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eand\OneDrive\Documents\Job Search\Website\Packaging\"/>
    </mc:Choice>
  </mc:AlternateContent>
  <xr:revisionPtr revIDLastSave="0" documentId="13_ncr:1_{B5E7BA31-A273-4D58-B03A-8B01A5A292E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ecutive Dashboard" sheetId="1" r:id="rId1"/>
    <sheet name="Assumptions" sheetId="2" r:id="rId2"/>
    <sheet name="RAW_Production_Orders" sheetId="3" r:id="rId3"/>
    <sheet name="RAW_Material_Movements" sheetId="4" r:id="rId4"/>
    <sheet name="RAW_Purchase_Orders" sheetId="5" r:id="rId5"/>
    <sheet name="RAW_Cost_Center" sheetId="6" r:id="rId6"/>
    <sheet name="RAW_Energy" sheetId="7" r:id="rId7"/>
    <sheet name="MASTER_SKU" sheetId="8" r:id="rId8"/>
    <sheet name="MASTER_Materials" sheetId="9" r:id="rId9"/>
    <sheet name="ANALYSIS_PPV" sheetId="10" r:id="rId10"/>
    <sheet name="ANALYSIS_Scrap" sheetId="11" r:id="rId11"/>
    <sheet name="ANALYSIS_Energy" sheetId="12" r:id="rId12"/>
    <sheet name="ANALYSIS_Cost_Center" sheetId="13" r:id="rId13"/>
    <sheet name="ANALYSIS_Monthly_Trend" sheetId="14" r:id="rId14"/>
    <sheet name="ANALYSIS_Contribution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1" l="1"/>
  <c r="C13" i="1"/>
  <c r="C14" i="1"/>
  <c r="C15" i="1"/>
  <c r="D29" i="15"/>
  <c r="C29" i="15"/>
  <c r="E29" i="15" s="1"/>
  <c r="B29" i="15"/>
  <c r="D28" i="15"/>
  <c r="C28" i="15"/>
  <c r="B28" i="15"/>
  <c r="D27" i="15"/>
  <c r="F27" i="15" s="1"/>
  <c r="C27" i="15"/>
  <c r="E27" i="15" s="1"/>
  <c r="B27" i="15"/>
  <c r="D26" i="15"/>
  <c r="C26" i="15"/>
  <c r="E26" i="15" s="1"/>
  <c r="B26" i="15"/>
  <c r="D25" i="15"/>
  <c r="C25" i="15"/>
  <c r="B25" i="15"/>
  <c r="D24" i="15"/>
  <c r="C24" i="15"/>
  <c r="E24" i="15" s="1"/>
  <c r="B24" i="15"/>
  <c r="D23" i="15"/>
  <c r="F23" i="15" s="1"/>
  <c r="I23" i="15" s="1"/>
  <c r="C23" i="15"/>
  <c r="E23" i="15" s="1"/>
  <c r="B23" i="15"/>
  <c r="D22" i="15"/>
  <c r="C22" i="15"/>
  <c r="B22" i="15"/>
  <c r="D21" i="15"/>
  <c r="C21" i="15"/>
  <c r="E21" i="15" s="1"/>
  <c r="B21" i="15"/>
  <c r="D20" i="15"/>
  <c r="C20" i="15"/>
  <c r="E20" i="15" s="1"/>
  <c r="B20" i="15"/>
  <c r="D19" i="15"/>
  <c r="C19" i="15"/>
  <c r="B19" i="15"/>
  <c r="D18" i="15"/>
  <c r="F18" i="15" s="1"/>
  <c r="C18" i="15"/>
  <c r="E18" i="15" s="1"/>
  <c r="B18" i="15"/>
  <c r="D17" i="15"/>
  <c r="C17" i="15"/>
  <c r="E17" i="15" s="1"/>
  <c r="B17" i="15"/>
  <c r="D16" i="15"/>
  <c r="C16" i="15"/>
  <c r="B16" i="15"/>
  <c r="D15" i="15"/>
  <c r="F15" i="15" s="1"/>
  <c r="C15" i="15"/>
  <c r="E15" i="15" s="1"/>
  <c r="B15" i="15"/>
  <c r="D14" i="15"/>
  <c r="C14" i="15"/>
  <c r="E14" i="15" s="1"/>
  <c r="B14" i="15"/>
  <c r="D13" i="15"/>
  <c r="C13" i="15"/>
  <c r="B13" i="15"/>
  <c r="D12" i="15"/>
  <c r="C12" i="15"/>
  <c r="B12" i="15"/>
  <c r="D11" i="15"/>
  <c r="F11" i="15" s="1"/>
  <c r="C11" i="15"/>
  <c r="E11" i="15" s="1"/>
  <c r="B11" i="15"/>
  <c r="D10" i="15"/>
  <c r="C10" i="15"/>
  <c r="B10" i="15"/>
  <c r="D9" i="15"/>
  <c r="F9" i="15" s="1"/>
  <c r="C9" i="15"/>
  <c r="B9" i="15"/>
  <c r="D8" i="15"/>
  <c r="C8" i="15"/>
  <c r="E8" i="15" s="1"/>
  <c r="B8" i="15"/>
  <c r="D7" i="15"/>
  <c r="C7" i="15"/>
  <c r="B7" i="15"/>
  <c r="D6" i="15"/>
  <c r="F6" i="15" s="1"/>
  <c r="C6" i="15"/>
  <c r="B6" i="15"/>
  <c r="F15" i="14"/>
  <c r="E15" i="14"/>
  <c r="D15" i="14"/>
  <c r="H15" i="14" s="1"/>
  <c r="C15" i="14"/>
  <c r="B15" i="14"/>
  <c r="H14" i="14"/>
  <c r="F14" i="14"/>
  <c r="G14" i="14" s="1"/>
  <c r="E14" i="14"/>
  <c r="D14" i="14"/>
  <c r="C14" i="14"/>
  <c r="B14" i="14"/>
  <c r="I13" i="14"/>
  <c r="G13" i="14"/>
  <c r="F13" i="14"/>
  <c r="E13" i="14"/>
  <c r="D13" i="14"/>
  <c r="C13" i="14"/>
  <c r="B13" i="14"/>
  <c r="H13" i="14" s="1"/>
  <c r="F12" i="14"/>
  <c r="E12" i="14"/>
  <c r="G12" i="14" s="1"/>
  <c r="I12" i="14" s="1"/>
  <c r="D12" i="14"/>
  <c r="H12" i="14" s="1"/>
  <c r="C12" i="14"/>
  <c r="B12" i="14"/>
  <c r="H11" i="14"/>
  <c r="F11" i="14"/>
  <c r="G11" i="14" s="1"/>
  <c r="E11" i="14"/>
  <c r="D11" i="14"/>
  <c r="C11" i="14"/>
  <c r="B11" i="14"/>
  <c r="I10" i="14"/>
  <c r="G10" i="14"/>
  <c r="F10" i="14"/>
  <c r="E10" i="14"/>
  <c r="D10" i="14"/>
  <c r="C10" i="14"/>
  <c r="B10" i="14"/>
  <c r="H10" i="14" s="1"/>
  <c r="F9" i="14"/>
  <c r="E9" i="14"/>
  <c r="G9" i="14" s="1"/>
  <c r="I9" i="14" s="1"/>
  <c r="D9" i="14"/>
  <c r="C9" i="14"/>
  <c r="B9" i="14"/>
  <c r="H9" i="14" s="1"/>
  <c r="H8" i="14"/>
  <c r="F8" i="14"/>
  <c r="G8" i="14" s="1"/>
  <c r="E8" i="14"/>
  <c r="D8" i="14"/>
  <c r="C8" i="14"/>
  <c r="B8" i="14"/>
  <c r="I7" i="14"/>
  <c r="G7" i="14"/>
  <c r="F7" i="14"/>
  <c r="E7" i="14"/>
  <c r="D7" i="14"/>
  <c r="C7" i="14"/>
  <c r="B7" i="14"/>
  <c r="H7" i="14" s="1"/>
  <c r="F6" i="14"/>
  <c r="E6" i="14"/>
  <c r="G6" i="14" s="1"/>
  <c r="I6" i="14" s="1"/>
  <c r="D6" i="14"/>
  <c r="C6" i="14"/>
  <c r="B6" i="14"/>
  <c r="H6" i="14" s="1"/>
  <c r="H5" i="14"/>
  <c r="F5" i="14"/>
  <c r="G5" i="14" s="1"/>
  <c r="E5" i="14"/>
  <c r="D5" i="14"/>
  <c r="C5" i="14"/>
  <c r="B5" i="14"/>
  <c r="G4" i="14"/>
  <c r="I4" i="14" s="1"/>
  <c r="F4" i="14"/>
  <c r="F16" i="14" s="1"/>
  <c r="E4" i="14"/>
  <c r="E16" i="14" s="1"/>
  <c r="D4" i="14"/>
  <c r="D16" i="14" s="1"/>
  <c r="C4" i="14"/>
  <c r="C16" i="14" s="1"/>
  <c r="B4" i="14"/>
  <c r="B16" i="14" s="1"/>
  <c r="D9" i="13"/>
  <c r="E9" i="13" s="1"/>
  <c r="F9" i="13" s="1"/>
  <c r="C9" i="13"/>
  <c r="D8" i="13"/>
  <c r="C8" i="13"/>
  <c r="D7" i="13"/>
  <c r="E7" i="13" s="1"/>
  <c r="F7" i="13" s="1"/>
  <c r="C7" i="13"/>
  <c r="D6" i="13"/>
  <c r="E6" i="13" s="1"/>
  <c r="F6" i="13" s="1"/>
  <c r="C6" i="13"/>
  <c r="D5" i="13"/>
  <c r="C5" i="13"/>
  <c r="D4" i="13"/>
  <c r="E4" i="13" s="1"/>
  <c r="C4" i="13"/>
  <c r="C10" i="13" s="1"/>
  <c r="G7" i="12"/>
  <c r="F7" i="12"/>
  <c r="E7" i="12"/>
  <c r="C7" i="12"/>
  <c r="B7" i="12"/>
  <c r="D7" i="12" s="1"/>
  <c r="F6" i="12"/>
  <c r="E6" i="12"/>
  <c r="C6" i="12"/>
  <c r="B6" i="12"/>
  <c r="D6" i="12" s="1"/>
  <c r="B12" i="12" s="1"/>
  <c r="L29" i="11"/>
  <c r="J29" i="11"/>
  <c r="G29" i="11"/>
  <c r="H29" i="11" s="1"/>
  <c r="F29" i="11"/>
  <c r="D29" i="11"/>
  <c r="I29" i="11" s="1"/>
  <c r="K29" i="11" s="1"/>
  <c r="C29" i="11"/>
  <c r="B29" i="11"/>
  <c r="L28" i="11"/>
  <c r="J28" i="11"/>
  <c r="G28" i="11"/>
  <c r="F28" i="11"/>
  <c r="H28" i="11" s="1"/>
  <c r="D28" i="11"/>
  <c r="I28" i="11" s="1"/>
  <c r="K28" i="11" s="1"/>
  <c r="C28" i="11"/>
  <c r="B28" i="11"/>
  <c r="L27" i="11"/>
  <c r="J27" i="11"/>
  <c r="I27" i="11"/>
  <c r="K27" i="11" s="1"/>
  <c r="G27" i="11"/>
  <c r="H27" i="11" s="1"/>
  <c r="F27" i="11"/>
  <c r="E27" i="11"/>
  <c r="D27" i="11"/>
  <c r="C27" i="11"/>
  <c r="B27" i="11"/>
  <c r="L26" i="11"/>
  <c r="J26" i="11"/>
  <c r="I26" i="11"/>
  <c r="K26" i="11" s="1"/>
  <c r="H26" i="11"/>
  <c r="G26" i="11"/>
  <c r="F26" i="11"/>
  <c r="D26" i="11"/>
  <c r="C26" i="11"/>
  <c r="B26" i="11"/>
  <c r="E26" i="11" s="1"/>
  <c r="L25" i="11"/>
  <c r="J25" i="11"/>
  <c r="I25" i="11"/>
  <c r="K25" i="11" s="1"/>
  <c r="G25" i="11"/>
  <c r="H25" i="11" s="1"/>
  <c r="F25" i="11"/>
  <c r="D25" i="11"/>
  <c r="C25" i="11"/>
  <c r="B25" i="11"/>
  <c r="E25" i="11" s="1"/>
  <c r="L24" i="11"/>
  <c r="J24" i="11"/>
  <c r="G24" i="11"/>
  <c r="H24" i="11" s="1"/>
  <c r="F24" i="11"/>
  <c r="D24" i="11"/>
  <c r="I24" i="11" s="1"/>
  <c r="K24" i="11" s="1"/>
  <c r="C24" i="11"/>
  <c r="B24" i="11"/>
  <c r="E24" i="11" s="1"/>
  <c r="L23" i="11"/>
  <c r="J23" i="11"/>
  <c r="G23" i="11"/>
  <c r="F23" i="11"/>
  <c r="H23" i="11" s="1"/>
  <c r="E23" i="11"/>
  <c r="D23" i="11"/>
  <c r="I23" i="11" s="1"/>
  <c r="K23" i="11" s="1"/>
  <c r="C23" i="11"/>
  <c r="B23" i="11"/>
  <c r="L22" i="11"/>
  <c r="J22" i="11"/>
  <c r="G22" i="11"/>
  <c r="H22" i="11" s="1"/>
  <c r="F22" i="11"/>
  <c r="D22" i="11"/>
  <c r="I22" i="11" s="1"/>
  <c r="K22" i="11" s="1"/>
  <c r="C22" i="11"/>
  <c r="B22" i="11"/>
  <c r="L21" i="11"/>
  <c r="J21" i="11"/>
  <c r="H21" i="11"/>
  <c r="G21" i="11"/>
  <c r="F21" i="11"/>
  <c r="D21" i="11"/>
  <c r="I21" i="11" s="1"/>
  <c r="K21" i="11" s="1"/>
  <c r="C21" i="11"/>
  <c r="B21" i="11"/>
  <c r="E21" i="11" s="1"/>
  <c r="L20" i="11"/>
  <c r="J20" i="11"/>
  <c r="H20" i="11"/>
  <c r="G20" i="11"/>
  <c r="F20" i="11"/>
  <c r="D20" i="11"/>
  <c r="I20" i="11" s="1"/>
  <c r="K20" i="11" s="1"/>
  <c r="C20" i="11"/>
  <c r="B20" i="11"/>
  <c r="E20" i="11" s="1"/>
  <c r="L19" i="11"/>
  <c r="J19" i="11"/>
  <c r="I19" i="11"/>
  <c r="K19" i="11" s="1"/>
  <c r="G19" i="11"/>
  <c r="H19" i="11" s="1"/>
  <c r="F19" i="11"/>
  <c r="D19" i="11"/>
  <c r="C19" i="11"/>
  <c r="B19" i="11"/>
  <c r="E19" i="11" s="1"/>
  <c r="L18" i="11"/>
  <c r="J18" i="11"/>
  <c r="K18" i="11" s="1"/>
  <c r="I18" i="11"/>
  <c r="G18" i="11"/>
  <c r="F18" i="11"/>
  <c r="H18" i="11" s="1"/>
  <c r="E18" i="11"/>
  <c r="D18" i="11"/>
  <c r="C18" i="11"/>
  <c r="B18" i="11"/>
  <c r="L17" i="11"/>
  <c r="J17" i="11"/>
  <c r="G17" i="11"/>
  <c r="H17" i="11" s="1"/>
  <c r="F17" i="11"/>
  <c r="E17" i="11"/>
  <c r="D17" i="11"/>
  <c r="I17" i="11" s="1"/>
  <c r="K17" i="11" s="1"/>
  <c r="C17" i="11"/>
  <c r="B17" i="11"/>
  <c r="L16" i="11"/>
  <c r="J16" i="11"/>
  <c r="G16" i="11"/>
  <c r="F16" i="11"/>
  <c r="H16" i="11" s="1"/>
  <c r="D16" i="11"/>
  <c r="I16" i="11" s="1"/>
  <c r="K16" i="11" s="1"/>
  <c r="C16" i="11"/>
  <c r="B16" i="11"/>
  <c r="L15" i="11"/>
  <c r="J15" i="11"/>
  <c r="I15" i="11"/>
  <c r="K15" i="11" s="1"/>
  <c r="G15" i="11"/>
  <c r="H15" i="11" s="1"/>
  <c r="F15" i="11"/>
  <c r="D15" i="11"/>
  <c r="C15" i="11"/>
  <c r="B15" i="11"/>
  <c r="E15" i="11" s="1"/>
  <c r="L14" i="11"/>
  <c r="J14" i="11"/>
  <c r="I14" i="11"/>
  <c r="K14" i="11" s="1"/>
  <c r="H14" i="11"/>
  <c r="G14" i="11"/>
  <c r="F14" i="11"/>
  <c r="D14" i="11"/>
  <c r="C14" i="11"/>
  <c r="B14" i="11"/>
  <c r="E14" i="11" s="1"/>
  <c r="L13" i="11"/>
  <c r="J13" i="11"/>
  <c r="I13" i="11"/>
  <c r="K13" i="11" s="1"/>
  <c r="G13" i="11"/>
  <c r="H13" i="11" s="1"/>
  <c r="F13" i="11"/>
  <c r="D13" i="11"/>
  <c r="C13" i="11"/>
  <c r="B13" i="11"/>
  <c r="E13" i="11" s="1"/>
  <c r="L12" i="11"/>
  <c r="J12" i="11"/>
  <c r="G12" i="11"/>
  <c r="H12" i="11" s="1"/>
  <c r="F12" i="11"/>
  <c r="D12" i="11"/>
  <c r="I12" i="11" s="1"/>
  <c r="K12" i="11" s="1"/>
  <c r="C12" i="11"/>
  <c r="B12" i="11"/>
  <c r="E12" i="11" s="1"/>
  <c r="L11" i="11"/>
  <c r="J11" i="11"/>
  <c r="G11" i="11"/>
  <c r="H11" i="11" s="1"/>
  <c r="F11" i="11"/>
  <c r="E11" i="11"/>
  <c r="D11" i="11"/>
  <c r="I11" i="11" s="1"/>
  <c r="K11" i="11" s="1"/>
  <c r="C11" i="11"/>
  <c r="B11" i="11"/>
  <c r="L10" i="11"/>
  <c r="J10" i="11"/>
  <c r="G10" i="11"/>
  <c r="H10" i="11" s="1"/>
  <c r="F10" i="11"/>
  <c r="D10" i="11"/>
  <c r="I10" i="11" s="1"/>
  <c r="K10" i="11" s="1"/>
  <c r="C10" i="11"/>
  <c r="B10" i="11"/>
  <c r="L9" i="11"/>
  <c r="J9" i="11"/>
  <c r="H9" i="11"/>
  <c r="G9" i="11"/>
  <c r="F9" i="11"/>
  <c r="D9" i="11"/>
  <c r="I9" i="11" s="1"/>
  <c r="K9" i="11" s="1"/>
  <c r="C9" i="11"/>
  <c r="B9" i="11"/>
  <c r="E9" i="11" s="1"/>
  <c r="L8" i="11"/>
  <c r="J8" i="11"/>
  <c r="H8" i="11"/>
  <c r="G8" i="11"/>
  <c r="F8" i="11"/>
  <c r="D8" i="11"/>
  <c r="I8" i="11" s="1"/>
  <c r="K8" i="11" s="1"/>
  <c r="C8" i="11"/>
  <c r="B8" i="11"/>
  <c r="E8" i="11" s="1"/>
  <c r="L7" i="11"/>
  <c r="J7" i="11"/>
  <c r="I7" i="11"/>
  <c r="K7" i="11" s="1"/>
  <c r="G7" i="11"/>
  <c r="H7" i="11" s="1"/>
  <c r="F7" i="11"/>
  <c r="D7" i="11"/>
  <c r="C7" i="11"/>
  <c r="B7" i="11"/>
  <c r="E7" i="11" s="1"/>
  <c r="L6" i="11"/>
  <c r="J6" i="11"/>
  <c r="K6" i="11" s="1"/>
  <c r="I6" i="11"/>
  <c r="G6" i="11"/>
  <c r="G30" i="11" s="1"/>
  <c r="F6" i="11"/>
  <c r="H6" i="11" s="1"/>
  <c r="E6" i="11"/>
  <c r="D6" i="11"/>
  <c r="D30" i="11" s="1"/>
  <c r="C6" i="11"/>
  <c r="C30" i="11" s="1"/>
  <c r="B6" i="11"/>
  <c r="B30" i="11" s="1"/>
  <c r="F10" i="10"/>
  <c r="C10" i="10"/>
  <c r="B10" i="10"/>
  <c r="E10" i="10" s="1"/>
  <c r="F9" i="10"/>
  <c r="C9" i="10"/>
  <c r="B9" i="10"/>
  <c r="E9" i="10" s="1"/>
  <c r="F8" i="10"/>
  <c r="G8" i="10" s="1"/>
  <c r="E8" i="10"/>
  <c r="D8" i="10"/>
  <c r="C8" i="10"/>
  <c r="B8" i="10"/>
  <c r="F7" i="10"/>
  <c r="E7" i="10"/>
  <c r="D7" i="10"/>
  <c r="C7" i="10"/>
  <c r="B7" i="10"/>
  <c r="F6" i="10"/>
  <c r="G6" i="10" s="1"/>
  <c r="C6" i="10"/>
  <c r="B6" i="10"/>
  <c r="E6" i="10" s="1"/>
  <c r="C13" i="2"/>
  <c r="C12" i="2"/>
  <c r="C11" i="2"/>
  <c r="C10" i="2"/>
  <c r="C9" i="2"/>
  <c r="C8" i="2"/>
  <c r="C7" i="2"/>
  <c r="K8" i="1"/>
  <c r="K7" i="1"/>
  <c r="K6" i="1"/>
  <c r="K5" i="1"/>
  <c r="G10" i="10" l="1"/>
  <c r="H10" i="10"/>
  <c r="H9" i="10"/>
  <c r="G9" i="10"/>
  <c r="I30" i="11"/>
  <c r="K30" i="11"/>
  <c r="H16" i="14"/>
  <c r="G6" i="15"/>
  <c r="B37" i="11"/>
  <c r="F4" i="13"/>
  <c r="I6" i="15"/>
  <c r="H6" i="15"/>
  <c r="F30" i="15"/>
  <c r="F14" i="15"/>
  <c r="I18" i="15"/>
  <c r="H18" i="15"/>
  <c r="G18" i="15"/>
  <c r="F26" i="15"/>
  <c r="I26" i="15" s="1"/>
  <c r="B15" i="12"/>
  <c r="I8" i="14"/>
  <c r="I14" i="14"/>
  <c r="G7" i="15"/>
  <c r="G19" i="15"/>
  <c r="I11" i="15"/>
  <c r="G11" i="15"/>
  <c r="I15" i="15"/>
  <c r="H15" i="15"/>
  <c r="G15" i="15"/>
  <c r="H19" i="15"/>
  <c r="I27" i="15"/>
  <c r="H27" i="15"/>
  <c r="G27" i="15"/>
  <c r="E30" i="11"/>
  <c r="G12" i="15"/>
  <c r="G16" i="15"/>
  <c r="B13" i="12"/>
  <c r="B14" i="12" s="1"/>
  <c r="B19" i="12"/>
  <c r="B22" i="12" s="1"/>
  <c r="B26" i="12" s="1"/>
  <c r="F8" i="15"/>
  <c r="F12" i="15"/>
  <c r="H16" i="15"/>
  <c r="F20" i="15"/>
  <c r="F24" i="15"/>
  <c r="H28" i="15"/>
  <c r="H8" i="10"/>
  <c r="H30" i="11"/>
  <c r="I5" i="14"/>
  <c r="I11" i="14"/>
  <c r="G9" i="15"/>
  <c r="H6" i="10"/>
  <c r="E11" i="10"/>
  <c r="I9" i="15"/>
  <c r="H9" i="15"/>
  <c r="H13" i="15"/>
  <c r="F17" i="15"/>
  <c r="F21" i="15"/>
  <c r="F29" i="15"/>
  <c r="I29" i="15" s="1"/>
  <c r="E29" i="11"/>
  <c r="F30" i="11"/>
  <c r="G23" i="15"/>
  <c r="G26" i="15"/>
  <c r="G29" i="15"/>
  <c r="D9" i="10"/>
  <c r="B11" i="10"/>
  <c r="E16" i="11"/>
  <c r="E28" i="11"/>
  <c r="G6" i="12"/>
  <c r="H4" i="14"/>
  <c r="H8" i="15"/>
  <c r="H11" i="15"/>
  <c r="H17" i="15"/>
  <c r="H20" i="15"/>
  <c r="H23" i="15"/>
  <c r="H26" i="15"/>
  <c r="H29" i="15"/>
  <c r="E7" i="15"/>
  <c r="E10" i="15"/>
  <c r="E13" i="15"/>
  <c r="E16" i="15"/>
  <c r="E19" i="15"/>
  <c r="E22" i="15"/>
  <c r="E25" i="15"/>
  <c r="E28" i="15"/>
  <c r="G7" i="10"/>
  <c r="G11" i="10" s="1"/>
  <c r="F11" i="10"/>
  <c r="F7" i="15"/>
  <c r="I7" i="15" s="1"/>
  <c r="F10" i="15"/>
  <c r="I10" i="15" s="1"/>
  <c r="F13" i="15"/>
  <c r="I13" i="15" s="1"/>
  <c r="F16" i="15"/>
  <c r="I16" i="15" s="1"/>
  <c r="F19" i="15"/>
  <c r="I19" i="15" s="1"/>
  <c r="F22" i="15"/>
  <c r="I22" i="15" s="1"/>
  <c r="F25" i="15"/>
  <c r="I25" i="15" s="1"/>
  <c r="F28" i="15"/>
  <c r="I28" i="15" s="1"/>
  <c r="C30" i="15"/>
  <c r="B38" i="11"/>
  <c r="D6" i="10"/>
  <c r="D10" i="13"/>
  <c r="G15" i="14"/>
  <c r="I15" i="14" s="1"/>
  <c r="D30" i="15"/>
  <c r="E6" i="15"/>
  <c r="E9" i="15"/>
  <c r="E12" i="15"/>
  <c r="D10" i="10"/>
  <c r="E10" i="11"/>
  <c r="E22" i="11"/>
  <c r="E5" i="13"/>
  <c r="F5" i="13" s="1"/>
  <c r="E8" i="13"/>
  <c r="F8" i="13" s="1"/>
  <c r="I17" i="15" l="1"/>
  <c r="G17" i="15"/>
  <c r="H7" i="15"/>
  <c r="H7" i="10"/>
  <c r="I14" i="15"/>
  <c r="G14" i="15"/>
  <c r="H10" i="15"/>
  <c r="H11" i="10"/>
  <c r="I24" i="15"/>
  <c r="H24" i="15"/>
  <c r="G24" i="15"/>
  <c r="B17" i="10"/>
  <c r="B18" i="10" s="1"/>
  <c r="I20" i="15"/>
  <c r="G20" i="15"/>
  <c r="G30" i="15"/>
  <c r="E30" i="15"/>
  <c r="H14" i="15"/>
  <c r="G16" i="14"/>
  <c r="I16" i="14" s="1"/>
  <c r="G25" i="15"/>
  <c r="B37" i="15"/>
  <c r="B38" i="15" s="1"/>
  <c r="G13" i="15"/>
  <c r="I12" i="15"/>
  <c r="B32" i="15" s="1"/>
  <c r="H12" i="15"/>
  <c r="I8" i="15"/>
  <c r="G8" i="15"/>
  <c r="E10" i="13"/>
  <c r="F10" i="13" s="1"/>
  <c r="H22" i="15"/>
  <c r="B40" i="11"/>
  <c r="H25" i="15"/>
  <c r="G22" i="15"/>
  <c r="I21" i="15"/>
  <c r="H21" i="15"/>
  <c r="H30" i="15" s="1"/>
  <c r="G21" i="15"/>
  <c r="G28" i="15"/>
  <c r="G10" i="15"/>
  <c r="C16" i="1" l="1"/>
  <c r="D12" i="1" l="1"/>
  <c r="D15" i="1"/>
  <c r="B5" i="1"/>
  <c r="D14" i="1"/>
  <c r="D13" i="1"/>
  <c r="H5" i="1" l="1"/>
  <c r="F5" i="1"/>
  <c r="D5" i="1"/>
</calcChain>
</file>

<file path=xl/sharedStrings.xml><?xml version="1.0" encoding="utf-8"?>
<sst xmlns="http://schemas.openxmlformats.org/spreadsheetml/2006/main" count="84332" uniqueCount="14554">
  <si>
    <t>HIDDEN MARGIN RECOVERY ANALYSIS</t>
  </si>
  <si>
    <t>Annual Revenue:</t>
  </si>
  <si>
    <t>Pacific Northwest Carton Converting | FY 2024</t>
  </si>
  <si>
    <t>Implementation Cost:</t>
  </si>
  <si>
    <t>Total Identified Recovery</t>
  </si>
  <si>
    <t>EBITDA Improvement</t>
  </si>
  <si>
    <t>Payback Period</t>
  </si>
  <si>
    <t>ROI</t>
  </si>
  <si>
    <t>KEY ASSUMPTIONS</t>
  </si>
  <si>
    <t>PPV Capture Rate:</t>
  </si>
  <si>
    <t>Annual $</t>
  </si>
  <si>
    <t>Points</t>
  </si>
  <si>
    <t>Months</t>
  </si>
  <si>
    <t>x</t>
  </si>
  <si>
    <t>HIGH Scrap Reduction:</t>
  </si>
  <si>
    <t>Energy Gap Closure:</t>
  </si>
  <si>
    <t>Phantom Margin Recovery:</t>
  </si>
  <si>
    <t>RECOVERY BY INITIATIVE</t>
  </si>
  <si>
    <t>Initiative</t>
  </si>
  <si>
    <t>Annual Impact</t>
  </si>
  <si>
    <t>% of Total</t>
  </si>
  <si>
    <t>Timeline</t>
  </si>
  <si>
    <t>Complexity</t>
  </si>
  <si>
    <t>Standard Cost Refresh</t>
  </si>
  <si>
    <t>30 days</t>
  </si>
  <si>
    <t>Low</t>
  </si>
  <si>
    <t>Scrap Reduction Program</t>
  </si>
  <si>
    <t>6 months</t>
  </si>
  <si>
    <t>Medium</t>
  </si>
  <si>
    <t>Energy Optimization</t>
  </si>
  <si>
    <t>45 days</t>
  </si>
  <si>
    <t>SKU Rationalization</t>
  </si>
  <si>
    <t>90 days</t>
  </si>
  <si>
    <t>TOTAL</t>
  </si>
  <si>
    <t>MODEL ASSUMPTIONS</t>
  </si>
  <si>
    <t>All assumptions below (highlighted yellow) can be adjusted to run scenarios.</t>
  </si>
  <si>
    <t>Blue text = hardcoded inputs; Black text = formulas</t>
  </si>
  <si>
    <t>Category</t>
  </si>
  <si>
    <t>Assumption</t>
  </si>
  <si>
    <t>Value</t>
  </si>
  <si>
    <t>Link</t>
  </si>
  <si>
    <t>Notes</t>
  </si>
  <si>
    <t>PPV</t>
  </si>
  <si>
    <t>Std Cost Update Capture Rate</t>
  </si>
  <si>
    <t>ANALYSIS_PPV!B15</t>
  </si>
  <si>
    <t>% of unfavorable PPV recoverable via std cost refresh</t>
  </si>
  <si>
    <t>Scrap</t>
  </si>
  <si>
    <t>HIGH Complexity Reduction Target</t>
  </si>
  <si>
    <t>ANALYSIS_Scrap!B34</t>
  </si>
  <si>
    <t>% reduction achievable for HIGH complexity SKUs</t>
  </si>
  <si>
    <t>MEDIUM Complexity Reduction Target</t>
  </si>
  <si>
    <t>ANALYSIS_Scrap!B35</t>
  </si>
  <si>
    <t>% reduction achievable for MEDIUM complexity SKUs</t>
  </si>
  <si>
    <t>TCOQ Multiplier</t>
  </si>
  <si>
    <t>ANALYSIS_Scrap!N1</t>
  </si>
  <si>
    <t>True cost of quality multiplier (industry std: 2-3x)</t>
  </si>
  <si>
    <t>Energy</t>
  </si>
  <si>
    <t>Achievable Gap Closure</t>
  </si>
  <si>
    <t>ANALYSIS_Energy!B21</t>
  </si>
  <si>
    <t>% of efficiency gap that can be closed</t>
  </si>
  <si>
    <t>Project Multiplier</t>
  </si>
  <si>
    <t>ANALYSIS_Energy!B25</t>
  </si>
  <si>
    <t>Scaling factor for scenario targets</t>
  </si>
  <si>
    <t>SKU</t>
  </si>
  <si>
    <t>Phantom Margin Recovery Rate</t>
  </si>
  <si>
    <t>ANALYSIS_Contribution!B35</t>
  </si>
  <si>
    <t>% of phantom margin gap recoverable via rationalization</t>
  </si>
  <si>
    <t>Order_Number</t>
  </si>
  <si>
    <t>Plant</t>
  </si>
  <si>
    <t>Order_Date</t>
  </si>
  <si>
    <t>Completion_Date</t>
  </si>
  <si>
    <t>Planned_Qty_000s</t>
  </si>
  <si>
    <t>Good_Qty_000s</t>
  </si>
  <si>
    <t>Scrap_Qty_000s</t>
  </si>
  <si>
    <t>Scrap_Rate</t>
  </si>
  <si>
    <t>Production_Line</t>
  </si>
  <si>
    <t>Std_Material_Cost</t>
  </si>
  <si>
    <t>Std_Labor_Cost</t>
  </si>
  <si>
    <t>Std_VOH_Cost</t>
  </si>
  <si>
    <t>Std_FOH_Cost</t>
  </si>
  <si>
    <t>Std_Total_Cost</t>
  </si>
  <si>
    <t>Actual_Material_Cost</t>
  </si>
  <si>
    <t>Actual_Labor_Cost</t>
  </si>
  <si>
    <t>Actual_VOH_Cost</t>
  </si>
  <si>
    <t>Actual_FOH_Cost</t>
  </si>
  <si>
    <t>Actual_Total_Cost</t>
  </si>
  <si>
    <t>Material_Variance</t>
  </si>
  <si>
    <t>Labor_Variance</t>
  </si>
  <si>
    <t>VOH_Variance</t>
  </si>
  <si>
    <t>FOH_Variance</t>
  </si>
  <si>
    <t>Total_Variance</t>
  </si>
  <si>
    <t>Month</t>
  </si>
  <si>
    <t>PO-1000001</t>
  </si>
  <si>
    <t>SKU-2004</t>
  </si>
  <si>
    <t>2024-01-13</t>
  </si>
  <si>
    <t>2024-01-16</t>
  </si>
  <si>
    <t>2024-01</t>
  </si>
  <si>
    <t>PO-1000002</t>
  </si>
  <si>
    <t>SKU-1004</t>
  </si>
  <si>
    <t>2024-01-17</t>
  </si>
  <si>
    <t>PO-1000003</t>
  </si>
  <si>
    <t>2024-08-17</t>
  </si>
  <si>
    <t>2024-08-20</t>
  </si>
  <si>
    <t>2024-08</t>
  </si>
  <si>
    <t>PO-1000004</t>
  </si>
  <si>
    <t>SKU-4455</t>
  </si>
  <si>
    <t>2024-02-22</t>
  </si>
  <si>
    <t>2024-02-23</t>
  </si>
  <si>
    <t>2024-02</t>
  </si>
  <si>
    <t>PO-1000005</t>
  </si>
  <si>
    <t>SKU-5455</t>
  </si>
  <si>
    <t>2024-07-12</t>
  </si>
  <si>
    <t>2024-07-13</t>
  </si>
  <si>
    <t>2024-07</t>
  </si>
  <si>
    <t>PO-1000006</t>
  </si>
  <si>
    <t>SKU-2005</t>
  </si>
  <si>
    <t>2024-05-28</t>
  </si>
  <si>
    <t>2024-05-29</t>
  </si>
  <si>
    <t>2024-05</t>
  </si>
  <si>
    <t>PO-1000007</t>
  </si>
  <si>
    <t>SKU-1002</t>
  </si>
  <si>
    <t>2024-06-30</t>
  </si>
  <si>
    <t>2024-07-02</t>
  </si>
  <si>
    <t>2024-06</t>
  </si>
  <si>
    <t>PO-1000008</t>
  </si>
  <si>
    <t>SKU-2001</t>
  </si>
  <si>
    <t>2024-05-05</t>
  </si>
  <si>
    <t>2024-05-07</t>
  </si>
  <si>
    <t>PO-1000009</t>
  </si>
  <si>
    <t>2024-01-29</t>
  </si>
  <si>
    <t>2024-01-31</t>
  </si>
  <si>
    <t>PO-1000010</t>
  </si>
  <si>
    <t>SKU-2002</t>
  </si>
  <si>
    <t>2024-06-10</t>
  </si>
  <si>
    <t>2024-06-12</t>
  </si>
  <si>
    <t>PO-1000011</t>
  </si>
  <si>
    <t>SKU-1003</t>
  </si>
  <si>
    <t>2024-10-14</t>
  </si>
  <si>
    <t>2024-10-17</t>
  </si>
  <si>
    <t>2024-10</t>
  </si>
  <si>
    <t>PO-1000012</t>
  </si>
  <si>
    <t>2024-09-09</t>
  </si>
  <si>
    <t>2024-09-10</t>
  </si>
  <si>
    <t>2024-09</t>
  </si>
  <si>
    <t>PO-1000013</t>
  </si>
  <si>
    <t>SKU-2003</t>
  </si>
  <si>
    <t>2024-07-16</t>
  </si>
  <si>
    <t>2024-07-20</t>
  </si>
  <si>
    <t>PO-1000014</t>
  </si>
  <si>
    <t>SKU-4421</t>
  </si>
  <si>
    <t>2024-12-15</t>
  </si>
  <si>
    <t>2024-12-18</t>
  </si>
  <si>
    <t>2024-12</t>
  </si>
  <si>
    <t>PO-1000015</t>
  </si>
  <si>
    <t>2024-04-01</t>
  </si>
  <si>
    <t>2024-04-02</t>
  </si>
  <si>
    <t>2024-04</t>
  </si>
  <si>
    <t>PO-1000016</t>
  </si>
  <si>
    <t>2024-10-03</t>
  </si>
  <si>
    <t>2024-10-04</t>
  </si>
  <si>
    <t>PO-1000017</t>
  </si>
  <si>
    <t>SKU-1001</t>
  </si>
  <si>
    <t>2024-10-18</t>
  </si>
  <si>
    <t>PO-1000018</t>
  </si>
  <si>
    <t>2024-12-03</t>
  </si>
  <si>
    <t>2024-12-07</t>
  </si>
  <si>
    <t>PO-1000019</t>
  </si>
  <si>
    <t>SKU-4801</t>
  </si>
  <si>
    <t>2024-12-19</t>
  </si>
  <si>
    <t>2024-12-21</t>
  </si>
  <si>
    <t>PO-1000020</t>
  </si>
  <si>
    <t>2024-02-02</t>
  </si>
  <si>
    <t>2024-02-05</t>
  </si>
  <si>
    <t>PO-1000021</t>
  </si>
  <si>
    <t>2024-04-27</t>
  </si>
  <si>
    <t>2024-04-28</t>
  </si>
  <si>
    <t>PO-1000022</t>
  </si>
  <si>
    <t>2024-10-19</t>
  </si>
  <si>
    <t>2024-10-23</t>
  </si>
  <si>
    <t>PO-1000023</t>
  </si>
  <si>
    <t>SKU-1005</t>
  </si>
  <si>
    <t>2024-08-04</t>
  </si>
  <si>
    <t>2024-08-08</t>
  </si>
  <si>
    <t>PO-1000024</t>
  </si>
  <si>
    <t>2024-02-25</t>
  </si>
  <si>
    <t>2024-02-27</t>
  </si>
  <si>
    <t>PO-1000025</t>
  </si>
  <si>
    <t>2024-10-08</t>
  </si>
  <si>
    <t>2024-10-09</t>
  </si>
  <si>
    <t>PO-1000026</t>
  </si>
  <si>
    <t>2024-07-27</t>
  </si>
  <si>
    <t>2024-07-31</t>
  </si>
  <si>
    <t>PO-1000027</t>
  </si>
  <si>
    <t>SKU-5512</t>
  </si>
  <si>
    <t>2024-05-15</t>
  </si>
  <si>
    <t>2024-05-19</t>
  </si>
  <si>
    <t>PO-1000028</t>
  </si>
  <si>
    <t>2024-03-20</t>
  </si>
  <si>
    <t>2024-03-22</t>
  </si>
  <si>
    <t>2024-03</t>
  </si>
  <si>
    <t>PO-1000029</t>
  </si>
  <si>
    <t>2024-09-28</t>
  </si>
  <si>
    <t>2024-09-30</t>
  </si>
  <si>
    <t>PO-1000030</t>
  </si>
  <si>
    <t>2024-03-02</t>
  </si>
  <si>
    <t>2024-03-04</t>
  </si>
  <si>
    <t>PO-1000031</t>
  </si>
  <si>
    <t>2024-05-13</t>
  </si>
  <si>
    <t>PO-1000032</t>
  </si>
  <si>
    <t>2024-02-07</t>
  </si>
  <si>
    <t>2024-02-08</t>
  </si>
  <si>
    <t>PO-1000033</t>
  </si>
  <si>
    <t>2024-03-08</t>
  </si>
  <si>
    <t>2024-03-11</t>
  </si>
  <si>
    <t>PO-1000034</t>
  </si>
  <si>
    <t>2024-11-09</t>
  </si>
  <si>
    <t>2024-11-10</t>
  </si>
  <si>
    <t>2024-11</t>
  </si>
  <si>
    <t>PO-1000035</t>
  </si>
  <si>
    <t>2024-05-22</t>
  </si>
  <si>
    <t>PO-1000036</t>
  </si>
  <si>
    <t>2024-05-08</t>
  </si>
  <si>
    <t>2024-05-09</t>
  </si>
  <si>
    <t>PO-1000037</t>
  </si>
  <si>
    <t>2024-05-14</t>
  </si>
  <si>
    <t>2024-05-16</t>
  </si>
  <si>
    <t>PO-1000038</t>
  </si>
  <si>
    <t>SKU-4518</t>
  </si>
  <si>
    <t>2024-03-17</t>
  </si>
  <si>
    <t>2024-03-18</t>
  </si>
  <si>
    <t>PO-1000039</t>
  </si>
  <si>
    <t>SKU-4512</t>
  </si>
  <si>
    <t>2024-07-04</t>
  </si>
  <si>
    <t>PO-1000040</t>
  </si>
  <si>
    <t>2024-05-01</t>
  </si>
  <si>
    <t>2024-05-03</t>
  </si>
  <si>
    <t>PO-1000041</t>
  </si>
  <si>
    <t>2024-05-10</t>
  </si>
  <si>
    <t>PO-1000042</t>
  </si>
  <si>
    <t>2024-06-05</t>
  </si>
  <si>
    <t>2024-06-07</t>
  </si>
  <si>
    <t>PO-1000043</t>
  </si>
  <si>
    <t>2024-11-24</t>
  </si>
  <si>
    <t>2024-11-28</t>
  </si>
  <si>
    <t>PO-1000044</t>
  </si>
  <si>
    <t>PO-1000045</t>
  </si>
  <si>
    <t>2024-02-29</t>
  </si>
  <si>
    <t>PO-1000046</t>
  </si>
  <si>
    <t>2024-12-17</t>
  </si>
  <si>
    <t>PO-1000047</t>
  </si>
  <si>
    <t>2024-09-16</t>
  </si>
  <si>
    <t>2024-09-19</t>
  </si>
  <si>
    <t>PO-1000048</t>
  </si>
  <si>
    <t>2024-03-30</t>
  </si>
  <si>
    <t>PO-1000049</t>
  </si>
  <si>
    <t>2024-08-14</t>
  </si>
  <si>
    <t>2024-08-16</t>
  </si>
  <si>
    <t>PO-1000050</t>
  </si>
  <si>
    <t>2024-11-20</t>
  </si>
  <si>
    <t>2024-11-23</t>
  </si>
  <si>
    <t>PO-1000051</t>
  </si>
  <si>
    <t>2024-01-14</t>
  </si>
  <si>
    <t>PO-1000052</t>
  </si>
  <si>
    <t>2024-10-21</t>
  </si>
  <si>
    <t>PO-1000053</t>
  </si>
  <si>
    <t>2024-08-05</t>
  </si>
  <si>
    <t>2024-08-07</t>
  </si>
  <si>
    <t>PO-1000054</t>
  </si>
  <si>
    <t>2024-03-03</t>
  </si>
  <si>
    <t>2024-03-07</t>
  </si>
  <si>
    <t>PO-1000055</t>
  </si>
  <si>
    <t>2024-11-13</t>
  </si>
  <si>
    <t>PO-1000056</t>
  </si>
  <si>
    <t>2024-09-23</t>
  </si>
  <si>
    <t>2024-09-27</t>
  </si>
  <si>
    <t>PO-1000057</t>
  </si>
  <si>
    <t>PO-1000058</t>
  </si>
  <si>
    <t>2024-06-18</t>
  </si>
  <si>
    <t>2024-06-22</t>
  </si>
  <si>
    <t>PO-1000059</t>
  </si>
  <si>
    <t>2024-10-25</t>
  </si>
  <si>
    <t>PO-1000060</t>
  </si>
  <si>
    <t>SKU-5244</t>
  </si>
  <si>
    <t>2024-08-02</t>
  </si>
  <si>
    <t>PO-1000061</t>
  </si>
  <si>
    <t>2024-08-27</t>
  </si>
  <si>
    <t>2024-08-29</t>
  </si>
  <si>
    <t>PO-1000062</t>
  </si>
  <si>
    <t>2024-08-09</t>
  </si>
  <si>
    <t>PO-1000063</t>
  </si>
  <si>
    <t>PO-1000064</t>
  </si>
  <si>
    <t>SKU-5801</t>
  </si>
  <si>
    <t>2024-06-28</t>
  </si>
  <si>
    <t>PO-1000065</t>
  </si>
  <si>
    <t>2024-01-11</t>
  </si>
  <si>
    <t>PO-1000066</t>
  </si>
  <si>
    <t>2024-07-07</t>
  </si>
  <si>
    <t>2024-07-09</t>
  </si>
  <si>
    <t>PO-1000067</t>
  </si>
  <si>
    <t>2024-06-08</t>
  </si>
  <si>
    <t>PO-1000068</t>
  </si>
  <si>
    <t>2024-12-22</t>
  </si>
  <si>
    <t>2024-12-25</t>
  </si>
  <si>
    <t>PO-1000069</t>
  </si>
  <si>
    <t>2024-12-04</t>
  </si>
  <si>
    <t>PO-1000070</t>
  </si>
  <si>
    <t>2024-07-08</t>
  </si>
  <si>
    <t>PO-1000071</t>
  </si>
  <si>
    <t>SKU-4672</t>
  </si>
  <si>
    <t>2024-10-02</t>
  </si>
  <si>
    <t>2024-10-06</t>
  </si>
  <si>
    <t>PO-1000072</t>
  </si>
  <si>
    <t>2024-08-18</t>
  </si>
  <si>
    <t>PO-1000073</t>
  </si>
  <si>
    <t>2024-09-06</t>
  </si>
  <si>
    <t>2024-09-08</t>
  </si>
  <si>
    <t>PO-1000074</t>
  </si>
  <si>
    <t>2024-01-06</t>
  </si>
  <si>
    <t>2024-01-08</t>
  </si>
  <si>
    <t>PO-1000075</t>
  </si>
  <si>
    <t>2024-09-12</t>
  </si>
  <si>
    <t>PO-1000076</t>
  </si>
  <si>
    <t>2024-10-01</t>
  </si>
  <si>
    <t>PO-1000077</t>
  </si>
  <si>
    <t>2024-04-08</t>
  </si>
  <si>
    <t>2024-04-11</t>
  </si>
  <si>
    <t>PO-1000078</t>
  </si>
  <si>
    <t>2024-05-21</t>
  </si>
  <si>
    <t>2024-05-24</t>
  </si>
  <si>
    <t>PO-1000079</t>
  </si>
  <si>
    <t>2024-01-28</t>
  </si>
  <si>
    <t>PO-1000080</t>
  </si>
  <si>
    <t>2024-09-02</t>
  </si>
  <si>
    <t>PO-1000081</t>
  </si>
  <si>
    <t>2024-07-24</t>
  </si>
  <si>
    <t>2024-07-28</t>
  </si>
  <si>
    <t>PO-1000082</t>
  </si>
  <si>
    <t>PO-1000083</t>
  </si>
  <si>
    <t>2024-08-22</t>
  </si>
  <si>
    <t>PO-1000084</t>
  </si>
  <si>
    <t>2024-02-20</t>
  </si>
  <si>
    <t>PO-1000085</t>
  </si>
  <si>
    <t>PO-1000086</t>
  </si>
  <si>
    <t>2024-04-29</t>
  </si>
  <si>
    <t>2024-05-02</t>
  </si>
  <si>
    <t>PO-1000087</t>
  </si>
  <si>
    <t>PO-1000088</t>
  </si>
  <si>
    <t>2024-05-27</t>
  </si>
  <si>
    <t>2024-05-31</t>
  </si>
  <si>
    <t>PO-1000089</t>
  </si>
  <si>
    <t>2024-08-12</t>
  </si>
  <si>
    <t>2024-08-13</t>
  </si>
  <si>
    <t>PO-1000090</t>
  </si>
  <si>
    <t>2024-12-11</t>
  </si>
  <si>
    <t>2024-12-12</t>
  </si>
  <si>
    <t>PO-1000091</t>
  </si>
  <si>
    <t>PO-1000092</t>
  </si>
  <si>
    <t>PO-1000093</t>
  </si>
  <si>
    <t>2024-01-19</t>
  </si>
  <si>
    <t>2024-01-23</t>
  </si>
  <si>
    <t>PO-1000094</t>
  </si>
  <si>
    <t>PO-1000095</t>
  </si>
  <si>
    <t>2024-05-18</t>
  </si>
  <si>
    <t>PO-1000096</t>
  </si>
  <si>
    <t>2024-05-04</t>
  </si>
  <si>
    <t>PO-1000097</t>
  </si>
  <si>
    <t>2024-03-01</t>
  </si>
  <si>
    <t>PO-1000098</t>
  </si>
  <si>
    <t>2024-08-21</t>
  </si>
  <si>
    <t>2024-08-23</t>
  </si>
  <si>
    <t>PO-1000099</t>
  </si>
  <si>
    <t>2024-08-03</t>
  </si>
  <si>
    <t>PO-1000100</t>
  </si>
  <si>
    <t>PO-1000101</t>
  </si>
  <si>
    <t>2024-07-15</t>
  </si>
  <si>
    <t>2024-07-17</t>
  </si>
  <si>
    <t>PO-1000102</t>
  </si>
  <si>
    <t>2024-12-05</t>
  </si>
  <si>
    <t>PO-1000103</t>
  </si>
  <si>
    <t>2024-02-21</t>
  </si>
  <si>
    <t>PO-1000104</t>
  </si>
  <si>
    <t>2024-12-20</t>
  </si>
  <si>
    <t>2024-12-24</t>
  </si>
  <si>
    <t>PO-1000105</t>
  </si>
  <si>
    <t>2024-09-07</t>
  </si>
  <si>
    <t>PO-1000106</t>
  </si>
  <si>
    <t>2024-08-10</t>
  </si>
  <si>
    <t>2024-08-11</t>
  </si>
  <si>
    <t>PO-1000107</t>
  </si>
  <si>
    <t>2024-07-05</t>
  </si>
  <si>
    <t>PO-1000108</t>
  </si>
  <si>
    <t>2024-02-10</t>
  </si>
  <si>
    <t>2024-02-14</t>
  </si>
  <si>
    <t>PO-1000109</t>
  </si>
  <si>
    <t>2024-08-26</t>
  </si>
  <si>
    <t>PO-1000110</t>
  </si>
  <si>
    <t>SKU-5108</t>
  </si>
  <si>
    <t>2024-10-27</t>
  </si>
  <si>
    <t>2024-10-30</t>
  </si>
  <si>
    <t>PO-1000111</t>
  </si>
  <si>
    <t>2024-02-24</t>
  </si>
  <si>
    <t>2024-02-26</t>
  </si>
  <si>
    <t>PO-1000112</t>
  </si>
  <si>
    <t>2024-10-16</t>
  </si>
  <si>
    <t>PO-1000113</t>
  </si>
  <si>
    <t>2024-06-29</t>
  </si>
  <si>
    <t>2024-07-01</t>
  </si>
  <si>
    <t>PO-1000114</t>
  </si>
  <si>
    <t>2024-11-17</t>
  </si>
  <si>
    <t>2024-11-18</t>
  </si>
  <si>
    <t>PO-1000115</t>
  </si>
  <si>
    <t>PO-1000116</t>
  </si>
  <si>
    <t>2024-03-25</t>
  </si>
  <si>
    <t>2024-03-28</t>
  </si>
  <si>
    <t>PO-1000117</t>
  </si>
  <si>
    <t>2024-04-25</t>
  </si>
  <si>
    <t>PO-1000118</t>
  </si>
  <si>
    <t>2024-12-10</t>
  </si>
  <si>
    <t>2024-12-13</t>
  </si>
  <si>
    <t>PO-1000119</t>
  </si>
  <si>
    <t>PO-1000120</t>
  </si>
  <si>
    <t>2024-03-12</t>
  </si>
  <si>
    <t>2024-03-13</t>
  </si>
  <si>
    <t>PO-1000121</t>
  </si>
  <si>
    <t>2024-12-09</t>
  </si>
  <si>
    <t>PO-1000122</t>
  </si>
  <si>
    <t>2024-05-23</t>
  </si>
  <si>
    <t>PO-1000123</t>
  </si>
  <si>
    <t>2024-11-26</t>
  </si>
  <si>
    <t>2024-11-29</t>
  </si>
  <si>
    <t>PO-1000124</t>
  </si>
  <si>
    <t>2024-11-25</t>
  </si>
  <si>
    <t>PO-1000125</t>
  </si>
  <si>
    <t>2024-10-10</t>
  </si>
  <si>
    <t>2024-10-12</t>
  </si>
  <si>
    <t>PO-1000126</t>
  </si>
  <si>
    <t>2024-01-02</t>
  </si>
  <si>
    <t>2024-01-05</t>
  </si>
  <si>
    <t>PO-1000127</t>
  </si>
  <si>
    <t>PO-1000128</t>
  </si>
  <si>
    <t>PO-1000129</t>
  </si>
  <si>
    <t>PO-1000130</t>
  </si>
  <si>
    <t>2024-08-15</t>
  </si>
  <si>
    <t>PO-1000131</t>
  </si>
  <si>
    <t>2024-11-01</t>
  </si>
  <si>
    <t>2024-11-04</t>
  </si>
  <si>
    <t>PO-1000132</t>
  </si>
  <si>
    <t>2024-10-11</t>
  </si>
  <si>
    <t>PO-1000133</t>
  </si>
  <si>
    <t>2024-12-06</t>
  </si>
  <si>
    <t>PO-1000134</t>
  </si>
  <si>
    <t>2024-07-11</t>
  </si>
  <si>
    <t>PO-1000135</t>
  </si>
  <si>
    <t>PO-1000136</t>
  </si>
  <si>
    <t>PO-1000137</t>
  </si>
  <si>
    <t>2024-11-14</t>
  </si>
  <si>
    <t>2024-11-15</t>
  </si>
  <si>
    <t>PO-1000138</t>
  </si>
  <si>
    <t>2024-01-04</t>
  </si>
  <si>
    <t>PO-1000139</t>
  </si>
  <si>
    <t>PO-1000140</t>
  </si>
  <si>
    <t>PO-1000141</t>
  </si>
  <si>
    <t>PO-1000142</t>
  </si>
  <si>
    <t>PO-1000143</t>
  </si>
  <si>
    <t>PO-1000144</t>
  </si>
  <si>
    <t>2024-12-08</t>
  </si>
  <si>
    <t>PO-1000145</t>
  </si>
  <si>
    <t>2024-06-09</t>
  </si>
  <si>
    <t>2024-06-13</t>
  </si>
  <si>
    <t>PO-1000146</t>
  </si>
  <si>
    <t>SKU-5301</t>
  </si>
  <si>
    <t>PO-1000147</t>
  </si>
  <si>
    <t>2024-07-21</t>
  </si>
  <si>
    <t>PO-1000148</t>
  </si>
  <si>
    <t>2024-04-09</t>
  </si>
  <si>
    <t>2024-04-12</t>
  </si>
  <si>
    <t>PO-1000149</t>
  </si>
  <si>
    <t>2024-04-13</t>
  </si>
  <si>
    <t>PO-1000150</t>
  </si>
  <si>
    <t>2024-08-25</t>
  </si>
  <si>
    <t>PO-1000151</t>
  </si>
  <si>
    <t>2024-08-28</t>
  </si>
  <si>
    <t>2024-09-01</t>
  </si>
  <si>
    <t>PO-1000152</t>
  </si>
  <si>
    <t>2024-01-30</t>
  </si>
  <si>
    <t>PO-1000153</t>
  </si>
  <si>
    <t>PO-1000154</t>
  </si>
  <si>
    <t>2024-08-19</t>
  </si>
  <si>
    <t>PO-1000155</t>
  </si>
  <si>
    <t>2024-11-08</t>
  </si>
  <si>
    <t>PO-1000156</t>
  </si>
  <si>
    <t>2024-11-19</t>
  </si>
  <si>
    <t>2024-11-22</t>
  </si>
  <si>
    <t>PO-1000157</t>
  </si>
  <si>
    <t>2024-11-06</t>
  </si>
  <si>
    <t>PO-1000158</t>
  </si>
  <si>
    <t>PO-1000159</t>
  </si>
  <si>
    <t>PO-1000160</t>
  </si>
  <si>
    <t>2024-04-10</t>
  </si>
  <si>
    <t>PO-1000161</t>
  </si>
  <si>
    <t>PO-1000162</t>
  </si>
  <si>
    <t>2024-03-29</t>
  </si>
  <si>
    <t>PO-1000163</t>
  </si>
  <si>
    <t>PO-1000164</t>
  </si>
  <si>
    <t>PO-1000165</t>
  </si>
  <si>
    <t>2024-11-05</t>
  </si>
  <si>
    <t>2024-11-07</t>
  </si>
  <si>
    <t>PO-1000166</t>
  </si>
  <si>
    <t>2024-09-21</t>
  </si>
  <si>
    <t>2024-09-22</t>
  </si>
  <si>
    <t>PO-1000167</t>
  </si>
  <si>
    <t>PO-1000168</t>
  </si>
  <si>
    <t>PO-1000169</t>
  </si>
  <si>
    <t>PO-1000170</t>
  </si>
  <si>
    <t>2024-11-11</t>
  </si>
  <si>
    <t>PO-1000171</t>
  </si>
  <si>
    <t>PO-1000172</t>
  </si>
  <si>
    <t>2024-03-14</t>
  </si>
  <si>
    <t>PO-1000173</t>
  </si>
  <si>
    <t>2024-09-25</t>
  </si>
  <si>
    <t>PO-1000174</t>
  </si>
  <si>
    <t>PO-1000175</t>
  </si>
  <si>
    <t>PO-1000176</t>
  </si>
  <si>
    <t>2024-04-03</t>
  </si>
  <si>
    <t>PO-1000177</t>
  </si>
  <si>
    <t>2024-01-25</t>
  </si>
  <si>
    <t>PO-1000178</t>
  </si>
  <si>
    <t>2024-01-21</t>
  </si>
  <si>
    <t>PO-1000179</t>
  </si>
  <si>
    <t>2024-07-23</t>
  </si>
  <si>
    <t>PO-1000180</t>
  </si>
  <si>
    <t>2024-02-12</t>
  </si>
  <si>
    <t>2024-02-16</t>
  </si>
  <si>
    <t>PO-1000181</t>
  </si>
  <si>
    <t>2024-06-16</t>
  </si>
  <si>
    <t>2024-06-19</t>
  </si>
  <si>
    <t>PO-1000182</t>
  </si>
  <si>
    <t>2024-07-03</t>
  </si>
  <si>
    <t>PO-1000183</t>
  </si>
  <si>
    <t>PO-1000184</t>
  </si>
  <si>
    <t>PO-1000185</t>
  </si>
  <si>
    <t>PO-1000186</t>
  </si>
  <si>
    <t>2024-02-28</t>
  </si>
  <si>
    <t>PO-1000187</t>
  </si>
  <si>
    <t>PO-1000188</t>
  </si>
  <si>
    <t>PO-1000189</t>
  </si>
  <si>
    <t>PO-1000190</t>
  </si>
  <si>
    <t>2024-03-05</t>
  </si>
  <si>
    <t>PO-1000191</t>
  </si>
  <si>
    <t>PO-1000192</t>
  </si>
  <si>
    <t>2024-07-29</t>
  </si>
  <si>
    <t>PO-1000193</t>
  </si>
  <si>
    <t>PO-1000194</t>
  </si>
  <si>
    <t>PO-1000195</t>
  </si>
  <si>
    <t>PO-1000196</t>
  </si>
  <si>
    <t>PO-1000197</t>
  </si>
  <si>
    <t>2024-05-17</t>
  </si>
  <si>
    <t>PO-1000198</t>
  </si>
  <si>
    <t>2024-12-16</t>
  </si>
  <si>
    <t>PO-1000199</t>
  </si>
  <si>
    <t>PO-1000200</t>
  </si>
  <si>
    <t>2024-10-15</t>
  </si>
  <si>
    <t>PO-1000201</t>
  </si>
  <si>
    <t>PO-1000202</t>
  </si>
  <si>
    <t>2024-04-07</t>
  </si>
  <si>
    <t>PO-1000203</t>
  </si>
  <si>
    <t>PO-1000204</t>
  </si>
  <si>
    <t>PO-1000205</t>
  </si>
  <si>
    <t>2024-10-20</t>
  </si>
  <si>
    <t>PO-1000206</t>
  </si>
  <si>
    <t>SKU-5678</t>
  </si>
  <si>
    <t>2024-12-14</t>
  </si>
  <si>
    <t>PO-1000207</t>
  </si>
  <si>
    <t>2024-09-17</t>
  </si>
  <si>
    <t>PO-1000208</t>
  </si>
  <si>
    <t>2024-03-19</t>
  </si>
  <si>
    <t>PO-1000209</t>
  </si>
  <si>
    <t>2024-11-02</t>
  </si>
  <si>
    <t>PO-1000210</t>
  </si>
  <si>
    <t>2024-08-01</t>
  </si>
  <si>
    <t>PO-1000211</t>
  </si>
  <si>
    <t>2024-10-22</t>
  </si>
  <si>
    <t>2024-10-24</t>
  </si>
  <si>
    <t>PO-1000212</t>
  </si>
  <si>
    <t>2024-01-18</t>
  </si>
  <si>
    <t>PO-1000213</t>
  </si>
  <si>
    <t>PO-1000214</t>
  </si>
  <si>
    <t>PO-1000215</t>
  </si>
  <si>
    <t>2024-11-12</t>
  </si>
  <si>
    <t>PO-1000216</t>
  </si>
  <si>
    <t>2024-12-23</t>
  </si>
  <si>
    <t>PO-1000217</t>
  </si>
  <si>
    <t>PO-1000218</t>
  </si>
  <si>
    <t>2024-05-11</t>
  </si>
  <si>
    <t>PO-1000219</t>
  </si>
  <si>
    <t>2024-10-29</t>
  </si>
  <si>
    <t>PO-1000220</t>
  </si>
  <si>
    <t>2024-08-30</t>
  </si>
  <si>
    <t>PO-1000221</t>
  </si>
  <si>
    <t>SKU-5102</t>
  </si>
  <si>
    <t>2024-08-31</t>
  </si>
  <si>
    <t>2024-09-04</t>
  </si>
  <si>
    <t>PO-1000222</t>
  </si>
  <si>
    <t>PO-1000223</t>
  </si>
  <si>
    <t>2024-04-05</t>
  </si>
  <si>
    <t>PO-1000224</t>
  </si>
  <si>
    <t>2024-09-11</t>
  </si>
  <si>
    <t>PO-1000225</t>
  </si>
  <si>
    <t>PO-1000226</t>
  </si>
  <si>
    <t>2024-07-26</t>
  </si>
  <si>
    <t>2024-07-30</t>
  </si>
  <si>
    <t>PO-1000227</t>
  </si>
  <si>
    <t>PO-1000228</t>
  </si>
  <si>
    <t>2024-11-30</t>
  </si>
  <si>
    <t>PO-1000229</t>
  </si>
  <si>
    <t>2024-12-26</t>
  </si>
  <si>
    <t>2024-12-29</t>
  </si>
  <si>
    <t>PO-1000230</t>
  </si>
  <si>
    <t>2024-09-03</t>
  </si>
  <si>
    <t>PO-1000231</t>
  </si>
  <si>
    <t>2024-04-21</t>
  </si>
  <si>
    <t>2024-04-23</t>
  </si>
  <si>
    <t>PO-1000232</t>
  </si>
  <si>
    <t>PO-1000233</t>
  </si>
  <si>
    <t>PO-1000234</t>
  </si>
  <si>
    <t>PO-1000235</t>
  </si>
  <si>
    <t>PO-1000236</t>
  </si>
  <si>
    <t>2024-02-09</t>
  </si>
  <si>
    <t>PO-1000237</t>
  </si>
  <si>
    <t>2024-07-10</t>
  </si>
  <si>
    <t>2024-07-14</t>
  </si>
  <si>
    <t>PO-1000238</t>
  </si>
  <si>
    <t>2024-10-05</t>
  </si>
  <si>
    <t>PO-1000239</t>
  </si>
  <si>
    <t>2024-01-03</t>
  </si>
  <si>
    <t>PO-1000240</t>
  </si>
  <si>
    <t>2024-04-06</t>
  </si>
  <si>
    <t>PO-1000241</t>
  </si>
  <si>
    <t>2024-04-15</t>
  </si>
  <si>
    <t>2024-04-16</t>
  </si>
  <si>
    <t>PO-1000242</t>
  </si>
  <si>
    <t>2024-01-27</t>
  </si>
  <si>
    <t>PO-1000243</t>
  </si>
  <si>
    <t>2024-05-30</t>
  </si>
  <si>
    <t>PO-1000244</t>
  </si>
  <si>
    <t>2024-03-16</t>
  </si>
  <si>
    <t>PO-1000245</t>
  </si>
  <si>
    <t>2024-11-16</t>
  </si>
  <si>
    <t>PO-1000246</t>
  </si>
  <si>
    <t>PO-1000247</t>
  </si>
  <si>
    <t>PO-1000248</t>
  </si>
  <si>
    <t>2024-04-14</t>
  </si>
  <si>
    <t>2024-04-17</t>
  </si>
  <si>
    <t>PO-1000249</t>
  </si>
  <si>
    <t>PO-1000250</t>
  </si>
  <si>
    <t>2024-10-13</t>
  </si>
  <si>
    <t>PO-1000251</t>
  </si>
  <si>
    <t>PO-1000252</t>
  </si>
  <si>
    <t>2024-06-06</t>
  </si>
  <si>
    <t>PO-1000253</t>
  </si>
  <si>
    <t>PO-1000254</t>
  </si>
  <si>
    <t>PO-1000255</t>
  </si>
  <si>
    <t>PO-1000256</t>
  </si>
  <si>
    <t>PO-1000257</t>
  </si>
  <si>
    <t>PO-1000258</t>
  </si>
  <si>
    <t>2024-01-07</t>
  </si>
  <si>
    <t>PO-1000259</t>
  </si>
  <si>
    <t>2024-09-29</t>
  </si>
  <si>
    <t>PO-1000260</t>
  </si>
  <si>
    <t>2024-12-27</t>
  </si>
  <si>
    <t>PO-1000261</t>
  </si>
  <si>
    <t>PO-1000262</t>
  </si>
  <si>
    <t>2024-06-02</t>
  </si>
  <si>
    <t>2024-06-03</t>
  </si>
  <si>
    <t>PO-1000263</t>
  </si>
  <si>
    <t>PO-1000264</t>
  </si>
  <si>
    <t>PO-1000265</t>
  </si>
  <si>
    <t>PO-1000266</t>
  </si>
  <si>
    <t>PO-1000267</t>
  </si>
  <si>
    <t>PO-1000268</t>
  </si>
  <si>
    <t>PO-1000269</t>
  </si>
  <si>
    <t>PO-1000270</t>
  </si>
  <si>
    <t>2024-03-23</t>
  </si>
  <si>
    <t>PO-1000271</t>
  </si>
  <si>
    <t>PO-1000272</t>
  </si>
  <si>
    <t>PO-1000273</t>
  </si>
  <si>
    <t>PO-1000274</t>
  </si>
  <si>
    <t>PO-1000275</t>
  </si>
  <si>
    <t>2024-08-06</t>
  </si>
  <si>
    <t>PO-1000276</t>
  </si>
  <si>
    <t>PO-1000277</t>
  </si>
  <si>
    <t>2024-06-20</t>
  </si>
  <si>
    <t>2024-06-24</t>
  </si>
  <si>
    <t>PO-1000278</t>
  </si>
  <si>
    <t>2024-07-22</t>
  </si>
  <si>
    <t>2024-07-25</t>
  </si>
  <si>
    <t>PO-1000279</t>
  </si>
  <si>
    <t>PO-1000280</t>
  </si>
  <si>
    <t>PO-1000281</t>
  </si>
  <si>
    <t>PO-1000282</t>
  </si>
  <si>
    <t>2024-02-11</t>
  </si>
  <si>
    <t>PO-1000283</t>
  </si>
  <si>
    <t>PO-1000284</t>
  </si>
  <si>
    <t>PO-1000285</t>
  </si>
  <si>
    <t>PO-1000286</t>
  </si>
  <si>
    <t>PO-1000287</t>
  </si>
  <si>
    <t>2024-06-27</t>
  </si>
  <si>
    <t>PO-1000288</t>
  </si>
  <si>
    <t>PO-1000289</t>
  </si>
  <si>
    <t>2024-05-06</t>
  </si>
  <si>
    <t>PO-1000290</t>
  </si>
  <si>
    <t>2024-11-27</t>
  </si>
  <si>
    <t>PO-1000291</t>
  </si>
  <si>
    <t>2024-12-28</t>
  </si>
  <si>
    <t>PO-1000292</t>
  </si>
  <si>
    <t>2024-07-06</t>
  </si>
  <si>
    <t>PO-1000293</t>
  </si>
  <si>
    <t>PO-1000294</t>
  </si>
  <si>
    <t>2024-06-01</t>
  </si>
  <si>
    <t>PO-1000295</t>
  </si>
  <si>
    <t>PO-1000296</t>
  </si>
  <si>
    <t>PO-1000297</t>
  </si>
  <si>
    <t>2024-09-05</t>
  </si>
  <si>
    <t>PO-1000298</t>
  </si>
  <si>
    <t>PO-1000299</t>
  </si>
  <si>
    <t>PO-1000300</t>
  </si>
  <si>
    <t>PO-1000301</t>
  </si>
  <si>
    <t>PO-1000302</t>
  </si>
  <si>
    <t>PO-1000303</t>
  </si>
  <si>
    <t>2024-04-20</t>
  </si>
  <si>
    <t>PO-1000304</t>
  </si>
  <si>
    <t>PO-1000305</t>
  </si>
  <si>
    <t>2024-09-20</t>
  </si>
  <si>
    <t>PO-1000306</t>
  </si>
  <si>
    <t>PO-1000307</t>
  </si>
  <si>
    <t>2024-11-21</t>
  </si>
  <si>
    <t>PO-1000308</t>
  </si>
  <si>
    <t>PO-1000309</t>
  </si>
  <si>
    <t>PO-1000310</t>
  </si>
  <si>
    <t>2024-10-07</t>
  </si>
  <si>
    <t>PO-1000311</t>
  </si>
  <si>
    <t>PO-1000312</t>
  </si>
  <si>
    <t>PO-1000313</t>
  </si>
  <si>
    <t>2024-03-26</t>
  </si>
  <si>
    <t>PO-1000314</t>
  </si>
  <si>
    <t>PO-1000315</t>
  </si>
  <si>
    <t>PO-1000316</t>
  </si>
  <si>
    <t>2024-03-15</t>
  </si>
  <si>
    <t>PO-1000317</t>
  </si>
  <si>
    <t>2024-04-19</t>
  </si>
  <si>
    <t>PO-1000318</t>
  </si>
  <si>
    <t>2024-07-18</t>
  </si>
  <si>
    <t>PO-1000319</t>
  </si>
  <si>
    <t>2024-11-03</t>
  </si>
  <si>
    <t>PO-1000320</t>
  </si>
  <si>
    <t>2024-07-19</t>
  </si>
  <si>
    <t>PO-1000321</t>
  </si>
  <si>
    <t>PO-1000322</t>
  </si>
  <si>
    <t>PO-1000323</t>
  </si>
  <si>
    <t>PO-1000324</t>
  </si>
  <si>
    <t>2024-09-13</t>
  </si>
  <si>
    <t>PO-1000325</t>
  </si>
  <si>
    <t>2024-09-18</t>
  </si>
  <si>
    <t>PO-1000326</t>
  </si>
  <si>
    <t>2024-02-03</t>
  </si>
  <si>
    <t>2024-02-06</t>
  </si>
  <si>
    <t>PO-1000327</t>
  </si>
  <si>
    <t>PO-1000328</t>
  </si>
  <si>
    <t>2024-09-14</t>
  </si>
  <si>
    <t>PO-1000329</t>
  </si>
  <si>
    <t>PO-1000330</t>
  </si>
  <si>
    <t>PO-1000331</t>
  </si>
  <si>
    <t>PO-1000332</t>
  </si>
  <si>
    <t>PO-1000333</t>
  </si>
  <si>
    <t>2024-06-15</t>
  </si>
  <si>
    <t>PO-1000334</t>
  </si>
  <si>
    <t>2024-01-24</t>
  </si>
  <si>
    <t>PO-1000335</t>
  </si>
  <si>
    <t>PO-1000336</t>
  </si>
  <si>
    <t>PO-1000337</t>
  </si>
  <si>
    <t>PO-1000338</t>
  </si>
  <si>
    <t>PO-1000339</t>
  </si>
  <si>
    <t>PO-1000340</t>
  </si>
  <si>
    <t>PO-1000341</t>
  </si>
  <si>
    <t>PO-1000342</t>
  </si>
  <si>
    <t>PO-1000343</t>
  </si>
  <si>
    <t>PO-1000344</t>
  </si>
  <si>
    <t>PO-1000345</t>
  </si>
  <si>
    <t>2024-03-31</t>
  </si>
  <si>
    <t>PO-1000346</t>
  </si>
  <si>
    <t>PO-1000347</t>
  </si>
  <si>
    <t>PO-1000348</t>
  </si>
  <si>
    <t>2024-03-06</t>
  </si>
  <si>
    <t>PO-1000349</t>
  </si>
  <si>
    <t>PO-1000350</t>
  </si>
  <si>
    <t>PO-1000351</t>
  </si>
  <si>
    <t>PO-1000352</t>
  </si>
  <si>
    <t>PO-1000353</t>
  </si>
  <si>
    <t>PO-1000354</t>
  </si>
  <si>
    <t>PO-1000355</t>
  </si>
  <si>
    <t>PO-1000356</t>
  </si>
  <si>
    <t>PO-1000357</t>
  </si>
  <si>
    <t>2024-01-15</t>
  </si>
  <si>
    <t>PO-1000358</t>
  </si>
  <si>
    <t>2024-06-14</t>
  </si>
  <si>
    <t>PO-1000359</t>
  </si>
  <si>
    <t>2024-12-30</t>
  </si>
  <si>
    <t>PO-1000360</t>
  </si>
  <si>
    <t>PO-1000361</t>
  </si>
  <si>
    <t>2024-04-24</t>
  </si>
  <si>
    <t>2024-04-26</t>
  </si>
  <si>
    <t>PO-1000362</t>
  </si>
  <si>
    <t>PO-1000363</t>
  </si>
  <si>
    <t>PO-1000364</t>
  </si>
  <si>
    <t>PO-1000365</t>
  </si>
  <si>
    <t>PO-1000366</t>
  </si>
  <si>
    <t>PO-1000367</t>
  </si>
  <si>
    <t>PO-1000368</t>
  </si>
  <si>
    <t>2024-02-17</t>
  </si>
  <si>
    <t>PO-1000369</t>
  </si>
  <si>
    <t>PO-1000370</t>
  </si>
  <si>
    <t>PO-1000371</t>
  </si>
  <si>
    <t>PO-1000372</t>
  </si>
  <si>
    <t>PO-1000373</t>
  </si>
  <si>
    <t>PO-1000374</t>
  </si>
  <si>
    <t>PO-1000375</t>
  </si>
  <si>
    <t>2024-10-28</t>
  </si>
  <si>
    <t>PO-1000376</t>
  </si>
  <si>
    <t>PO-1000377</t>
  </si>
  <si>
    <t>PO-1000378</t>
  </si>
  <si>
    <t>PO-1000379</t>
  </si>
  <si>
    <t>2024-10-31</t>
  </si>
  <si>
    <t>PO-1000380</t>
  </si>
  <si>
    <t>2024-05-25</t>
  </si>
  <si>
    <t>PO-1000381</t>
  </si>
  <si>
    <t>PO-1000382</t>
  </si>
  <si>
    <t>PO-1000383</t>
  </si>
  <si>
    <t>2024-01-20</t>
  </si>
  <si>
    <t>PO-1000384</t>
  </si>
  <si>
    <t>2024-06-11</t>
  </si>
  <si>
    <t>PO-1000385</t>
  </si>
  <si>
    <t>PO-1000386</t>
  </si>
  <si>
    <t>PO-1000387</t>
  </si>
  <si>
    <t>2024-09-26</t>
  </si>
  <si>
    <t>PO-1000388</t>
  </si>
  <si>
    <t>2024-05-20</t>
  </si>
  <si>
    <t>PO-1000389</t>
  </si>
  <si>
    <t>PO-1000390</t>
  </si>
  <si>
    <t>PO-1000391</t>
  </si>
  <si>
    <t>2024-04-18</t>
  </si>
  <si>
    <t>PO-1000392</t>
  </si>
  <si>
    <t>2024-03-10</t>
  </si>
  <si>
    <t>PO-1000393</t>
  </si>
  <si>
    <t>PO-1000394</t>
  </si>
  <si>
    <t>PO-1000395</t>
  </si>
  <si>
    <t>PO-1000396</t>
  </si>
  <si>
    <t>PO-1000397</t>
  </si>
  <si>
    <t>PO-1000398</t>
  </si>
  <si>
    <t>2024-06-26</t>
  </si>
  <si>
    <t>PO-1000399</t>
  </si>
  <si>
    <t>2024-12-02</t>
  </si>
  <si>
    <t>PO-1000400</t>
  </si>
  <si>
    <t>PO-1000401</t>
  </si>
  <si>
    <t>PO-1000402</t>
  </si>
  <si>
    <t>PO-1000403</t>
  </si>
  <si>
    <t>PO-1000404</t>
  </si>
  <si>
    <t>PO-1000405</t>
  </si>
  <si>
    <t>2024-02-15</t>
  </si>
  <si>
    <t>PO-1000406</t>
  </si>
  <si>
    <t>PO-1000407</t>
  </si>
  <si>
    <t>PO-1000408</t>
  </si>
  <si>
    <t>2024-03-27</t>
  </si>
  <si>
    <t>PO-1000409</t>
  </si>
  <si>
    <t>2024-03-09</t>
  </si>
  <si>
    <t>PO-1000410</t>
  </si>
  <si>
    <t>PO-1000411</t>
  </si>
  <si>
    <t>PO-1000412</t>
  </si>
  <si>
    <t>PO-1000413</t>
  </si>
  <si>
    <t>PO-1000414</t>
  </si>
  <si>
    <t>PO-1000415</t>
  </si>
  <si>
    <t>PO-1000416</t>
  </si>
  <si>
    <t>2024-04-30</t>
  </si>
  <si>
    <t>PO-1000417</t>
  </si>
  <si>
    <t>PO-1000418</t>
  </si>
  <si>
    <t>2024-01-26</t>
  </si>
  <si>
    <t>PO-1000419</t>
  </si>
  <si>
    <t>PO-1000420</t>
  </si>
  <si>
    <t>PO-1000421</t>
  </si>
  <si>
    <t>PO-1000422</t>
  </si>
  <si>
    <t>PO-1000423</t>
  </si>
  <si>
    <t>PO-1000424</t>
  </si>
  <si>
    <t>PO-1000425</t>
  </si>
  <si>
    <t>PO-1000426</t>
  </si>
  <si>
    <t>PO-1000427</t>
  </si>
  <si>
    <t>PO-1000428</t>
  </si>
  <si>
    <t>PO-1000429</t>
  </si>
  <si>
    <t>PO-1000430</t>
  </si>
  <si>
    <t>2024-08-24</t>
  </si>
  <si>
    <t>PO-1000431</t>
  </si>
  <si>
    <t>PO-1000432</t>
  </si>
  <si>
    <t>PO-1000433</t>
  </si>
  <si>
    <t>PO-1000434</t>
  </si>
  <si>
    <t>PO-1000435</t>
  </si>
  <si>
    <t>2024-09-15</t>
  </si>
  <si>
    <t>PO-1000436</t>
  </si>
  <si>
    <t>PO-1000437</t>
  </si>
  <si>
    <t>PO-1000438</t>
  </si>
  <si>
    <t>PO-1000439</t>
  </si>
  <si>
    <t>PO-1000440</t>
  </si>
  <si>
    <t>PO-1000441</t>
  </si>
  <si>
    <t>PO-1000442</t>
  </si>
  <si>
    <t>PO-1000443</t>
  </si>
  <si>
    <t>PO-1000444</t>
  </si>
  <si>
    <t>PO-1000445</t>
  </si>
  <si>
    <t>PO-1000446</t>
  </si>
  <si>
    <t>PO-1000447</t>
  </si>
  <si>
    <t>PO-1000448</t>
  </si>
  <si>
    <t>PO-1000449</t>
  </si>
  <si>
    <t>PO-1000450</t>
  </si>
  <si>
    <t>PO-1000451</t>
  </si>
  <si>
    <t>PO-1000452</t>
  </si>
  <si>
    <t>PO-1000453</t>
  </si>
  <si>
    <t>PO-1000454</t>
  </si>
  <si>
    <t>PO-1000455</t>
  </si>
  <si>
    <t>2024-12-01</t>
  </si>
  <si>
    <t>PO-1000456</t>
  </si>
  <si>
    <t>PO-1000457</t>
  </si>
  <si>
    <t>PO-1000458</t>
  </si>
  <si>
    <t>PO-1000459</t>
  </si>
  <si>
    <t>PO-1000460</t>
  </si>
  <si>
    <t>2024-10-26</t>
  </si>
  <si>
    <t>PO-1000461</t>
  </si>
  <si>
    <t>PO-1000462</t>
  </si>
  <si>
    <t>PO-1000463</t>
  </si>
  <si>
    <t>PO-1000464</t>
  </si>
  <si>
    <t>2024-06-25</t>
  </si>
  <si>
    <t>PO-1000465</t>
  </si>
  <si>
    <t>PO-1000466</t>
  </si>
  <si>
    <t>PO-1000467</t>
  </si>
  <si>
    <t>PO-1000468</t>
  </si>
  <si>
    <t>PO-1000469</t>
  </si>
  <si>
    <t>PO-1000470</t>
  </si>
  <si>
    <t>PO-1000471</t>
  </si>
  <si>
    <t>PO-1000472</t>
  </si>
  <si>
    <t>PO-1000473</t>
  </si>
  <si>
    <t>PO-1000474</t>
  </si>
  <si>
    <t>PO-1000475</t>
  </si>
  <si>
    <t>PO-1000476</t>
  </si>
  <si>
    <t>PO-1000477</t>
  </si>
  <si>
    <t>PO-1000478</t>
  </si>
  <si>
    <t>PO-1000479</t>
  </si>
  <si>
    <t>PO-1000480</t>
  </si>
  <si>
    <t>PO-1000481</t>
  </si>
  <si>
    <t>2024-01-12</t>
  </si>
  <si>
    <t>PO-1000482</t>
  </si>
  <si>
    <t>PO-1000483</t>
  </si>
  <si>
    <t>PO-1000484</t>
  </si>
  <si>
    <t>PO-1000485</t>
  </si>
  <si>
    <t>PO-1000486</t>
  </si>
  <si>
    <t>PO-1000487</t>
  </si>
  <si>
    <t>PO-1000488</t>
  </si>
  <si>
    <t>PO-1000489</t>
  </si>
  <si>
    <t>PO-1000490</t>
  </si>
  <si>
    <t>PO-1000491</t>
  </si>
  <si>
    <t>PO-1000492</t>
  </si>
  <si>
    <t>2024-05-12</t>
  </si>
  <si>
    <t>PO-1000493</t>
  </si>
  <si>
    <t>PO-1000494</t>
  </si>
  <si>
    <t>PO-1000495</t>
  </si>
  <si>
    <t>PO-1000496</t>
  </si>
  <si>
    <t>PO-1000497</t>
  </si>
  <si>
    <t>PO-1000498</t>
  </si>
  <si>
    <t>PO-1000499</t>
  </si>
  <si>
    <t>2024-01-22</t>
  </si>
  <si>
    <t>PO-1000500</t>
  </si>
  <si>
    <t>PO-1000501</t>
  </si>
  <si>
    <t>PO-1000502</t>
  </si>
  <si>
    <t>PO-1000503</t>
  </si>
  <si>
    <t>PO-1000504</t>
  </si>
  <si>
    <t>PO-1000505</t>
  </si>
  <si>
    <t>PO-1000506</t>
  </si>
  <si>
    <t>PO-1000507</t>
  </si>
  <si>
    <t>PO-1000508</t>
  </si>
  <si>
    <t>PO-1000509</t>
  </si>
  <si>
    <t>PO-1000510</t>
  </si>
  <si>
    <t>PO-1000511</t>
  </si>
  <si>
    <t>PO-1000512</t>
  </si>
  <si>
    <t>PO-1000513</t>
  </si>
  <si>
    <t>PO-1000514</t>
  </si>
  <si>
    <t>PO-1000515</t>
  </si>
  <si>
    <t>PO-1000516</t>
  </si>
  <si>
    <t>PO-1000517</t>
  </si>
  <si>
    <t>PO-1000518</t>
  </si>
  <si>
    <t>PO-1000519</t>
  </si>
  <si>
    <t>2024-02-19</t>
  </si>
  <si>
    <t>PO-1000520</t>
  </si>
  <si>
    <t>PO-1000521</t>
  </si>
  <si>
    <t>PO-1000522</t>
  </si>
  <si>
    <t>2024-06-21</t>
  </si>
  <si>
    <t>PO-1000523</t>
  </si>
  <si>
    <t>PO-1000524</t>
  </si>
  <si>
    <t>PO-1000525</t>
  </si>
  <si>
    <t>PO-1000526</t>
  </si>
  <si>
    <t>2024-02-13</t>
  </si>
  <si>
    <t>PO-1000527</t>
  </si>
  <si>
    <t>PO-1000528</t>
  </si>
  <si>
    <t>PO-1000529</t>
  </si>
  <si>
    <t>2024-04-04</t>
  </si>
  <si>
    <t>PO-1000530</t>
  </si>
  <si>
    <t>PO-1000531</t>
  </si>
  <si>
    <t>PO-1000532</t>
  </si>
  <si>
    <t>PO-1000533</t>
  </si>
  <si>
    <t>PO-1000534</t>
  </si>
  <si>
    <t>PO-1000535</t>
  </si>
  <si>
    <t>PO-1000536</t>
  </si>
  <si>
    <t>PO-1000537</t>
  </si>
  <si>
    <t>PO-1000538</t>
  </si>
  <si>
    <t>PO-1000539</t>
  </si>
  <si>
    <t>PO-1000540</t>
  </si>
  <si>
    <t>2024-02-18</t>
  </si>
  <si>
    <t>PO-1000541</t>
  </si>
  <si>
    <t>PO-1000542</t>
  </si>
  <si>
    <t>PO-1000543</t>
  </si>
  <si>
    <t>PO-1000544</t>
  </si>
  <si>
    <t>PO-1000545</t>
  </si>
  <si>
    <t>PO-1000546</t>
  </si>
  <si>
    <t>PO-1000547</t>
  </si>
  <si>
    <t>PO-1000548</t>
  </si>
  <si>
    <t>2024-03-24</t>
  </si>
  <si>
    <t>PO-1000549</t>
  </si>
  <si>
    <t>PO-1000550</t>
  </si>
  <si>
    <t>PO-1000551</t>
  </si>
  <si>
    <t>PO-1000552</t>
  </si>
  <si>
    <t>PO-1000553</t>
  </si>
  <si>
    <t>PO-1000554</t>
  </si>
  <si>
    <t>PO-1000555</t>
  </si>
  <si>
    <t>PO-1000556</t>
  </si>
  <si>
    <t>PO-1000557</t>
  </si>
  <si>
    <t>PO-1000558</t>
  </si>
  <si>
    <t>2024-06-23</t>
  </si>
  <si>
    <t>PO-1000559</t>
  </si>
  <si>
    <t>PO-1000560</t>
  </si>
  <si>
    <t>PO-1000561</t>
  </si>
  <si>
    <t>PO-1000562</t>
  </si>
  <si>
    <t>PO-1000563</t>
  </si>
  <si>
    <t>PO-1000564</t>
  </si>
  <si>
    <t>PO-1000565</t>
  </si>
  <si>
    <t>PO-1000566</t>
  </si>
  <si>
    <t>PO-1000567</t>
  </si>
  <si>
    <t>2024-01-10</t>
  </si>
  <si>
    <t>PO-1000568</t>
  </si>
  <si>
    <t>PO-1000569</t>
  </si>
  <si>
    <t>PO-1000570</t>
  </si>
  <si>
    <t>PO-1000571</t>
  </si>
  <si>
    <t>PO-1000572</t>
  </si>
  <si>
    <t>PO-1000573</t>
  </si>
  <si>
    <t>PO-1000574</t>
  </si>
  <si>
    <t>PO-1000575</t>
  </si>
  <si>
    <t>PO-1000576</t>
  </si>
  <si>
    <t>PO-1000577</t>
  </si>
  <si>
    <t>PO-1000578</t>
  </si>
  <si>
    <t>2024-02-04</t>
  </si>
  <si>
    <t>PO-1000579</t>
  </si>
  <si>
    <t>PO-1000580</t>
  </si>
  <si>
    <t>PO-1000581</t>
  </si>
  <si>
    <t>PO-1000582</t>
  </si>
  <si>
    <t>PO-1000583</t>
  </si>
  <si>
    <t>PO-1000584</t>
  </si>
  <si>
    <t>PO-1000585</t>
  </si>
  <si>
    <t>PO-1000586</t>
  </si>
  <si>
    <t>PO-1000587</t>
  </si>
  <si>
    <t>PO-1000588</t>
  </si>
  <si>
    <t>PO-1000589</t>
  </si>
  <si>
    <t>PO-1000590</t>
  </si>
  <si>
    <t>PO-1000591</t>
  </si>
  <si>
    <t>PO-1000592</t>
  </si>
  <si>
    <t>PO-1000593</t>
  </si>
  <si>
    <t>PO-1000594</t>
  </si>
  <si>
    <t>PO-1000595</t>
  </si>
  <si>
    <t>PO-1000596</t>
  </si>
  <si>
    <t>2024-05-26</t>
  </si>
  <si>
    <t>PO-1000597</t>
  </si>
  <si>
    <t>PO-1000598</t>
  </si>
  <si>
    <t>PO-1000599</t>
  </si>
  <si>
    <t>PO-1000600</t>
  </si>
  <si>
    <t>PO-1000601</t>
  </si>
  <si>
    <t>PO-1000602</t>
  </si>
  <si>
    <t>PO-1000603</t>
  </si>
  <si>
    <t>PO-1000604</t>
  </si>
  <si>
    <t>PO-1000605</t>
  </si>
  <si>
    <t>PO-1000606</t>
  </si>
  <si>
    <t>PO-1000607</t>
  </si>
  <si>
    <t>PO-1000608</t>
  </si>
  <si>
    <t>PO-1000609</t>
  </si>
  <si>
    <t>PO-1000610</t>
  </si>
  <si>
    <t>PO-1000611</t>
  </si>
  <si>
    <t>PO-1000612</t>
  </si>
  <si>
    <t>PO-1000613</t>
  </si>
  <si>
    <t>PO-1000614</t>
  </si>
  <si>
    <t>PO-1000615</t>
  </si>
  <si>
    <t>PO-1000616</t>
  </si>
  <si>
    <t>2024-02-01</t>
  </si>
  <si>
    <t>PO-1000617</t>
  </si>
  <si>
    <t>PO-1000618</t>
  </si>
  <si>
    <t>PO-1000619</t>
  </si>
  <si>
    <t>PO-1000620</t>
  </si>
  <si>
    <t>PO-1000621</t>
  </si>
  <si>
    <t>PO-1000622</t>
  </si>
  <si>
    <t>PO-1000623</t>
  </si>
  <si>
    <t>PO-1000624</t>
  </si>
  <si>
    <t>PO-1000625</t>
  </si>
  <si>
    <t>PO-1000626</t>
  </si>
  <si>
    <t>PO-1000627</t>
  </si>
  <si>
    <t>PO-1000628</t>
  </si>
  <si>
    <t>PO-1000629</t>
  </si>
  <si>
    <t>PO-1000630</t>
  </si>
  <si>
    <t>PO-1000631</t>
  </si>
  <si>
    <t>PO-1000632</t>
  </si>
  <si>
    <t>PO-1000633</t>
  </si>
  <si>
    <t>PO-1000634</t>
  </si>
  <si>
    <t>PO-1000635</t>
  </si>
  <si>
    <t>PO-1000636</t>
  </si>
  <si>
    <t>PO-1000637</t>
  </si>
  <si>
    <t>PO-1000638</t>
  </si>
  <si>
    <t>PO-1000639</t>
  </si>
  <si>
    <t>PO-1000640</t>
  </si>
  <si>
    <t>PO-1000641</t>
  </si>
  <si>
    <t>PO-1000642</t>
  </si>
  <si>
    <t>PO-1000643</t>
  </si>
  <si>
    <t>PO-1000644</t>
  </si>
  <si>
    <t>PO-1000645</t>
  </si>
  <si>
    <t>PO-1000646</t>
  </si>
  <si>
    <t>PO-1000647</t>
  </si>
  <si>
    <t>PO-1000648</t>
  </si>
  <si>
    <t>PO-1000649</t>
  </si>
  <si>
    <t>PO-1000650</t>
  </si>
  <si>
    <t>PO-1000651</t>
  </si>
  <si>
    <t>PO-1000652</t>
  </si>
  <si>
    <t>2024-06-04</t>
  </si>
  <si>
    <t>PO-1000653</t>
  </si>
  <si>
    <t>PO-1000654</t>
  </si>
  <si>
    <t>2024-01-09</t>
  </si>
  <si>
    <t>PO-1000655</t>
  </si>
  <si>
    <t>PO-1000656</t>
  </si>
  <si>
    <t>PO-1000657</t>
  </si>
  <si>
    <t>PO-1000658</t>
  </si>
  <si>
    <t>PO-1000659</t>
  </si>
  <si>
    <t>PO-1000660</t>
  </si>
  <si>
    <t>PO-1000661</t>
  </si>
  <si>
    <t>PO-1000662</t>
  </si>
  <si>
    <t>PO-1000663</t>
  </si>
  <si>
    <t>PO-1000664</t>
  </si>
  <si>
    <t>PO-1000665</t>
  </si>
  <si>
    <t>PO-1000666</t>
  </si>
  <si>
    <t>PO-1000667</t>
  </si>
  <si>
    <t>PO-1000668</t>
  </si>
  <si>
    <t>PO-1000669</t>
  </si>
  <si>
    <t>PO-1000670</t>
  </si>
  <si>
    <t>2024-09-24</t>
  </si>
  <si>
    <t>PO-1000671</t>
  </si>
  <si>
    <t>PO-1000672</t>
  </si>
  <si>
    <t>PO-1000673</t>
  </si>
  <si>
    <t>PO-1000674</t>
  </si>
  <si>
    <t>PO-1000675</t>
  </si>
  <si>
    <t>PO-1000676</t>
  </si>
  <si>
    <t>PO-1000677</t>
  </si>
  <si>
    <t>PO-1000678</t>
  </si>
  <si>
    <t>PO-1000679</t>
  </si>
  <si>
    <t>PO-1000680</t>
  </si>
  <si>
    <t>PO-1000681</t>
  </si>
  <si>
    <t>PO-1000682</t>
  </si>
  <si>
    <t>PO-1000683</t>
  </si>
  <si>
    <t>PO-1000684</t>
  </si>
  <si>
    <t>PO-1000685</t>
  </si>
  <si>
    <t>PO-1000686</t>
  </si>
  <si>
    <t>PO-1000687</t>
  </si>
  <si>
    <t>2024-04-22</t>
  </si>
  <si>
    <t>PO-1000688</t>
  </si>
  <si>
    <t>PO-1000689</t>
  </si>
  <si>
    <t>PO-1000690</t>
  </si>
  <si>
    <t>PO-1000691</t>
  </si>
  <si>
    <t>PO-1000692</t>
  </si>
  <si>
    <t>PO-1000693</t>
  </si>
  <si>
    <t>PO-1000694</t>
  </si>
  <si>
    <t>PO-1000695</t>
  </si>
  <si>
    <t>PO-1000696</t>
  </si>
  <si>
    <t>PO-1000697</t>
  </si>
  <si>
    <t>PO-1000698</t>
  </si>
  <si>
    <t>PO-1000699</t>
  </si>
  <si>
    <t>PO-1000700</t>
  </si>
  <si>
    <t>PO-1000701</t>
  </si>
  <si>
    <t>PO-1000702</t>
  </si>
  <si>
    <t>PO-1000703</t>
  </si>
  <si>
    <t>PO-1000704</t>
  </si>
  <si>
    <t>PO-1000705</t>
  </si>
  <si>
    <t>PO-1000706</t>
  </si>
  <si>
    <t>PO-1000707</t>
  </si>
  <si>
    <t>PO-1000708</t>
  </si>
  <si>
    <t>PO-1000709</t>
  </si>
  <si>
    <t>PO-1000710</t>
  </si>
  <si>
    <t>PO-1000711</t>
  </si>
  <si>
    <t>PO-1000712</t>
  </si>
  <si>
    <t>PO-1000713</t>
  </si>
  <si>
    <t>PO-1000714</t>
  </si>
  <si>
    <t>PO-1000715</t>
  </si>
  <si>
    <t>PO-1000716</t>
  </si>
  <si>
    <t>PO-1000717</t>
  </si>
  <si>
    <t>PO-1000718</t>
  </si>
  <si>
    <t>PO-1000719</t>
  </si>
  <si>
    <t>PO-1000720</t>
  </si>
  <si>
    <t>PO-1000721</t>
  </si>
  <si>
    <t>PO-1000722</t>
  </si>
  <si>
    <t>PO-1000723</t>
  </si>
  <si>
    <t>PO-1000724</t>
  </si>
  <si>
    <t>PO-1000725</t>
  </si>
  <si>
    <t>PO-1000726</t>
  </si>
  <si>
    <t>PO-1000727</t>
  </si>
  <si>
    <t>PO-1000728</t>
  </si>
  <si>
    <t>PO-1000729</t>
  </si>
  <si>
    <t>PO-1000730</t>
  </si>
  <si>
    <t>PO-1000731</t>
  </si>
  <si>
    <t>PO-1000732</t>
  </si>
  <si>
    <t>PO-1000733</t>
  </si>
  <si>
    <t>PO-1000734</t>
  </si>
  <si>
    <t>PO-1000735</t>
  </si>
  <si>
    <t>PO-1000736</t>
  </si>
  <si>
    <t>PO-1000737</t>
  </si>
  <si>
    <t>PO-1000738</t>
  </si>
  <si>
    <t>PO-1000739</t>
  </si>
  <si>
    <t>PO-1000740</t>
  </si>
  <si>
    <t>PO-1000741</t>
  </si>
  <si>
    <t>PO-1000742</t>
  </si>
  <si>
    <t>PO-1000743</t>
  </si>
  <si>
    <t>PO-1000744</t>
  </si>
  <si>
    <t>PO-1000745</t>
  </si>
  <si>
    <t>PO-1000746</t>
  </si>
  <si>
    <t>PO-1000747</t>
  </si>
  <si>
    <t>PO-1000748</t>
  </si>
  <si>
    <t>PO-1000749</t>
  </si>
  <si>
    <t>PO-1000750</t>
  </si>
  <si>
    <t>PO-1000751</t>
  </si>
  <si>
    <t>PO-1000752</t>
  </si>
  <si>
    <t>PO-1000753</t>
  </si>
  <si>
    <t>PO-1000754</t>
  </si>
  <si>
    <t>PO-1000755</t>
  </si>
  <si>
    <t>PO-1000756</t>
  </si>
  <si>
    <t>PO-1000757</t>
  </si>
  <si>
    <t>PO-1000758</t>
  </si>
  <si>
    <t>PO-1000759</t>
  </si>
  <si>
    <t>PO-1000760</t>
  </si>
  <si>
    <t>PO-1000761</t>
  </si>
  <si>
    <t>PO-1000762</t>
  </si>
  <si>
    <t>PO-1000763</t>
  </si>
  <si>
    <t>PO-1000764</t>
  </si>
  <si>
    <t>PO-1000765</t>
  </si>
  <si>
    <t>PO-1000766</t>
  </si>
  <si>
    <t>PO-1000767</t>
  </si>
  <si>
    <t>PO-1000768</t>
  </si>
  <si>
    <t>PO-1000769</t>
  </si>
  <si>
    <t>PO-1000770</t>
  </si>
  <si>
    <t>PO-1000771</t>
  </si>
  <si>
    <t>PO-1000772</t>
  </si>
  <si>
    <t>PO-1000773</t>
  </si>
  <si>
    <t>PO-1000774</t>
  </si>
  <si>
    <t>PO-1000775</t>
  </si>
  <si>
    <t>PO-1000776</t>
  </si>
  <si>
    <t>PO-1000777</t>
  </si>
  <si>
    <t>PO-1000778</t>
  </si>
  <si>
    <t>PO-1000779</t>
  </si>
  <si>
    <t>PO-1000780</t>
  </si>
  <si>
    <t>PO-1000781</t>
  </si>
  <si>
    <t>PO-1000782</t>
  </si>
  <si>
    <t>PO-1000783</t>
  </si>
  <si>
    <t>PO-1000784</t>
  </si>
  <si>
    <t>PO-1000785</t>
  </si>
  <si>
    <t>PO-1000786</t>
  </si>
  <si>
    <t>PO-1000787</t>
  </si>
  <si>
    <t>PO-1000788</t>
  </si>
  <si>
    <t>PO-1000789</t>
  </si>
  <si>
    <t>PO-1000790</t>
  </si>
  <si>
    <t>PO-1000791</t>
  </si>
  <si>
    <t>PO-1000792</t>
  </si>
  <si>
    <t>PO-1000793</t>
  </si>
  <si>
    <t>PO-1000794</t>
  </si>
  <si>
    <t>PO-1000795</t>
  </si>
  <si>
    <t>PO-1000796</t>
  </si>
  <si>
    <t>PO-1000797</t>
  </si>
  <si>
    <t>PO-1000798</t>
  </si>
  <si>
    <t>PO-1000799</t>
  </si>
  <si>
    <t>PO-1000800</t>
  </si>
  <si>
    <t>PO-1000801</t>
  </si>
  <si>
    <t>PO-1000802</t>
  </si>
  <si>
    <t>PO-1000803</t>
  </si>
  <si>
    <t>PO-1000804</t>
  </si>
  <si>
    <t>PO-1000805</t>
  </si>
  <si>
    <t>PO-1000806</t>
  </si>
  <si>
    <t>PO-1000807</t>
  </si>
  <si>
    <t>PO-1000808</t>
  </si>
  <si>
    <t>PO-1000809</t>
  </si>
  <si>
    <t>PO-1000810</t>
  </si>
  <si>
    <t>PO-1000811</t>
  </si>
  <si>
    <t>PO-1000812</t>
  </si>
  <si>
    <t>PO-1000813</t>
  </si>
  <si>
    <t>PO-1000814</t>
  </si>
  <si>
    <t>PO-1000815</t>
  </si>
  <si>
    <t>PO-1000816</t>
  </si>
  <si>
    <t>PO-1000817</t>
  </si>
  <si>
    <t>PO-1000818</t>
  </si>
  <si>
    <t>PO-1000819</t>
  </si>
  <si>
    <t>PO-1000820</t>
  </si>
  <si>
    <t>PO-1000821</t>
  </si>
  <si>
    <t>PO-1000822</t>
  </si>
  <si>
    <t>PO-1000823</t>
  </si>
  <si>
    <t>PO-1000824</t>
  </si>
  <si>
    <t>PO-1000825</t>
  </si>
  <si>
    <t>PO-1000826</t>
  </si>
  <si>
    <t>PO-1000827</t>
  </si>
  <si>
    <t>PO-1000828</t>
  </si>
  <si>
    <t>PO-1000829</t>
  </si>
  <si>
    <t>PO-1000830</t>
  </si>
  <si>
    <t>PO-1000831</t>
  </si>
  <si>
    <t>PO-1000832</t>
  </si>
  <si>
    <t>PO-1000833</t>
  </si>
  <si>
    <t>PO-1000834</t>
  </si>
  <si>
    <t>PO-1000835</t>
  </si>
  <si>
    <t>PO-1000836</t>
  </si>
  <si>
    <t>PO-1000837</t>
  </si>
  <si>
    <t>PO-1000838</t>
  </si>
  <si>
    <t>PO-1000839</t>
  </si>
  <si>
    <t>PO-1000840</t>
  </si>
  <si>
    <t>PO-1000841</t>
  </si>
  <si>
    <t>PO-1000842</t>
  </si>
  <si>
    <t>PO-1000843</t>
  </si>
  <si>
    <t>PO-1000844</t>
  </si>
  <si>
    <t>PO-1000845</t>
  </si>
  <si>
    <t>PO-1000846</t>
  </si>
  <si>
    <t>PO-1000847</t>
  </si>
  <si>
    <t>PO-1000848</t>
  </si>
  <si>
    <t>PO-1000849</t>
  </si>
  <si>
    <t>PO-1000850</t>
  </si>
  <si>
    <t>PO-1000851</t>
  </si>
  <si>
    <t>PO-1000852</t>
  </si>
  <si>
    <t>PO-1000853</t>
  </si>
  <si>
    <t>PO-1000854</t>
  </si>
  <si>
    <t>PO-1000855</t>
  </si>
  <si>
    <t>PO-1000856</t>
  </si>
  <si>
    <t>PO-1000857</t>
  </si>
  <si>
    <t>PO-1000858</t>
  </si>
  <si>
    <t>PO-1000859</t>
  </si>
  <si>
    <t>PO-1000860</t>
  </si>
  <si>
    <t>PO-1000861</t>
  </si>
  <si>
    <t>PO-1000862</t>
  </si>
  <si>
    <t>PO-1000863</t>
  </si>
  <si>
    <t>PO-1000864</t>
  </si>
  <si>
    <t>PO-1000865</t>
  </si>
  <si>
    <t>PO-1000866</t>
  </si>
  <si>
    <t>PO-1000867</t>
  </si>
  <si>
    <t>PO-1000868</t>
  </si>
  <si>
    <t>PO-1000869</t>
  </si>
  <si>
    <t>PO-1000870</t>
  </si>
  <si>
    <t>PO-1000871</t>
  </si>
  <si>
    <t>PO-1000872</t>
  </si>
  <si>
    <t>PO-1000873</t>
  </si>
  <si>
    <t>2024-06-17</t>
  </si>
  <si>
    <t>PO-1000874</t>
  </si>
  <si>
    <t>PO-1000875</t>
  </si>
  <si>
    <t>PO-1000876</t>
  </si>
  <si>
    <t>PO-1000877</t>
  </si>
  <si>
    <t>PO-1000878</t>
  </si>
  <si>
    <t>PO-1000879</t>
  </si>
  <si>
    <t>PO-1000880</t>
  </si>
  <si>
    <t>PO-1000881</t>
  </si>
  <si>
    <t>PO-1000882</t>
  </si>
  <si>
    <t>PO-1000883</t>
  </si>
  <si>
    <t>PO-1000884</t>
  </si>
  <si>
    <t>PO-1000885</t>
  </si>
  <si>
    <t>PO-1000886</t>
  </si>
  <si>
    <t>PO-1000887</t>
  </si>
  <si>
    <t>PO-1000888</t>
  </si>
  <si>
    <t>PO-1000889</t>
  </si>
  <si>
    <t>PO-1000890</t>
  </si>
  <si>
    <t>PO-1000891</t>
  </si>
  <si>
    <t>PO-1000892</t>
  </si>
  <si>
    <t>PO-1000893</t>
  </si>
  <si>
    <t>PO-1000894</t>
  </si>
  <si>
    <t>PO-1000895</t>
  </si>
  <si>
    <t>PO-1000896</t>
  </si>
  <si>
    <t>PO-1000897</t>
  </si>
  <si>
    <t>PO-1000898</t>
  </si>
  <si>
    <t>PO-1000899</t>
  </si>
  <si>
    <t>PO-1000900</t>
  </si>
  <si>
    <t>PO-1000901</t>
  </si>
  <si>
    <t>PO-1000902</t>
  </si>
  <si>
    <t>PO-1000903</t>
  </si>
  <si>
    <t>PO-1000904</t>
  </si>
  <si>
    <t>PO-1000905</t>
  </si>
  <si>
    <t>PO-1000906</t>
  </si>
  <si>
    <t>PO-1000907</t>
  </si>
  <si>
    <t>PO-1000908</t>
  </si>
  <si>
    <t>PO-1000909</t>
  </si>
  <si>
    <t>PO-1000910</t>
  </si>
  <si>
    <t>PO-1000911</t>
  </si>
  <si>
    <t>PO-1000912</t>
  </si>
  <si>
    <t>PO-1000913</t>
  </si>
  <si>
    <t>PO-1000914</t>
  </si>
  <si>
    <t>PO-1000915</t>
  </si>
  <si>
    <t>PO-1000916</t>
  </si>
  <si>
    <t>PO-1000917</t>
  </si>
  <si>
    <t>PO-1000918</t>
  </si>
  <si>
    <t>PO-1000919</t>
  </si>
  <si>
    <t>PO-1000920</t>
  </si>
  <si>
    <t>PO-1000921</t>
  </si>
  <si>
    <t>PO-1000922</t>
  </si>
  <si>
    <t>PO-1000923</t>
  </si>
  <si>
    <t>PO-1000924</t>
  </si>
  <si>
    <t>PO-1000925</t>
  </si>
  <si>
    <t>PO-1000926</t>
  </si>
  <si>
    <t>PO-1000927</t>
  </si>
  <si>
    <t>PO-1000928</t>
  </si>
  <si>
    <t>PO-1000929</t>
  </si>
  <si>
    <t>PO-1000930</t>
  </si>
  <si>
    <t>PO-1000931</t>
  </si>
  <si>
    <t>PO-1000932</t>
  </si>
  <si>
    <t>PO-1000933</t>
  </si>
  <si>
    <t>PO-1000934</t>
  </si>
  <si>
    <t>PO-1000935</t>
  </si>
  <si>
    <t>PO-1000936</t>
  </si>
  <si>
    <t>PO-1000937</t>
  </si>
  <si>
    <t>PO-1000938</t>
  </si>
  <si>
    <t>PO-1000939</t>
  </si>
  <si>
    <t>PO-1000940</t>
  </si>
  <si>
    <t>PO-1000941</t>
  </si>
  <si>
    <t>PO-1000942</t>
  </si>
  <si>
    <t>PO-1000943</t>
  </si>
  <si>
    <t>PO-1000944</t>
  </si>
  <si>
    <t>PO-1000945</t>
  </si>
  <si>
    <t>PO-1000946</t>
  </si>
  <si>
    <t>PO-1000947</t>
  </si>
  <si>
    <t>PO-1000948</t>
  </si>
  <si>
    <t>PO-1000949</t>
  </si>
  <si>
    <t>PO-1000950</t>
  </si>
  <si>
    <t>PO-1000951</t>
  </si>
  <si>
    <t>PO-1000952</t>
  </si>
  <si>
    <t>PO-1000953</t>
  </si>
  <si>
    <t>PO-1000954</t>
  </si>
  <si>
    <t>PO-1000955</t>
  </si>
  <si>
    <t>PO-1000956</t>
  </si>
  <si>
    <t>PO-1000957</t>
  </si>
  <si>
    <t>PO-1000958</t>
  </si>
  <si>
    <t>PO-1000959</t>
  </si>
  <si>
    <t>PO-1000960</t>
  </si>
  <si>
    <t>PO-1000961</t>
  </si>
  <si>
    <t>PO-1000962</t>
  </si>
  <si>
    <t>PO-1000963</t>
  </si>
  <si>
    <t>PO-1000964</t>
  </si>
  <si>
    <t>PO-1000965</t>
  </si>
  <si>
    <t>PO-1000966</t>
  </si>
  <si>
    <t>PO-1000967</t>
  </si>
  <si>
    <t>PO-1000968</t>
  </si>
  <si>
    <t>PO-1000969</t>
  </si>
  <si>
    <t>PO-1000970</t>
  </si>
  <si>
    <t>PO-1000971</t>
  </si>
  <si>
    <t>PO-1000972</t>
  </si>
  <si>
    <t>PO-1000973</t>
  </si>
  <si>
    <t>PO-1000974</t>
  </si>
  <si>
    <t>PO-1000975</t>
  </si>
  <si>
    <t>PO-1000976</t>
  </si>
  <si>
    <t>PO-1000977</t>
  </si>
  <si>
    <t>PO-1000978</t>
  </si>
  <si>
    <t>PO-1000979</t>
  </si>
  <si>
    <t>PO-1000980</t>
  </si>
  <si>
    <t>PO-1000981</t>
  </si>
  <si>
    <t>PO-1000982</t>
  </si>
  <si>
    <t>PO-1000983</t>
  </si>
  <si>
    <t>PO-1000984</t>
  </si>
  <si>
    <t>PO-1000985</t>
  </si>
  <si>
    <t>PO-1000986</t>
  </si>
  <si>
    <t>PO-1000987</t>
  </si>
  <si>
    <t>PO-1000988</t>
  </si>
  <si>
    <t>PO-1000989</t>
  </si>
  <si>
    <t>PO-1000990</t>
  </si>
  <si>
    <t>PO-1000991</t>
  </si>
  <si>
    <t>PO-1000992</t>
  </si>
  <si>
    <t>PO-1000993</t>
  </si>
  <si>
    <t>PO-1000994</t>
  </si>
  <si>
    <t>PO-1000995</t>
  </si>
  <si>
    <t>PO-1000996</t>
  </si>
  <si>
    <t>PO-1000997</t>
  </si>
  <si>
    <t>PO-1000998</t>
  </si>
  <si>
    <t>PO-1000999</t>
  </si>
  <si>
    <t>PO-1001000</t>
  </si>
  <si>
    <t>PO-1001001</t>
  </si>
  <si>
    <t>PO-1001002</t>
  </si>
  <si>
    <t>PO-1001003</t>
  </si>
  <si>
    <t>PO-1001004</t>
  </si>
  <si>
    <t>PO-1001005</t>
  </si>
  <si>
    <t>PO-1001006</t>
  </si>
  <si>
    <t>PO-1001007</t>
  </si>
  <si>
    <t>PO-1001008</t>
  </si>
  <si>
    <t>PO-1001009</t>
  </si>
  <si>
    <t>PO-1001010</t>
  </si>
  <si>
    <t>PO-1001011</t>
  </si>
  <si>
    <t>PO-1001012</t>
  </si>
  <si>
    <t>PO-1001013</t>
  </si>
  <si>
    <t>PO-1001014</t>
  </si>
  <si>
    <t>2024-01-01</t>
  </si>
  <si>
    <t>PO-1001015</t>
  </si>
  <si>
    <t>PO-1001016</t>
  </si>
  <si>
    <t>PO-1001017</t>
  </si>
  <si>
    <t>PO-1001018</t>
  </si>
  <si>
    <t>PO-1001019</t>
  </si>
  <si>
    <t>PO-1001020</t>
  </si>
  <si>
    <t>PO-1001021</t>
  </si>
  <si>
    <t>PO-1001022</t>
  </si>
  <si>
    <t>PO-1001023</t>
  </si>
  <si>
    <t>PO-1001024</t>
  </si>
  <si>
    <t>PO-1001025</t>
  </si>
  <si>
    <t>PO-1001026</t>
  </si>
  <si>
    <t>PO-1001027</t>
  </si>
  <si>
    <t>PO-1001028</t>
  </si>
  <si>
    <t>PO-1001029</t>
  </si>
  <si>
    <t>PO-1001030</t>
  </si>
  <si>
    <t>PO-1001031</t>
  </si>
  <si>
    <t>PO-1001032</t>
  </si>
  <si>
    <t>PO-1001033</t>
  </si>
  <si>
    <t>PO-1001034</t>
  </si>
  <si>
    <t>PO-1001035</t>
  </si>
  <si>
    <t>PO-1001036</t>
  </si>
  <si>
    <t>PO-1001037</t>
  </si>
  <si>
    <t>PO-1001038</t>
  </si>
  <si>
    <t>PO-1001039</t>
  </si>
  <si>
    <t>PO-1001040</t>
  </si>
  <si>
    <t>PO-1001041</t>
  </si>
  <si>
    <t>PO-1001042</t>
  </si>
  <si>
    <t>PO-1001043</t>
  </si>
  <si>
    <t>PO-1001044</t>
  </si>
  <si>
    <t>PO-1001045</t>
  </si>
  <si>
    <t>PO-1001046</t>
  </si>
  <si>
    <t>PO-1001047</t>
  </si>
  <si>
    <t>PO-1001048</t>
  </si>
  <si>
    <t>PO-1001049</t>
  </si>
  <si>
    <t>PO-1001050</t>
  </si>
  <si>
    <t>PO-1001051</t>
  </si>
  <si>
    <t>PO-1001052</t>
  </si>
  <si>
    <t>PO-1001053</t>
  </si>
  <si>
    <t>PO-1001054</t>
  </si>
  <si>
    <t>PO-1001055</t>
  </si>
  <si>
    <t>PO-1001056</t>
  </si>
  <si>
    <t>PO-1001057</t>
  </si>
  <si>
    <t>PO-1001058</t>
  </si>
  <si>
    <t>PO-1001059</t>
  </si>
  <si>
    <t>PO-1001060</t>
  </si>
  <si>
    <t>PO-1001061</t>
  </si>
  <si>
    <t>PO-1001062</t>
  </si>
  <si>
    <t>PO-1001063</t>
  </si>
  <si>
    <t>PO-1001064</t>
  </si>
  <si>
    <t>PO-1001065</t>
  </si>
  <si>
    <t>PO-1001066</t>
  </si>
  <si>
    <t>PO-1001067</t>
  </si>
  <si>
    <t>PO-1001068</t>
  </si>
  <si>
    <t>PO-1001069</t>
  </si>
  <si>
    <t>PO-1001070</t>
  </si>
  <si>
    <t>PO-1001071</t>
  </si>
  <si>
    <t>PO-1001072</t>
  </si>
  <si>
    <t>PO-1001073</t>
  </si>
  <si>
    <t>PO-1001074</t>
  </si>
  <si>
    <t>PO-1001075</t>
  </si>
  <si>
    <t>PO-1001076</t>
  </si>
  <si>
    <t>PO-1001077</t>
  </si>
  <si>
    <t>PO-1001078</t>
  </si>
  <si>
    <t>PO-1001079</t>
  </si>
  <si>
    <t>PO-1001080</t>
  </si>
  <si>
    <t>PO-1001081</t>
  </si>
  <si>
    <t>PO-1001082</t>
  </si>
  <si>
    <t>PO-1001083</t>
  </si>
  <si>
    <t>PO-1001084</t>
  </si>
  <si>
    <t>PO-1001085</t>
  </si>
  <si>
    <t>PO-1001086</t>
  </si>
  <si>
    <t>PO-1001087</t>
  </si>
  <si>
    <t>PO-1001088</t>
  </si>
  <si>
    <t>PO-1001089</t>
  </si>
  <si>
    <t>PO-1001090</t>
  </si>
  <si>
    <t>PO-1001091</t>
  </si>
  <si>
    <t>PO-1001092</t>
  </si>
  <si>
    <t>PO-1001093</t>
  </si>
  <si>
    <t>PO-1001094</t>
  </si>
  <si>
    <t>PO-1001095</t>
  </si>
  <si>
    <t>PO-1001096</t>
  </si>
  <si>
    <t>PO-1001097</t>
  </si>
  <si>
    <t>PO-1001098</t>
  </si>
  <si>
    <t>PO-1001099</t>
  </si>
  <si>
    <t>PO-1001100</t>
  </si>
  <si>
    <t>PO-1001101</t>
  </si>
  <si>
    <t>PO-1001102</t>
  </si>
  <si>
    <t>PO-1001103</t>
  </si>
  <si>
    <t>PO-1001104</t>
  </si>
  <si>
    <t>PO-1001105</t>
  </si>
  <si>
    <t>PO-1001106</t>
  </si>
  <si>
    <t>PO-1001107</t>
  </si>
  <si>
    <t>PO-1001108</t>
  </si>
  <si>
    <t>PO-1001109</t>
  </si>
  <si>
    <t>2024-03-21</t>
  </si>
  <si>
    <t>PO-1001110</t>
  </si>
  <si>
    <t>PO-1001111</t>
  </si>
  <si>
    <t>PO-1001112</t>
  </si>
  <si>
    <t>PO-1001113</t>
  </si>
  <si>
    <t>PO-1001114</t>
  </si>
  <si>
    <t>PO-1001115</t>
  </si>
  <si>
    <t>PO-1001116</t>
  </si>
  <si>
    <t>PO-1001117</t>
  </si>
  <si>
    <t>PO-1001118</t>
  </si>
  <si>
    <t>PO-1001119</t>
  </si>
  <si>
    <t>PO-1001120</t>
  </si>
  <si>
    <t>PO-1001121</t>
  </si>
  <si>
    <t>PO-1001122</t>
  </si>
  <si>
    <t>PO-1001123</t>
  </si>
  <si>
    <t>PO-1001124</t>
  </si>
  <si>
    <t>PO-1001125</t>
  </si>
  <si>
    <t>PO-1001126</t>
  </si>
  <si>
    <t>PO-1001127</t>
  </si>
  <si>
    <t>PO-1001128</t>
  </si>
  <si>
    <t>PO-1001129</t>
  </si>
  <si>
    <t>PO-1001130</t>
  </si>
  <si>
    <t>PO-1001131</t>
  </si>
  <si>
    <t>PO-1001132</t>
  </si>
  <si>
    <t>PO-1001133</t>
  </si>
  <si>
    <t>PO-1001134</t>
  </si>
  <si>
    <t>PO-1001135</t>
  </si>
  <si>
    <t>PO-1001136</t>
  </si>
  <si>
    <t>PO-1001137</t>
  </si>
  <si>
    <t>PO-1001138</t>
  </si>
  <si>
    <t>PO-1001139</t>
  </si>
  <si>
    <t>PO-1001140</t>
  </si>
  <si>
    <t>PO-1001141</t>
  </si>
  <si>
    <t>PO-1001142</t>
  </si>
  <si>
    <t>PO-1001143</t>
  </si>
  <si>
    <t>PO-1001144</t>
  </si>
  <si>
    <t>PO-1001145</t>
  </si>
  <si>
    <t>PO-1001146</t>
  </si>
  <si>
    <t>PO-1001147</t>
  </si>
  <si>
    <t>PO-1001148</t>
  </si>
  <si>
    <t>PO-1001149</t>
  </si>
  <si>
    <t>PO-1001150</t>
  </si>
  <si>
    <t>PO-1001151</t>
  </si>
  <si>
    <t>PO-1001152</t>
  </si>
  <si>
    <t>PO-1001153</t>
  </si>
  <si>
    <t>PO-1001154</t>
  </si>
  <si>
    <t>PO-1001155</t>
  </si>
  <si>
    <t>PO-1001156</t>
  </si>
  <si>
    <t>PO-1001157</t>
  </si>
  <si>
    <t>PO-1001158</t>
  </si>
  <si>
    <t>PO-1001159</t>
  </si>
  <si>
    <t>PO-1001160</t>
  </si>
  <si>
    <t>PO-1001161</t>
  </si>
  <si>
    <t>PO-1001162</t>
  </si>
  <si>
    <t>PO-1001163</t>
  </si>
  <si>
    <t>PO-1001164</t>
  </si>
  <si>
    <t>PO-1001165</t>
  </si>
  <si>
    <t>PO-1001166</t>
  </si>
  <si>
    <t>PO-1001167</t>
  </si>
  <si>
    <t>PO-1001168</t>
  </si>
  <si>
    <t>PO-1001169</t>
  </si>
  <si>
    <t>PO-1001170</t>
  </si>
  <si>
    <t>PO-1001171</t>
  </si>
  <si>
    <t>PO-1001172</t>
  </si>
  <si>
    <t>PO-1001173</t>
  </si>
  <si>
    <t>PO-1001174</t>
  </si>
  <si>
    <t>PO-1001175</t>
  </si>
  <si>
    <t>PO-1001176</t>
  </si>
  <si>
    <t>PO-1001177</t>
  </si>
  <si>
    <t>PO-1001178</t>
  </si>
  <si>
    <t>PO-1001179</t>
  </si>
  <si>
    <t>PO-1001180</t>
  </si>
  <si>
    <t>PO-1001181</t>
  </si>
  <si>
    <t>PO-1001182</t>
  </si>
  <si>
    <t>PO-1001183</t>
  </si>
  <si>
    <t>PO-1001184</t>
  </si>
  <si>
    <t>PO-1001185</t>
  </si>
  <si>
    <t>PO-1001186</t>
  </si>
  <si>
    <t>PO-1001187</t>
  </si>
  <si>
    <t>PO-1001188</t>
  </si>
  <si>
    <t>PO-1001189</t>
  </si>
  <si>
    <t>PO-1001190</t>
  </si>
  <si>
    <t>PO-1001191</t>
  </si>
  <si>
    <t>PO-1001192</t>
  </si>
  <si>
    <t>PO-1001193</t>
  </si>
  <si>
    <t>PO-1001194</t>
  </si>
  <si>
    <t>PO-1001195</t>
  </si>
  <si>
    <t>PO-1001196</t>
  </si>
  <si>
    <t>PO-1001197</t>
  </si>
  <si>
    <t>PO-1001198</t>
  </si>
  <si>
    <t>PO-1001199</t>
  </si>
  <si>
    <t>PO-1001200</t>
  </si>
  <si>
    <t>PO-1001201</t>
  </si>
  <si>
    <t>PO-1001202</t>
  </si>
  <si>
    <t>PO-1001203</t>
  </si>
  <si>
    <t>PO-1001204</t>
  </si>
  <si>
    <t>PO-1001205</t>
  </si>
  <si>
    <t>PO-1001206</t>
  </si>
  <si>
    <t>PO-1001207</t>
  </si>
  <si>
    <t>PO-1001208</t>
  </si>
  <si>
    <t>PO-1001209</t>
  </si>
  <si>
    <t>PO-1001210</t>
  </si>
  <si>
    <t>PO-1001211</t>
  </si>
  <si>
    <t>PO-1001212</t>
  </si>
  <si>
    <t>PO-1001213</t>
  </si>
  <si>
    <t>PO-1001214</t>
  </si>
  <si>
    <t>PO-1001215</t>
  </si>
  <si>
    <t>PO-1001216</t>
  </si>
  <si>
    <t>PO-1001217</t>
  </si>
  <si>
    <t>PO-1001218</t>
  </si>
  <si>
    <t>PO-1001219</t>
  </si>
  <si>
    <t>PO-1001220</t>
  </si>
  <si>
    <t>PO-1001221</t>
  </si>
  <si>
    <t>PO-1001222</t>
  </si>
  <si>
    <t>PO-1001223</t>
  </si>
  <si>
    <t>PO-1001224</t>
  </si>
  <si>
    <t>PO-1001225</t>
  </si>
  <si>
    <t>PO-1001226</t>
  </si>
  <si>
    <t>PO-1001227</t>
  </si>
  <si>
    <t>PO-1001228</t>
  </si>
  <si>
    <t>PO-1001229</t>
  </si>
  <si>
    <t>PO-1001230</t>
  </si>
  <si>
    <t>PO-1001231</t>
  </si>
  <si>
    <t>PO-1001232</t>
  </si>
  <si>
    <t>PO-1001233</t>
  </si>
  <si>
    <t>PO-1001234</t>
  </si>
  <si>
    <t>PO-1001235</t>
  </si>
  <si>
    <t>PO-1001236</t>
  </si>
  <si>
    <t>PO-1001237</t>
  </si>
  <si>
    <t>PO-1001238</t>
  </si>
  <si>
    <t>PO-1001239</t>
  </si>
  <si>
    <t>PO-1001240</t>
  </si>
  <si>
    <t>PO-1001241</t>
  </si>
  <si>
    <t>PO-1001242</t>
  </si>
  <si>
    <t>PO-1001243</t>
  </si>
  <si>
    <t>PO-1001244</t>
  </si>
  <si>
    <t>PO-1001245</t>
  </si>
  <si>
    <t>PO-1001246</t>
  </si>
  <si>
    <t>PO-1001247</t>
  </si>
  <si>
    <t>PO-1001248</t>
  </si>
  <si>
    <t>PO-1001249</t>
  </si>
  <si>
    <t>PO-1001250</t>
  </si>
  <si>
    <t>PO-1001251</t>
  </si>
  <si>
    <t>PO-1001252</t>
  </si>
  <si>
    <t>PO-1001253</t>
  </si>
  <si>
    <t>PO-1001254</t>
  </si>
  <si>
    <t>PO-1001255</t>
  </si>
  <si>
    <t>PO-1001256</t>
  </si>
  <si>
    <t>PO-1001257</t>
  </si>
  <si>
    <t>PO-1001258</t>
  </si>
  <si>
    <t>PO-1001259</t>
  </si>
  <si>
    <t>PO-1001260</t>
  </si>
  <si>
    <t>PO-1001261</t>
  </si>
  <si>
    <t>PO-1001262</t>
  </si>
  <si>
    <t>PO-1001263</t>
  </si>
  <si>
    <t>PO-1001264</t>
  </si>
  <si>
    <t>PO-1001265</t>
  </si>
  <si>
    <t>PO-1001266</t>
  </si>
  <si>
    <t>PO-1001267</t>
  </si>
  <si>
    <t>PO-1001268</t>
  </si>
  <si>
    <t>PO-1001269</t>
  </si>
  <si>
    <t>PO-1001270</t>
  </si>
  <si>
    <t>PO-1001271</t>
  </si>
  <si>
    <t>PO-1001272</t>
  </si>
  <si>
    <t>PO-1001273</t>
  </si>
  <si>
    <t>PO-1001274</t>
  </si>
  <si>
    <t>PO-1001275</t>
  </si>
  <si>
    <t>PO-1001276</t>
  </si>
  <si>
    <t>PO-1001277</t>
  </si>
  <si>
    <t>PO-1001278</t>
  </si>
  <si>
    <t>PO-1001279</t>
  </si>
  <si>
    <t>PO-1001280</t>
  </si>
  <si>
    <t>PO-1001281</t>
  </si>
  <si>
    <t>PO-1001282</t>
  </si>
  <si>
    <t>PO-1001283</t>
  </si>
  <si>
    <t>PO-1001284</t>
  </si>
  <si>
    <t>PO-1001285</t>
  </si>
  <si>
    <t>PO-1001286</t>
  </si>
  <si>
    <t>PO-1001287</t>
  </si>
  <si>
    <t>PO-1001288</t>
  </si>
  <si>
    <t>PO-1001289</t>
  </si>
  <si>
    <t>PO-1001290</t>
  </si>
  <si>
    <t>PO-1001291</t>
  </si>
  <si>
    <t>PO-1001292</t>
  </si>
  <si>
    <t>PO-1001293</t>
  </si>
  <si>
    <t>PO-1001294</t>
  </si>
  <si>
    <t>PO-1001295</t>
  </si>
  <si>
    <t>PO-1001296</t>
  </si>
  <si>
    <t>PO-1001297</t>
  </si>
  <si>
    <t>PO-1001298</t>
  </si>
  <si>
    <t>PO-1001299</t>
  </si>
  <si>
    <t>PO-1001300</t>
  </si>
  <si>
    <t>PO-1001301</t>
  </si>
  <si>
    <t>PO-1001302</t>
  </si>
  <si>
    <t>PO-1001303</t>
  </si>
  <si>
    <t>PO-1001304</t>
  </si>
  <si>
    <t>PO-1001305</t>
  </si>
  <si>
    <t>PO-1001306</t>
  </si>
  <si>
    <t>PO-1001307</t>
  </si>
  <si>
    <t>PO-1001308</t>
  </si>
  <si>
    <t>PO-1001309</t>
  </si>
  <si>
    <t>PO-1001310</t>
  </si>
  <si>
    <t>PO-1001311</t>
  </si>
  <si>
    <t>PO-1001312</t>
  </si>
  <si>
    <t>PO-1001313</t>
  </si>
  <si>
    <t>PO-1001314</t>
  </si>
  <si>
    <t>PO-1001315</t>
  </si>
  <si>
    <t>PO-1001316</t>
  </si>
  <si>
    <t>PO-1001317</t>
  </si>
  <si>
    <t>PO-1001318</t>
  </si>
  <si>
    <t>PO-1001319</t>
  </si>
  <si>
    <t>PO-1001320</t>
  </si>
  <si>
    <t>PO-1001321</t>
  </si>
  <si>
    <t>PO-1001322</t>
  </si>
  <si>
    <t>PO-1001323</t>
  </si>
  <si>
    <t>PO-1001324</t>
  </si>
  <si>
    <t>PO-1001325</t>
  </si>
  <si>
    <t>PO-1001326</t>
  </si>
  <si>
    <t>PO-1001327</t>
  </si>
  <si>
    <t>PO-1001328</t>
  </si>
  <si>
    <t>PO-1001329</t>
  </si>
  <si>
    <t>PO-1001330</t>
  </si>
  <si>
    <t>PO-1001331</t>
  </si>
  <si>
    <t>PO-1001332</t>
  </si>
  <si>
    <t>PO-1001333</t>
  </si>
  <si>
    <t>PO-1001334</t>
  </si>
  <si>
    <t>PO-1001335</t>
  </si>
  <si>
    <t>PO-1001336</t>
  </si>
  <si>
    <t>PO-1001337</t>
  </si>
  <si>
    <t>PO-1001338</t>
  </si>
  <si>
    <t>PO-1001339</t>
  </si>
  <si>
    <t>PO-1001340</t>
  </si>
  <si>
    <t>PO-1001341</t>
  </si>
  <si>
    <t>PO-1001342</t>
  </si>
  <si>
    <t>PO-1001343</t>
  </si>
  <si>
    <t>PO-1001344</t>
  </si>
  <si>
    <t>PO-1001345</t>
  </si>
  <si>
    <t>PO-1001346</t>
  </si>
  <si>
    <t>PO-1001347</t>
  </si>
  <si>
    <t>PO-1001348</t>
  </si>
  <si>
    <t>PO-1001349</t>
  </si>
  <si>
    <t>PO-1001350</t>
  </si>
  <si>
    <t>PO-1001351</t>
  </si>
  <si>
    <t>PO-1001352</t>
  </si>
  <si>
    <t>PO-1001353</t>
  </si>
  <si>
    <t>PO-1001354</t>
  </si>
  <si>
    <t>PO-1001355</t>
  </si>
  <si>
    <t>PO-1001356</t>
  </si>
  <si>
    <t>PO-1001357</t>
  </si>
  <si>
    <t>PO-1001358</t>
  </si>
  <si>
    <t>PO-1001359</t>
  </si>
  <si>
    <t>PO-1001360</t>
  </si>
  <si>
    <t>PO-1001361</t>
  </si>
  <si>
    <t>PO-1001362</t>
  </si>
  <si>
    <t>PO-1001363</t>
  </si>
  <si>
    <t>PO-1001364</t>
  </si>
  <si>
    <t>PO-1001365</t>
  </si>
  <si>
    <t>PO-1001366</t>
  </si>
  <si>
    <t>PO-1001367</t>
  </si>
  <si>
    <t>PO-1001368</t>
  </si>
  <si>
    <t>PO-1001369</t>
  </si>
  <si>
    <t>PO-1001370</t>
  </si>
  <si>
    <t>PO-1001371</t>
  </si>
  <si>
    <t>PO-1001372</t>
  </si>
  <si>
    <t>PO-1001373</t>
  </si>
  <si>
    <t>PO-1001374</t>
  </si>
  <si>
    <t>PO-1001375</t>
  </si>
  <si>
    <t>PO-1001376</t>
  </si>
  <si>
    <t>PO-1001377</t>
  </si>
  <si>
    <t>PO-1001378</t>
  </si>
  <si>
    <t>PO-1001379</t>
  </si>
  <si>
    <t>PO-1001380</t>
  </si>
  <si>
    <t>PO-1001381</t>
  </si>
  <si>
    <t>PO-1001382</t>
  </si>
  <si>
    <t>PO-1001383</t>
  </si>
  <si>
    <t>PO-1001384</t>
  </si>
  <si>
    <t>PO-1001385</t>
  </si>
  <si>
    <t>PO-1001386</t>
  </si>
  <si>
    <t>PO-1001387</t>
  </si>
  <si>
    <t>PO-1001388</t>
  </si>
  <si>
    <t>PO-1001389</t>
  </si>
  <si>
    <t>PO-1001390</t>
  </si>
  <si>
    <t>PO-1001391</t>
  </si>
  <si>
    <t>PO-1001392</t>
  </si>
  <si>
    <t>PO-1001393</t>
  </si>
  <si>
    <t>PO-1001394</t>
  </si>
  <si>
    <t>PO-1001395</t>
  </si>
  <si>
    <t>PO-1001396</t>
  </si>
  <si>
    <t>PO-1001397</t>
  </si>
  <si>
    <t>PO-1001398</t>
  </si>
  <si>
    <t>PO-1001399</t>
  </si>
  <si>
    <t>PO-1001400</t>
  </si>
  <si>
    <t>PO-1001401</t>
  </si>
  <si>
    <t>PO-1001402</t>
  </si>
  <si>
    <t>PO-1001403</t>
  </si>
  <si>
    <t>PO-1001404</t>
  </si>
  <si>
    <t>PO-1001405</t>
  </si>
  <si>
    <t>PO-1001406</t>
  </si>
  <si>
    <t>PO-1001407</t>
  </si>
  <si>
    <t>PO-1001408</t>
  </si>
  <si>
    <t>PO-1001409</t>
  </si>
  <si>
    <t>PO-1001410</t>
  </si>
  <si>
    <t>PO-1001411</t>
  </si>
  <si>
    <t>PO-1001412</t>
  </si>
  <si>
    <t>PO-1001413</t>
  </si>
  <si>
    <t>PO-1001414</t>
  </si>
  <si>
    <t>PO-1001415</t>
  </si>
  <si>
    <t>PO-1001416</t>
  </si>
  <si>
    <t>PO-1001417</t>
  </si>
  <si>
    <t>PO-1001418</t>
  </si>
  <si>
    <t>PO-1001419</t>
  </si>
  <si>
    <t>PO-1001420</t>
  </si>
  <si>
    <t>PO-1001421</t>
  </si>
  <si>
    <t>PO-1001422</t>
  </si>
  <si>
    <t>PO-1001423</t>
  </si>
  <si>
    <t>PO-1001424</t>
  </si>
  <si>
    <t>PO-1001425</t>
  </si>
  <si>
    <t>PO-1001426</t>
  </si>
  <si>
    <t>PO-1001427</t>
  </si>
  <si>
    <t>PO-1001428</t>
  </si>
  <si>
    <t>PO-1001429</t>
  </si>
  <si>
    <t>PO-1001430</t>
  </si>
  <si>
    <t>PO-1001431</t>
  </si>
  <si>
    <t>PO-1001432</t>
  </si>
  <si>
    <t>PO-1001433</t>
  </si>
  <si>
    <t>PO-1001434</t>
  </si>
  <si>
    <t>PO-1001435</t>
  </si>
  <si>
    <t>PO-1001436</t>
  </si>
  <si>
    <t>PO-1001437</t>
  </si>
  <si>
    <t>PO-1001438</t>
  </si>
  <si>
    <t>PO-1001439</t>
  </si>
  <si>
    <t>PO-1001440</t>
  </si>
  <si>
    <t>PO-1001441</t>
  </si>
  <si>
    <t>PO-1001442</t>
  </si>
  <si>
    <t>PO-1001443</t>
  </si>
  <si>
    <t>PO-1001444</t>
  </si>
  <si>
    <t>PO-1001445</t>
  </si>
  <si>
    <t>PO-1001446</t>
  </si>
  <si>
    <t>PO-1001447</t>
  </si>
  <si>
    <t>PO-1001448</t>
  </si>
  <si>
    <t>PO-1001449</t>
  </si>
  <si>
    <t>PO-1001450</t>
  </si>
  <si>
    <t>PO-1001451</t>
  </si>
  <si>
    <t>PO-1001452</t>
  </si>
  <si>
    <t>PO-1001453</t>
  </si>
  <si>
    <t>PO-1001454</t>
  </si>
  <si>
    <t>PO-1001455</t>
  </si>
  <si>
    <t>PO-1001456</t>
  </si>
  <si>
    <t>PO-1001457</t>
  </si>
  <si>
    <t>PO-1001458</t>
  </si>
  <si>
    <t>PO-1001459</t>
  </si>
  <si>
    <t>PO-1001460</t>
  </si>
  <si>
    <t>PO-1001461</t>
  </si>
  <si>
    <t>PO-1001462</t>
  </si>
  <si>
    <t>PO-1001463</t>
  </si>
  <si>
    <t>PO-1001464</t>
  </si>
  <si>
    <t>PO-1001465</t>
  </si>
  <si>
    <t>PO-1001466</t>
  </si>
  <si>
    <t>PO-1001467</t>
  </si>
  <si>
    <t>PO-1001468</t>
  </si>
  <si>
    <t>PO-1001469</t>
  </si>
  <si>
    <t>PO-1001470</t>
  </si>
  <si>
    <t>PO-1001471</t>
  </si>
  <si>
    <t>PO-1001472</t>
  </si>
  <si>
    <t>PO-1001473</t>
  </si>
  <si>
    <t>PO-1001474</t>
  </si>
  <si>
    <t>PO-1001475</t>
  </si>
  <si>
    <t>PO-1001476</t>
  </si>
  <si>
    <t>PO-1001477</t>
  </si>
  <si>
    <t>PO-1001478</t>
  </si>
  <si>
    <t>PO-1001479</t>
  </si>
  <si>
    <t>PO-1001480</t>
  </si>
  <si>
    <t>PO-1001481</t>
  </si>
  <si>
    <t>PO-1001482</t>
  </si>
  <si>
    <t>PO-1001483</t>
  </si>
  <si>
    <t>PO-1001484</t>
  </si>
  <si>
    <t>PO-1001485</t>
  </si>
  <si>
    <t>PO-1001486</t>
  </si>
  <si>
    <t>PO-1001487</t>
  </si>
  <si>
    <t>PO-1001488</t>
  </si>
  <si>
    <t>PO-1001489</t>
  </si>
  <si>
    <t>PO-1001490</t>
  </si>
  <si>
    <t>PO-1001491</t>
  </si>
  <si>
    <t>PO-1001492</t>
  </si>
  <si>
    <t>PO-1001493</t>
  </si>
  <si>
    <t>PO-1001494</t>
  </si>
  <si>
    <t>PO-1001495</t>
  </si>
  <si>
    <t>PO-1001496</t>
  </si>
  <si>
    <t>PO-1001497</t>
  </si>
  <si>
    <t>PO-1001498</t>
  </si>
  <si>
    <t>PO-1001499</t>
  </si>
  <si>
    <t>PO-1001500</t>
  </si>
  <si>
    <t>PO-1001501</t>
  </si>
  <si>
    <t>PO-1001502</t>
  </si>
  <si>
    <t>PO-1001503</t>
  </si>
  <si>
    <t>PO-1001504</t>
  </si>
  <si>
    <t>PO-1001505</t>
  </si>
  <si>
    <t>PO-1001506</t>
  </si>
  <si>
    <t>PO-1001507</t>
  </si>
  <si>
    <t>PO-1001508</t>
  </si>
  <si>
    <t>PO-1001509</t>
  </si>
  <si>
    <t>PO-1001510</t>
  </si>
  <si>
    <t>PO-1001511</t>
  </si>
  <si>
    <t>PO-1001512</t>
  </si>
  <si>
    <t>PO-1001513</t>
  </si>
  <si>
    <t>PO-1001514</t>
  </si>
  <si>
    <t>PO-1001515</t>
  </si>
  <si>
    <t>PO-1001516</t>
  </si>
  <si>
    <t>PO-1001517</t>
  </si>
  <si>
    <t>PO-1001518</t>
  </si>
  <si>
    <t>PO-1001519</t>
  </si>
  <si>
    <t>PO-1001520</t>
  </si>
  <si>
    <t>PO-1001521</t>
  </si>
  <si>
    <t>PO-1001522</t>
  </si>
  <si>
    <t>PO-1001523</t>
  </si>
  <si>
    <t>PO-1001524</t>
  </si>
  <si>
    <t>PO-1001525</t>
  </si>
  <si>
    <t>PO-1001526</t>
  </si>
  <si>
    <t>PO-1001527</t>
  </si>
  <si>
    <t>PO-1001528</t>
  </si>
  <si>
    <t>PO-1001529</t>
  </si>
  <si>
    <t>PO-1001530</t>
  </si>
  <si>
    <t>PO-1001531</t>
  </si>
  <si>
    <t>PO-1001532</t>
  </si>
  <si>
    <t>PO-1001533</t>
  </si>
  <si>
    <t>PO-1001534</t>
  </si>
  <si>
    <t>PO-1001535</t>
  </si>
  <si>
    <t>PO-1001536</t>
  </si>
  <si>
    <t>PO-1001537</t>
  </si>
  <si>
    <t>PO-1001538</t>
  </si>
  <si>
    <t>PO-1001539</t>
  </si>
  <si>
    <t>PO-1001540</t>
  </si>
  <si>
    <t>PO-1001541</t>
  </si>
  <si>
    <t>PO-1001542</t>
  </si>
  <si>
    <t>PO-1001543</t>
  </si>
  <si>
    <t>PO-1001544</t>
  </si>
  <si>
    <t>PO-1001545</t>
  </si>
  <si>
    <t>PO-1001546</t>
  </si>
  <si>
    <t>PO-1001547</t>
  </si>
  <si>
    <t>PO-1001548</t>
  </si>
  <si>
    <t>PO-1001549</t>
  </si>
  <si>
    <t>PO-1001550</t>
  </si>
  <si>
    <t>PO-1001551</t>
  </si>
  <si>
    <t>PO-1001552</t>
  </si>
  <si>
    <t>PO-1001553</t>
  </si>
  <si>
    <t>PO-1001554</t>
  </si>
  <si>
    <t>PO-1001555</t>
  </si>
  <si>
    <t>PO-1001556</t>
  </si>
  <si>
    <t>PO-1001557</t>
  </si>
  <si>
    <t>PO-1001558</t>
  </si>
  <si>
    <t>PO-1001559</t>
  </si>
  <si>
    <t>PO-1001560</t>
  </si>
  <si>
    <t>PO-1001561</t>
  </si>
  <si>
    <t>PO-1001562</t>
  </si>
  <si>
    <t>PO-1001563</t>
  </si>
  <si>
    <t>PO-1001564</t>
  </si>
  <si>
    <t>PO-1001565</t>
  </si>
  <si>
    <t>PO-1001566</t>
  </si>
  <si>
    <t>PO-1001567</t>
  </si>
  <si>
    <t>PO-1001568</t>
  </si>
  <si>
    <t>PO-1001569</t>
  </si>
  <si>
    <t>PO-1001570</t>
  </si>
  <si>
    <t>PO-1001571</t>
  </si>
  <si>
    <t>PO-1001572</t>
  </si>
  <si>
    <t>PO-1001573</t>
  </si>
  <si>
    <t>PO-1001574</t>
  </si>
  <si>
    <t>PO-1001575</t>
  </si>
  <si>
    <t>PO-1001576</t>
  </si>
  <si>
    <t>PO-1001577</t>
  </si>
  <si>
    <t>PO-1001578</t>
  </si>
  <si>
    <t>PO-1001579</t>
  </si>
  <si>
    <t>PO-1001580</t>
  </si>
  <si>
    <t>PO-1001581</t>
  </si>
  <si>
    <t>PO-1001582</t>
  </si>
  <si>
    <t>PO-1001583</t>
  </si>
  <si>
    <t>PO-1001584</t>
  </si>
  <si>
    <t>PO-1001585</t>
  </si>
  <si>
    <t>PO-1001586</t>
  </si>
  <si>
    <t>PO-1001587</t>
  </si>
  <si>
    <t>PO-1001588</t>
  </si>
  <si>
    <t>PO-1001589</t>
  </si>
  <si>
    <t>PO-1001590</t>
  </si>
  <si>
    <t>PO-1001591</t>
  </si>
  <si>
    <t>PO-1001592</t>
  </si>
  <si>
    <t>PO-1001593</t>
  </si>
  <si>
    <t>PO-1001594</t>
  </si>
  <si>
    <t>PO-1001595</t>
  </si>
  <si>
    <t>PO-1001596</t>
  </si>
  <si>
    <t>PO-1001597</t>
  </si>
  <si>
    <t>PO-1001598</t>
  </si>
  <si>
    <t>PO-1001599</t>
  </si>
  <si>
    <t>PO-1001600</t>
  </si>
  <si>
    <t>PO-1001601</t>
  </si>
  <si>
    <t>PO-1001602</t>
  </si>
  <si>
    <t>PO-1001603</t>
  </si>
  <si>
    <t>PO-1001604</t>
  </si>
  <si>
    <t>PO-1001605</t>
  </si>
  <si>
    <t>PO-1001606</t>
  </si>
  <si>
    <t>PO-1001607</t>
  </si>
  <si>
    <t>PO-1001608</t>
  </si>
  <si>
    <t>PO-1001609</t>
  </si>
  <si>
    <t>PO-1001610</t>
  </si>
  <si>
    <t>PO-1001611</t>
  </si>
  <si>
    <t>PO-1001612</t>
  </si>
  <si>
    <t>PO-1001613</t>
  </si>
  <si>
    <t>PO-1001614</t>
  </si>
  <si>
    <t>PO-1001615</t>
  </si>
  <si>
    <t>PO-1001616</t>
  </si>
  <si>
    <t>PO-1001617</t>
  </si>
  <si>
    <t>PO-1001618</t>
  </si>
  <si>
    <t>PO-1001619</t>
  </si>
  <si>
    <t>PO-1001620</t>
  </si>
  <si>
    <t>PO-1001621</t>
  </si>
  <si>
    <t>PO-1001622</t>
  </si>
  <si>
    <t>PO-1001623</t>
  </si>
  <si>
    <t>PO-1001624</t>
  </si>
  <si>
    <t>PO-1001625</t>
  </si>
  <si>
    <t>PO-1001626</t>
  </si>
  <si>
    <t>PO-1001627</t>
  </si>
  <si>
    <t>PO-1001628</t>
  </si>
  <si>
    <t>PO-1001629</t>
  </si>
  <si>
    <t>PO-1001630</t>
  </si>
  <si>
    <t>PO-1001631</t>
  </si>
  <si>
    <t>PO-1001632</t>
  </si>
  <si>
    <t>PO-1001633</t>
  </si>
  <si>
    <t>PO-1001634</t>
  </si>
  <si>
    <t>PO-1001635</t>
  </si>
  <si>
    <t>PO-1001636</t>
  </si>
  <si>
    <t>PO-1001637</t>
  </si>
  <si>
    <t>PO-1001638</t>
  </si>
  <si>
    <t>PO-1001639</t>
  </si>
  <si>
    <t>PO-1001640</t>
  </si>
  <si>
    <t>PO-1001641</t>
  </si>
  <si>
    <t>PO-1001642</t>
  </si>
  <si>
    <t>PO-1001643</t>
  </si>
  <si>
    <t>PO-1001644</t>
  </si>
  <si>
    <t>PO-1001645</t>
  </si>
  <si>
    <t>PO-1001646</t>
  </si>
  <si>
    <t>PO-1001647</t>
  </si>
  <si>
    <t>PO-1001648</t>
  </si>
  <si>
    <t>PO-1001649</t>
  </si>
  <si>
    <t>PO-1001650</t>
  </si>
  <si>
    <t>PO-1001651</t>
  </si>
  <si>
    <t>PO-1001652</t>
  </si>
  <si>
    <t>PO-1001653</t>
  </si>
  <si>
    <t>PO-1001654</t>
  </si>
  <si>
    <t>PO-1001655</t>
  </si>
  <si>
    <t>PO-1001656</t>
  </si>
  <si>
    <t>PO-1001657</t>
  </si>
  <si>
    <t>PO-1001658</t>
  </si>
  <si>
    <t>PO-1001659</t>
  </si>
  <si>
    <t>PO-1001660</t>
  </si>
  <si>
    <t>PO-1001661</t>
  </si>
  <si>
    <t>PO-1001662</t>
  </si>
  <si>
    <t>PO-1001663</t>
  </si>
  <si>
    <t>PO-1001664</t>
  </si>
  <si>
    <t>PO-1001665</t>
  </si>
  <si>
    <t>PO-1001666</t>
  </si>
  <si>
    <t>PO-1001667</t>
  </si>
  <si>
    <t>PO-1001668</t>
  </si>
  <si>
    <t>PO-1001669</t>
  </si>
  <si>
    <t>PO-1001670</t>
  </si>
  <si>
    <t>PO-1001671</t>
  </si>
  <si>
    <t>PO-1001672</t>
  </si>
  <si>
    <t>PO-1001673</t>
  </si>
  <si>
    <t>PO-1001674</t>
  </si>
  <si>
    <t>PO-1001675</t>
  </si>
  <si>
    <t>PO-1001676</t>
  </si>
  <si>
    <t>PO-1001677</t>
  </si>
  <si>
    <t>PO-1001678</t>
  </si>
  <si>
    <t>PO-1001679</t>
  </si>
  <si>
    <t>PO-1001680</t>
  </si>
  <si>
    <t>PO-1001681</t>
  </si>
  <si>
    <t>PO-1001682</t>
  </si>
  <si>
    <t>PO-1001683</t>
  </si>
  <si>
    <t>PO-1001684</t>
  </si>
  <si>
    <t>PO-1001685</t>
  </si>
  <si>
    <t>PO-1001686</t>
  </si>
  <si>
    <t>PO-1001687</t>
  </si>
  <si>
    <t>PO-1001688</t>
  </si>
  <si>
    <t>PO-1001689</t>
  </si>
  <si>
    <t>PO-1001690</t>
  </si>
  <si>
    <t>PO-1001691</t>
  </si>
  <si>
    <t>PO-1001692</t>
  </si>
  <si>
    <t>PO-1001693</t>
  </si>
  <si>
    <t>PO-1001694</t>
  </si>
  <si>
    <t>PO-1001695</t>
  </si>
  <si>
    <t>PO-1001696</t>
  </si>
  <si>
    <t>PO-1001697</t>
  </si>
  <si>
    <t>PO-1001698</t>
  </si>
  <si>
    <t>PO-1001699</t>
  </si>
  <si>
    <t>PO-1001700</t>
  </si>
  <si>
    <t>PO-1001701</t>
  </si>
  <si>
    <t>PO-1001702</t>
  </si>
  <si>
    <t>PO-1001703</t>
  </si>
  <si>
    <t>PO-1001704</t>
  </si>
  <si>
    <t>PO-1001705</t>
  </si>
  <si>
    <t>PO-1001706</t>
  </si>
  <si>
    <t>PO-1001707</t>
  </si>
  <si>
    <t>PO-1001708</t>
  </si>
  <si>
    <t>PO-1001709</t>
  </si>
  <si>
    <t>PO-1001710</t>
  </si>
  <si>
    <t>PO-1001711</t>
  </si>
  <si>
    <t>PO-1001712</t>
  </si>
  <si>
    <t>PO-1001713</t>
  </si>
  <si>
    <t>PO-1001714</t>
  </si>
  <si>
    <t>PO-1001715</t>
  </si>
  <si>
    <t>PO-1001716</t>
  </si>
  <si>
    <t>PO-1001717</t>
  </si>
  <si>
    <t>PO-1001718</t>
  </si>
  <si>
    <t>PO-1001719</t>
  </si>
  <si>
    <t>PO-1001720</t>
  </si>
  <si>
    <t>PO-1001721</t>
  </si>
  <si>
    <t>PO-1001722</t>
  </si>
  <si>
    <t>PO-1001723</t>
  </si>
  <si>
    <t>PO-1001724</t>
  </si>
  <si>
    <t>PO-1001725</t>
  </si>
  <si>
    <t>PO-1001726</t>
  </si>
  <si>
    <t>PO-1001727</t>
  </si>
  <si>
    <t>PO-1001728</t>
  </si>
  <si>
    <t>PO-1001729</t>
  </si>
  <si>
    <t>PO-1001730</t>
  </si>
  <si>
    <t>PO-1001731</t>
  </si>
  <si>
    <t>PO-1001732</t>
  </si>
  <si>
    <t>PO-1001733</t>
  </si>
  <si>
    <t>PO-1001734</t>
  </si>
  <si>
    <t>PO-1001735</t>
  </si>
  <si>
    <t>PO-1001736</t>
  </si>
  <si>
    <t>PO-1001737</t>
  </si>
  <si>
    <t>PO-1001738</t>
  </si>
  <si>
    <t>PO-1001739</t>
  </si>
  <si>
    <t>PO-1001740</t>
  </si>
  <si>
    <t>PO-1001741</t>
  </si>
  <si>
    <t>PO-1001742</t>
  </si>
  <si>
    <t>PO-1001743</t>
  </si>
  <si>
    <t>PO-1001744</t>
  </si>
  <si>
    <t>PO-1001745</t>
  </si>
  <si>
    <t>PO-1001746</t>
  </si>
  <si>
    <t>PO-1001747</t>
  </si>
  <si>
    <t>PO-1001748</t>
  </si>
  <si>
    <t>PO-1001749</t>
  </si>
  <si>
    <t>PO-1001750</t>
  </si>
  <si>
    <t>PO-1001751</t>
  </si>
  <si>
    <t>PO-1001752</t>
  </si>
  <si>
    <t>PO-1001753</t>
  </si>
  <si>
    <t>PO-1001754</t>
  </si>
  <si>
    <t>PO-1001755</t>
  </si>
  <si>
    <t>PO-1001756</t>
  </si>
  <si>
    <t>PO-1001757</t>
  </si>
  <si>
    <t>PO-1001758</t>
  </si>
  <si>
    <t>PO-1001759</t>
  </si>
  <si>
    <t>PO-1001760</t>
  </si>
  <si>
    <t>PO-1001761</t>
  </si>
  <si>
    <t>PO-1001762</t>
  </si>
  <si>
    <t>PO-1001763</t>
  </si>
  <si>
    <t>PO-1001764</t>
  </si>
  <si>
    <t>PO-1001765</t>
  </si>
  <si>
    <t>PO-1001766</t>
  </si>
  <si>
    <t>PO-1001767</t>
  </si>
  <si>
    <t>PO-1001768</t>
  </si>
  <si>
    <t>PO-1001769</t>
  </si>
  <si>
    <t>PO-1001770</t>
  </si>
  <si>
    <t>PO-1001771</t>
  </si>
  <si>
    <t>PO-1001772</t>
  </si>
  <si>
    <t>PO-1001773</t>
  </si>
  <si>
    <t>PO-1001774</t>
  </si>
  <si>
    <t>PO-1001775</t>
  </si>
  <si>
    <t>PO-1001776</t>
  </si>
  <si>
    <t>PO-1001777</t>
  </si>
  <si>
    <t>PO-1001778</t>
  </si>
  <si>
    <t>PO-1001779</t>
  </si>
  <si>
    <t>PO-1001780</t>
  </si>
  <si>
    <t>PO-1001781</t>
  </si>
  <si>
    <t>PO-1001782</t>
  </si>
  <si>
    <t>PO-1001783</t>
  </si>
  <si>
    <t>PO-1001784</t>
  </si>
  <si>
    <t>PO-1001785</t>
  </si>
  <si>
    <t>PO-1001786</t>
  </si>
  <si>
    <t>PO-1001787</t>
  </si>
  <si>
    <t>PO-1001788</t>
  </si>
  <si>
    <t>PO-1001789</t>
  </si>
  <si>
    <t>PO-1001790</t>
  </si>
  <si>
    <t>PO-1001791</t>
  </si>
  <si>
    <t>PO-1001792</t>
  </si>
  <si>
    <t>PO-1001793</t>
  </si>
  <si>
    <t>PO-1001794</t>
  </si>
  <si>
    <t>PO-1001795</t>
  </si>
  <si>
    <t>PO-1001796</t>
  </si>
  <si>
    <t>PO-1001797</t>
  </si>
  <si>
    <t>PO-1001798</t>
  </si>
  <si>
    <t>PO-1001799</t>
  </si>
  <si>
    <t>PO-1001800</t>
  </si>
  <si>
    <t>PO-1001801</t>
  </si>
  <si>
    <t>PO-1001802</t>
  </si>
  <si>
    <t>PO-1001803</t>
  </si>
  <si>
    <t>PO-1001804</t>
  </si>
  <si>
    <t>PO-1001805</t>
  </si>
  <si>
    <t>PO-1001806</t>
  </si>
  <si>
    <t>PO-1001807</t>
  </si>
  <si>
    <t>PO-1001808</t>
  </si>
  <si>
    <t>PO-1001809</t>
  </si>
  <si>
    <t>PO-1001810</t>
  </si>
  <si>
    <t>PO-1001811</t>
  </si>
  <si>
    <t>PO-1001812</t>
  </si>
  <si>
    <t>PO-1001813</t>
  </si>
  <si>
    <t>PO-1001814</t>
  </si>
  <si>
    <t>PO-1001815</t>
  </si>
  <si>
    <t>PO-1001816</t>
  </si>
  <si>
    <t>PO-1001817</t>
  </si>
  <si>
    <t>PO-1001818</t>
  </si>
  <si>
    <t>PO-1001819</t>
  </si>
  <si>
    <t>PO-1001820</t>
  </si>
  <si>
    <t>PO-1001821</t>
  </si>
  <si>
    <t>PO-1001822</t>
  </si>
  <si>
    <t>PO-1001823</t>
  </si>
  <si>
    <t>PO-1001824</t>
  </si>
  <si>
    <t>PO-1001825</t>
  </si>
  <si>
    <t>PO-1001826</t>
  </si>
  <si>
    <t>PO-1001827</t>
  </si>
  <si>
    <t>PO-1001828</t>
  </si>
  <si>
    <t>PO-1001829</t>
  </si>
  <si>
    <t>PO-1001830</t>
  </si>
  <si>
    <t>PO-1001831</t>
  </si>
  <si>
    <t>PO-1001832</t>
  </si>
  <si>
    <t>PO-1001833</t>
  </si>
  <si>
    <t>PO-1001834</t>
  </si>
  <si>
    <t>PO-1001835</t>
  </si>
  <si>
    <t>PO-1001836</t>
  </si>
  <si>
    <t>PO-1001837</t>
  </si>
  <si>
    <t>PO-1001838</t>
  </si>
  <si>
    <t>PO-1001839</t>
  </si>
  <si>
    <t>PO-1001840</t>
  </si>
  <si>
    <t>PO-1001841</t>
  </si>
  <si>
    <t>PO-1001842</t>
  </si>
  <si>
    <t>PO-1001843</t>
  </si>
  <si>
    <t>PO-1001844</t>
  </si>
  <si>
    <t>PO-1001845</t>
  </si>
  <si>
    <t>PO-1001846</t>
  </si>
  <si>
    <t>PO-1001847</t>
  </si>
  <si>
    <t>PO-1001848</t>
  </si>
  <si>
    <t>PO-1001849</t>
  </si>
  <si>
    <t>PO-1001850</t>
  </si>
  <si>
    <t>PO-1001851</t>
  </si>
  <si>
    <t>PO-1001852</t>
  </si>
  <si>
    <t>PO-1001853</t>
  </si>
  <si>
    <t>PO-1001854</t>
  </si>
  <si>
    <t>PO-1001855</t>
  </si>
  <si>
    <t>PO-1001856</t>
  </si>
  <si>
    <t>PO-1001857</t>
  </si>
  <si>
    <t>PO-1001858</t>
  </si>
  <si>
    <t>PO-1001859</t>
  </si>
  <si>
    <t>PO-1001860</t>
  </si>
  <si>
    <t>PO-1001861</t>
  </si>
  <si>
    <t>PO-1001862</t>
  </si>
  <si>
    <t>PO-1001863</t>
  </si>
  <si>
    <t>PO-1001864</t>
  </si>
  <si>
    <t>PO-1001865</t>
  </si>
  <si>
    <t>PO-1001866</t>
  </si>
  <si>
    <t>PO-1001867</t>
  </si>
  <si>
    <t>PO-1001868</t>
  </si>
  <si>
    <t>PO-1001869</t>
  </si>
  <si>
    <t>PO-1001870</t>
  </si>
  <si>
    <t>PO-1001871</t>
  </si>
  <si>
    <t>PO-1001872</t>
  </si>
  <si>
    <t>PO-1001873</t>
  </si>
  <si>
    <t>PO-1001874</t>
  </si>
  <si>
    <t>PO-1001875</t>
  </si>
  <si>
    <t>PO-1001876</t>
  </si>
  <si>
    <t>PO-1001877</t>
  </si>
  <si>
    <t>PO-1001878</t>
  </si>
  <si>
    <t>PO-1001879</t>
  </si>
  <si>
    <t>PO-1001880</t>
  </si>
  <si>
    <t>PO-1001881</t>
  </si>
  <si>
    <t>PO-1001882</t>
  </si>
  <si>
    <t>PO-1001883</t>
  </si>
  <si>
    <t>PO-1001884</t>
  </si>
  <si>
    <t>PO-1001885</t>
  </si>
  <si>
    <t>PO-1001886</t>
  </si>
  <si>
    <t>PO-1001887</t>
  </si>
  <si>
    <t>PO-1001888</t>
  </si>
  <si>
    <t>PO-1001889</t>
  </si>
  <si>
    <t>PO-1001890</t>
  </si>
  <si>
    <t>PO-1001891</t>
  </si>
  <si>
    <t>PO-1001892</t>
  </si>
  <si>
    <t>PO-1001893</t>
  </si>
  <si>
    <t>PO-1001894</t>
  </si>
  <si>
    <t>PO-1001895</t>
  </si>
  <si>
    <t>PO-1001896</t>
  </si>
  <si>
    <t>PO-1001897</t>
  </si>
  <si>
    <t>PO-1001898</t>
  </si>
  <si>
    <t>PO-1001899</t>
  </si>
  <si>
    <t>PO-1001900</t>
  </si>
  <si>
    <t>PO-1001901</t>
  </si>
  <si>
    <t>PO-1001902</t>
  </si>
  <si>
    <t>PO-1001903</t>
  </si>
  <si>
    <t>PO-1001904</t>
  </si>
  <si>
    <t>PO-1001905</t>
  </si>
  <si>
    <t>PO-1001906</t>
  </si>
  <si>
    <t>PO-1001907</t>
  </si>
  <si>
    <t>PO-1001908</t>
  </si>
  <si>
    <t>PO-1001909</t>
  </si>
  <si>
    <t>PO-1001910</t>
  </si>
  <si>
    <t>PO-1001911</t>
  </si>
  <si>
    <t>PO-1001912</t>
  </si>
  <si>
    <t>PO-1001913</t>
  </si>
  <si>
    <t>PO-1001914</t>
  </si>
  <si>
    <t>PO-1001915</t>
  </si>
  <si>
    <t>PO-1001916</t>
  </si>
  <si>
    <t>PO-1001917</t>
  </si>
  <si>
    <t>PO-1001918</t>
  </si>
  <si>
    <t>PO-1001919</t>
  </si>
  <si>
    <t>PO-1001920</t>
  </si>
  <si>
    <t>PO-1001921</t>
  </si>
  <si>
    <t>PO-1001922</t>
  </si>
  <si>
    <t>PO-1001923</t>
  </si>
  <si>
    <t>PO-1001924</t>
  </si>
  <si>
    <t>PO-1001925</t>
  </si>
  <si>
    <t>PO-1001926</t>
  </si>
  <si>
    <t>PO-1001927</t>
  </si>
  <si>
    <t>PO-1001928</t>
  </si>
  <si>
    <t>PO-1001929</t>
  </si>
  <si>
    <t>PO-1001930</t>
  </si>
  <si>
    <t>PO-1001931</t>
  </si>
  <si>
    <t>PO-1001932</t>
  </si>
  <si>
    <t>PO-1001933</t>
  </si>
  <si>
    <t>PO-1001934</t>
  </si>
  <si>
    <t>PO-1001935</t>
  </si>
  <si>
    <t>PO-1001936</t>
  </si>
  <si>
    <t>PO-1001937</t>
  </si>
  <si>
    <t>PO-1001938</t>
  </si>
  <si>
    <t>PO-1001939</t>
  </si>
  <si>
    <t>PO-1001940</t>
  </si>
  <si>
    <t>PO-1001941</t>
  </si>
  <si>
    <t>PO-1001942</t>
  </si>
  <si>
    <t>PO-1001943</t>
  </si>
  <si>
    <t>PO-1001944</t>
  </si>
  <si>
    <t>PO-1001945</t>
  </si>
  <si>
    <t>PO-1001946</t>
  </si>
  <si>
    <t>PO-1001947</t>
  </si>
  <si>
    <t>PO-1001948</t>
  </si>
  <si>
    <t>PO-1001949</t>
  </si>
  <si>
    <t>PO-1001950</t>
  </si>
  <si>
    <t>PO-1001951</t>
  </si>
  <si>
    <t>PO-1001952</t>
  </si>
  <si>
    <t>PO-1001953</t>
  </si>
  <si>
    <t>PO-1001954</t>
  </si>
  <si>
    <t>PO-1001955</t>
  </si>
  <si>
    <t>PO-1001956</t>
  </si>
  <si>
    <t>PO-1001957</t>
  </si>
  <si>
    <t>PO-1001958</t>
  </si>
  <si>
    <t>PO-1001959</t>
  </si>
  <si>
    <t>PO-1001960</t>
  </si>
  <si>
    <t>PO-1001961</t>
  </si>
  <si>
    <t>PO-1001962</t>
  </si>
  <si>
    <t>PO-1001963</t>
  </si>
  <si>
    <t>PO-1001964</t>
  </si>
  <si>
    <t>PO-1001965</t>
  </si>
  <si>
    <t>PO-1001966</t>
  </si>
  <si>
    <t>PO-1001967</t>
  </si>
  <si>
    <t>PO-1001968</t>
  </si>
  <si>
    <t>PO-1001969</t>
  </si>
  <si>
    <t>PO-1001970</t>
  </si>
  <si>
    <t>PO-1001971</t>
  </si>
  <si>
    <t>PO-1001972</t>
  </si>
  <si>
    <t>PO-1001973</t>
  </si>
  <si>
    <t>PO-1001974</t>
  </si>
  <si>
    <t>PO-1001975</t>
  </si>
  <si>
    <t>PO-1001976</t>
  </si>
  <si>
    <t>PO-1001977</t>
  </si>
  <si>
    <t>PO-1001978</t>
  </si>
  <si>
    <t>PO-1001979</t>
  </si>
  <si>
    <t>PO-1001980</t>
  </si>
  <si>
    <t>PO-1001981</t>
  </si>
  <si>
    <t>PO-1001982</t>
  </si>
  <si>
    <t>PO-1001983</t>
  </si>
  <si>
    <t>PO-1001984</t>
  </si>
  <si>
    <t>PO-1001985</t>
  </si>
  <si>
    <t>PO-1001986</t>
  </si>
  <si>
    <t>PO-1001987</t>
  </si>
  <si>
    <t>PO-1001988</t>
  </si>
  <si>
    <t>PO-1001989</t>
  </si>
  <si>
    <t>PO-1001990</t>
  </si>
  <si>
    <t>PO-1001991</t>
  </si>
  <si>
    <t>PO-1001992</t>
  </si>
  <si>
    <t>PO-1001993</t>
  </si>
  <si>
    <t>PO-1001994</t>
  </si>
  <si>
    <t>PO-1001995</t>
  </si>
  <si>
    <t>PO-1001996</t>
  </si>
  <si>
    <t>PO-1001997</t>
  </si>
  <si>
    <t>PO-1001998</t>
  </si>
  <si>
    <t>PO-1001999</t>
  </si>
  <si>
    <t>PO-1002000</t>
  </si>
  <si>
    <t>PO-1002001</t>
  </si>
  <si>
    <t>PO-1002002</t>
  </si>
  <si>
    <t>PO-1002003</t>
  </si>
  <si>
    <t>PO-1002004</t>
  </si>
  <si>
    <t>PO-1002005</t>
  </si>
  <si>
    <t>PO-1002006</t>
  </si>
  <si>
    <t>PO-1002007</t>
  </si>
  <si>
    <t>PO-1002008</t>
  </si>
  <si>
    <t>PO-1002009</t>
  </si>
  <si>
    <t>PO-1002010</t>
  </si>
  <si>
    <t>PO-1002011</t>
  </si>
  <si>
    <t>PO-1002012</t>
  </si>
  <si>
    <t>PO-1002013</t>
  </si>
  <si>
    <t>PO-1002014</t>
  </si>
  <si>
    <t>PO-1002015</t>
  </si>
  <si>
    <t>PO-1002016</t>
  </si>
  <si>
    <t>PO-1002017</t>
  </si>
  <si>
    <t>PO-1002018</t>
  </si>
  <si>
    <t>PO-1002019</t>
  </si>
  <si>
    <t>PO-1002020</t>
  </si>
  <si>
    <t>PO-1002021</t>
  </si>
  <si>
    <t>PO-1002022</t>
  </si>
  <si>
    <t>PO-1002023</t>
  </si>
  <si>
    <t>PO-1002024</t>
  </si>
  <si>
    <t>PO-1002025</t>
  </si>
  <si>
    <t>PO-1002026</t>
  </si>
  <si>
    <t>PO-1002027</t>
  </si>
  <si>
    <t>PO-1002028</t>
  </si>
  <si>
    <t>PO-1002029</t>
  </si>
  <si>
    <t>PO-1002030</t>
  </si>
  <si>
    <t>PO-1002031</t>
  </si>
  <si>
    <t>PO-1002032</t>
  </si>
  <si>
    <t>PO-1002033</t>
  </si>
  <si>
    <t>PO-1002034</t>
  </si>
  <si>
    <t>PO-1002035</t>
  </si>
  <si>
    <t>PO-1002036</t>
  </si>
  <si>
    <t>PO-1002037</t>
  </si>
  <si>
    <t>PO-1002038</t>
  </si>
  <si>
    <t>PO-1002039</t>
  </si>
  <si>
    <t>PO-1002040</t>
  </si>
  <si>
    <t>PO-1002041</t>
  </si>
  <si>
    <t>PO-1002042</t>
  </si>
  <si>
    <t>PO-1002043</t>
  </si>
  <si>
    <t>PO-1002044</t>
  </si>
  <si>
    <t>PO-1002045</t>
  </si>
  <si>
    <t>PO-1002046</t>
  </si>
  <si>
    <t>PO-1002047</t>
  </si>
  <si>
    <t>PO-1002048</t>
  </si>
  <si>
    <t>PO-1002049</t>
  </si>
  <si>
    <t>PO-1002050</t>
  </si>
  <si>
    <t>PO-1002051</t>
  </si>
  <si>
    <t>PO-1002052</t>
  </si>
  <si>
    <t>PO-1002053</t>
  </si>
  <si>
    <t>PO-1002054</t>
  </si>
  <si>
    <t>PO-1002055</t>
  </si>
  <si>
    <t>PO-1002056</t>
  </si>
  <si>
    <t>PO-1002057</t>
  </si>
  <si>
    <t>PO-1002058</t>
  </si>
  <si>
    <t>PO-1002059</t>
  </si>
  <si>
    <t>PO-1002060</t>
  </si>
  <si>
    <t>PO-1002061</t>
  </si>
  <si>
    <t>PO-1002062</t>
  </si>
  <si>
    <t>PO-1002063</t>
  </si>
  <si>
    <t>PO-1002064</t>
  </si>
  <si>
    <t>PO-1002065</t>
  </si>
  <si>
    <t>PO-1002066</t>
  </si>
  <si>
    <t>PO-1002067</t>
  </si>
  <si>
    <t>PO-1002068</t>
  </si>
  <si>
    <t>PO-1002069</t>
  </si>
  <si>
    <t>PO-1002070</t>
  </si>
  <si>
    <t>PO-1002071</t>
  </si>
  <si>
    <t>PO-1002072</t>
  </si>
  <si>
    <t>PO-1002073</t>
  </si>
  <si>
    <t>PO-1002074</t>
  </si>
  <si>
    <t>PO-1002075</t>
  </si>
  <si>
    <t>PO-1002076</t>
  </si>
  <si>
    <t>PO-1002077</t>
  </si>
  <si>
    <t>PO-1002078</t>
  </si>
  <si>
    <t>PO-1002079</t>
  </si>
  <si>
    <t>PO-1002080</t>
  </si>
  <si>
    <t>PO-1002081</t>
  </si>
  <si>
    <t>PO-1002082</t>
  </si>
  <si>
    <t>PO-1002083</t>
  </si>
  <si>
    <t>PO-1002084</t>
  </si>
  <si>
    <t>PO-1002085</t>
  </si>
  <si>
    <t>PO-1002086</t>
  </si>
  <si>
    <t>PO-1002087</t>
  </si>
  <si>
    <t>PO-1002088</t>
  </si>
  <si>
    <t>PO-1002089</t>
  </si>
  <si>
    <t>PO-1002090</t>
  </si>
  <si>
    <t>PO-1002091</t>
  </si>
  <si>
    <t>PO-1002092</t>
  </si>
  <si>
    <t>PO-1002093</t>
  </si>
  <si>
    <t>PO-1002094</t>
  </si>
  <si>
    <t>PO-1002095</t>
  </si>
  <si>
    <t>PO-1002096</t>
  </si>
  <si>
    <t>PO-1002097</t>
  </si>
  <si>
    <t>PO-1002098</t>
  </si>
  <si>
    <t>PO-1002099</t>
  </si>
  <si>
    <t>PO-1002100</t>
  </si>
  <si>
    <t>PO-1002101</t>
  </si>
  <si>
    <t>PO-1002102</t>
  </si>
  <si>
    <t>PO-1002103</t>
  </si>
  <si>
    <t>PO-1002104</t>
  </si>
  <si>
    <t>PO-1002105</t>
  </si>
  <si>
    <t>PO-1002106</t>
  </si>
  <si>
    <t>PO-1002107</t>
  </si>
  <si>
    <t>PO-1002108</t>
  </si>
  <si>
    <t>PO-1002109</t>
  </si>
  <si>
    <t>PO-1002110</t>
  </si>
  <si>
    <t>PO-1002111</t>
  </si>
  <si>
    <t>PO-1002112</t>
  </si>
  <si>
    <t>PO-1002113</t>
  </si>
  <si>
    <t>PO-1002114</t>
  </si>
  <si>
    <t>PO-1002115</t>
  </si>
  <si>
    <t>PO-1002116</t>
  </si>
  <si>
    <t>PO-1002117</t>
  </si>
  <si>
    <t>PO-1002118</t>
  </si>
  <si>
    <t>PO-1002119</t>
  </si>
  <si>
    <t>PO-1002120</t>
  </si>
  <si>
    <t>PO-1002121</t>
  </si>
  <si>
    <t>PO-1002122</t>
  </si>
  <si>
    <t>PO-1002123</t>
  </si>
  <si>
    <t>PO-1002124</t>
  </si>
  <si>
    <t>PO-1002125</t>
  </si>
  <si>
    <t>PO-1002126</t>
  </si>
  <si>
    <t>PO-1002127</t>
  </si>
  <si>
    <t>PO-1002128</t>
  </si>
  <si>
    <t>PO-1002129</t>
  </si>
  <si>
    <t>PO-1002130</t>
  </si>
  <si>
    <t>PO-1002131</t>
  </si>
  <si>
    <t>PO-1002132</t>
  </si>
  <si>
    <t>PO-1002133</t>
  </si>
  <si>
    <t>PO-1002134</t>
  </si>
  <si>
    <t>PO-1002135</t>
  </si>
  <si>
    <t>PO-1002136</t>
  </si>
  <si>
    <t>PO-1002137</t>
  </si>
  <si>
    <t>PO-1002138</t>
  </si>
  <si>
    <t>PO-1002139</t>
  </si>
  <si>
    <t>PO-1002140</t>
  </si>
  <si>
    <t>PO-1002141</t>
  </si>
  <si>
    <t>PO-1002142</t>
  </si>
  <si>
    <t>PO-1002143</t>
  </si>
  <si>
    <t>PO-1002144</t>
  </si>
  <si>
    <t>PO-1002145</t>
  </si>
  <si>
    <t>PO-1002146</t>
  </si>
  <si>
    <t>PO-1002147</t>
  </si>
  <si>
    <t>PO-1002148</t>
  </si>
  <si>
    <t>PO-1002149</t>
  </si>
  <si>
    <t>PO-1002150</t>
  </si>
  <si>
    <t>PO-1002151</t>
  </si>
  <si>
    <t>PO-1002152</t>
  </si>
  <si>
    <t>PO-1002153</t>
  </si>
  <si>
    <t>PO-1002154</t>
  </si>
  <si>
    <t>PO-1002155</t>
  </si>
  <si>
    <t>PO-1002156</t>
  </si>
  <si>
    <t>PO-1002157</t>
  </si>
  <si>
    <t>PO-1002158</t>
  </si>
  <si>
    <t>PO-1002159</t>
  </si>
  <si>
    <t>PO-1002160</t>
  </si>
  <si>
    <t>PO-1002161</t>
  </si>
  <si>
    <t>PO-1002162</t>
  </si>
  <si>
    <t>PO-1002163</t>
  </si>
  <si>
    <t>PO-1002164</t>
  </si>
  <si>
    <t>PO-1002165</t>
  </si>
  <si>
    <t>PO-1002166</t>
  </si>
  <si>
    <t>PO-1002167</t>
  </si>
  <si>
    <t>PO-1002168</t>
  </si>
  <si>
    <t>PO-1002169</t>
  </si>
  <si>
    <t>PO-1002170</t>
  </si>
  <si>
    <t>PO-1002171</t>
  </si>
  <si>
    <t>PO-1002172</t>
  </si>
  <si>
    <t>PO-1002173</t>
  </si>
  <si>
    <t>PO-1002174</t>
  </si>
  <si>
    <t>PO-1002175</t>
  </si>
  <si>
    <t>PO-1002176</t>
  </si>
  <si>
    <t>PO-1002177</t>
  </si>
  <si>
    <t>PO-1002178</t>
  </si>
  <si>
    <t>PO-1002179</t>
  </si>
  <si>
    <t>PO-1002180</t>
  </si>
  <si>
    <t>PO-1002181</t>
  </si>
  <si>
    <t>PO-1002182</t>
  </si>
  <si>
    <t>PO-1002183</t>
  </si>
  <si>
    <t>PO-1002184</t>
  </si>
  <si>
    <t>PO-1002185</t>
  </si>
  <si>
    <t>PO-1002186</t>
  </si>
  <si>
    <t>PO-1002187</t>
  </si>
  <si>
    <t>PO-1002188</t>
  </si>
  <si>
    <t>PO-1002189</t>
  </si>
  <si>
    <t>PO-1002190</t>
  </si>
  <si>
    <t>PO-1002191</t>
  </si>
  <si>
    <t>PO-1002192</t>
  </si>
  <si>
    <t>PO-1002193</t>
  </si>
  <si>
    <t>PO-1002194</t>
  </si>
  <si>
    <t>PO-1002195</t>
  </si>
  <si>
    <t>PO-1002196</t>
  </si>
  <si>
    <t>PO-1002197</t>
  </si>
  <si>
    <t>PO-1002198</t>
  </si>
  <si>
    <t>PO-1002199</t>
  </si>
  <si>
    <t>PO-1002200</t>
  </si>
  <si>
    <t>PO-1002201</t>
  </si>
  <si>
    <t>PO-1002202</t>
  </si>
  <si>
    <t>PO-1002203</t>
  </si>
  <si>
    <t>PO-1002204</t>
  </si>
  <si>
    <t>PO-1002205</t>
  </si>
  <si>
    <t>PO-1002206</t>
  </si>
  <si>
    <t>PO-1002207</t>
  </si>
  <si>
    <t>PO-1002208</t>
  </si>
  <si>
    <t>PO-1002209</t>
  </si>
  <si>
    <t>PO-1002210</t>
  </si>
  <si>
    <t>PO-1002211</t>
  </si>
  <si>
    <t>PO-1002212</t>
  </si>
  <si>
    <t>PO-1002213</t>
  </si>
  <si>
    <t>PO-1002214</t>
  </si>
  <si>
    <t>PO-1002215</t>
  </si>
  <si>
    <t>PO-1002216</t>
  </si>
  <si>
    <t>PO-1002217</t>
  </si>
  <si>
    <t>PO-1002218</t>
  </si>
  <si>
    <t>PO-1002219</t>
  </si>
  <si>
    <t>PO-1002220</t>
  </si>
  <si>
    <t>PO-1002221</t>
  </si>
  <si>
    <t>PO-1002222</t>
  </si>
  <si>
    <t>PO-1002223</t>
  </si>
  <si>
    <t>PO-1002224</t>
  </si>
  <si>
    <t>PO-1002225</t>
  </si>
  <si>
    <t>PO-1002226</t>
  </si>
  <si>
    <t>PO-1002227</t>
  </si>
  <si>
    <t>PO-1002228</t>
  </si>
  <si>
    <t>PO-1002229</t>
  </si>
  <si>
    <t>PO-1002230</t>
  </si>
  <si>
    <t>PO-1002231</t>
  </si>
  <si>
    <t>PO-1002232</t>
  </si>
  <si>
    <t>PO-1002233</t>
  </si>
  <si>
    <t>PO-1002234</t>
  </si>
  <si>
    <t>PO-1002235</t>
  </si>
  <si>
    <t>PO-1002236</t>
  </si>
  <si>
    <t>PO-1002237</t>
  </si>
  <si>
    <t>PO-1002238</t>
  </si>
  <si>
    <t>PO-1002239</t>
  </si>
  <si>
    <t>PO-1002240</t>
  </si>
  <si>
    <t>PO-1002241</t>
  </si>
  <si>
    <t>PO-1002242</t>
  </si>
  <si>
    <t>PO-1002243</t>
  </si>
  <si>
    <t>PO-1002244</t>
  </si>
  <si>
    <t>PO-1002245</t>
  </si>
  <si>
    <t>PO-1002246</t>
  </si>
  <si>
    <t>PO-1002247</t>
  </si>
  <si>
    <t>PO-1002248</t>
  </si>
  <si>
    <t>PO-1002249</t>
  </si>
  <si>
    <t>PO-1002250</t>
  </si>
  <si>
    <t>PO-1002251</t>
  </si>
  <si>
    <t>PO-1002252</t>
  </si>
  <si>
    <t>PO-1002253</t>
  </si>
  <si>
    <t>PO-1002254</t>
  </si>
  <si>
    <t>PO-1002255</t>
  </si>
  <si>
    <t>PO-1002256</t>
  </si>
  <si>
    <t>PO-1002257</t>
  </si>
  <si>
    <t>PO-1002258</t>
  </si>
  <si>
    <t>PO-1002259</t>
  </si>
  <si>
    <t>PO-1002260</t>
  </si>
  <si>
    <t>PO-1002261</t>
  </si>
  <si>
    <t>PO-1002262</t>
  </si>
  <si>
    <t>PO-1002263</t>
  </si>
  <si>
    <t>PO-1002264</t>
  </si>
  <si>
    <t>PO-1002265</t>
  </si>
  <si>
    <t>PO-1002266</t>
  </si>
  <si>
    <t>PO-1002267</t>
  </si>
  <si>
    <t>PO-1002268</t>
  </si>
  <si>
    <t>PO-1002269</t>
  </si>
  <si>
    <t>PO-1002270</t>
  </si>
  <si>
    <t>PO-1002271</t>
  </si>
  <si>
    <t>PO-1002272</t>
  </si>
  <si>
    <t>PO-1002273</t>
  </si>
  <si>
    <t>PO-1002274</t>
  </si>
  <si>
    <t>PO-1002275</t>
  </si>
  <si>
    <t>PO-1002276</t>
  </si>
  <si>
    <t>PO-1002277</t>
  </si>
  <si>
    <t>PO-1002278</t>
  </si>
  <si>
    <t>PO-1002279</t>
  </si>
  <si>
    <t>PO-1002280</t>
  </si>
  <si>
    <t>PO-1002281</t>
  </si>
  <si>
    <t>PO-1002282</t>
  </si>
  <si>
    <t>PO-1002283</t>
  </si>
  <si>
    <t>PO-1002284</t>
  </si>
  <si>
    <t>PO-1002285</t>
  </si>
  <si>
    <t>PO-1002286</t>
  </si>
  <si>
    <t>PO-1002287</t>
  </si>
  <si>
    <t>PO-1002288</t>
  </si>
  <si>
    <t>PO-1002289</t>
  </si>
  <si>
    <t>PO-1002290</t>
  </si>
  <si>
    <t>PO-1002291</t>
  </si>
  <si>
    <t>PO-1002292</t>
  </si>
  <si>
    <t>PO-1002293</t>
  </si>
  <si>
    <t>PO-1002294</t>
  </si>
  <si>
    <t>PO-1002295</t>
  </si>
  <si>
    <t>PO-1002296</t>
  </si>
  <si>
    <t>PO-1002297</t>
  </si>
  <si>
    <t>PO-1002298</t>
  </si>
  <si>
    <t>PO-1002299</t>
  </si>
  <si>
    <t>PO-1002300</t>
  </si>
  <si>
    <t>PO-1002301</t>
  </si>
  <si>
    <t>PO-1002302</t>
  </si>
  <si>
    <t>PO-1002303</t>
  </si>
  <si>
    <t>PO-1002304</t>
  </si>
  <si>
    <t>PO-1002305</t>
  </si>
  <si>
    <t>PO-1002306</t>
  </si>
  <si>
    <t>PO-1002307</t>
  </si>
  <si>
    <t>PO-1002308</t>
  </si>
  <si>
    <t>PO-1002309</t>
  </si>
  <si>
    <t>PO-1002310</t>
  </si>
  <si>
    <t>PO-1002311</t>
  </si>
  <si>
    <t>PO-1002312</t>
  </si>
  <si>
    <t>PO-1002313</t>
  </si>
  <si>
    <t>PO-1002314</t>
  </si>
  <si>
    <t>PO-1002315</t>
  </si>
  <si>
    <t>PO-1002316</t>
  </si>
  <si>
    <t>PO-1002317</t>
  </si>
  <si>
    <t>PO-1002318</t>
  </si>
  <si>
    <t>PO-1002319</t>
  </si>
  <si>
    <t>PO-1002320</t>
  </si>
  <si>
    <t>PO-1002321</t>
  </si>
  <si>
    <t>PO-1002322</t>
  </si>
  <si>
    <t>PO-1002323</t>
  </si>
  <si>
    <t>PO-1002324</t>
  </si>
  <si>
    <t>PO-1002325</t>
  </si>
  <si>
    <t>PO-1002326</t>
  </si>
  <si>
    <t>PO-1002327</t>
  </si>
  <si>
    <t>PO-1002328</t>
  </si>
  <si>
    <t>PO-1002329</t>
  </si>
  <si>
    <t>PO-1002330</t>
  </si>
  <si>
    <t>PO-1002331</t>
  </si>
  <si>
    <t>PO-1002332</t>
  </si>
  <si>
    <t>PO-1002333</t>
  </si>
  <si>
    <t>PO-1002334</t>
  </si>
  <si>
    <t>PO-1002335</t>
  </si>
  <si>
    <t>PO-1002336</t>
  </si>
  <si>
    <t>PO-1002337</t>
  </si>
  <si>
    <t>PO-1002338</t>
  </si>
  <si>
    <t>PO-1002339</t>
  </si>
  <si>
    <t>PO-1002340</t>
  </si>
  <si>
    <t>PO-1002341</t>
  </si>
  <si>
    <t>PO-1002342</t>
  </si>
  <si>
    <t>PO-1002343</t>
  </si>
  <si>
    <t>PO-1002344</t>
  </si>
  <si>
    <t>PO-1002345</t>
  </si>
  <si>
    <t>PO-1002346</t>
  </si>
  <si>
    <t>PO-1002347</t>
  </si>
  <si>
    <t>PO-1002348</t>
  </si>
  <si>
    <t>PO-1002349</t>
  </si>
  <si>
    <t>PO-1002350</t>
  </si>
  <si>
    <t>PO-1002351</t>
  </si>
  <si>
    <t>PO-1002352</t>
  </si>
  <si>
    <t>PO-1002353</t>
  </si>
  <si>
    <t>PO-1002354</t>
  </si>
  <si>
    <t>PO-1002355</t>
  </si>
  <si>
    <t>PO-1002356</t>
  </si>
  <si>
    <t>PO-1002357</t>
  </si>
  <si>
    <t>PO-1002358</t>
  </si>
  <si>
    <t>PO-1002359</t>
  </si>
  <si>
    <t>PO-1002360</t>
  </si>
  <si>
    <t>PO-1002361</t>
  </si>
  <si>
    <t>PO-1002362</t>
  </si>
  <si>
    <t>PO-1002363</t>
  </si>
  <si>
    <t>PO-1002364</t>
  </si>
  <si>
    <t>PO-1002365</t>
  </si>
  <si>
    <t>PO-1002366</t>
  </si>
  <si>
    <t>PO-1002367</t>
  </si>
  <si>
    <t>PO-1002368</t>
  </si>
  <si>
    <t>PO-1002369</t>
  </si>
  <si>
    <t>PO-1002370</t>
  </si>
  <si>
    <t>PO-1002371</t>
  </si>
  <si>
    <t>PO-1002372</t>
  </si>
  <si>
    <t>PO-1002373</t>
  </si>
  <si>
    <t>PO-1002374</t>
  </si>
  <si>
    <t>PO-1002375</t>
  </si>
  <si>
    <t>PO-1002376</t>
  </si>
  <si>
    <t>PO-1002377</t>
  </si>
  <si>
    <t>PO-1002378</t>
  </si>
  <si>
    <t>PO-1002379</t>
  </si>
  <si>
    <t>PO-1002380</t>
  </si>
  <si>
    <t>PO-1002381</t>
  </si>
  <si>
    <t>PO-1002382</t>
  </si>
  <si>
    <t>PO-1002383</t>
  </si>
  <si>
    <t>PO-1002384</t>
  </si>
  <si>
    <t>PO-1002385</t>
  </si>
  <si>
    <t>PO-1002386</t>
  </si>
  <si>
    <t>PO-1002387</t>
  </si>
  <si>
    <t>PO-1002388</t>
  </si>
  <si>
    <t>PO-1002389</t>
  </si>
  <si>
    <t>PO-1002390</t>
  </si>
  <si>
    <t>PO-1002391</t>
  </si>
  <si>
    <t>PO-1002392</t>
  </si>
  <si>
    <t>PO-1002393</t>
  </si>
  <si>
    <t>PO-1002394</t>
  </si>
  <si>
    <t>PO-1002395</t>
  </si>
  <si>
    <t>PO-1002396</t>
  </si>
  <si>
    <t>PO-1002397</t>
  </si>
  <si>
    <t>PO-1002398</t>
  </si>
  <si>
    <t>PO-1002399</t>
  </si>
  <si>
    <t>PO-1002400</t>
  </si>
  <si>
    <t>PO-1002401</t>
  </si>
  <si>
    <t>PO-1002402</t>
  </si>
  <si>
    <t>PO-1002403</t>
  </si>
  <si>
    <t>PO-1002404</t>
  </si>
  <si>
    <t>PO-1002405</t>
  </si>
  <si>
    <t>PO-1002406</t>
  </si>
  <si>
    <t>PO-1002407</t>
  </si>
  <si>
    <t>PO-1002408</t>
  </si>
  <si>
    <t>PO-1002409</t>
  </si>
  <si>
    <t>PO-1002410</t>
  </si>
  <si>
    <t>PO-1002411</t>
  </si>
  <si>
    <t>PO-1002412</t>
  </si>
  <si>
    <t>PO-1002413</t>
  </si>
  <si>
    <t>PO-1002414</t>
  </si>
  <si>
    <t>PO-1002415</t>
  </si>
  <si>
    <t>PO-1002416</t>
  </si>
  <si>
    <t>PO-1002417</t>
  </si>
  <si>
    <t>PO-1002418</t>
  </si>
  <si>
    <t>PO-1002419</t>
  </si>
  <si>
    <t>PO-1002420</t>
  </si>
  <si>
    <t>PO-1002421</t>
  </si>
  <si>
    <t>PO-1002422</t>
  </si>
  <si>
    <t>PO-1002423</t>
  </si>
  <si>
    <t>PO-1002424</t>
  </si>
  <si>
    <t>PO-1002425</t>
  </si>
  <si>
    <t>PO-1002426</t>
  </si>
  <si>
    <t>PO-1002427</t>
  </si>
  <si>
    <t>PO-1002428</t>
  </si>
  <si>
    <t>PO-1002429</t>
  </si>
  <si>
    <t>PO-1002430</t>
  </si>
  <si>
    <t>PO-1002431</t>
  </si>
  <si>
    <t>PO-1002432</t>
  </si>
  <si>
    <t>PO-1002433</t>
  </si>
  <si>
    <t>PO-1002434</t>
  </si>
  <si>
    <t>PO-1002435</t>
  </si>
  <si>
    <t>PO-1002436</t>
  </si>
  <si>
    <t>PO-1002437</t>
  </si>
  <si>
    <t>PO-1002438</t>
  </si>
  <si>
    <t>PO-1002439</t>
  </si>
  <si>
    <t>PO-1002440</t>
  </si>
  <si>
    <t>PO-1002441</t>
  </si>
  <si>
    <t>PO-1002442</t>
  </si>
  <si>
    <t>PO-1002443</t>
  </si>
  <si>
    <t>PO-1002444</t>
  </si>
  <si>
    <t>PO-1002445</t>
  </si>
  <si>
    <t>PO-1002446</t>
  </si>
  <si>
    <t>PO-1002447</t>
  </si>
  <si>
    <t>PO-1002448</t>
  </si>
  <si>
    <t>PO-1002449</t>
  </si>
  <si>
    <t>PO-1002450</t>
  </si>
  <si>
    <t>PO-1002451</t>
  </si>
  <si>
    <t>PO-1002452</t>
  </si>
  <si>
    <t>PO-1002453</t>
  </si>
  <si>
    <t>PO-1002454</t>
  </si>
  <si>
    <t>PO-1002455</t>
  </si>
  <si>
    <t>PO-1002456</t>
  </si>
  <si>
    <t>PO-1002457</t>
  </si>
  <si>
    <t>PO-1002458</t>
  </si>
  <si>
    <t>PO-1002459</t>
  </si>
  <si>
    <t>PO-1002460</t>
  </si>
  <si>
    <t>PO-1002461</t>
  </si>
  <si>
    <t>PO-1002462</t>
  </si>
  <si>
    <t>PO-1002463</t>
  </si>
  <si>
    <t>PO-1002464</t>
  </si>
  <si>
    <t>PO-1002465</t>
  </si>
  <si>
    <t>PO-1002466</t>
  </si>
  <si>
    <t>PO-1002467</t>
  </si>
  <si>
    <t>PO-1002468</t>
  </si>
  <si>
    <t>PO-1002469</t>
  </si>
  <si>
    <t>PO-1002470</t>
  </si>
  <si>
    <t>PO-1002471</t>
  </si>
  <si>
    <t>PO-1002472</t>
  </si>
  <si>
    <t>PO-1002473</t>
  </si>
  <si>
    <t>PO-1002474</t>
  </si>
  <si>
    <t>PO-1002475</t>
  </si>
  <si>
    <t>PO-1002476</t>
  </si>
  <si>
    <t>PO-1002477</t>
  </si>
  <si>
    <t>PO-1002478</t>
  </si>
  <si>
    <t>PO-1002479</t>
  </si>
  <si>
    <t>PO-1002480</t>
  </si>
  <si>
    <t>PO-1002481</t>
  </si>
  <si>
    <t>PO-1002482</t>
  </si>
  <si>
    <t>PO-1002483</t>
  </si>
  <si>
    <t>PO-1002484</t>
  </si>
  <si>
    <t>PO-1002485</t>
  </si>
  <si>
    <t>PO-1002486</t>
  </si>
  <si>
    <t>PO-1002487</t>
  </si>
  <si>
    <t>PO-1002488</t>
  </si>
  <si>
    <t>PO-1002489</t>
  </si>
  <si>
    <t>PO-1002490</t>
  </si>
  <si>
    <t>PO-1002491</t>
  </si>
  <si>
    <t>PO-1002492</t>
  </si>
  <si>
    <t>PO-1002493</t>
  </si>
  <si>
    <t>PO-1002494</t>
  </si>
  <si>
    <t>PO-1002495</t>
  </si>
  <si>
    <t>PO-1002496</t>
  </si>
  <si>
    <t>PO-1002497</t>
  </si>
  <si>
    <t>PO-1002498</t>
  </si>
  <si>
    <t>PO-1002499</t>
  </si>
  <si>
    <t>PO-1002500</t>
  </si>
  <si>
    <t>Document_Number</t>
  </si>
  <si>
    <t>Movement_Type</t>
  </si>
  <si>
    <t>Movement_Date</t>
  </si>
  <si>
    <t>Production_Order</t>
  </si>
  <si>
    <t>Material</t>
  </si>
  <si>
    <t>Material_Description</t>
  </si>
  <si>
    <t>Quantity</t>
  </si>
  <si>
    <t>Unit</t>
  </si>
  <si>
    <t>Standard_Price</t>
  </si>
  <si>
    <t>Actual_Price</t>
  </si>
  <si>
    <t>Standard_Value</t>
  </si>
  <si>
    <t>Actual_Value</t>
  </si>
  <si>
    <t>Price_Variance</t>
  </si>
  <si>
    <t>Quantity_Variance</t>
  </si>
  <si>
    <t>MD-5000001</t>
  </si>
  <si>
    <t>PAPERBOARD-GR-A</t>
  </si>
  <si>
    <t>Paperboard Gr A</t>
  </si>
  <si>
    <t>TON</t>
  </si>
  <si>
    <t>MD-5000002</t>
  </si>
  <si>
    <t>PAPERBOARD-GR-B</t>
  </si>
  <si>
    <t>Paperboard Gr B</t>
  </si>
  <si>
    <t>MD-5000003</t>
  </si>
  <si>
    <t>INK-BASIC-4COLOR</t>
  </si>
  <si>
    <t>Ink Basic 4Color</t>
  </si>
  <si>
    <t>GAL</t>
  </si>
  <si>
    <t>MD-5000004</t>
  </si>
  <si>
    <t>INK-SPECIALTY</t>
  </si>
  <si>
    <t>Ink Specialty</t>
  </si>
  <si>
    <t>MD-5000005</t>
  </si>
  <si>
    <t>COATING-STD</t>
  </si>
  <si>
    <t>Coating Std</t>
  </si>
  <si>
    <t>MD-5000006</t>
  </si>
  <si>
    <t>MD-5000007</t>
  </si>
  <si>
    <t>MD-5000008</t>
  </si>
  <si>
    <t>MD-5000009</t>
  </si>
  <si>
    <t>MD-5000010</t>
  </si>
  <si>
    <t>MD-5000011</t>
  </si>
  <si>
    <t>MD-5000012</t>
  </si>
  <si>
    <t>MD-5000013</t>
  </si>
  <si>
    <t>MD-5000014</t>
  </si>
  <si>
    <t>MD-5000015</t>
  </si>
  <si>
    <t>MD-5000016</t>
  </si>
  <si>
    <t>MD-5000017</t>
  </si>
  <si>
    <t>MD-5000018</t>
  </si>
  <si>
    <t>MD-5000019</t>
  </si>
  <si>
    <t>MD-5000020</t>
  </si>
  <si>
    <t>MD-5000021</t>
  </si>
  <si>
    <t>MD-5000022</t>
  </si>
  <si>
    <t>MD-5000023</t>
  </si>
  <si>
    <t>MD-5000024</t>
  </si>
  <si>
    <t>MD-5000025</t>
  </si>
  <si>
    <t>MD-5000026</t>
  </si>
  <si>
    <t>MD-5000027</t>
  </si>
  <si>
    <t>MD-5000028</t>
  </si>
  <si>
    <t>MD-5000029</t>
  </si>
  <si>
    <t>MD-5000030</t>
  </si>
  <si>
    <t>MD-5000031</t>
  </si>
  <si>
    <t>MD-5000032</t>
  </si>
  <si>
    <t>MD-5000033</t>
  </si>
  <si>
    <t>MD-5000034</t>
  </si>
  <si>
    <t>MD-5000035</t>
  </si>
  <si>
    <t>MD-5000036</t>
  </si>
  <si>
    <t>MD-5000037</t>
  </si>
  <si>
    <t>MD-5000038</t>
  </si>
  <si>
    <t>MD-5000039</t>
  </si>
  <si>
    <t>MD-5000040</t>
  </si>
  <si>
    <t>MD-5000041</t>
  </si>
  <si>
    <t>MD-5000042</t>
  </si>
  <si>
    <t>MD-5000043</t>
  </si>
  <si>
    <t>MD-5000044</t>
  </si>
  <si>
    <t>MD-5000045</t>
  </si>
  <si>
    <t>MD-5000046</t>
  </si>
  <si>
    <t>MD-5000047</t>
  </si>
  <si>
    <t>MD-5000048</t>
  </si>
  <si>
    <t>MD-5000049</t>
  </si>
  <si>
    <t>MD-5000050</t>
  </si>
  <si>
    <t>MD-5000051</t>
  </si>
  <si>
    <t>MD-5000052</t>
  </si>
  <si>
    <t>MD-5000053</t>
  </si>
  <si>
    <t>MD-5000054</t>
  </si>
  <si>
    <t>MD-5000055</t>
  </si>
  <si>
    <t>MD-5000056</t>
  </si>
  <si>
    <t>MD-5000057</t>
  </si>
  <si>
    <t>MD-5000058</t>
  </si>
  <si>
    <t>MD-5000059</t>
  </si>
  <si>
    <t>MD-5000060</t>
  </si>
  <si>
    <t>MD-5000061</t>
  </si>
  <si>
    <t>MD-5000062</t>
  </si>
  <si>
    <t>MD-5000063</t>
  </si>
  <si>
    <t>MD-5000064</t>
  </si>
  <si>
    <t>MD-5000065</t>
  </si>
  <si>
    <t>MD-5000066</t>
  </si>
  <si>
    <t>MD-5000067</t>
  </si>
  <si>
    <t>MD-5000068</t>
  </si>
  <si>
    <t>MD-5000069</t>
  </si>
  <si>
    <t>MD-5000070</t>
  </si>
  <si>
    <t>MD-5000071</t>
  </si>
  <si>
    <t>MD-5000072</t>
  </si>
  <si>
    <t>MD-5000073</t>
  </si>
  <si>
    <t>MD-5000074</t>
  </si>
  <si>
    <t>MD-5000075</t>
  </si>
  <si>
    <t>MD-5000076</t>
  </si>
  <si>
    <t>MD-5000077</t>
  </si>
  <si>
    <t>MD-5000078</t>
  </si>
  <si>
    <t>MD-5000079</t>
  </si>
  <si>
    <t>MD-5000080</t>
  </si>
  <si>
    <t>MD-5000081</t>
  </si>
  <si>
    <t>MD-5000082</t>
  </si>
  <si>
    <t>MD-5000083</t>
  </si>
  <si>
    <t>MD-5000084</t>
  </si>
  <si>
    <t>MD-5000085</t>
  </si>
  <si>
    <t>MD-5000086</t>
  </si>
  <si>
    <t>MD-5000087</t>
  </si>
  <si>
    <t>MD-5000088</t>
  </si>
  <si>
    <t>MD-5000089</t>
  </si>
  <si>
    <t>MD-5000090</t>
  </si>
  <si>
    <t>MD-5000091</t>
  </si>
  <si>
    <t>MD-5000092</t>
  </si>
  <si>
    <t>MD-5000093</t>
  </si>
  <si>
    <t>MD-5000094</t>
  </si>
  <si>
    <t>MD-5000095</t>
  </si>
  <si>
    <t>MD-5000096</t>
  </si>
  <si>
    <t>MD-5000097</t>
  </si>
  <si>
    <t>MD-5000098</t>
  </si>
  <si>
    <t>MD-5000099</t>
  </si>
  <si>
    <t>MD-5000100</t>
  </si>
  <si>
    <t>MD-5000101</t>
  </si>
  <si>
    <t>MD-5000102</t>
  </si>
  <si>
    <t>MD-5000103</t>
  </si>
  <si>
    <t>MD-5000104</t>
  </si>
  <si>
    <t>MD-5000105</t>
  </si>
  <si>
    <t>MD-5000106</t>
  </si>
  <si>
    <t>MD-5000107</t>
  </si>
  <si>
    <t>MD-5000108</t>
  </si>
  <si>
    <t>MD-5000109</t>
  </si>
  <si>
    <t>MD-5000110</t>
  </si>
  <si>
    <t>MD-5000111</t>
  </si>
  <si>
    <t>MD-5000112</t>
  </si>
  <si>
    <t>MD-5000113</t>
  </si>
  <si>
    <t>MD-5000114</t>
  </si>
  <si>
    <t>MD-5000115</t>
  </si>
  <si>
    <t>MD-5000116</t>
  </si>
  <si>
    <t>MD-5000117</t>
  </si>
  <si>
    <t>MD-5000118</t>
  </si>
  <si>
    <t>MD-5000119</t>
  </si>
  <si>
    <t>MD-5000120</t>
  </si>
  <si>
    <t>MD-5000121</t>
  </si>
  <si>
    <t>MD-5000122</t>
  </si>
  <si>
    <t>MD-5000123</t>
  </si>
  <si>
    <t>MD-5000124</t>
  </si>
  <si>
    <t>MD-5000125</t>
  </si>
  <si>
    <t>MD-5000126</t>
  </si>
  <si>
    <t>MD-5000127</t>
  </si>
  <si>
    <t>MD-5000128</t>
  </si>
  <si>
    <t>MD-5000129</t>
  </si>
  <si>
    <t>MD-5000130</t>
  </si>
  <si>
    <t>MD-5000131</t>
  </si>
  <si>
    <t>MD-5000132</t>
  </si>
  <si>
    <t>MD-5000133</t>
  </si>
  <si>
    <t>MD-5000134</t>
  </si>
  <si>
    <t>MD-5000135</t>
  </si>
  <si>
    <t>MD-5000136</t>
  </si>
  <si>
    <t>MD-5000137</t>
  </si>
  <si>
    <t>MD-5000138</t>
  </si>
  <si>
    <t>MD-5000139</t>
  </si>
  <si>
    <t>MD-5000140</t>
  </si>
  <si>
    <t>MD-5000141</t>
  </si>
  <si>
    <t>MD-5000142</t>
  </si>
  <si>
    <t>MD-5000143</t>
  </si>
  <si>
    <t>MD-5000144</t>
  </si>
  <si>
    <t>MD-5000145</t>
  </si>
  <si>
    <t>MD-5000146</t>
  </si>
  <si>
    <t>MD-5000147</t>
  </si>
  <si>
    <t>MD-5000148</t>
  </si>
  <si>
    <t>MD-5000149</t>
  </si>
  <si>
    <t>MD-5000150</t>
  </si>
  <si>
    <t>MD-5000151</t>
  </si>
  <si>
    <t>MD-5000152</t>
  </si>
  <si>
    <t>MD-5000153</t>
  </si>
  <si>
    <t>MD-5000154</t>
  </si>
  <si>
    <t>MD-5000155</t>
  </si>
  <si>
    <t>MD-5000156</t>
  </si>
  <si>
    <t>MD-5000157</t>
  </si>
  <si>
    <t>MD-5000158</t>
  </si>
  <si>
    <t>MD-5000159</t>
  </si>
  <si>
    <t>MD-5000160</t>
  </si>
  <si>
    <t>MD-5000161</t>
  </si>
  <si>
    <t>MD-5000162</t>
  </si>
  <si>
    <t>MD-5000163</t>
  </si>
  <si>
    <t>MD-5000164</t>
  </si>
  <si>
    <t>MD-5000165</t>
  </si>
  <si>
    <t>MD-5000166</t>
  </si>
  <si>
    <t>MD-5000167</t>
  </si>
  <si>
    <t>MD-5000168</t>
  </si>
  <si>
    <t>MD-5000169</t>
  </si>
  <si>
    <t>MD-5000170</t>
  </si>
  <si>
    <t>MD-5000171</t>
  </si>
  <si>
    <t>MD-5000172</t>
  </si>
  <si>
    <t>MD-5000173</t>
  </si>
  <si>
    <t>MD-5000174</t>
  </si>
  <si>
    <t>MD-5000175</t>
  </si>
  <si>
    <t>MD-5000176</t>
  </si>
  <si>
    <t>MD-5000177</t>
  </si>
  <si>
    <t>MD-5000178</t>
  </si>
  <si>
    <t>MD-5000179</t>
  </si>
  <si>
    <t>MD-5000180</t>
  </si>
  <si>
    <t>MD-5000181</t>
  </si>
  <si>
    <t>MD-5000182</t>
  </si>
  <si>
    <t>MD-5000183</t>
  </si>
  <si>
    <t>MD-5000184</t>
  </si>
  <si>
    <t>MD-5000185</t>
  </si>
  <si>
    <t>MD-5000186</t>
  </si>
  <si>
    <t>MD-5000187</t>
  </si>
  <si>
    <t>MD-5000188</t>
  </si>
  <si>
    <t>MD-5000189</t>
  </si>
  <si>
    <t>MD-5000190</t>
  </si>
  <si>
    <t>MD-5000191</t>
  </si>
  <si>
    <t>MD-5000192</t>
  </si>
  <si>
    <t>MD-5000193</t>
  </si>
  <si>
    <t>MD-5000194</t>
  </si>
  <si>
    <t>MD-5000195</t>
  </si>
  <si>
    <t>MD-5000196</t>
  </si>
  <si>
    <t>MD-5000197</t>
  </si>
  <si>
    <t>MD-5000198</t>
  </si>
  <si>
    <t>MD-5000199</t>
  </si>
  <si>
    <t>MD-5000200</t>
  </si>
  <si>
    <t>MD-5000201</t>
  </si>
  <si>
    <t>MD-5000202</t>
  </si>
  <si>
    <t>MD-5000203</t>
  </si>
  <si>
    <t>MD-5000204</t>
  </si>
  <si>
    <t>MD-5000205</t>
  </si>
  <si>
    <t>MD-5000206</t>
  </si>
  <si>
    <t>MD-5000207</t>
  </si>
  <si>
    <t>MD-5000208</t>
  </si>
  <si>
    <t>MD-5000209</t>
  </si>
  <si>
    <t>MD-5000210</t>
  </si>
  <si>
    <t>MD-5000211</t>
  </si>
  <si>
    <t>MD-5000212</t>
  </si>
  <si>
    <t>MD-5000213</t>
  </si>
  <si>
    <t>MD-5000214</t>
  </si>
  <si>
    <t>MD-5000215</t>
  </si>
  <si>
    <t>MD-5000216</t>
  </si>
  <si>
    <t>MD-5000217</t>
  </si>
  <si>
    <t>MD-5000218</t>
  </si>
  <si>
    <t>MD-5000219</t>
  </si>
  <si>
    <t>MD-5000220</t>
  </si>
  <si>
    <t>MD-5000221</t>
  </si>
  <si>
    <t>MD-5000222</t>
  </si>
  <si>
    <t>MD-5000223</t>
  </si>
  <si>
    <t>MD-5000224</t>
  </si>
  <si>
    <t>MD-5000225</t>
  </si>
  <si>
    <t>MD-5000226</t>
  </si>
  <si>
    <t>MD-5000227</t>
  </si>
  <si>
    <t>MD-5000228</t>
  </si>
  <si>
    <t>MD-5000229</t>
  </si>
  <si>
    <t>MD-5000230</t>
  </si>
  <si>
    <t>MD-5000231</t>
  </si>
  <si>
    <t>MD-5000232</t>
  </si>
  <si>
    <t>MD-5000233</t>
  </si>
  <si>
    <t>MD-5000234</t>
  </si>
  <si>
    <t>MD-5000235</t>
  </si>
  <si>
    <t>MD-5000236</t>
  </si>
  <si>
    <t>MD-5000237</t>
  </si>
  <si>
    <t>MD-5000238</t>
  </si>
  <si>
    <t>MD-5000239</t>
  </si>
  <si>
    <t>MD-5000240</t>
  </si>
  <si>
    <t>MD-5000241</t>
  </si>
  <si>
    <t>MD-5000242</t>
  </si>
  <si>
    <t>MD-5000243</t>
  </si>
  <si>
    <t>MD-5000244</t>
  </si>
  <si>
    <t>MD-5000245</t>
  </si>
  <si>
    <t>MD-5000246</t>
  </si>
  <si>
    <t>MD-5000247</t>
  </si>
  <si>
    <t>MD-5000248</t>
  </si>
  <si>
    <t>MD-5000249</t>
  </si>
  <si>
    <t>MD-5000250</t>
  </si>
  <si>
    <t>MD-5000251</t>
  </si>
  <si>
    <t>MD-5000252</t>
  </si>
  <si>
    <t>MD-5000253</t>
  </si>
  <si>
    <t>MD-5000254</t>
  </si>
  <si>
    <t>MD-5000255</t>
  </si>
  <si>
    <t>MD-5000256</t>
  </si>
  <si>
    <t>MD-5000257</t>
  </si>
  <si>
    <t>MD-5000258</t>
  </si>
  <si>
    <t>MD-5000259</t>
  </si>
  <si>
    <t>MD-5000260</t>
  </si>
  <si>
    <t>MD-5000261</t>
  </si>
  <si>
    <t>MD-5000262</t>
  </si>
  <si>
    <t>MD-5000263</t>
  </si>
  <si>
    <t>MD-5000264</t>
  </si>
  <si>
    <t>MD-5000265</t>
  </si>
  <si>
    <t>MD-5000266</t>
  </si>
  <si>
    <t>MD-5000267</t>
  </si>
  <si>
    <t>MD-5000268</t>
  </si>
  <si>
    <t>MD-5000269</t>
  </si>
  <si>
    <t>MD-5000270</t>
  </si>
  <si>
    <t>MD-5000271</t>
  </si>
  <si>
    <t>MD-5000272</t>
  </si>
  <si>
    <t>MD-5000273</t>
  </si>
  <si>
    <t>MD-5000274</t>
  </si>
  <si>
    <t>MD-5000275</t>
  </si>
  <si>
    <t>MD-5000276</t>
  </si>
  <si>
    <t>MD-5000277</t>
  </si>
  <si>
    <t>MD-5000278</t>
  </si>
  <si>
    <t>MD-5000279</t>
  </si>
  <si>
    <t>MD-5000280</t>
  </si>
  <si>
    <t>MD-5000281</t>
  </si>
  <si>
    <t>MD-5000282</t>
  </si>
  <si>
    <t>MD-5000283</t>
  </si>
  <si>
    <t>MD-5000284</t>
  </si>
  <si>
    <t>MD-5000285</t>
  </si>
  <si>
    <t>MD-5000286</t>
  </si>
  <si>
    <t>MD-5000287</t>
  </si>
  <si>
    <t>MD-5000288</t>
  </si>
  <si>
    <t>MD-5000289</t>
  </si>
  <si>
    <t>MD-5000290</t>
  </si>
  <si>
    <t>MD-5000291</t>
  </si>
  <si>
    <t>MD-5000292</t>
  </si>
  <si>
    <t>MD-5000293</t>
  </si>
  <si>
    <t>MD-5000294</t>
  </si>
  <si>
    <t>MD-5000295</t>
  </si>
  <si>
    <t>MD-5000296</t>
  </si>
  <si>
    <t>MD-5000297</t>
  </si>
  <si>
    <t>MD-5000298</t>
  </si>
  <si>
    <t>MD-5000299</t>
  </si>
  <si>
    <t>MD-5000300</t>
  </si>
  <si>
    <t>MD-5000301</t>
  </si>
  <si>
    <t>MD-5000302</t>
  </si>
  <si>
    <t>MD-5000303</t>
  </si>
  <si>
    <t>MD-5000304</t>
  </si>
  <si>
    <t>MD-5000305</t>
  </si>
  <si>
    <t>MD-5000306</t>
  </si>
  <si>
    <t>MD-5000307</t>
  </si>
  <si>
    <t>MD-5000308</t>
  </si>
  <si>
    <t>MD-5000309</t>
  </si>
  <si>
    <t>MD-5000310</t>
  </si>
  <si>
    <t>MD-5000311</t>
  </si>
  <si>
    <t>MD-5000312</t>
  </si>
  <si>
    <t>MD-5000313</t>
  </si>
  <si>
    <t>MD-5000314</t>
  </si>
  <si>
    <t>MD-5000315</t>
  </si>
  <si>
    <t>MD-5000316</t>
  </si>
  <si>
    <t>MD-5000317</t>
  </si>
  <si>
    <t>MD-5000318</t>
  </si>
  <si>
    <t>MD-5000319</t>
  </si>
  <si>
    <t>MD-5000320</t>
  </si>
  <si>
    <t>MD-5000321</t>
  </si>
  <si>
    <t>MD-5000322</t>
  </si>
  <si>
    <t>MD-5000323</t>
  </si>
  <si>
    <t>MD-5000324</t>
  </si>
  <si>
    <t>MD-5000325</t>
  </si>
  <si>
    <t>MD-5000326</t>
  </si>
  <si>
    <t>MD-5000327</t>
  </si>
  <si>
    <t>MD-5000328</t>
  </si>
  <si>
    <t>MD-5000329</t>
  </si>
  <si>
    <t>MD-5000330</t>
  </si>
  <si>
    <t>MD-5000331</t>
  </si>
  <si>
    <t>MD-5000332</t>
  </si>
  <si>
    <t>MD-5000333</t>
  </si>
  <si>
    <t>MD-5000334</t>
  </si>
  <si>
    <t>MD-5000335</t>
  </si>
  <si>
    <t>MD-5000336</t>
  </si>
  <si>
    <t>MD-5000337</t>
  </si>
  <si>
    <t>MD-5000338</t>
  </si>
  <si>
    <t>MD-5000339</t>
  </si>
  <si>
    <t>MD-5000340</t>
  </si>
  <si>
    <t>MD-5000341</t>
  </si>
  <si>
    <t>MD-5000342</t>
  </si>
  <si>
    <t>MD-5000343</t>
  </si>
  <si>
    <t>MD-5000344</t>
  </si>
  <si>
    <t>MD-5000345</t>
  </si>
  <si>
    <t>MD-5000346</t>
  </si>
  <si>
    <t>MD-5000347</t>
  </si>
  <si>
    <t>MD-5000348</t>
  </si>
  <si>
    <t>MD-5000349</t>
  </si>
  <si>
    <t>MD-5000350</t>
  </si>
  <si>
    <t>MD-5000351</t>
  </si>
  <si>
    <t>MD-5000352</t>
  </si>
  <si>
    <t>MD-5000353</t>
  </si>
  <si>
    <t>MD-5000354</t>
  </si>
  <si>
    <t>MD-5000355</t>
  </si>
  <si>
    <t>MD-5000356</t>
  </si>
  <si>
    <t>MD-5000357</t>
  </si>
  <si>
    <t>MD-5000358</t>
  </si>
  <si>
    <t>MD-5000359</t>
  </si>
  <si>
    <t>MD-5000360</t>
  </si>
  <si>
    <t>MD-5000361</t>
  </si>
  <si>
    <t>MD-5000362</t>
  </si>
  <si>
    <t>MD-5000363</t>
  </si>
  <si>
    <t>MD-5000364</t>
  </si>
  <si>
    <t>MD-5000365</t>
  </si>
  <si>
    <t>MD-5000366</t>
  </si>
  <si>
    <t>MD-5000367</t>
  </si>
  <si>
    <t>MD-5000368</t>
  </si>
  <si>
    <t>MD-5000369</t>
  </si>
  <si>
    <t>MD-5000370</t>
  </si>
  <si>
    <t>MD-5000371</t>
  </si>
  <si>
    <t>MD-5000372</t>
  </si>
  <si>
    <t>MD-5000373</t>
  </si>
  <si>
    <t>MD-5000374</t>
  </si>
  <si>
    <t>MD-5000375</t>
  </si>
  <si>
    <t>MD-5000376</t>
  </si>
  <si>
    <t>MD-5000377</t>
  </si>
  <si>
    <t>MD-5000378</t>
  </si>
  <si>
    <t>MD-5000379</t>
  </si>
  <si>
    <t>MD-5000380</t>
  </si>
  <si>
    <t>MD-5000381</t>
  </si>
  <si>
    <t>MD-5000382</t>
  </si>
  <si>
    <t>MD-5000383</t>
  </si>
  <si>
    <t>MD-5000384</t>
  </si>
  <si>
    <t>MD-5000385</t>
  </si>
  <si>
    <t>MD-5000386</t>
  </si>
  <si>
    <t>MD-5000387</t>
  </si>
  <si>
    <t>MD-5000388</t>
  </si>
  <si>
    <t>MD-5000389</t>
  </si>
  <si>
    <t>MD-5000390</t>
  </si>
  <si>
    <t>MD-5000391</t>
  </si>
  <si>
    <t>MD-5000392</t>
  </si>
  <si>
    <t>MD-5000393</t>
  </si>
  <si>
    <t>MD-5000394</t>
  </si>
  <si>
    <t>MD-5000395</t>
  </si>
  <si>
    <t>MD-5000396</t>
  </si>
  <si>
    <t>MD-5000397</t>
  </si>
  <si>
    <t>MD-5000398</t>
  </si>
  <si>
    <t>MD-5000399</t>
  </si>
  <si>
    <t>MD-5000400</t>
  </si>
  <si>
    <t>MD-5000401</t>
  </si>
  <si>
    <t>MD-5000402</t>
  </si>
  <si>
    <t>MD-5000403</t>
  </si>
  <si>
    <t>MD-5000404</t>
  </si>
  <si>
    <t>MD-5000405</t>
  </si>
  <si>
    <t>MD-5000406</t>
  </si>
  <si>
    <t>MD-5000407</t>
  </si>
  <si>
    <t>MD-5000408</t>
  </si>
  <si>
    <t>MD-5000409</t>
  </si>
  <si>
    <t>MD-5000410</t>
  </si>
  <si>
    <t>MD-5000411</t>
  </si>
  <si>
    <t>MD-5000412</t>
  </si>
  <si>
    <t>MD-5000413</t>
  </si>
  <si>
    <t>MD-5000414</t>
  </si>
  <si>
    <t>MD-5000415</t>
  </si>
  <si>
    <t>MD-5000416</t>
  </si>
  <si>
    <t>MD-5000417</t>
  </si>
  <si>
    <t>MD-5000418</t>
  </si>
  <si>
    <t>MD-5000419</t>
  </si>
  <si>
    <t>MD-5000420</t>
  </si>
  <si>
    <t>MD-5000421</t>
  </si>
  <si>
    <t>MD-5000422</t>
  </si>
  <si>
    <t>MD-5000423</t>
  </si>
  <si>
    <t>MD-5000424</t>
  </si>
  <si>
    <t>MD-5000425</t>
  </si>
  <si>
    <t>MD-5000426</t>
  </si>
  <si>
    <t>MD-5000427</t>
  </si>
  <si>
    <t>MD-5000428</t>
  </si>
  <si>
    <t>MD-5000429</t>
  </si>
  <si>
    <t>MD-5000430</t>
  </si>
  <si>
    <t>MD-5000431</t>
  </si>
  <si>
    <t>MD-5000432</t>
  </si>
  <si>
    <t>MD-5000433</t>
  </si>
  <si>
    <t>MD-5000434</t>
  </si>
  <si>
    <t>MD-5000435</t>
  </si>
  <si>
    <t>MD-5000436</t>
  </si>
  <si>
    <t>MD-5000437</t>
  </si>
  <si>
    <t>MD-5000438</t>
  </si>
  <si>
    <t>MD-5000439</t>
  </si>
  <si>
    <t>MD-5000440</t>
  </si>
  <si>
    <t>MD-5000441</t>
  </si>
  <si>
    <t>MD-5000442</t>
  </si>
  <si>
    <t>MD-5000443</t>
  </si>
  <si>
    <t>MD-5000444</t>
  </si>
  <si>
    <t>MD-5000445</t>
  </si>
  <si>
    <t>MD-5000446</t>
  </si>
  <si>
    <t>MD-5000447</t>
  </si>
  <si>
    <t>MD-5000448</t>
  </si>
  <si>
    <t>MD-5000449</t>
  </si>
  <si>
    <t>MD-5000450</t>
  </si>
  <si>
    <t>MD-5000451</t>
  </si>
  <si>
    <t>MD-5000452</t>
  </si>
  <si>
    <t>MD-5000453</t>
  </si>
  <si>
    <t>MD-5000454</t>
  </si>
  <si>
    <t>MD-5000455</t>
  </si>
  <si>
    <t>MD-5000456</t>
  </si>
  <si>
    <t>MD-5000457</t>
  </si>
  <si>
    <t>MD-5000458</t>
  </si>
  <si>
    <t>MD-5000459</t>
  </si>
  <si>
    <t>MD-5000460</t>
  </si>
  <si>
    <t>MD-5000461</t>
  </si>
  <si>
    <t>MD-5000462</t>
  </si>
  <si>
    <t>MD-5000463</t>
  </si>
  <si>
    <t>MD-5000464</t>
  </si>
  <si>
    <t>MD-5000465</t>
  </si>
  <si>
    <t>MD-5000466</t>
  </si>
  <si>
    <t>MD-5000467</t>
  </si>
  <si>
    <t>MD-5000468</t>
  </si>
  <si>
    <t>MD-5000469</t>
  </si>
  <si>
    <t>MD-5000470</t>
  </si>
  <si>
    <t>MD-5000471</t>
  </si>
  <si>
    <t>MD-5000472</t>
  </si>
  <si>
    <t>MD-5000473</t>
  </si>
  <si>
    <t>MD-5000474</t>
  </si>
  <si>
    <t>MD-5000475</t>
  </si>
  <si>
    <t>MD-5000476</t>
  </si>
  <si>
    <t>MD-5000477</t>
  </si>
  <si>
    <t>MD-5000478</t>
  </si>
  <si>
    <t>MD-5000479</t>
  </si>
  <si>
    <t>MD-5000480</t>
  </si>
  <si>
    <t>MD-5000481</t>
  </si>
  <si>
    <t>MD-5000482</t>
  </si>
  <si>
    <t>MD-5000483</t>
  </si>
  <si>
    <t>MD-5000484</t>
  </si>
  <si>
    <t>MD-5000485</t>
  </si>
  <si>
    <t>MD-5000486</t>
  </si>
  <si>
    <t>MD-5000487</t>
  </si>
  <si>
    <t>MD-5000488</t>
  </si>
  <si>
    <t>MD-5000489</t>
  </si>
  <si>
    <t>MD-5000490</t>
  </si>
  <si>
    <t>MD-5000491</t>
  </si>
  <si>
    <t>MD-5000492</t>
  </si>
  <si>
    <t>MD-5000493</t>
  </si>
  <si>
    <t>MD-5000494</t>
  </si>
  <si>
    <t>MD-5000495</t>
  </si>
  <si>
    <t>MD-5000496</t>
  </si>
  <si>
    <t>MD-5000497</t>
  </si>
  <si>
    <t>MD-5000498</t>
  </si>
  <si>
    <t>MD-5000499</t>
  </si>
  <si>
    <t>MD-5000500</t>
  </si>
  <si>
    <t>MD-5000501</t>
  </si>
  <si>
    <t>MD-5000502</t>
  </si>
  <si>
    <t>MD-5000503</t>
  </si>
  <si>
    <t>MD-5000504</t>
  </si>
  <si>
    <t>MD-5000505</t>
  </si>
  <si>
    <t>MD-5000506</t>
  </si>
  <si>
    <t>MD-5000507</t>
  </si>
  <si>
    <t>MD-5000508</t>
  </si>
  <si>
    <t>MD-5000509</t>
  </si>
  <si>
    <t>MD-5000510</t>
  </si>
  <si>
    <t>MD-5000511</t>
  </si>
  <si>
    <t>MD-5000512</t>
  </si>
  <si>
    <t>MD-5000513</t>
  </si>
  <si>
    <t>MD-5000514</t>
  </si>
  <si>
    <t>MD-5000515</t>
  </si>
  <si>
    <t>MD-5000516</t>
  </si>
  <si>
    <t>MD-5000517</t>
  </si>
  <si>
    <t>MD-5000518</t>
  </si>
  <si>
    <t>MD-5000519</t>
  </si>
  <si>
    <t>MD-5000520</t>
  </si>
  <si>
    <t>MD-5000521</t>
  </si>
  <si>
    <t>MD-5000522</t>
  </si>
  <si>
    <t>MD-5000523</t>
  </si>
  <si>
    <t>MD-5000524</t>
  </si>
  <si>
    <t>MD-5000525</t>
  </si>
  <si>
    <t>MD-5000526</t>
  </si>
  <si>
    <t>MD-5000527</t>
  </si>
  <si>
    <t>MD-5000528</t>
  </si>
  <si>
    <t>MD-5000529</t>
  </si>
  <si>
    <t>MD-5000530</t>
  </si>
  <si>
    <t>MD-5000531</t>
  </si>
  <si>
    <t>MD-5000532</t>
  </si>
  <si>
    <t>MD-5000533</t>
  </si>
  <si>
    <t>MD-5000534</t>
  </si>
  <si>
    <t>MD-5000535</t>
  </si>
  <si>
    <t>MD-5000536</t>
  </si>
  <si>
    <t>MD-5000537</t>
  </si>
  <si>
    <t>MD-5000538</t>
  </si>
  <si>
    <t>MD-5000539</t>
  </si>
  <si>
    <t>MD-5000540</t>
  </si>
  <si>
    <t>MD-5000541</t>
  </si>
  <si>
    <t>MD-5000542</t>
  </si>
  <si>
    <t>MD-5000543</t>
  </si>
  <si>
    <t>MD-5000544</t>
  </si>
  <si>
    <t>MD-5000545</t>
  </si>
  <si>
    <t>MD-5000546</t>
  </si>
  <si>
    <t>MD-5000547</t>
  </si>
  <si>
    <t>MD-5000548</t>
  </si>
  <si>
    <t>MD-5000549</t>
  </si>
  <si>
    <t>MD-5000550</t>
  </si>
  <si>
    <t>MD-5000551</t>
  </si>
  <si>
    <t>MD-5000552</t>
  </si>
  <si>
    <t>MD-5000553</t>
  </si>
  <si>
    <t>MD-5000554</t>
  </si>
  <si>
    <t>MD-5000555</t>
  </si>
  <si>
    <t>MD-5000556</t>
  </si>
  <si>
    <t>MD-5000557</t>
  </si>
  <si>
    <t>MD-5000558</t>
  </si>
  <si>
    <t>MD-5000559</t>
  </si>
  <si>
    <t>MD-5000560</t>
  </si>
  <si>
    <t>MD-5000561</t>
  </si>
  <si>
    <t>MD-5000562</t>
  </si>
  <si>
    <t>MD-5000563</t>
  </si>
  <si>
    <t>MD-5000564</t>
  </si>
  <si>
    <t>MD-5000565</t>
  </si>
  <si>
    <t>MD-5000566</t>
  </si>
  <si>
    <t>MD-5000567</t>
  </si>
  <si>
    <t>MD-5000568</t>
  </si>
  <si>
    <t>MD-5000569</t>
  </si>
  <si>
    <t>MD-5000570</t>
  </si>
  <si>
    <t>MD-5000571</t>
  </si>
  <si>
    <t>MD-5000572</t>
  </si>
  <si>
    <t>MD-5000573</t>
  </si>
  <si>
    <t>MD-5000574</t>
  </si>
  <si>
    <t>MD-5000575</t>
  </si>
  <si>
    <t>MD-5000576</t>
  </si>
  <si>
    <t>MD-5000577</t>
  </si>
  <si>
    <t>MD-5000578</t>
  </si>
  <si>
    <t>MD-5000579</t>
  </si>
  <si>
    <t>MD-5000580</t>
  </si>
  <si>
    <t>MD-5000581</t>
  </si>
  <si>
    <t>MD-5000582</t>
  </si>
  <si>
    <t>MD-5000583</t>
  </si>
  <si>
    <t>MD-5000584</t>
  </si>
  <si>
    <t>MD-5000585</t>
  </si>
  <si>
    <t>MD-5000586</t>
  </si>
  <si>
    <t>MD-5000587</t>
  </si>
  <si>
    <t>MD-5000588</t>
  </si>
  <si>
    <t>MD-5000589</t>
  </si>
  <si>
    <t>MD-5000590</t>
  </si>
  <si>
    <t>MD-5000591</t>
  </si>
  <si>
    <t>MD-5000592</t>
  </si>
  <si>
    <t>MD-5000593</t>
  </si>
  <si>
    <t>MD-5000594</t>
  </si>
  <si>
    <t>MD-5000595</t>
  </si>
  <si>
    <t>MD-5000596</t>
  </si>
  <si>
    <t>MD-5000597</t>
  </si>
  <si>
    <t>MD-5000598</t>
  </si>
  <si>
    <t>MD-5000599</t>
  </si>
  <si>
    <t>MD-5000600</t>
  </si>
  <si>
    <t>MD-5000601</t>
  </si>
  <si>
    <t>MD-5000602</t>
  </si>
  <si>
    <t>MD-5000603</t>
  </si>
  <si>
    <t>MD-5000604</t>
  </si>
  <si>
    <t>MD-5000605</t>
  </si>
  <si>
    <t>MD-5000606</t>
  </si>
  <si>
    <t>MD-5000607</t>
  </si>
  <si>
    <t>MD-5000608</t>
  </si>
  <si>
    <t>MD-5000609</t>
  </si>
  <si>
    <t>MD-5000610</t>
  </si>
  <si>
    <t>MD-5000611</t>
  </si>
  <si>
    <t>MD-5000612</t>
  </si>
  <si>
    <t>MD-5000613</t>
  </si>
  <si>
    <t>MD-5000614</t>
  </si>
  <si>
    <t>MD-5000615</t>
  </si>
  <si>
    <t>MD-5000616</t>
  </si>
  <si>
    <t>MD-5000617</t>
  </si>
  <si>
    <t>MD-5000618</t>
  </si>
  <si>
    <t>MD-5000619</t>
  </si>
  <si>
    <t>MD-5000620</t>
  </si>
  <si>
    <t>MD-5000621</t>
  </si>
  <si>
    <t>MD-5000622</t>
  </si>
  <si>
    <t>MD-5000623</t>
  </si>
  <si>
    <t>MD-5000624</t>
  </si>
  <si>
    <t>MD-5000625</t>
  </si>
  <si>
    <t>MD-5000626</t>
  </si>
  <si>
    <t>MD-5000627</t>
  </si>
  <si>
    <t>MD-5000628</t>
  </si>
  <si>
    <t>MD-5000629</t>
  </si>
  <si>
    <t>MD-5000630</t>
  </si>
  <si>
    <t>MD-5000631</t>
  </si>
  <si>
    <t>MD-5000632</t>
  </si>
  <si>
    <t>MD-5000633</t>
  </si>
  <si>
    <t>MD-5000634</t>
  </si>
  <si>
    <t>MD-5000635</t>
  </si>
  <si>
    <t>MD-5000636</t>
  </si>
  <si>
    <t>MD-5000637</t>
  </si>
  <si>
    <t>MD-5000638</t>
  </si>
  <si>
    <t>MD-5000639</t>
  </si>
  <si>
    <t>MD-5000640</t>
  </si>
  <si>
    <t>MD-5000641</t>
  </si>
  <si>
    <t>MD-5000642</t>
  </si>
  <si>
    <t>MD-5000643</t>
  </si>
  <si>
    <t>MD-5000644</t>
  </si>
  <si>
    <t>MD-5000645</t>
  </si>
  <si>
    <t>MD-5000646</t>
  </si>
  <si>
    <t>MD-5000647</t>
  </si>
  <si>
    <t>MD-5000648</t>
  </si>
  <si>
    <t>MD-5000649</t>
  </si>
  <si>
    <t>MD-5000650</t>
  </si>
  <si>
    <t>MD-5000651</t>
  </si>
  <si>
    <t>MD-5000652</t>
  </si>
  <si>
    <t>MD-5000653</t>
  </si>
  <si>
    <t>MD-5000654</t>
  </si>
  <si>
    <t>MD-5000655</t>
  </si>
  <si>
    <t>MD-5000656</t>
  </si>
  <si>
    <t>MD-5000657</t>
  </si>
  <si>
    <t>MD-5000658</t>
  </si>
  <si>
    <t>MD-5000659</t>
  </si>
  <si>
    <t>MD-5000660</t>
  </si>
  <si>
    <t>MD-5000661</t>
  </si>
  <si>
    <t>MD-5000662</t>
  </si>
  <si>
    <t>MD-5000663</t>
  </si>
  <si>
    <t>MD-5000664</t>
  </si>
  <si>
    <t>MD-5000665</t>
  </si>
  <si>
    <t>MD-5000666</t>
  </si>
  <si>
    <t>MD-5000667</t>
  </si>
  <si>
    <t>MD-5000668</t>
  </si>
  <si>
    <t>MD-5000669</t>
  </si>
  <si>
    <t>MD-5000670</t>
  </si>
  <si>
    <t>MD-5000671</t>
  </si>
  <si>
    <t>MD-5000672</t>
  </si>
  <si>
    <t>MD-5000673</t>
  </si>
  <si>
    <t>MD-5000674</t>
  </si>
  <si>
    <t>MD-5000675</t>
  </si>
  <si>
    <t>MD-5000676</t>
  </si>
  <si>
    <t>MD-5000677</t>
  </si>
  <si>
    <t>MD-5000678</t>
  </si>
  <si>
    <t>MD-5000679</t>
  </si>
  <si>
    <t>MD-5000680</t>
  </si>
  <si>
    <t>MD-5000681</t>
  </si>
  <si>
    <t>MD-5000682</t>
  </si>
  <si>
    <t>MD-5000683</t>
  </si>
  <si>
    <t>MD-5000684</t>
  </si>
  <si>
    <t>MD-5000685</t>
  </si>
  <si>
    <t>MD-5000686</t>
  </si>
  <si>
    <t>MD-5000687</t>
  </si>
  <si>
    <t>MD-5000688</t>
  </si>
  <si>
    <t>MD-5000689</t>
  </si>
  <si>
    <t>MD-5000690</t>
  </si>
  <si>
    <t>MD-5000691</t>
  </si>
  <si>
    <t>MD-5000692</t>
  </si>
  <si>
    <t>MD-5000693</t>
  </si>
  <si>
    <t>MD-5000694</t>
  </si>
  <si>
    <t>MD-5000695</t>
  </si>
  <si>
    <t>MD-5000696</t>
  </si>
  <si>
    <t>MD-5000697</t>
  </si>
  <si>
    <t>MD-5000698</t>
  </si>
  <si>
    <t>MD-5000699</t>
  </si>
  <si>
    <t>MD-5000700</t>
  </si>
  <si>
    <t>MD-5000701</t>
  </si>
  <si>
    <t>MD-5000702</t>
  </si>
  <si>
    <t>MD-5000703</t>
  </si>
  <si>
    <t>MD-5000704</t>
  </si>
  <si>
    <t>MD-5000705</t>
  </si>
  <si>
    <t>MD-5000706</t>
  </si>
  <si>
    <t>MD-5000707</t>
  </si>
  <si>
    <t>MD-5000708</t>
  </si>
  <si>
    <t>MD-5000709</t>
  </si>
  <si>
    <t>MD-5000710</t>
  </si>
  <si>
    <t>MD-5000711</t>
  </si>
  <si>
    <t>MD-5000712</t>
  </si>
  <si>
    <t>MD-5000713</t>
  </si>
  <si>
    <t>MD-5000714</t>
  </si>
  <si>
    <t>MD-5000715</t>
  </si>
  <si>
    <t>MD-5000716</t>
  </si>
  <si>
    <t>MD-5000717</t>
  </si>
  <si>
    <t>MD-5000718</t>
  </si>
  <si>
    <t>MD-5000719</t>
  </si>
  <si>
    <t>MD-5000720</t>
  </si>
  <si>
    <t>MD-5000721</t>
  </si>
  <si>
    <t>MD-5000722</t>
  </si>
  <si>
    <t>MD-5000723</t>
  </si>
  <si>
    <t>MD-5000724</t>
  </si>
  <si>
    <t>MD-5000725</t>
  </si>
  <si>
    <t>MD-5000726</t>
  </si>
  <si>
    <t>MD-5000727</t>
  </si>
  <si>
    <t>MD-5000728</t>
  </si>
  <si>
    <t>MD-5000729</t>
  </si>
  <si>
    <t>MD-5000730</t>
  </si>
  <si>
    <t>MD-5000731</t>
  </si>
  <si>
    <t>MD-5000732</t>
  </si>
  <si>
    <t>MD-5000733</t>
  </si>
  <si>
    <t>MD-5000734</t>
  </si>
  <si>
    <t>MD-5000735</t>
  </si>
  <si>
    <t>MD-5000736</t>
  </si>
  <si>
    <t>MD-5000737</t>
  </si>
  <si>
    <t>MD-5000738</t>
  </si>
  <si>
    <t>MD-5000739</t>
  </si>
  <si>
    <t>MD-5000740</t>
  </si>
  <si>
    <t>MD-5000741</t>
  </si>
  <si>
    <t>MD-5000742</t>
  </si>
  <si>
    <t>MD-5000743</t>
  </si>
  <si>
    <t>MD-5000744</t>
  </si>
  <si>
    <t>MD-5000745</t>
  </si>
  <si>
    <t>MD-5000746</t>
  </si>
  <si>
    <t>MD-5000747</t>
  </si>
  <si>
    <t>MD-5000748</t>
  </si>
  <si>
    <t>MD-5000749</t>
  </si>
  <si>
    <t>MD-5000750</t>
  </si>
  <si>
    <t>MD-5000751</t>
  </si>
  <si>
    <t>MD-5000752</t>
  </si>
  <si>
    <t>MD-5000753</t>
  </si>
  <si>
    <t>MD-5000754</t>
  </si>
  <si>
    <t>MD-5000755</t>
  </si>
  <si>
    <t>MD-5000756</t>
  </si>
  <si>
    <t>MD-5000757</t>
  </si>
  <si>
    <t>MD-5000758</t>
  </si>
  <si>
    <t>MD-5000759</t>
  </si>
  <si>
    <t>MD-5000760</t>
  </si>
  <si>
    <t>MD-5000761</t>
  </si>
  <si>
    <t>MD-5000762</t>
  </si>
  <si>
    <t>MD-5000763</t>
  </si>
  <si>
    <t>MD-5000764</t>
  </si>
  <si>
    <t>MD-5000765</t>
  </si>
  <si>
    <t>MD-5000766</t>
  </si>
  <si>
    <t>MD-5000767</t>
  </si>
  <si>
    <t>MD-5000768</t>
  </si>
  <si>
    <t>MD-5000769</t>
  </si>
  <si>
    <t>MD-5000770</t>
  </si>
  <si>
    <t>MD-5000771</t>
  </si>
  <si>
    <t>MD-5000772</t>
  </si>
  <si>
    <t>MD-5000773</t>
  </si>
  <si>
    <t>MD-5000774</t>
  </si>
  <si>
    <t>MD-5000775</t>
  </si>
  <si>
    <t>MD-5000776</t>
  </si>
  <si>
    <t>MD-5000777</t>
  </si>
  <si>
    <t>MD-5000778</t>
  </si>
  <si>
    <t>MD-5000779</t>
  </si>
  <si>
    <t>MD-5000780</t>
  </si>
  <si>
    <t>MD-5000781</t>
  </si>
  <si>
    <t>MD-5000782</t>
  </si>
  <si>
    <t>MD-5000783</t>
  </si>
  <si>
    <t>MD-5000784</t>
  </si>
  <si>
    <t>MD-5000785</t>
  </si>
  <si>
    <t>MD-5000786</t>
  </si>
  <si>
    <t>MD-5000787</t>
  </si>
  <si>
    <t>MD-5000788</t>
  </si>
  <si>
    <t>MD-5000789</t>
  </si>
  <si>
    <t>MD-5000790</t>
  </si>
  <si>
    <t>MD-5000791</t>
  </si>
  <si>
    <t>MD-5000792</t>
  </si>
  <si>
    <t>MD-5000793</t>
  </si>
  <si>
    <t>MD-5000794</t>
  </si>
  <si>
    <t>MD-5000795</t>
  </si>
  <si>
    <t>MD-5000796</t>
  </si>
  <si>
    <t>MD-5000797</t>
  </si>
  <si>
    <t>MD-5000798</t>
  </si>
  <si>
    <t>MD-5000799</t>
  </si>
  <si>
    <t>MD-5000800</t>
  </si>
  <si>
    <t>MD-5000801</t>
  </si>
  <si>
    <t>MD-5000802</t>
  </si>
  <si>
    <t>MD-5000803</t>
  </si>
  <si>
    <t>MD-5000804</t>
  </si>
  <si>
    <t>MD-5000805</t>
  </si>
  <si>
    <t>MD-5000806</t>
  </si>
  <si>
    <t>MD-5000807</t>
  </si>
  <si>
    <t>MD-5000808</t>
  </si>
  <si>
    <t>MD-5000809</t>
  </si>
  <si>
    <t>MD-5000810</t>
  </si>
  <si>
    <t>MD-5000811</t>
  </si>
  <si>
    <t>MD-5000812</t>
  </si>
  <si>
    <t>MD-5000813</t>
  </si>
  <si>
    <t>MD-5000814</t>
  </si>
  <si>
    <t>MD-5000815</t>
  </si>
  <si>
    <t>MD-5000816</t>
  </si>
  <si>
    <t>MD-5000817</t>
  </si>
  <si>
    <t>MD-5000818</t>
  </si>
  <si>
    <t>MD-5000819</t>
  </si>
  <si>
    <t>MD-5000820</t>
  </si>
  <si>
    <t>MD-5000821</t>
  </si>
  <si>
    <t>MD-5000822</t>
  </si>
  <si>
    <t>MD-5000823</t>
  </si>
  <si>
    <t>MD-5000824</t>
  </si>
  <si>
    <t>MD-5000825</t>
  </si>
  <si>
    <t>MD-5000826</t>
  </si>
  <si>
    <t>MD-5000827</t>
  </si>
  <si>
    <t>MD-5000828</t>
  </si>
  <si>
    <t>MD-5000829</t>
  </si>
  <si>
    <t>MD-5000830</t>
  </si>
  <si>
    <t>MD-5000831</t>
  </si>
  <si>
    <t>MD-5000832</t>
  </si>
  <si>
    <t>MD-5000833</t>
  </si>
  <si>
    <t>MD-5000834</t>
  </si>
  <si>
    <t>MD-5000835</t>
  </si>
  <si>
    <t>MD-5000836</t>
  </si>
  <si>
    <t>MD-5000837</t>
  </si>
  <si>
    <t>MD-5000838</t>
  </si>
  <si>
    <t>MD-5000839</t>
  </si>
  <si>
    <t>MD-5000840</t>
  </si>
  <si>
    <t>MD-5000841</t>
  </si>
  <si>
    <t>MD-5000842</t>
  </si>
  <si>
    <t>MD-5000843</t>
  </si>
  <si>
    <t>MD-5000844</t>
  </si>
  <si>
    <t>MD-5000845</t>
  </si>
  <si>
    <t>MD-5000846</t>
  </si>
  <si>
    <t>MD-5000847</t>
  </si>
  <si>
    <t>MD-5000848</t>
  </si>
  <si>
    <t>MD-5000849</t>
  </si>
  <si>
    <t>MD-5000850</t>
  </si>
  <si>
    <t>MD-5000851</t>
  </si>
  <si>
    <t>MD-5000852</t>
  </si>
  <si>
    <t>MD-5000853</t>
  </si>
  <si>
    <t>MD-5000854</t>
  </si>
  <si>
    <t>MD-5000855</t>
  </si>
  <si>
    <t>MD-5000856</t>
  </si>
  <si>
    <t>MD-5000857</t>
  </si>
  <si>
    <t>MD-5000858</t>
  </si>
  <si>
    <t>MD-5000859</t>
  </si>
  <si>
    <t>MD-5000860</t>
  </si>
  <si>
    <t>MD-5000861</t>
  </si>
  <si>
    <t>MD-5000862</t>
  </si>
  <si>
    <t>MD-5000863</t>
  </si>
  <si>
    <t>MD-5000864</t>
  </si>
  <si>
    <t>MD-5000865</t>
  </si>
  <si>
    <t>MD-5000866</t>
  </si>
  <si>
    <t>MD-5000867</t>
  </si>
  <si>
    <t>MD-5000868</t>
  </si>
  <si>
    <t>MD-5000869</t>
  </si>
  <si>
    <t>MD-5000870</t>
  </si>
  <si>
    <t>MD-5000871</t>
  </si>
  <si>
    <t>MD-5000872</t>
  </si>
  <si>
    <t>MD-5000873</t>
  </si>
  <si>
    <t>MD-5000874</t>
  </si>
  <si>
    <t>MD-5000875</t>
  </si>
  <si>
    <t>MD-5000876</t>
  </si>
  <si>
    <t>MD-5000877</t>
  </si>
  <si>
    <t>MD-5000878</t>
  </si>
  <si>
    <t>MD-5000879</t>
  </si>
  <si>
    <t>MD-5000880</t>
  </si>
  <si>
    <t>MD-5000881</t>
  </si>
  <si>
    <t>MD-5000882</t>
  </si>
  <si>
    <t>MD-5000883</t>
  </si>
  <si>
    <t>MD-5000884</t>
  </si>
  <si>
    <t>MD-5000885</t>
  </si>
  <si>
    <t>MD-5000886</t>
  </si>
  <si>
    <t>MD-5000887</t>
  </si>
  <si>
    <t>MD-5000888</t>
  </si>
  <si>
    <t>MD-5000889</t>
  </si>
  <si>
    <t>MD-5000890</t>
  </si>
  <si>
    <t>MD-5000891</t>
  </si>
  <si>
    <t>MD-5000892</t>
  </si>
  <si>
    <t>MD-5000893</t>
  </si>
  <si>
    <t>MD-5000894</t>
  </si>
  <si>
    <t>MD-5000895</t>
  </si>
  <si>
    <t>MD-5000896</t>
  </si>
  <si>
    <t>MD-5000897</t>
  </si>
  <si>
    <t>MD-5000898</t>
  </si>
  <si>
    <t>MD-5000899</t>
  </si>
  <si>
    <t>MD-5000900</t>
  </si>
  <si>
    <t>MD-5000901</t>
  </si>
  <si>
    <t>MD-5000902</t>
  </si>
  <si>
    <t>MD-5000903</t>
  </si>
  <si>
    <t>MD-5000904</t>
  </si>
  <si>
    <t>MD-5000905</t>
  </si>
  <si>
    <t>MD-5000906</t>
  </si>
  <si>
    <t>MD-5000907</t>
  </si>
  <si>
    <t>MD-5000908</t>
  </si>
  <si>
    <t>MD-5000909</t>
  </si>
  <si>
    <t>MD-5000910</t>
  </si>
  <si>
    <t>MD-5000911</t>
  </si>
  <si>
    <t>MD-5000912</t>
  </si>
  <si>
    <t>MD-5000913</t>
  </si>
  <si>
    <t>MD-5000914</t>
  </si>
  <si>
    <t>MD-5000915</t>
  </si>
  <si>
    <t>MD-5000916</t>
  </si>
  <si>
    <t>MD-5000917</t>
  </si>
  <si>
    <t>MD-5000918</t>
  </si>
  <si>
    <t>MD-5000919</t>
  </si>
  <si>
    <t>MD-5000920</t>
  </si>
  <si>
    <t>MD-5000921</t>
  </si>
  <si>
    <t>MD-5000922</t>
  </si>
  <si>
    <t>MD-5000923</t>
  </si>
  <si>
    <t>MD-5000924</t>
  </si>
  <si>
    <t>MD-5000925</t>
  </si>
  <si>
    <t>MD-5000926</t>
  </si>
  <si>
    <t>MD-5000927</t>
  </si>
  <si>
    <t>MD-5000928</t>
  </si>
  <si>
    <t>MD-5000929</t>
  </si>
  <si>
    <t>MD-5000930</t>
  </si>
  <si>
    <t>MD-5000931</t>
  </si>
  <si>
    <t>MD-5000932</t>
  </si>
  <si>
    <t>MD-5000933</t>
  </si>
  <si>
    <t>MD-5000934</t>
  </si>
  <si>
    <t>MD-5000935</t>
  </si>
  <si>
    <t>MD-5000936</t>
  </si>
  <si>
    <t>MD-5000937</t>
  </si>
  <si>
    <t>MD-5000938</t>
  </si>
  <si>
    <t>MD-5000939</t>
  </si>
  <si>
    <t>MD-5000940</t>
  </si>
  <si>
    <t>MD-5000941</t>
  </si>
  <si>
    <t>MD-5000942</t>
  </si>
  <si>
    <t>MD-5000943</t>
  </si>
  <si>
    <t>MD-5000944</t>
  </si>
  <si>
    <t>MD-5000945</t>
  </si>
  <si>
    <t>MD-5000946</t>
  </si>
  <si>
    <t>MD-5000947</t>
  </si>
  <si>
    <t>MD-5000948</t>
  </si>
  <si>
    <t>MD-5000949</t>
  </si>
  <si>
    <t>MD-5000950</t>
  </si>
  <si>
    <t>MD-5000951</t>
  </si>
  <si>
    <t>MD-5000952</t>
  </si>
  <si>
    <t>MD-5000953</t>
  </si>
  <si>
    <t>MD-5000954</t>
  </si>
  <si>
    <t>MD-5000955</t>
  </si>
  <si>
    <t>MD-5000956</t>
  </si>
  <si>
    <t>MD-5000957</t>
  </si>
  <si>
    <t>MD-5000958</t>
  </si>
  <si>
    <t>MD-5000959</t>
  </si>
  <si>
    <t>MD-5000960</t>
  </si>
  <si>
    <t>MD-5000961</t>
  </si>
  <si>
    <t>MD-5000962</t>
  </si>
  <si>
    <t>MD-5000963</t>
  </si>
  <si>
    <t>MD-5000964</t>
  </si>
  <si>
    <t>MD-5000965</t>
  </si>
  <si>
    <t>MD-5000966</t>
  </si>
  <si>
    <t>MD-5000967</t>
  </si>
  <si>
    <t>MD-5000968</t>
  </si>
  <si>
    <t>MD-5000969</t>
  </si>
  <si>
    <t>MD-5000970</t>
  </si>
  <si>
    <t>MD-5000971</t>
  </si>
  <si>
    <t>MD-5000972</t>
  </si>
  <si>
    <t>MD-5000973</t>
  </si>
  <si>
    <t>MD-5000974</t>
  </si>
  <si>
    <t>MD-5000975</t>
  </si>
  <si>
    <t>MD-5000976</t>
  </si>
  <si>
    <t>MD-5000977</t>
  </si>
  <si>
    <t>MD-5000978</t>
  </si>
  <si>
    <t>MD-5000979</t>
  </si>
  <si>
    <t>MD-5000980</t>
  </si>
  <si>
    <t>MD-5000981</t>
  </si>
  <si>
    <t>MD-5000982</t>
  </si>
  <si>
    <t>MD-5000983</t>
  </si>
  <si>
    <t>MD-5000984</t>
  </si>
  <si>
    <t>MD-5000985</t>
  </si>
  <si>
    <t>MD-5000986</t>
  </si>
  <si>
    <t>MD-5000987</t>
  </si>
  <si>
    <t>MD-5000988</t>
  </si>
  <si>
    <t>MD-5000989</t>
  </si>
  <si>
    <t>MD-5000990</t>
  </si>
  <si>
    <t>MD-5000991</t>
  </si>
  <si>
    <t>MD-5000992</t>
  </si>
  <si>
    <t>MD-5000993</t>
  </si>
  <si>
    <t>MD-5000994</t>
  </si>
  <si>
    <t>MD-5000995</t>
  </si>
  <si>
    <t>MD-5000996</t>
  </si>
  <si>
    <t>MD-5000997</t>
  </si>
  <si>
    <t>MD-5000998</t>
  </si>
  <si>
    <t>MD-5000999</t>
  </si>
  <si>
    <t>MD-5001000</t>
  </si>
  <si>
    <t>MD-5001001</t>
  </si>
  <si>
    <t>MD-5001002</t>
  </si>
  <si>
    <t>MD-5001003</t>
  </si>
  <si>
    <t>MD-5001004</t>
  </si>
  <si>
    <t>MD-5001005</t>
  </si>
  <si>
    <t>MD-5001006</t>
  </si>
  <si>
    <t>MD-5001007</t>
  </si>
  <si>
    <t>MD-5001008</t>
  </si>
  <si>
    <t>MD-5001009</t>
  </si>
  <si>
    <t>MD-5001010</t>
  </si>
  <si>
    <t>MD-5001011</t>
  </si>
  <si>
    <t>MD-5001012</t>
  </si>
  <si>
    <t>MD-5001013</t>
  </si>
  <si>
    <t>MD-5001014</t>
  </si>
  <si>
    <t>MD-5001015</t>
  </si>
  <si>
    <t>MD-5001016</t>
  </si>
  <si>
    <t>MD-5001017</t>
  </si>
  <si>
    <t>MD-5001018</t>
  </si>
  <si>
    <t>MD-5001019</t>
  </si>
  <si>
    <t>MD-5001020</t>
  </si>
  <si>
    <t>MD-5001021</t>
  </si>
  <si>
    <t>MD-5001022</t>
  </si>
  <si>
    <t>MD-5001023</t>
  </si>
  <si>
    <t>MD-5001024</t>
  </si>
  <si>
    <t>MD-5001025</t>
  </si>
  <si>
    <t>MD-5001026</t>
  </si>
  <si>
    <t>MD-5001027</t>
  </si>
  <si>
    <t>MD-5001028</t>
  </si>
  <si>
    <t>MD-5001029</t>
  </si>
  <si>
    <t>MD-5001030</t>
  </si>
  <si>
    <t>MD-5001031</t>
  </si>
  <si>
    <t>MD-5001032</t>
  </si>
  <si>
    <t>MD-5001033</t>
  </si>
  <si>
    <t>MD-5001034</t>
  </si>
  <si>
    <t>MD-5001035</t>
  </si>
  <si>
    <t>MD-5001036</t>
  </si>
  <si>
    <t>MD-5001037</t>
  </si>
  <si>
    <t>MD-5001038</t>
  </si>
  <si>
    <t>MD-5001039</t>
  </si>
  <si>
    <t>MD-5001040</t>
  </si>
  <si>
    <t>MD-5001041</t>
  </si>
  <si>
    <t>MD-5001042</t>
  </si>
  <si>
    <t>MD-5001043</t>
  </si>
  <si>
    <t>MD-5001044</t>
  </si>
  <si>
    <t>MD-5001045</t>
  </si>
  <si>
    <t>MD-5001046</t>
  </si>
  <si>
    <t>MD-5001047</t>
  </si>
  <si>
    <t>MD-5001048</t>
  </si>
  <si>
    <t>MD-5001049</t>
  </si>
  <si>
    <t>MD-5001050</t>
  </si>
  <si>
    <t>MD-5001051</t>
  </si>
  <si>
    <t>MD-5001052</t>
  </si>
  <si>
    <t>MD-5001053</t>
  </si>
  <si>
    <t>MD-5001054</t>
  </si>
  <si>
    <t>MD-5001055</t>
  </si>
  <si>
    <t>MD-5001056</t>
  </si>
  <si>
    <t>MD-5001057</t>
  </si>
  <si>
    <t>MD-5001058</t>
  </si>
  <si>
    <t>MD-5001059</t>
  </si>
  <si>
    <t>MD-5001060</t>
  </si>
  <si>
    <t>MD-5001061</t>
  </si>
  <si>
    <t>MD-5001062</t>
  </si>
  <si>
    <t>MD-5001063</t>
  </si>
  <si>
    <t>MD-5001064</t>
  </si>
  <si>
    <t>MD-5001065</t>
  </si>
  <si>
    <t>MD-5001066</t>
  </si>
  <si>
    <t>MD-5001067</t>
  </si>
  <si>
    <t>MD-5001068</t>
  </si>
  <si>
    <t>MD-5001069</t>
  </si>
  <si>
    <t>MD-5001070</t>
  </si>
  <si>
    <t>MD-5001071</t>
  </si>
  <si>
    <t>MD-5001072</t>
  </si>
  <si>
    <t>MD-5001073</t>
  </si>
  <si>
    <t>MD-5001074</t>
  </si>
  <si>
    <t>MD-5001075</t>
  </si>
  <si>
    <t>MD-5001076</t>
  </si>
  <si>
    <t>MD-5001077</t>
  </si>
  <si>
    <t>MD-5001078</t>
  </si>
  <si>
    <t>MD-5001079</t>
  </si>
  <si>
    <t>MD-5001080</t>
  </si>
  <si>
    <t>MD-5001081</t>
  </si>
  <si>
    <t>MD-5001082</t>
  </si>
  <si>
    <t>MD-5001083</t>
  </si>
  <si>
    <t>MD-5001084</t>
  </si>
  <si>
    <t>MD-5001085</t>
  </si>
  <si>
    <t>MD-5001086</t>
  </si>
  <si>
    <t>MD-5001087</t>
  </si>
  <si>
    <t>MD-5001088</t>
  </si>
  <si>
    <t>MD-5001089</t>
  </si>
  <si>
    <t>MD-5001090</t>
  </si>
  <si>
    <t>MD-5001091</t>
  </si>
  <si>
    <t>MD-5001092</t>
  </si>
  <si>
    <t>MD-5001093</t>
  </si>
  <si>
    <t>MD-5001094</t>
  </si>
  <si>
    <t>MD-5001095</t>
  </si>
  <si>
    <t>MD-5001096</t>
  </si>
  <si>
    <t>MD-5001097</t>
  </si>
  <si>
    <t>MD-5001098</t>
  </si>
  <si>
    <t>MD-5001099</t>
  </si>
  <si>
    <t>MD-5001100</t>
  </si>
  <si>
    <t>MD-5001101</t>
  </si>
  <si>
    <t>MD-5001102</t>
  </si>
  <si>
    <t>MD-5001103</t>
  </si>
  <si>
    <t>MD-5001104</t>
  </si>
  <si>
    <t>MD-5001105</t>
  </si>
  <si>
    <t>MD-5001106</t>
  </si>
  <si>
    <t>MD-5001107</t>
  </si>
  <si>
    <t>MD-5001108</t>
  </si>
  <si>
    <t>MD-5001109</t>
  </si>
  <si>
    <t>MD-5001110</t>
  </si>
  <si>
    <t>MD-5001111</t>
  </si>
  <si>
    <t>MD-5001112</t>
  </si>
  <si>
    <t>MD-5001113</t>
  </si>
  <si>
    <t>MD-5001114</t>
  </si>
  <si>
    <t>MD-5001115</t>
  </si>
  <si>
    <t>MD-5001116</t>
  </si>
  <si>
    <t>MD-5001117</t>
  </si>
  <si>
    <t>MD-5001118</t>
  </si>
  <si>
    <t>MD-5001119</t>
  </si>
  <si>
    <t>MD-5001120</t>
  </si>
  <si>
    <t>MD-5001121</t>
  </si>
  <si>
    <t>MD-5001122</t>
  </si>
  <si>
    <t>MD-5001123</t>
  </si>
  <si>
    <t>MD-5001124</t>
  </si>
  <si>
    <t>MD-5001125</t>
  </si>
  <si>
    <t>MD-5001126</t>
  </si>
  <si>
    <t>MD-5001127</t>
  </si>
  <si>
    <t>MD-5001128</t>
  </si>
  <si>
    <t>MD-5001129</t>
  </si>
  <si>
    <t>MD-5001130</t>
  </si>
  <si>
    <t>MD-5001131</t>
  </si>
  <si>
    <t>MD-5001132</t>
  </si>
  <si>
    <t>MD-5001133</t>
  </si>
  <si>
    <t>MD-5001134</t>
  </si>
  <si>
    <t>MD-5001135</t>
  </si>
  <si>
    <t>MD-5001136</t>
  </si>
  <si>
    <t>MD-5001137</t>
  </si>
  <si>
    <t>MD-5001138</t>
  </si>
  <si>
    <t>MD-5001139</t>
  </si>
  <si>
    <t>MD-5001140</t>
  </si>
  <si>
    <t>MD-5001141</t>
  </si>
  <si>
    <t>MD-5001142</t>
  </si>
  <si>
    <t>MD-5001143</t>
  </si>
  <si>
    <t>MD-5001144</t>
  </si>
  <si>
    <t>MD-5001145</t>
  </si>
  <si>
    <t>MD-5001146</t>
  </si>
  <si>
    <t>MD-5001147</t>
  </si>
  <si>
    <t>MD-5001148</t>
  </si>
  <si>
    <t>MD-5001149</t>
  </si>
  <si>
    <t>MD-5001150</t>
  </si>
  <si>
    <t>MD-5001151</t>
  </si>
  <si>
    <t>MD-5001152</t>
  </si>
  <si>
    <t>MD-5001153</t>
  </si>
  <si>
    <t>MD-5001154</t>
  </si>
  <si>
    <t>MD-5001155</t>
  </si>
  <si>
    <t>MD-5001156</t>
  </si>
  <si>
    <t>MD-5001157</t>
  </si>
  <si>
    <t>MD-5001158</t>
  </si>
  <si>
    <t>MD-5001159</t>
  </si>
  <si>
    <t>MD-5001160</t>
  </si>
  <si>
    <t>MD-5001161</t>
  </si>
  <si>
    <t>MD-5001162</t>
  </si>
  <si>
    <t>MD-5001163</t>
  </si>
  <si>
    <t>MD-5001164</t>
  </si>
  <si>
    <t>MD-5001165</t>
  </si>
  <si>
    <t>MD-5001166</t>
  </si>
  <si>
    <t>MD-5001167</t>
  </si>
  <si>
    <t>MD-5001168</t>
  </si>
  <si>
    <t>MD-5001169</t>
  </si>
  <si>
    <t>MD-5001170</t>
  </si>
  <si>
    <t>MD-5001171</t>
  </si>
  <si>
    <t>MD-5001172</t>
  </si>
  <si>
    <t>MD-5001173</t>
  </si>
  <si>
    <t>MD-5001174</t>
  </si>
  <si>
    <t>MD-5001175</t>
  </si>
  <si>
    <t>MD-5001176</t>
  </si>
  <si>
    <t>MD-5001177</t>
  </si>
  <si>
    <t>MD-5001178</t>
  </si>
  <si>
    <t>MD-5001179</t>
  </si>
  <si>
    <t>MD-5001180</t>
  </si>
  <si>
    <t>MD-5001181</t>
  </si>
  <si>
    <t>MD-5001182</t>
  </si>
  <si>
    <t>MD-5001183</t>
  </si>
  <si>
    <t>MD-5001184</t>
  </si>
  <si>
    <t>MD-5001185</t>
  </si>
  <si>
    <t>MD-5001186</t>
  </si>
  <si>
    <t>MD-5001187</t>
  </si>
  <si>
    <t>MD-5001188</t>
  </si>
  <si>
    <t>MD-5001189</t>
  </si>
  <si>
    <t>MD-5001190</t>
  </si>
  <si>
    <t>MD-5001191</t>
  </si>
  <si>
    <t>MD-5001192</t>
  </si>
  <si>
    <t>MD-5001193</t>
  </si>
  <si>
    <t>MD-5001194</t>
  </si>
  <si>
    <t>MD-5001195</t>
  </si>
  <si>
    <t>MD-5001196</t>
  </si>
  <si>
    <t>MD-5001197</t>
  </si>
  <si>
    <t>MD-5001198</t>
  </si>
  <si>
    <t>MD-5001199</t>
  </si>
  <si>
    <t>MD-5001200</t>
  </si>
  <si>
    <t>MD-5001201</t>
  </si>
  <si>
    <t>MD-5001202</t>
  </si>
  <si>
    <t>MD-5001203</t>
  </si>
  <si>
    <t>MD-5001204</t>
  </si>
  <si>
    <t>MD-5001205</t>
  </si>
  <si>
    <t>MD-5001206</t>
  </si>
  <si>
    <t>MD-5001207</t>
  </si>
  <si>
    <t>MD-5001208</t>
  </si>
  <si>
    <t>MD-5001209</t>
  </si>
  <si>
    <t>MD-5001210</t>
  </si>
  <si>
    <t>MD-5001211</t>
  </si>
  <si>
    <t>MD-5001212</t>
  </si>
  <si>
    <t>MD-5001213</t>
  </si>
  <si>
    <t>MD-5001214</t>
  </si>
  <si>
    <t>MD-5001215</t>
  </si>
  <si>
    <t>MD-5001216</t>
  </si>
  <si>
    <t>MD-5001217</t>
  </si>
  <si>
    <t>MD-5001218</t>
  </si>
  <si>
    <t>MD-5001219</t>
  </si>
  <si>
    <t>MD-5001220</t>
  </si>
  <si>
    <t>MD-5001221</t>
  </si>
  <si>
    <t>MD-5001222</t>
  </si>
  <si>
    <t>MD-5001223</t>
  </si>
  <si>
    <t>MD-5001224</t>
  </si>
  <si>
    <t>MD-5001225</t>
  </si>
  <si>
    <t>MD-5001226</t>
  </si>
  <si>
    <t>MD-5001227</t>
  </si>
  <si>
    <t>MD-5001228</t>
  </si>
  <si>
    <t>MD-5001229</t>
  </si>
  <si>
    <t>MD-5001230</t>
  </si>
  <si>
    <t>MD-5001231</t>
  </si>
  <si>
    <t>MD-5001232</t>
  </si>
  <si>
    <t>MD-5001233</t>
  </si>
  <si>
    <t>MD-5001234</t>
  </si>
  <si>
    <t>MD-5001235</t>
  </si>
  <si>
    <t>MD-5001236</t>
  </si>
  <si>
    <t>MD-5001237</t>
  </si>
  <si>
    <t>MD-5001238</t>
  </si>
  <si>
    <t>MD-5001239</t>
  </si>
  <si>
    <t>MD-5001240</t>
  </si>
  <si>
    <t>MD-5001241</t>
  </si>
  <si>
    <t>MD-5001242</t>
  </si>
  <si>
    <t>MD-5001243</t>
  </si>
  <si>
    <t>MD-5001244</t>
  </si>
  <si>
    <t>MD-5001245</t>
  </si>
  <si>
    <t>MD-5001246</t>
  </si>
  <si>
    <t>MD-5001247</t>
  </si>
  <si>
    <t>MD-5001248</t>
  </si>
  <si>
    <t>MD-5001249</t>
  </si>
  <si>
    <t>MD-5001250</t>
  </si>
  <si>
    <t>MD-5001251</t>
  </si>
  <si>
    <t>MD-5001252</t>
  </si>
  <si>
    <t>MD-5001253</t>
  </si>
  <si>
    <t>MD-5001254</t>
  </si>
  <si>
    <t>MD-5001255</t>
  </si>
  <si>
    <t>MD-5001256</t>
  </si>
  <si>
    <t>MD-5001257</t>
  </si>
  <si>
    <t>MD-5001258</t>
  </si>
  <si>
    <t>MD-5001259</t>
  </si>
  <si>
    <t>MD-5001260</t>
  </si>
  <si>
    <t>MD-5001261</t>
  </si>
  <si>
    <t>MD-5001262</t>
  </si>
  <si>
    <t>MD-5001263</t>
  </si>
  <si>
    <t>MD-5001264</t>
  </si>
  <si>
    <t>MD-5001265</t>
  </si>
  <si>
    <t>MD-5001266</t>
  </si>
  <si>
    <t>MD-5001267</t>
  </si>
  <si>
    <t>MD-5001268</t>
  </si>
  <si>
    <t>MD-5001269</t>
  </si>
  <si>
    <t>MD-5001270</t>
  </si>
  <si>
    <t>MD-5001271</t>
  </si>
  <si>
    <t>MD-5001272</t>
  </si>
  <si>
    <t>MD-5001273</t>
  </si>
  <si>
    <t>MD-5001274</t>
  </si>
  <si>
    <t>MD-5001275</t>
  </si>
  <si>
    <t>MD-5001276</t>
  </si>
  <si>
    <t>MD-5001277</t>
  </si>
  <si>
    <t>MD-5001278</t>
  </si>
  <si>
    <t>MD-5001279</t>
  </si>
  <si>
    <t>MD-5001280</t>
  </si>
  <si>
    <t>MD-5001281</t>
  </si>
  <si>
    <t>MD-5001282</t>
  </si>
  <si>
    <t>MD-5001283</t>
  </si>
  <si>
    <t>MD-5001284</t>
  </si>
  <si>
    <t>MD-5001285</t>
  </si>
  <si>
    <t>MD-5001286</t>
  </si>
  <si>
    <t>MD-5001287</t>
  </si>
  <si>
    <t>MD-5001288</t>
  </si>
  <si>
    <t>MD-5001289</t>
  </si>
  <si>
    <t>MD-5001290</t>
  </si>
  <si>
    <t>MD-5001291</t>
  </si>
  <si>
    <t>MD-5001292</t>
  </si>
  <si>
    <t>MD-5001293</t>
  </si>
  <si>
    <t>MD-5001294</t>
  </si>
  <si>
    <t>MD-5001295</t>
  </si>
  <si>
    <t>MD-5001296</t>
  </si>
  <si>
    <t>MD-5001297</t>
  </si>
  <si>
    <t>MD-5001298</t>
  </si>
  <si>
    <t>MD-5001299</t>
  </si>
  <si>
    <t>MD-5001300</t>
  </si>
  <si>
    <t>MD-5001301</t>
  </si>
  <si>
    <t>MD-5001302</t>
  </si>
  <si>
    <t>MD-5001303</t>
  </si>
  <si>
    <t>MD-5001304</t>
  </si>
  <si>
    <t>MD-5001305</t>
  </si>
  <si>
    <t>MD-5001306</t>
  </si>
  <si>
    <t>MD-5001307</t>
  </si>
  <si>
    <t>MD-5001308</t>
  </si>
  <si>
    <t>MD-5001309</t>
  </si>
  <si>
    <t>MD-5001310</t>
  </si>
  <si>
    <t>MD-5001311</t>
  </si>
  <si>
    <t>MD-5001312</t>
  </si>
  <si>
    <t>MD-5001313</t>
  </si>
  <si>
    <t>MD-5001314</t>
  </si>
  <si>
    <t>MD-5001315</t>
  </si>
  <si>
    <t>MD-5001316</t>
  </si>
  <si>
    <t>MD-5001317</t>
  </si>
  <si>
    <t>MD-5001318</t>
  </si>
  <si>
    <t>MD-5001319</t>
  </si>
  <si>
    <t>MD-5001320</t>
  </si>
  <si>
    <t>MD-5001321</t>
  </si>
  <si>
    <t>MD-5001322</t>
  </si>
  <si>
    <t>MD-5001323</t>
  </si>
  <si>
    <t>MD-5001324</t>
  </si>
  <si>
    <t>MD-5001325</t>
  </si>
  <si>
    <t>MD-5001326</t>
  </si>
  <si>
    <t>MD-5001327</t>
  </si>
  <si>
    <t>MD-5001328</t>
  </si>
  <si>
    <t>MD-5001329</t>
  </si>
  <si>
    <t>MD-5001330</t>
  </si>
  <si>
    <t>MD-5001331</t>
  </si>
  <si>
    <t>MD-5001332</t>
  </si>
  <si>
    <t>MD-5001333</t>
  </si>
  <si>
    <t>MD-5001334</t>
  </si>
  <si>
    <t>MD-5001335</t>
  </si>
  <si>
    <t>MD-5001336</t>
  </si>
  <si>
    <t>MD-5001337</t>
  </si>
  <si>
    <t>MD-5001338</t>
  </si>
  <si>
    <t>MD-5001339</t>
  </si>
  <si>
    <t>MD-5001340</t>
  </si>
  <si>
    <t>MD-5001341</t>
  </si>
  <si>
    <t>MD-5001342</t>
  </si>
  <si>
    <t>MD-5001343</t>
  </si>
  <si>
    <t>MD-5001344</t>
  </si>
  <si>
    <t>MD-5001345</t>
  </si>
  <si>
    <t>MD-5001346</t>
  </si>
  <si>
    <t>MD-5001347</t>
  </si>
  <si>
    <t>MD-5001348</t>
  </si>
  <si>
    <t>MD-5001349</t>
  </si>
  <si>
    <t>MD-5001350</t>
  </si>
  <si>
    <t>MD-5001351</t>
  </si>
  <si>
    <t>MD-5001352</t>
  </si>
  <si>
    <t>MD-5001353</t>
  </si>
  <si>
    <t>MD-5001354</t>
  </si>
  <si>
    <t>MD-5001355</t>
  </si>
  <si>
    <t>MD-5001356</t>
  </si>
  <si>
    <t>MD-5001357</t>
  </si>
  <si>
    <t>MD-5001358</t>
  </si>
  <si>
    <t>MD-5001359</t>
  </si>
  <si>
    <t>MD-5001360</t>
  </si>
  <si>
    <t>MD-5001361</t>
  </si>
  <si>
    <t>MD-5001362</t>
  </si>
  <si>
    <t>MD-5001363</t>
  </si>
  <si>
    <t>MD-5001364</t>
  </si>
  <si>
    <t>MD-5001365</t>
  </si>
  <si>
    <t>MD-5001366</t>
  </si>
  <si>
    <t>MD-5001367</t>
  </si>
  <si>
    <t>MD-5001368</t>
  </si>
  <si>
    <t>MD-5001369</t>
  </si>
  <si>
    <t>MD-5001370</t>
  </si>
  <si>
    <t>MD-5001371</t>
  </si>
  <si>
    <t>MD-5001372</t>
  </si>
  <si>
    <t>MD-5001373</t>
  </si>
  <si>
    <t>MD-5001374</t>
  </si>
  <si>
    <t>MD-5001375</t>
  </si>
  <si>
    <t>MD-5001376</t>
  </si>
  <si>
    <t>MD-5001377</t>
  </si>
  <si>
    <t>MD-5001378</t>
  </si>
  <si>
    <t>MD-5001379</t>
  </si>
  <si>
    <t>MD-5001380</t>
  </si>
  <si>
    <t>MD-5001381</t>
  </si>
  <si>
    <t>MD-5001382</t>
  </si>
  <si>
    <t>MD-5001383</t>
  </si>
  <si>
    <t>MD-5001384</t>
  </si>
  <si>
    <t>MD-5001385</t>
  </si>
  <si>
    <t>MD-5001386</t>
  </si>
  <si>
    <t>MD-5001387</t>
  </si>
  <si>
    <t>MD-5001388</t>
  </si>
  <si>
    <t>MD-5001389</t>
  </si>
  <si>
    <t>MD-5001390</t>
  </si>
  <si>
    <t>MD-5001391</t>
  </si>
  <si>
    <t>MD-5001392</t>
  </si>
  <si>
    <t>MD-5001393</t>
  </si>
  <si>
    <t>MD-5001394</t>
  </si>
  <si>
    <t>MD-5001395</t>
  </si>
  <si>
    <t>MD-5001396</t>
  </si>
  <si>
    <t>MD-5001397</t>
  </si>
  <si>
    <t>MD-5001398</t>
  </si>
  <si>
    <t>MD-5001399</t>
  </si>
  <si>
    <t>MD-5001400</t>
  </si>
  <si>
    <t>MD-5001401</t>
  </si>
  <si>
    <t>MD-5001402</t>
  </si>
  <si>
    <t>MD-5001403</t>
  </si>
  <si>
    <t>MD-5001404</t>
  </si>
  <si>
    <t>MD-5001405</t>
  </si>
  <si>
    <t>MD-5001406</t>
  </si>
  <si>
    <t>MD-5001407</t>
  </si>
  <si>
    <t>MD-5001408</t>
  </si>
  <si>
    <t>MD-5001409</t>
  </si>
  <si>
    <t>MD-5001410</t>
  </si>
  <si>
    <t>MD-5001411</t>
  </si>
  <si>
    <t>MD-5001412</t>
  </si>
  <si>
    <t>MD-5001413</t>
  </si>
  <si>
    <t>MD-5001414</t>
  </si>
  <si>
    <t>MD-5001415</t>
  </si>
  <si>
    <t>MD-5001416</t>
  </si>
  <si>
    <t>MD-5001417</t>
  </si>
  <si>
    <t>MD-5001418</t>
  </si>
  <si>
    <t>MD-5001419</t>
  </si>
  <si>
    <t>MD-5001420</t>
  </si>
  <si>
    <t>MD-5001421</t>
  </si>
  <si>
    <t>MD-5001422</t>
  </si>
  <si>
    <t>MD-5001423</t>
  </si>
  <si>
    <t>MD-5001424</t>
  </si>
  <si>
    <t>MD-5001425</t>
  </si>
  <si>
    <t>MD-5001426</t>
  </si>
  <si>
    <t>MD-5001427</t>
  </si>
  <si>
    <t>MD-5001428</t>
  </si>
  <si>
    <t>MD-5001429</t>
  </si>
  <si>
    <t>MD-5001430</t>
  </si>
  <si>
    <t>MD-5001431</t>
  </si>
  <si>
    <t>MD-5001432</t>
  </si>
  <si>
    <t>MD-5001433</t>
  </si>
  <si>
    <t>MD-5001434</t>
  </si>
  <si>
    <t>MD-5001435</t>
  </si>
  <si>
    <t>MD-5001436</t>
  </si>
  <si>
    <t>MD-5001437</t>
  </si>
  <si>
    <t>MD-5001438</t>
  </si>
  <si>
    <t>MD-5001439</t>
  </si>
  <si>
    <t>MD-5001440</t>
  </si>
  <si>
    <t>MD-5001441</t>
  </si>
  <si>
    <t>MD-5001442</t>
  </si>
  <si>
    <t>MD-5001443</t>
  </si>
  <si>
    <t>MD-5001444</t>
  </si>
  <si>
    <t>MD-5001445</t>
  </si>
  <si>
    <t>MD-5001446</t>
  </si>
  <si>
    <t>MD-5001447</t>
  </si>
  <si>
    <t>MD-5001448</t>
  </si>
  <si>
    <t>MD-5001449</t>
  </si>
  <si>
    <t>MD-5001450</t>
  </si>
  <si>
    <t>MD-5001451</t>
  </si>
  <si>
    <t>MD-5001452</t>
  </si>
  <si>
    <t>MD-5001453</t>
  </si>
  <si>
    <t>MD-5001454</t>
  </si>
  <si>
    <t>MD-5001455</t>
  </si>
  <si>
    <t>MD-5001456</t>
  </si>
  <si>
    <t>MD-5001457</t>
  </si>
  <si>
    <t>MD-5001458</t>
  </si>
  <si>
    <t>MD-5001459</t>
  </si>
  <si>
    <t>MD-5001460</t>
  </si>
  <si>
    <t>MD-5001461</t>
  </si>
  <si>
    <t>MD-5001462</t>
  </si>
  <si>
    <t>MD-5001463</t>
  </si>
  <si>
    <t>MD-5001464</t>
  </si>
  <si>
    <t>MD-5001465</t>
  </si>
  <si>
    <t>MD-5001466</t>
  </si>
  <si>
    <t>MD-5001467</t>
  </si>
  <si>
    <t>MD-5001468</t>
  </si>
  <si>
    <t>MD-5001469</t>
  </si>
  <si>
    <t>MD-5001470</t>
  </si>
  <si>
    <t>MD-5001471</t>
  </si>
  <si>
    <t>MD-5001472</t>
  </si>
  <si>
    <t>MD-5001473</t>
  </si>
  <si>
    <t>MD-5001474</t>
  </si>
  <si>
    <t>MD-5001475</t>
  </si>
  <si>
    <t>MD-5001476</t>
  </si>
  <si>
    <t>MD-5001477</t>
  </si>
  <si>
    <t>MD-5001478</t>
  </si>
  <si>
    <t>MD-5001479</t>
  </si>
  <si>
    <t>MD-5001480</t>
  </si>
  <si>
    <t>MD-5001481</t>
  </si>
  <si>
    <t>MD-5001482</t>
  </si>
  <si>
    <t>MD-5001483</t>
  </si>
  <si>
    <t>MD-5001484</t>
  </si>
  <si>
    <t>MD-5001485</t>
  </si>
  <si>
    <t>MD-5001486</t>
  </si>
  <si>
    <t>MD-5001487</t>
  </si>
  <si>
    <t>MD-5001488</t>
  </si>
  <si>
    <t>MD-5001489</t>
  </si>
  <si>
    <t>MD-5001490</t>
  </si>
  <si>
    <t>MD-5001491</t>
  </si>
  <si>
    <t>MD-5001492</t>
  </si>
  <si>
    <t>MD-5001493</t>
  </si>
  <si>
    <t>MD-5001494</t>
  </si>
  <si>
    <t>MD-5001495</t>
  </si>
  <si>
    <t>MD-5001496</t>
  </si>
  <si>
    <t>MD-5001497</t>
  </si>
  <si>
    <t>MD-5001498</t>
  </si>
  <si>
    <t>MD-5001499</t>
  </si>
  <si>
    <t>MD-5001500</t>
  </si>
  <si>
    <t>MD-5001501</t>
  </si>
  <si>
    <t>MD-5001502</t>
  </si>
  <si>
    <t>MD-5001503</t>
  </si>
  <si>
    <t>MD-5001504</t>
  </si>
  <si>
    <t>MD-5001505</t>
  </si>
  <si>
    <t>MD-5001506</t>
  </si>
  <si>
    <t>MD-5001507</t>
  </si>
  <si>
    <t>MD-5001508</t>
  </si>
  <si>
    <t>MD-5001509</t>
  </si>
  <si>
    <t>MD-5001510</t>
  </si>
  <si>
    <t>MD-5001511</t>
  </si>
  <si>
    <t>MD-5001512</t>
  </si>
  <si>
    <t>MD-5001513</t>
  </si>
  <si>
    <t>MD-5001514</t>
  </si>
  <si>
    <t>MD-5001515</t>
  </si>
  <si>
    <t>MD-5001516</t>
  </si>
  <si>
    <t>MD-5001517</t>
  </si>
  <si>
    <t>MD-5001518</t>
  </si>
  <si>
    <t>MD-5001519</t>
  </si>
  <si>
    <t>MD-5001520</t>
  </si>
  <si>
    <t>MD-5001521</t>
  </si>
  <si>
    <t>MD-5001522</t>
  </si>
  <si>
    <t>MD-5001523</t>
  </si>
  <si>
    <t>MD-5001524</t>
  </si>
  <si>
    <t>MD-5001525</t>
  </si>
  <si>
    <t>MD-5001526</t>
  </si>
  <si>
    <t>MD-5001527</t>
  </si>
  <si>
    <t>MD-5001528</t>
  </si>
  <si>
    <t>MD-5001529</t>
  </si>
  <si>
    <t>MD-5001530</t>
  </si>
  <si>
    <t>MD-5001531</t>
  </si>
  <si>
    <t>MD-5001532</t>
  </si>
  <si>
    <t>MD-5001533</t>
  </si>
  <si>
    <t>MD-5001534</t>
  </si>
  <si>
    <t>MD-5001535</t>
  </si>
  <si>
    <t>MD-5001536</t>
  </si>
  <si>
    <t>MD-5001537</t>
  </si>
  <si>
    <t>MD-5001538</t>
  </si>
  <si>
    <t>MD-5001539</t>
  </si>
  <si>
    <t>MD-5001540</t>
  </si>
  <si>
    <t>MD-5001541</t>
  </si>
  <si>
    <t>MD-5001542</t>
  </si>
  <si>
    <t>MD-5001543</t>
  </si>
  <si>
    <t>MD-5001544</t>
  </si>
  <si>
    <t>MD-5001545</t>
  </si>
  <si>
    <t>MD-5001546</t>
  </si>
  <si>
    <t>MD-5001547</t>
  </si>
  <si>
    <t>MD-5001548</t>
  </si>
  <si>
    <t>MD-5001549</t>
  </si>
  <si>
    <t>MD-5001550</t>
  </si>
  <si>
    <t>MD-5001551</t>
  </si>
  <si>
    <t>MD-5001552</t>
  </si>
  <si>
    <t>MD-5001553</t>
  </si>
  <si>
    <t>MD-5001554</t>
  </si>
  <si>
    <t>MD-5001555</t>
  </si>
  <si>
    <t>MD-5001556</t>
  </si>
  <si>
    <t>MD-5001557</t>
  </si>
  <si>
    <t>MD-5001558</t>
  </si>
  <si>
    <t>MD-5001559</t>
  </si>
  <si>
    <t>MD-5001560</t>
  </si>
  <si>
    <t>MD-5001561</t>
  </si>
  <si>
    <t>MD-5001562</t>
  </si>
  <si>
    <t>MD-5001563</t>
  </si>
  <si>
    <t>MD-5001564</t>
  </si>
  <si>
    <t>MD-5001565</t>
  </si>
  <si>
    <t>MD-5001566</t>
  </si>
  <si>
    <t>MD-5001567</t>
  </si>
  <si>
    <t>MD-5001568</t>
  </si>
  <si>
    <t>MD-5001569</t>
  </si>
  <si>
    <t>MD-5001570</t>
  </si>
  <si>
    <t>MD-5001571</t>
  </si>
  <si>
    <t>MD-5001572</t>
  </si>
  <si>
    <t>MD-5001573</t>
  </si>
  <si>
    <t>MD-5001574</t>
  </si>
  <si>
    <t>MD-5001575</t>
  </si>
  <si>
    <t>MD-5001576</t>
  </si>
  <si>
    <t>MD-5001577</t>
  </si>
  <si>
    <t>MD-5001578</t>
  </si>
  <si>
    <t>MD-5001579</t>
  </si>
  <si>
    <t>MD-5001580</t>
  </si>
  <si>
    <t>MD-5001581</t>
  </si>
  <si>
    <t>MD-5001582</t>
  </si>
  <si>
    <t>MD-5001583</t>
  </si>
  <si>
    <t>MD-5001584</t>
  </si>
  <si>
    <t>MD-5001585</t>
  </si>
  <si>
    <t>MD-5001586</t>
  </si>
  <si>
    <t>MD-5001587</t>
  </si>
  <si>
    <t>MD-5001588</t>
  </si>
  <si>
    <t>MD-5001589</t>
  </si>
  <si>
    <t>MD-5001590</t>
  </si>
  <si>
    <t>MD-5001591</t>
  </si>
  <si>
    <t>MD-5001592</t>
  </si>
  <si>
    <t>MD-5001593</t>
  </si>
  <si>
    <t>MD-5001594</t>
  </si>
  <si>
    <t>MD-5001595</t>
  </si>
  <si>
    <t>MD-5001596</t>
  </si>
  <si>
    <t>MD-5001597</t>
  </si>
  <si>
    <t>MD-5001598</t>
  </si>
  <si>
    <t>MD-5001599</t>
  </si>
  <si>
    <t>MD-5001600</t>
  </si>
  <si>
    <t>MD-5001601</t>
  </si>
  <si>
    <t>MD-5001602</t>
  </si>
  <si>
    <t>MD-5001603</t>
  </si>
  <si>
    <t>MD-5001604</t>
  </si>
  <si>
    <t>MD-5001605</t>
  </si>
  <si>
    <t>MD-5001606</t>
  </si>
  <si>
    <t>MD-5001607</t>
  </si>
  <si>
    <t>MD-5001608</t>
  </si>
  <si>
    <t>MD-5001609</t>
  </si>
  <si>
    <t>MD-5001610</t>
  </si>
  <si>
    <t>MD-5001611</t>
  </si>
  <si>
    <t>MD-5001612</t>
  </si>
  <si>
    <t>MD-5001613</t>
  </si>
  <si>
    <t>MD-5001614</t>
  </si>
  <si>
    <t>MD-5001615</t>
  </si>
  <si>
    <t>MD-5001616</t>
  </si>
  <si>
    <t>MD-5001617</t>
  </si>
  <si>
    <t>MD-5001618</t>
  </si>
  <si>
    <t>MD-5001619</t>
  </si>
  <si>
    <t>MD-5001620</t>
  </si>
  <si>
    <t>MD-5001621</t>
  </si>
  <si>
    <t>MD-5001622</t>
  </si>
  <si>
    <t>MD-5001623</t>
  </si>
  <si>
    <t>MD-5001624</t>
  </si>
  <si>
    <t>MD-5001625</t>
  </si>
  <si>
    <t>MD-5001626</t>
  </si>
  <si>
    <t>MD-5001627</t>
  </si>
  <si>
    <t>MD-5001628</t>
  </si>
  <si>
    <t>MD-5001629</t>
  </si>
  <si>
    <t>MD-5001630</t>
  </si>
  <si>
    <t>MD-5001631</t>
  </si>
  <si>
    <t>MD-5001632</t>
  </si>
  <si>
    <t>MD-5001633</t>
  </si>
  <si>
    <t>MD-5001634</t>
  </si>
  <si>
    <t>MD-5001635</t>
  </si>
  <si>
    <t>MD-5001636</t>
  </si>
  <si>
    <t>MD-5001637</t>
  </si>
  <si>
    <t>MD-5001638</t>
  </si>
  <si>
    <t>MD-5001639</t>
  </si>
  <si>
    <t>MD-5001640</t>
  </si>
  <si>
    <t>MD-5001641</t>
  </si>
  <si>
    <t>MD-5001642</t>
  </si>
  <si>
    <t>MD-5001643</t>
  </si>
  <si>
    <t>MD-5001644</t>
  </si>
  <si>
    <t>MD-5001645</t>
  </si>
  <si>
    <t>MD-5001646</t>
  </si>
  <si>
    <t>MD-5001647</t>
  </si>
  <si>
    <t>MD-5001648</t>
  </si>
  <si>
    <t>MD-5001649</t>
  </si>
  <si>
    <t>MD-5001650</t>
  </si>
  <si>
    <t>MD-5001651</t>
  </si>
  <si>
    <t>MD-5001652</t>
  </si>
  <si>
    <t>MD-5001653</t>
  </si>
  <si>
    <t>MD-5001654</t>
  </si>
  <si>
    <t>MD-5001655</t>
  </si>
  <si>
    <t>MD-5001656</t>
  </si>
  <si>
    <t>MD-5001657</t>
  </si>
  <si>
    <t>MD-5001658</t>
  </si>
  <si>
    <t>MD-5001659</t>
  </si>
  <si>
    <t>MD-5001660</t>
  </si>
  <si>
    <t>MD-5001661</t>
  </si>
  <si>
    <t>MD-5001662</t>
  </si>
  <si>
    <t>MD-5001663</t>
  </si>
  <si>
    <t>MD-5001664</t>
  </si>
  <si>
    <t>MD-5001665</t>
  </si>
  <si>
    <t>MD-5001666</t>
  </si>
  <si>
    <t>MD-5001667</t>
  </si>
  <si>
    <t>MD-5001668</t>
  </si>
  <si>
    <t>MD-5001669</t>
  </si>
  <si>
    <t>MD-5001670</t>
  </si>
  <si>
    <t>MD-5001671</t>
  </si>
  <si>
    <t>MD-5001672</t>
  </si>
  <si>
    <t>MD-5001673</t>
  </si>
  <si>
    <t>MD-5001674</t>
  </si>
  <si>
    <t>MD-5001675</t>
  </si>
  <si>
    <t>MD-5001676</t>
  </si>
  <si>
    <t>MD-5001677</t>
  </si>
  <si>
    <t>MD-5001678</t>
  </si>
  <si>
    <t>MD-5001679</t>
  </si>
  <si>
    <t>MD-5001680</t>
  </si>
  <si>
    <t>MD-5001681</t>
  </si>
  <si>
    <t>MD-5001682</t>
  </si>
  <si>
    <t>MD-5001683</t>
  </si>
  <si>
    <t>MD-5001684</t>
  </si>
  <si>
    <t>MD-5001685</t>
  </si>
  <si>
    <t>MD-5001686</t>
  </si>
  <si>
    <t>MD-5001687</t>
  </si>
  <si>
    <t>MD-5001688</t>
  </si>
  <si>
    <t>MD-5001689</t>
  </si>
  <si>
    <t>MD-5001690</t>
  </si>
  <si>
    <t>MD-5001691</t>
  </si>
  <si>
    <t>MD-5001692</t>
  </si>
  <si>
    <t>MD-5001693</t>
  </si>
  <si>
    <t>MD-5001694</t>
  </si>
  <si>
    <t>MD-5001695</t>
  </si>
  <si>
    <t>MD-5001696</t>
  </si>
  <si>
    <t>MD-5001697</t>
  </si>
  <si>
    <t>MD-5001698</t>
  </si>
  <si>
    <t>MD-5001699</t>
  </si>
  <si>
    <t>MD-5001700</t>
  </si>
  <si>
    <t>MD-5001701</t>
  </si>
  <si>
    <t>MD-5001702</t>
  </si>
  <si>
    <t>MD-5001703</t>
  </si>
  <si>
    <t>MD-5001704</t>
  </si>
  <si>
    <t>MD-5001705</t>
  </si>
  <si>
    <t>MD-5001706</t>
  </si>
  <si>
    <t>MD-5001707</t>
  </si>
  <si>
    <t>MD-5001708</t>
  </si>
  <si>
    <t>MD-5001709</t>
  </si>
  <si>
    <t>MD-5001710</t>
  </si>
  <si>
    <t>MD-5001711</t>
  </si>
  <si>
    <t>MD-5001712</t>
  </si>
  <si>
    <t>MD-5001713</t>
  </si>
  <si>
    <t>MD-5001714</t>
  </si>
  <si>
    <t>MD-5001715</t>
  </si>
  <si>
    <t>MD-5001716</t>
  </si>
  <si>
    <t>MD-5001717</t>
  </si>
  <si>
    <t>MD-5001718</t>
  </si>
  <si>
    <t>MD-5001719</t>
  </si>
  <si>
    <t>MD-5001720</t>
  </si>
  <si>
    <t>MD-5001721</t>
  </si>
  <si>
    <t>MD-5001722</t>
  </si>
  <si>
    <t>MD-5001723</t>
  </si>
  <si>
    <t>MD-5001724</t>
  </si>
  <si>
    <t>MD-5001725</t>
  </si>
  <si>
    <t>MD-5001726</t>
  </si>
  <si>
    <t>MD-5001727</t>
  </si>
  <si>
    <t>MD-5001728</t>
  </si>
  <si>
    <t>MD-5001729</t>
  </si>
  <si>
    <t>MD-5001730</t>
  </si>
  <si>
    <t>MD-5001731</t>
  </si>
  <si>
    <t>MD-5001732</t>
  </si>
  <si>
    <t>MD-5001733</t>
  </si>
  <si>
    <t>MD-5001734</t>
  </si>
  <si>
    <t>MD-5001735</t>
  </si>
  <si>
    <t>MD-5001736</t>
  </si>
  <si>
    <t>MD-5001737</t>
  </si>
  <si>
    <t>MD-5001738</t>
  </si>
  <si>
    <t>MD-5001739</t>
  </si>
  <si>
    <t>MD-5001740</t>
  </si>
  <si>
    <t>MD-5001741</t>
  </si>
  <si>
    <t>MD-5001742</t>
  </si>
  <si>
    <t>MD-5001743</t>
  </si>
  <si>
    <t>MD-5001744</t>
  </si>
  <si>
    <t>MD-5001745</t>
  </si>
  <si>
    <t>MD-5001746</t>
  </si>
  <si>
    <t>MD-5001747</t>
  </si>
  <si>
    <t>MD-5001748</t>
  </si>
  <si>
    <t>MD-5001749</t>
  </si>
  <si>
    <t>MD-5001750</t>
  </si>
  <si>
    <t>MD-5001751</t>
  </si>
  <si>
    <t>MD-5001752</t>
  </si>
  <si>
    <t>MD-5001753</t>
  </si>
  <si>
    <t>MD-5001754</t>
  </si>
  <si>
    <t>MD-5001755</t>
  </si>
  <si>
    <t>MD-5001756</t>
  </si>
  <si>
    <t>MD-5001757</t>
  </si>
  <si>
    <t>MD-5001758</t>
  </si>
  <si>
    <t>MD-5001759</t>
  </si>
  <si>
    <t>MD-5001760</t>
  </si>
  <si>
    <t>MD-5001761</t>
  </si>
  <si>
    <t>MD-5001762</t>
  </si>
  <si>
    <t>MD-5001763</t>
  </si>
  <si>
    <t>MD-5001764</t>
  </si>
  <si>
    <t>MD-5001765</t>
  </si>
  <si>
    <t>MD-5001766</t>
  </si>
  <si>
    <t>MD-5001767</t>
  </si>
  <si>
    <t>MD-5001768</t>
  </si>
  <si>
    <t>MD-5001769</t>
  </si>
  <si>
    <t>MD-5001770</t>
  </si>
  <si>
    <t>MD-5001771</t>
  </si>
  <si>
    <t>MD-5001772</t>
  </si>
  <si>
    <t>MD-5001773</t>
  </si>
  <si>
    <t>MD-5001774</t>
  </si>
  <si>
    <t>MD-5001775</t>
  </si>
  <si>
    <t>MD-5001776</t>
  </si>
  <si>
    <t>MD-5001777</t>
  </si>
  <si>
    <t>MD-5001778</t>
  </si>
  <si>
    <t>MD-5001779</t>
  </si>
  <si>
    <t>MD-5001780</t>
  </si>
  <si>
    <t>MD-5001781</t>
  </si>
  <si>
    <t>MD-5001782</t>
  </si>
  <si>
    <t>MD-5001783</t>
  </si>
  <si>
    <t>MD-5001784</t>
  </si>
  <si>
    <t>MD-5001785</t>
  </si>
  <si>
    <t>MD-5001786</t>
  </si>
  <si>
    <t>MD-5001787</t>
  </si>
  <si>
    <t>MD-5001788</t>
  </si>
  <si>
    <t>MD-5001789</t>
  </si>
  <si>
    <t>MD-5001790</t>
  </si>
  <si>
    <t>MD-5001791</t>
  </si>
  <si>
    <t>MD-5001792</t>
  </si>
  <si>
    <t>MD-5001793</t>
  </si>
  <si>
    <t>MD-5001794</t>
  </si>
  <si>
    <t>MD-5001795</t>
  </si>
  <si>
    <t>MD-5001796</t>
  </si>
  <si>
    <t>MD-5001797</t>
  </si>
  <si>
    <t>MD-5001798</t>
  </si>
  <si>
    <t>MD-5001799</t>
  </si>
  <si>
    <t>MD-5001800</t>
  </si>
  <si>
    <t>MD-5001801</t>
  </si>
  <si>
    <t>MD-5001802</t>
  </si>
  <si>
    <t>MD-5001803</t>
  </si>
  <si>
    <t>MD-5001804</t>
  </si>
  <si>
    <t>MD-5001805</t>
  </si>
  <si>
    <t>MD-5001806</t>
  </si>
  <si>
    <t>MD-5001807</t>
  </si>
  <si>
    <t>MD-5001808</t>
  </si>
  <si>
    <t>MD-5001809</t>
  </si>
  <si>
    <t>MD-5001810</t>
  </si>
  <si>
    <t>MD-5001811</t>
  </si>
  <si>
    <t>MD-5001812</t>
  </si>
  <si>
    <t>MD-5001813</t>
  </si>
  <si>
    <t>MD-5001814</t>
  </si>
  <si>
    <t>MD-5001815</t>
  </si>
  <si>
    <t>MD-5001816</t>
  </si>
  <si>
    <t>MD-5001817</t>
  </si>
  <si>
    <t>MD-5001818</t>
  </si>
  <si>
    <t>MD-5001819</t>
  </si>
  <si>
    <t>MD-5001820</t>
  </si>
  <si>
    <t>MD-5001821</t>
  </si>
  <si>
    <t>MD-5001822</t>
  </si>
  <si>
    <t>MD-5001823</t>
  </si>
  <si>
    <t>MD-5001824</t>
  </si>
  <si>
    <t>MD-5001825</t>
  </si>
  <si>
    <t>MD-5001826</t>
  </si>
  <si>
    <t>MD-5001827</t>
  </si>
  <si>
    <t>MD-5001828</t>
  </si>
  <si>
    <t>MD-5001829</t>
  </si>
  <si>
    <t>MD-5001830</t>
  </si>
  <si>
    <t>MD-5001831</t>
  </si>
  <si>
    <t>MD-5001832</t>
  </si>
  <si>
    <t>MD-5001833</t>
  </si>
  <si>
    <t>MD-5001834</t>
  </si>
  <si>
    <t>MD-5001835</t>
  </si>
  <si>
    <t>MD-5001836</t>
  </si>
  <si>
    <t>MD-5001837</t>
  </si>
  <si>
    <t>MD-5001838</t>
  </si>
  <si>
    <t>MD-5001839</t>
  </si>
  <si>
    <t>MD-5001840</t>
  </si>
  <si>
    <t>MD-5001841</t>
  </si>
  <si>
    <t>MD-5001842</t>
  </si>
  <si>
    <t>MD-5001843</t>
  </si>
  <si>
    <t>MD-5001844</t>
  </si>
  <si>
    <t>MD-5001845</t>
  </si>
  <si>
    <t>MD-5001846</t>
  </si>
  <si>
    <t>MD-5001847</t>
  </si>
  <si>
    <t>MD-5001848</t>
  </si>
  <si>
    <t>MD-5001849</t>
  </si>
  <si>
    <t>MD-5001850</t>
  </si>
  <si>
    <t>MD-5001851</t>
  </si>
  <si>
    <t>MD-5001852</t>
  </si>
  <si>
    <t>MD-5001853</t>
  </si>
  <si>
    <t>MD-5001854</t>
  </si>
  <si>
    <t>MD-5001855</t>
  </si>
  <si>
    <t>MD-5001856</t>
  </si>
  <si>
    <t>MD-5001857</t>
  </si>
  <si>
    <t>MD-5001858</t>
  </si>
  <si>
    <t>MD-5001859</t>
  </si>
  <si>
    <t>MD-5001860</t>
  </si>
  <si>
    <t>MD-5001861</t>
  </si>
  <si>
    <t>MD-5001862</t>
  </si>
  <si>
    <t>MD-5001863</t>
  </si>
  <si>
    <t>MD-5001864</t>
  </si>
  <si>
    <t>MD-5001865</t>
  </si>
  <si>
    <t>MD-5001866</t>
  </si>
  <si>
    <t>MD-5001867</t>
  </si>
  <si>
    <t>MD-5001868</t>
  </si>
  <si>
    <t>MD-5001869</t>
  </si>
  <si>
    <t>MD-5001870</t>
  </si>
  <si>
    <t>MD-5001871</t>
  </si>
  <si>
    <t>MD-5001872</t>
  </si>
  <si>
    <t>MD-5001873</t>
  </si>
  <si>
    <t>MD-5001874</t>
  </si>
  <si>
    <t>MD-5001875</t>
  </si>
  <si>
    <t>MD-5001876</t>
  </si>
  <si>
    <t>MD-5001877</t>
  </si>
  <si>
    <t>MD-5001878</t>
  </si>
  <si>
    <t>MD-5001879</t>
  </si>
  <si>
    <t>MD-5001880</t>
  </si>
  <si>
    <t>MD-5001881</t>
  </si>
  <si>
    <t>MD-5001882</t>
  </si>
  <si>
    <t>MD-5001883</t>
  </si>
  <si>
    <t>MD-5001884</t>
  </si>
  <si>
    <t>MD-5001885</t>
  </si>
  <si>
    <t>MD-5001886</t>
  </si>
  <si>
    <t>MD-5001887</t>
  </si>
  <si>
    <t>MD-5001888</t>
  </si>
  <si>
    <t>MD-5001889</t>
  </si>
  <si>
    <t>MD-5001890</t>
  </si>
  <si>
    <t>MD-5001891</t>
  </si>
  <si>
    <t>MD-5001892</t>
  </si>
  <si>
    <t>MD-5001893</t>
  </si>
  <si>
    <t>MD-5001894</t>
  </si>
  <si>
    <t>MD-5001895</t>
  </si>
  <si>
    <t>MD-5001896</t>
  </si>
  <si>
    <t>MD-5001897</t>
  </si>
  <si>
    <t>MD-5001898</t>
  </si>
  <si>
    <t>MD-5001899</t>
  </si>
  <si>
    <t>MD-5001900</t>
  </si>
  <si>
    <t>MD-5001901</t>
  </si>
  <si>
    <t>MD-5001902</t>
  </si>
  <si>
    <t>MD-5001903</t>
  </si>
  <si>
    <t>MD-5001904</t>
  </si>
  <si>
    <t>MD-5001905</t>
  </si>
  <si>
    <t>MD-5001906</t>
  </si>
  <si>
    <t>MD-5001907</t>
  </si>
  <si>
    <t>MD-5001908</t>
  </si>
  <si>
    <t>MD-5001909</t>
  </si>
  <si>
    <t>MD-5001910</t>
  </si>
  <si>
    <t>MD-5001911</t>
  </si>
  <si>
    <t>MD-5001912</t>
  </si>
  <si>
    <t>MD-5001913</t>
  </si>
  <si>
    <t>MD-5001914</t>
  </si>
  <si>
    <t>MD-5001915</t>
  </si>
  <si>
    <t>MD-5001916</t>
  </si>
  <si>
    <t>MD-5001917</t>
  </si>
  <si>
    <t>MD-5001918</t>
  </si>
  <si>
    <t>MD-5001919</t>
  </si>
  <si>
    <t>MD-5001920</t>
  </si>
  <si>
    <t>MD-5001921</t>
  </si>
  <si>
    <t>MD-5001922</t>
  </si>
  <si>
    <t>MD-5001923</t>
  </si>
  <si>
    <t>MD-5001924</t>
  </si>
  <si>
    <t>MD-5001925</t>
  </si>
  <si>
    <t>MD-5001926</t>
  </si>
  <si>
    <t>MD-5001927</t>
  </si>
  <si>
    <t>MD-5001928</t>
  </si>
  <si>
    <t>MD-5001929</t>
  </si>
  <si>
    <t>MD-5001930</t>
  </si>
  <si>
    <t>MD-5001931</t>
  </si>
  <si>
    <t>MD-5001932</t>
  </si>
  <si>
    <t>MD-5001933</t>
  </si>
  <si>
    <t>MD-5001934</t>
  </si>
  <si>
    <t>MD-5001935</t>
  </si>
  <si>
    <t>MD-5001936</t>
  </si>
  <si>
    <t>MD-5001937</t>
  </si>
  <si>
    <t>MD-5001938</t>
  </si>
  <si>
    <t>MD-5001939</t>
  </si>
  <si>
    <t>MD-5001940</t>
  </si>
  <si>
    <t>MD-5001941</t>
  </si>
  <si>
    <t>MD-5001942</t>
  </si>
  <si>
    <t>MD-5001943</t>
  </si>
  <si>
    <t>MD-5001944</t>
  </si>
  <si>
    <t>MD-5001945</t>
  </si>
  <si>
    <t>MD-5001946</t>
  </si>
  <si>
    <t>MD-5001947</t>
  </si>
  <si>
    <t>MD-5001948</t>
  </si>
  <si>
    <t>MD-5001949</t>
  </si>
  <si>
    <t>MD-5001950</t>
  </si>
  <si>
    <t>MD-5001951</t>
  </si>
  <si>
    <t>MD-5001952</t>
  </si>
  <si>
    <t>MD-5001953</t>
  </si>
  <si>
    <t>MD-5001954</t>
  </si>
  <si>
    <t>MD-5001955</t>
  </si>
  <si>
    <t>MD-5001956</t>
  </si>
  <si>
    <t>MD-5001957</t>
  </si>
  <si>
    <t>MD-5001958</t>
  </si>
  <si>
    <t>MD-5001959</t>
  </si>
  <si>
    <t>MD-5001960</t>
  </si>
  <si>
    <t>MD-5001961</t>
  </si>
  <si>
    <t>MD-5001962</t>
  </si>
  <si>
    <t>MD-5001963</t>
  </si>
  <si>
    <t>MD-5001964</t>
  </si>
  <si>
    <t>MD-5001965</t>
  </si>
  <si>
    <t>MD-5001966</t>
  </si>
  <si>
    <t>MD-5001967</t>
  </si>
  <si>
    <t>MD-5001968</t>
  </si>
  <si>
    <t>MD-5001969</t>
  </si>
  <si>
    <t>MD-5001970</t>
  </si>
  <si>
    <t>MD-5001971</t>
  </si>
  <si>
    <t>MD-5001972</t>
  </si>
  <si>
    <t>MD-5001973</t>
  </si>
  <si>
    <t>MD-5001974</t>
  </si>
  <si>
    <t>MD-5001975</t>
  </si>
  <si>
    <t>MD-5001976</t>
  </si>
  <si>
    <t>MD-5001977</t>
  </si>
  <si>
    <t>MD-5001978</t>
  </si>
  <si>
    <t>MD-5001979</t>
  </si>
  <si>
    <t>MD-5001980</t>
  </si>
  <si>
    <t>MD-5001981</t>
  </si>
  <si>
    <t>MD-5001982</t>
  </si>
  <si>
    <t>MD-5001983</t>
  </si>
  <si>
    <t>MD-5001984</t>
  </si>
  <si>
    <t>MD-5001985</t>
  </si>
  <si>
    <t>MD-5001986</t>
  </si>
  <si>
    <t>MD-5001987</t>
  </si>
  <si>
    <t>MD-5001988</t>
  </si>
  <si>
    <t>MD-5001989</t>
  </si>
  <si>
    <t>MD-5001990</t>
  </si>
  <si>
    <t>MD-5001991</t>
  </si>
  <si>
    <t>MD-5001992</t>
  </si>
  <si>
    <t>MD-5001993</t>
  </si>
  <si>
    <t>MD-5001994</t>
  </si>
  <si>
    <t>MD-5001995</t>
  </si>
  <si>
    <t>MD-5001996</t>
  </si>
  <si>
    <t>MD-5001997</t>
  </si>
  <si>
    <t>MD-5001998</t>
  </si>
  <si>
    <t>MD-5001999</t>
  </si>
  <si>
    <t>MD-5002000</t>
  </si>
  <si>
    <t>MD-5002001</t>
  </si>
  <si>
    <t>MD-5002002</t>
  </si>
  <si>
    <t>MD-5002003</t>
  </si>
  <si>
    <t>MD-5002004</t>
  </si>
  <si>
    <t>MD-5002005</t>
  </si>
  <si>
    <t>MD-5002006</t>
  </si>
  <si>
    <t>MD-5002007</t>
  </si>
  <si>
    <t>MD-5002008</t>
  </si>
  <si>
    <t>MD-5002009</t>
  </si>
  <si>
    <t>MD-5002010</t>
  </si>
  <si>
    <t>MD-5002011</t>
  </si>
  <si>
    <t>MD-5002012</t>
  </si>
  <si>
    <t>MD-5002013</t>
  </si>
  <si>
    <t>MD-5002014</t>
  </si>
  <si>
    <t>MD-5002015</t>
  </si>
  <si>
    <t>MD-5002016</t>
  </si>
  <si>
    <t>MD-5002017</t>
  </si>
  <si>
    <t>MD-5002018</t>
  </si>
  <si>
    <t>MD-5002019</t>
  </si>
  <si>
    <t>MD-5002020</t>
  </si>
  <si>
    <t>MD-5002021</t>
  </si>
  <si>
    <t>MD-5002022</t>
  </si>
  <si>
    <t>MD-5002023</t>
  </si>
  <si>
    <t>MD-5002024</t>
  </si>
  <si>
    <t>MD-5002025</t>
  </si>
  <si>
    <t>MD-5002026</t>
  </si>
  <si>
    <t>MD-5002027</t>
  </si>
  <si>
    <t>MD-5002028</t>
  </si>
  <si>
    <t>MD-5002029</t>
  </si>
  <si>
    <t>MD-5002030</t>
  </si>
  <si>
    <t>MD-5002031</t>
  </si>
  <si>
    <t>MD-5002032</t>
  </si>
  <si>
    <t>MD-5002033</t>
  </si>
  <si>
    <t>MD-5002034</t>
  </si>
  <si>
    <t>MD-5002035</t>
  </si>
  <si>
    <t>MD-5002036</t>
  </si>
  <si>
    <t>MD-5002037</t>
  </si>
  <si>
    <t>MD-5002038</t>
  </si>
  <si>
    <t>MD-5002039</t>
  </si>
  <si>
    <t>MD-5002040</t>
  </si>
  <si>
    <t>MD-5002041</t>
  </si>
  <si>
    <t>MD-5002042</t>
  </si>
  <si>
    <t>MD-5002043</t>
  </si>
  <si>
    <t>MD-5002044</t>
  </si>
  <si>
    <t>MD-5002045</t>
  </si>
  <si>
    <t>MD-5002046</t>
  </si>
  <si>
    <t>MD-5002047</t>
  </si>
  <si>
    <t>MD-5002048</t>
  </si>
  <si>
    <t>MD-5002049</t>
  </si>
  <si>
    <t>MD-5002050</t>
  </si>
  <si>
    <t>MD-5002051</t>
  </si>
  <si>
    <t>MD-5002052</t>
  </si>
  <si>
    <t>MD-5002053</t>
  </si>
  <si>
    <t>MD-5002054</t>
  </si>
  <si>
    <t>MD-5002055</t>
  </si>
  <si>
    <t>MD-5002056</t>
  </si>
  <si>
    <t>MD-5002057</t>
  </si>
  <si>
    <t>MD-5002058</t>
  </si>
  <si>
    <t>MD-5002059</t>
  </si>
  <si>
    <t>MD-5002060</t>
  </si>
  <si>
    <t>MD-5002061</t>
  </si>
  <si>
    <t>MD-5002062</t>
  </si>
  <si>
    <t>MD-5002063</t>
  </si>
  <si>
    <t>MD-5002064</t>
  </si>
  <si>
    <t>MD-5002065</t>
  </si>
  <si>
    <t>MD-5002066</t>
  </si>
  <si>
    <t>MD-5002067</t>
  </si>
  <si>
    <t>MD-5002068</t>
  </si>
  <si>
    <t>MD-5002069</t>
  </si>
  <si>
    <t>MD-5002070</t>
  </si>
  <si>
    <t>MD-5002071</t>
  </si>
  <si>
    <t>MD-5002072</t>
  </si>
  <si>
    <t>MD-5002073</t>
  </si>
  <si>
    <t>MD-5002074</t>
  </si>
  <si>
    <t>MD-5002075</t>
  </si>
  <si>
    <t>MD-5002076</t>
  </si>
  <si>
    <t>MD-5002077</t>
  </si>
  <si>
    <t>MD-5002078</t>
  </si>
  <si>
    <t>MD-5002079</t>
  </si>
  <si>
    <t>MD-5002080</t>
  </si>
  <si>
    <t>MD-5002081</t>
  </si>
  <si>
    <t>MD-5002082</t>
  </si>
  <si>
    <t>MD-5002083</t>
  </si>
  <si>
    <t>MD-5002084</t>
  </si>
  <si>
    <t>MD-5002085</t>
  </si>
  <si>
    <t>MD-5002086</t>
  </si>
  <si>
    <t>MD-5002087</t>
  </si>
  <si>
    <t>MD-5002088</t>
  </si>
  <si>
    <t>MD-5002089</t>
  </si>
  <si>
    <t>MD-5002090</t>
  </si>
  <si>
    <t>MD-5002091</t>
  </si>
  <si>
    <t>MD-5002092</t>
  </si>
  <si>
    <t>MD-5002093</t>
  </si>
  <si>
    <t>MD-5002094</t>
  </si>
  <si>
    <t>MD-5002095</t>
  </si>
  <si>
    <t>MD-5002096</t>
  </si>
  <si>
    <t>MD-5002097</t>
  </si>
  <si>
    <t>MD-5002098</t>
  </si>
  <si>
    <t>MD-5002099</t>
  </si>
  <si>
    <t>MD-5002100</t>
  </si>
  <si>
    <t>MD-5002101</t>
  </si>
  <si>
    <t>MD-5002102</t>
  </si>
  <si>
    <t>MD-5002103</t>
  </si>
  <si>
    <t>MD-5002104</t>
  </si>
  <si>
    <t>MD-5002105</t>
  </si>
  <si>
    <t>MD-5002106</t>
  </si>
  <si>
    <t>MD-5002107</t>
  </si>
  <si>
    <t>MD-5002108</t>
  </si>
  <si>
    <t>MD-5002109</t>
  </si>
  <si>
    <t>MD-5002110</t>
  </si>
  <si>
    <t>MD-5002111</t>
  </si>
  <si>
    <t>MD-5002112</t>
  </si>
  <si>
    <t>MD-5002113</t>
  </si>
  <si>
    <t>MD-5002114</t>
  </si>
  <si>
    <t>MD-5002115</t>
  </si>
  <si>
    <t>MD-5002116</t>
  </si>
  <si>
    <t>MD-5002117</t>
  </si>
  <si>
    <t>MD-5002118</t>
  </si>
  <si>
    <t>MD-5002119</t>
  </si>
  <si>
    <t>MD-5002120</t>
  </si>
  <si>
    <t>MD-5002121</t>
  </si>
  <si>
    <t>MD-5002122</t>
  </si>
  <si>
    <t>MD-5002123</t>
  </si>
  <si>
    <t>MD-5002124</t>
  </si>
  <si>
    <t>MD-5002125</t>
  </si>
  <si>
    <t>MD-5002126</t>
  </si>
  <si>
    <t>MD-5002127</t>
  </si>
  <si>
    <t>MD-5002128</t>
  </si>
  <si>
    <t>MD-5002129</t>
  </si>
  <si>
    <t>MD-5002130</t>
  </si>
  <si>
    <t>MD-5002131</t>
  </si>
  <si>
    <t>MD-5002132</t>
  </si>
  <si>
    <t>MD-5002133</t>
  </si>
  <si>
    <t>MD-5002134</t>
  </si>
  <si>
    <t>MD-5002135</t>
  </si>
  <si>
    <t>MD-5002136</t>
  </si>
  <si>
    <t>MD-5002137</t>
  </si>
  <si>
    <t>MD-5002138</t>
  </si>
  <si>
    <t>MD-5002139</t>
  </si>
  <si>
    <t>MD-5002140</t>
  </si>
  <si>
    <t>MD-5002141</t>
  </si>
  <si>
    <t>MD-5002142</t>
  </si>
  <si>
    <t>MD-5002143</t>
  </si>
  <si>
    <t>MD-5002144</t>
  </si>
  <si>
    <t>MD-5002145</t>
  </si>
  <si>
    <t>MD-5002146</t>
  </si>
  <si>
    <t>MD-5002147</t>
  </si>
  <si>
    <t>MD-5002148</t>
  </si>
  <si>
    <t>MD-5002149</t>
  </si>
  <si>
    <t>MD-5002150</t>
  </si>
  <si>
    <t>MD-5002151</t>
  </si>
  <si>
    <t>MD-5002152</t>
  </si>
  <si>
    <t>MD-5002153</t>
  </si>
  <si>
    <t>MD-5002154</t>
  </si>
  <si>
    <t>MD-5002155</t>
  </si>
  <si>
    <t>MD-5002156</t>
  </si>
  <si>
    <t>MD-5002157</t>
  </si>
  <si>
    <t>MD-5002158</t>
  </si>
  <si>
    <t>MD-5002159</t>
  </si>
  <si>
    <t>MD-5002160</t>
  </si>
  <si>
    <t>MD-5002161</t>
  </si>
  <si>
    <t>MD-5002162</t>
  </si>
  <si>
    <t>MD-5002163</t>
  </si>
  <si>
    <t>MD-5002164</t>
  </si>
  <si>
    <t>MD-5002165</t>
  </si>
  <si>
    <t>MD-5002166</t>
  </si>
  <si>
    <t>MD-5002167</t>
  </si>
  <si>
    <t>MD-5002168</t>
  </si>
  <si>
    <t>MD-5002169</t>
  </si>
  <si>
    <t>MD-5002170</t>
  </si>
  <si>
    <t>MD-5002171</t>
  </si>
  <si>
    <t>MD-5002172</t>
  </si>
  <si>
    <t>MD-5002173</t>
  </si>
  <si>
    <t>MD-5002174</t>
  </si>
  <si>
    <t>MD-5002175</t>
  </si>
  <si>
    <t>MD-5002176</t>
  </si>
  <si>
    <t>MD-5002177</t>
  </si>
  <si>
    <t>MD-5002178</t>
  </si>
  <si>
    <t>MD-5002179</t>
  </si>
  <si>
    <t>MD-5002180</t>
  </si>
  <si>
    <t>MD-5002181</t>
  </si>
  <si>
    <t>MD-5002182</t>
  </si>
  <si>
    <t>MD-5002183</t>
  </si>
  <si>
    <t>MD-5002184</t>
  </si>
  <si>
    <t>MD-5002185</t>
  </si>
  <si>
    <t>MD-5002186</t>
  </si>
  <si>
    <t>MD-5002187</t>
  </si>
  <si>
    <t>MD-5002188</t>
  </si>
  <si>
    <t>MD-5002189</t>
  </si>
  <si>
    <t>MD-5002190</t>
  </si>
  <si>
    <t>MD-5002191</t>
  </si>
  <si>
    <t>MD-5002192</t>
  </si>
  <si>
    <t>MD-5002193</t>
  </si>
  <si>
    <t>MD-5002194</t>
  </si>
  <si>
    <t>MD-5002195</t>
  </si>
  <si>
    <t>MD-5002196</t>
  </si>
  <si>
    <t>MD-5002197</t>
  </si>
  <si>
    <t>MD-5002198</t>
  </si>
  <si>
    <t>MD-5002199</t>
  </si>
  <si>
    <t>MD-5002200</t>
  </si>
  <si>
    <t>MD-5002201</t>
  </si>
  <si>
    <t>MD-5002202</t>
  </si>
  <si>
    <t>MD-5002203</t>
  </si>
  <si>
    <t>MD-5002204</t>
  </si>
  <si>
    <t>MD-5002205</t>
  </si>
  <si>
    <t>MD-5002206</t>
  </si>
  <si>
    <t>MD-5002207</t>
  </si>
  <si>
    <t>MD-5002208</t>
  </si>
  <si>
    <t>MD-5002209</t>
  </si>
  <si>
    <t>MD-5002210</t>
  </si>
  <si>
    <t>MD-5002211</t>
  </si>
  <si>
    <t>MD-5002212</t>
  </si>
  <si>
    <t>MD-5002213</t>
  </si>
  <si>
    <t>MD-5002214</t>
  </si>
  <si>
    <t>MD-5002215</t>
  </si>
  <si>
    <t>MD-5002216</t>
  </si>
  <si>
    <t>MD-5002217</t>
  </si>
  <si>
    <t>MD-5002218</t>
  </si>
  <si>
    <t>MD-5002219</t>
  </si>
  <si>
    <t>MD-5002220</t>
  </si>
  <si>
    <t>MD-5002221</t>
  </si>
  <si>
    <t>MD-5002222</t>
  </si>
  <si>
    <t>MD-5002223</t>
  </si>
  <si>
    <t>MD-5002224</t>
  </si>
  <si>
    <t>MD-5002225</t>
  </si>
  <si>
    <t>MD-5002226</t>
  </si>
  <si>
    <t>MD-5002227</t>
  </si>
  <si>
    <t>MD-5002228</t>
  </si>
  <si>
    <t>MD-5002229</t>
  </si>
  <si>
    <t>MD-5002230</t>
  </si>
  <si>
    <t>MD-5002231</t>
  </si>
  <si>
    <t>MD-5002232</t>
  </si>
  <si>
    <t>MD-5002233</t>
  </si>
  <si>
    <t>MD-5002234</t>
  </si>
  <si>
    <t>MD-5002235</t>
  </si>
  <si>
    <t>MD-5002236</t>
  </si>
  <si>
    <t>MD-5002237</t>
  </si>
  <si>
    <t>MD-5002238</t>
  </si>
  <si>
    <t>MD-5002239</t>
  </si>
  <si>
    <t>MD-5002240</t>
  </si>
  <si>
    <t>MD-5002241</t>
  </si>
  <si>
    <t>MD-5002242</t>
  </si>
  <si>
    <t>MD-5002243</t>
  </si>
  <si>
    <t>MD-5002244</t>
  </si>
  <si>
    <t>MD-5002245</t>
  </si>
  <si>
    <t>MD-5002246</t>
  </si>
  <si>
    <t>MD-5002247</t>
  </si>
  <si>
    <t>MD-5002248</t>
  </si>
  <si>
    <t>MD-5002249</t>
  </si>
  <si>
    <t>MD-5002250</t>
  </si>
  <si>
    <t>MD-5002251</t>
  </si>
  <si>
    <t>MD-5002252</t>
  </si>
  <si>
    <t>MD-5002253</t>
  </si>
  <si>
    <t>MD-5002254</t>
  </si>
  <si>
    <t>MD-5002255</t>
  </si>
  <si>
    <t>MD-5002256</t>
  </si>
  <si>
    <t>MD-5002257</t>
  </si>
  <si>
    <t>MD-5002258</t>
  </si>
  <si>
    <t>MD-5002259</t>
  </si>
  <si>
    <t>MD-5002260</t>
  </si>
  <si>
    <t>MD-5002261</t>
  </si>
  <si>
    <t>MD-5002262</t>
  </si>
  <si>
    <t>MD-5002263</t>
  </si>
  <si>
    <t>MD-5002264</t>
  </si>
  <si>
    <t>MD-5002265</t>
  </si>
  <si>
    <t>MD-5002266</t>
  </si>
  <si>
    <t>MD-5002267</t>
  </si>
  <si>
    <t>MD-5002268</t>
  </si>
  <si>
    <t>MD-5002269</t>
  </si>
  <si>
    <t>MD-5002270</t>
  </si>
  <si>
    <t>MD-5002271</t>
  </si>
  <si>
    <t>MD-5002272</t>
  </si>
  <si>
    <t>MD-5002273</t>
  </si>
  <si>
    <t>MD-5002274</t>
  </si>
  <si>
    <t>MD-5002275</t>
  </si>
  <si>
    <t>MD-5002276</t>
  </si>
  <si>
    <t>MD-5002277</t>
  </si>
  <si>
    <t>MD-5002278</t>
  </si>
  <si>
    <t>MD-5002279</t>
  </si>
  <si>
    <t>MD-5002280</t>
  </si>
  <si>
    <t>MD-5002281</t>
  </si>
  <si>
    <t>MD-5002282</t>
  </si>
  <si>
    <t>MD-5002283</t>
  </si>
  <si>
    <t>MD-5002284</t>
  </si>
  <si>
    <t>MD-5002285</t>
  </si>
  <si>
    <t>MD-5002286</t>
  </si>
  <si>
    <t>MD-5002287</t>
  </si>
  <si>
    <t>MD-5002288</t>
  </si>
  <si>
    <t>MD-5002289</t>
  </si>
  <si>
    <t>MD-5002290</t>
  </si>
  <si>
    <t>MD-5002291</t>
  </si>
  <si>
    <t>MD-5002292</t>
  </si>
  <si>
    <t>MD-5002293</t>
  </si>
  <si>
    <t>MD-5002294</t>
  </si>
  <si>
    <t>MD-5002295</t>
  </si>
  <si>
    <t>MD-5002296</t>
  </si>
  <si>
    <t>MD-5002297</t>
  </si>
  <si>
    <t>MD-5002298</t>
  </si>
  <si>
    <t>MD-5002299</t>
  </si>
  <si>
    <t>MD-5002300</t>
  </si>
  <si>
    <t>MD-5002301</t>
  </si>
  <si>
    <t>MD-5002302</t>
  </si>
  <si>
    <t>MD-5002303</t>
  </si>
  <si>
    <t>MD-5002304</t>
  </si>
  <si>
    <t>MD-5002305</t>
  </si>
  <si>
    <t>MD-5002306</t>
  </si>
  <si>
    <t>MD-5002307</t>
  </si>
  <si>
    <t>MD-5002308</t>
  </si>
  <si>
    <t>MD-5002309</t>
  </si>
  <si>
    <t>MD-5002310</t>
  </si>
  <si>
    <t>MD-5002311</t>
  </si>
  <si>
    <t>MD-5002312</t>
  </si>
  <si>
    <t>MD-5002313</t>
  </si>
  <si>
    <t>MD-5002314</t>
  </si>
  <si>
    <t>MD-5002315</t>
  </si>
  <si>
    <t>MD-5002316</t>
  </si>
  <si>
    <t>MD-5002317</t>
  </si>
  <si>
    <t>MD-5002318</t>
  </si>
  <si>
    <t>MD-5002319</t>
  </si>
  <si>
    <t>MD-5002320</t>
  </si>
  <si>
    <t>MD-5002321</t>
  </si>
  <si>
    <t>MD-5002322</t>
  </si>
  <si>
    <t>MD-5002323</t>
  </si>
  <si>
    <t>MD-5002324</t>
  </si>
  <si>
    <t>MD-5002325</t>
  </si>
  <si>
    <t>MD-5002326</t>
  </si>
  <si>
    <t>MD-5002327</t>
  </si>
  <si>
    <t>MD-5002328</t>
  </si>
  <si>
    <t>MD-5002329</t>
  </si>
  <si>
    <t>MD-5002330</t>
  </si>
  <si>
    <t>MD-5002331</t>
  </si>
  <si>
    <t>MD-5002332</t>
  </si>
  <si>
    <t>MD-5002333</t>
  </si>
  <si>
    <t>MD-5002334</t>
  </si>
  <si>
    <t>MD-5002335</t>
  </si>
  <si>
    <t>MD-5002336</t>
  </si>
  <si>
    <t>MD-5002337</t>
  </si>
  <si>
    <t>MD-5002338</t>
  </si>
  <si>
    <t>MD-5002339</t>
  </si>
  <si>
    <t>MD-5002340</t>
  </si>
  <si>
    <t>MD-5002341</t>
  </si>
  <si>
    <t>MD-5002342</t>
  </si>
  <si>
    <t>MD-5002343</t>
  </si>
  <si>
    <t>MD-5002344</t>
  </si>
  <si>
    <t>MD-5002345</t>
  </si>
  <si>
    <t>MD-5002346</t>
  </si>
  <si>
    <t>MD-5002347</t>
  </si>
  <si>
    <t>MD-5002348</t>
  </si>
  <si>
    <t>MD-5002349</t>
  </si>
  <si>
    <t>MD-5002350</t>
  </si>
  <si>
    <t>MD-5002351</t>
  </si>
  <si>
    <t>MD-5002352</t>
  </si>
  <si>
    <t>MD-5002353</t>
  </si>
  <si>
    <t>MD-5002354</t>
  </si>
  <si>
    <t>MD-5002355</t>
  </si>
  <si>
    <t>MD-5002356</t>
  </si>
  <si>
    <t>MD-5002357</t>
  </si>
  <si>
    <t>MD-5002358</t>
  </si>
  <si>
    <t>MD-5002359</t>
  </si>
  <si>
    <t>MD-5002360</t>
  </si>
  <si>
    <t>MD-5002361</t>
  </si>
  <si>
    <t>MD-5002362</t>
  </si>
  <si>
    <t>MD-5002363</t>
  </si>
  <si>
    <t>MD-5002364</t>
  </si>
  <si>
    <t>MD-5002365</t>
  </si>
  <si>
    <t>MD-5002366</t>
  </si>
  <si>
    <t>MD-5002367</t>
  </si>
  <si>
    <t>MD-5002368</t>
  </si>
  <si>
    <t>MD-5002369</t>
  </si>
  <si>
    <t>MD-5002370</t>
  </si>
  <si>
    <t>MD-5002371</t>
  </si>
  <si>
    <t>MD-5002372</t>
  </si>
  <si>
    <t>MD-5002373</t>
  </si>
  <si>
    <t>MD-5002374</t>
  </si>
  <si>
    <t>MD-5002375</t>
  </si>
  <si>
    <t>MD-5002376</t>
  </si>
  <si>
    <t>MD-5002377</t>
  </si>
  <si>
    <t>MD-5002378</t>
  </si>
  <si>
    <t>MD-5002379</t>
  </si>
  <si>
    <t>MD-5002380</t>
  </si>
  <si>
    <t>MD-5002381</t>
  </si>
  <si>
    <t>MD-5002382</t>
  </si>
  <si>
    <t>MD-5002383</t>
  </si>
  <si>
    <t>MD-5002384</t>
  </si>
  <si>
    <t>MD-5002385</t>
  </si>
  <si>
    <t>MD-5002386</t>
  </si>
  <si>
    <t>MD-5002387</t>
  </si>
  <si>
    <t>MD-5002388</t>
  </si>
  <si>
    <t>MD-5002389</t>
  </si>
  <si>
    <t>MD-5002390</t>
  </si>
  <si>
    <t>MD-5002391</t>
  </si>
  <si>
    <t>MD-5002392</t>
  </si>
  <si>
    <t>MD-5002393</t>
  </si>
  <si>
    <t>MD-5002394</t>
  </si>
  <si>
    <t>MD-5002395</t>
  </si>
  <si>
    <t>MD-5002396</t>
  </si>
  <si>
    <t>MD-5002397</t>
  </si>
  <si>
    <t>MD-5002398</t>
  </si>
  <si>
    <t>MD-5002399</t>
  </si>
  <si>
    <t>MD-5002400</t>
  </si>
  <si>
    <t>MD-5002401</t>
  </si>
  <si>
    <t>MD-5002402</t>
  </si>
  <si>
    <t>MD-5002403</t>
  </si>
  <si>
    <t>MD-5002404</t>
  </si>
  <si>
    <t>MD-5002405</t>
  </si>
  <si>
    <t>MD-5002406</t>
  </si>
  <si>
    <t>MD-5002407</t>
  </si>
  <si>
    <t>MD-5002408</t>
  </si>
  <si>
    <t>MD-5002409</t>
  </si>
  <si>
    <t>MD-5002410</t>
  </si>
  <si>
    <t>MD-5002411</t>
  </si>
  <si>
    <t>MD-5002412</t>
  </si>
  <si>
    <t>MD-5002413</t>
  </si>
  <si>
    <t>MD-5002414</t>
  </si>
  <si>
    <t>MD-5002415</t>
  </si>
  <si>
    <t>MD-5002416</t>
  </si>
  <si>
    <t>MD-5002417</t>
  </si>
  <si>
    <t>MD-5002418</t>
  </si>
  <si>
    <t>MD-5002419</t>
  </si>
  <si>
    <t>MD-5002420</t>
  </si>
  <si>
    <t>MD-5002421</t>
  </si>
  <si>
    <t>MD-5002422</t>
  </si>
  <si>
    <t>MD-5002423</t>
  </si>
  <si>
    <t>MD-5002424</t>
  </si>
  <si>
    <t>MD-5002425</t>
  </si>
  <si>
    <t>MD-5002426</t>
  </si>
  <si>
    <t>MD-5002427</t>
  </si>
  <si>
    <t>MD-5002428</t>
  </si>
  <si>
    <t>MD-5002429</t>
  </si>
  <si>
    <t>MD-5002430</t>
  </si>
  <si>
    <t>MD-5002431</t>
  </si>
  <si>
    <t>MD-5002432</t>
  </si>
  <si>
    <t>MD-5002433</t>
  </si>
  <si>
    <t>MD-5002434</t>
  </si>
  <si>
    <t>MD-5002435</t>
  </si>
  <si>
    <t>MD-5002436</t>
  </si>
  <si>
    <t>MD-5002437</t>
  </si>
  <si>
    <t>MD-5002438</t>
  </si>
  <si>
    <t>MD-5002439</t>
  </si>
  <si>
    <t>MD-5002440</t>
  </si>
  <si>
    <t>MD-5002441</t>
  </si>
  <si>
    <t>MD-5002442</t>
  </si>
  <si>
    <t>MD-5002443</t>
  </si>
  <si>
    <t>MD-5002444</t>
  </si>
  <si>
    <t>MD-5002445</t>
  </si>
  <si>
    <t>MD-5002446</t>
  </si>
  <si>
    <t>MD-5002447</t>
  </si>
  <si>
    <t>MD-5002448</t>
  </si>
  <si>
    <t>MD-5002449</t>
  </si>
  <si>
    <t>MD-5002450</t>
  </si>
  <si>
    <t>MD-5002451</t>
  </si>
  <si>
    <t>MD-5002452</t>
  </si>
  <si>
    <t>MD-5002453</t>
  </si>
  <si>
    <t>MD-5002454</t>
  </si>
  <si>
    <t>MD-5002455</t>
  </si>
  <si>
    <t>MD-5002456</t>
  </si>
  <si>
    <t>MD-5002457</t>
  </si>
  <si>
    <t>MD-5002458</t>
  </si>
  <si>
    <t>MD-5002459</t>
  </si>
  <si>
    <t>MD-5002460</t>
  </si>
  <si>
    <t>MD-5002461</t>
  </si>
  <si>
    <t>MD-5002462</t>
  </si>
  <si>
    <t>MD-5002463</t>
  </si>
  <si>
    <t>MD-5002464</t>
  </si>
  <si>
    <t>MD-5002465</t>
  </si>
  <si>
    <t>MD-5002466</t>
  </si>
  <si>
    <t>MD-5002467</t>
  </si>
  <si>
    <t>MD-5002468</t>
  </si>
  <si>
    <t>MD-5002469</t>
  </si>
  <si>
    <t>MD-5002470</t>
  </si>
  <si>
    <t>MD-5002471</t>
  </si>
  <si>
    <t>MD-5002472</t>
  </si>
  <si>
    <t>MD-5002473</t>
  </si>
  <si>
    <t>MD-5002474</t>
  </si>
  <si>
    <t>MD-5002475</t>
  </si>
  <si>
    <t>MD-5002476</t>
  </si>
  <si>
    <t>MD-5002477</t>
  </si>
  <si>
    <t>MD-5002478</t>
  </si>
  <si>
    <t>MD-5002479</t>
  </si>
  <si>
    <t>MD-5002480</t>
  </si>
  <si>
    <t>MD-5002481</t>
  </si>
  <si>
    <t>MD-5002482</t>
  </si>
  <si>
    <t>MD-5002483</t>
  </si>
  <si>
    <t>MD-5002484</t>
  </si>
  <si>
    <t>MD-5002485</t>
  </si>
  <si>
    <t>MD-5002486</t>
  </si>
  <si>
    <t>MD-5002487</t>
  </si>
  <si>
    <t>MD-5002488</t>
  </si>
  <si>
    <t>MD-5002489</t>
  </si>
  <si>
    <t>MD-5002490</t>
  </si>
  <si>
    <t>MD-5002491</t>
  </si>
  <si>
    <t>MD-5002492</t>
  </si>
  <si>
    <t>MD-5002493</t>
  </si>
  <si>
    <t>MD-5002494</t>
  </si>
  <si>
    <t>MD-5002495</t>
  </si>
  <si>
    <t>MD-5002496</t>
  </si>
  <si>
    <t>MD-5002497</t>
  </si>
  <si>
    <t>MD-5002498</t>
  </si>
  <si>
    <t>MD-5002499</t>
  </si>
  <si>
    <t>MD-5002500</t>
  </si>
  <si>
    <t>MD-5002501</t>
  </si>
  <si>
    <t>MD-5002502</t>
  </si>
  <si>
    <t>MD-5002503</t>
  </si>
  <si>
    <t>MD-5002504</t>
  </si>
  <si>
    <t>MD-5002505</t>
  </si>
  <si>
    <t>MD-5002506</t>
  </si>
  <si>
    <t>MD-5002507</t>
  </si>
  <si>
    <t>MD-5002508</t>
  </si>
  <si>
    <t>MD-5002509</t>
  </si>
  <si>
    <t>MD-5002510</t>
  </si>
  <si>
    <t>MD-5002511</t>
  </si>
  <si>
    <t>MD-5002512</t>
  </si>
  <si>
    <t>MD-5002513</t>
  </si>
  <si>
    <t>MD-5002514</t>
  </si>
  <si>
    <t>MD-5002515</t>
  </si>
  <si>
    <t>MD-5002516</t>
  </si>
  <si>
    <t>MD-5002517</t>
  </si>
  <si>
    <t>MD-5002518</t>
  </si>
  <si>
    <t>MD-5002519</t>
  </si>
  <si>
    <t>MD-5002520</t>
  </si>
  <si>
    <t>MD-5002521</t>
  </si>
  <si>
    <t>MD-5002522</t>
  </si>
  <si>
    <t>MD-5002523</t>
  </si>
  <si>
    <t>MD-5002524</t>
  </si>
  <si>
    <t>MD-5002525</t>
  </si>
  <si>
    <t>MD-5002526</t>
  </si>
  <si>
    <t>MD-5002527</t>
  </si>
  <si>
    <t>MD-5002528</t>
  </si>
  <si>
    <t>MD-5002529</t>
  </si>
  <si>
    <t>MD-5002530</t>
  </si>
  <si>
    <t>MD-5002531</t>
  </si>
  <si>
    <t>MD-5002532</t>
  </si>
  <si>
    <t>MD-5002533</t>
  </si>
  <si>
    <t>MD-5002534</t>
  </si>
  <si>
    <t>MD-5002535</t>
  </si>
  <si>
    <t>MD-5002536</t>
  </si>
  <si>
    <t>MD-5002537</t>
  </si>
  <si>
    <t>MD-5002538</t>
  </si>
  <si>
    <t>MD-5002539</t>
  </si>
  <si>
    <t>MD-5002540</t>
  </si>
  <si>
    <t>MD-5002541</t>
  </si>
  <si>
    <t>MD-5002542</t>
  </si>
  <si>
    <t>MD-5002543</t>
  </si>
  <si>
    <t>MD-5002544</t>
  </si>
  <si>
    <t>MD-5002545</t>
  </si>
  <si>
    <t>MD-5002546</t>
  </si>
  <si>
    <t>MD-5002547</t>
  </si>
  <si>
    <t>MD-5002548</t>
  </si>
  <si>
    <t>MD-5002549</t>
  </si>
  <si>
    <t>MD-5002550</t>
  </si>
  <si>
    <t>MD-5002551</t>
  </si>
  <si>
    <t>MD-5002552</t>
  </si>
  <si>
    <t>MD-5002553</t>
  </si>
  <si>
    <t>MD-5002554</t>
  </si>
  <si>
    <t>MD-5002555</t>
  </si>
  <si>
    <t>MD-5002556</t>
  </si>
  <si>
    <t>MD-5002557</t>
  </si>
  <si>
    <t>MD-5002558</t>
  </si>
  <si>
    <t>MD-5002559</t>
  </si>
  <si>
    <t>MD-5002560</t>
  </si>
  <si>
    <t>MD-5002561</t>
  </si>
  <si>
    <t>MD-5002562</t>
  </si>
  <si>
    <t>MD-5002563</t>
  </si>
  <si>
    <t>MD-5002564</t>
  </si>
  <si>
    <t>MD-5002565</t>
  </si>
  <si>
    <t>MD-5002566</t>
  </si>
  <si>
    <t>MD-5002567</t>
  </si>
  <si>
    <t>MD-5002568</t>
  </si>
  <si>
    <t>MD-5002569</t>
  </si>
  <si>
    <t>MD-5002570</t>
  </si>
  <si>
    <t>MD-5002571</t>
  </si>
  <si>
    <t>MD-5002572</t>
  </si>
  <si>
    <t>MD-5002573</t>
  </si>
  <si>
    <t>MD-5002574</t>
  </si>
  <si>
    <t>MD-5002575</t>
  </si>
  <si>
    <t>MD-5002576</t>
  </si>
  <si>
    <t>MD-5002577</t>
  </si>
  <si>
    <t>MD-5002578</t>
  </si>
  <si>
    <t>MD-5002579</t>
  </si>
  <si>
    <t>MD-5002580</t>
  </si>
  <si>
    <t>MD-5002581</t>
  </si>
  <si>
    <t>MD-5002582</t>
  </si>
  <si>
    <t>MD-5002583</t>
  </si>
  <si>
    <t>MD-5002584</t>
  </si>
  <si>
    <t>MD-5002585</t>
  </si>
  <si>
    <t>MD-5002586</t>
  </si>
  <si>
    <t>MD-5002587</t>
  </si>
  <si>
    <t>MD-5002588</t>
  </si>
  <si>
    <t>MD-5002589</t>
  </si>
  <si>
    <t>MD-5002590</t>
  </si>
  <si>
    <t>MD-5002591</t>
  </si>
  <si>
    <t>MD-5002592</t>
  </si>
  <si>
    <t>MD-5002593</t>
  </si>
  <si>
    <t>MD-5002594</t>
  </si>
  <si>
    <t>MD-5002595</t>
  </si>
  <si>
    <t>MD-5002596</t>
  </si>
  <si>
    <t>MD-5002597</t>
  </si>
  <si>
    <t>MD-5002598</t>
  </si>
  <si>
    <t>MD-5002599</t>
  </si>
  <si>
    <t>MD-5002600</t>
  </si>
  <si>
    <t>MD-5002601</t>
  </si>
  <si>
    <t>MD-5002602</t>
  </si>
  <si>
    <t>MD-5002603</t>
  </si>
  <si>
    <t>MD-5002604</t>
  </si>
  <si>
    <t>MD-5002605</t>
  </si>
  <si>
    <t>MD-5002606</t>
  </si>
  <si>
    <t>MD-5002607</t>
  </si>
  <si>
    <t>MD-5002608</t>
  </si>
  <si>
    <t>MD-5002609</t>
  </si>
  <si>
    <t>MD-5002610</t>
  </si>
  <si>
    <t>MD-5002611</t>
  </si>
  <si>
    <t>MD-5002612</t>
  </si>
  <si>
    <t>MD-5002613</t>
  </si>
  <si>
    <t>MD-5002614</t>
  </si>
  <si>
    <t>MD-5002615</t>
  </si>
  <si>
    <t>MD-5002616</t>
  </si>
  <si>
    <t>MD-5002617</t>
  </si>
  <si>
    <t>MD-5002618</t>
  </si>
  <si>
    <t>MD-5002619</t>
  </si>
  <si>
    <t>MD-5002620</t>
  </si>
  <si>
    <t>MD-5002621</t>
  </si>
  <si>
    <t>MD-5002622</t>
  </si>
  <si>
    <t>MD-5002623</t>
  </si>
  <si>
    <t>MD-5002624</t>
  </si>
  <si>
    <t>MD-5002625</t>
  </si>
  <si>
    <t>MD-5002626</t>
  </si>
  <si>
    <t>MD-5002627</t>
  </si>
  <si>
    <t>MD-5002628</t>
  </si>
  <si>
    <t>MD-5002629</t>
  </si>
  <si>
    <t>MD-5002630</t>
  </si>
  <si>
    <t>MD-5002631</t>
  </si>
  <si>
    <t>MD-5002632</t>
  </si>
  <si>
    <t>MD-5002633</t>
  </si>
  <si>
    <t>MD-5002634</t>
  </si>
  <si>
    <t>MD-5002635</t>
  </si>
  <si>
    <t>MD-5002636</t>
  </si>
  <si>
    <t>MD-5002637</t>
  </si>
  <si>
    <t>MD-5002638</t>
  </si>
  <si>
    <t>MD-5002639</t>
  </si>
  <si>
    <t>MD-5002640</t>
  </si>
  <si>
    <t>MD-5002641</t>
  </si>
  <si>
    <t>MD-5002642</t>
  </si>
  <si>
    <t>MD-5002643</t>
  </si>
  <si>
    <t>MD-5002644</t>
  </si>
  <si>
    <t>MD-5002645</t>
  </si>
  <si>
    <t>MD-5002646</t>
  </si>
  <si>
    <t>MD-5002647</t>
  </si>
  <si>
    <t>MD-5002648</t>
  </si>
  <si>
    <t>MD-5002649</t>
  </si>
  <si>
    <t>MD-5002650</t>
  </si>
  <si>
    <t>MD-5002651</t>
  </si>
  <si>
    <t>MD-5002652</t>
  </si>
  <si>
    <t>MD-5002653</t>
  </si>
  <si>
    <t>MD-5002654</t>
  </si>
  <si>
    <t>MD-5002655</t>
  </si>
  <si>
    <t>MD-5002656</t>
  </si>
  <si>
    <t>MD-5002657</t>
  </si>
  <si>
    <t>MD-5002658</t>
  </si>
  <si>
    <t>MD-5002659</t>
  </si>
  <si>
    <t>MD-5002660</t>
  </si>
  <si>
    <t>MD-5002661</t>
  </si>
  <si>
    <t>MD-5002662</t>
  </si>
  <si>
    <t>MD-5002663</t>
  </si>
  <si>
    <t>MD-5002664</t>
  </si>
  <si>
    <t>MD-5002665</t>
  </si>
  <si>
    <t>MD-5002666</t>
  </si>
  <si>
    <t>MD-5002667</t>
  </si>
  <si>
    <t>MD-5002668</t>
  </si>
  <si>
    <t>MD-5002669</t>
  </si>
  <si>
    <t>MD-5002670</t>
  </si>
  <si>
    <t>MD-5002671</t>
  </si>
  <si>
    <t>MD-5002672</t>
  </si>
  <si>
    <t>MD-5002673</t>
  </si>
  <si>
    <t>MD-5002674</t>
  </si>
  <si>
    <t>MD-5002675</t>
  </si>
  <si>
    <t>MD-5002676</t>
  </si>
  <si>
    <t>MD-5002677</t>
  </si>
  <si>
    <t>MD-5002678</t>
  </si>
  <si>
    <t>MD-5002679</t>
  </si>
  <si>
    <t>MD-5002680</t>
  </si>
  <si>
    <t>MD-5002681</t>
  </si>
  <si>
    <t>MD-5002682</t>
  </si>
  <si>
    <t>MD-5002683</t>
  </si>
  <si>
    <t>MD-5002684</t>
  </si>
  <si>
    <t>MD-5002685</t>
  </si>
  <si>
    <t>MD-5002686</t>
  </si>
  <si>
    <t>MD-5002687</t>
  </si>
  <si>
    <t>MD-5002688</t>
  </si>
  <si>
    <t>MD-5002689</t>
  </si>
  <si>
    <t>MD-5002690</t>
  </si>
  <si>
    <t>MD-5002691</t>
  </si>
  <si>
    <t>MD-5002692</t>
  </si>
  <si>
    <t>MD-5002693</t>
  </si>
  <si>
    <t>MD-5002694</t>
  </si>
  <si>
    <t>MD-5002695</t>
  </si>
  <si>
    <t>MD-5002696</t>
  </si>
  <si>
    <t>MD-5002697</t>
  </si>
  <si>
    <t>MD-5002698</t>
  </si>
  <si>
    <t>MD-5002699</t>
  </si>
  <si>
    <t>MD-5002700</t>
  </si>
  <si>
    <t>MD-5002701</t>
  </si>
  <si>
    <t>MD-5002702</t>
  </si>
  <si>
    <t>MD-5002703</t>
  </si>
  <si>
    <t>MD-5002704</t>
  </si>
  <si>
    <t>MD-5002705</t>
  </si>
  <si>
    <t>MD-5002706</t>
  </si>
  <si>
    <t>MD-5002707</t>
  </si>
  <si>
    <t>MD-5002708</t>
  </si>
  <si>
    <t>MD-5002709</t>
  </si>
  <si>
    <t>MD-5002710</t>
  </si>
  <si>
    <t>MD-5002711</t>
  </si>
  <si>
    <t>MD-5002712</t>
  </si>
  <si>
    <t>MD-5002713</t>
  </si>
  <si>
    <t>MD-5002714</t>
  </si>
  <si>
    <t>MD-5002715</t>
  </si>
  <si>
    <t>MD-5002716</t>
  </si>
  <si>
    <t>MD-5002717</t>
  </si>
  <si>
    <t>MD-5002718</t>
  </si>
  <si>
    <t>MD-5002719</t>
  </si>
  <si>
    <t>MD-5002720</t>
  </si>
  <si>
    <t>MD-5002721</t>
  </si>
  <si>
    <t>MD-5002722</t>
  </si>
  <si>
    <t>MD-5002723</t>
  </si>
  <si>
    <t>MD-5002724</t>
  </si>
  <si>
    <t>MD-5002725</t>
  </si>
  <si>
    <t>MD-5002726</t>
  </si>
  <si>
    <t>MD-5002727</t>
  </si>
  <si>
    <t>MD-5002728</t>
  </si>
  <si>
    <t>MD-5002729</t>
  </si>
  <si>
    <t>MD-5002730</t>
  </si>
  <si>
    <t>MD-5002731</t>
  </si>
  <si>
    <t>MD-5002732</t>
  </si>
  <si>
    <t>MD-5002733</t>
  </si>
  <si>
    <t>MD-5002734</t>
  </si>
  <si>
    <t>MD-5002735</t>
  </si>
  <si>
    <t>MD-5002736</t>
  </si>
  <si>
    <t>MD-5002737</t>
  </si>
  <si>
    <t>MD-5002738</t>
  </si>
  <si>
    <t>MD-5002739</t>
  </si>
  <si>
    <t>MD-5002740</t>
  </si>
  <si>
    <t>MD-5002741</t>
  </si>
  <si>
    <t>MD-5002742</t>
  </si>
  <si>
    <t>MD-5002743</t>
  </si>
  <si>
    <t>MD-5002744</t>
  </si>
  <si>
    <t>MD-5002745</t>
  </si>
  <si>
    <t>MD-5002746</t>
  </si>
  <si>
    <t>MD-5002747</t>
  </si>
  <si>
    <t>MD-5002748</t>
  </si>
  <si>
    <t>MD-5002749</t>
  </si>
  <si>
    <t>MD-5002750</t>
  </si>
  <si>
    <t>MD-5002751</t>
  </si>
  <si>
    <t>MD-5002752</t>
  </si>
  <si>
    <t>MD-5002753</t>
  </si>
  <si>
    <t>MD-5002754</t>
  </si>
  <si>
    <t>MD-5002755</t>
  </si>
  <si>
    <t>MD-5002756</t>
  </si>
  <si>
    <t>MD-5002757</t>
  </si>
  <si>
    <t>MD-5002758</t>
  </si>
  <si>
    <t>MD-5002759</t>
  </si>
  <si>
    <t>MD-5002760</t>
  </si>
  <si>
    <t>MD-5002761</t>
  </si>
  <si>
    <t>MD-5002762</t>
  </si>
  <si>
    <t>MD-5002763</t>
  </si>
  <si>
    <t>MD-5002764</t>
  </si>
  <si>
    <t>MD-5002765</t>
  </si>
  <si>
    <t>MD-5002766</t>
  </si>
  <si>
    <t>MD-5002767</t>
  </si>
  <si>
    <t>MD-5002768</t>
  </si>
  <si>
    <t>MD-5002769</t>
  </si>
  <si>
    <t>MD-5002770</t>
  </si>
  <si>
    <t>MD-5002771</t>
  </si>
  <si>
    <t>MD-5002772</t>
  </si>
  <si>
    <t>MD-5002773</t>
  </si>
  <si>
    <t>MD-5002774</t>
  </si>
  <si>
    <t>MD-5002775</t>
  </si>
  <si>
    <t>MD-5002776</t>
  </si>
  <si>
    <t>MD-5002777</t>
  </si>
  <si>
    <t>MD-5002778</t>
  </si>
  <si>
    <t>MD-5002779</t>
  </si>
  <si>
    <t>MD-5002780</t>
  </si>
  <si>
    <t>MD-5002781</t>
  </si>
  <si>
    <t>MD-5002782</t>
  </si>
  <si>
    <t>MD-5002783</t>
  </si>
  <si>
    <t>MD-5002784</t>
  </si>
  <si>
    <t>MD-5002785</t>
  </si>
  <si>
    <t>MD-5002786</t>
  </si>
  <si>
    <t>MD-5002787</t>
  </si>
  <si>
    <t>MD-5002788</t>
  </si>
  <si>
    <t>MD-5002789</t>
  </si>
  <si>
    <t>MD-5002790</t>
  </si>
  <si>
    <t>MD-5002791</t>
  </si>
  <si>
    <t>MD-5002792</t>
  </si>
  <si>
    <t>MD-5002793</t>
  </si>
  <si>
    <t>MD-5002794</t>
  </si>
  <si>
    <t>MD-5002795</t>
  </si>
  <si>
    <t>MD-5002796</t>
  </si>
  <si>
    <t>MD-5002797</t>
  </si>
  <si>
    <t>MD-5002798</t>
  </si>
  <si>
    <t>MD-5002799</t>
  </si>
  <si>
    <t>MD-5002800</t>
  </si>
  <si>
    <t>MD-5002801</t>
  </si>
  <si>
    <t>MD-5002802</t>
  </si>
  <si>
    <t>MD-5002803</t>
  </si>
  <si>
    <t>MD-5002804</t>
  </si>
  <si>
    <t>MD-5002805</t>
  </si>
  <si>
    <t>MD-5002806</t>
  </si>
  <si>
    <t>MD-5002807</t>
  </si>
  <si>
    <t>MD-5002808</t>
  </si>
  <si>
    <t>MD-5002809</t>
  </si>
  <si>
    <t>MD-5002810</t>
  </si>
  <si>
    <t>MD-5002811</t>
  </si>
  <si>
    <t>MD-5002812</t>
  </si>
  <si>
    <t>MD-5002813</t>
  </si>
  <si>
    <t>MD-5002814</t>
  </si>
  <si>
    <t>MD-5002815</t>
  </si>
  <si>
    <t>MD-5002816</t>
  </si>
  <si>
    <t>MD-5002817</t>
  </si>
  <si>
    <t>MD-5002818</t>
  </si>
  <si>
    <t>MD-5002819</t>
  </si>
  <si>
    <t>MD-5002820</t>
  </si>
  <si>
    <t>MD-5002821</t>
  </si>
  <si>
    <t>MD-5002822</t>
  </si>
  <si>
    <t>MD-5002823</t>
  </si>
  <si>
    <t>MD-5002824</t>
  </si>
  <si>
    <t>MD-5002825</t>
  </si>
  <si>
    <t>MD-5002826</t>
  </si>
  <si>
    <t>MD-5002827</t>
  </si>
  <si>
    <t>MD-5002828</t>
  </si>
  <si>
    <t>MD-5002829</t>
  </si>
  <si>
    <t>MD-5002830</t>
  </si>
  <si>
    <t>MD-5002831</t>
  </si>
  <si>
    <t>MD-5002832</t>
  </si>
  <si>
    <t>MD-5002833</t>
  </si>
  <si>
    <t>MD-5002834</t>
  </si>
  <si>
    <t>MD-5002835</t>
  </si>
  <si>
    <t>MD-5002836</t>
  </si>
  <si>
    <t>MD-5002837</t>
  </si>
  <si>
    <t>MD-5002838</t>
  </si>
  <si>
    <t>MD-5002839</t>
  </si>
  <si>
    <t>MD-5002840</t>
  </si>
  <si>
    <t>MD-5002841</t>
  </si>
  <si>
    <t>MD-5002842</t>
  </si>
  <si>
    <t>MD-5002843</t>
  </si>
  <si>
    <t>MD-5002844</t>
  </si>
  <si>
    <t>MD-5002845</t>
  </si>
  <si>
    <t>MD-5002846</t>
  </si>
  <si>
    <t>MD-5002847</t>
  </si>
  <si>
    <t>MD-5002848</t>
  </si>
  <si>
    <t>MD-5002849</t>
  </si>
  <si>
    <t>MD-5002850</t>
  </si>
  <si>
    <t>MD-5002851</t>
  </si>
  <si>
    <t>MD-5002852</t>
  </si>
  <si>
    <t>MD-5002853</t>
  </si>
  <si>
    <t>MD-5002854</t>
  </si>
  <si>
    <t>MD-5002855</t>
  </si>
  <si>
    <t>MD-5002856</t>
  </si>
  <si>
    <t>MD-5002857</t>
  </si>
  <si>
    <t>MD-5002858</t>
  </si>
  <si>
    <t>MD-5002859</t>
  </si>
  <si>
    <t>MD-5002860</t>
  </si>
  <si>
    <t>MD-5002861</t>
  </si>
  <si>
    <t>MD-5002862</t>
  </si>
  <si>
    <t>MD-5002863</t>
  </si>
  <si>
    <t>MD-5002864</t>
  </si>
  <si>
    <t>MD-5002865</t>
  </si>
  <si>
    <t>MD-5002866</t>
  </si>
  <si>
    <t>MD-5002867</t>
  </si>
  <si>
    <t>MD-5002868</t>
  </si>
  <si>
    <t>MD-5002869</t>
  </si>
  <si>
    <t>MD-5002870</t>
  </si>
  <si>
    <t>MD-5002871</t>
  </si>
  <si>
    <t>MD-5002872</t>
  </si>
  <si>
    <t>MD-5002873</t>
  </si>
  <si>
    <t>MD-5002874</t>
  </si>
  <si>
    <t>MD-5002875</t>
  </si>
  <si>
    <t>MD-5002876</t>
  </si>
  <si>
    <t>MD-5002877</t>
  </si>
  <si>
    <t>MD-5002878</t>
  </si>
  <si>
    <t>MD-5002879</t>
  </si>
  <si>
    <t>MD-5002880</t>
  </si>
  <si>
    <t>MD-5002881</t>
  </si>
  <si>
    <t>MD-5002882</t>
  </si>
  <si>
    <t>MD-5002883</t>
  </si>
  <si>
    <t>MD-5002884</t>
  </si>
  <si>
    <t>MD-5002885</t>
  </si>
  <si>
    <t>MD-5002886</t>
  </si>
  <si>
    <t>MD-5002887</t>
  </si>
  <si>
    <t>MD-5002888</t>
  </si>
  <si>
    <t>MD-5002889</t>
  </si>
  <si>
    <t>MD-5002890</t>
  </si>
  <si>
    <t>MD-5002891</t>
  </si>
  <si>
    <t>MD-5002892</t>
  </si>
  <si>
    <t>MD-5002893</t>
  </si>
  <si>
    <t>MD-5002894</t>
  </si>
  <si>
    <t>MD-5002895</t>
  </si>
  <si>
    <t>MD-5002896</t>
  </si>
  <si>
    <t>MD-5002897</t>
  </si>
  <si>
    <t>MD-5002898</t>
  </si>
  <si>
    <t>MD-5002899</t>
  </si>
  <si>
    <t>MD-5002900</t>
  </si>
  <si>
    <t>MD-5002901</t>
  </si>
  <si>
    <t>MD-5002902</t>
  </si>
  <si>
    <t>MD-5002903</t>
  </si>
  <si>
    <t>MD-5002904</t>
  </si>
  <si>
    <t>MD-5002905</t>
  </si>
  <si>
    <t>MD-5002906</t>
  </si>
  <si>
    <t>MD-5002907</t>
  </si>
  <si>
    <t>MD-5002908</t>
  </si>
  <si>
    <t>MD-5002909</t>
  </si>
  <si>
    <t>MD-5002910</t>
  </si>
  <si>
    <t>MD-5002911</t>
  </si>
  <si>
    <t>MD-5002912</t>
  </si>
  <si>
    <t>MD-5002913</t>
  </si>
  <si>
    <t>MD-5002914</t>
  </si>
  <si>
    <t>MD-5002915</t>
  </si>
  <si>
    <t>MD-5002916</t>
  </si>
  <si>
    <t>MD-5002917</t>
  </si>
  <si>
    <t>MD-5002918</t>
  </si>
  <si>
    <t>MD-5002919</t>
  </si>
  <si>
    <t>MD-5002920</t>
  </si>
  <si>
    <t>MD-5002921</t>
  </si>
  <si>
    <t>MD-5002922</t>
  </si>
  <si>
    <t>MD-5002923</t>
  </si>
  <si>
    <t>MD-5002924</t>
  </si>
  <si>
    <t>MD-5002925</t>
  </si>
  <si>
    <t>MD-5002926</t>
  </si>
  <si>
    <t>MD-5002927</t>
  </si>
  <si>
    <t>MD-5002928</t>
  </si>
  <si>
    <t>MD-5002929</t>
  </si>
  <si>
    <t>MD-5002930</t>
  </si>
  <si>
    <t>MD-5002931</t>
  </si>
  <si>
    <t>MD-5002932</t>
  </si>
  <si>
    <t>MD-5002933</t>
  </si>
  <si>
    <t>MD-5002934</t>
  </si>
  <si>
    <t>MD-5002935</t>
  </si>
  <si>
    <t>MD-5002936</t>
  </si>
  <si>
    <t>MD-5002937</t>
  </si>
  <si>
    <t>MD-5002938</t>
  </si>
  <si>
    <t>MD-5002939</t>
  </si>
  <si>
    <t>MD-5002940</t>
  </si>
  <si>
    <t>MD-5002941</t>
  </si>
  <si>
    <t>MD-5002942</t>
  </si>
  <si>
    <t>MD-5002943</t>
  </si>
  <si>
    <t>MD-5002944</t>
  </si>
  <si>
    <t>MD-5002945</t>
  </si>
  <si>
    <t>MD-5002946</t>
  </si>
  <si>
    <t>MD-5002947</t>
  </si>
  <si>
    <t>MD-5002948</t>
  </si>
  <si>
    <t>MD-5002949</t>
  </si>
  <si>
    <t>MD-5002950</t>
  </si>
  <si>
    <t>MD-5002951</t>
  </si>
  <si>
    <t>MD-5002952</t>
  </si>
  <si>
    <t>MD-5002953</t>
  </si>
  <si>
    <t>MD-5002954</t>
  </si>
  <si>
    <t>MD-5002955</t>
  </si>
  <si>
    <t>MD-5002956</t>
  </si>
  <si>
    <t>MD-5002957</t>
  </si>
  <si>
    <t>MD-5002958</t>
  </si>
  <si>
    <t>MD-5002959</t>
  </si>
  <si>
    <t>MD-5002960</t>
  </si>
  <si>
    <t>MD-5002961</t>
  </si>
  <si>
    <t>MD-5002962</t>
  </si>
  <si>
    <t>MD-5002963</t>
  </si>
  <si>
    <t>MD-5002964</t>
  </si>
  <si>
    <t>MD-5002965</t>
  </si>
  <si>
    <t>MD-5002966</t>
  </si>
  <si>
    <t>MD-5002967</t>
  </si>
  <si>
    <t>MD-5002968</t>
  </si>
  <si>
    <t>MD-5002969</t>
  </si>
  <si>
    <t>MD-5002970</t>
  </si>
  <si>
    <t>MD-5002971</t>
  </si>
  <si>
    <t>MD-5002972</t>
  </si>
  <si>
    <t>MD-5002973</t>
  </si>
  <si>
    <t>MD-5002974</t>
  </si>
  <si>
    <t>MD-5002975</t>
  </si>
  <si>
    <t>MD-5002976</t>
  </si>
  <si>
    <t>MD-5002977</t>
  </si>
  <si>
    <t>MD-5002978</t>
  </si>
  <si>
    <t>MD-5002979</t>
  </si>
  <si>
    <t>MD-5002980</t>
  </si>
  <si>
    <t>MD-5002981</t>
  </si>
  <si>
    <t>MD-5002982</t>
  </si>
  <si>
    <t>MD-5002983</t>
  </si>
  <si>
    <t>MD-5002984</t>
  </si>
  <si>
    <t>MD-5002985</t>
  </si>
  <si>
    <t>MD-5002986</t>
  </si>
  <si>
    <t>MD-5002987</t>
  </si>
  <si>
    <t>MD-5002988</t>
  </si>
  <si>
    <t>MD-5002989</t>
  </si>
  <si>
    <t>MD-5002990</t>
  </si>
  <si>
    <t>MD-5002991</t>
  </si>
  <si>
    <t>MD-5002992</t>
  </si>
  <si>
    <t>MD-5002993</t>
  </si>
  <si>
    <t>MD-5002994</t>
  </si>
  <si>
    <t>MD-5002995</t>
  </si>
  <si>
    <t>MD-5002996</t>
  </si>
  <si>
    <t>MD-5002997</t>
  </si>
  <si>
    <t>MD-5002998</t>
  </si>
  <si>
    <t>MD-5002999</t>
  </si>
  <si>
    <t>MD-5003000</t>
  </si>
  <si>
    <t>MD-5003001</t>
  </si>
  <si>
    <t>MD-5003002</t>
  </si>
  <si>
    <t>MD-5003003</t>
  </si>
  <si>
    <t>MD-5003004</t>
  </si>
  <si>
    <t>MD-5003005</t>
  </si>
  <si>
    <t>MD-5003006</t>
  </si>
  <si>
    <t>MD-5003007</t>
  </si>
  <si>
    <t>MD-5003008</t>
  </si>
  <si>
    <t>MD-5003009</t>
  </si>
  <si>
    <t>MD-5003010</t>
  </si>
  <si>
    <t>MD-5003011</t>
  </si>
  <si>
    <t>MD-5003012</t>
  </si>
  <si>
    <t>MD-5003013</t>
  </si>
  <si>
    <t>MD-5003014</t>
  </si>
  <si>
    <t>MD-5003015</t>
  </si>
  <si>
    <t>MD-5003016</t>
  </si>
  <si>
    <t>MD-5003017</t>
  </si>
  <si>
    <t>MD-5003018</t>
  </si>
  <si>
    <t>MD-5003019</t>
  </si>
  <si>
    <t>MD-5003020</t>
  </si>
  <si>
    <t>MD-5003021</t>
  </si>
  <si>
    <t>MD-5003022</t>
  </si>
  <si>
    <t>MD-5003023</t>
  </si>
  <si>
    <t>MD-5003024</t>
  </si>
  <si>
    <t>MD-5003025</t>
  </si>
  <si>
    <t>MD-5003026</t>
  </si>
  <si>
    <t>MD-5003027</t>
  </si>
  <si>
    <t>MD-5003028</t>
  </si>
  <si>
    <t>MD-5003029</t>
  </si>
  <si>
    <t>MD-5003030</t>
  </si>
  <si>
    <t>MD-5003031</t>
  </si>
  <si>
    <t>MD-5003032</t>
  </si>
  <si>
    <t>MD-5003033</t>
  </si>
  <si>
    <t>MD-5003034</t>
  </si>
  <si>
    <t>MD-5003035</t>
  </si>
  <si>
    <t>MD-5003036</t>
  </si>
  <si>
    <t>MD-5003037</t>
  </si>
  <si>
    <t>MD-5003038</t>
  </si>
  <si>
    <t>MD-5003039</t>
  </si>
  <si>
    <t>MD-5003040</t>
  </si>
  <si>
    <t>MD-5003041</t>
  </si>
  <si>
    <t>MD-5003042</t>
  </si>
  <si>
    <t>MD-5003043</t>
  </si>
  <si>
    <t>MD-5003044</t>
  </si>
  <si>
    <t>MD-5003045</t>
  </si>
  <si>
    <t>MD-5003046</t>
  </si>
  <si>
    <t>MD-5003047</t>
  </si>
  <si>
    <t>MD-5003048</t>
  </si>
  <si>
    <t>MD-5003049</t>
  </si>
  <si>
    <t>MD-5003050</t>
  </si>
  <si>
    <t>MD-5003051</t>
  </si>
  <si>
    <t>MD-5003052</t>
  </si>
  <si>
    <t>MD-5003053</t>
  </si>
  <si>
    <t>MD-5003054</t>
  </si>
  <si>
    <t>MD-5003055</t>
  </si>
  <si>
    <t>MD-5003056</t>
  </si>
  <si>
    <t>MD-5003057</t>
  </si>
  <si>
    <t>MD-5003058</t>
  </si>
  <si>
    <t>MD-5003059</t>
  </si>
  <si>
    <t>MD-5003060</t>
  </si>
  <si>
    <t>MD-5003061</t>
  </si>
  <si>
    <t>MD-5003062</t>
  </si>
  <si>
    <t>MD-5003063</t>
  </si>
  <si>
    <t>MD-5003064</t>
  </si>
  <si>
    <t>MD-5003065</t>
  </si>
  <si>
    <t>MD-5003066</t>
  </si>
  <si>
    <t>MD-5003067</t>
  </si>
  <si>
    <t>MD-5003068</t>
  </si>
  <si>
    <t>MD-5003069</t>
  </si>
  <si>
    <t>MD-5003070</t>
  </si>
  <si>
    <t>MD-5003071</t>
  </si>
  <si>
    <t>MD-5003072</t>
  </si>
  <si>
    <t>MD-5003073</t>
  </si>
  <si>
    <t>MD-5003074</t>
  </si>
  <si>
    <t>MD-5003075</t>
  </si>
  <si>
    <t>MD-5003076</t>
  </si>
  <si>
    <t>MD-5003077</t>
  </si>
  <si>
    <t>MD-5003078</t>
  </si>
  <si>
    <t>MD-5003079</t>
  </si>
  <si>
    <t>MD-5003080</t>
  </si>
  <si>
    <t>MD-5003081</t>
  </si>
  <si>
    <t>MD-5003082</t>
  </si>
  <si>
    <t>MD-5003083</t>
  </si>
  <si>
    <t>MD-5003084</t>
  </si>
  <si>
    <t>MD-5003085</t>
  </si>
  <si>
    <t>MD-5003086</t>
  </si>
  <si>
    <t>MD-5003087</t>
  </si>
  <si>
    <t>MD-5003088</t>
  </si>
  <si>
    <t>MD-5003089</t>
  </si>
  <si>
    <t>MD-5003090</t>
  </si>
  <si>
    <t>MD-5003091</t>
  </si>
  <si>
    <t>MD-5003092</t>
  </si>
  <si>
    <t>MD-5003093</t>
  </si>
  <si>
    <t>MD-5003094</t>
  </si>
  <si>
    <t>MD-5003095</t>
  </si>
  <si>
    <t>MD-5003096</t>
  </si>
  <si>
    <t>MD-5003097</t>
  </si>
  <si>
    <t>MD-5003098</t>
  </si>
  <si>
    <t>MD-5003099</t>
  </si>
  <si>
    <t>MD-5003100</t>
  </si>
  <si>
    <t>MD-5003101</t>
  </si>
  <si>
    <t>MD-5003102</t>
  </si>
  <si>
    <t>MD-5003103</t>
  </si>
  <si>
    <t>MD-5003104</t>
  </si>
  <si>
    <t>MD-5003105</t>
  </si>
  <si>
    <t>MD-5003106</t>
  </si>
  <si>
    <t>MD-5003107</t>
  </si>
  <si>
    <t>MD-5003108</t>
  </si>
  <si>
    <t>MD-5003109</t>
  </si>
  <si>
    <t>MD-5003110</t>
  </si>
  <si>
    <t>MD-5003111</t>
  </si>
  <si>
    <t>MD-5003112</t>
  </si>
  <si>
    <t>MD-5003113</t>
  </si>
  <si>
    <t>MD-5003114</t>
  </si>
  <si>
    <t>MD-5003115</t>
  </si>
  <si>
    <t>MD-5003116</t>
  </si>
  <si>
    <t>MD-5003117</t>
  </si>
  <si>
    <t>MD-5003118</t>
  </si>
  <si>
    <t>MD-5003119</t>
  </si>
  <si>
    <t>MD-5003120</t>
  </si>
  <si>
    <t>MD-5003121</t>
  </si>
  <si>
    <t>MD-5003122</t>
  </si>
  <si>
    <t>MD-5003123</t>
  </si>
  <si>
    <t>MD-5003124</t>
  </si>
  <si>
    <t>MD-5003125</t>
  </si>
  <si>
    <t>MD-5003126</t>
  </si>
  <si>
    <t>MD-5003127</t>
  </si>
  <si>
    <t>MD-5003128</t>
  </si>
  <si>
    <t>MD-5003129</t>
  </si>
  <si>
    <t>MD-5003130</t>
  </si>
  <si>
    <t>MD-5003131</t>
  </si>
  <si>
    <t>MD-5003132</t>
  </si>
  <si>
    <t>MD-5003133</t>
  </si>
  <si>
    <t>MD-5003134</t>
  </si>
  <si>
    <t>MD-5003135</t>
  </si>
  <si>
    <t>MD-5003136</t>
  </si>
  <si>
    <t>MD-5003137</t>
  </si>
  <si>
    <t>MD-5003138</t>
  </si>
  <si>
    <t>MD-5003139</t>
  </si>
  <si>
    <t>MD-5003140</t>
  </si>
  <si>
    <t>MD-5003141</t>
  </si>
  <si>
    <t>MD-5003142</t>
  </si>
  <si>
    <t>MD-5003143</t>
  </si>
  <si>
    <t>MD-5003144</t>
  </si>
  <si>
    <t>MD-5003145</t>
  </si>
  <si>
    <t>MD-5003146</t>
  </si>
  <si>
    <t>MD-5003147</t>
  </si>
  <si>
    <t>MD-5003148</t>
  </si>
  <si>
    <t>MD-5003149</t>
  </si>
  <si>
    <t>MD-5003150</t>
  </si>
  <si>
    <t>MD-5003151</t>
  </si>
  <si>
    <t>MD-5003152</t>
  </si>
  <si>
    <t>MD-5003153</t>
  </si>
  <si>
    <t>MD-5003154</t>
  </si>
  <si>
    <t>MD-5003155</t>
  </si>
  <si>
    <t>MD-5003156</t>
  </si>
  <si>
    <t>MD-5003157</t>
  </si>
  <si>
    <t>MD-5003158</t>
  </si>
  <si>
    <t>MD-5003159</t>
  </si>
  <si>
    <t>MD-5003160</t>
  </si>
  <si>
    <t>MD-5003161</t>
  </si>
  <si>
    <t>MD-5003162</t>
  </si>
  <si>
    <t>MD-5003163</t>
  </si>
  <si>
    <t>MD-5003164</t>
  </si>
  <si>
    <t>MD-5003165</t>
  </si>
  <si>
    <t>MD-5003166</t>
  </si>
  <si>
    <t>MD-5003167</t>
  </si>
  <si>
    <t>MD-5003168</t>
  </si>
  <si>
    <t>MD-5003169</t>
  </si>
  <si>
    <t>MD-5003170</t>
  </si>
  <si>
    <t>MD-5003171</t>
  </si>
  <si>
    <t>MD-5003172</t>
  </si>
  <si>
    <t>MD-5003173</t>
  </si>
  <si>
    <t>MD-5003174</t>
  </si>
  <si>
    <t>MD-5003175</t>
  </si>
  <si>
    <t>MD-5003176</t>
  </si>
  <si>
    <t>MD-5003177</t>
  </si>
  <si>
    <t>MD-5003178</t>
  </si>
  <si>
    <t>MD-5003179</t>
  </si>
  <si>
    <t>MD-5003180</t>
  </si>
  <si>
    <t>MD-5003181</t>
  </si>
  <si>
    <t>MD-5003182</t>
  </si>
  <si>
    <t>MD-5003183</t>
  </si>
  <si>
    <t>MD-5003184</t>
  </si>
  <si>
    <t>MD-5003185</t>
  </si>
  <si>
    <t>MD-5003186</t>
  </si>
  <si>
    <t>MD-5003187</t>
  </si>
  <si>
    <t>MD-5003188</t>
  </si>
  <si>
    <t>MD-5003189</t>
  </si>
  <si>
    <t>MD-5003190</t>
  </si>
  <si>
    <t>MD-5003191</t>
  </si>
  <si>
    <t>MD-5003192</t>
  </si>
  <si>
    <t>MD-5003193</t>
  </si>
  <si>
    <t>MD-5003194</t>
  </si>
  <si>
    <t>MD-5003195</t>
  </si>
  <si>
    <t>MD-5003196</t>
  </si>
  <si>
    <t>MD-5003197</t>
  </si>
  <si>
    <t>MD-5003198</t>
  </si>
  <si>
    <t>MD-5003199</t>
  </si>
  <si>
    <t>MD-5003200</t>
  </si>
  <si>
    <t>MD-5003201</t>
  </si>
  <si>
    <t>MD-5003202</t>
  </si>
  <si>
    <t>MD-5003203</t>
  </si>
  <si>
    <t>MD-5003204</t>
  </si>
  <si>
    <t>MD-5003205</t>
  </si>
  <si>
    <t>MD-5003206</t>
  </si>
  <si>
    <t>MD-5003207</t>
  </si>
  <si>
    <t>MD-5003208</t>
  </si>
  <si>
    <t>MD-5003209</t>
  </si>
  <si>
    <t>MD-5003210</t>
  </si>
  <si>
    <t>MD-5003211</t>
  </si>
  <si>
    <t>MD-5003212</t>
  </si>
  <si>
    <t>MD-5003213</t>
  </si>
  <si>
    <t>MD-5003214</t>
  </si>
  <si>
    <t>MD-5003215</t>
  </si>
  <si>
    <t>MD-5003216</t>
  </si>
  <si>
    <t>MD-5003217</t>
  </si>
  <si>
    <t>MD-5003218</t>
  </si>
  <si>
    <t>MD-5003219</t>
  </si>
  <si>
    <t>MD-5003220</t>
  </si>
  <si>
    <t>MD-5003221</t>
  </si>
  <si>
    <t>MD-5003222</t>
  </si>
  <si>
    <t>MD-5003223</t>
  </si>
  <si>
    <t>MD-5003224</t>
  </si>
  <si>
    <t>MD-5003225</t>
  </si>
  <si>
    <t>MD-5003226</t>
  </si>
  <si>
    <t>MD-5003227</t>
  </si>
  <si>
    <t>MD-5003228</t>
  </si>
  <si>
    <t>MD-5003229</t>
  </si>
  <si>
    <t>MD-5003230</t>
  </si>
  <si>
    <t>MD-5003231</t>
  </si>
  <si>
    <t>MD-5003232</t>
  </si>
  <si>
    <t>MD-5003233</t>
  </si>
  <si>
    <t>MD-5003234</t>
  </si>
  <si>
    <t>MD-5003235</t>
  </si>
  <si>
    <t>MD-5003236</t>
  </si>
  <si>
    <t>MD-5003237</t>
  </si>
  <si>
    <t>MD-5003238</t>
  </si>
  <si>
    <t>MD-5003239</t>
  </si>
  <si>
    <t>MD-5003240</t>
  </si>
  <si>
    <t>MD-5003241</t>
  </si>
  <si>
    <t>MD-5003242</t>
  </si>
  <si>
    <t>MD-5003243</t>
  </si>
  <si>
    <t>MD-5003244</t>
  </si>
  <si>
    <t>MD-5003245</t>
  </si>
  <si>
    <t>MD-5003246</t>
  </si>
  <si>
    <t>MD-5003247</t>
  </si>
  <si>
    <t>MD-5003248</t>
  </si>
  <si>
    <t>MD-5003249</t>
  </si>
  <si>
    <t>MD-5003250</t>
  </si>
  <si>
    <t>MD-5003251</t>
  </si>
  <si>
    <t>MD-5003252</t>
  </si>
  <si>
    <t>MD-5003253</t>
  </si>
  <si>
    <t>MD-5003254</t>
  </si>
  <si>
    <t>MD-5003255</t>
  </si>
  <si>
    <t>MD-5003256</t>
  </si>
  <si>
    <t>MD-5003257</t>
  </si>
  <si>
    <t>MD-5003258</t>
  </si>
  <si>
    <t>MD-5003259</t>
  </si>
  <si>
    <t>MD-5003260</t>
  </si>
  <si>
    <t>MD-5003261</t>
  </si>
  <si>
    <t>MD-5003262</t>
  </si>
  <si>
    <t>MD-5003263</t>
  </si>
  <si>
    <t>MD-5003264</t>
  </si>
  <si>
    <t>MD-5003265</t>
  </si>
  <si>
    <t>MD-5003266</t>
  </si>
  <si>
    <t>MD-5003267</t>
  </si>
  <si>
    <t>MD-5003268</t>
  </si>
  <si>
    <t>MD-5003269</t>
  </si>
  <si>
    <t>MD-5003270</t>
  </si>
  <si>
    <t>MD-5003271</t>
  </si>
  <si>
    <t>MD-5003272</t>
  </si>
  <si>
    <t>MD-5003273</t>
  </si>
  <si>
    <t>MD-5003274</t>
  </si>
  <si>
    <t>MD-5003275</t>
  </si>
  <si>
    <t>MD-5003276</t>
  </si>
  <si>
    <t>MD-5003277</t>
  </si>
  <si>
    <t>MD-5003278</t>
  </si>
  <si>
    <t>MD-5003279</t>
  </si>
  <si>
    <t>MD-5003280</t>
  </si>
  <si>
    <t>MD-5003281</t>
  </si>
  <si>
    <t>MD-5003282</t>
  </si>
  <si>
    <t>MD-5003283</t>
  </si>
  <si>
    <t>MD-5003284</t>
  </si>
  <si>
    <t>MD-5003285</t>
  </si>
  <si>
    <t>MD-5003286</t>
  </si>
  <si>
    <t>MD-5003287</t>
  </si>
  <si>
    <t>MD-5003288</t>
  </si>
  <si>
    <t>MD-5003289</t>
  </si>
  <si>
    <t>MD-5003290</t>
  </si>
  <si>
    <t>MD-5003291</t>
  </si>
  <si>
    <t>MD-5003292</t>
  </si>
  <si>
    <t>MD-5003293</t>
  </si>
  <si>
    <t>MD-5003294</t>
  </si>
  <si>
    <t>MD-5003295</t>
  </si>
  <si>
    <t>MD-5003296</t>
  </si>
  <si>
    <t>MD-5003297</t>
  </si>
  <si>
    <t>MD-5003298</t>
  </si>
  <si>
    <t>MD-5003299</t>
  </si>
  <si>
    <t>MD-5003300</t>
  </si>
  <si>
    <t>MD-5003301</t>
  </si>
  <si>
    <t>MD-5003302</t>
  </si>
  <si>
    <t>MD-5003303</t>
  </si>
  <si>
    <t>MD-5003304</t>
  </si>
  <si>
    <t>MD-5003305</t>
  </si>
  <si>
    <t>MD-5003306</t>
  </si>
  <si>
    <t>MD-5003307</t>
  </si>
  <si>
    <t>MD-5003308</t>
  </si>
  <si>
    <t>MD-5003309</t>
  </si>
  <si>
    <t>MD-5003310</t>
  </si>
  <si>
    <t>MD-5003311</t>
  </si>
  <si>
    <t>MD-5003312</t>
  </si>
  <si>
    <t>MD-5003313</t>
  </si>
  <si>
    <t>MD-5003314</t>
  </si>
  <si>
    <t>MD-5003315</t>
  </si>
  <si>
    <t>MD-5003316</t>
  </si>
  <si>
    <t>MD-5003317</t>
  </si>
  <si>
    <t>MD-5003318</t>
  </si>
  <si>
    <t>MD-5003319</t>
  </si>
  <si>
    <t>MD-5003320</t>
  </si>
  <si>
    <t>MD-5003321</t>
  </si>
  <si>
    <t>MD-5003322</t>
  </si>
  <si>
    <t>MD-5003323</t>
  </si>
  <si>
    <t>MD-5003324</t>
  </si>
  <si>
    <t>MD-5003325</t>
  </si>
  <si>
    <t>MD-5003326</t>
  </si>
  <si>
    <t>MD-5003327</t>
  </si>
  <si>
    <t>MD-5003328</t>
  </si>
  <si>
    <t>MD-5003329</t>
  </si>
  <si>
    <t>MD-5003330</t>
  </si>
  <si>
    <t>MD-5003331</t>
  </si>
  <si>
    <t>MD-5003332</t>
  </si>
  <si>
    <t>MD-5003333</t>
  </si>
  <si>
    <t>MD-5003334</t>
  </si>
  <si>
    <t>MD-5003335</t>
  </si>
  <si>
    <t>MD-5003336</t>
  </si>
  <si>
    <t>MD-5003337</t>
  </si>
  <si>
    <t>MD-5003338</t>
  </si>
  <si>
    <t>MD-5003339</t>
  </si>
  <si>
    <t>MD-5003340</t>
  </si>
  <si>
    <t>MD-5003341</t>
  </si>
  <si>
    <t>MD-5003342</t>
  </si>
  <si>
    <t>MD-5003343</t>
  </si>
  <si>
    <t>MD-5003344</t>
  </si>
  <si>
    <t>MD-5003345</t>
  </si>
  <si>
    <t>MD-5003346</t>
  </si>
  <si>
    <t>MD-5003347</t>
  </si>
  <si>
    <t>MD-5003348</t>
  </si>
  <si>
    <t>MD-5003349</t>
  </si>
  <si>
    <t>MD-5003350</t>
  </si>
  <si>
    <t>MD-5003351</t>
  </si>
  <si>
    <t>MD-5003352</t>
  </si>
  <si>
    <t>MD-5003353</t>
  </si>
  <si>
    <t>MD-5003354</t>
  </si>
  <si>
    <t>MD-5003355</t>
  </si>
  <si>
    <t>MD-5003356</t>
  </si>
  <si>
    <t>MD-5003357</t>
  </si>
  <si>
    <t>MD-5003358</t>
  </si>
  <si>
    <t>MD-5003359</t>
  </si>
  <si>
    <t>MD-5003360</t>
  </si>
  <si>
    <t>MD-5003361</t>
  </si>
  <si>
    <t>MD-5003362</t>
  </si>
  <si>
    <t>MD-5003363</t>
  </si>
  <si>
    <t>MD-5003364</t>
  </si>
  <si>
    <t>MD-5003365</t>
  </si>
  <si>
    <t>MD-5003366</t>
  </si>
  <si>
    <t>MD-5003367</t>
  </si>
  <si>
    <t>MD-5003368</t>
  </si>
  <si>
    <t>MD-5003369</t>
  </si>
  <si>
    <t>MD-5003370</t>
  </si>
  <si>
    <t>MD-5003371</t>
  </si>
  <si>
    <t>MD-5003372</t>
  </si>
  <si>
    <t>MD-5003373</t>
  </si>
  <si>
    <t>MD-5003374</t>
  </si>
  <si>
    <t>MD-5003375</t>
  </si>
  <si>
    <t>MD-5003376</t>
  </si>
  <si>
    <t>MD-5003377</t>
  </si>
  <si>
    <t>MD-5003378</t>
  </si>
  <si>
    <t>MD-5003379</t>
  </si>
  <si>
    <t>MD-5003380</t>
  </si>
  <si>
    <t>MD-5003381</t>
  </si>
  <si>
    <t>MD-5003382</t>
  </si>
  <si>
    <t>MD-5003383</t>
  </si>
  <si>
    <t>MD-5003384</t>
  </si>
  <si>
    <t>MD-5003385</t>
  </si>
  <si>
    <t>MD-5003386</t>
  </si>
  <si>
    <t>MD-5003387</t>
  </si>
  <si>
    <t>MD-5003388</t>
  </si>
  <si>
    <t>MD-5003389</t>
  </si>
  <si>
    <t>MD-5003390</t>
  </si>
  <si>
    <t>MD-5003391</t>
  </si>
  <si>
    <t>MD-5003392</t>
  </si>
  <si>
    <t>MD-5003393</t>
  </si>
  <si>
    <t>MD-5003394</t>
  </si>
  <si>
    <t>MD-5003395</t>
  </si>
  <si>
    <t>MD-5003396</t>
  </si>
  <si>
    <t>MD-5003397</t>
  </si>
  <si>
    <t>MD-5003398</t>
  </si>
  <si>
    <t>MD-5003399</t>
  </si>
  <si>
    <t>MD-5003400</t>
  </si>
  <si>
    <t>MD-5003401</t>
  </si>
  <si>
    <t>MD-5003402</t>
  </si>
  <si>
    <t>MD-5003403</t>
  </si>
  <si>
    <t>MD-5003404</t>
  </si>
  <si>
    <t>MD-5003405</t>
  </si>
  <si>
    <t>MD-5003406</t>
  </si>
  <si>
    <t>MD-5003407</t>
  </si>
  <si>
    <t>MD-5003408</t>
  </si>
  <si>
    <t>MD-5003409</t>
  </si>
  <si>
    <t>MD-5003410</t>
  </si>
  <si>
    <t>MD-5003411</t>
  </si>
  <si>
    <t>MD-5003412</t>
  </si>
  <si>
    <t>MD-5003413</t>
  </si>
  <si>
    <t>MD-5003414</t>
  </si>
  <si>
    <t>MD-5003415</t>
  </si>
  <si>
    <t>MD-5003416</t>
  </si>
  <si>
    <t>MD-5003417</t>
  </si>
  <si>
    <t>MD-5003418</t>
  </si>
  <si>
    <t>MD-5003419</t>
  </si>
  <si>
    <t>MD-5003420</t>
  </si>
  <si>
    <t>MD-5003421</t>
  </si>
  <si>
    <t>MD-5003422</t>
  </si>
  <si>
    <t>MD-5003423</t>
  </si>
  <si>
    <t>MD-5003424</t>
  </si>
  <si>
    <t>MD-5003425</t>
  </si>
  <si>
    <t>MD-5003426</t>
  </si>
  <si>
    <t>MD-5003427</t>
  </si>
  <si>
    <t>MD-5003428</t>
  </si>
  <si>
    <t>MD-5003429</t>
  </si>
  <si>
    <t>MD-5003430</t>
  </si>
  <si>
    <t>MD-5003431</t>
  </si>
  <si>
    <t>MD-5003432</t>
  </si>
  <si>
    <t>MD-5003433</t>
  </si>
  <si>
    <t>MD-5003434</t>
  </si>
  <si>
    <t>MD-5003435</t>
  </si>
  <si>
    <t>MD-5003436</t>
  </si>
  <si>
    <t>MD-5003437</t>
  </si>
  <si>
    <t>MD-5003438</t>
  </si>
  <si>
    <t>MD-5003439</t>
  </si>
  <si>
    <t>MD-5003440</t>
  </si>
  <si>
    <t>MD-5003441</t>
  </si>
  <si>
    <t>MD-5003442</t>
  </si>
  <si>
    <t>MD-5003443</t>
  </si>
  <si>
    <t>MD-5003444</t>
  </si>
  <si>
    <t>MD-5003445</t>
  </si>
  <si>
    <t>MD-5003446</t>
  </si>
  <si>
    <t>MD-5003447</t>
  </si>
  <si>
    <t>MD-5003448</t>
  </si>
  <si>
    <t>MD-5003449</t>
  </si>
  <si>
    <t>MD-5003450</t>
  </si>
  <si>
    <t>MD-5003451</t>
  </si>
  <si>
    <t>MD-5003452</t>
  </si>
  <si>
    <t>MD-5003453</t>
  </si>
  <si>
    <t>MD-5003454</t>
  </si>
  <si>
    <t>MD-5003455</t>
  </si>
  <si>
    <t>MD-5003456</t>
  </si>
  <si>
    <t>MD-5003457</t>
  </si>
  <si>
    <t>MD-5003458</t>
  </si>
  <si>
    <t>MD-5003459</t>
  </si>
  <si>
    <t>MD-5003460</t>
  </si>
  <si>
    <t>MD-5003461</t>
  </si>
  <si>
    <t>MD-5003462</t>
  </si>
  <si>
    <t>MD-5003463</t>
  </si>
  <si>
    <t>MD-5003464</t>
  </si>
  <si>
    <t>MD-5003465</t>
  </si>
  <si>
    <t>MD-5003466</t>
  </si>
  <si>
    <t>MD-5003467</t>
  </si>
  <si>
    <t>MD-5003468</t>
  </si>
  <si>
    <t>MD-5003469</t>
  </si>
  <si>
    <t>MD-5003470</t>
  </si>
  <si>
    <t>MD-5003471</t>
  </si>
  <si>
    <t>MD-5003472</t>
  </si>
  <si>
    <t>MD-5003473</t>
  </si>
  <si>
    <t>MD-5003474</t>
  </si>
  <si>
    <t>MD-5003475</t>
  </si>
  <si>
    <t>MD-5003476</t>
  </si>
  <si>
    <t>MD-5003477</t>
  </si>
  <si>
    <t>MD-5003478</t>
  </si>
  <si>
    <t>MD-5003479</t>
  </si>
  <si>
    <t>MD-5003480</t>
  </si>
  <si>
    <t>MD-5003481</t>
  </si>
  <si>
    <t>MD-5003482</t>
  </si>
  <si>
    <t>MD-5003483</t>
  </si>
  <si>
    <t>MD-5003484</t>
  </si>
  <si>
    <t>MD-5003485</t>
  </si>
  <si>
    <t>MD-5003486</t>
  </si>
  <si>
    <t>MD-5003487</t>
  </si>
  <si>
    <t>MD-5003488</t>
  </si>
  <si>
    <t>MD-5003489</t>
  </si>
  <si>
    <t>MD-5003490</t>
  </si>
  <si>
    <t>MD-5003491</t>
  </si>
  <si>
    <t>MD-5003492</t>
  </si>
  <si>
    <t>MD-5003493</t>
  </si>
  <si>
    <t>MD-5003494</t>
  </si>
  <si>
    <t>MD-5003495</t>
  </si>
  <si>
    <t>MD-5003496</t>
  </si>
  <si>
    <t>MD-5003497</t>
  </si>
  <si>
    <t>MD-5003498</t>
  </si>
  <si>
    <t>MD-5003499</t>
  </si>
  <si>
    <t>MD-5003500</t>
  </si>
  <si>
    <t>MD-5003501</t>
  </si>
  <si>
    <t>MD-5003502</t>
  </si>
  <si>
    <t>MD-5003503</t>
  </si>
  <si>
    <t>MD-5003504</t>
  </si>
  <si>
    <t>MD-5003505</t>
  </si>
  <si>
    <t>MD-5003506</t>
  </si>
  <si>
    <t>MD-5003507</t>
  </si>
  <si>
    <t>MD-5003508</t>
  </si>
  <si>
    <t>MD-5003509</t>
  </si>
  <si>
    <t>MD-5003510</t>
  </si>
  <si>
    <t>MD-5003511</t>
  </si>
  <si>
    <t>MD-5003512</t>
  </si>
  <si>
    <t>MD-5003513</t>
  </si>
  <si>
    <t>MD-5003514</t>
  </si>
  <si>
    <t>MD-5003515</t>
  </si>
  <si>
    <t>MD-5003516</t>
  </si>
  <si>
    <t>MD-5003517</t>
  </si>
  <si>
    <t>MD-5003518</t>
  </si>
  <si>
    <t>MD-5003519</t>
  </si>
  <si>
    <t>MD-5003520</t>
  </si>
  <si>
    <t>MD-5003521</t>
  </si>
  <si>
    <t>MD-5003522</t>
  </si>
  <si>
    <t>MD-5003523</t>
  </si>
  <si>
    <t>MD-5003524</t>
  </si>
  <si>
    <t>MD-5003525</t>
  </si>
  <si>
    <t>MD-5003526</t>
  </si>
  <si>
    <t>MD-5003527</t>
  </si>
  <si>
    <t>MD-5003528</t>
  </si>
  <si>
    <t>MD-5003529</t>
  </si>
  <si>
    <t>MD-5003530</t>
  </si>
  <si>
    <t>MD-5003531</t>
  </si>
  <si>
    <t>MD-5003532</t>
  </si>
  <si>
    <t>MD-5003533</t>
  </si>
  <si>
    <t>MD-5003534</t>
  </si>
  <si>
    <t>MD-5003535</t>
  </si>
  <si>
    <t>MD-5003536</t>
  </si>
  <si>
    <t>MD-5003537</t>
  </si>
  <si>
    <t>MD-5003538</t>
  </si>
  <si>
    <t>MD-5003539</t>
  </si>
  <si>
    <t>MD-5003540</t>
  </si>
  <si>
    <t>MD-5003541</t>
  </si>
  <si>
    <t>MD-5003542</t>
  </si>
  <si>
    <t>MD-5003543</t>
  </si>
  <si>
    <t>MD-5003544</t>
  </si>
  <si>
    <t>MD-5003545</t>
  </si>
  <si>
    <t>MD-5003546</t>
  </si>
  <si>
    <t>MD-5003547</t>
  </si>
  <si>
    <t>MD-5003548</t>
  </si>
  <si>
    <t>MD-5003549</t>
  </si>
  <si>
    <t>MD-5003550</t>
  </si>
  <si>
    <t>MD-5003551</t>
  </si>
  <si>
    <t>MD-5003552</t>
  </si>
  <si>
    <t>MD-5003553</t>
  </si>
  <si>
    <t>MD-5003554</t>
  </si>
  <si>
    <t>MD-5003555</t>
  </si>
  <si>
    <t>MD-5003556</t>
  </si>
  <si>
    <t>MD-5003557</t>
  </si>
  <si>
    <t>MD-5003558</t>
  </si>
  <si>
    <t>MD-5003559</t>
  </si>
  <si>
    <t>MD-5003560</t>
  </si>
  <si>
    <t>MD-5003561</t>
  </si>
  <si>
    <t>MD-5003562</t>
  </si>
  <si>
    <t>MD-5003563</t>
  </si>
  <si>
    <t>MD-5003564</t>
  </si>
  <si>
    <t>MD-5003565</t>
  </si>
  <si>
    <t>MD-5003566</t>
  </si>
  <si>
    <t>MD-5003567</t>
  </si>
  <si>
    <t>MD-5003568</t>
  </si>
  <si>
    <t>MD-5003569</t>
  </si>
  <si>
    <t>MD-5003570</t>
  </si>
  <si>
    <t>MD-5003571</t>
  </si>
  <si>
    <t>MD-5003572</t>
  </si>
  <si>
    <t>MD-5003573</t>
  </si>
  <si>
    <t>MD-5003574</t>
  </si>
  <si>
    <t>MD-5003575</t>
  </si>
  <si>
    <t>MD-5003576</t>
  </si>
  <si>
    <t>MD-5003577</t>
  </si>
  <si>
    <t>MD-5003578</t>
  </si>
  <si>
    <t>MD-5003579</t>
  </si>
  <si>
    <t>MD-5003580</t>
  </si>
  <si>
    <t>MD-5003581</t>
  </si>
  <si>
    <t>MD-5003582</t>
  </si>
  <si>
    <t>MD-5003583</t>
  </si>
  <si>
    <t>MD-5003584</t>
  </si>
  <si>
    <t>MD-5003585</t>
  </si>
  <si>
    <t>MD-5003586</t>
  </si>
  <si>
    <t>MD-5003587</t>
  </si>
  <si>
    <t>MD-5003588</t>
  </si>
  <si>
    <t>MD-5003589</t>
  </si>
  <si>
    <t>MD-5003590</t>
  </si>
  <si>
    <t>MD-5003591</t>
  </si>
  <si>
    <t>MD-5003592</t>
  </si>
  <si>
    <t>MD-5003593</t>
  </si>
  <si>
    <t>MD-5003594</t>
  </si>
  <si>
    <t>MD-5003595</t>
  </si>
  <si>
    <t>MD-5003596</t>
  </si>
  <si>
    <t>MD-5003597</t>
  </si>
  <si>
    <t>MD-5003598</t>
  </si>
  <si>
    <t>MD-5003599</t>
  </si>
  <si>
    <t>MD-5003600</t>
  </si>
  <si>
    <t>MD-5003601</t>
  </si>
  <si>
    <t>MD-5003602</t>
  </si>
  <si>
    <t>MD-5003603</t>
  </si>
  <si>
    <t>MD-5003604</t>
  </si>
  <si>
    <t>MD-5003605</t>
  </si>
  <si>
    <t>MD-5003606</t>
  </si>
  <si>
    <t>MD-5003607</t>
  </si>
  <si>
    <t>MD-5003608</t>
  </si>
  <si>
    <t>MD-5003609</t>
  </si>
  <si>
    <t>MD-5003610</t>
  </si>
  <si>
    <t>MD-5003611</t>
  </si>
  <si>
    <t>MD-5003612</t>
  </si>
  <si>
    <t>MD-5003613</t>
  </si>
  <si>
    <t>MD-5003614</t>
  </si>
  <si>
    <t>MD-5003615</t>
  </si>
  <si>
    <t>MD-5003616</t>
  </si>
  <si>
    <t>MD-5003617</t>
  </si>
  <si>
    <t>MD-5003618</t>
  </si>
  <si>
    <t>MD-5003619</t>
  </si>
  <si>
    <t>MD-5003620</t>
  </si>
  <si>
    <t>MD-5003621</t>
  </si>
  <si>
    <t>MD-5003622</t>
  </si>
  <si>
    <t>MD-5003623</t>
  </si>
  <si>
    <t>MD-5003624</t>
  </si>
  <si>
    <t>MD-5003625</t>
  </si>
  <si>
    <t>MD-5003626</t>
  </si>
  <si>
    <t>MD-5003627</t>
  </si>
  <si>
    <t>MD-5003628</t>
  </si>
  <si>
    <t>MD-5003629</t>
  </si>
  <si>
    <t>MD-5003630</t>
  </si>
  <si>
    <t>MD-5003631</t>
  </si>
  <si>
    <t>MD-5003632</t>
  </si>
  <si>
    <t>MD-5003633</t>
  </si>
  <si>
    <t>MD-5003634</t>
  </si>
  <si>
    <t>MD-5003635</t>
  </si>
  <si>
    <t>MD-5003636</t>
  </si>
  <si>
    <t>MD-5003637</t>
  </si>
  <si>
    <t>MD-5003638</t>
  </si>
  <si>
    <t>MD-5003639</t>
  </si>
  <si>
    <t>MD-5003640</t>
  </si>
  <si>
    <t>MD-5003641</t>
  </si>
  <si>
    <t>MD-5003642</t>
  </si>
  <si>
    <t>MD-5003643</t>
  </si>
  <si>
    <t>MD-5003644</t>
  </si>
  <si>
    <t>MD-5003645</t>
  </si>
  <si>
    <t>MD-5003646</t>
  </si>
  <si>
    <t>MD-5003647</t>
  </si>
  <si>
    <t>MD-5003648</t>
  </si>
  <si>
    <t>MD-5003649</t>
  </si>
  <si>
    <t>MD-5003650</t>
  </si>
  <si>
    <t>MD-5003651</t>
  </si>
  <si>
    <t>MD-5003652</t>
  </si>
  <si>
    <t>MD-5003653</t>
  </si>
  <si>
    <t>MD-5003654</t>
  </si>
  <si>
    <t>MD-5003655</t>
  </si>
  <si>
    <t>MD-5003656</t>
  </si>
  <si>
    <t>MD-5003657</t>
  </si>
  <si>
    <t>MD-5003658</t>
  </si>
  <si>
    <t>MD-5003659</t>
  </si>
  <si>
    <t>MD-5003660</t>
  </si>
  <si>
    <t>MD-5003661</t>
  </si>
  <si>
    <t>MD-5003662</t>
  </si>
  <si>
    <t>MD-5003663</t>
  </si>
  <si>
    <t>MD-5003664</t>
  </si>
  <si>
    <t>MD-5003665</t>
  </si>
  <si>
    <t>MD-5003666</t>
  </si>
  <si>
    <t>MD-5003667</t>
  </si>
  <si>
    <t>MD-5003668</t>
  </si>
  <si>
    <t>MD-5003669</t>
  </si>
  <si>
    <t>MD-5003670</t>
  </si>
  <si>
    <t>MD-5003671</t>
  </si>
  <si>
    <t>MD-5003672</t>
  </si>
  <si>
    <t>MD-5003673</t>
  </si>
  <si>
    <t>MD-5003674</t>
  </si>
  <si>
    <t>MD-5003675</t>
  </si>
  <si>
    <t>MD-5003676</t>
  </si>
  <si>
    <t>MD-5003677</t>
  </si>
  <si>
    <t>MD-5003678</t>
  </si>
  <si>
    <t>MD-5003679</t>
  </si>
  <si>
    <t>MD-5003680</t>
  </si>
  <si>
    <t>MD-5003681</t>
  </si>
  <si>
    <t>MD-5003682</t>
  </si>
  <si>
    <t>MD-5003683</t>
  </si>
  <si>
    <t>MD-5003684</t>
  </si>
  <si>
    <t>MD-5003685</t>
  </si>
  <si>
    <t>MD-5003686</t>
  </si>
  <si>
    <t>MD-5003687</t>
  </si>
  <si>
    <t>MD-5003688</t>
  </si>
  <si>
    <t>MD-5003689</t>
  </si>
  <si>
    <t>MD-5003690</t>
  </si>
  <si>
    <t>MD-5003691</t>
  </si>
  <si>
    <t>MD-5003692</t>
  </si>
  <si>
    <t>MD-5003693</t>
  </si>
  <si>
    <t>MD-5003694</t>
  </si>
  <si>
    <t>MD-5003695</t>
  </si>
  <si>
    <t>MD-5003696</t>
  </si>
  <si>
    <t>MD-5003697</t>
  </si>
  <si>
    <t>MD-5003698</t>
  </si>
  <si>
    <t>MD-5003699</t>
  </si>
  <si>
    <t>MD-5003700</t>
  </si>
  <si>
    <t>MD-5003701</t>
  </si>
  <si>
    <t>MD-5003702</t>
  </si>
  <si>
    <t>MD-5003703</t>
  </si>
  <si>
    <t>MD-5003704</t>
  </si>
  <si>
    <t>MD-5003705</t>
  </si>
  <si>
    <t>MD-5003706</t>
  </si>
  <si>
    <t>MD-5003707</t>
  </si>
  <si>
    <t>MD-5003708</t>
  </si>
  <si>
    <t>MD-5003709</t>
  </si>
  <si>
    <t>MD-5003710</t>
  </si>
  <si>
    <t>MD-5003711</t>
  </si>
  <si>
    <t>MD-5003712</t>
  </si>
  <si>
    <t>MD-5003713</t>
  </si>
  <si>
    <t>MD-5003714</t>
  </si>
  <si>
    <t>MD-5003715</t>
  </si>
  <si>
    <t>MD-5003716</t>
  </si>
  <si>
    <t>MD-5003717</t>
  </si>
  <si>
    <t>MD-5003718</t>
  </si>
  <si>
    <t>MD-5003719</t>
  </si>
  <si>
    <t>MD-5003720</t>
  </si>
  <si>
    <t>MD-5003721</t>
  </si>
  <si>
    <t>MD-5003722</t>
  </si>
  <si>
    <t>MD-5003723</t>
  </si>
  <si>
    <t>MD-5003724</t>
  </si>
  <si>
    <t>MD-5003725</t>
  </si>
  <si>
    <t>MD-5003726</t>
  </si>
  <si>
    <t>MD-5003727</t>
  </si>
  <si>
    <t>MD-5003728</t>
  </si>
  <si>
    <t>MD-5003729</t>
  </si>
  <si>
    <t>MD-5003730</t>
  </si>
  <si>
    <t>MD-5003731</t>
  </si>
  <si>
    <t>MD-5003732</t>
  </si>
  <si>
    <t>MD-5003733</t>
  </si>
  <si>
    <t>MD-5003734</t>
  </si>
  <si>
    <t>MD-5003735</t>
  </si>
  <si>
    <t>MD-5003736</t>
  </si>
  <si>
    <t>MD-5003737</t>
  </si>
  <si>
    <t>MD-5003738</t>
  </si>
  <si>
    <t>MD-5003739</t>
  </si>
  <si>
    <t>MD-5003740</t>
  </si>
  <si>
    <t>MD-5003741</t>
  </si>
  <si>
    <t>MD-5003742</t>
  </si>
  <si>
    <t>MD-5003743</t>
  </si>
  <si>
    <t>MD-5003744</t>
  </si>
  <si>
    <t>MD-5003745</t>
  </si>
  <si>
    <t>MD-5003746</t>
  </si>
  <si>
    <t>MD-5003747</t>
  </si>
  <si>
    <t>MD-5003748</t>
  </si>
  <si>
    <t>MD-5003749</t>
  </si>
  <si>
    <t>MD-5003750</t>
  </si>
  <si>
    <t>MD-5003751</t>
  </si>
  <si>
    <t>MD-5003752</t>
  </si>
  <si>
    <t>MD-5003753</t>
  </si>
  <si>
    <t>MD-5003754</t>
  </si>
  <si>
    <t>MD-5003755</t>
  </si>
  <si>
    <t>MD-5003756</t>
  </si>
  <si>
    <t>MD-5003757</t>
  </si>
  <si>
    <t>MD-5003758</t>
  </si>
  <si>
    <t>MD-5003759</t>
  </si>
  <si>
    <t>MD-5003760</t>
  </si>
  <si>
    <t>MD-5003761</t>
  </si>
  <si>
    <t>MD-5003762</t>
  </si>
  <si>
    <t>MD-5003763</t>
  </si>
  <si>
    <t>MD-5003764</t>
  </si>
  <si>
    <t>MD-5003765</t>
  </si>
  <si>
    <t>MD-5003766</t>
  </si>
  <si>
    <t>MD-5003767</t>
  </si>
  <si>
    <t>MD-5003768</t>
  </si>
  <si>
    <t>MD-5003769</t>
  </si>
  <si>
    <t>MD-5003770</t>
  </si>
  <si>
    <t>MD-5003771</t>
  </si>
  <si>
    <t>MD-5003772</t>
  </si>
  <si>
    <t>MD-5003773</t>
  </si>
  <si>
    <t>MD-5003774</t>
  </si>
  <si>
    <t>MD-5003775</t>
  </si>
  <si>
    <t>MD-5003776</t>
  </si>
  <si>
    <t>MD-5003777</t>
  </si>
  <si>
    <t>MD-5003778</t>
  </si>
  <si>
    <t>MD-5003779</t>
  </si>
  <si>
    <t>MD-5003780</t>
  </si>
  <si>
    <t>MD-5003781</t>
  </si>
  <si>
    <t>MD-5003782</t>
  </si>
  <si>
    <t>MD-5003783</t>
  </si>
  <si>
    <t>MD-5003784</t>
  </si>
  <si>
    <t>MD-5003785</t>
  </si>
  <si>
    <t>MD-5003786</t>
  </si>
  <si>
    <t>MD-5003787</t>
  </si>
  <si>
    <t>MD-5003788</t>
  </si>
  <si>
    <t>MD-5003789</t>
  </si>
  <si>
    <t>MD-5003790</t>
  </si>
  <si>
    <t>MD-5003791</t>
  </si>
  <si>
    <t>MD-5003792</t>
  </si>
  <si>
    <t>MD-5003793</t>
  </si>
  <si>
    <t>MD-5003794</t>
  </si>
  <si>
    <t>MD-5003795</t>
  </si>
  <si>
    <t>MD-5003796</t>
  </si>
  <si>
    <t>MD-5003797</t>
  </si>
  <si>
    <t>MD-5003798</t>
  </si>
  <si>
    <t>MD-5003799</t>
  </si>
  <si>
    <t>MD-5003800</t>
  </si>
  <si>
    <t>MD-5003801</t>
  </si>
  <si>
    <t>MD-5003802</t>
  </si>
  <si>
    <t>MD-5003803</t>
  </si>
  <si>
    <t>MD-5003804</t>
  </si>
  <si>
    <t>MD-5003805</t>
  </si>
  <si>
    <t>MD-5003806</t>
  </si>
  <si>
    <t>MD-5003807</t>
  </si>
  <si>
    <t>MD-5003808</t>
  </si>
  <si>
    <t>MD-5003809</t>
  </si>
  <si>
    <t>MD-5003810</t>
  </si>
  <si>
    <t>MD-5003811</t>
  </si>
  <si>
    <t>MD-5003812</t>
  </si>
  <si>
    <t>MD-5003813</t>
  </si>
  <si>
    <t>MD-5003814</t>
  </si>
  <si>
    <t>MD-5003815</t>
  </si>
  <si>
    <t>MD-5003816</t>
  </si>
  <si>
    <t>MD-5003817</t>
  </si>
  <si>
    <t>MD-5003818</t>
  </si>
  <si>
    <t>MD-5003819</t>
  </si>
  <si>
    <t>MD-5003820</t>
  </si>
  <si>
    <t>MD-5003821</t>
  </si>
  <si>
    <t>MD-5003822</t>
  </si>
  <si>
    <t>MD-5003823</t>
  </si>
  <si>
    <t>MD-5003824</t>
  </si>
  <si>
    <t>MD-5003825</t>
  </si>
  <si>
    <t>MD-5003826</t>
  </si>
  <si>
    <t>MD-5003827</t>
  </si>
  <si>
    <t>MD-5003828</t>
  </si>
  <si>
    <t>MD-5003829</t>
  </si>
  <si>
    <t>MD-5003830</t>
  </si>
  <si>
    <t>MD-5003831</t>
  </si>
  <si>
    <t>MD-5003832</t>
  </si>
  <si>
    <t>MD-5003833</t>
  </si>
  <si>
    <t>MD-5003834</t>
  </si>
  <si>
    <t>MD-5003835</t>
  </si>
  <si>
    <t>MD-5003836</t>
  </si>
  <si>
    <t>MD-5003837</t>
  </si>
  <si>
    <t>MD-5003838</t>
  </si>
  <si>
    <t>MD-5003839</t>
  </si>
  <si>
    <t>MD-5003840</t>
  </si>
  <si>
    <t>MD-5003841</t>
  </si>
  <si>
    <t>MD-5003842</t>
  </si>
  <si>
    <t>MD-5003843</t>
  </si>
  <si>
    <t>MD-5003844</t>
  </si>
  <si>
    <t>MD-5003845</t>
  </si>
  <si>
    <t>MD-5003846</t>
  </si>
  <si>
    <t>MD-5003847</t>
  </si>
  <si>
    <t>MD-5003848</t>
  </si>
  <si>
    <t>MD-5003849</t>
  </si>
  <si>
    <t>MD-5003850</t>
  </si>
  <si>
    <t>MD-5003851</t>
  </si>
  <si>
    <t>MD-5003852</t>
  </si>
  <si>
    <t>MD-5003853</t>
  </si>
  <si>
    <t>MD-5003854</t>
  </si>
  <si>
    <t>MD-5003855</t>
  </si>
  <si>
    <t>MD-5003856</t>
  </si>
  <si>
    <t>MD-5003857</t>
  </si>
  <si>
    <t>MD-5003858</t>
  </si>
  <si>
    <t>MD-5003859</t>
  </si>
  <si>
    <t>MD-5003860</t>
  </si>
  <si>
    <t>MD-5003861</t>
  </si>
  <si>
    <t>MD-5003862</t>
  </si>
  <si>
    <t>MD-5003863</t>
  </si>
  <si>
    <t>MD-5003864</t>
  </si>
  <si>
    <t>MD-5003865</t>
  </si>
  <si>
    <t>MD-5003866</t>
  </si>
  <si>
    <t>MD-5003867</t>
  </si>
  <si>
    <t>MD-5003868</t>
  </si>
  <si>
    <t>MD-5003869</t>
  </si>
  <si>
    <t>MD-5003870</t>
  </si>
  <si>
    <t>MD-5003871</t>
  </si>
  <si>
    <t>MD-5003872</t>
  </si>
  <si>
    <t>MD-5003873</t>
  </si>
  <si>
    <t>MD-5003874</t>
  </si>
  <si>
    <t>MD-5003875</t>
  </si>
  <si>
    <t>MD-5003876</t>
  </si>
  <si>
    <t>MD-5003877</t>
  </si>
  <si>
    <t>MD-5003878</t>
  </si>
  <si>
    <t>MD-5003879</t>
  </si>
  <si>
    <t>MD-5003880</t>
  </si>
  <si>
    <t>MD-5003881</t>
  </si>
  <si>
    <t>MD-5003882</t>
  </si>
  <si>
    <t>MD-5003883</t>
  </si>
  <si>
    <t>MD-5003884</t>
  </si>
  <si>
    <t>MD-5003885</t>
  </si>
  <si>
    <t>MD-5003886</t>
  </si>
  <si>
    <t>MD-5003887</t>
  </si>
  <si>
    <t>MD-5003888</t>
  </si>
  <si>
    <t>MD-5003889</t>
  </si>
  <si>
    <t>MD-5003890</t>
  </si>
  <si>
    <t>MD-5003891</t>
  </si>
  <si>
    <t>MD-5003892</t>
  </si>
  <si>
    <t>MD-5003893</t>
  </si>
  <si>
    <t>MD-5003894</t>
  </si>
  <si>
    <t>MD-5003895</t>
  </si>
  <si>
    <t>MD-5003896</t>
  </si>
  <si>
    <t>MD-5003897</t>
  </si>
  <si>
    <t>MD-5003898</t>
  </si>
  <si>
    <t>MD-5003899</t>
  </si>
  <si>
    <t>MD-5003900</t>
  </si>
  <si>
    <t>MD-5003901</t>
  </si>
  <si>
    <t>MD-5003902</t>
  </si>
  <si>
    <t>MD-5003903</t>
  </si>
  <si>
    <t>MD-5003904</t>
  </si>
  <si>
    <t>MD-5003905</t>
  </si>
  <si>
    <t>MD-5003906</t>
  </si>
  <si>
    <t>MD-5003907</t>
  </si>
  <si>
    <t>MD-5003908</t>
  </si>
  <si>
    <t>MD-5003909</t>
  </si>
  <si>
    <t>MD-5003910</t>
  </si>
  <si>
    <t>MD-5003911</t>
  </si>
  <si>
    <t>MD-5003912</t>
  </si>
  <si>
    <t>MD-5003913</t>
  </si>
  <si>
    <t>MD-5003914</t>
  </si>
  <si>
    <t>MD-5003915</t>
  </si>
  <si>
    <t>MD-5003916</t>
  </si>
  <si>
    <t>MD-5003917</t>
  </si>
  <si>
    <t>MD-5003918</t>
  </si>
  <si>
    <t>MD-5003919</t>
  </si>
  <si>
    <t>MD-5003920</t>
  </si>
  <si>
    <t>MD-5003921</t>
  </si>
  <si>
    <t>MD-5003922</t>
  </si>
  <si>
    <t>MD-5003923</t>
  </si>
  <si>
    <t>MD-5003924</t>
  </si>
  <si>
    <t>MD-5003925</t>
  </si>
  <si>
    <t>MD-5003926</t>
  </si>
  <si>
    <t>MD-5003927</t>
  </si>
  <si>
    <t>MD-5003928</t>
  </si>
  <si>
    <t>MD-5003929</t>
  </si>
  <si>
    <t>MD-5003930</t>
  </si>
  <si>
    <t>MD-5003931</t>
  </si>
  <si>
    <t>MD-5003932</t>
  </si>
  <si>
    <t>MD-5003933</t>
  </si>
  <si>
    <t>MD-5003934</t>
  </si>
  <si>
    <t>MD-5003935</t>
  </si>
  <si>
    <t>MD-5003936</t>
  </si>
  <si>
    <t>MD-5003937</t>
  </si>
  <si>
    <t>MD-5003938</t>
  </si>
  <si>
    <t>MD-5003939</t>
  </si>
  <si>
    <t>MD-5003940</t>
  </si>
  <si>
    <t>MD-5003941</t>
  </si>
  <si>
    <t>MD-5003942</t>
  </si>
  <si>
    <t>MD-5003943</t>
  </si>
  <si>
    <t>MD-5003944</t>
  </si>
  <si>
    <t>MD-5003945</t>
  </si>
  <si>
    <t>MD-5003946</t>
  </si>
  <si>
    <t>MD-5003947</t>
  </si>
  <si>
    <t>MD-5003948</t>
  </si>
  <si>
    <t>MD-5003949</t>
  </si>
  <si>
    <t>MD-5003950</t>
  </si>
  <si>
    <t>MD-5003951</t>
  </si>
  <si>
    <t>MD-5003952</t>
  </si>
  <si>
    <t>MD-5003953</t>
  </si>
  <si>
    <t>MD-5003954</t>
  </si>
  <si>
    <t>MD-5003955</t>
  </si>
  <si>
    <t>MD-5003956</t>
  </si>
  <si>
    <t>MD-5003957</t>
  </si>
  <si>
    <t>MD-5003958</t>
  </si>
  <si>
    <t>MD-5003959</t>
  </si>
  <si>
    <t>MD-5003960</t>
  </si>
  <si>
    <t>MD-5003961</t>
  </si>
  <si>
    <t>MD-5003962</t>
  </si>
  <si>
    <t>MD-5003963</t>
  </si>
  <si>
    <t>MD-5003964</t>
  </si>
  <si>
    <t>MD-5003965</t>
  </si>
  <si>
    <t>MD-5003966</t>
  </si>
  <si>
    <t>MD-5003967</t>
  </si>
  <si>
    <t>MD-5003968</t>
  </si>
  <si>
    <t>MD-5003969</t>
  </si>
  <si>
    <t>MD-5003970</t>
  </si>
  <si>
    <t>MD-5003971</t>
  </si>
  <si>
    <t>MD-5003972</t>
  </si>
  <si>
    <t>MD-5003973</t>
  </si>
  <si>
    <t>MD-5003974</t>
  </si>
  <si>
    <t>MD-5003975</t>
  </si>
  <si>
    <t>MD-5003976</t>
  </si>
  <si>
    <t>MD-5003977</t>
  </si>
  <si>
    <t>MD-5003978</t>
  </si>
  <si>
    <t>MD-5003979</t>
  </si>
  <si>
    <t>MD-5003980</t>
  </si>
  <si>
    <t>MD-5003981</t>
  </si>
  <si>
    <t>MD-5003982</t>
  </si>
  <si>
    <t>MD-5003983</t>
  </si>
  <si>
    <t>MD-5003984</t>
  </si>
  <si>
    <t>MD-5003985</t>
  </si>
  <si>
    <t>MD-5003986</t>
  </si>
  <si>
    <t>MD-5003987</t>
  </si>
  <si>
    <t>MD-5003988</t>
  </si>
  <si>
    <t>MD-5003989</t>
  </si>
  <si>
    <t>MD-5003990</t>
  </si>
  <si>
    <t>MD-5003991</t>
  </si>
  <si>
    <t>MD-5003992</t>
  </si>
  <si>
    <t>MD-5003993</t>
  </si>
  <si>
    <t>MD-5003994</t>
  </si>
  <si>
    <t>MD-5003995</t>
  </si>
  <si>
    <t>MD-5003996</t>
  </si>
  <si>
    <t>MD-5003997</t>
  </si>
  <si>
    <t>MD-5003998</t>
  </si>
  <si>
    <t>MD-5003999</t>
  </si>
  <si>
    <t>MD-5004000</t>
  </si>
  <si>
    <t>MD-5004001</t>
  </si>
  <si>
    <t>MD-5004002</t>
  </si>
  <si>
    <t>MD-5004003</t>
  </si>
  <si>
    <t>MD-5004004</t>
  </si>
  <si>
    <t>MD-5004005</t>
  </si>
  <si>
    <t>MD-5004006</t>
  </si>
  <si>
    <t>MD-5004007</t>
  </si>
  <si>
    <t>MD-5004008</t>
  </si>
  <si>
    <t>MD-5004009</t>
  </si>
  <si>
    <t>MD-5004010</t>
  </si>
  <si>
    <t>MD-5004011</t>
  </si>
  <si>
    <t>MD-5004012</t>
  </si>
  <si>
    <t>MD-5004013</t>
  </si>
  <si>
    <t>MD-5004014</t>
  </si>
  <si>
    <t>MD-5004015</t>
  </si>
  <si>
    <t>MD-5004016</t>
  </si>
  <si>
    <t>MD-5004017</t>
  </si>
  <si>
    <t>MD-5004018</t>
  </si>
  <si>
    <t>MD-5004019</t>
  </si>
  <si>
    <t>MD-5004020</t>
  </si>
  <si>
    <t>MD-5004021</t>
  </si>
  <si>
    <t>MD-5004022</t>
  </si>
  <si>
    <t>MD-5004023</t>
  </si>
  <si>
    <t>MD-5004024</t>
  </si>
  <si>
    <t>MD-5004025</t>
  </si>
  <si>
    <t>MD-5004026</t>
  </si>
  <si>
    <t>MD-5004027</t>
  </si>
  <si>
    <t>MD-5004028</t>
  </si>
  <si>
    <t>MD-5004029</t>
  </si>
  <si>
    <t>MD-5004030</t>
  </si>
  <si>
    <t>MD-5004031</t>
  </si>
  <si>
    <t>MD-5004032</t>
  </si>
  <si>
    <t>MD-5004033</t>
  </si>
  <si>
    <t>MD-5004034</t>
  </si>
  <si>
    <t>MD-5004035</t>
  </si>
  <si>
    <t>MD-5004036</t>
  </si>
  <si>
    <t>MD-5004037</t>
  </si>
  <si>
    <t>MD-5004038</t>
  </si>
  <si>
    <t>MD-5004039</t>
  </si>
  <si>
    <t>MD-5004040</t>
  </si>
  <si>
    <t>MD-5004041</t>
  </si>
  <si>
    <t>MD-5004042</t>
  </si>
  <si>
    <t>MD-5004043</t>
  </si>
  <si>
    <t>MD-5004044</t>
  </si>
  <si>
    <t>MD-5004045</t>
  </si>
  <si>
    <t>MD-5004046</t>
  </si>
  <si>
    <t>MD-5004047</t>
  </si>
  <si>
    <t>MD-5004048</t>
  </si>
  <si>
    <t>MD-5004049</t>
  </si>
  <si>
    <t>MD-5004050</t>
  </si>
  <si>
    <t>MD-5004051</t>
  </si>
  <si>
    <t>MD-5004052</t>
  </si>
  <si>
    <t>MD-5004053</t>
  </si>
  <si>
    <t>MD-5004054</t>
  </si>
  <si>
    <t>MD-5004055</t>
  </si>
  <si>
    <t>MD-5004056</t>
  </si>
  <si>
    <t>MD-5004057</t>
  </si>
  <si>
    <t>MD-5004058</t>
  </si>
  <si>
    <t>MD-5004059</t>
  </si>
  <si>
    <t>MD-5004060</t>
  </si>
  <si>
    <t>MD-5004061</t>
  </si>
  <si>
    <t>MD-5004062</t>
  </si>
  <si>
    <t>MD-5004063</t>
  </si>
  <si>
    <t>MD-5004064</t>
  </si>
  <si>
    <t>MD-5004065</t>
  </si>
  <si>
    <t>MD-5004066</t>
  </si>
  <si>
    <t>MD-5004067</t>
  </si>
  <si>
    <t>MD-5004068</t>
  </si>
  <si>
    <t>MD-5004069</t>
  </si>
  <si>
    <t>MD-5004070</t>
  </si>
  <si>
    <t>MD-5004071</t>
  </si>
  <si>
    <t>MD-5004072</t>
  </si>
  <si>
    <t>MD-5004073</t>
  </si>
  <si>
    <t>MD-5004074</t>
  </si>
  <si>
    <t>MD-5004075</t>
  </si>
  <si>
    <t>MD-5004076</t>
  </si>
  <si>
    <t>MD-5004077</t>
  </si>
  <si>
    <t>MD-5004078</t>
  </si>
  <si>
    <t>MD-5004079</t>
  </si>
  <si>
    <t>MD-5004080</t>
  </si>
  <si>
    <t>MD-5004081</t>
  </si>
  <si>
    <t>MD-5004082</t>
  </si>
  <si>
    <t>MD-5004083</t>
  </si>
  <si>
    <t>MD-5004084</t>
  </si>
  <si>
    <t>MD-5004085</t>
  </si>
  <si>
    <t>MD-5004086</t>
  </si>
  <si>
    <t>MD-5004087</t>
  </si>
  <si>
    <t>MD-5004088</t>
  </si>
  <si>
    <t>MD-5004089</t>
  </si>
  <si>
    <t>MD-5004090</t>
  </si>
  <si>
    <t>MD-5004091</t>
  </si>
  <si>
    <t>MD-5004092</t>
  </si>
  <si>
    <t>MD-5004093</t>
  </si>
  <si>
    <t>MD-5004094</t>
  </si>
  <si>
    <t>MD-5004095</t>
  </si>
  <si>
    <t>MD-5004096</t>
  </si>
  <si>
    <t>MD-5004097</t>
  </si>
  <si>
    <t>MD-5004098</t>
  </si>
  <si>
    <t>MD-5004099</t>
  </si>
  <si>
    <t>MD-5004100</t>
  </si>
  <si>
    <t>MD-5004101</t>
  </si>
  <si>
    <t>MD-5004102</t>
  </si>
  <si>
    <t>MD-5004103</t>
  </si>
  <si>
    <t>MD-5004104</t>
  </si>
  <si>
    <t>MD-5004105</t>
  </si>
  <si>
    <t>MD-5004106</t>
  </si>
  <si>
    <t>MD-5004107</t>
  </si>
  <si>
    <t>MD-5004108</t>
  </si>
  <si>
    <t>MD-5004109</t>
  </si>
  <si>
    <t>MD-5004110</t>
  </si>
  <si>
    <t>MD-5004111</t>
  </si>
  <si>
    <t>MD-5004112</t>
  </si>
  <si>
    <t>MD-5004113</t>
  </si>
  <si>
    <t>MD-5004114</t>
  </si>
  <si>
    <t>MD-5004115</t>
  </si>
  <si>
    <t>MD-5004116</t>
  </si>
  <si>
    <t>MD-5004117</t>
  </si>
  <si>
    <t>MD-5004118</t>
  </si>
  <si>
    <t>MD-5004119</t>
  </si>
  <si>
    <t>MD-5004120</t>
  </si>
  <si>
    <t>MD-5004121</t>
  </si>
  <si>
    <t>MD-5004122</t>
  </si>
  <si>
    <t>MD-5004123</t>
  </si>
  <si>
    <t>MD-5004124</t>
  </si>
  <si>
    <t>MD-5004125</t>
  </si>
  <si>
    <t>MD-5004126</t>
  </si>
  <si>
    <t>MD-5004127</t>
  </si>
  <si>
    <t>MD-5004128</t>
  </si>
  <si>
    <t>MD-5004129</t>
  </si>
  <si>
    <t>MD-5004130</t>
  </si>
  <si>
    <t>MD-5004131</t>
  </si>
  <si>
    <t>MD-5004132</t>
  </si>
  <si>
    <t>MD-5004133</t>
  </si>
  <si>
    <t>MD-5004134</t>
  </si>
  <si>
    <t>MD-5004135</t>
  </si>
  <si>
    <t>MD-5004136</t>
  </si>
  <si>
    <t>MD-5004137</t>
  </si>
  <si>
    <t>MD-5004138</t>
  </si>
  <si>
    <t>MD-5004139</t>
  </si>
  <si>
    <t>MD-5004140</t>
  </si>
  <si>
    <t>MD-5004141</t>
  </si>
  <si>
    <t>MD-5004142</t>
  </si>
  <si>
    <t>MD-5004143</t>
  </si>
  <si>
    <t>MD-5004144</t>
  </si>
  <si>
    <t>MD-5004145</t>
  </si>
  <si>
    <t>MD-5004146</t>
  </si>
  <si>
    <t>MD-5004147</t>
  </si>
  <si>
    <t>MD-5004148</t>
  </si>
  <si>
    <t>MD-5004149</t>
  </si>
  <si>
    <t>MD-5004150</t>
  </si>
  <si>
    <t>MD-5004151</t>
  </si>
  <si>
    <t>MD-5004152</t>
  </si>
  <si>
    <t>MD-5004153</t>
  </si>
  <si>
    <t>MD-5004154</t>
  </si>
  <si>
    <t>MD-5004155</t>
  </si>
  <si>
    <t>MD-5004156</t>
  </si>
  <si>
    <t>MD-5004157</t>
  </si>
  <si>
    <t>MD-5004158</t>
  </si>
  <si>
    <t>MD-5004159</t>
  </si>
  <si>
    <t>MD-5004160</t>
  </si>
  <si>
    <t>MD-5004161</t>
  </si>
  <si>
    <t>MD-5004162</t>
  </si>
  <si>
    <t>MD-5004163</t>
  </si>
  <si>
    <t>MD-5004164</t>
  </si>
  <si>
    <t>MD-5004165</t>
  </si>
  <si>
    <t>MD-5004166</t>
  </si>
  <si>
    <t>MD-5004167</t>
  </si>
  <si>
    <t>MD-5004168</t>
  </si>
  <si>
    <t>MD-5004169</t>
  </si>
  <si>
    <t>MD-5004170</t>
  </si>
  <si>
    <t>MD-5004171</t>
  </si>
  <si>
    <t>MD-5004172</t>
  </si>
  <si>
    <t>MD-5004173</t>
  </si>
  <si>
    <t>MD-5004174</t>
  </si>
  <si>
    <t>MD-5004175</t>
  </si>
  <si>
    <t>MD-5004176</t>
  </si>
  <si>
    <t>MD-5004177</t>
  </si>
  <si>
    <t>MD-5004178</t>
  </si>
  <si>
    <t>MD-5004179</t>
  </si>
  <si>
    <t>MD-5004180</t>
  </si>
  <si>
    <t>MD-5004181</t>
  </si>
  <si>
    <t>MD-5004182</t>
  </si>
  <si>
    <t>MD-5004183</t>
  </si>
  <si>
    <t>MD-5004184</t>
  </si>
  <si>
    <t>MD-5004185</t>
  </si>
  <si>
    <t>MD-5004186</t>
  </si>
  <si>
    <t>MD-5004187</t>
  </si>
  <si>
    <t>MD-5004188</t>
  </si>
  <si>
    <t>MD-5004189</t>
  </si>
  <si>
    <t>MD-5004190</t>
  </si>
  <si>
    <t>MD-5004191</t>
  </si>
  <si>
    <t>MD-5004192</t>
  </si>
  <si>
    <t>MD-5004193</t>
  </si>
  <si>
    <t>MD-5004194</t>
  </si>
  <si>
    <t>MD-5004195</t>
  </si>
  <si>
    <t>MD-5004196</t>
  </si>
  <si>
    <t>MD-5004197</t>
  </si>
  <si>
    <t>MD-5004198</t>
  </si>
  <si>
    <t>MD-5004199</t>
  </si>
  <si>
    <t>MD-5004200</t>
  </si>
  <si>
    <t>MD-5004201</t>
  </si>
  <si>
    <t>MD-5004202</t>
  </si>
  <si>
    <t>MD-5004203</t>
  </si>
  <si>
    <t>MD-5004204</t>
  </si>
  <si>
    <t>MD-5004205</t>
  </si>
  <si>
    <t>MD-5004206</t>
  </si>
  <si>
    <t>MD-5004207</t>
  </si>
  <si>
    <t>MD-5004208</t>
  </si>
  <si>
    <t>MD-5004209</t>
  </si>
  <si>
    <t>MD-5004210</t>
  </si>
  <si>
    <t>MD-5004211</t>
  </si>
  <si>
    <t>MD-5004212</t>
  </si>
  <si>
    <t>MD-5004213</t>
  </si>
  <si>
    <t>MD-5004214</t>
  </si>
  <si>
    <t>MD-5004215</t>
  </si>
  <si>
    <t>MD-5004216</t>
  </si>
  <si>
    <t>MD-5004217</t>
  </si>
  <si>
    <t>MD-5004218</t>
  </si>
  <si>
    <t>MD-5004219</t>
  </si>
  <si>
    <t>MD-5004220</t>
  </si>
  <si>
    <t>MD-5004221</t>
  </si>
  <si>
    <t>MD-5004222</t>
  </si>
  <si>
    <t>MD-5004223</t>
  </si>
  <si>
    <t>MD-5004224</t>
  </si>
  <si>
    <t>MD-5004225</t>
  </si>
  <si>
    <t>MD-5004226</t>
  </si>
  <si>
    <t>MD-5004227</t>
  </si>
  <si>
    <t>MD-5004228</t>
  </si>
  <si>
    <t>MD-5004229</t>
  </si>
  <si>
    <t>MD-5004230</t>
  </si>
  <si>
    <t>MD-5004231</t>
  </si>
  <si>
    <t>MD-5004232</t>
  </si>
  <si>
    <t>MD-5004233</t>
  </si>
  <si>
    <t>MD-5004234</t>
  </si>
  <si>
    <t>MD-5004235</t>
  </si>
  <si>
    <t>MD-5004236</t>
  </si>
  <si>
    <t>MD-5004237</t>
  </si>
  <si>
    <t>MD-5004238</t>
  </si>
  <si>
    <t>MD-5004239</t>
  </si>
  <si>
    <t>MD-5004240</t>
  </si>
  <si>
    <t>MD-5004241</t>
  </si>
  <si>
    <t>MD-5004242</t>
  </si>
  <si>
    <t>MD-5004243</t>
  </si>
  <si>
    <t>MD-5004244</t>
  </si>
  <si>
    <t>MD-5004245</t>
  </si>
  <si>
    <t>MD-5004246</t>
  </si>
  <si>
    <t>MD-5004247</t>
  </si>
  <si>
    <t>MD-5004248</t>
  </si>
  <si>
    <t>MD-5004249</t>
  </si>
  <si>
    <t>MD-5004250</t>
  </si>
  <si>
    <t>MD-5004251</t>
  </si>
  <si>
    <t>MD-5004252</t>
  </si>
  <si>
    <t>MD-5004253</t>
  </si>
  <si>
    <t>MD-5004254</t>
  </si>
  <si>
    <t>MD-5004255</t>
  </si>
  <si>
    <t>MD-5004256</t>
  </si>
  <si>
    <t>MD-5004257</t>
  </si>
  <si>
    <t>MD-5004258</t>
  </si>
  <si>
    <t>MD-5004259</t>
  </si>
  <si>
    <t>MD-5004260</t>
  </si>
  <si>
    <t>MD-5004261</t>
  </si>
  <si>
    <t>MD-5004262</t>
  </si>
  <si>
    <t>MD-5004263</t>
  </si>
  <si>
    <t>MD-5004264</t>
  </si>
  <si>
    <t>MD-5004265</t>
  </si>
  <si>
    <t>MD-5004266</t>
  </si>
  <si>
    <t>MD-5004267</t>
  </si>
  <si>
    <t>MD-5004268</t>
  </si>
  <si>
    <t>MD-5004269</t>
  </si>
  <si>
    <t>MD-5004270</t>
  </si>
  <si>
    <t>MD-5004271</t>
  </si>
  <si>
    <t>MD-5004272</t>
  </si>
  <si>
    <t>MD-5004273</t>
  </si>
  <si>
    <t>MD-5004274</t>
  </si>
  <si>
    <t>MD-5004275</t>
  </si>
  <si>
    <t>MD-5004276</t>
  </si>
  <si>
    <t>MD-5004277</t>
  </si>
  <si>
    <t>MD-5004278</t>
  </si>
  <si>
    <t>MD-5004279</t>
  </si>
  <si>
    <t>MD-5004280</t>
  </si>
  <si>
    <t>MD-5004281</t>
  </si>
  <si>
    <t>MD-5004282</t>
  </si>
  <si>
    <t>MD-5004283</t>
  </si>
  <si>
    <t>MD-5004284</t>
  </si>
  <si>
    <t>MD-5004285</t>
  </si>
  <si>
    <t>MD-5004286</t>
  </si>
  <si>
    <t>MD-5004287</t>
  </si>
  <si>
    <t>MD-5004288</t>
  </si>
  <si>
    <t>MD-5004289</t>
  </si>
  <si>
    <t>MD-5004290</t>
  </si>
  <si>
    <t>MD-5004291</t>
  </si>
  <si>
    <t>MD-5004292</t>
  </si>
  <si>
    <t>MD-5004293</t>
  </si>
  <si>
    <t>MD-5004294</t>
  </si>
  <si>
    <t>MD-5004295</t>
  </si>
  <si>
    <t>MD-5004296</t>
  </si>
  <si>
    <t>MD-5004297</t>
  </si>
  <si>
    <t>MD-5004298</t>
  </si>
  <si>
    <t>MD-5004299</t>
  </si>
  <si>
    <t>MD-5004300</t>
  </si>
  <si>
    <t>MD-5004301</t>
  </si>
  <si>
    <t>MD-5004302</t>
  </si>
  <si>
    <t>MD-5004303</t>
  </si>
  <si>
    <t>MD-5004304</t>
  </si>
  <si>
    <t>MD-5004305</t>
  </si>
  <si>
    <t>MD-5004306</t>
  </si>
  <si>
    <t>MD-5004307</t>
  </si>
  <si>
    <t>MD-5004308</t>
  </si>
  <si>
    <t>MD-5004309</t>
  </si>
  <si>
    <t>MD-5004310</t>
  </si>
  <si>
    <t>MD-5004311</t>
  </si>
  <si>
    <t>MD-5004312</t>
  </si>
  <si>
    <t>MD-5004313</t>
  </si>
  <si>
    <t>MD-5004314</t>
  </si>
  <si>
    <t>MD-5004315</t>
  </si>
  <si>
    <t>MD-5004316</t>
  </si>
  <si>
    <t>MD-5004317</t>
  </si>
  <si>
    <t>MD-5004318</t>
  </si>
  <si>
    <t>MD-5004319</t>
  </si>
  <si>
    <t>MD-5004320</t>
  </si>
  <si>
    <t>MD-5004321</t>
  </si>
  <si>
    <t>MD-5004322</t>
  </si>
  <si>
    <t>MD-5004323</t>
  </si>
  <si>
    <t>MD-5004324</t>
  </si>
  <si>
    <t>MD-5004325</t>
  </si>
  <si>
    <t>MD-5004326</t>
  </si>
  <si>
    <t>MD-5004327</t>
  </si>
  <si>
    <t>MD-5004328</t>
  </si>
  <si>
    <t>MD-5004329</t>
  </si>
  <si>
    <t>MD-5004330</t>
  </si>
  <si>
    <t>MD-5004331</t>
  </si>
  <si>
    <t>MD-5004332</t>
  </si>
  <si>
    <t>MD-5004333</t>
  </si>
  <si>
    <t>MD-5004334</t>
  </si>
  <si>
    <t>MD-5004335</t>
  </si>
  <si>
    <t>MD-5004336</t>
  </si>
  <si>
    <t>MD-5004337</t>
  </si>
  <si>
    <t>MD-5004338</t>
  </si>
  <si>
    <t>MD-5004339</t>
  </si>
  <si>
    <t>MD-5004340</t>
  </si>
  <si>
    <t>MD-5004341</t>
  </si>
  <si>
    <t>MD-5004342</t>
  </si>
  <si>
    <t>MD-5004343</t>
  </si>
  <si>
    <t>MD-5004344</t>
  </si>
  <si>
    <t>MD-5004345</t>
  </si>
  <si>
    <t>MD-5004346</t>
  </si>
  <si>
    <t>MD-5004347</t>
  </si>
  <si>
    <t>MD-5004348</t>
  </si>
  <si>
    <t>MD-5004349</t>
  </si>
  <si>
    <t>MD-5004350</t>
  </si>
  <si>
    <t>MD-5004351</t>
  </si>
  <si>
    <t>MD-5004352</t>
  </si>
  <si>
    <t>MD-5004353</t>
  </si>
  <si>
    <t>MD-5004354</t>
  </si>
  <si>
    <t>MD-5004355</t>
  </si>
  <si>
    <t>MD-5004356</t>
  </si>
  <si>
    <t>MD-5004357</t>
  </si>
  <si>
    <t>MD-5004358</t>
  </si>
  <si>
    <t>MD-5004359</t>
  </si>
  <si>
    <t>MD-5004360</t>
  </si>
  <si>
    <t>MD-5004361</t>
  </si>
  <si>
    <t>MD-5004362</t>
  </si>
  <si>
    <t>MD-5004363</t>
  </si>
  <si>
    <t>MD-5004364</t>
  </si>
  <si>
    <t>MD-5004365</t>
  </si>
  <si>
    <t>MD-5004366</t>
  </si>
  <si>
    <t>MD-5004367</t>
  </si>
  <si>
    <t>MD-5004368</t>
  </si>
  <si>
    <t>MD-5004369</t>
  </si>
  <si>
    <t>MD-5004370</t>
  </si>
  <si>
    <t>MD-5004371</t>
  </si>
  <si>
    <t>MD-5004372</t>
  </si>
  <si>
    <t>MD-5004373</t>
  </si>
  <si>
    <t>MD-5004374</t>
  </si>
  <si>
    <t>MD-5004375</t>
  </si>
  <si>
    <t>MD-5004376</t>
  </si>
  <si>
    <t>MD-5004377</t>
  </si>
  <si>
    <t>MD-5004378</t>
  </si>
  <si>
    <t>MD-5004379</t>
  </si>
  <si>
    <t>MD-5004380</t>
  </si>
  <si>
    <t>MD-5004381</t>
  </si>
  <si>
    <t>MD-5004382</t>
  </si>
  <si>
    <t>MD-5004383</t>
  </si>
  <si>
    <t>MD-5004384</t>
  </si>
  <si>
    <t>MD-5004385</t>
  </si>
  <si>
    <t>MD-5004386</t>
  </si>
  <si>
    <t>MD-5004387</t>
  </si>
  <si>
    <t>MD-5004388</t>
  </si>
  <si>
    <t>MD-5004389</t>
  </si>
  <si>
    <t>MD-5004390</t>
  </si>
  <si>
    <t>MD-5004391</t>
  </si>
  <si>
    <t>MD-5004392</t>
  </si>
  <si>
    <t>MD-5004393</t>
  </si>
  <si>
    <t>MD-5004394</t>
  </si>
  <si>
    <t>MD-5004395</t>
  </si>
  <si>
    <t>MD-5004396</t>
  </si>
  <si>
    <t>MD-5004397</t>
  </si>
  <si>
    <t>MD-5004398</t>
  </si>
  <si>
    <t>MD-5004399</t>
  </si>
  <si>
    <t>MD-5004400</t>
  </si>
  <si>
    <t>MD-5004401</t>
  </si>
  <si>
    <t>MD-5004402</t>
  </si>
  <si>
    <t>MD-5004403</t>
  </si>
  <si>
    <t>MD-5004404</t>
  </si>
  <si>
    <t>MD-5004405</t>
  </si>
  <si>
    <t>MD-5004406</t>
  </si>
  <si>
    <t>MD-5004407</t>
  </si>
  <si>
    <t>MD-5004408</t>
  </si>
  <si>
    <t>MD-5004409</t>
  </si>
  <si>
    <t>MD-5004410</t>
  </si>
  <si>
    <t>MD-5004411</t>
  </si>
  <si>
    <t>MD-5004412</t>
  </si>
  <si>
    <t>MD-5004413</t>
  </si>
  <si>
    <t>MD-5004414</t>
  </si>
  <si>
    <t>MD-5004415</t>
  </si>
  <si>
    <t>MD-5004416</t>
  </si>
  <si>
    <t>MD-5004417</t>
  </si>
  <si>
    <t>MD-5004418</t>
  </si>
  <si>
    <t>MD-5004419</t>
  </si>
  <si>
    <t>MD-5004420</t>
  </si>
  <si>
    <t>MD-5004421</t>
  </si>
  <si>
    <t>MD-5004422</t>
  </si>
  <si>
    <t>MD-5004423</t>
  </si>
  <si>
    <t>MD-5004424</t>
  </si>
  <si>
    <t>MD-5004425</t>
  </si>
  <si>
    <t>MD-5004426</t>
  </si>
  <si>
    <t>MD-5004427</t>
  </si>
  <si>
    <t>MD-5004428</t>
  </si>
  <si>
    <t>MD-5004429</t>
  </si>
  <si>
    <t>MD-5004430</t>
  </si>
  <si>
    <t>MD-5004431</t>
  </si>
  <si>
    <t>MD-5004432</t>
  </si>
  <si>
    <t>MD-5004433</t>
  </si>
  <si>
    <t>MD-5004434</t>
  </si>
  <si>
    <t>MD-5004435</t>
  </si>
  <si>
    <t>MD-5004436</t>
  </si>
  <si>
    <t>MD-5004437</t>
  </si>
  <si>
    <t>MD-5004438</t>
  </si>
  <si>
    <t>MD-5004439</t>
  </si>
  <si>
    <t>MD-5004440</t>
  </si>
  <si>
    <t>MD-5004441</t>
  </si>
  <si>
    <t>MD-5004442</t>
  </si>
  <si>
    <t>MD-5004443</t>
  </si>
  <si>
    <t>MD-5004444</t>
  </si>
  <si>
    <t>MD-5004445</t>
  </si>
  <si>
    <t>MD-5004446</t>
  </si>
  <si>
    <t>MD-5004447</t>
  </si>
  <si>
    <t>MD-5004448</t>
  </si>
  <si>
    <t>MD-5004449</t>
  </si>
  <si>
    <t>MD-5004450</t>
  </si>
  <si>
    <t>MD-5004451</t>
  </si>
  <si>
    <t>MD-5004452</t>
  </si>
  <si>
    <t>MD-5004453</t>
  </si>
  <si>
    <t>MD-5004454</t>
  </si>
  <si>
    <t>MD-5004455</t>
  </si>
  <si>
    <t>MD-5004456</t>
  </si>
  <si>
    <t>MD-5004457</t>
  </si>
  <si>
    <t>MD-5004458</t>
  </si>
  <si>
    <t>MD-5004459</t>
  </si>
  <si>
    <t>MD-5004460</t>
  </si>
  <si>
    <t>MD-5004461</t>
  </si>
  <si>
    <t>MD-5004462</t>
  </si>
  <si>
    <t>MD-5004463</t>
  </si>
  <si>
    <t>MD-5004464</t>
  </si>
  <si>
    <t>MD-5004465</t>
  </si>
  <si>
    <t>MD-5004466</t>
  </si>
  <si>
    <t>MD-5004467</t>
  </si>
  <si>
    <t>MD-5004468</t>
  </si>
  <si>
    <t>MD-5004469</t>
  </si>
  <si>
    <t>MD-5004470</t>
  </si>
  <si>
    <t>MD-5004471</t>
  </si>
  <si>
    <t>MD-5004472</t>
  </si>
  <si>
    <t>MD-5004473</t>
  </si>
  <si>
    <t>MD-5004474</t>
  </si>
  <si>
    <t>MD-5004475</t>
  </si>
  <si>
    <t>MD-5004476</t>
  </si>
  <si>
    <t>MD-5004477</t>
  </si>
  <si>
    <t>MD-5004478</t>
  </si>
  <si>
    <t>MD-5004479</t>
  </si>
  <si>
    <t>MD-5004480</t>
  </si>
  <si>
    <t>MD-5004481</t>
  </si>
  <si>
    <t>MD-5004482</t>
  </si>
  <si>
    <t>MD-5004483</t>
  </si>
  <si>
    <t>MD-5004484</t>
  </si>
  <si>
    <t>MD-5004485</t>
  </si>
  <si>
    <t>MD-5004486</t>
  </si>
  <si>
    <t>MD-5004487</t>
  </si>
  <si>
    <t>MD-5004488</t>
  </si>
  <si>
    <t>MD-5004489</t>
  </si>
  <si>
    <t>MD-5004490</t>
  </si>
  <si>
    <t>MD-5004491</t>
  </si>
  <si>
    <t>MD-5004492</t>
  </si>
  <si>
    <t>MD-5004493</t>
  </si>
  <si>
    <t>MD-5004494</t>
  </si>
  <si>
    <t>MD-5004495</t>
  </si>
  <si>
    <t>MD-5004496</t>
  </si>
  <si>
    <t>MD-5004497</t>
  </si>
  <si>
    <t>MD-5004498</t>
  </si>
  <si>
    <t>MD-5004499</t>
  </si>
  <si>
    <t>MD-5004500</t>
  </si>
  <si>
    <t>MD-5004501</t>
  </si>
  <si>
    <t>MD-5004502</t>
  </si>
  <si>
    <t>MD-5004503</t>
  </si>
  <si>
    <t>MD-5004504</t>
  </si>
  <si>
    <t>MD-5004505</t>
  </si>
  <si>
    <t>MD-5004506</t>
  </si>
  <si>
    <t>MD-5004507</t>
  </si>
  <si>
    <t>MD-5004508</t>
  </si>
  <si>
    <t>MD-5004509</t>
  </si>
  <si>
    <t>MD-5004510</t>
  </si>
  <si>
    <t>MD-5004511</t>
  </si>
  <si>
    <t>MD-5004512</t>
  </si>
  <si>
    <t>MD-5004513</t>
  </si>
  <si>
    <t>MD-5004514</t>
  </si>
  <si>
    <t>MD-5004515</t>
  </si>
  <si>
    <t>MD-5004516</t>
  </si>
  <si>
    <t>MD-5004517</t>
  </si>
  <si>
    <t>MD-5004518</t>
  </si>
  <si>
    <t>MD-5004519</t>
  </si>
  <si>
    <t>MD-5004520</t>
  </si>
  <si>
    <t>MD-5004521</t>
  </si>
  <si>
    <t>MD-5004522</t>
  </si>
  <si>
    <t>MD-5004523</t>
  </si>
  <si>
    <t>MD-5004524</t>
  </si>
  <si>
    <t>MD-5004525</t>
  </si>
  <si>
    <t>MD-5004526</t>
  </si>
  <si>
    <t>MD-5004527</t>
  </si>
  <si>
    <t>MD-5004528</t>
  </si>
  <si>
    <t>MD-5004529</t>
  </si>
  <si>
    <t>MD-5004530</t>
  </si>
  <si>
    <t>MD-5004531</t>
  </si>
  <si>
    <t>MD-5004532</t>
  </si>
  <si>
    <t>MD-5004533</t>
  </si>
  <si>
    <t>MD-5004534</t>
  </si>
  <si>
    <t>MD-5004535</t>
  </si>
  <si>
    <t>MD-5004536</t>
  </si>
  <si>
    <t>MD-5004537</t>
  </si>
  <si>
    <t>MD-5004538</t>
  </si>
  <si>
    <t>MD-5004539</t>
  </si>
  <si>
    <t>MD-5004540</t>
  </si>
  <si>
    <t>MD-5004541</t>
  </si>
  <si>
    <t>MD-5004542</t>
  </si>
  <si>
    <t>MD-5004543</t>
  </si>
  <si>
    <t>MD-5004544</t>
  </si>
  <si>
    <t>MD-5004545</t>
  </si>
  <si>
    <t>MD-5004546</t>
  </si>
  <si>
    <t>MD-5004547</t>
  </si>
  <si>
    <t>MD-5004548</t>
  </si>
  <si>
    <t>MD-5004549</t>
  </si>
  <si>
    <t>MD-5004550</t>
  </si>
  <si>
    <t>MD-5004551</t>
  </si>
  <si>
    <t>MD-5004552</t>
  </si>
  <si>
    <t>MD-5004553</t>
  </si>
  <si>
    <t>MD-5004554</t>
  </si>
  <si>
    <t>MD-5004555</t>
  </si>
  <si>
    <t>MD-5004556</t>
  </si>
  <si>
    <t>MD-5004557</t>
  </si>
  <si>
    <t>MD-5004558</t>
  </si>
  <si>
    <t>MD-5004559</t>
  </si>
  <si>
    <t>MD-5004560</t>
  </si>
  <si>
    <t>MD-5004561</t>
  </si>
  <si>
    <t>MD-5004562</t>
  </si>
  <si>
    <t>MD-5004563</t>
  </si>
  <si>
    <t>MD-5004564</t>
  </si>
  <si>
    <t>MD-5004565</t>
  </si>
  <si>
    <t>MD-5004566</t>
  </si>
  <si>
    <t>MD-5004567</t>
  </si>
  <si>
    <t>MD-5004568</t>
  </si>
  <si>
    <t>MD-5004569</t>
  </si>
  <si>
    <t>MD-5004570</t>
  </si>
  <si>
    <t>MD-5004571</t>
  </si>
  <si>
    <t>MD-5004572</t>
  </si>
  <si>
    <t>MD-5004573</t>
  </si>
  <si>
    <t>MD-5004574</t>
  </si>
  <si>
    <t>MD-5004575</t>
  </si>
  <si>
    <t>MD-5004576</t>
  </si>
  <si>
    <t>MD-5004577</t>
  </si>
  <si>
    <t>MD-5004578</t>
  </si>
  <si>
    <t>MD-5004579</t>
  </si>
  <si>
    <t>MD-5004580</t>
  </si>
  <si>
    <t>MD-5004581</t>
  </si>
  <si>
    <t>MD-5004582</t>
  </si>
  <si>
    <t>MD-5004583</t>
  </si>
  <si>
    <t>MD-5004584</t>
  </si>
  <si>
    <t>MD-5004585</t>
  </si>
  <si>
    <t>MD-5004586</t>
  </si>
  <si>
    <t>MD-5004587</t>
  </si>
  <si>
    <t>MD-5004588</t>
  </si>
  <si>
    <t>MD-5004589</t>
  </si>
  <si>
    <t>MD-5004590</t>
  </si>
  <si>
    <t>MD-5004591</t>
  </si>
  <si>
    <t>MD-5004592</t>
  </si>
  <si>
    <t>MD-5004593</t>
  </si>
  <si>
    <t>MD-5004594</t>
  </si>
  <si>
    <t>MD-5004595</t>
  </si>
  <si>
    <t>MD-5004596</t>
  </si>
  <si>
    <t>MD-5004597</t>
  </si>
  <si>
    <t>MD-5004598</t>
  </si>
  <si>
    <t>MD-5004599</t>
  </si>
  <si>
    <t>MD-5004600</t>
  </si>
  <si>
    <t>MD-5004601</t>
  </si>
  <si>
    <t>MD-5004602</t>
  </si>
  <si>
    <t>MD-5004603</t>
  </si>
  <si>
    <t>MD-5004604</t>
  </si>
  <si>
    <t>MD-5004605</t>
  </si>
  <si>
    <t>MD-5004606</t>
  </si>
  <si>
    <t>MD-5004607</t>
  </si>
  <si>
    <t>MD-5004608</t>
  </si>
  <si>
    <t>MD-5004609</t>
  </si>
  <si>
    <t>MD-5004610</t>
  </si>
  <si>
    <t>MD-5004611</t>
  </si>
  <si>
    <t>MD-5004612</t>
  </si>
  <si>
    <t>MD-5004613</t>
  </si>
  <si>
    <t>MD-5004614</t>
  </si>
  <si>
    <t>MD-5004615</t>
  </si>
  <si>
    <t>MD-5004616</t>
  </si>
  <si>
    <t>MD-5004617</t>
  </si>
  <si>
    <t>MD-5004618</t>
  </si>
  <si>
    <t>MD-5004619</t>
  </si>
  <si>
    <t>MD-5004620</t>
  </si>
  <si>
    <t>MD-5004621</t>
  </si>
  <si>
    <t>MD-5004622</t>
  </si>
  <si>
    <t>MD-5004623</t>
  </si>
  <si>
    <t>MD-5004624</t>
  </si>
  <si>
    <t>MD-5004625</t>
  </si>
  <si>
    <t>MD-5004626</t>
  </si>
  <si>
    <t>MD-5004627</t>
  </si>
  <si>
    <t>MD-5004628</t>
  </si>
  <si>
    <t>MD-5004629</t>
  </si>
  <si>
    <t>MD-5004630</t>
  </si>
  <si>
    <t>MD-5004631</t>
  </si>
  <si>
    <t>MD-5004632</t>
  </si>
  <si>
    <t>MD-5004633</t>
  </si>
  <si>
    <t>MD-5004634</t>
  </si>
  <si>
    <t>MD-5004635</t>
  </si>
  <si>
    <t>MD-5004636</t>
  </si>
  <si>
    <t>MD-5004637</t>
  </si>
  <si>
    <t>MD-5004638</t>
  </si>
  <si>
    <t>MD-5004639</t>
  </si>
  <si>
    <t>MD-5004640</t>
  </si>
  <si>
    <t>MD-5004641</t>
  </si>
  <si>
    <t>MD-5004642</t>
  </si>
  <si>
    <t>MD-5004643</t>
  </si>
  <si>
    <t>MD-5004644</t>
  </si>
  <si>
    <t>MD-5004645</t>
  </si>
  <si>
    <t>MD-5004646</t>
  </si>
  <si>
    <t>MD-5004647</t>
  </si>
  <si>
    <t>MD-5004648</t>
  </si>
  <si>
    <t>MD-5004649</t>
  </si>
  <si>
    <t>MD-5004650</t>
  </si>
  <si>
    <t>MD-5004651</t>
  </si>
  <si>
    <t>MD-5004652</t>
  </si>
  <si>
    <t>MD-5004653</t>
  </si>
  <si>
    <t>MD-5004654</t>
  </si>
  <si>
    <t>MD-5004655</t>
  </si>
  <si>
    <t>MD-5004656</t>
  </si>
  <si>
    <t>MD-5004657</t>
  </si>
  <si>
    <t>MD-5004658</t>
  </si>
  <si>
    <t>MD-5004659</t>
  </si>
  <si>
    <t>MD-5004660</t>
  </si>
  <si>
    <t>MD-5004661</t>
  </si>
  <si>
    <t>MD-5004662</t>
  </si>
  <si>
    <t>MD-5004663</t>
  </si>
  <si>
    <t>MD-5004664</t>
  </si>
  <si>
    <t>MD-5004665</t>
  </si>
  <si>
    <t>MD-5004666</t>
  </si>
  <si>
    <t>MD-5004667</t>
  </si>
  <si>
    <t>MD-5004668</t>
  </si>
  <si>
    <t>MD-5004669</t>
  </si>
  <si>
    <t>MD-5004670</t>
  </si>
  <si>
    <t>MD-5004671</t>
  </si>
  <si>
    <t>MD-5004672</t>
  </si>
  <si>
    <t>MD-5004673</t>
  </si>
  <si>
    <t>MD-5004674</t>
  </si>
  <si>
    <t>MD-5004675</t>
  </si>
  <si>
    <t>MD-5004676</t>
  </si>
  <si>
    <t>MD-5004677</t>
  </si>
  <si>
    <t>MD-5004678</t>
  </si>
  <si>
    <t>MD-5004679</t>
  </si>
  <si>
    <t>MD-5004680</t>
  </si>
  <si>
    <t>MD-5004681</t>
  </si>
  <si>
    <t>MD-5004682</t>
  </si>
  <si>
    <t>MD-5004683</t>
  </si>
  <si>
    <t>MD-5004684</t>
  </si>
  <si>
    <t>MD-5004685</t>
  </si>
  <si>
    <t>MD-5004686</t>
  </si>
  <si>
    <t>MD-5004687</t>
  </si>
  <si>
    <t>MD-5004688</t>
  </si>
  <si>
    <t>MD-5004689</t>
  </si>
  <si>
    <t>MD-5004690</t>
  </si>
  <si>
    <t>MD-5004691</t>
  </si>
  <si>
    <t>MD-5004692</t>
  </si>
  <si>
    <t>MD-5004693</t>
  </si>
  <si>
    <t>MD-5004694</t>
  </si>
  <si>
    <t>MD-5004695</t>
  </si>
  <si>
    <t>MD-5004696</t>
  </si>
  <si>
    <t>MD-5004697</t>
  </si>
  <si>
    <t>MD-5004698</t>
  </si>
  <si>
    <t>MD-5004699</t>
  </si>
  <si>
    <t>MD-5004700</t>
  </si>
  <si>
    <t>MD-5004701</t>
  </si>
  <si>
    <t>MD-5004702</t>
  </si>
  <si>
    <t>MD-5004703</t>
  </si>
  <si>
    <t>MD-5004704</t>
  </si>
  <si>
    <t>MD-5004705</t>
  </si>
  <si>
    <t>MD-5004706</t>
  </si>
  <si>
    <t>MD-5004707</t>
  </si>
  <si>
    <t>MD-5004708</t>
  </si>
  <si>
    <t>MD-5004709</t>
  </si>
  <si>
    <t>MD-5004710</t>
  </si>
  <si>
    <t>MD-5004711</t>
  </si>
  <si>
    <t>MD-5004712</t>
  </si>
  <si>
    <t>MD-5004713</t>
  </si>
  <si>
    <t>MD-5004714</t>
  </si>
  <si>
    <t>MD-5004715</t>
  </si>
  <si>
    <t>MD-5004716</t>
  </si>
  <si>
    <t>MD-5004717</t>
  </si>
  <si>
    <t>MD-5004718</t>
  </si>
  <si>
    <t>MD-5004719</t>
  </si>
  <si>
    <t>MD-5004720</t>
  </si>
  <si>
    <t>MD-5004721</t>
  </si>
  <si>
    <t>MD-5004722</t>
  </si>
  <si>
    <t>MD-5004723</t>
  </si>
  <si>
    <t>MD-5004724</t>
  </si>
  <si>
    <t>MD-5004725</t>
  </si>
  <si>
    <t>MD-5004726</t>
  </si>
  <si>
    <t>MD-5004727</t>
  </si>
  <si>
    <t>MD-5004728</t>
  </si>
  <si>
    <t>MD-5004729</t>
  </si>
  <si>
    <t>MD-5004730</t>
  </si>
  <si>
    <t>MD-5004731</t>
  </si>
  <si>
    <t>MD-5004732</t>
  </si>
  <si>
    <t>MD-5004733</t>
  </si>
  <si>
    <t>MD-5004734</t>
  </si>
  <si>
    <t>MD-5004735</t>
  </si>
  <si>
    <t>MD-5004736</t>
  </si>
  <si>
    <t>MD-5004737</t>
  </si>
  <si>
    <t>MD-5004738</t>
  </si>
  <si>
    <t>MD-5004739</t>
  </si>
  <si>
    <t>MD-5004740</t>
  </si>
  <si>
    <t>MD-5004741</t>
  </si>
  <si>
    <t>MD-5004742</t>
  </si>
  <si>
    <t>MD-5004743</t>
  </si>
  <si>
    <t>MD-5004744</t>
  </si>
  <si>
    <t>MD-5004745</t>
  </si>
  <si>
    <t>MD-5004746</t>
  </si>
  <si>
    <t>MD-5004747</t>
  </si>
  <si>
    <t>MD-5004748</t>
  </si>
  <si>
    <t>MD-5004749</t>
  </si>
  <si>
    <t>MD-5004750</t>
  </si>
  <si>
    <t>MD-5004751</t>
  </si>
  <si>
    <t>MD-5004752</t>
  </si>
  <si>
    <t>MD-5004753</t>
  </si>
  <si>
    <t>MD-5004754</t>
  </si>
  <si>
    <t>MD-5004755</t>
  </si>
  <si>
    <t>MD-5004756</t>
  </si>
  <si>
    <t>MD-5004757</t>
  </si>
  <si>
    <t>MD-5004758</t>
  </si>
  <si>
    <t>MD-5004759</t>
  </si>
  <si>
    <t>MD-5004760</t>
  </si>
  <si>
    <t>MD-5004761</t>
  </si>
  <si>
    <t>MD-5004762</t>
  </si>
  <si>
    <t>MD-5004763</t>
  </si>
  <si>
    <t>MD-5004764</t>
  </si>
  <si>
    <t>MD-5004765</t>
  </si>
  <si>
    <t>MD-5004766</t>
  </si>
  <si>
    <t>MD-5004767</t>
  </si>
  <si>
    <t>MD-5004768</t>
  </si>
  <si>
    <t>MD-5004769</t>
  </si>
  <si>
    <t>MD-5004770</t>
  </si>
  <si>
    <t>MD-5004771</t>
  </si>
  <si>
    <t>MD-5004772</t>
  </si>
  <si>
    <t>MD-5004773</t>
  </si>
  <si>
    <t>MD-5004774</t>
  </si>
  <si>
    <t>MD-5004775</t>
  </si>
  <si>
    <t>MD-5004776</t>
  </si>
  <si>
    <t>MD-5004777</t>
  </si>
  <si>
    <t>MD-5004778</t>
  </si>
  <si>
    <t>MD-5004779</t>
  </si>
  <si>
    <t>MD-5004780</t>
  </si>
  <si>
    <t>MD-5004781</t>
  </si>
  <si>
    <t>MD-5004782</t>
  </si>
  <si>
    <t>MD-5004783</t>
  </si>
  <si>
    <t>MD-5004784</t>
  </si>
  <si>
    <t>MD-5004785</t>
  </si>
  <si>
    <t>MD-5004786</t>
  </si>
  <si>
    <t>MD-5004787</t>
  </si>
  <si>
    <t>MD-5004788</t>
  </si>
  <si>
    <t>MD-5004789</t>
  </si>
  <si>
    <t>MD-5004790</t>
  </si>
  <si>
    <t>MD-5004791</t>
  </si>
  <si>
    <t>MD-5004792</t>
  </si>
  <si>
    <t>MD-5004793</t>
  </si>
  <si>
    <t>MD-5004794</t>
  </si>
  <si>
    <t>MD-5004795</t>
  </si>
  <si>
    <t>MD-5004796</t>
  </si>
  <si>
    <t>MD-5004797</t>
  </si>
  <si>
    <t>MD-5004798</t>
  </si>
  <si>
    <t>MD-5004799</t>
  </si>
  <si>
    <t>MD-5004800</t>
  </si>
  <si>
    <t>MD-5004801</t>
  </si>
  <si>
    <t>MD-5004802</t>
  </si>
  <si>
    <t>MD-5004803</t>
  </si>
  <si>
    <t>MD-5004804</t>
  </si>
  <si>
    <t>MD-5004805</t>
  </si>
  <si>
    <t>MD-5004806</t>
  </si>
  <si>
    <t>MD-5004807</t>
  </si>
  <si>
    <t>MD-5004808</t>
  </si>
  <si>
    <t>MD-5004809</t>
  </si>
  <si>
    <t>MD-5004810</t>
  </si>
  <si>
    <t>MD-5004811</t>
  </si>
  <si>
    <t>MD-5004812</t>
  </si>
  <si>
    <t>MD-5004813</t>
  </si>
  <si>
    <t>MD-5004814</t>
  </si>
  <si>
    <t>MD-5004815</t>
  </si>
  <si>
    <t>MD-5004816</t>
  </si>
  <si>
    <t>MD-5004817</t>
  </si>
  <si>
    <t>MD-5004818</t>
  </si>
  <si>
    <t>MD-5004819</t>
  </si>
  <si>
    <t>MD-5004820</t>
  </si>
  <si>
    <t>MD-5004821</t>
  </si>
  <si>
    <t>MD-5004822</t>
  </si>
  <si>
    <t>MD-5004823</t>
  </si>
  <si>
    <t>MD-5004824</t>
  </si>
  <si>
    <t>MD-5004825</t>
  </si>
  <si>
    <t>MD-5004826</t>
  </si>
  <si>
    <t>MD-5004827</t>
  </si>
  <si>
    <t>MD-5004828</t>
  </si>
  <si>
    <t>MD-5004829</t>
  </si>
  <si>
    <t>MD-5004830</t>
  </si>
  <si>
    <t>MD-5004831</t>
  </si>
  <si>
    <t>MD-5004832</t>
  </si>
  <si>
    <t>MD-5004833</t>
  </si>
  <si>
    <t>MD-5004834</t>
  </si>
  <si>
    <t>MD-5004835</t>
  </si>
  <si>
    <t>MD-5004836</t>
  </si>
  <si>
    <t>MD-5004837</t>
  </si>
  <si>
    <t>MD-5004838</t>
  </si>
  <si>
    <t>MD-5004839</t>
  </si>
  <si>
    <t>MD-5004840</t>
  </si>
  <si>
    <t>MD-5004841</t>
  </si>
  <si>
    <t>MD-5004842</t>
  </si>
  <si>
    <t>MD-5004843</t>
  </si>
  <si>
    <t>MD-5004844</t>
  </si>
  <si>
    <t>MD-5004845</t>
  </si>
  <si>
    <t>MD-5004846</t>
  </si>
  <si>
    <t>MD-5004847</t>
  </si>
  <si>
    <t>MD-5004848</t>
  </si>
  <si>
    <t>MD-5004849</t>
  </si>
  <si>
    <t>MD-5004850</t>
  </si>
  <si>
    <t>MD-5004851</t>
  </si>
  <si>
    <t>MD-5004852</t>
  </si>
  <si>
    <t>MD-5004853</t>
  </si>
  <si>
    <t>MD-5004854</t>
  </si>
  <si>
    <t>MD-5004855</t>
  </si>
  <si>
    <t>MD-5004856</t>
  </si>
  <si>
    <t>MD-5004857</t>
  </si>
  <si>
    <t>MD-5004858</t>
  </si>
  <si>
    <t>MD-5004859</t>
  </si>
  <si>
    <t>MD-5004860</t>
  </si>
  <si>
    <t>MD-5004861</t>
  </si>
  <si>
    <t>MD-5004862</t>
  </si>
  <si>
    <t>MD-5004863</t>
  </si>
  <si>
    <t>MD-5004864</t>
  </si>
  <si>
    <t>MD-5004865</t>
  </si>
  <si>
    <t>MD-5004866</t>
  </si>
  <si>
    <t>MD-5004867</t>
  </si>
  <si>
    <t>MD-5004868</t>
  </si>
  <si>
    <t>MD-5004869</t>
  </si>
  <si>
    <t>MD-5004870</t>
  </si>
  <si>
    <t>MD-5004871</t>
  </si>
  <si>
    <t>MD-5004872</t>
  </si>
  <si>
    <t>MD-5004873</t>
  </si>
  <si>
    <t>MD-5004874</t>
  </si>
  <si>
    <t>MD-5004875</t>
  </si>
  <si>
    <t>MD-5004876</t>
  </si>
  <si>
    <t>MD-5004877</t>
  </si>
  <si>
    <t>MD-5004878</t>
  </si>
  <si>
    <t>MD-5004879</t>
  </si>
  <si>
    <t>MD-5004880</t>
  </si>
  <si>
    <t>MD-5004881</t>
  </si>
  <si>
    <t>MD-5004882</t>
  </si>
  <si>
    <t>MD-5004883</t>
  </si>
  <si>
    <t>MD-5004884</t>
  </si>
  <si>
    <t>MD-5004885</t>
  </si>
  <si>
    <t>MD-5004886</t>
  </si>
  <si>
    <t>MD-5004887</t>
  </si>
  <si>
    <t>MD-5004888</t>
  </si>
  <si>
    <t>MD-5004889</t>
  </si>
  <si>
    <t>MD-5004890</t>
  </si>
  <si>
    <t>MD-5004891</t>
  </si>
  <si>
    <t>MD-5004892</t>
  </si>
  <si>
    <t>MD-5004893</t>
  </si>
  <si>
    <t>MD-5004894</t>
  </si>
  <si>
    <t>MD-5004895</t>
  </si>
  <si>
    <t>MD-5004896</t>
  </si>
  <si>
    <t>MD-5004897</t>
  </si>
  <si>
    <t>MD-5004898</t>
  </si>
  <si>
    <t>MD-5004899</t>
  </si>
  <si>
    <t>MD-5004900</t>
  </si>
  <si>
    <t>MD-5004901</t>
  </si>
  <si>
    <t>MD-5004902</t>
  </si>
  <si>
    <t>MD-5004903</t>
  </si>
  <si>
    <t>MD-5004904</t>
  </si>
  <si>
    <t>MD-5004905</t>
  </si>
  <si>
    <t>MD-5004906</t>
  </si>
  <si>
    <t>MD-5004907</t>
  </si>
  <si>
    <t>MD-5004908</t>
  </si>
  <si>
    <t>MD-5004909</t>
  </si>
  <si>
    <t>MD-5004910</t>
  </si>
  <si>
    <t>MD-5004911</t>
  </si>
  <si>
    <t>MD-5004912</t>
  </si>
  <si>
    <t>MD-5004913</t>
  </si>
  <si>
    <t>MD-5004914</t>
  </si>
  <si>
    <t>MD-5004915</t>
  </si>
  <si>
    <t>MD-5004916</t>
  </si>
  <si>
    <t>MD-5004917</t>
  </si>
  <si>
    <t>MD-5004918</t>
  </si>
  <si>
    <t>MD-5004919</t>
  </si>
  <si>
    <t>MD-5004920</t>
  </si>
  <si>
    <t>MD-5004921</t>
  </si>
  <si>
    <t>MD-5004922</t>
  </si>
  <si>
    <t>MD-5004923</t>
  </si>
  <si>
    <t>MD-5004924</t>
  </si>
  <si>
    <t>MD-5004925</t>
  </si>
  <si>
    <t>MD-5004926</t>
  </si>
  <si>
    <t>MD-5004927</t>
  </si>
  <si>
    <t>MD-5004928</t>
  </si>
  <si>
    <t>MD-5004929</t>
  </si>
  <si>
    <t>MD-5004930</t>
  </si>
  <si>
    <t>MD-5004931</t>
  </si>
  <si>
    <t>MD-5004932</t>
  </si>
  <si>
    <t>MD-5004933</t>
  </si>
  <si>
    <t>MD-5004934</t>
  </si>
  <si>
    <t>MD-5004935</t>
  </si>
  <si>
    <t>MD-5004936</t>
  </si>
  <si>
    <t>MD-5004937</t>
  </si>
  <si>
    <t>MD-5004938</t>
  </si>
  <si>
    <t>MD-5004939</t>
  </si>
  <si>
    <t>MD-5004940</t>
  </si>
  <si>
    <t>MD-5004941</t>
  </si>
  <si>
    <t>MD-5004942</t>
  </si>
  <si>
    <t>MD-5004943</t>
  </si>
  <si>
    <t>MD-5004944</t>
  </si>
  <si>
    <t>MD-5004945</t>
  </si>
  <si>
    <t>MD-5004946</t>
  </si>
  <si>
    <t>MD-5004947</t>
  </si>
  <si>
    <t>MD-5004948</t>
  </si>
  <si>
    <t>MD-5004949</t>
  </si>
  <si>
    <t>MD-5004950</t>
  </si>
  <si>
    <t>MD-5004951</t>
  </si>
  <si>
    <t>MD-5004952</t>
  </si>
  <si>
    <t>MD-5004953</t>
  </si>
  <si>
    <t>MD-5004954</t>
  </si>
  <si>
    <t>MD-5004955</t>
  </si>
  <si>
    <t>MD-5004956</t>
  </si>
  <si>
    <t>MD-5004957</t>
  </si>
  <si>
    <t>MD-5004958</t>
  </si>
  <si>
    <t>MD-5004959</t>
  </si>
  <si>
    <t>MD-5004960</t>
  </si>
  <si>
    <t>MD-5004961</t>
  </si>
  <si>
    <t>MD-5004962</t>
  </si>
  <si>
    <t>MD-5004963</t>
  </si>
  <si>
    <t>MD-5004964</t>
  </si>
  <si>
    <t>MD-5004965</t>
  </si>
  <si>
    <t>MD-5004966</t>
  </si>
  <si>
    <t>MD-5004967</t>
  </si>
  <si>
    <t>MD-5004968</t>
  </si>
  <si>
    <t>MD-5004969</t>
  </si>
  <si>
    <t>MD-5004970</t>
  </si>
  <si>
    <t>MD-5004971</t>
  </si>
  <si>
    <t>MD-5004972</t>
  </si>
  <si>
    <t>MD-5004973</t>
  </si>
  <si>
    <t>MD-5004974</t>
  </si>
  <si>
    <t>MD-5004975</t>
  </si>
  <si>
    <t>MD-5004976</t>
  </si>
  <si>
    <t>MD-5004977</t>
  </si>
  <si>
    <t>MD-5004978</t>
  </si>
  <si>
    <t>MD-5004979</t>
  </si>
  <si>
    <t>MD-5004980</t>
  </si>
  <si>
    <t>MD-5004981</t>
  </si>
  <si>
    <t>MD-5004982</t>
  </si>
  <si>
    <t>MD-5004983</t>
  </si>
  <si>
    <t>MD-5004984</t>
  </si>
  <si>
    <t>MD-5004985</t>
  </si>
  <si>
    <t>MD-5004986</t>
  </si>
  <si>
    <t>MD-5004987</t>
  </si>
  <si>
    <t>MD-5004988</t>
  </si>
  <si>
    <t>MD-5004989</t>
  </si>
  <si>
    <t>MD-5004990</t>
  </si>
  <si>
    <t>MD-5004991</t>
  </si>
  <si>
    <t>MD-5004992</t>
  </si>
  <si>
    <t>MD-5004993</t>
  </si>
  <si>
    <t>MD-5004994</t>
  </si>
  <si>
    <t>MD-5004995</t>
  </si>
  <si>
    <t>MD-5004996</t>
  </si>
  <si>
    <t>MD-5004997</t>
  </si>
  <si>
    <t>MD-5004998</t>
  </si>
  <si>
    <t>MD-5004999</t>
  </si>
  <si>
    <t>MD-5005000</t>
  </si>
  <si>
    <t>MD-5005001</t>
  </si>
  <si>
    <t>MD-5005002</t>
  </si>
  <si>
    <t>MD-5005003</t>
  </si>
  <si>
    <t>MD-5005004</t>
  </si>
  <si>
    <t>MD-5005005</t>
  </si>
  <si>
    <t>MD-5005006</t>
  </si>
  <si>
    <t>MD-5005007</t>
  </si>
  <si>
    <t>MD-5005008</t>
  </si>
  <si>
    <t>MD-5005009</t>
  </si>
  <si>
    <t>MD-5005010</t>
  </si>
  <si>
    <t>MD-5005011</t>
  </si>
  <si>
    <t>MD-5005012</t>
  </si>
  <si>
    <t>MD-5005013</t>
  </si>
  <si>
    <t>MD-5005014</t>
  </si>
  <si>
    <t>MD-5005015</t>
  </si>
  <si>
    <t>MD-5005016</t>
  </si>
  <si>
    <t>MD-5005017</t>
  </si>
  <si>
    <t>MD-5005018</t>
  </si>
  <si>
    <t>MD-5005019</t>
  </si>
  <si>
    <t>MD-5005020</t>
  </si>
  <si>
    <t>MD-5005021</t>
  </si>
  <si>
    <t>MD-5005022</t>
  </si>
  <si>
    <t>MD-5005023</t>
  </si>
  <si>
    <t>MD-5005024</t>
  </si>
  <si>
    <t>MD-5005025</t>
  </si>
  <si>
    <t>MD-5005026</t>
  </si>
  <si>
    <t>MD-5005027</t>
  </si>
  <si>
    <t>MD-5005028</t>
  </si>
  <si>
    <t>MD-5005029</t>
  </si>
  <si>
    <t>MD-5005030</t>
  </si>
  <si>
    <t>MD-5005031</t>
  </si>
  <si>
    <t>MD-5005032</t>
  </si>
  <si>
    <t>MD-5005033</t>
  </si>
  <si>
    <t>MD-5005034</t>
  </si>
  <si>
    <t>MD-5005035</t>
  </si>
  <si>
    <t>MD-5005036</t>
  </si>
  <si>
    <t>MD-5005037</t>
  </si>
  <si>
    <t>MD-5005038</t>
  </si>
  <si>
    <t>MD-5005039</t>
  </si>
  <si>
    <t>MD-5005040</t>
  </si>
  <si>
    <t>MD-5005041</t>
  </si>
  <si>
    <t>MD-5005042</t>
  </si>
  <si>
    <t>MD-5005043</t>
  </si>
  <si>
    <t>MD-5005044</t>
  </si>
  <si>
    <t>MD-5005045</t>
  </si>
  <si>
    <t>MD-5005046</t>
  </si>
  <si>
    <t>MD-5005047</t>
  </si>
  <si>
    <t>MD-5005048</t>
  </si>
  <si>
    <t>MD-5005049</t>
  </si>
  <si>
    <t>MD-5005050</t>
  </si>
  <si>
    <t>MD-5005051</t>
  </si>
  <si>
    <t>MD-5005052</t>
  </si>
  <si>
    <t>MD-5005053</t>
  </si>
  <si>
    <t>MD-5005054</t>
  </si>
  <si>
    <t>MD-5005055</t>
  </si>
  <si>
    <t>MD-5005056</t>
  </si>
  <si>
    <t>MD-5005057</t>
  </si>
  <si>
    <t>MD-5005058</t>
  </si>
  <si>
    <t>MD-5005059</t>
  </si>
  <si>
    <t>MD-5005060</t>
  </si>
  <si>
    <t>MD-5005061</t>
  </si>
  <si>
    <t>MD-5005062</t>
  </si>
  <si>
    <t>MD-5005063</t>
  </si>
  <si>
    <t>MD-5005064</t>
  </si>
  <si>
    <t>MD-5005065</t>
  </si>
  <si>
    <t>MD-5005066</t>
  </si>
  <si>
    <t>MD-5005067</t>
  </si>
  <si>
    <t>MD-5005068</t>
  </si>
  <si>
    <t>MD-5005069</t>
  </si>
  <si>
    <t>MD-5005070</t>
  </si>
  <si>
    <t>MD-5005071</t>
  </si>
  <si>
    <t>MD-5005072</t>
  </si>
  <si>
    <t>MD-5005073</t>
  </si>
  <si>
    <t>MD-5005074</t>
  </si>
  <si>
    <t>MD-5005075</t>
  </si>
  <si>
    <t>MD-5005076</t>
  </si>
  <si>
    <t>MD-5005077</t>
  </si>
  <si>
    <t>MD-5005078</t>
  </si>
  <si>
    <t>MD-5005079</t>
  </si>
  <si>
    <t>MD-5005080</t>
  </si>
  <si>
    <t>MD-5005081</t>
  </si>
  <si>
    <t>MD-5005082</t>
  </si>
  <si>
    <t>MD-5005083</t>
  </si>
  <si>
    <t>MD-5005084</t>
  </si>
  <si>
    <t>MD-5005085</t>
  </si>
  <si>
    <t>MD-5005086</t>
  </si>
  <si>
    <t>MD-5005087</t>
  </si>
  <si>
    <t>MD-5005088</t>
  </si>
  <si>
    <t>MD-5005089</t>
  </si>
  <si>
    <t>MD-5005090</t>
  </si>
  <si>
    <t>MD-5005091</t>
  </si>
  <si>
    <t>MD-5005092</t>
  </si>
  <si>
    <t>MD-5005093</t>
  </si>
  <si>
    <t>MD-5005094</t>
  </si>
  <si>
    <t>MD-5005095</t>
  </si>
  <si>
    <t>MD-5005096</t>
  </si>
  <si>
    <t>MD-5005097</t>
  </si>
  <si>
    <t>MD-5005098</t>
  </si>
  <si>
    <t>MD-5005099</t>
  </si>
  <si>
    <t>MD-5005100</t>
  </si>
  <si>
    <t>MD-5005101</t>
  </si>
  <si>
    <t>MD-5005102</t>
  </si>
  <si>
    <t>MD-5005103</t>
  </si>
  <si>
    <t>MD-5005104</t>
  </si>
  <si>
    <t>MD-5005105</t>
  </si>
  <si>
    <t>MD-5005106</t>
  </si>
  <si>
    <t>MD-5005107</t>
  </si>
  <si>
    <t>MD-5005108</t>
  </si>
  <si>
    <t>MD-5005109</t>
  </si>
  <si>
    <t>MD-5005110</t>
  </si>
  <si>
    <t>MD-5005111</t>
  </si>
  <si>
    <t>MD-5005112</t>
  </si>
  <si>
    <t>MD-5005113</t>
  </si>
  <si>
    <t>MD-5005114</t>
  </si>
  <si>
    <t>MD-5005115</t>
  </si>
  <si>
    <t>MD-5005116</t>
  </si>
  <si>
    <t>MD-5005117</t>
  </si>
  <si>
    <t>MD-5005118</t>
  </si>
  <si>
    <t>MD-5005119</t>
  </si>
  <si>
    <t>MD-5005120</t>
  </si>
  <si>
    <t>MD-5005121</t>
  </si>
  <si>
    <t>MD-5005122</t>
  </si>
  <si>
    <t>MD-5005123</t>
  </si>
  <si>
    <t>MD-5005124</t>
  </si>
  <si>
    <t>MD-5005125</t>
  </si>
  <si>
    <t>MD-5005126</t>
  </si>
  <si>
    <t>MD-5005127</t>
  </si>
  <si>
    <t>MD-5005128</t>
  </si>
  <si>
    <t>MD-5005129</t>
  </si>
  <si>
    <t>MD-5005130</t>
  </si>
  <si>
    <t>MD-5005131</t>
  </si>
  <si>
    <t>MD-5005132</t>
  </si>
  <si>
    <t>MD-5005133</t>
  </si>
  <si>
    <t>MD-5005134</t>
  </si>
  <si>
    <t>MD-5005135</t>
  </si>
  <si>
    <t>MD-5005136</t>
  </si>
  <si>
    <t>MD-5005137</t>
  </si>
  <si>
    <t>MD-5005138</t>
  </si>
  <si>
    <t>MD-5005139</t>
  </si>
  <si>
    <t>MD-5005140</t>
  </si>
  <si>
    <t>MD-5005141</t>
  </si>
  <si>
    <t>MD-5005142</t>
  </si>
  <si>
    <t>MD-5005143</t>
  </si>
  <si>
    <t>MD-5005144</t>
  </si>
  <si>
    <t>MD-5005145</t>
  </si>
  <si>
    <t>MD-5005146</t>
  </si>
  <si>
    <t>MD-5005147</t>
  </si>
  <si>
    <t>MD-5005148</t>
  </si>
  <si>
    <t>MD-5005149</t>
  </si>
  <si>
    <t>MD-5005150</t>
  </si>
  <si>
    <t>MD-5005151</t>
  </si>
  <si>
    <t>MD-5005152</t>
  </si>
  <si>
    <t>MD-5005153</t>
  </si>
  <si>
    <t>MD-5005154</t>
  </si>
  <si>
    <t>MD-5005155</t>
  </si>
  <si>
    <t>MD-5005156</t>
  </si>
  <si>
    <t>MD-5005157</t>
  </si>
  <si>
    <t>MD-5005158</t>
  </si>
  <si>
    <t>MD-5005159</t>
  </si>
  <si>
    <t>MD-5005160</t>
  </si>
  <si>
    <t>MD-5005161</t>
  </si>
  <si>
    <t>MD-5005162</t>
  </si>
  <si>
    <t>MD-5005163</t>
  </si>
  <si>
    <t>MD-5005164</t>
  </si>
  <si>
    <t>MD-5005165</t>
  </si>
  <si>
    <t>MD-5005166</t>
  </si>
  <si>
    <t>MD-5005167</t>
  </si>
  <si>
    <t>MD-5005168</t>
  </si>
  <si>
    <t>MD-5005169</t>
  </si>
  <si>
    <t>MD-5005170</t>
  </si>
  <si>
    <t>MD-5005171</t>
  </si>
  <si>
    <t>MD-5005172</t>
  </si>
  <si>
    <t>MD-5005173</t>
  </si>
  <si>
    <t>MD-5005174</t>
  </si>
  <si>
    <t>MD-5005175</t>
  </si>
  <si>
    <t>MD-5005176</t>
  </si>
  <si>
    <t>MD-5005177</t>
  </si>
  <si>
    <t>MD-5005178</t>
  </si>
  <si>
    <t>MD-5005179</t>
  </si>
  <si>
    <t>MD-5005180</t>
  </si>
  <si>
    <t>MD-5005181</t>
  </si>
  <si>
    <t>MD-5005182</t>
  </si>
  <si>
    <t>MD-5005183</t>
  </si>
  <si>
    <t>MD-5005184</t>
  </si>
  <si>
    <t>MD-5005185</t>
  </si>
  <si>
    <t>MD-5005186</t>
  </si>
  <si>
    <t>MD-5005187</t>
  </si>
  <si>
    <t>MD-5005188</t>
  </si>
  <si>
    <t>MD-5005189</t>
  </si>
  <si>
    <t>MD-5005190</t>
  </si>
  <si>
    <t>MD-5005191</t>
  </si>
  <si>
    <t>MD-5005192</t>
  </si>
  <si>
    <t>MD-5005193</t>
  </si>
  <si>
    <t>MD-5005194</t>
  </si>
  <si>
    <t>MD-5005195</t>
  </si>
  <si>
    <t>MD-5005196</t>
  </si>
  <si>
    <t>MD-5005197</t>
  </si>
  <si>
    <t>MD-5005198</t>
  </si>
  <si>
    <t>MD-5005199</t>
  </si>
  <si>
    <t>MD-5005200</t>
  </si>
  <si>
    <t>MD-5005201</t>
  </si>
  <si>
    <t>MD-5005202</t>
  </si>
  <si>
    <t>MD-5005203</t>
  </si>
  <si>
    <t>MD-5005204</t>
  </si>
  <si>
    <t>MD-5005205</t>
  </si>
  <si>
    <t>MD-5005206</t>
  </si>
  <si>
    <t>MD-5005207</t>
  </si>
  <si>
    <t>MD-5005208</t>
  </si>
  <si>
    <t>MD-5005209</t>
  </si>
  <si>
    <t>MD-5005210</t>
  </si>
  <si>
    <t>MD-5005211</t>
  </si>
  <si>
    <t>MD-5005212</t>
  </si>
  <si>
    <t>MD-5005213</t>
  </si>
  <si>
    <t>MD-5005214</t>
  </si>
  <si>
    <t>MD-5005215</t>
  </si>
  <si>
    <t>MD-5005216</t>
  </si>
  <si>
    <t>MD-5005217</t>
  </si>
  <si>
    <t>MD-5005218</t>
  </si>
  <si>
    <t>MD-5005219</t>
  </si>
  <si>
    <t>MD-5005220</t>
  </si>
  <si>
    <t>MD-5005221</t>
  </si>
  <si>
    <t>MD-5005222</t>
  </si>
  <si>
    <t>MD-5005223</t>
  </si>
  <si>
    <t>MD-5005224</t>
  </si>
  <si>
    <t>MD-5005225</t>
  </si>
  <si>
    <t>MD-5005226</t>
  </si>
  <si>
    <t>MD-5005227</t>
  </si>
  <si>
    <t>MD-5005228</t>
  </si>
  <si>
    <t>MD-5005229</t>
  </si>
  <si>
    <t>MD-5005230</t>
  </si>
  <si>
    <t>MD-5005231</t>
  </si>
  <si>
    <t>MD-5005232</t>
  </si>
  <si>
    <t>MD-5005233</t>
  </si>
  <si>
    <t>MD-5005234</t>
  </si>
  <si>
    <t>MD-5005235</t>
  </si>
  <si>
    <t>MD-5005236</t>
  </si>
  <si>
    <t>MD-5005237</t>
  </si>
  <si>
    <t>MD-5005238</t>
  </si>
  <si>
    <t>MD-5005239</t>
  </si>
  <si>
    <t>MD-5005240</t>
  </si>
  <si>
    <t>MD-5005241</t>
  </si>
  <si>
    <t>MD-5005242</t>
  </si>
  <si>
    <t>MD-5005243</t>
  </si>
  <si>
    <t>MD-5005244</t>
  </si>
  <si>
    <t>MD-5005245</t>
  </si>
  <si>
    <t>MD-5005246</t>
  </si>
  <si>
    <t>MD-5005247</t>
  </si>
  <si>
    <t>MD-5005248</t>
  </si>
  <si>
    <t>MD-5005249</t>
  </si>
  <si>
    <t>MD-5005250</t>
  </si>
  <si>
    <t>MD-5005251</t>
  </si>
  <si>
    <t>MD-5005252</t>
  </si>
  <si>
    <t>MD-5005253</t>
  </si>
  <si>
    <t>MD-5005254</t>
  </si>
  <si>
    <t>MD-5005255</t>
  </si>
  <si>
    <t>MD-5005256</t>
  </si>
  <si>
    <t>MD-5005257</t>
  </si>
  <si>
    <t>MD-5005258</t>
  </si>
  <si>
    <t>MD-5005259</t>
  </si>
  <si>
    <t>MD-5005260</t>
  </si>
  <si>
    <t>MD-5005261</t>
  </si>
  <si>
    <t>MD-5005262</t>
  </si>
  <si>
    <t>MD-5005263</t>
  </si>
  <si>
    <t>MD-5005264</t>
  </si>
  <si>
    <t>MD-5005265</t>
  </si>
  <si>
    <t>MD-5005266</t>
  </si>
  <si>
    <t>MD-5005267</t>
  </si>
  <si>
    <t>MD-5005268</t>
  </si>
  <si>
    <t>MD-5005269</t>
  </si>
  <si>
    <t>MD-5005270</t>
  </si>
  <si>
    <t>MD-5005271</t>
  </si>
  <si>
    <t>MD-5005272</t>
  </si>
  <si>
    <t>MD-5005273</t>
  </si>
  <si>
    <t>MD-5005274</t>
  </si>
  <si>
    <t>MD-5005275</t>
  </si>
  <si>
    <t>MD-5005276</t>
  </si>
  <si>
    <t>MD-5005277</t>
  </si>
  <si>
    <t>MD-5005278</t>
  </si>
  <si>
    <t>MD-5005279</t>
  </si>
  <si>
    <t>MD-5005280</t>
  </si>
  <si>
    <t>MD-5005281</t>
  </si>
  <si>
    <t>MD-5005282</t>
  </si>
  <si>
    <t>MD-5005283</t>
  </si>
  <si>
    <t>MD-5005284</t>
  </si>
  <si>
    <t>MD-5005285</t>
  </si>
  <si>
    <t>MD-5005286</t>
  </si>
  <si>
    <t>MD-5005287</t>
  </si>
  <si>
    <t>MD-5005288</t>
  </si>
  <si>
    <t>MD-5005289</t>
  </si>
  <si>
    <t>MD-5005290</t>
  </si>
  <si>
    <t>MD-5005291</t>
  </si>
  <si>
    <t>MD-5005292</t>
  </si>
  <si>
    <t>MD-5005293</t>
  </si>
  <si>
    <t>MD-5005294</t>
  </si>
  <si>
    <t>MD-5005295</t>
  </si>
  <si>
    <t>MD-5005296</t>
  </si>
  <si>
    <t>MD-5005297</t>
  </si>
  <si>
    <t>MD-5005298</t>
  </si>
  <si>
    <t>MD-5005299</t>
  </si>
  <si>
    <t>MD-5005300</t>
  </si>
  <si>
    <t>MD-5005301</t>
  </si>
  <si>
    <t>MD-5005302</t>
  </si>
  <si>
    <t>MD-5005303</t>
  </si>
  <si>
    <t>MD-5005304</t>
  </si>
  <si>
    <t>MD-5005305</t>
  </si>
  <si>
    <t>MD-5005306</t>
  </si>
  <si>
    <t>MD-5005307</t>
  </si>
  <si>
    <t>MD-5005308</t>
  </si>
  <si>
    <t>MD-5005309</t>
  </si>
  <si>
    <t>MD-5005310</t>
  </si>
  <si>
    <t>MD-5005311</t>
  </si>
  <si>
    <t>MD-5005312</t>
  </si>
  <si>
    <t>MD-5005313</t>
  </si>
  <si>
    <t>MD-5005314</t>
  </si>
  <si>
    <t>MD-5005315</t>
  </si>
  <si>
    <t>MD-5005316</t>
  </si>
  <si>
    <t>MD-5005317</t>
  </si>
  <si>
    <t>MD-5005318</t>
  </si>
  <si>
    <t>MD-5005319</t>
  </si>
  <si>
    <t>MD-5005320</t>
  </si>
  <si>
    <t>MD-5005321</t>
  </si>
  <si>
    <t>MD-5005322</t>
  </si>
  <si>
    <t>MD-5005323</t>
  </si>
  <si>
    <t>MD-5005324</t>
  </si>
  <si>
    <t>MD-5005325</t>
  </si>
  <si>
    <t>MD-5005326</t>
  </si>
  <si>
    <t>MD-5005327</t>
  </si>
  <si>
    <t>MD-5005328</t>
  </si>
  <si>
    <t>MD-5005329</t>
  </si>
  <si>
    <t>MD-5005330</t>
  </si>
  <si>
    <t>MD-5005331</t>
  </si>
  <si>
    <t>MD-5005332</t>
  </si>
  <si>
    <t>MD-5005333</t>
  </si>
  <si>
    <t>MD-5005334</t>
  </si>
  <si>
    <t>MD-5005335</t>
  </si>
  <si>
    <t>MD-5005336</t>
  </si>
  <si>
    <t>MD-5005337</t>
  </si>
  <si>
    <t>MD-5005338</t>
  </si>
  <si>
    <t>MD-5005339</t>
  </si>
  <si>
    <t>MD-5005340</t>
  </si>
  <si>
    <t>MD-5005341</t>
  </si>
  <si>
    <t>MD-5005342</t>
  </si>
  <si>
    <t>MD-5005343</t>
  </si>
  <si>
    <t>MD-5005344</t>
  </si>
  <si>
    <t>MD-5005345</t>
  </si>
  <si>
    <t>MD-5005346</t>
  </si>
  <si>
    <t>MD-5005347</t>
  </si>
  <si>
    <t>MD-5005348</t>
  </si>
  <si>
    <t>MD-5005349</t>
  </si>
  <si>
    <t>MD-5005350</t>
  </si>
  <si>
    <t>MD-5005351</t>
  </si>
  <si>
    <t>MD-5005352</t>
  </si>
  <si>
    <t>MD-5005353</t>
  </si>
  <si>
    <t>MD-5005354</t>
  </si>
  <si>
    <t>MD-5005355</t>
  </si>
  <si>
    <t>MD-5005356</t>
  </si>
  <si>
    <t>MD-5005357</t>
  </si>
  <si>
    <t>MD-5005358</t>
  </si>
  <si>
    <t>MD-5005359</t>
  </si>
  <si>
    <t>MD-5005360</t>
  </si>
  <si>
    <t>MD-5005361</t>
  </si>
  <si>
    <t>MD-5005362</t>
  </si>
  <si>
    <t>MD-5005363</t>
  </si>
  <si>
    <t>MD-5005364</t>
  </si>
  <si>
    <t>MD-5005365</t>
  </si>
  <si>
    <t>MD-5005366</t>
  </si>
  <si>
    <t>MD-5005367</t>
  </si>
  <si>
    <t>MD-5005368</t>
  </si>
  <si>
    <t>MD-5005369</t>
  </si>
  <si>
    <t>MD-5005370</t>
  </si>
  <si>
    <t>MD-5005371</t>
  </si>
  <si>
    <t>MD-5005372</t>
  </si>
  <si>
    <t>MD-5005373</t>
  </si>
  <si>
    <t>MD-5005374</t>
  </si>
  <si>
    <t>MD-5005375</t>
  </si>
  <si>
    <t>MD-5005376</t>
  </si>
  <si>
    <t>MD-5005377</t>
  </si>
  <si>
    <t>MD-5005378</t>
  </si>
  <si>
    <t>MD-5005379</t>
  </si>
  <si>
    <t>MD-5005380</t>
  </si>
  <si>
    <t>MD-5005381</t>
  </si>
  <si>
    <t>MD-5005382</t>
  </si>
  <si>
    <t>MD-5005383</t>
  </si>
  <si>
    <t>MD-5005384</t>
  </si>
  <si>
    <t>MD-5005385</t>
  </si>
  <si>
    <t>MD-5005386</t>
  </si>
  <si>
    <t>MD-5005387</t>
  </si>
  <si>
    <t>MD-5005388</t>
  </si>
  <si>
    <t>MD-5005389</t>
  </si>
  <si>
    <t>MD-5005390</t>
  </si>
  <si>
    <t>MD-5005391</t>
  </si>
  <si>
    <t>MD-5005392</t>
  </si>
  <si>
    <t>MD-5005393</t>
  </si>
  <si>
    <t>MD-5005394</t>
  </si>
  <si>
    <t>MD-5005395</t>
  </si>
  <si>
    <t>MD-5005396</t>
  </si>
  <si>
    <t>MD-5005397</t>
  </si>
  <si>
    <t>MD-5005398</t>
  </si>
  <si>
    <t>MD-5005399</t>
  </si>
  <si>
    <t>MD-5005400</t>
  </si>
  <si>
    <t>MD-5005401</t>
  </si>
  <si>
    <t>MD-5005402</t>
  </si>
  <si>
    <t>MD-5005403</t>
  </si>
  <si>
    <t>MD-5005404</t>
  </si>
  <si>
    <t>MD-5005405</t>
  </si>
  <si>
    <t>MD-5005406</t>
  </si>
  <si>
    <t>MD-5005407</t>
  </si>
  <si>
    <t>MD-5005408</t>
  </si>
  <si>
    <t>MD-5005409</t>
  </si>
  <si>
    <t>MD-5005410</t>
  </si>
  <si>
    <t>MD-5005411</t>
  </si>
  <si>
    <t>MD-5005412</t>
  </si>
  <si>
    <t>MD-5005413</t>
  </si>
  <si>
    <t>MD-5005414</t>
  </si>
  <si>
    <t>MD-5005415</t>
  </si>
  <si>
    <t>MD-5005416</t>
  </si>
  <si>
    <t>MD-5005417</t>
  </si>
  <si>
    <t>MD-5005418</t>
  </si>
  <si>
    <t>MD-5005419</t>
  </si>
  <si>
    <t>MD-5005420</t>
  </si>
  <si>
    <t>MD-5005421</t>
  </si>
  <si>
    <t>MD-5005422</t>
  </si>
  <si>
    <t>MD-5005423</t>
  </si>
  <si>
    <t>MD-5005424</t>
  </si>
  <si>
    <t>MD-5005425</t>
  </si>
  <si>
    <t>MD-5005426</t>
  </si>
  <si>
    <t>MD-5005427</t>
  </si>
  <si>
    <t>MD-5005428</t>
  </si>
  <si>
    <t>MD-5005429</t>
  </si>
  <si>
    <t>MD-5005430</t>
  </si>
  <si>
    <t>MD-5005431</t>
  </si>
  <si>
    <t>MD-5005432</t>
  </si>
  <si>
    <t>MD-5005433</t>
  </si>
  <si>
    <t>MD-5005434</t>
  </si>
  <si>
    <t>MD-5005435</t>
  </si>
  <si>
    <t>MD-5005436</t>
  </si>
  <si>
    <t>MD-5005437</t>
  </si>
  <si>
    <t>MD-5005438</t>
  </si>
  <si>
    <t>MD-5005439</t>
  </si>
  <si>
    <t>MD-5005440</t>
  </si>
  <si>
    <t>MD-5005441</t>
  </si>
  <si>
    <t>MD-5005442</t>
  </si>
  <si>
    <t>MD-5005443</t>
  </si>
  <si>
    <t>MD-5005444</t>
  </si>
  <si>
    <t>MD-5005445</t>
  </si>
  <si>
    <t>MD-5005446</t>
  </si>
  <si>
    <t>MD-5005447</t>
  </si>
  <si>
    <t>MD-5005448</t>
  </si>
  <si>
    <t>MD-5005449</t>
  </si>
  <si>
    <t>MD-5005450</t>
  </si>
  <si>
    <t>MD-5005451</t>
  </si>
  <si>
    <t>MD-5005452</t>
  </si>
  <si>
    <t>MD-5005453</t>
  </si>
  <si>
    <t>MD-5005454</t>
  </si>
  <si>
    <t>MD-5005455</t>
  </si>
  <si>
    <t>MD-5005456</t>
  </si>
  <si>
    <t>MD-5005457</t>
  </si>
  <si>
    <t>MD-5005458</t>
  </si>
  <si>
    <t>MD-5005459</t>
  </si>
  <si>
    <t>MD-5005460</t>
  </si>
  <si>
    <t>MD-5005461</t>
  </si>
  <si>
    <t>MD-5005462</t>
  </si>
  <si>
    <t>MD-5005463</t>
  </si>
  <si>
    <t>MD-5005464</t>
  </si>
  <si>
    <t>MD-5005465</t>
  </si>
  <si>
    <t>MD-5005466</t>
  </si>
  <si>
    <t>MD-5005467</t>
  </si>
  <si>
    <t>MD-5005468</t>
  </si>
  <si>
    <t>MD-5005469</t>
  </si>
  <si>
    <t>MD-5005470</t>
  </si>
  <si>
    <t>MD-5005471</t>
  </si>
  <si>
    <t>MD-5005472</t>
  </si>
  <si>
    <t>MD-5005473</t>
  </si>
  <si>
    <t>MD-5005474</t>
  </si>
  <si>
    <t>MD-5005475</t>
  </si>
  <si>
    <t>MD-5005476</t>
  </si>
  <si>
    <t>MD-5005477</t>
  </si>
  <si>
    <t>MD-5005478</t>
  </si>
  <si>
    <t>MD-5005479</t>
  </si>
  <si>
    <t>MD-5005480</t>
  </si>
  <si>
    <t>MD-5005481</t>
  </si>
  <si>
    <t>MD-5005482</t>
  </si>
  <si>
    <t>MD-5005483</t>
  </si>
  <si>
    <t>MD-5005484</t>
  </si>
  <si>
    <t>MD-5005485</t>
  </si>
  <si>
    <t>MD-5005486</t>
  </si>
  <si>
    <t>MD-5005487</t>
  </si>
  <si>
    <t>MD-5005488</t>
  </si>
  <si>
    <t>MD-5005489</t>
  </si>
  <si>
    <t>MD-5005490</t>
  </si>
  <si>
    <t>MD-5005491</t>
  </si>
  <si>
    <t>MD-5005492</t>
  </si>
  <si>
    <t>MD-5005493</t>
  </si>
  <si>
    <t>MD-5005494</t>
  </si>
  <si>
    <t>MD-5005495</t>
  </si>
  <si>
    <t>MD-5005496</t>
  </si>
  <si>
    <t>MD-5005497</t>
  </si>
  <si>
    <t>MD-5005498</t>
  </si>
  <si>
    <t>MD-5005499</t>
  </si>
  <si>
    <t>MD-5005500</t>
  </si>
  <si>
    <t>MD-5005501</t>
  </si>
  <si>
    <t>MD-5005502</t>
  </si>
  <si>
    <t>MD-5005503</t>
  </si>
  <si>
    <t>MD-5005504</t>
  </si>
  <si>
    <t>MD-5005505</t>
  </si>
  <si>
    <t>MD-5005506</t>
  </si>
  <si>
    <t>MD-5005507</t>
  </si>
  <si>
    <t>MD-5005508</t>
  </si>
  <si>
    <t>MD-5005509</t>
  </si>
  <si>
    <t>MD-5005510</t>
  </si>
  <si>
    <t>MD-5005511</t>
  </si>
  <si>
    <t>MD-5005512</t>
  </si>
  <si>
    <t>MD-5005513</t>
  </si>
  <si>
    <t>MD-5005514</t>
  </si>
  <si>
    <t>MD-5005515</t>
  </si>
  <si>
    <t>MD-5005516</t>
  </si>
  <si>
    <t>MD-5005517</t>
  </si>
  <si>
    <t>MD-5005518</t>
  </si>
  <si>
    <t>MD-5005519</t>
  </si>
  <si>
    <t>MD-5005520</t>
  </si>
  <si>
    <t>MD-5005521</t>
  </si>
  <si>
    <t>MD-5005522</t>
  </si>
  <si>
    <t>MD-5005523</t>
  </si>
  <si>
    <t>MD-5005524</t>
  </si>
  <si>
    <t>MD-5005525</t>
  </si>
  <si>
    <t>MD-5005526</t>
  </si>
  <si>
    <t>MD-5005527</t>
  </si>
  <si>
    <t>MD-5005528</t>
  </si>
  <si>
    <t>MD-5005529</t>
  </si>
  <si>
    <t>MD-5005530</t>
  </si>
  <si>
    <t>MD-5005531</t>
  </si>
  <si>
    <t>MD-5005532</t>
  </si>
  <si>
    <t>MD-5005533</t>
  </si>
  <si>
    <t>MD-5005534</t>
  </si>
  <si>
    <t>MD-5005535</t>
  </si>
  <si>
    <t>MD-5005536</t>
  </si>
  <si>
    <t>MD-5005537</t>
  </si>
  <si>
    <t>MD-5005538</t>
  </si>
  <si>
    <t>MD-5005539</t>
  </si>
  <si>
    <t>MD-5005540</t>
  </si>
  <si>
    <t>MD-5005541</t>
  </si>
  <si>
    <t>MD-5005542</t>
  </si>
  <si>
    <t>MD-5005543</t>
  </si>
  <si>
    <t>MD-5005544</t>
  </si>
  <si>
    <t>MD-5005545</t>
  </si>
  <si>
    <t>MD-5005546</t>
  </si>
  <si>
    <t>MD-5005547</t>
  </si>
  <si>
    <t>MD-5005548</t>
  </si>
  <si>
    <t>MD-5005549</t>
  </si>
  <si>
    <t>MD-5005550</t>
  </si>
  <si>
    <t>MD-5005551</t>
  </si>
  <si>
    <t>MD-5005552</t>
  </si>
  <si>
    <t>MD-5005553</t>
  </si>
  <si>
    <t>MD-5005554</t>
  </si>
  <si>
    <t>MD-5005555</t>
  </si>
  <si>
    <t>MD-5005556</t>
  </si>
  <si>
    <t>MD-5005557</t>
  </si>
  <si>
    <t>MD-5005558</t>
  </si>
  <si>
    <t>MD-5005559</t>
  </si>
  <si>
    <t>MD-5005560</t>
  </si>
  <si>
    <t>MD-5005561</t>
  </si>
  <si>
    <t>MD-5005562</t>
  </si>
  <si>
    <t>MD-5005563</t>
  </si>
  <si>
    <t>MD-5005564</t>
  </si>
  <si>
    <t>MD-5005565</t>
  </si>
  <si>
    <t>MD-5005566</t>
  </si>
  <si>
    <t>MD-5005567</t>
  </si>
  <si>
    <t>MD-5005568</t>
  </si>
  <si>
    <t>MD-5005569</t>
  </si>
  <si>
    <t>MD-5005570</t>
  </si>
  <si>
    <t>MD-5005571</t>
  </si>
  <si>
    <t>MD-5005572</t>
  </si>
  <si>
    <t>MD-5005573</t>
  </si>
  <si>
    <t>MD-5005574</t>
  </si>
  <si>
    <t>MD-5005575</t>
  </si>
  <si>
    <t>MD-5005576</t>
  </si>
  <si>
    <t>MD-5005577</t>
  </si>
  <si>
    <t>MD-5005578</t>
  </si>
  <si>
    <t>MD-5005579</t>
  </si>
  <si>
    <t>MD-5005580</t>
  </si>
  <si>
    <t>MD-5005581</t>
  </si>
  <si>
    <t>MD-5005582</t>
  </si>
  <si>
    <t>MD-5005583</t>
  </si>
  <si>
    <t>MD-5005584</t>
  </si>
  <si>
    <t>MD-5005585</t>
  </si>
  <si>
    <t>MD-5005586</t>
  </si>
  <si>
    <t>MD-5005587</t>
  </si>
  <si>
    <t>MD-5005588</t>
  </si>
  <si>
    <t>MD-5005589</t>
  </si>
  <si>
    <t>MD-5005590</t>
  </si>
  <si>
    <t>MD-5005591</t>
  </si>
  <si>
    <t>MD-5005592</t>
  </si>
  <si>
    <t>MD-5005593</t>
  </si>
  <si>
    <t>MD-5005594</t>
  </si>
  <si>
    <t>MD-5005595</t>
  </si>
  <si>
    <t>MD-5005596</t>
  </si>
  <si>
    <t>MD-5005597</t>
  </si>
  <si>
    <t>MD-5005598</t>
  </si>
  <si>
    <t>MD-5005599</t>
  </si>
  <si>
    <t>MD-5005600</t>
  </si>
  <si>
    <t>MD-5005601</t>
  </si>
  <si>
    <t>MD-5005602</t>
  </si>
  <si>
    <t>MD-5005603</t>
  </si>
  <si>
    <t>MD-5005604</t>
  </si>
  <si>
    <t>MD-5005605</t>
  </si>
  <si>
    <t>MD-5005606</t>
  </si>
  <si>
    <t>MD-5005607</t>
  </si>
  <si>
    <t>MD-5005608</t>
  </si>
  <si>
    <t>MD-5005609</t>
  </si>
  <si>
    <t>MD-5005610</t>
  </si>
  <si>
    <t>MD-5005611</t>
  </si>
  <si>
    <t>MD-5005612</t>
  </si>
  <si>
    <t>MD-5005613</t>
  </si>
  <si>
    <t>MD-5005614</t>
  </si>
  <si>
    <t>MD-5005615</t>
  </si>
  <si>
    <t>MD-5005616</t>
  </si>
  <si>
    <t>MD-5005617</t>
  </si>
  <si>
    <t>MD-5005618</t>
  </si>
  <si>
    <t>MD-5005619</t>
  </si>
  <si>
    <t>MD-5005620</t>
  </si>
  <si>
    <t>MD-5005621</t>
  </si>
  <si>
    <t>MD-5005622</t>
  </si>
  <si>
    <t>MD-5005623</t>
  </si>
  <si>
    <t>MD-5005624</t>
  </si>
  <si>
    <t>MD-5005625</t>
  </si>
  <si>
    <t>MD-5005626</t>
  </si>
  <si>
    <t>MD-5005627</t>
  </si>
  <si>
    <t>MD-5005628</t>
  </si>
  <si>
    <t>MD-5005629</t>
  </si>
  <si>
    <t>MD-5005630</t>
  </si>
  <si>
    <t>MD-5005631</t>
  </si>
  <si>
    <t>MD-5005632</t>
  </si>
  <si>
    <t>MD-5005633</t>
  </si>
  <si>
    <t>MD-5005634</t>
  </si>
  <si>
    <t>MD-5005635</t>
  </si>
  <si>
    <t>MD-5005636</t>
  </si>
  <si>
    <t>MD-5005637</t>
  </si>
  <si>
    <t>MD-5005638</t>
  </si>
  <si>
    <t>MD-5005639</t>
  </si>
  <si>
    <t>MD-5005640</t>
  </si>
  <si>
    <t>MD-5005641</t>
  </si>
  <si>
    <t>MD-5005642</t>
  </si>
  <si>
    <t>MD-5005643</t>
  </si>
  <si>
    <t>MD-5005644</t>
  </si>
  <si>
    <t>MD-5005645</t>
  </si>
  <si>
    <t>MD-5005646</t>
  </si>
  <si>
    <t>MD-5005647</t>
  </si>
  <si>
    <t>MD-5005648</t>
  </si>
  <si>
    <t>MD-5005649</t>
  </si>
  <si>
    <t>MD-5005650</t>
  </si>
  <si>
    <t>MD-5005651</t>
  </si>
  <si>
    <t>MD-5005652</t>
  </si>
  <si>
    <t>MD-5005653</t>
  </si>
  <si>
    <t>MD-5005654</t>
  </si>
  <si>
    <t>MD-5005655</t>
  </si>
  <si>
    <t>MD-5005656</t>
  </si>
  <si>
    <t>MD-5005657</t>
  </si>
  <si>
    <t>MD-5005658</t>
  </si>
  <si>
    <t>MD-5005659</t>
  </si>
  <si>
    <t>MD-5005660</t>
  </si>
  <si>
    <t>MD-5005661</t>
  </si>
  <si>
    <t>MD-5005662</t>
  </si>
  <si>
    <t>MD-5005663</t>
  </si>
  <si>
    <t>MD-5005664</t>
  </si>
  <si>
    <t>MD-5005665</t>
  </si>
  <si>
    <t>MD-5005666</t>
  </si>
  <si>
    <t>MD-5005667</t>
  </si>
  <si>
    <t>MD-5005668</t>
  </si>
  <si>
    <t>MD-5005669</t>
  </si>
  <si>
    <t>MD-5005670</t>
  </si>
  <si>
    <t>MD-5005671</t>
  </si>
  <si>
    <t>MD-5005672</t>
  </si>
  <si>
    <t>MD-5005673</t>
  </si>
  <si>
    <t>MD-5005674</t>
  </si>
  <si>
    <t>MD-5005675</t>
  </si>
  <si>
    <t>MD-5005676</t>
  </si>
  <si>
    <t>MD-5005677</t>
  </si>
  <si>
    <t>MD-5005678</t>
  </si>
  <si>
    <t>MD-5005679</t>
  </si>
  <si>
    <t>MD-5005680</t>
  </si>
  <si>
    <t>MD-5005681</t>
  </si>
  <si>
    <t>MD-5005682</t>
  </si>
  <si>
    <t>MD-5005683</t>
  </si>
  <si>
    <t>MD-5005684</t>
  </si>
  <si>
    <t>MD-5005685</t>
  </si>
  <si>
    <t>MD-5005686</t>
  </si>
  <si>
    <t>MD-5005687</t>
  </si>
  <si>
    <t>MD-5005688</t>
  </si>
  <si>
    <t>MD-5005689</t>
  </si>
  <si>
    <t>MD-5005690</t>
  </si>
  <si>
    <t>MD-5005691</t>
  </si>
  <si>
    <t>MD-5005692</t>
  </si>
  <si>
    <t>MD-5005693</t>
  </si>
  <si>
    <t>MD-5005694</t>
  </si>
  <si>
    <t>MD-5005695</t>
  </si>
  <si>
    <t>MD-5005696</t>
  </si>
  <si>
    <t>MD-5005697</t>
  </si>
  <si>
    <t>MD-5005698</t>
  </si>
  <si>
    <t>MD-5005699</t>
  </si>
  <si>
    <t>MD-5005700</t>
  </si>
  <si>
    <t>MD-5005701</t>
  </si>
  <si>
    <t>MD-5005702</t>
  </si>
  <si>
    <t>MD-5005703</t>
  </si>
  <si>
    <t>MD-5005704</t>
  </si>
  <si>
    <t>MD-5005705</t>
  </si>
  <si>
    <t>MD-5005706</t>
  </si>
  <si>
    <t>MD-5005707</t>
  </si>
  <si>
    <t>MD-5005708</t>
  </si>
  <si>
    <t>MD-5005709</t>
  </si>
  <si>
    <t>MD-5005710</t>
  </si>
  <si>
    <t>MD-5005711</t>
  </si>
  <si>
    <t>MD-5005712</t>
  </si>
  <si>
    <t>MD-5005713</t>
  </si>
  <si>
    <t>MD-5005714</t>
  </si>
  <si>
    <t>MD-5005715</t>
  </si>
  <si>
    <t>MD-5005716</t>
  </si>
  <si>
    <t>MD-5005717</t>
  </si>
  <si>
    <t>MD-5005718</t>
  </si>
  <si>
    <t>MD-5005719</t>
  </si>
  <si>
    <t>MD-5005720</t>
  </si>
  <si>
    <t>MD-5005721</t>
  </si>
  <si>
    <t>MD-5005722</t>
  </si>
  <si>
    <t>MD-5005723</t>
  </si>
  <si>
    <t>MD-5005724</t>
  </si>
  <si>
    <t>MD-5005725</t>
  </si>
  <si>
    <t>MD-5005726</t>
  </si>
  <si>
    <t>MD-5005727</t>
  </si>
  <si>
    <t>MD-5005728</t>
  </si>
  <si>
    <t>MD-5005729</t>
  </si>
  <si>
    <t>MD-5005730</t>
  </si>
  <si>
    <t>MD-5005731</t>
  </si>
  <si>
    <t>MD-5005732</t>
  </si>
  <si>
    <t>MD-5005733</t>
  </si>
  <si>
    <t>MD-5005734</t>
  </si>
  <si>
    <t>MD-5005735</t>
  </si>
  <si>
    <t>MD-5005736</t>
  </si>
  <si>
    <t>MD-5005737</t>
  </si>
  <si>
    <t>MD-5005738</t>
  </si>
  <si>
    <t>MD-5005739</t>
  </si>
  <si>
    <t>MD-5005740</t>
  </si>
  <si>
    <t>MD-5005741</t>
  </si>
  <si>
    <t>MD-5005742</t>
  </si>
  <si>
    <t>MD-5005743</t>
  </si>
  <si>
    <t>MD-5005744</t>
  </si>
  <si>
    <t>MD-5005745</t>
  </si>
  <si>
    <t>MD-5005746</t>
  </si>
  <si>
    <t>MD-5005747</t>
  </si>
  <si>
    <t>MD-5005748</t>
  </si>
  <si>
    <t>MD-5005749</t>
  </si>
  <si>
    <t>MD-5005750</t>
  </si>
  <si>
    <t>MD-5005751</t>
  </si>
  <si>
    <t>MD-5005752</t>
  </si>
  <si>
    <t>MD-5005753</t>
  </si>
  <si>
    <t>MD-5005754</t>
  </si>
  <si>
    <t>MD-5005755</t>
  </si>
  <si>
    <t>MD-5005756</t>
  </si>
  <si>
    <t>MD-5005757</t>
  </si>
  <si>
    <t>MD-5005758</t>
  </si>
  <si>
    <t>MD-5005759</t>
  </si>
  <si>
    <t>MD-5005760</t>
  </si>
  <si>
    <t>MD-5005761</t>
  </si>
  <si>
    <t>MD-5005762</t>
  </si>
  <si>
    <t>MD-5005763</t>
  </si>
  <si>
    <t>MD-5005764</t>
  </si>
  <si>
    <t>MD-5005765</t>
  </si>
  <si>
    <t>MD-5005766</t>
  </si>
  <si>
    <t>MD-5005767</t>
  </si>
  <si>
    <t>MD-5005768</t>
  </si>
  <si>
    <t>MD-5005769</t>
  </si>
  <si>
    <t>MD-5005770</t>
  </si>
  <si>
    <t>MD-5005771</t>
  </si>
  <si>
    <t>MD-5005772</t>
  </si>
  <si>
    <t>MD-5005773</t>
  </si>
  <si>
    <t>MD-5005774</t>
  </si>
  <si>
    <t>MD-5005775</t>
  </si>
  <si>
    <t>MD-5005776</t>
  </si>
  <si>
    <t>MD-5005777</t>
  </si>
  <si>
    <t>MD-5005778</t>
  </si>
  <si>
    <t>MD-5005779</t>
  </si>
  <si>
    <t>MD-5005780</t>
  </si>
  <si>
    <t>MD-5005781</t>
  </si>
  <si>
    <t>MD-5005782</t>
  </si>
  <si>
    <t>MD-5005783</t>
  </si>
  <si>
    <t>MD-5005784</t>
  </si>
  <si>
    <t>MD-5005785</t>
  </si>
  <si>
    <t>MD-5005786</t>
  </si>
  <si>
    <t>MD-5005787</t>
  </si>
  <si>
    <t>MD-5005788</t>
  </si>
  <si>
    <t>MD-5005789</t>
  </si>
  <si>
    <t>MD-5005790</t>
  </si>
  <si>
    <t>MD-5005791</t>
  </si>
  <si>
    <t>MD-5005792</t>
  </si>
  <si>
    <t>MD-5005793</t>
  </si>
  <si>
    <t>MD-5005794</t>
  </si>
  <si>
    <t>MD-5005795</t>
  </si>
  <si>
    <t>MD-5005796</t>
  </si>
  <si>
    <t>MD-5005797</t>
  </si>
  <si>
    <t>MD-5005798</t>
  </si>
  <si>
    <t>MD-5005799</t>
  </si>
  <si>
    <t>MD-5005800</t>
  </si>
  <si>
    <t>MD-5005801</t>
  </si>
  <si>
    <t>MD-5005802</t>
  </si>
  <si>
    <t>MD-5005803</t>
  </si>
  <si>
    <t>MD-5005804</t>
  </si>
  <si>
    <t>MD-5005805</t>
  </si>
  <si>
    <t>MD-5005806</t>
  </si>
  <si>
    <t>MD-5005807</t>
  </si>
  <si>
    <t>MD-5005808</t>
  </si>
  <si>
    <t>MD-5005809</t>
  </si>
  <si>
    <t>MD-5005810</t>
  </si>
  <si>
    <t>MD-5005811</t>
  </si>
  <si>
    <t>MD-5005812</t>
  </si>
  <si>
    <t>MD-5005813</t>
  </si>
  <si>
    <t>MD-5005814</t>
  </si>
  <si>
    <t>MD-5005815</t>
  </si>
  <si>
    <t>MD-5005816</t>
  </si>
  <si>
    <t>MD-5005817</t>
  </si>
  <si>
    <t>MD-5005818</t>
  </si>
  <si>
    <t>MD-5005819</t>
  </si>
  <si>
    <t>MD-5005820</t>
  </si>
  <si>
    <t>MD-5005821</t>
  </si>
  <si>
    <t>MD-5005822</t>
  </si>
  <si>
    <t>MD-5005823</t>
  </si>
  <si>
    <t>MD-5005824</t>
  </si>
  <si>
    <t>MD-5005825</t>
  </si>
  <si>
    <t>MD-5005826</t>
  </si>
  <si>
    <t>MD-5005827</t>
  </si>
  <si>
    <t>MD-5005828</t>
  </si>
  <si>
    <t>MD-5005829</t>
  </si>
  <si>
    <t>MD-5005830</t>
  </si>
  <si>
    <t>MD-5005831</t>
  </si>
  <si>
    <t>MD-5005832</t>
  </si>
  <si>
    <t>MD-5005833</t>
  </si>
  <si>
    <t>MD-5005834</t>
  </si>
  <si>
    <t>MD-5005835</t>
  </si>
  <si>
    <t>MD-5005836</t>
  </si>
  <si>
    <t>MD-5005837</t>
  </si>
  <si>
    <t>MD-5005838</t>
  </si>
  <si>
    <t>MD-5005839</t>
  </si>
  <si>
    <t>MD-5005840</t>
  </si>
  <si>
    <t>MD-5005841</t>
  </si>
  <si>
    <t>MD-5005842</t>
  </si>
  <si>
    <t>MD-5005843</t>
  </si>
  <si>
    <t>MD-5005844</t>
  </si>
  <si>
    <t>MD-5005845</t>
  </si>
  <si>
    <t>MD-5005846</t>
  </si>
  <si>
    <t>MD-5005847</t>
  </si>
  <si>
    <t>MD-5005848</t>
  </si>
  <si>
    <t>MD-5005849</t>
  </si>
  <si>
    <t>MD-5005850</t>
  </si>
  <si>
    <t>MD-5005851</t>
  </si>
  <si>
    <t>MD-5005852</t>
  </si>
  <si>
    <t>MD-5005853</t>
  </si>
  <si>
    <t>MD-5005854</t>
  </si>
  <si>
    <t>MD-5005855</t>
  </si>
  <si>
    <t>MD-5005856</t>
  </si>
  <si>
    <t>MD-5005857</t>
  </si>
  <si>
    <t>MD-5005858</t>
  </si>
  <si>
    <t>MD-5005859</t>
  </si>
  <si>
    <t>MD-5005860</t>
  </si>
  <si>
    <t>MD-5005861</t>
  </si>
  <si>
    <t>MD-5005862</t>
  </si>
  <si>
    <t>MD-5005863</t>
  </si>
  <si>
    <t>MD-5005864</t>
  </si>
  <si>
    <t>MD-5005865</t>
  </si>
  <si>
    <t>MD-5005866</t>
  </si>
  <si>
    <t>MD-5005867</t>
  </si>
  <si>
    <t>MD-5005868</t>
  </si>
  <si>
    <t>MD-5005869</t>
  </si>
  <si>
    <t>MD-5005870</t>
  </si>
  <si>
    <t>MD-5005871</t>
  </si>
  <si>
    <t>MD-5005872</t>
  </si>
  <si>
    <t>MD-5005873</t>
  </si>
  <si>
    <t>MD-5005874</t>
  </si>
  <si>
    <t>MD-5005875</t>
  </si>
  <si>
    <t>MD-5005876</t>
  </si>
  <si>
    <t>MD-5005877</t>
  </si>
  <si>
    <t>MD-5005878</t>
  </si>
  <si>
    <t>MD-5005879</t>
  </si>
  <si>
    <t>MD-5005880</t>
  </si>
  <si>
    <t>MD-5005881</t>
  </si>
  <si>
    <t>MD-5005882</t>
  </si>
  <si>
    <t>MD-5005883</t>
  </si>
  <si>
    <t>MD-5005884</t>
  </si>
  <si>
    <t>MD-5005885</t>
  </si>
  <si>
    <t>MD-5005886</t>
  </si>
  <si>
    <t>MD-5005887</t>
  </si>
  <si>
    <t>MD-5005888</t>
  </si>
  <si>
    <t>MD-5005889</t>
  </si>
  <si>
    <t>MD-5005890</t>
  </si>
  <si>
    <t>MD-5005891</t>
  </si>
  <si>
    <t>MD-5005892</t>
  </si>
  <si>
    <t>MD-5005893</t>
  </si>
  <si>
    <t>MD-5005894</t>
  </si>
  <si>
    <t>MD-5005895</t>
  </si>
  <si>
    <t>MD-5005896</t>
  </si>
  <si>
    <t>MD-5005897</t>
  </si>
  <si>
    <t>MD-5005898</t>
  </si>
  <si>
    <t>MD-5005899</t>
  </si>
  <si>
    <t>MD-5005900</t>
  </si>
  <si>
    <t>MD-5005901</t>
  </si>
  <si>
    <t>MD-5005902</t>
  </si>
  <si>
    <t>MD-5005903</t>
  </si>
  <si>
    <t>MD-5005904</t>
  </si>
  <si>
    <t>MD-5005905</t>
  </si>
  <si>
    <t>MD-5005906</t>
  </si>
  <si>
    <t>MD-5005907</t>
  </si>
  <si>
    <t>MD-5005908</t>
  </si>
  <si>
    <t>MD-5005909</t>
  </si>
  <si>
    <t>MD-5005910</t>
  </si>
  <si>
    <t>MD-5005911</t>
  </si>
  <si>
    <t>MD-5005912</t>
  </si>
  <si>
    <t>MD-5005913</t>
  </si>
  <si>
    <t>MD-5005914</t>
  </si>
  <si>
    <t>MD-5005915</t>
  </si>
  <si>
    <t>MD-5005916</t>
  </si>
  <si>
    <t>MD-5005917</t>
  </si>
  <si>
    <t>MD-5005918</t>
  </si>
  <si>
    <t>MD-5005919</t>
  </si>
  <si>
    <t>MD-5005920</t>
  </si>
  <si>
    <t>MD-5005921</t>
  </si>
  <si>
    <t>MD-5005922</t>
  </si>
  <si>
    <t>MD-5005923</t>
  </si>
  <si>
    <t>MD-5005924</t>
  </si>
  <si>
    <t>MD-5005925</t>
  </si>
  <si>
    <t>MD-5005926</t>
  </si>
  <si>
    <t>MD-5005927</t>
  </si>
  <si>
    <t>MD-5005928</t>
  </si>
  <si>
    <t>MD-5005929</t>
  </si>
  <si>
    <t>MD-5005930</t>
  </si>
  <si>
    <t>MD-5005931</t>
  </si>
  <si>
    <t>MD-5005932</t>
  </si>
  <si>
    <t>MD-5005933</t>
  </si>
  <si>
    <t>MD-5005934</t>
  </si>
  <si>
    <t>MD-5005935</t>
  </si>
  <si>
    <t>MD-5005936</t>
  </si>
  <si>
    <t>MD-5005937</t>
  </si>
  <si>
    <t>MD-5005938</t>
  </si>
  <si>
    <t>MD-5005939</t>
  </si>
  <si>
    <t>MD-5005940</t>
  </si>
  <si>
    <t>MD-5005941</t>
  </si>
  <si>
    <t>MD-5005942</t>
  </si>
  <si>
    <t>MD-5005943</t>
  </si>
  <si>
    <t>MD-5005944</t>
  </si>
  <si>
    <t>MD-5005945</t>
  </si>
  <si>
    <t>MD-5005946</t>
  </si>
  <si>
    <t>MD-5005947</t>
  </si>
  <si>
    <t>MD-5005948</t>
  </si>
  <si>
    <t>MD-5005949</t>
  </si>
  <si>
    <t>MD-5005950</t>
  </si>
  <si>
    <t>MD-5005951</t>
  </si>
  <si>
    <t>MD-5005952</t>
  </si>
  <si>
    <t>MD-5005953</t>
  </si>
  <si>
    <t>MD-5005954</t>
  </si>
  <si>
    <t>MD-5005955</t>
  </si>
  <si>
    <t>MD-5005956</t>
  </si>
  <si>
    <t>MD-5005957</t>
  </si>
  <si>
    <t>MD-5005958</t>
  </si>
  <si>
    <t>MD-5005959</t>
  </si>
  <si>
    <t>MD-5005960</t>
  </si>
  <si>
    <t>MD-5005961</t>
  </si>
  <si>
    <t>MD-5005962</t>
  </si>
  <si>
    <t>MD-5005963</t>
  </si>
  <si>
    <t>MD-5005964</t>
  </si>
  <si>
    <t>MD-5005965</t>
  </si>
  <si>
    <t>MD-5005966</t>
  </si>
  <si>
    <t>MD-5005967</t>
  </si>
  <si>
    <t>MD-5005968</t>
  </si>
  <si>
    <t>MD-5005969</t>
  </si>
  <si>
    <t>MD-5005970</t>
  </si>
  <si>
    <t>MD-5005971</t>
  </si>
  <si>
    <t>MD-5005972</t>
  </si>
  <si>
    <t>MD-5005973</t>
  </si>
  <si>
    <t>MD-5005974</t>
  </si>
  <si>
    <t>MD-5005975</t>
  </si>
  <si>
    <t>MD-5005976</t>
  </si>
  <si>
    <t>MD-5005977</t>
  </si>
  <si>
    <t>MD-5005978</t>
  </si>
  <si>
    <t>MD-5005979</t>
  </si>
  <si>
    <t>MD-5005980</t>
  </si>
  <si>
    <t>MD-5005981</t>
  </si>
  <si>
    <t>MD-5005982</t>
  </si>
  <si>
    <t>MD-5005983</t>
  </si>
  <si>
    <t>MD-5005984</t>
  </si>
  <si>
    <t>MD-5005985</t>
  </si>
  <si>
    <t>MD-5005986</t>
  </si>
  <si>
    <t>MD-5005987</t>
  </si>
  <si>
    <t>MD-5005988</t>
  </si>
  <si>
    <t>MD-5005989</t>
  </si>
  <si>
    <t>MD-5005990</t>
  </si>
  <si>
    <t>MD-5005991</t>
  </si>
  <si>
    <t>MD-5005992</t>
  </si>
  <si>
    <t>MD-5005993</t>
  </si>
  <si>
    <t>MD-5005994</t>
  </si>
  <si>
    <t>MD-5005995</t>
  </si>
  <si>
    <t>MD-5005996</t>
  </si>
  <si>
    <t>MD-5005997</t>
  </si>
  <si>
    <t>MD-5005998</t>
  </si>
  <si>
    <t>MD-5005999</t>
  </si>
  <si>
    <t>MD-5006000</t>
  </si>
  <si>
    <t>MD-5006001</t>
  </si>
  <si>
    <t>MD-5006002</t>
  </si>
  <si>
    <t>MD-5006003</t>
  </si>
  <si>
    <t>MD-5006004</t>
  </si>
  <si>
    <t>MD-5006005</t>
  </si>
  <si>
    <t>MD-5006006</t>
  </si>
  <si>
    <t>MD-5006007</t>
  </si>
  <si>
    <t>MD-5006008</t>
  </si>
  <si>
    <t>MD-5006009</t>
  </si>
  <si>
    <t>MD-5006010</t>
  </si>
  <si>
    <t>MD-5006011</t>
  </si>
  <si>
    <t>MD-5006012</t>
  </si>
  <si>
    <t>MD-5006013</t>
  </si>
  <si>
    <t>MD-5006014</t>
  </si>
  <si>
    <t>MD-5006015</t>
  </si>
  <si>
    <t>MD-5006016</t>
  </si>
  <si>
    <t>MD-5006017</t>
  </si>
  <si>
    <t>MD-5006018</t>
  </si>
  <si>
    <t>MD-5006019</t>
  </si>
  <si>
    <t>MD-5006020</t>
  </si>
  <si>
    <t>MD-5006021</t>
  </si>
  <si>
    <t>MD-5006022</t>
  </si>
  <si>
    <t>MD-5006023</t>
  </si>
  <si>
    <t>MD-5006024</t>
  </si>
  <si>
    <t>MD-5006025</t>
  </si>
  <si>
    <t>MD-5006026</t>
  </si>
  <si>
    <t>MD-5006027</t>
  </si>
  <si>
    <t>MD-5006028</t>
  </si>
  <si>
    <t>MD-5006029</t>
  </si>
  <si>
    <t>MD-5006030</t>
  </si>
  <si>
    <t>MD-5006031</t>
  </si>
  <si>
    <t>MD-5006032</t>
  </si>
  <si>
    <t>MD-5006033</t>
  </si>
  <si>
    <t>MD-5006034</t>
  </si>
  <si>
    <t>MD-5006035</t>
  </si>
  <si>
    <t>MD-5006036</t>
  </si>
  <si>
    <t>MD-5006037</t>
  </si>
  <si>
    <t>MD-5006038</t>
  </si>
  <si>
    <t>MD-5006039</t>
  </si>
  <si>
    <t>MD-5006040</t>
  </si>
  <si>
    <t>MD-5006041</t>
  </si>
  <si>
    <t>MD-5006042</t>
  </si>
  <si>
    <t>MD-5006043</t>
  </si>
  <si>
    <t>MD-5006044</t>
  </si>
  <si>
    <t>MD-5006045</t>
  </si>
  <si>
    <t>MD-5006046</t>
  </si>
  <si>
    <t>MD-5006047</t>
  </si>
  <si>
    <t>MD-5006048</t>
  </si>
  <si>
    <t>MD-5006049</t>
  </si>
  <si>
    <t>MD-5006050</t>
  </si>
  <si>
    <t>MD-5006051</t>
  </si>
  <si>
    <t>MD-5006052</t>
  </si>
  <si>
    <t>MD-5006053</t>
  </si>
  <si>
    <t>MD-5006054</t>
  </si>
  <si>
    <t>MD-5006055</t>
  </si>
  <si>
    <t>MD-5006056</t>
  </si>
  <si>
    <t>MD-5006057</t>
  </si>
  <si>
    <t>MD-5006058</t>
  </si>
  <si>
    <t>MD-5006059</t>
  </si>
  <si>
    <t>MD-5006060</t>
  </si>
  <si>
    <t>MD-5006061</t>
  </si>
  <si>
    <t>MD-5006062</t>
  </si>
  <si>
    <t>MD-5006063</t>
  </si>
  <si>
    <t>MD-5006064</t>
  </si>
  <si>
    <t>MD-5006065</t>
  </si>
  <si>
    <t>MD-5006066</t>
  </si>
  <si>
    <t>MD-5006067</t>
  </si>
  <si>
    <t>MD-5006068</t>
  </si>
  <si>
    <t>MD-5006069</t>
  </si>
  <si>
    <t>MD-5006070</t>
  </si>
  <si>
    <t>MD-5006071</t>
  </si>
  <si>
    <t>MD-5006072</t>
  </si>
  <si>
    <t>MD-5006073</t>
  </si>
  <si>
    <t>MD-5006074</t>
  </si>
  <si>
    <t>MD-5006075</t>
  </si>
  <si>
    <t>MD-5006076</t>
  </si>
  <si>
    <t>MD-5006077</t>
  </si>
  <si>
    <t>MD-5006078</t>
  </si>
  <si>
    <t>MD-5006079</t>
  </si>
  <si>
    <t>MD-5006080</t>
  </si>
  <si>
    <t>MD-5006081</t>
  </si>
  <si>
    <t>MD-5006082</t>
  </si>
  <si>
    <t>MD-5006083</t>
  </si>
  <si>
    <t>MD-5006084</t>
  </si>
  <si>
    <t>MD-5006085</t>
  </si>
  <si>
    <t>MD-5006086</t>
  </si>
  <si>
    <t>MD-5006087</t>
  </si>
  <si>
    <t>MD-5006088</t>
  </si>
  <si>
    <t>MD-5006089</t>
  </si>
  <si>
    <t>MD-5006090</t>
  </si>
  <si>
    <t>MD-5006091</t>
  </si>
  <si>
    <t>MD-5006092</t>
  </si>
  <si>
    <t>MD-5006093</t>
  </si>
  <si>
    <t>MD-5006094</t>
  </si>
  <si>
    <t>MD-5006095</t>
  </si>
  <si>
    <t>MD-5006096</t>
  </si>
  <si>
    <t>MD-5006097</t>
  </si>
  <si>
    <t>MD-5006098</t>
  </si>
  <si>
    <t>MD-5006099</t>
  </si>
  <si>
    <t>MD-5006100</t>
  </si>
  <si>
    <t>MD-5006101</t>
  </si>
  <si>
    <t>MD-5006102</t>
  </si>
  <si>
    <t>MD-5006103</t>
  </si>
  <si>
    <t>MD-5006104</t>
  </si>
  <si>
    <t>MD-5006105</t>
  </si>
  <si>
    <t>MD-5006106</t>
  </si>
  <si>
    <t>MD-5006107</t>
  </si>
  <si>
    <t>MD-5006108</t>
  </si>
  <si>
    <t>MD-5006109</t>
  </si>
  <si>
    <t>MD-5006110</t>
  </si>
  <si>
    <t>MD-5006111</t>
  </si>
  <si>
    <t>MD-5006112</t>
  </si>
  <si>
    <t>MD-5006113</t>
  </si>
  <si>
    <t>MD-5006114</t>
  </si>
  <si>
    <t>MD-5006115</t>
  </si>
  <si>
    <t>MD-5006116</t>
  </si>
  <si>
    <t>MD-5006117</t>
  </si>
  <si>
    <t>MD-5006118</t>
  </si>
  <si>
    <t>MD-5006119</t>
  </si>
  <si>
    <t>MD-5006120</t>
  </si>
  <si>
    <t>MD-5006121</t>
  </si>
  <si>
    <t>MD-5006122</t>
  </si>
  <si>
    <t>MD-5006123</t>
  </si>
  <si>
    <t>MD-5006124</t>
  </si>
  <si>
    <t>MD-5006125</t>
  </si>
  <si>
    <t>MD-5006126</t>
  </si>
  <si>
    <t>MD-5006127</t>
  </si>
  <si>
    <t>MD-5006128</t>
  </si>
  <si>
    <t>MD-5006129</t>
  </si>
  <si>
    <t>MD-5006130</t>
  </si>
  <si>
    <t>MD-5006131</t>
  </si>
  <si>
    <t>MD-5006132</t>
  </si>
  <si>
    <t>MD-5006133</t>
  </si>
  <si>
    <t>MD-5006134</t>
  </si>
  <si>
    <t>MD-5006135</t>
  </si>
  <si>
    <t>MD-5006136</t>
  </si>
  <si>
    <t>MD-5006137</t>
  </si>
  <si>
    <t>MD-5006138</t>
  </si>
  <si>
    <t>MD-5006139</t>
  </si>
  <si>
    <t>MD-5006140</t>
  </si>
  <si>
    <t>MD-5006141</t>
  </si>
  <si>
    <t>MD-5006142</t>
  </si>
  <si>
    <t>MD-5006143</t>
  </si>
  <si>
    <t>MD-5006144</t>
  </si>
  <si>
    <t>MD-5006145</t>
  </si>
  <si>
    <t>MD-5006146</t>
  </si>
  <si>
    <t>MD-5006147</t>
  </si>
  <si>
    <t>MD-5006148</t>
  </si>
  <si>
    <t>MD-5006149</t>
  </si>
  <si>
    <t>MD-5006150</t>
  </si>
  <si>
    <t>MD-5006151</t>
  </si>
  <si>
    <t>MD-5006152</t>
  </si>
  <si>
    <t>MD-5006153</t>
  </si>
  <si>
    <t>MD-5006154</t>
  </si>
  <si>
    <t>MD-5006155</t>
  </si>
  <si>
    <t>MD-5006156</t>
  </si>
  <si>
    <t>MD-5006157</t>
  </si>
  <si>
    <t>MD-5006158</t>
  </si>
  <si>
    <t>MD-5006159</t>
  </si>
  <si>
    <t>MD-5006160</t>
  </si>
  <si>
    <t>MD-5006161</t>
  </si>
  <si>
    <t>MD-5006162</t>
  </si>
  <si>
    <t>MD-5006163</t>
  </si>
  <si>
    <t>MD-5006164</t>
  </si>
  <si>
    <t>MD-5006165</t>
  </si>
  <si>
    <t>MD-5006166</t>
  </si>
  <si>
    <t>MD-5006167</t>
  </si>
  <si>
    <t>MD-5006168</t>
  </si>
  <si>
    <t>MD-5006169</t>
  </si>
  <si>
    <t>MD-5006170</t>
  </si>
  <si>
    <t>MD-5006171</t>
  </si>
  <si>
    <t>MD-5006172</t>
  </si>
  <si>
    <t>MD-5006173</t>
  </si>
  <si>
    <t>MD-5006174</t>
  </si>
  <si>
    <t>MD-5006175</t>
  </si>
  <si>
    <t>MD-5006176</t>
  </si>
  <si>
    <t>MD-5006177</t>
  </si>
  <si>
    <t>MD-5006178</t>
  </si>
  <si>
    <t>MD-5006179</t>
  </si>
  <si>
    <t>MD-5006180</t>
  </si>
  <si>
    <t>MD-5006181</t>
  </si>
  <si>
    <t>MD-5006182</t>
  </si>
  <si>
    <t>MD-5006183</t>
  </si>
  <si>
    <t>MD-5006184</t>
  </si>
  <si>
    <t>MD-5006185</t>
  </si>
  <si>
    <t>MD-5006186</t>
  </si>
  <si>
    <t>MD-5006187</t>
  </si>
  <si>
    <t>MD-5006188</t>
  </si>
  <si>
    <t>MD-5006189</t>
  </si>
  <si>
    <t>MD-5006190</t>
  </si>
  <si>
    <t>MD-5006191</t>
  </si>
  <si>
    <t>MD-5006192</t>
  </si>
  <si>
    <t>MD-5006193</t>
  </si>
  <si>
    <t>MD-5006194</t>
  </si>
  <si>
    <t>MD-5006195</t>
  </si>
  <si>
    <t>MD-5006196</t>
  </si>
  <si>
    <t>MD-5006197</t>
  </si>
  <si>
    <t>MD-5006198</t>
  </si>
  <si>
    <t>MD-5006199</t>
  </si>
  <si>
    <t>MD-5006200</t>
  </si>
  <si>
    <t>MD-5006201</t>
  </si>
  <si>
    <t>MD-5006202</t>
  </si>
  <si>
    <t>MD-5006203</t>
  </si>
  <si>
    <t>MD-5006204</t>
  </si>
  <si>
    <t>MD-5006205</t>
  </si>
  <si>
    <t>MD-5006206</t>
  </si>
  <si>
    <t>MD-5006207</t>
  </si>
  <si>
    <t>MD-5006208</t>
  </si>
  <si>
    <t>MD-5006209</t>
  </si>
  <si>
    <t>MD-5006210</t>
  </si>
  <si>
    <t>MD-5006211</t>
  </si>
  <si>
    <t>MD-5006212</t>
  </si>
  <si>
    <t>MD-5006213</t>
  </si>
  <si>
    <t>MD-5006214</t>
  </si>
  <si>
    <t>MD-5006215</t>
  </si>
  <si>
    <t>MD-5006216</t>
  </si>
  <si>
    <t>MD-5006217</t>
  </si>
  <si>
    <t>MD-5006218</t>
  </si>
  <si>
    <t>MD-5006219</t>
  </si>
  <si>
    <t>MD-5006220</t>
  </si>
  <si>
    <t>MD-5006221</t>
  </si>
  <si>
    <t>MD-5006222</t>
  </si>
  <si>
    <t>MD-5006223</t>
  </si>
  <si>
    <t>MD-5006224</t>
  </si>
  <si>
    <t>MD-5006225</t>
  </si>
  <si>
    <t>MD-5006226</t>
  </si>
  <si>
    <t>MD-5006227</t>
  </si>
  <si>
    <t>MD-5006228</t>
  </si>
  <si>
    <t>MD-5006229</t>
  </si>
  <si>
    <t>MD-5006230</t>
  </si>
  <si>
    <t>MD-5006231</t>
  </si>
  <si>
    <t>MD-5006232</t>
  </si>
  <si>
    <t>MD-5006233</t>
  </si>
  <si>
    <t>MD-5006234</t>
  </si>
  <si>
    <t>MD-5006235</t>
  </si>
  <si>
    <t>MD-5006236</t>
  </si>
  <si>
    <t>MD-5006237</t>
  </si>
  <si>
    <t>MD-5006238</t>
  </si>
  <si>
    <t>MD-5006239</t>
  </si>
  <si>
    <t>MD-5006240</t>
  </si>
  <si>
    <t>MD-5006241</t>
  </si>
  <si>
    <t>MD-5006242</t>
  </si>
  <si>
    <t>MD-5006243</t>
  </si>
  <si>
    <t>MD-5006244</t>
  </si>
  <si>
    <t>MD-5006245</t>
  </si>
  <si>
    <t>MD-5006246</t>
  </si>
  <si>
    <t>MD-5006247</t>
  </si>
  <si>
    <t>MD-5006248</t>
  </si>
  <si>
    <t>MD-5006249</t>
  </si>
  <si>
    <t>MD-5006250</t>
  </si>
  <si>
    <t>MD-5006251</t>
  </si>
  <si>
    <t>MD-5006252</t>
  </si>
  <si>
    <t>MD-5006253</t>
  </si>
  <si>
    <t>MD-5006254</t>
  </si>
  <si>
    <t>MD-5006255</t>
  </si>
  <si>
    <t>MD-5006256</t>
  </si>
  <si>
    <t>MD-5006257</t>
  </si>
  <si>
    <t>MD-5006258</t>
  </si>
  <si>
    <t>MD-5006259</t>
  </si>
  <si>
    <t>MD-5006260</t>
  </si>
  <si>
    <t>MD-5006261</t>
  </si>
  <si>
    <t>MD-5006262</t>
  </si>
  <si>
    <t>MD-5006263</t>
  </si>
  <si>
    <t>MD-5006264</t>
  </si>
  <si>
    <t>MD-5006265</t>
  </si>
  <si>
    <t>MD-5006266</t>
  </si>
  <si>
    <t>MD-5006267</t>
  </si>
  <si>
    <t>MD-5006268</t>
  </si>
  <si>
    <t>MD-5006269</t>
  </si>
  <si>
    <t>MD-5006270</t>
  </si>
  <si>
    <t>MD-5006271</t>
  </si>
  <si>
    <t>MD-5006272</t>
  </si>
  <si>
    <t>MD-5006273</t>
  </si>
  <si>
    <t>MD-5006274</t>
  </si>
  <si>
    <t>MD-5006275</t>
  </si>
  <si>
    <t>MD-5006276</t>
  </si>
  <si>
    <t>MD-5006277</t>
  </si>
  <si>
    <t>MD-5006278</t>
  </si>
  <si>
    <t>MD-5006279</t>
  </si>
  <si>
    <t>MD-5006280</t>
  </si>
  <si>
    <t>MD-5006281</t>
  </si>
  <si>
    <t>MD-5006282</t>
  </si>
  <si>
    <t>MD-5006283</t>
  </si>
  <si>
    <t>MD-5006284</t>
  </si>
  <si>
    <t>MD-5006285</t>
  </si>
  <si>
    <t>MD-5006286</t>
  </si>
  <si>
    <t>MD-5006287</t>
  </si>
  <si>
    <t>MD-5006288</t>
  </si>
  <si>
    <t>MD-5006289</t>
  </si>
  <si>
    <t>MD-5006290</t>
  </si>
  <si>
    <t>MD-5006291</t>
  </si>
  <si>
    <t>MD-5006292</t>
  </si>
  <si>
    <t>MD-5006293</t>
  </si>
  <si>
    <t>MD-5006294</t>
  </si>
  <si>
    <t>MD-5006295</t>
  </si>
  <si>
    <t>MD-5006296</t>
  </si>
  <si>
    <t>MD-5006297</t>
  </si>
  <si>
    <t>MD-5006298</t>
  </si>
  <si>
    <t>MD-5006299</t>
  </si>
  <si>
    <t>MD-5006300</t>
  </si>
  <si>
    <t>MD-5006301</t>
  </si>
  <si>
    <t>MD-5006302</t>
  </si>
  <si>
    <t>MD-5006303</t>
  </si>
  <si>
    <t>MD-5006304</t>
  </si>
  <si>
    <t>MD-5006305</t>
  </si>
  <si>
    <t>MD-5006306</t>
  </si>
  <si>
    <t>MD-5006307</t>
  </si>
  <si>
    <t>MD-5006308</t>
  </si>
  <si>
    <t>MD-5006309</t>
  </si>
  <si>
    <t>MD-5006310</t>
  </si>
  <si>
    <t>MD-5006311</t>
  </si>
  <si>
    <t>MD-5006312</t>
  </si>
  <si>
    <t>MD-5006313</t>
  </si>
  <si>
    <t>MD-5006314</t>
  </si>
  <si>
    <t>MD-5006315</t>
  </si>
  <si>
    <t>MD-5006316</t>
  </si>
  <si>
    <t>MD-5006317</t>
  </si>
  <si>
    <t>MD-5006318</t>
  </si>
  <si>
    <t>MD-5006319</t>
  </si>
  <si>
    <t>MD-5006320</t>
  </si>
  <si>
    <t>MD-5006321</t>
  </si>
  <si>
    <t>MD-5006322</t>
  </si>
  <si>
    <t>MD-5006323</t>
  </si>
  <si>
    <t>MD-5006324</t>
  </si>
  <si>
    <t>MD-5006325</t>
  </si>
  <si>
    <t>MD-5006326</t>
  </si>
  <si>
    <t>MD-5006327</t>
  </si>
  <si>
    <t>MD-5006328</t>
  </si>
  <si>
    <t>MD-5006329</t>
  </si>
  <si>
    <t>MD-5006330</t>
  </si>
  <si>
    <t>MD-5006331</t>
  </si>
  <si>
    <t>MD-5006332</t>
  </si>
  <si>
    <t>MD-5006333</t>
  </si>
  <si>
    <t>MD-5006334</t>
  </si>
  <si>
    <t>MD-5006335</t>
  </si>
  <si>
    <t>MD-5006336</t>
  </si>
  <si>
    <t>MD-5006337</t>
  </si>
  <si>
    <t>MD-5006338</t>
  </si>
  <si>
    <t>MD-5006339</t>
  </si>
  <si>
    <t>MD-5006340</t>
  </si>
  <si>
    <t>MD-5006341</t>
  </si>
  <si>
    <t>MD-5006342</t>
  </si>
  <si>
    <t>MD-5006343</t>
  </si>
  <si>
    <t>MD-5006344</t>
  </si>
  <si>
    <t>MD-5006345</t>
  </si>
  <si>
    <t>MD-5006346</t>
  </si>
  <si>
    <t>MD-5006347</t>
  </si>
  <si>
    <t>MD-5006348</t>
  </si>
  <si>
    <t>MD-5006349</t>
  </si>
  <si>
    <t>MD-5006350</t>
  </si>
  <si>
    <t>MD-5006351</t>
  </si>
  <si>
    <t>MD-5006352</t>
  </si>
  <si>
    <t>MD-5006353</t>
  </si>
  <si>
    <t>MD-5006354</t>
  </si>
  <si>
    <t>MD-5006355</t>
  </si>
  <si>
    <t>MD-5006356</t>
  </si>
  <si>
    <t>MD-5006357</t>
  </si>
  <si>
    <t>MD-5006358</t>
  </si>
  <si>
    <t>MD-5006359</t>
  </si>
  <si>
    <t>MD-5006360</t>
  </si>
  <si>
    <t>MD-5006361</t>
  </si>
  <si>
    <t>MD-5006362</t>
  </si>
  <si>
    <t>MD-5006363</t>
  </si>
  <si>
    <t>MD-5006364</t>
  </si>
  <si>
    <t>MD-5006365</t>
  </si>
  <si>
    <t>MD-5006366</t>
  </si>
  <si>
    <t>MD-5006367</t>
  </si>
  <si>
    <t>MD-5006368</t>
  </si>
  <si>
    <t>MD-5006369</t>
  </si>
  <si>
    <t>MD-5006370</t>
  </si>
  <si>
    <t>MD-5006371</t>
  </si>
  <si>
    <t>MD-5006372</t>
  </si>
  <si>
    <t>MD-5006373</t>
  </si>
  <si>
    <t>MD-5006374</t>
  </si>
  <si>
    <t>MD-5006375</t>
  </si>
  <si>
    <t>MD-5006376</t>
  </si>
  <si>
    <t>MD-5006377</t>
  </si>
  <si>
    <t>MD-5006378</t>
  </si>
  <si>
    <t>MD-5006379</t>
  </si>
  <si>
    <t>MD-5006380</t>
  </si>
  <si>
    <t>MD-5006381</t>
  </si>
  <si>
    <t>MD-5006382</t>
  </si>
  <si>
    <t>MD-5006383</t>
  </si>
  <si>
    <t>MD-5006384</t>
  </si>
  <si>
    <t>MD-5006385</t>
  </si>
  <si>
    <t>MD-5006386</t>
  </si>
  <si>
    <t>MD-5006387</t>
  </si>
  <si>
    <t>MD-5006388</t>
  </si>
  <si>
    <t>MD-5006389</t>
  </si>
  <si>
    <t>MD-5006390</t>
  </si>
  <si>
    <t>MD-5006391</t>
  </si>
  <si>
    <t>MD-5006392</t>
  </si>
  <si>
    <t>MD-5006393</t>
  </si>
  <si>
    <t>MD-5006394</t>
  </si>
  <si>
    <t>MD-5006395</t>
  </si>
  <si>
    <t>MD-5006396</t>
  </si>
  <si>
    <t>MD-5006397</t>
  </si>
  <si>
    <t>MD-5006398</t>
  </si>
  <si>
    <t>MD-5006399</t>
  </si>
  <si>
    <t>MD-5006400</t>
  </si>
  <si>
    <t>MD-5006401</t>
  </si>
  <si>
    <t>MD-5006402</t>
  </si>
  <si>
    <t>MD-5006403</t>
  </si>
  <si>
    <t>MD-5006404</t>
  </si>
  <si>
    <t>MD-5006405</t>
  </si>
  <si>
    <t>MD-5006406</t>
  </si>
  <si>
    <t>MD-5006407</t>
  </si>
  <si>
    <t>MD-5006408</t>
  </si>
  <si>
    <t>MD-5006409</t>
  </si>
  <si>
    <t>MD-5006410</t>
  </si>
  <si>
    <t>MD-5006411</t>
  </si>
  <si>
    <t>MD-5006412</t>
  </si>
  <si>
    <t>MD-5006413</t>
  </si>
  <si>
    <t>MD-5006414</t>
  </si>
  <si>
    <t>MD-5006415</t>
  </si>
  <si>
    <t>MD-5006416</t>
  </si>
  <si>
    <t>MD-5006417</t>
  </si>
  <si>
    <t>MD-5006418</t>
  </si>
  <si>
    <t>MD-5006419</t>
  </si>
  <si>
    <t>MD-5006420</t>
  </si>
  <si>
    <t>MD-5006421</t>
  </si>
  <si>
    <t>MD-5006422</t>
  </si>
  <si>
    <t>MD-5006423</t>
  </si>
  <si>
    <t>MD-5006424</t>
  </si>
  <si>
    <t>MD-5006425</t>
  </si>
  <si>
    <t>MD-5006426</t>
  </si>
  <si>
    <t>MD-5006427</t>
  </si>
  <si>
    <t>MD-5006428</t>
  </si>
  <si>
    <t>MD-5006429</t>
  </si>
  <si>
    <t>MD-5006430</t>
  </si>
  <si>
    <t>MD-5006431</t>
  </si>
  <si>
    <t>MD-5006432</t>
  </si>
  <si>
    <t>MD-5006433</t>
  </si>
  <si>
    <t>MD-5006434</t>
  </si>
  <si>
    <t>MD-5006435</t>
  </si>
  <si>
    <t>MD-5006436</t>
  </si>
  <si>
    <t>MD-5006437</t>
  </si>
  <si>
    <t>MD-5006438</t>
  </si>
  <si>
    <t>MD-5006439</t>
  </si>
  <si>
    <t>MD-5006440</t>
  </si>
  <si>
    <t>MD-5006441</t>
  </si>
  <si>
    <t>MD-5006442</t>
  </si>
  <si>
    <t>MD-5006443</t>
  </si>
  <si>
    <t>MD-5006444</t>
  </si>
  <si>
    <t>MD-5006445</t>
  </si>
  <si>
    <t>MD-5006446</t>
  </si>
  <si>
    <t>MD-5006447</t>
  </si>
  <si>
    <t>MD-5006448</t>
  </si>
  <si>
    <t>MD-5006449</t>
  </si>
  <si>
    <t>MD-5006450</t>
  </si>
  <si>
    <t>MD-5006451</t>
  </si>
  <si>
    <t>MD-5006452</t>
  </si>
  <si>
    <t>MD-5006453</t>
  </si>
  <si>
    <t>MD-5006454</t>
  </si>
  <si>
    <t>MD-5006455</t>
  </si>
  <si>
    <t>MD-5006456</t>
  </si>
  <si>
    <t>MD-5006457</t>
  </si>
  <si>
    <t>MD-5006458</t>
  </si>
  <si>
    <t>MD-5006459</t>
  </si>
  <si>
    <t>MD-5006460</t>
  </si>
  <si>
    <t>MD-5006461</t>
  </si>
  <si>
    <t>MD-5006462</t>
  </si>
  <si>
    <t>MD-5006463</t>
  </si>
  <si>
    <t>MD-5006464</t>
  </si>
  <si>
    <t>MD-5006465</t>
  </si>
  <si>
    <t>MD-5006466</t>
  </si>
  <si>
    <t>MD-5006467</t>
  </si>
  <si>
    <t>MD-5006468</t>
  </si>
  <si>
    <t>MD-5006469</t>
  </si>
  <si>
    <t>MD-5006470</t>
  </si>
  <si>
    <t>MD-5006471</t>
  </si>
  <si>
    <t>MD-5006472</t>
  </si>
  <si>
    <t>MD-5006473</t>
  </si>
  <si>
    <t>MD-5006474</t>
  </si>
  <si>
    <t>MD-5006475</t>
  </si>
  <si>
    <t>MD-5006476</t>
  </si>
  <si>
    <t>MD-5006477</t>
  </si>
  <si>
    <t>MD-5006478</t>
  </si>
  <si>
    <t>MD-5006479</t>
  </si>
  <si>
    <t>MD-5006480</t>
  </si>
  <si>
    <t>MD-5006481</t>
  </si>
  <si>
    <t>MD-5006482</t>
  </si>
  <si>
    <t>MD-5006483</t>
  </si>
  <si>
    <t>MD-5006484</t>
  </si>
  <si>
    <t>MD-5006485</t>
  </si>
  <si>
    <t>MD-5006486</t>
  </si>
  <si>
    <t>MD-5006487</t>
  </si>
  <si>
    <t>MD-5006488</t>
  </si>
  <si>
    <t>MD-5006489</t>
  </si>
  <si>
    <t>MD-5006490</t>
  </si>
  <si>
    <t>MD-5006491</t>
  </si>
  <si>
    <t>MD-5006492</t>
  </si>
  <si>
    <t>MD-5006493</t>
  </si>
  <si>
    <t>MD-5006494</t>
  </si>
  <si>
    <t>MD-5006495</t>
  </si>
  <si>
    <t>MD-5006496</t>
  </si>
  <si>
    <t>MD-5006497</t>
  </si>
  <si>
    <t>MD-5006498</t>
  </si>
  <si>
    <t>MD-5006499</t>
  </si>
  <si>
    <t>MD-5006500</t>
  </si>
  <si>
    <t>MD-5006501</t>
  </si>
  <si>
    <t>MD-5006502</t>
  </si>
  <si>
    <t>MD-5006503</t>
  </si>
  <si>
    <t>MD-5006504</t>
  </si>
  <si>
    <t>MD-5006505</t>
  </si>
  <si>
    <t>MD-5006506</t>
  </si>
  <si>
    <t>MD-5006507</t>
  </si>
  <si>
    <t>MD-5006508</t>
  </si>
  <si>
    <t>MD-5006509</t>
  </si>
  <si>
    <t>MD-5006510</t>
  </si>
  <si>
    <t>MD-5006511</t>
  </si>
  <si>
    <t>MD-5006512</t>
  </si>
  <si>
    <t>MD-5006513</t>
  </si>
  <si>
    <t>MD-5006514</t>
  </si>
  <si>
    <t>MD-5006515</t>
  </si>
  <si>
    <t>MD-5006516</t>
  </si>
  <si>
    <t>MD-5006517</t>
  </si>
  <si>
    <t>MD-5006518</t>
  </si>
  <si>
    <t>MD-5006519</t>
  </si>
  <si>
    <t>MD-5006520</t>
  </si>
  <si>
    <t>MD-5006521</t>
  </si>
  <si>
    <t>MD-5006522</t>
  </si>
  <si>
    <t>MD-5006523</t>
  </si>
  <si>
    <t>MD-5006524</t>
  </si>
  <si>
    <t>MD-5006525</t>
  </si>
  <si>
    <t>MD-5006526</t>
  </si>
  <si>
    <t>MD-5006527</t>
  </si>
  <si>
    <t>MD-5006528</t>
  </si>
  <si>
    <t>MD-5006529</t>
  </si>
  <si>
    <t>MD-5006530</t>
  </si>
  <si>
    <t>MD-5006531</t>
  </si>
  <si>
    <t>MD-5006532</t>
  </si>
  <si>
    <t>MD-5006533</t>
  </si>
  <si>
    <t>MD-5006534</t>
  </si>
  <si>
    <t>MD-5006535</t>
  </si>
  <si>
    <t>MD-5006536</t>
  </si>
  <si>
    <t>MD-5006537</t>
  </si>
  <si>
    <t>MD-5006538</t>
  </si>
  <si>
    <t>MD-5006539</t>
  </si>
  <si>
    <t>MD-5006540</t>
  </si>
  <si>
    <t>MD-5006541</t>
  </si>
  <si>
    <t>MD-5006542</t>
  </si>
  <si>
    <t>MD-5006543</t>
  </si>
  <si>
    <t>MD-5006544</t>
  </si>
  <si>
    <t>MD-5006545</t>
  </si>
  <si>
    <t>MD-5006546</t>
  </si>
  <si>
    <t>MD-5006547</t>
  </si>
  <si>
    <t>MD-5006548</t>
  </si>
  <si>
    <t>MD-5006549</t>
  </si>
  <si>
    <t>MD-5006550</t>
  </si>
  <si>
    <t>MD-5006551</t>
  </si>
  <si>
    <t>MD-5006552</t>
  </si>
  <si>
    <t>MD-5006553</t>
  </si>
  <si>
    <t>MD-5006554</t>
  </si>
  <si>
    <t>MD-5006555</t>
  </si>
  <si>
    <t>MD-5006556</t>
  </si>
  <si>
    <t>MD-5006557</t>
  </si>
  <si>
    <t>MD-5006558</t>
  </si>
  <si>
    <t>MD-5006559</t>
  </si>
  <si>
    <t>MD-5006560</t>
  </si>
  <si>
    <t>MD-5006561</t>
  </si>
  <si>
    <t>MD-5006562</t>
  </si>
  <si>
    <t>MD-5006563</t>
  </si>
  <si>
    <t>MD-5006564</t>
  </si>
  <si>
    <t>MD-5006565</t>
  </si>
  <si>
    <t>MD-5006566</t>
  </si>
  <si>
    <t>MD-5006567</t>
  </si>
  <si>
    <t>MD-5006568</t>
  </si>
  <si>
    <t>MD-5006569</t>
  </si>
  <si>
    <t>MD-5006570</t>
  </si>
  <si>
    <t>MD-5006571</t>
  </si>
  <si>
    <t>MD-5006572</t>
  </si>
  <si>
    <t>MD-5006573</t>
  </si>
  <si>
    <t>MD-5006574</t>
  </si>
  <si>
    <t>MD-5006575</t>
  </si>
  <si>
    <t>MD-5006576</t>
  </si>
  <si>
    <t>MD-5006577</t>
  </si>
  <si>
    <t>MD-5006578</t>
  </si>
  <si>
    <t>MD-5006579</t>
  </si>
  <si>
    <t>MD-5006580</t>
  </si>
  <si>
    <t>MD-5006581</t>
  </si>
  <si>
    <t>MD-5006582</t>
  </si>
  <si>
    <t>MD-5006583</t>
  </si>
  <si>
    <t>MD-5006584</t>
  </si>
  <si>
    <t>MD-5006585</t>
  </si>
  <si>
    <t>MD-5006586</t>
  </si>
  <si>
    <t>MD-5006587</t>
  </si>
  <si>
    <t>MD-5006588</t>
  </si>
  <si>
    <t>MD-5006589</t>
  </si>
  <si>
    <t>MD-5006590</t>
  </si>
  <si>
    <t>MD-5006591</t>
  </si>
  <si>
    <t>MD-5006592</t>
  </si>
  <si>
    <t>MD-5006593</t>
  </si>
  <si>
    <t>MD-5006594</t>
  </si>
  <si>
    <t>MD-5006595</t>
  </si>
  <si>
    <t>MD-5006596</t>
  </si>
  <si>
    <t>MD-5006597</t>
  </si>
  <si>
    <t>MD-5006598</t>
  </si>
  <si>
    <t>MD-5006599</t>
  </si>
  <si>
    <t>MD-5006600</t>
  </si>
  <si>
    <t>MD-5006601</t>
  </si>
  <si>
    <t>MD-5006602</t>
  </si>
  <si>
    <t>MD-5006603</t>
  </si>
  <si>
    <t>MD-5006604</t>
  </si>
  <si>
    <t>MD-5006605</t>
  </si>
  <si>
    <t>MD-5006606</t>
  </si>
  <si>
    <t>MD-5006607</t>
  </si>
  <si>
    <t>MD-5006608</t>
  </si>
  <si>
    <t>MD-5006609</t>
  </si>
  <si>
    <t>MD-5006610</t>
  </si>
  <si>
    <t>MD-5006611</t>
  </si>
  <si>
    <t>MD-5006612</t>
  </si>
  <si>
    <t>MD-5006613</t>
  </si>
  <si>
    <t>MD-5006614</t>
  </si>
  <si>
    <t>MD-5006615</t>
  </si>
  <si>
    <t>MD-5006616</t>
  </si>
  <si>
    <t>MD-5006617</t>
  </si>
  <si>
    <t>MD-5006618</t>
  </si>
  <si>
    <t>MD-5006619</t>
  </si>
  <si>
    <t>MD-5006620</t>
  </si>
  <si>
    <t>MD-5006621</t>
  </si>
  <si>
    <t>MD-5006622</t>
  </si>
  <si>
    <t>MD-5006623</t>
  </si>
  <si>
    <t>MD-5006624</t>
  </si>
  <si>
    <t>MD-5006625</t>
  </si>
  <si>
    <t>MD-5006626</t>
  </si>
  <si>
    <t>MD-5006627</t>
  </si>
  <si>
    <t>MD-5006628</t>
  </si>
  <si>
    <t>MD-5006629</t>
  </si>
  <si>
    <t>MD-5006630</t>
  </si>
  <si>
    <t>MD-5006631</t>
  </si>
  <si>
    <t>MD-5006632</t>
  </si>
  <si>
    <t>MD-5006633</t>
  </si>
  <si>
    <t>MD-5006634</t>
  </si>
  <si>
    <t>MD-5006635</t>
  </si>
  <si>
    <t>MD-5006636</t>
  </si>
  <si>
    <t>MD-5006637</t>
  </si>
  <si>
    <t>MD-5006638</t>
  </si>
  <si>
    <t>MD-5006639</t>
  </si>
  <si>
    <t>MD-5006640</t>
  </si>
  <si>
    <t>MD-5006641</t>
  </si>
  <si>
    <t>MD-5006642</t>
  </si>
  <si>
    <t>MD-5006643</t>
  </si>
  <si>
    <t>MD-5006644</t>
  </si>
  <si>
    <t>MD-5006645</t>
  </si>
  <si>
    <t>MD-5006646</t>
  </si>
  <si>
    <t>MD-5006647</t>
  </si>
  <si>
    <t>MD-5006648</t>
  </si>
  <si>
    <t>MD-5006649</t>
  </si>
  <si>
    <t>MD-5006650</t>
  </si>
  <si>
    <t>MD-5006651</t>
  </si>
  <si>
    <t>MD-5006652</t>
  </si>
  <si>
    <t>MD-5006653</t>
  </si>
  <si>
    <t>MD-5006654</t>
  </si>
  <si>
    <t>MD-5006655</t>
  </si>
  <si>
    <t>MD-5006656</t>
  </si>
  <si>
    <t>MD-5006657</t>
  </si>
  <si>
    <t>MD-5006658</t>
  </si>
  <si>
    <t>MD-5006659</t>
  </si>
  <si>
    <t>MD-5006660</t>
  </si>
  <si>
    <t>MD-5006661</t>
  </si>
  <si>
    <t>MD-5006662</t>
  </si>
  <si>
    <t>MD-5006663</t>
  </si>
  <si>
    <t>MD-5006664</t>
  </si>
  <si>
    <t>MD-5006665</t>
  </si>
  <si>
    <t>MD-5006666</t>
  </si>
  <si>
    <t>MD-5006667</t>
  </si>
  <si>
    <t>MD-5006668</t>
  </si>
  <si>
    <t>MD-5006669</t>
  </si>
  <si>
    <t>MD-5006670</t>
  </si>
  <si>
    <t>MD-5006671</t>
  </si>
  <si>
    <t>MD-5006672</t>
  </si>
  <si>
    <t>MD-5006673</t>
  </si>
  <si>
    <t>MD-5006674</t>
  </si>
  <si>
    <t>MD-5006675</t>
  </si>
  <si>
    <t>MD-5006676</t>
  </si>
  <si>
    <t>MD-5006677</t>
  </si>
  <si>
    <t>MD-5006678</t>
  </si>
  <si>
    <t>MD-5006679</t>
  </si>
  <si>
    <t>MD-5006680</t>
  </si>
  <si>
    <t>MD-5006681</t>
  </si>
  <si>
    <t>MD-5006682</t>
  </si>
  <si>
    <t>MD-5006683</t>
  </si>
  <si>
    <t>MD-5006684</t>
  </si>
  <si>
    <t>MD-5006685</t>
  </si>
  <si>
    <t>MD-5006686</t>
  </si>
  <si>
    <t>MD-5006687</t>
  </si>
  <si>
    <t>MD-5006688</t>
  </si>
  <si>
    <t>MD-5006689</t>
  </si>
  <si>
    <t>MD-5006690</t>
  </si>
  <si>
    <t>MD-5006691</t>
  </si>
  <si>
    <t>MD-5006692</t>
  </si>
  <si>
    <t>MD-5006693</t>
  </si>
  <si>
    <t>MD-5006694</t>
  </si>
  <si>
    <t>MD-5006695</t>
  </si>
  <si>
    <t>MD-5006696</t>
  </si>
  <si>
    <t>MD-5006697</t>
  </si>
  <si>
    <t>MD-5006698</t>
  </si>
  <si>
    <t>MD-5006699</t>
  </si>
  <si>
    <t>MD-5006700</t>
  </si>
  <si>
    <t>MD-5006701</t>
  </si>
  <si>
    <t>MD-5006702</t>
  </si>
  <si>
    <t>MD-5006703</t>
  </si>
  <si>
    <t>MD-5006704</t>
  </si>
  <si>
    <t>MD-5006705</t>
  </si>
  <si>
    <t>MD-5006706</t>
  </si>
  <si>
    <t>MD-5006707</t>
  </si>
  <si>
    <t>MD-5006708</t>
  </si>
  <si>
    <t>MD-5006709</t>
  </si>
  <si>
    <t>MD-5006710</t>
  </si>
  <si>
    <t>MD-5006711</t>
  </si>
  <si>
    <t>MD-5006712</t>
  </si>
  <si>
    <t>MD-5006713</t>
  </si>
  <si>
    <t>MD-5006714</t>
  </si>
  <si>
    <t>MD-5006715</t>
  </si>
  <si>
    <t>MD-5006716</t>
  </si>
  <si>
    <t>MD-5006717</t>
  </si>
  <si>
    <t>MD-5006718</t>
  </si>
  <si>
    <t>MD-5006719</t>
  </si>
  <si>
    <t>MD-5006720</t>
  </si>
  <si>
    <t>MD-5006721</t>
  </si>
  <si>
    <t>MD-5006722</t>
  </si>
  <si>
    <t>MD-5006723</t>
  </si>
  <si>
    <t>MD-5006724</t>
  </si>
  <si>
    <t>MD-5006725</t>
  </si>
  <si>
    <t>MD-5006726</t>
  </si>
  <si>
    <t>MD-5006727</t>
  </si>
  <si>
    <t>MD-5006728</t>
  </si>
  <si>
    <t>MD-5006729</t>
  </si>
  <si>
    <t>MD-5006730</t>
  </si>
  <si>
    <t>MD-5006731</t>
  </si>
  <si>
    <t>MD-5006732</t>
  </si>
  <si>
    <t>MD-5006733</t>
  </si>
  <si>
    <t>MD-5006734</t>
  </si>
  <si>
    <t>MD-5006735</t>
  </si>
  <si>
    <t>MD-5006736</t>
  </si>
  <si>
    <t>MD-5006737</t>
  </si>
  <si>
    <t>MD-5006738</t>
  </si>
  <si>
    <t>MD-5006739</t>
  </si>
  <si>
    <t>MD-5006740</t>
  </si>
  <si>
    <t>MD-5006741</t>
  </si>
  <si>
    <t>MD-5006742</t>
  </si>
  <si>
    <t>MD-5006743</t>
  </si>
  <si>
    <t>MD-5006744</t>
  </si>
  <si>
    <t>MD-5006745</t>
  </si>
  <si>
    <t>MD-5006746</t>
  </si>
  <si>
    <t>MD-5006747</t>
  </si>
  <si>
    <t>MD-5006748</t>
  </si>
  <si>
    <t>MD-5006749</t>
  </si>
  <si>
    <t>MD-5006750</t>
  </si>
  <si>
    <t>MD-5006751</t>
  </si>
  <si>
    <t>MD-5006752</t>
  </si>
  <si>
    <t>MD-5006753</t>
  </si>
  <si>
    <t>MD-5006754</t>
  </si>
  <si>
    <t>MD-5006755</t>
  </si>
  <si>
    <t>MD-5006756</t>
  </si>
  <si>
    <t>MD-5006757</t>
  </si>
  <si>
    <t>MD-5006758</t>
  </si>
  <si>
    <t>MD-5006759</t>
  </si>
  <si>
    <t>MD-5006760</t>
  </si>
  <si>
    <t>MD-5006761</t>
  </si>
  <si>
    <t>MD-5006762</t>
  </si>
  <si>
    <t>MD-5006763</t>
  </si>
  <si>
    <t>MD-5006764</t>
  </si>
  <si>
    <t>MD-5006765</t>
  </si>
  <si>
    <t>MD-5006766</t>
  </si>
  <si>
    <t>MD-5006767</t>
  </si>
  <si>
    <t>MD-5006768</t>
  </si>
  <si>
    <t>MD-5006769</t>
  </si>
  <si>
    <t>MD-5006770</t>
  </si>
  <si>
    <t>MD-5006771</t>
  </si>
  <si>
    <t>MD-5006772</t>
  </si>
  <si>
    <t>MD-5006773</t>
  </si>
  <si>
    <t>MD-5006774</t>
  </si>
  <si>
    <t>MD-5006775</t>
  </si>
  <si>
    <t>MD-5006776</t>
  </si>
  <si>
    <t>MD-5006777</t>
  </si>
  <si>
    <t>MD-5006778</t>
  </si>
  <si>
    <t>MD-5006779</t>
  </si>
  <si>
    <t>MD-5006780</t>
  </si>
  <si>
    <t>MD-5006781</t>
  </si>
  <si>
    <t>MD-5006782</t>
  </si>
  <si>
    <t>MD-5006783</t>
  </si>
  <si>
    <t>MD-5006784</t>
  </si>
  <si>
    <t>MD-5006785</t>
  </si>
  <si>
    <t>MD-5006786</t>
  </si>
  <si>
    <t>MD-5006787</t>
  </si>
  <si>
    <t>MD-5006788</t>
  </si>
  <si>
    <t>MD-5006789</t>
  </si>
  <si>
    <t>MD-5006790</t>
  </si>
  <si>
    <t>MD-5006791</t>
  </si>
  <si>
    <t>MD-5006792</t>
  </si>
  <si>
    <t>MD-5006793</t>
  </si>
  <si>
    <t>MD-5006794</t>
  </si>
  <si>
    <t>MD-5006795</t>
  </si>
  <si>
    <t>MD-5006796</t>
  </si>
  <si>
    <t>MD-5006797</t>
  </si>
  <si>
    <t>MD-5006798</t>
  </si>
  <si>
    <t>MD-5006799</t>
  </si>
  <si>
    <t>MD-5006800</t>
  </si>
  <si>
    <t>MD-5006801</t>
  </si>
  <si>
    <t>MD-5006802</t>
  </si>
  <si>
    <t>MD-5006803</t>
  </si>
  <si>
    <t>MD-5006804</t>
  </si>
  <si>
    <t>MD-5006805</t>
  </si>
  <si>
    <t>MD-5006806</t>
  </si>
  <si>
    <t>MD-5006807</t>
  </si>
  <si>
    <t>MD-5006808</t>
  </si>
  <si>
    <t>MD-5006809</t>
  </si>
  <si>
    <t>MD-5006810</t>
  </si>
  <si>
    <t>MD-5006811</t>
  </si>
  <si>
    <t>MD-5006812</t>
  </si>
  <si>
    <t>MD-5006813</t>
  </si>
  <si>
    <t>MD-5006814</t>
  </si>
  <si>
    <t>MD-5006815</t>
  </si>
  <si>
    <t>MD-5006816</t>
  </si>
  <si>
    <t>MD-5006817</t>
  </si>
  <si>
    <t>MD-5006818</t>
  </si>
  <si>
    <t>MD-5006819</t>
  </si>
  <si>
    <t>MD-5006820</t>
  </si>
  <si>
    <t>MD-5006821</t>
  </si>
  <si>
    <t>MD-5006822</t>
  </si>
  <si>
    <t>MD-5006823</t>
  </si>
  <si>
    <t>MD-5006824</t>
  </si>
  <si>
    <t>MD-5006825</t>
  </si>
  <si>
    <t>MD-5006826</t>
  </si>
  <si>
    <t>MD-5006827</t>
  </si>
  <si>
    <t>MD-5006828</t>
  </si>
  <si>
    <t>MD-5006829</t>
  </si>
  <si>
    <t>MD-5006830</t>
  </si>
  <si>
    <t>MD-5006831</t>
  </si>
  <si>
    <t>MD-5006832</t>
  </si>
  <si>
    <t>MD-5006833</t>
  </si>
  <si>
    <t>MD-5006834</t>
  </si>
  <si>
    <t>MD-5006835</t>
  </si>
  <si>
    <t>MD-5006836</t>
  </si>
  <si>
    <t>MD-5006837</t>
  </si>
  <si>
    <t>MD-5006838</t>
  </si>
  <si>
    <t>MD-5006839</t>
  </si>
  <si>
    <t>MD-5006840</t>
  </si>
  <si>
    <t>MD-5006841</t>
  </si>
  <si>
    <t>MD-5006842</t>
  </si>
  <si>
    <t>MD-5006843</t>
  </si>
  <si>
    <t>MD-5006844</t>
  </si>
  <si>
    <t>MD-5006845</t>
  </si>
  <si>
    <t>MD-5006846</t>
  </si>
  <si>
    <t>MD-5006847</t>
  </si>
  <si>
    <t>MD-5006848</t>
  </si>
  <si>
    <t>MD-5006849</t>
  </si>
  <si>
    <t>MD-5006850</t>
  </si>
  <si>
    <t>MD-5006851</t>
  </si>
  <si>
    <t>MD-5006852</t>
  </si>
  <si>
    <t>MD-5006853</t>
  </si>
  <si>
    <t>MD-5006854</t>
  </si>
  <si>
    <t>MD-5006855</t>
  </si>
  <si>
    <t>MD-5006856</t>
  </si>
  <si>
    <t>MD-5006857</t>
  </si>
  <si>
    <t>MD-5006858</t>
  </si>
  <si>
    <t>MD-5006859</t>
  </si>
  <si>
    <t>MD-5006860</t>
  </si>
  <si>
    <t>MD-5006861</t>
  </si>
  <si>
    <t>MD-5006862</t>
  </si>
  <si>
    <t>MD-5006863</t>
  </si>
  <si>
    <t>MD-5006864</t>
  </si>
  <si>
    <t>MD-5006865</t>
  </si>
  <si>
    <t>MD-5006866</t>
  </si>
  <si>
    <t>MD-5006867</t>
  </si>
  <si>
    <t>MD-5006868</t>
  </si>
  <si>
    <t>MD-5006869</t>
  </si>
  <si>
    <t>MD-5006870</t>
  </si>
  <si>
    <t>MD-5006871</t>
  </si>
  <si>
    <t>MD-5006872</t>
  </si>
  <si>
    <t>MD-5006873</t>
  </si>
  <si>
    <t>MD-5006874</t>
  </si>
  <si>
    <t>MD-5006875</t>
  </si>
  <si>
    <t>MD-5006876</t>
  </si>
  <si>
    <t>MD-5006877</t>
  </si>
  <si>
    <t>MD-5006878</t>
  </si>
  <si>
    <t>MD-5006879</t>
  </si>
  <si>
    <t>MD-5006880</t>
  </si>
  <si>
    <t>MD-5006881</t>
  </si>
  <si>
    <t>MD-5006882</t>
  </si>
  <si>
    <t>MD-5006883</t>
  </si>
  <si>
    <t>MD-5006884</t>
  </si>
  <si>
    <t>MD-5006885</t>
  </si>
  <si>
    <t>MD-5006886</t>
  </si>
  <si>
    <t>MD-5006887</t>
  </si>
  <si>
    <t>MD-5006888</t>
  </si>
  <si>
    <t>MD-5006889</t>
  </si>
  <si>
    <t>MD-5006890</t>
  </si>
  <si>
    <t>MD-5006891</t>
  </si>
  <si>
    <t>MD-5006892</t>
  </si>
  <si>
    <t>MD-5006893</t>
  </si>
  <si>
    <t>MD-5006894</t>
  </si>
  <si>
    <t>MD-5006895</t>
  </si>
  <si>
    <t>MD-5006896</t>
  </si>
  <si>
    <t>MD-5006897</t>
  </si>
  <si>
    <t>MD-5006898</t>
  </si>
  <si>
    <t>MD-5006899</t>
  </si>
  <si>
    <t>MD-5006900</t>
  </si>
  <si>
    <t>MD-5006901</t>
  </si>
  <si>
    <t>MD-5006902</t>
  </si>
  <si>
    <t>MD-5006903</t>
  </si>
  <si>
    <t>MD-5006904</t>
  </si>
  <si>
    <t>MD-5006905</t>
  </si>
  <si>
    <t>MD-5006906</t>
  </si>
  <si>
    <t>MD-5006907</t>
  </si>
  <si>
    <t>MD-5006908</t>
  </si>
  <si>
    <t>MD-5006909</t>
  </si>
  <si>
    <t>MD-5006910</t>
  </si>
  <si>
    <t>MD-5006911</t>
  </si>
  <si>
    <t>MD-5006912</t>
  </si>
  <si>
    <t>MD-5006913</t>
  </si>
  <si>
    <t>MD-5006914</t>
  </si>
  <si>
    <t>MD-5006915</t>
  </si>
  <si>
    <t>MD-5006916</t>
  </si>
  <si>
    <t>MD-5006917</t>
  </si>
  <si>
    <t>MD-5006918</t>
  </si>
  <si>
    <t>MD-5006919</t>
  </si>
  <si>
    <t>MD-5006920</t>
  </si>
  <si>
    <t>MD-5006921</t>
  </si>
  <si>
    <t>MD-5006922</t>
  </si>
  <si>
    <t>MD-5006923</t>
  </si>
  <si>
    <t>MD-5006924</t>
  </si>
  <si>
    <t>MD-5006925</t>
  </si>
  <si>
    <t>MD-5006926</t>
  </si>
  <si>
    <t>MD-5006927</t>
  </si>
  <si>
    <t>MD-5006928</t>
  </si>
  <si>
    <t>MD-5006929</t>
  </si>
  <si>
    <t>MD-5006930</t>
  </si>
  <si>
    <t>MD-5006931</t>
  </si>
  <si>
    <t>MD-5006932</t>
  </si>
  <si>
    <t>MD-5006933</t>
  </si>
  <si>
    <t>MD-5006934</t>
  </si>
  <si>
    <t>MD-5006935</t>
  </si>
  <si>
    <t>MD-5006936</t>
  </si>
  <si>
    <t>MD-5006937</t>
  </si>
  <si>
    <t>MD-5006938</t>
  </si>
  <si>
    <t>MD-5006939</t>
  </si>
  <si>
    <t>MD-5006940</t>
  </si>
  <si>
    <t>MD-5006941</t>
  </si>
  <si>
    <t>MD-5006942</t>
  </si>
  <si>
    <t>MD-5006943</t>
  </si>
  <si>
    <t>MD-5006944</t>
  </si>
  <si>
    <t>MD-5006945</t>
  </si>
  <si>
    <t>MD-5006946</t>
  </si>
  <si>
    <t>MD-5006947</t>
  </si>
  <si>
    <t>MD-5006948</t>
  </si>
  <si>
    <t>MD-5006949</t>
  </si>
  <si>
    <t>MD-5006950</t>
  </si>
  <si>
    <t>MD-5006951</t>
  </si>
  <si>
    <t>MD-5006952</t>
  </si>
  <si>
    <t>MD-5006953</t>
  </si>
  <si>
    <t>MD-5006954</t>
  </si>
  <si>
    <t>MD-5006955</t>
  </si>
  <si>
    <t>MD-5006956</t>
  </si>
  <si>
    <t>MD-5006957</t>
  </si>
  <si>
    <t>MD-5006958</t>
  </si>
  <si>
    <t>MD-5006959</t>
  </si>
  <si>
    <t>MD-5006960</t>
  </si>
  <si>
    <t>MD-5006961</t>
  </si>
  <si>
    <t>MD-5006962</t>
  </si>
  <si>
    <t>MD-5006963</t>
  </si>
  <si>
    <t>MD-5006964</t>
  </si>
  <si>
    <t>MD-5006965</t>
  </si>
  <si>
    <t>MD-5006966</t>
  </si>
  <si>
    <t>MD-5006967</t>
  </si>
  <si>
    <t>MD-5006968</t>
  </si>
  <si>
    <t>MD-5006969</t>
  </si>
  <si>
    <t>MD-5006970</t>
  </si>
  <si>
    <t>MD-5006971</t>
  </si>
  <si>
    <t>MD-5006972</t>
  </si>
  <si>
    <t>MD-5006973</t>
  </si>
  <si>
    <t>MD-5006974</t>
  </si>
  <si>
    <t>MD-5006975</t>
  </si>
  <si>
    <t>MD-5006976</t>
  </si>
  <si>
    <t>MD-5006977</t>
  </si>
  <si>
    <t>MD-5006978</t>
  </si>
  <si>
    <t>MD-5006979</t>
  </si>
  <si>
    <t>MD-5006980</t>
  </si>
  <si>
    <t>MD-5006981</t>
  </si>
  <si>
    <t>MD-5006982</t>
  </si>
  <si>
    <t>MD-5006983</t>
  </si>
  <si>
    <t>MD-5006984</t>
  </si>
  <si>
    <t>MD-5006985</t>
  </si>
  <si>
    <t>MD-5006986</t>
  </si>
  <si>
    <t>MD-5006987</t>
  </si>
  <si>
    <t>MD-5006988</t>
  </si>
  <si>
    <t>MD-5006989</t>
  </si>
  <si>
    <t>MD-5006990</t>
  </si>
  <si>
    <t>MD-5006991</t>
  </si>
  <si>
    <t>MD-5006992</t>
  </si>
  <si>
    <t>MD-5006993</t>
  </si>
  <si>
    <t>MD-5006994</t>
  </si>
  <si>
    <t>MD-5006995</t>
  </si>
  <si>
    <t>MD-5006996</t>
  </si>
  <si>
    <t>MD-5006997</t>
  </si>
  <si>
    <t>MD-5006998</t>
  </si>
  <si>
    <t>MD-5006999</t>
  </si>
  <si>
    <t>MD-5007000</t>
  </si>
  <si>
    <t>MD-5007001</t>
  </si>
  <si>
    <t>MD-5007002</t>
  </si>
  <si>
    <t>MD-5007003</t>
  </si>
  <si>
    <t>MD-5007004</t>
  </si>
  <si>
    <t>MD-5007005</t>
  </si>
  <si>
    <t>MD-5007006</t>
  </si>
  <si>
    <t>MD-5007007</t>
  </si>
  <si>
    <t>MD-5007008</t>
  </si>
  <si>
    <t>MD-5007009</t>
  </si>
  <si>
    <t>MD-5007010</t>
  </si>
  <si>
    <t>MD-5007011</t>
  </si>
  <si>
    <t>MD-5007012</t>
  </si>
  <si>
    <t>MD-5007013</t>
  </si>
  <si>
    <t>MD-5007014</t>
  </si>
  <si>
    <t>MD-5007015</t>
  </si>
  <si>
    <t>MD-5007016</t>
  </si>
  <si>
    <t>MD-5007017</t>
  </si>
  <si>
    <t>MD-5007018</t>
  </si>
  <si>
    <t>MD-5007019</t>
  </si>
  <si>
    <t>MD-5007020</t>
  </si>
  <si>
    <t>MD-5007021</t>
  </si>
  <si>
    <t>MD-5007022</t>
  </si>
  <si>
    <t>MD-5007023</t>
  </si>
  <si>
    <t>MD-5007024</t>
  </si>
  <si>
    <t>MD-5007025</t>
  </si>
  <si>
    <t>MD-5007026</t>
  </si>
  <si>
    <t>MD-5007027</t>
  </si>
  <si>
    <t>MD-5007028</t>
  </si>
  <si>
    <t>MD-5007029</t>
  </si>
  <si>
    <t>MD-5007030</t>
  </si>
  <si>
    <t>MD-5007031</t>
  </si>
  <si>
    <t>MD-5007032</t>
  </si>
  <si>
    <t>MD-5007033</t>
  </si>
  <si>
    <t>MD-5007034</t>
  </si>
  <si>
    <t>MD-5007035</t>
  </si>
  <si>
    <t>MD-5007036</t>
  </si>
  <si>
    <t>MD-5007037</t>
  </si>
  <si>
    <t>MD-5007038</t>
  </si>
  <si>
    <t>MD-5007039</t>
  </si>
  <si>
    <t>MD-5007040</t>
  </si>
  <si>
    <t>MD-5007041</t>
  </si>
  <si>
    <t>MD-5007042</t>
  </si>
  <si>
    <t>MD-5007043</t>
  </si>
  <si>
    <t>MD-5007044</t>
  </si>
  <si>
    <t>MD-5007045</t>
  </si>
  <si>
    <t>MD-5007046</t>
  </si>
  <si>
    <t>MD-5007047</t>
  </si>
  <si>
    <t>MD-5007048</t>
  </si>
  <si>
    <t>MD-5007049</t>
  </si>
  <si>
    <t>MD-5007050</t>
  </si>
  <si>
    <t>MD-5007051</t>
  </si>
  <si>
    <t>MD-5007052</t>
  </si>
  <si>
    <t>MD-5007053</t>
  </si>
  <si>
    <t>MD-5007054</t>
  </si>
  <si>
    <t>MD-5007055</t>
  </si>
  <si>
    <t>MD-5007056</t>
  </si>
  <si>
    <t>MD-5007057</t>
  </si>
  <si>
    <t>MD-5007058</t>
  </si>
  <si>
    <t>MD-5007059</t>
  </si>
  <si>
    <t>MD-5007060</t>
  </si>
  <si>
    <t>MD-5007061</t>
  </si>
  <si>
    <t>MD-5007062</t>
  </si>
  <si>
    <t>MD-5007063</t>
  </si>
  <si>
    <t>MD-5007064</t>
  </si>
  <si>
    <t>MD-5007065</t>
  </si>
  <si>
    <t>MD-5007066</t>
  </si>
  <si>
    <t>MD-5007067</t>
  </si>
  <si>
    <t>MD-5007068</t>
  </si>
  <si>
    <t>MD-5007069</t>
  </si>
  <si>
    <t>MD-5007070</t>
  </si>
  <si>
    <t>MD-5007071</t>
  </si>
  <si>
    <t>MD-5007072</t>
  </si>
  <si>
    <t>MD-5007073</t>
  </si>
  <si>
    <t>MD-5007074</t>
  </si>
  <si>
    <t>MD-5007075</t>
  </si>
  <si>
    <t>MD-5007076</t>
  </si>
  <si>
    <t>MD-5007077</t>
  </si>
  <si>
    <t>MD-5007078</t>
  </si>
  <si>
    <t>MD-5007079</t>
  </si>
  <si>
    <t>MD-5007080</t>
  </si>
  <si>
    <t>MD-5007081</t>
  </si>
  <si>
    <t>MD-5007082</t>
  </si>
  <si>
    <t>MD-5007083</t>
  </si>
  <si>
    <t>MD-5007084</t>
  </si>
  <si>
    <t>MD-5007085</t>
  </si>
  <si>
    <t>MD-5007086</t>
  </si>
  <si>
    <t>MD-5007087</t>
  </si>
  <si>
    <t>MD-5007088</t>
  </si>
  <si>
    <t>MD-5007089</t>
  </si>
  <si>
    <t>MD-5007090</t>
  </si>
  <si>
    <t>MD-5007091</t>
  </si>
  <si>
    <t>MD-5007092</t>
  </si>
  <si>
    <t>MD-5007093</t>
  </si>
  <si>
    <t>MD-5007094</t>
  </si>
  <si>
    <t>MD-5007095</t>
  </si>
  <si>
    <t>MD-5007096</t>
  </si>
  <si>
    <t>MD-5007097</t>
  </si>
  <si>
    <t>MD-5007098</t>
  </si>
  <si>
    <t>MD-5007099</t>
  </si>
  <si>
    <t>MD-5007100</t>
  </si>
  <si>
    <t>MD-5007101</t>
  </si>
  <si>
    <t>MD-5007102</t>
  </si>
  <si>
    <t>MD-5007103</t>
  </si>
  <si>
    <t>MD-5007104</t>
  </si>
  <si>
    <t>MD-5007105</t>
  </si>
  <si>
    <t>MD-5007106</t>
  </si>
  <si>
    <t>MD-5007107</t>
  </si>
  <si>
    <t>MD-5007108</t>
  </si>
  <si>
    <t>MD-5007109</t>
  </si>
  <si>
    <t>MD-5007110</t>
  </si>
  <si>
    <t>MD-5007111</t>
  </si>
  <si>
    <t>MD-5007112</t>
  </si>
  <si>
    <t>MD-5007113</t>
  </si>
  <si>
    <t>MD-5007114</t>
  </si>
  <si>
    <t>MD-5007115</t>
  </si>
  <si>
    <t>MD-5007116</t>
  </si>
  <si>
    <t>MD-5007117</t>
  </si>
  <si>
    <t>MD-5007118</t>
  </si>
  <si>
    <t>MD-5007119</t>
  </si>
  <si>
    <t>MD-5007120</t>
  </si>
  <si>
    <t>MD-5007121</t>
  </si>
  <si>
    <t>MD-5007122</t>
  </si>
  <si>
    <t>MD-5007123</t>
  </si>
  <si>
    <t>MD-5007124</t>
  </si>
  <si>
    <t>MD-5007125</t>
  </si>
  <si>
    <t>MD-5007126</t>
  </si>
  <si>
    <t>MD-5007127</t>
  </si>
  <si>
    <t>MD-5007128</t>
  </si>
  <si>
    <t>MD-5007129</t>
  </si>
  <si>
    <t>MD-5007130</t>
  </si>
  <si>
    <t>MD-5007131</t>
  </si>
  <si>
    <t>MD-5007132</t>
  </si>
  <si>
    <t>MD-5007133</t>
  </si>
  <si>
    <t>MD-5007134</t>
  </si>
  <si>
    <t>MD-5007135</t>
  </si>
  <si>
    <t>MD-5007136</t>
  </si>
  <si>
    <t>MD-5007137</t>
  </si>
  <si>
    <t>MD-5007138</t>
  </si>
  <si>
    <t>MD-5007139</t>
  </si>
  <si>
    <t>MD-5007140</t>
  </si>
  <si>
    <t>MD-5007141</t>
  </si>
  <si>
    <t>MD-5007142</t>
  </si>
  <si>
    <t>MD-5007143</t>
  </si>
  <si>
    <t>MD-5007144</t>
  </si>
  <si>
    <t>MD-5007145</t>
  </si>
  <si>
    <t>MD-5007146</t>
  </si>
  <si>
    <t>MD-5007147</t>
  </si>
  <si>
    <t>MD-5007148</t>
  </si>
  <si>
    <t>MD-5007149</t>
  </si>
  <si>
    <t>MD-5007150</t>
  </si>
  <si>
    <t>MD-5007151</t>
  </si>
  <si>
    <t>MD-5007152</t>
  </si>
  <si>
    <t>MD-5007153</t>
  </si>
  <si>
    <t>MD-5007154</t>
  </si>
  <si>
    <t>MD-5007155</t>
  </si>
  <si>
    <t>MD-5007156</t>
  </si>
  <si>
    <t>MD-5007157</t>
  </si>
  <si>
    <t>MD-5007158</t>
  </si>
  <si>
    <t>MD-5007159</t>
  </si>
  <si>
    <t>MD-5007160</t>
  </si>
  <si>
    <t>MD-5007161</t>
  </si>
  <si>
    <t>MD-5007162</t>
  </si>
  <si>
    <t>MD-5007163</t>
  </si>
  <si>
    <t>MD-5007164</t>
  </si>
  <si>
    <t>MD-5007165</t>
  </si>
  <si>
    <t>MD-5007166</t>
  </si>
  <si>
    <t>MD-5007167</t>
  </si>
  <si>
    <t>MD-5007168</t>
  </si>
  <si>
    <t>MD-5007169</t>
  </si>
  <si>
    <t>MD-5007170</t>
  </si>
  <si>
    <t>MD-5007171</t>
  </si>
  <si>
    <t>MD-5007172</t>
  </si>
  <si>
    <t>MD-5007173</t>
  </si>
  <si>
    <t>MD-5007174</t>
  </si>
  <si>
    <t>MD-5007175</t>
  </si>
  <si>
    <t>MD-5007176</t>
  </si>
  <si>
    <t>MD-5007177</t>
  </si>
  <si>
    <t>MD-5007178</t>
  </si>
  <si>
    <t>MD-5007179</t>
  </si>
  <si>
    <t>MD-5007180</t>
  </si>
  <si>
    <t>MD-5007181</t>
  </si>
  <si>
    <t>MD-5007182</t>
  </si>
  <si>
    <t>MD-5007183</t>
  </si>
  <si>
    <t>MD-5007184</t>
  </si>
  <si>
    <t>MD-5007185</t>
  </si>
  <si>
    <t>MD-5007186</t>
  </si>
  <si>
    <t>MD-5007187</t>
  </si>
  <si>
    <t>MD-5007188</t>
  </si>
  <si>
    <t>MD-5007189</t>
  </si>
  <si>
    <t>MD-5007190</t>
  </si>
  <si>
    <t>MD-5007191</t>
  </si>
  <si>
    <t>MD-5007192</t>
  </si>
  <si>
    <t>MD-5007193</t>
  </si>
  <si>
    <t>MD-5007194</t>
  </si>
  <si>
    <t>MD-5007195</t>
  </si>
  <si>
    <t>MD-5007196</t>
  </si>
  <si>
    <t>MD-5007197</t>
  </si>
  <si>
    <t>MD-5007198</t>
  </si>
  <si>
    <t>MD-5007199</t>
  </si>
  <si>
    <t>MD-5007200</t>
  </si>
  <si>
    <t>MD-5007201</t>
  </si>
  <si>
    <t>MD-5007202</t>
  </si>
  <si>
    <t>MD-5007203</t>
  </si>
  <si>
    <t>MD-5007204</t>
  </si>
  <si>
    <t>MD-5007205</t>
  </si>
  <si>
    <t>MD-5007206</t>
  </si>
  <si>
    <t>MD-5007207</t>
  </si>
  <si>
    <t>MD-5007208</t>
  </si>
  <si>
    <t>MD-5007209</t>
  </si>
  <si>
    <t>MD-5007210</t>
  </si>
  <si>
    <t>MD-5007211</t>
  </si>
  <si>
    <t>MD-5007212</t>
  </si>
  <si>
    <t>MD-5007213</t>
  </si>
  <si>
    <t>MD-5007214</t>
  </si>
  <si>
    <t>MD-5007215</t>
  </si>
  <si>
    <t>MD-5007216</t>
  </si>
  <si>
    <t>MD-5007217</t>
  </si>
  <si>
    <t>MD-5007218</t>
  </si>
  <si>
    <t>MD-5007219</t>
  </si>
  <si>
    <t>MD-5007220</t>
  </si>
  <si>
    <t>MD-5007221</t>
  </si>
  <si>
    <t>MD-5007222</t>
  </si>
  <si>
    <t>MD-5007223</t>
  </si>
  <si>
    <t>MD-5007224</t>
  </si>
  <si>
    <t>MD-5007225</t>
  </si>
  <si>
    <t>MD-5007226</t>
  </si>
  <si>
    <t>MD-5007227</t>
  </si>
  <si>
    <t>MD-5007228</t>
  </si>
  <si>
    <t>MD-5007229</t>
  </si>
  <si>
    <t>MD-5007230</t>
  </si>
  <si>
    <t>MD-5007231</t>
  </si>
  <si>
    <t>MD-5007232</t>
  </si>
  <si>
    <t>MD-5007233</t>
  </si>
  <si>
    <t>MD-5007234</t>
  </si>
  <si>
    <t>MD-5007235</t>
  </si>
  <si>
    <t>MD-5007236</t>
  </si>
  <si>
    <t>MD-5007237</t>
  </si>
  <si>
    <t>MD-5007238</t>
  </si>
  <si>
    <t>MD-5007239</t>
  </si>
  <si>
    <t>MD-5007240</t>
  </si>
  <si>
    <t>MD-5007241</t>
  </si>
  <si>
    <t>MD-5007242</t>
  </si>
  <si>
    <t>MD-5007243</t>
  </si>
  <si>
    <t>MD-5007244</t>
  </si>
  <si>
    <t>MD-5007245</t>
  </si>
  <si>
    <t>MD-5007246</t>
  </si>
  <si>
    <t>MD-5007247</t>
  </si>
  <si>
    <t>MD-5007248</t>
  </si>
  <si>
    <t>MD-5007249</t>
  </si>
  <si>
    <t>MD-5007250</t>
  </si>
  <si>
    <t>MD-5007251</t>
  </si>
  <si>
    <t>MD-5007252</t>
  </si>
  <si>
    <t>MD-5007253</t>
  </si>
  <si>
    <t>MD-5007254</t>
  </si>
  <si>
    <t>MD-5007255</t>
  </si>
  <si>
    <t>MD-5007256</t>
  </si>
  <si>
    <t>MD-5007257</t>
  </si>
  <si>
    <t>MD-5007258</t>
  </si>
  <si>
    <t>MD-5007259</t>
  </si>
  <si>
    <t>MD-5007260</t>
  </si>
  <si>
    <t>MD-5007261</t>
  </si>
  <si>
    <t>MD-5007262</t>
  </si>
  <si>
    <t>MD-5007263</t>
  </si>
  <si>
    <t>MD-5007264</t>
  </si>
  <si>
    <t>MD-5007265</t>
  </si>
  <si>
    <t>MD-5007266</t>
  </si>
  <si>
    <t>MD-5007267</t>
  </si>
  <si>
    <t>MD-5007268</t>
  </si>
  <si>
    <t>MD-5007269</t>
  </si>
  <si>
    <t>MD-5007270</t>
  </si>
  <si>
    <t>MD-5007271</t>
  </si>
  <si>
    <t>MD-5007272</t>
  </si>
  <si>
    <t>MD-5007273</t>
  </si>
  <si>
    <t>MD-5007274</t>
  </si>
  <si>
    <t>MD-5007275</t>
  </si>
  <si>
    <t>MD-5007276</t>
  </si>
  <si>
    <t>MD-5007277</t>
  </si>
  <si>
    <t>MD-5007278</t>
  </si>
  <si>
    <t>MD-5007279</t>
  </si>
  <si>
    <t>MD-5007280</t>
  </si>
  <si>
    <t>MD-5007281</t>
  </si>
  <si>
    <t>MD-5007282</t>
  </si>
  <si>
    <t>MD-5007283</t>
  </si>
  <si>
    <t>MD-5007284</t>
  </si>
  <si>
    <t>MD-5007285</t>
  </si>
  <si>
    <t>MD-5007286</t>
  </si>
  <si>
    <t>MD-5007287</t>
  </si>
  <si>
    <t>MD-5007288</t>
  </si>
  <si>
    <t>MD-5007289</t>
  </si>
  <si>
    <t>MD-5007290</t>
  </si>
  <si>
    <t>MD-5007291</t>
  </si>
  <si>
    <t>MD-5007292</t>
  </si>
  <si>
    <t>MD-5007293</t>
  </si>
  <si>
    <t>MD-5007294</t>
  </si>
  <si>
    <t>MD-5007295</t>
  </si>
  <si>
    <t>MD-5007296</t>
  </si>
  <si>
    <t>MD-5007297</t>
  </si>
  <si>
    <t>MD-5007298</t>
  </si>
  <si>
    <t>MD-5007299</t>
  </si>
  <si>
    <t>MD-5007300</t>
  </si>
  <si>
    <t>MD-5007301</t>
  </si>
  <si>
    <t>MD-5007302</t>
  </si>
  <si>
    <t>MD-5007303</t>
  </si>
  <si>
    <t>MD-5007304</t>
  </si>
  <si>
    <t>MD-5007305</t>
  </si>
  <si>
    <t>MD-5007306</t>
  </si>
  <si>
    <t>MD-5007307</t>
  </si>
  <si>
    <t>MD-5007308</t>
  </si>
  <si>
    <t>MD-5007309</t>
  </si>
  <si>
    <t>MD-5007310</t>
  </si>
  <si>
    <t>MD-5007311</t>
  </si>
  <si>
    <t>MD-5007312</t>
  </si>
  <si>
    <t>MD-5007313</t>
  </si>
  <si>
    <t>MD-5007314</t>
  </si>
  <si>
    <t>MD-5007315</t>
  </si>
  <si>
    <t>MD-5007316</t>
  </si>
  <si>
    <t>MD-5007317</t>
  </si>
  <si>
    <t>MD-5007318</t>
  </si>
  <si>
    <t>MD-5007319</t>
  </si>
  <si>
    <t>MD-5007320</t>
  </si>
  <si>
    <t>MD-5007321</t>
  </si>
  <si>
    <t>MD-5007322</t>
  </si>
  <si>
    <t>MD-5007323</t>
  </si>
  <si>
    <t>MD-5007324</t>
  </si>
  <si>
    <t>MD-5007325</t>
  </si>
  <si>
    <t>MD-5007326</t>
  </si>
  <si>
    <t>MD-5007327</t>
  </si>
  <si>
    <t>MD-5007328</t>
  </si>
  <si>
    <t>MD-5007329</t>
  </si>
  <si>
    <t>MD-5007330</t>
  </si>
  <si>
    <t>MD-5007331</t>
  </si>
  <si>
    <t>MD-5007332</t>
  </si>
  <si>
    <t>MD-5007333</t>
  </si>
  <si>
    <t>MD-5007334</t>
  </si>
  <si>
    <t>MD-5007335</t>
  </si>
  <si>
    <t>MD-5007336</t>
  </si>
  <si>
    <t>MD-5007337</t>
  </si>
  <si>
    <t>MD-5007338</t>
  </si>
  <si>
    <t>MD-5007339</t>
  </si>
  <si>
    <t>MD-5007340</t>
  </si>
  <si>
    <t>MD-5007341</t>
  </si>
  <si>
    <t>MD-5007342</t>
  </si>
  <si>
    <t>MD-5007343</t>
  </si>
  <si>
    <t>MD-5007344</t>
  </si>
  <si>
    <t>MD-5007345</t>
  </si>
  <si>
    <t>MD-5007346</t>
  </si>
  <si>
    <t>MD-5007347</t>
  </si>
  <si>
    <t>MD-5007348</t>
  </si>
  <si>
    <t>MD-5007349</t>
  </si>
  <si>
    <t>MD-5007350</t>
  </si>
  <si>
    <t>MD-5007351</t>
  </si>
  <si>
    <t>MD-5007352</t>
  </si>
  <si>
    <t>MD-5007353</t>
  </si>
  <si>
    <t>MD-5007354</t>
  </si>
  <si>
    <t>MD-5007355</t>
  </si>
  <si>
    <t>MD-5007356</t>
  </si>
  <si>
    <t>MD-5007357</t>
  </si>
  <si>
    <t>MD-5007358</t>
  </si>
  <si>
    <t>MD-5007359</t>
  </si>
  <si>
    <t>MD-5007360</t>
  </si>
  <si>
    <t>MD-5007361</t>
  </si>
  <si>
    <t>MD-5007362</t>
  </si>
  <si>
    <t>MD-5007363</t>
  </si>
  <si>
    <t>MD-5007364</t>
  </si>
  <si>
    <t>MD-5007365</t>
  </si>
  <si>
    <t>MD-5007366</t>
  </si>
  <si>
    <t>MD-5007367</t>
  </si>
  <si>
    <t>MD-5007368</t>
  </si>
  <si>
    <t>MD-5007369</t>
  </si>
  <si>
    <t>MD-5007370</t>
  </si>
  <si>
    <t>MD-5007371</t>
  </si>
  <si>
    <t>MD-5007372</t>
  </si>
  <si>
    <t>MD-5007373</t>
  </si>
  <si>
    <t>MD-5007374</t>
  </si>
  <si>
    <t>MD-5007375</t>
  </si>
  <si>
    <t>MD-5007376</t>
  </si>
  <si>
    <t>MD-5007377</t>
  </si>
  <si>
    <t>MD-5007378</t>
  </si>
  <si>
    <t>MD-5007379</t>
  </si>
  <si>
    <t>MD-5007380</t>
  </si>
  <si>
    <t>MD-5007381</t>
  </si>
  <si>
    <t>MD-5007382</t>
  </si>
  <si>
    <t>MD-5007383</t>
  </si>
  <si>
    <t>MD-5007384</t>
  </si>
  <si>
    <t>MD-5007385</t>
  </si>
  <si>
    <t>MD-5007386</t>
  </si>
  <si>
    <t>MD-5007387</t>
  </si>
  <si>
    <t>MD-5007388</t>
  </si>
  <si>
    <t>MD-5007389</t>
  </si>
  <si>
    <t>MD-5007390</t>
  </si>
  <si>
    <t>MD-5007391</t>
  </si>
  <si>
    <t>MD-5007392</t>
  </si>
  <si>
    <t>MD-5007393</t>
  </si>
  <si>
    <t>MD-5007394</t>
  </si>
  <si>
    <t>MD-5007395</t>
  </si>
  <si>
    <t>MD-5007396</t>
  </si>
  <si>
    <t>MD-5007397</t>
  </si>
  <si>
    <t>MD-5007398</t>
  </si>
  <si>
    <t>MD-5007399</t>
  </si>
  <si>
    <t>MD-5007400</t>
  </si>
  <si>
    <t>MD-5007401</t>
  </si>
  <si>
    <t>MD-5007402</t>
  </si>
  <si>
    <t>MD-5007403</t>
  </si>
  <si>
    <t>MD-5007404</t>
  </si>
  <si>
    <t>MD-5007405</t>
  </si>
  <si>
    <t>MD-5007406</t>
  </si>
  <si>
    <t>MD-5007407</t>
  </si>
  <si>
    <t>MD-5007408</t>
  </si>
  <si>
    <t>MD-5007409</t>
  </si>
  <si>
    <t>MD-5007410</t>
  </si>
  <si>
    <t>MD-5007411</t>
  </si>
  <si>
    <t>MD-5007412</t>
  </si>
  <si>
    <t>MD-5007413</t>
  </si>
  <si>
    <t>MD-5007414</t>
  </si>
  <si>
    <t>MD-5007415</t>
  </si>
  <si>
    <t>MD-5007416</t>
  </si>
  <si>
    <t>MD-5007417</t>
  </si>
  <si>
    <t>MD-5007418</t>
  </si>
  <si>
    <t>MD-5007419</t>
  </si>
  <si>
    <t>MD-5007420</t>
  </si>
  <si>
    <t>MD-5007421</t>
  </si>
  <si>
    <t>MD-5007422</t>
  </si>
  <si>
    <t>MD-5007423</t>
  </si>
  <si>
    <t>MD-5007424</t>
  </si>
  <si>
    <t>MD-5007425</t>
  </si>
  <si>
    <t>MD-5007426</t>
  </si>
  <si>
    <t>MD-5007427</t>
  </si>
  <si>
    <t>MD-5007428</t>
  </si>
  <si>
    <t>MD-5007429</t>
  </si>
  <si>
    <t>MD-5007430</t>
  </si>
  <si>
    <t>MD-5007431</t>
  </si>
  <si>
    <t>MD-5007432</t>
  </si>
  <si>
    <t>MD-5007433</t>
  </si>
  <si>
    <t>MD-5007434</t>
  </si>
  <si>
    <t>MD-5007435</t>
  </si>
  <si>
    <t>MD-5007436</t>
  </si>
  <si>
    <t>MD-5007437</t>
  </si>
  <si>
    <t>MD-5007438</t>
  </si>
  <si>
    <t>MD-5007439</t>
  </si>
  <si>
    <t>MD-5007440</t>
  </si>
  <si>
    <t>MD-5007441</t>
  </si>
  <si>
    <t>MD-5007442</t>
  </si>
  <si>
    <t>MD-5007443</t>
  </si>
  <si>
    <t>MD-5007444</t>
  </si>
  <si>
    <t>MD-5007445</t>
  </si>
  <si>
    <t>MD-5007446</t>
  </si>
  <si>
    <t>MD-5007447</t>
  </si>
  <si>
    <t>MD-5007448</t>
  </si>
  <si>
    <t>MD-5007449</t>
  </si>
  <si>
    <t>MD-5007450</t>
  </si>
  <si>
    <t>MD-5007451</t>
  </si>
  <si>
    <t>MD-5007452</t>
  </si>
  <si>
    <t>MD-5007453</t>
  </si>
  <si>
    <t>MD-5007454</t>
  </si>
  <si>
    <t>MD-5007455</t>
  </si>
  <si>
    <t>MD-5007456</t>
  </si>
  <si>
    <t>MD-5007457</t>
  </si>
  <si>
    <t>MD-5007458</t>
  </si>
  <si>
    <t>MD-5007459</t>
  </si>
  <si>
    <t>MD-5007460</t>
  </si>
  <si>
    <t>MD-5007461</t>
  </si>
  <si>
    <t>MD-5007462</t>
  </si>
  <si>
    <t>MD-5007463</t>
  </si>
  <si>
    <t>MD-5007464</t>
  </si>
  <si>
    <t>MD-5007465</t>
  </si>
  <si>
    <t>MD-5007466</t>
  </si>
  <si>
    <t>MD-5007467</t>
  </si>
  <si>
    <t>MD-5007468</t>
  </si>
  <si>
    <t>MD-5007469</t>
  </si>
  <si>
    <t>MD-5007470</t>
  </si>
  <si>
    <t>MD-5007471</t>
  </si>
  <si>
    <t>MD-5007472</t>
  </si>
  <si>
    <t>MD-5007473</t>
  </si>
  <si>
    <t>MD-5007474</t>
  </si>
  <si>
    <t>MD-5007475</t>
  </si>
  <si>
    <t>MD-5007476</t>
  </si>
  <si>
    <t>MD-5007477</t>
  </si>
  <si>
    <t>MD-5007478</t>
  </si>
  <si>
    <t>MD-5007479</t>
  </si>
  <si>
    <t>MD-5007480</t>
  </si>
  <si>
    <t>MD-5007481</t>
  </si>
  <si>
    <t>MD-5007482</t>
  </si>
  <si>
    <t>MD-5007483</t>
  </si>
  <si>
    <t>MD-5007484</t>
  </si>
  <si>
    <t>MD-5007485</t>
  </si>
  <si>
    <t>MD-5007486</t>
  </si>
  <si>
    <t>MD-5007487</t>
  </si>
  <si>
    <t>MD-5007488</t>
  </si>
  <si>
    <t>MD-5007489</t>
  </si>
  <si>
    <t>MD-5007490</t>
  </si>
  <si>
    <t>MD-5007491</t>
  </si>
  <si>
    <t>MD-5007492</t>
  </si>
  <si>
    <t>MD-5007493</t>
  </si>
  <si>
    <t>MD-5007494</t>
  </si>
  <si>
    <t>MD-5007495</t>
  </si>
  <si>
    <t>MD-5007496</t>
  </si>
  <si>
    <t>MD-5007497</t>
  </si>
  <si>
    <t>MD-5007498</t>
  </si>
  <si>
    <t>MD-5007499</t>
  </si>
  <si>
    <t>MD-5007500</t>
  </si>
  <si>
    <t>MD-5007501</t>
  </si>
  <si>
    <t>MD-5007502</t>
  </si>
  <si>
    <t>MD-5007503</t>
  </si>
  <si>
    <t>MD-5007504</t>
  </si>
  <si>
    <t>MD-5007505</t>
  </si>
  <si>
    <t>MD-5007506</t>
  </si>
  <si>
    <t>MD-5007507</t>
  </si>
  <si>
    <t>MD-5007508</t>
  </si>
  <si>
    <t>MD-5007509</t>
  </si>
  <si>
    <t>MD-5007510</t>
  </si>
  <si>
    <t>MD-5007511</t>
  </si>
  <si>
    <t>MD-5007512</t>
  </si>
  <si>
    <t>MD-5007513</t>
  </si>
  <si>
    <t>MD-5007514</t>
  </si>
  <si>
    <t>MD-5007515</t>
  </si>
  <si>
    <t>MD-5007516</t>
  </si>
  <si>
    <t>MD-5007517</t>
  </si>
  <si>
    <t>MD-5007518</t>
  </si>
  <si>
    <t>MD-5007519</t>
  </si>
  <si>
    <t>MD-5007520</t>
  </si>
  <si>
    <t>MD-5007521</t>
  </si>
  <si>
    <t>MD-5007522</t>
  </si>
  <si>
    <t>MD-5007523</t>
  </si>
  <si>
    <t>MD-5007524</t>
  </si>
  <si>
    <t>MD-5007525</t>
  </si>
  <si>
    <t>MD-5007526</t>
  </si>
  <si>
    <t>MD-5007527</t>
  </si>
  <si>
    <t>MD-5007528</t>
  </si>
  <si>
    <t>MD-5007529</t>
  </si>
  <si>
    <t>MD-5007530</t>
  </si>
  <si>
    <t>MD-5007531</t>
  </si>
  <si>
    <t>MD-5007532</t>
  </si>
  <si>
    <t>MD-5007533</t>
  </si>
  <si>
    <t>MD-5007534</t>
  </si>
  <si>
    <t>MD-5007535</t>
  </si>
  <si>
    <t>MD-5007536</t>
  </si>
  <si>
    <t>MD-5007537</t>
  </si>
  <si>
    <t>MD-5007538</t>
  </si>
  <si>
    <t>MD-5007539</t>
  </si>
  <si>
    <t>MD-5007540</t>
  </si>
  <si>
    <t>MD-5007541</t>
  </si>
  <si>
    <t>MD-5007542</t>
  </si>
  <si>
    <t>MD-5007543</t>
  </si>
  <si>
    <t>MD-5007544</t>
  </si>
  <si>
    <t>MD-5007545</t>
  </si>
  <si>
    <t>MD-5007546</t>
  </si>
  <si>
    <t>MD-5007547</t>
  </si>
  <si>
    <t>MD-5007548</t>
  </si>
  <si>
    <t>MD-5007549</t>
  </si>
  <si>
    <t>MD-5007550</t>
  </si>
  <si>
    <t>MD-5007551</t>
  </si>
  <si>
    <t>MD-5007552</t>
  </si>
  <si>
    <t>MD-5007553</t>
  </si>
  <si>
    <t>MD-5007554</t>
  </si>
  <si>
    <t>MD-5007555</t>
  </si>
  <si>
    <t>MD-5007556</t>
  </si>
  <si>
    <t>MD-5007557</t>
  </si>
  <si>
    <t>MD-5007558</t>
  </si>
  <si>
    <t>MD-5007559</t>
  </si>
  <si>
    <t>MD-5007560</t>
  </si>
  <si>
    <t>MD-5007561</t>
  </si>
  <si>
    <t>MD-5007562</t>
  </si>
  <si>
    <t>MD-5007563</t>
  </si>
  <si>
    <t>MD-5007564</t>
  </si>
  <si>
    <t>MD-5007565</t>
  </si>
  <si>
    <t>MD-5007566</t>
  </si>
  <si>
    <t>MD-5007567</t>
  </si>
  <si>
    <t>MD-5007568</t>
  </si>
  <si>
    <t>MD-5007569</t>
  </si>
  <si>
    <t>MD-5007570</t>
  </si>
  <si>
    <t>MD-5007571</t>
  </si>
  <si>
    <t>MD-5007572</t>
  </si>
  <si>
    <t>MD-5007573</t>
  </si>
  <si>
    <t>MD-5007574</t>
  </si>
  <si>
    <t>MD-5007575</t>
  </si>
  <si>
    <t>MD-5007576</t>
  </si>
  <si>
    <t>MD-5007577</t>
  </si>
  <si>
    <t>MD-5007578</t>
  </si>
  <si>
    <t>MD-5007579</t>
  </si>
  <si>
    <t>MD-5007580</t>
  </si>
  <si>
    <t>MD-5007581</t>
  </si>
  <si>
    <t>MD-5007582</t>
  </si>
  <si>
    <t>MD-5007583</t>
  </si>
  <si>
    <t>MD-5007584</t>
  </si>
  <si>
    <t>MD-5007585</t>
  </si>
  <si>
    <t>MD-5007586</t>
  </si>
  <si>
    <t>MD-5007587</t>
  </si>
  <si>
    <t>MD-5007588</t>
  </si>
  <si>
    <t>MD-5007589</t>
  </si>
  <si>
    <t>MD-5007590</t>
  </si>
  <si>
    <t>MD-5007591</t>
  </si>
  <si>
    <t>MD-5007592</t>
  </si>
  <si>
    <t>MD-5007593</t>
  </si>
  <si>
    <t>MD-5007594</t>
  </si>
  <si>
    <t>MD-5007595</t>
  </si>
  <si>
    <t>MD-5007596</t>
  </si>
  <si>
    <t>MD-5007597</t>
  </si>
  <si>
    <t>MD-5007598</t>
  </si>
  <si>
    <t>MD-5007599</t>
  </si>
  <si>
    <t>MD-5007600</t>
  </si>
  <si>
    <t>MD-5007601</t>
  </si>
  <si>
    <t>MD-5007602</t>
  </si>
  <si>
    <t>MD-5007603</t>
  </si>
  <si>
    <t>MD-5007604</t>
  </si>
  <si>
    <t>MD-5007605</t>
  </si>
  <si>
    <t>MD-5007606</t>
  </si>
  <si>
    <t>MD-5007607</t>
  </si>
  <si>
    <t>MD-5007608</t>
  </si>
  <si>
    <t>MD-5007609</t>
  </si>
  <si>
    <t>MD-5007610</t>
  </si>
  <si>
    <t>MD-5007611</t>
  </si>
  <si>
    <t>MD-5007612</t>
  </si>
  <si>
    <t>MD-5007613</t>
  </si>
  <si>
    <t>MD-5007614</t>
  </si>
  <si>
    <t>MD-5007615</t>
  </si>
  <si>
    <t>MD-5007616</t>
  </si>
  <si>
    <t>MD-5007617</t>
  </si>
  <si>
    <t>MD-5007618</t>
  </si>
  <si>
    <t>MD-5007619</t>
  </si>
  <si>
    <t>MD-5007620</t>
  </si>
  <si>
    <t>MD-5007621</t>
  </si>
  <si>
    <t>MD-5007622</t>
  </si>
  <si>
    <t>MD-5007623</t>
  </si>
  <si>
    <t>MD-5007624</t>
  </si>
  <si>
    <t>MD-5007625</t>
  </si>
  <si>
    <t>MD-5007626</t>
  </si>
  <si>
    <t>MD-5007627</t>
  </si>
  <si>
    <t>MD-5007628</t>
  </si>
  <si>
    <t>MD-5007629</t>
  </si>
  <si>
    <t>MD-5007630</t>
  </si>
  <si>
    <t>MD-5007631</t>
  </si>
  <si>
    <t>MD-5007632</t>
  </si>
  <si>
    <t>MD-5007633</t>
  </si>
  <si>
    <t>MD-5007634</t>
  </si>
  <si>
    <t>MD-5007635</t>
  </si>
  <si>
    <t>MD-5007636</t>
  </si>
  <si>
    <t>MD-5007637</t>
  </si>
  <si>
    <t>MD-5007638</t>
  </si>
  <si>
    <t>MD-5007639</t>
  </si>
  <si>
    <t>MD-5007640</t>
  </si>
  <si>
    <t>MD-5007641</t>
  </si>
  <si>
    <t>MD-5007642</t>
  </si>
  <si>
    <t>MD-5007643</t>
  </si>
  <si>
    <t>MD-5007644</t>
  </si>
  <si>
    <t>MD-5007645</t>
  </si>
  <si>
    <t>MD-5007646</t>
  </si>
  <si>
    <t>MD-5007647</t>
  </si>
  <si>
    <t>MD-5007648</t>
  </si>
  <si>
    <t>MD-5007649</t>
  </si>
  <si>
    <t>MD-5007650</t>
  </si>
  <si>
    <t>MD-5007651</t>
  </si>
  <si>
    <t>MD-5007652</t>
  </si>
  <si>
    <t>MD-5007653</t>
  </si>
  <si>
    <t>MD-5007654</t>
  </si>
  <si>
    <t>MD-5007655</t>
  </si>
  <si>
    <t>MD-5007656</t>
  </si>
  <si>
    <t>MD-5007657</t>
  </si>
  <si>
    <t>MD-5007658</t>
  </si>
  <si>
    <t>MD-5007659</t>
  </si>
  <si>
    <t>MD-5007660</t>
  </si>
  <si>
    <t>MD-5007661</t>
  </si>
  <si>
    <t>MD-5007662</t>
  </si>
  <si>
    <t>MD-5007663</t>
  </si>
  <si>
    <t>MD-5007664</t>
  </si>
  <si>
    <t>MD-5007665</t>
  </si>
  <si>
    <t>MD-5007666</t>
  </si>
  <si>
    <t>MD-5007667</t>
  </si>
  <si>
    <t>MD-5007668</t>
  </si>
  <si>
    <t>MD-5007669</t>
  </si>
  <si>
    <t>MD-5007670</t>
  </si>
  <si>
    <t>MD-5007671</t>
  </si>
  <si>
    <t>MD-5007672</t>
  </si>
  <si>
    <t>MD-5007673</t>
  </si>
  <si>
    <t>MD-5007674</t>
  </si>
  <si>
    <t>MD-5007675</t>
  </si>
  <si>
    <t>MD-5007676</t>
  </si>
  <si>
    <t>MD-5007677</t>
  </si>
  <si>
    <t>MD-5007678</t>
  </si>
  <si>
    <t>MD-5007679</t>
  </si>
  <si>
    <t>MD-5007680</t>
  </si>
  <si>
    <t>MD-5007681</t>
  </si>
  <si>
    <t>MD-5007682</t>
  </si>
  <si>
    <t>MD-5007683</t>
  </si>
  <si>
    <t>MD-5007684</t>
  </si>
  <si>
    <t>MD-5007685</t>
  </si>
  <si>
    <t>MD-5007686</t>
  </si>
  <si>
    <t>MD-5007687</t>
  </si>
  <si>
    <t>MD-5007688</t>
  </si>
  <si>
    <t>MD-5007689</t>
  </si>
  <si>
    <t>MD-5007690</t>
  </si>
  <si>
    <t>MD-5007691</t>
  </si>
  <si>
    <t>MD-5007692</t>
  </si>
  <si>
    <t>MD-5007693</t>
  </si>
  <si>
    <t>MD-5007694</t>
  </si>
  <si>
    <t>MD-5007695</t>
  </si>
  <si>
    <t>MD-5007696</t>
  </si>
  <si>
    <t>MD-5007697</t>
  </si>
  <si>
    <t>MD-5007698</t>
  </si>
  <si>
    <t>MD-5007699</t>
  </si>
  <si>
    <t>MD-5007700</t>
  </si>
  <si>
    <t>MD-5007701</t>
  </si>
  <si>
    <t>MD-5007702</t>
  </si>
  <si>
    <t>MD-5007703</t>
  </si>
  <si>
    <t>MD-5007704</t>
  </si>
  <si>
    <t>MD-5007705</t>
  </si>
  <si>
    <t>MD-5007706</t>
  </si>
  <si>
    <t>MD-5007707</t>
  </si>
  <si>
    <t>MD-5007708</t>
  </si>
  <si>
    <t>MD-5007709</t>
  </si>
  <si>
    <t>MD-5007710</t>
  </si>
  <si>
    <t>MD-5007711</t>
  </si>
  <si>
    <t>MD-5007712</t>
  </si>
  <si>
    <t>MD-5007713</t>
  </si>
  <si>
    <t>MD-5007714</t>
  </si>
  <si>
    <t>MD-5007715</t>
  </si>
  <si>
    <t>MD-5007716</t>
  </si>
  <si>
    <t>MD-5007717</t>
  </si>
  <si>
    <t>MD-5007718</t>
  </si>
  <si>
    <t>MD-5007719</t>
  </si>
  <si>
    <t>MD-5007720</t>
  </si>
  <si>
    <t>MD-5007721</t>
  </si>
  <si>
    <t>MD-5007722</t>
  </si>
  <si>
    <t>MD-5007723</t>
  </si>
  <si>
    <t>MD-5007724</t>
  </si>
  <si>
    <t>MD-5007725</t>
  </si>
  <si>
    <t>MD-5007726</t>
  </si>
  <si>
    <t>MD-5007727</t>
  </si>
  <si>
    <t>MD-5007728</t>
  </si>
  <si>
    <t>MD-5007729</t>
  </si>
  <si>
    <t>MD-5007730</t>
  </si>
  <si>
    <t>MD-5007731</t>
  </si>
  <si>
    <t>MD-5007732</t>
  </si>
  <si>
    <t>MD-5007733</t>
  </si>
  <si>
    <t>MD-5007734</t>
  </si>
  <si>
    <t>MD-5007735</t>
  </si>
  <si>
    <t>MD-5007736</t>
  </si>
  <si>
    <t>MD-5007737</t>
  </si>
  <si>
    <t>MD-5007738</t>
  </si>
  <si>
    <t>MD-5007739</t>
  </si>
  <si>
    <t>MD-5007740</t>
  </si>
  <si>
    <t>MD-5007741</t>
  </si>
  <si>
    <t>MD-5007742</t>
  </si>
  <si>
    <t>MD-5007743</t>
  </si>
  <si>
    <t>MD-5007744</t>
  </si>
  <si>
    <t>MD-5007745</t>
  </si>
  <si>
    <t>MD-5007746</t>
  </si>
  <si>
    <t>MD-5007747</t>
  </si>
  <si>
    <t>MD-5007748</t>
  </si>
  <si>
    <t>MD-5007749</t>
  </si>
  <si>
    <t>MD-5007750</t>
  </si>
  <si>
    <t>MD-5007751</t>
  </si>
  <si>
    <t>MD-5007752</t>
  </si>
  <si>
    <t>MD-5007753</t>
  </si>
  <si>
    <t>MD-5007754</t>
  </si>
  <si>
    <t>MD-5007755</t>
  </si>
  <si>
    <t>MD-5007756</t>
  </si>
  <si>
    <t>MD-5007757</t>
  </si>
  <si>
    <t>MD-5007758</t>
  </si>
  <si>
    <t>MD-5007759</t>
  </si>
  <si>
    <t>MD-5007760</t>
  </si>
  <si>
    <t>MD-5007761</t>
  </si>
  <si>
    <t>MD-5007762</t>
  </si>
  <si>
    <t>MD-5007763</t>
  </si>
  <si>
    <t>MD-5007764</t>
  </si>
  <si>
    <t>MD-5007765</t>
  </si>
  <si>
    <t>MD-5007766</t>
  </si>
  <si>
    <t>MD-5007767</t>
  </si>
  <si>
    <t>MD-5007768</t>
  </si>
  <si>
    <t>MD-5007769</t>
  </si>
  <si>
    <t>MD-5007770</t>
  </si>
  <si>
    <t>MD-5007771</t>
  </si>
  <si>
    <t>MD-5007772</t>
  </si>
  <si>
    <t>MD-5007773</t>
  </si>
  <si>
    <t>MD-5007774</t>
  </si>
  <si>
    <t>MD-5007775</t>
  </si>
  <si>
    <t>MD-5007776</t>
  </si>
  <si>
    <t>MD-5007777</t>
  </si>
  <si>
    <t>MD-5007778</t>
  </si>
  <si>
    <t>MD-5007779</t>
  </si>
  <si>
    <t>MD-5007780</t>
  </si>
  <si>
    <t>MD-5007781</t>
  </si>
  <si>
    <t>MD-5007782</t>
  </si>
  <si>
    <t>MD-5007783</t>
  </si>
  <si>
    <t>MD-5007784</t>
  </si>
  <si>
    <t>MD-5007785</t>
  </si>
  <si>
    <t>MD-5007786</t>
  </si>
  <si>
    <t>MD-5007787</t>
  </si>
  <si>
    <t>MD-5007788</t>
  </si>
  <si>
    <t>MD-5007789</t>
  </si>
  <si>
    <t>MD-5007790</t>
  </si>
  <si>
    <t>MD-5007791</t>
  </si>
  <si>
    <t>MD-5007792</t>
  </si>
  <si>
    <t>MD-5007793</t>
  </si>
  <si>
    <t>MD-5007794</t>
  </si>
  <si>
    <t>MD-5007795</t>
  </si>
  <si>
    <t>MD-5007796</t>
  </si>
  <si>
    <t>MD-5007797</t>
  </si>
  <si>
    <t>MD-5007798</t>
  </si>
  <si>
    <t>MD-5007799</t>
  </si>
  <si>
    <t>MD-5007800</t>
  </si>
  <si>
    <t>MD-5007801</t>
  </si>
  <si>
    <t>MD-5007802</t>
  </si>
  <si>
    <t>MD-5007803</t>
  </si>
  <si>
    <t>MD-5007804</t>
  </si>
  <si>
    <t>MD-5007805</t>
  </si>
  <si>
    <t>MD-5007806</t>
  </si>
  <si>
    <t>MD-5007807</t>
  </si>
  <si>
    <t>MD-5007808</t>
  </si>
  <si>
    <t>MD-5007809</t>
  </si>
  <si>
    <t>MD-5007810</t>
  </si>
  <si>
    <t>MD-5007811</t>
  </si>
  <si>
    <t>MD-5007812</t>
  </si>
  <si>
    <t>MD-5007813</t>
  </si>
  <si>
    <t>MD-5007814</t>
  </si>
  <si>
    <t>MD-5007815</t>
  </si>
  <si>
    <t>MD-5007816</t>
  </si>
  <si>
    <t>MD-5007817</t>
  </si>
  <si>
    <t>MD-5007818</t>
  </si>
  <si>
    <t>MD-5007819</t>
  </si>
  <si>
    <t>MD-5007820</t>
  </si>
  <si>
    <t>MD-5007821</t>
  </si>
  <si>
    <t>MD-5007822</t>
  </si>
  <si>
    <t>MD-5007823</t>
  </si>
  <si>
    <t>MD-5007824</t>
  </si>
  <si>
    <t>MD-5007825</t>
  </si>
  <si>
    <t>MD-5007826</t>
  </si>
  <si>
    <t>MD-5007827</t>
  </si>
  <si>
    <t>MD-5007828</t>
  </si>
  <si>
    <t>MD-5007829</t>
  </si>
  <si>
    <t>MD-5007830</t>
  </si>
  <si>
    <t>MD-5007831</t>
  </si>
  <si>
    <t>MD-5007832</t>
  </si>
  <si>
    <t>MD-5007833</t>
  </si>
  <si>
    <t>MD-5007834</t>
  </si>
  <si>
    <t>MD-5007835</t>
  </si>
  <si>
    <t>MD-5007836</t>
  </si>
  <si>
    <t>MD-5007837</t>
  </si>
  <si>
    <t>MD-5007838</t>
  </si>
  <si>
    <t>MD-5007839</t>
  </si>
  <si>
    <t>MD-5007840</t>
  </si>
  <si>
    <t>MD-5007841</t>
  </si>
  <si>
    <t>MD-5007842</t>
  </si>
  <si>
    <t>MD-5007843</t>
  </si>
  <si>
    <t>MD-5007844</t>
  </si>
  <si>
    <t>MD-5007845</t>
  </si>
  <si>
    <t>MD-5007846</t>
  </si>
  <si>
    <t>MD-5007847</t>
  </si>
  <si>
    <t>MD-5007848</t>
  </si>
  <si>
    <t>MD-5007849</t>
  </si>
  <si>
    <t>MD-5007850</t>
  </si>
  <si>
    <t>MD-5007851</t>
  </si>
  <si>
    <t>MD-5007852</t>
  </si>
  <si>
    <t>MD-5007853</t>
  </si>
  <si>
    <t>MD-5007854</t>
  </si>
  <si>
    <t>MD-5007855</t>
  </si>
  <si>
    <t>MD-5007856</t>
  </si>
  <si>
    <t>MD-5007857</t>
  </si>
  <si>
    <t>MD-5007858</t>
  </si>
  <si>
    <t>MD-5007859</t>
  </si>
  <si>
    <t>MD-5007860</t>
  </si>
  <si>
    <t>MD-5007861</t>
  </si>
  <si>
    <t>MD-5007862</t>
  </si>
  <si>
    <t>MD-5007863</t>
  </si>
  <si>
    <t>MD-5007864</t>
  </si>
  <si>
    <t>MD-5007865</t>
  </si>
  <si>
    <t>MD-5007866</t>
  </si>
  <si>
    <t>MD-5007867</t>
  </si>
  <si>
    <t>MD-5007868</t>
  </si>
  <si>
    <t>MD-5007869</t>
  </si>
  <si>
    <t>MD-5007870</t>
  </si>
  <si>
    <t>MD-5007871</t>
  </si>
  <si>
    <t>MD-5007872</t>
  </si>
  <si>
    <t>MD-5007873</t>
  </si>
  <si>
    <t>MD-5007874</t>
  </si>
  <si>
    <t>MD-5007875</t>
  </si>
  <si>
    <t>MD-5007876</t>
  </si>
  <si>
    <t>MD-5007877</t>
  </si>
  <si>
    <t>MD-5007878</t>
  </si>
  <si>
    <t>MD-5007879</t>
  </si>
  <si>
    <t>MD-5007880</t>
  </si>
  <si>
    <t>MD-5007881</t>
  </si>
  <si>
    <t>MD-5007882</t>
  </si>
  <si>
    <t>MD-5007883</t>
  </si>
  <si>
    <t>MD-5007884</t>
  </si>
  <si>
    <t>MD-5007885</t>
  </si>
  <si>
    <t>MD-5007886</t>
  </si>
  <si>
    <t>MD-5007887</t>
  </si>
  <si>
    <t>MD-5007888</t>
  </si>
  <si>
    <t>MD-5007889</t>
  </si>
  <si>
    <t>MD-5007890</t>
  </si>
  <si>
    <t>MD-5007891</t>
  </si>
  <si>
    <t>MD-5007892</t>
  </si>
  <si>
    <t>MD-5007893</t>
  </si>
  <si>
    <t>MD-5007894</t>
  </si>
  <si>
    <t>MD-5007895</t>
  </si>
  <si>
    <t>MD-5007896</t>
  </si>
  <si>
    <t>MD-5007897</t>
  </si>
  <si>
    <t>MD-5007898</t>
  </si>
  <si>
    <t>MD-5007899</t>
  </si>
  <si>
    <t>MD-5007900</t>
  </si>
  <si>
    <t>MD-5007901</t>
  </si>
  <si>
    <t>MD-5007902</t>
  </si>
  <si>
    <t>MD-5007903</t>
  </si>
  <si>
    <t>MD-5007904</t>
  </si>
  <si>
    <t>MD-5007905</t>
  </si>
  <si>
    <t>MD-5007906</t>
  </si>
  <si>
    <t>MD-5007907</t>
  </si>
  <si>
    <t>MD-5007908</t>
  </si>
  <si>
    <t>MD-5007909</t>
  </si>
  <si>
    <t>MD-5007910</t>
  </si>
  <si>
    <t>MD-5007911</t>
  </si>
  <si>
    <t>MD-5007912</t>
  </si>
  <si>
    <t>MD-5007913</t>
  </si>
  <si>
    <t>MD-5007914</t>
  </si>
  <si>
    <t>MD-5007915</t>
  </si>
  <si>
    <t>MD-5007916</t>
  </si>
  <si>
    <t>MD-5007917</t>
  </si>
  <si>
    <t>MD-5007918</t>
  </si>
  <si>
    <t>MD-5007919</t>
  </si>
  <si>
    <t>MD-5007920</t>
  </si>
  <si>
    <t>MD-5007921</t>
  </si>
  <si>
    <t>MD-5007922</t>
  </si>
  <si>
    <t>MD-5007923</t>
  </si>
  <si>
    <t>MD-5007924</t>
  </si>
  <si>
    <t>MD-5007925</t>
  </si>
  <si>
    <t>MD-5007926</t>
  </si>
  <si>
    <t>MD-5007927</t>
  </si>
  <si>
    <t>MD-5007928</t>
  </si>
  <si>
    <t>MD-5007929</t>
  </si>
  <si>
    <t>MD-5007930</t>
  </si>
  <si>
    <t>MD-5007931</t>
  </si>
  <si>
    <t>MD-5007932</t>
  </si>
  <si>
    <t>MD-5007933</t>
  </si>
  <si>
    <t>MD-5007934</t>
  </si>
  <si>
    <t>MD-5007935</t>
  </si>
  <si>
    <t>MD-5007936</t>
  </si>
  <si>
    <t>MD-5007937</t>
  </si>
  <si>
    <t>MD-5007938</t>
  </si>
  <si>
    <t>MD-5007939</t>
  </si>
  <si>
    <t>MD-5007940</t>
  </si>
  <si>
    <t>MD-5007941</t>
  </si>
  <si>
    <t>MD-5007942</t>
  </si>
  <si>
    <t>MD-5007943</t>
  </si>
  <si>
    <t>MD-5007944</t>
  </si>
  <si>
    <t>MD-5007945</t>
  </si>
  <si>
    <t>MD-5007946</t>
  </si>
  <si>
    <t>MD-5007947</t>
  </si>
  <si>
    <t>MD-5007948</t>
  </si>
  <si>
    <t>MD-5007949</t>
  </si>
  <si>
    <t>MD-5007950</t>
  </si>
  <si>
    <t>MD-5007951</t>
  </si>
  <si>
    <t>MD-5007952</t>
  </si>
  <si>
    <t>MD-5007953</t>
  </si>
  <si>
    <t>MD-5007954</t>
  </si>
  <si>
    <t>MD-5007955</t>
  </si>
  <si>
    <t>MD-5007956</t>
  </si>
  <si>
    <t>MD-5007957</t>
  </si>
  <si>
    <t>MD-5007958</t>
  </si>
  <si>
    <t>MD-5007959</t>
  </si>
  <si>
    <t>MD-5007960</t>
  </si>
  <si>
    <t>MD-5007961</t>
  </si>
  <si>
    <t>MD-5007962</t>
  </si>
  <si>
    <t>MD-5007963</t>
  </si>
  <si>
    <t>MD-5007964</t>
  </si>
  <si>
    <t>MD-5007965</t>
  </si>
  <si>
    <t>MD-5007966</t>
  </si>
  <si>
    <t>MD-5007967</t>
  </si>
  <si>
    <t>MD-5007968</t>
  </si>
  <si>
    <t>MD-5007969</t>
  </si>
  <si>
    <t>MD-5007970</t>
  </si>
  <si>
    <t>MD-5007971</t>
  </si>
  <si>
    <t>MD-5007972</t>
  </si>
  <si>
    <t>MD-5007973</t>
  </si>
  <si>
    <t>MD-5007974</t>
  </si>
  <si>
    <t>MD-5007975</t>
  </si>
  <si>
    <t>MD-5007976</t>
  </si>
  <si>
    <t>MD-5007977</t>
  </si>
  <si>
    <t>MD-5007978</t>
  </si>
  <si>
    <t>MD-5007979</t>
  </si>
  <si>
    <t>MD-5007980</t>
  </si>
  <si>
    <t>MD-5007981</t>
  </si>
  <si>
    <t>MD-5007982</t>
  </si>
  <si>
    <t>MD-5007983</t>
  </si>
  <si>
    <t>MD-5007984</t>
  </si>
  <si>
    <t>MD-5007985</t>
  </si>
  <si>
    <t>MD-5007986</t>
  </si>
  <si>
    <t>MD-5007987</t>
  </si>
  <si>
    <t>MD-5007988</t>
  </si>
  <si>
    <t>MD-5007989</t>
  </si>
  <si>
    <t>MD-5007990</t>
  </si>
  <si>
    <t>MD-5007991</t>
  </si>
  <si>
    <t>MD-5007992</t>
  </si>
  <si>
    <t>MD-5007993</t>
  </si>
  <si>
    <t>MD-5007994</t>
  </si>
  <si>
    <t>MD-5007995</t>
  </si>
  <si>
    <t>MD-5007996</t>
  </si>
  <si>
    <t>MD-5007997</t>
  </si>
  <si>
    <t>MD-5007998</t>
  </si>
  <si>
    <t>MD-5007999</t>
  </si>
  <si>
    <t>MD-5008000</t>
  </si>
  <si>
    <t>MD-5008001</t>
  </si>
  <si>
    <t>MD-5008002</t>
  </si>
  <si>
    <t>MD-5008003</t>
  </si>
  <si>
    <t>MD-5008004</t>
  </si>
  <si>
    <t>MD-5008005</t>
  </si>
  <si>
    <t>MD-5008006</t>
  </si>
  <si>
    <t>MD-5008007</t>
  </si>
  <si>
    <t>MD-5008008</t>
  </si>
  <si>
    <t>MD-5008009</t>
  </si>
  <si>
    <t>MD-5008010</t>
  </si>
  <si>
    <t>MD-5008011</t>
  </si>
  <si>
    <t>MD-5008012</t>
  </si>
  <si>
    <t>MD-5008013</t>
  </si>
  <si>
    <t>MD-5008014</t>
  </si>
  <si>
    <t>MD-5008015</t>
  </si>
  <si>
    <t>MD-5008016</t>
  </si>
  <si>
    <t>MD-5008017</t>
  </si>
  <si>
    <t>MD-5008018</t>
  </si>
  <si>
    <t>MD-5008019</t>
  </si>
  <si>
    <t>MD-5008020</t>
  </si>
  <si>
    <t>MD-5008021</t>
  </si>
  <si>
    <t>MD-5008022</t>
  </si>
  <si>
    <t>MD-5008023</t>
  </si>
  <si>
    <t>MD-5008024</t>
  </si>
  <si>
    <t>MD-5008025</t>
  </si>
  <si>
    <t>MD-5008026</t>
  </si>
  <si>
    <t>MD-5008027</t>
  </si>
  <si>
    <t>MD-5008028</t>
  </si>
  <si>
    <t>MD-5008029</t>
  </si>
  <si>
    <t>MD-5008030</t>
  </si>
  <si>
    <t>MD-5008031</t>
  </si>
  <si>
    <t>MD-5008032</t>
  </si>
  <si>
    <t>MD-5008033</t>
  </si>
  <si>
    <t>MD-5008034</t>
  </si>
  <si>
    <t>MD-5008035</t>
  </si>
  <si>
    <t>MD-5008036</t>
  </si>
  <si>
    <t>MD-5008037</t>
  </si>
  <si>
    <t>MD-5008038</t>
  </si>
  <si>
    <t>MD-5008039</t>
  </si>
  <si>
    <t>MD-5008040</t>
  </si>
  <si>
    <t>MD-5008041</t>
  </si>
  <si>
    <t>MD-5008042</t>
  </si>
  <si>
    <t>MD-5008043</t>
  </si>
  <si>
    <t>MD-5008044</t>
  </si>
  <si>
    <t>MD-5008045</t>
  </si>
  <si>
    <t>MD-5008046</t>
  </si>
  <si>
    <t>MD-5008047</t>
  </si>
  <si>
    <t>MD-5008048</t>
  </si>
  <si>
    <t>MD-5008049</t>
  </si>
  <si>
    <t>MD-5008050</t>
  </si>
  <si>
    <t>MD-5008051</t>
  </si>
  <si>
    <t>MD-5008052</t>
  </si>
  <si>
    <t>MD-5008053</t>
  </si>
  <si>
    <t>MD-5008054</t>
  </si>
  <si>
    <t>MD-5008055</t>
  </si>
  <si>
    <t>MD-5008056</t>
  </si>
  <si>
    <t>MD-5008057</t>
  </si>
  <si>
    <t>MD-5008058</t>
  </si>
  <si>
    <t>MD-5008059</t>
  </si>
  <si>
    <t>MD-5008060</t>
  </si>
  <si>
    <t>MD-5008061</t>
  </si>
  <si>
    <t>MD-5008062</t>
  </si>
  <si>
    <t>MD-5008063</t>
  </si>
  <si>
    <t>MD-5008064</t>
  </si>
  <si>
    <t>MD-5008065</t>
  </si>
  <si>
    <t>MD-5008066</t>
  </si>
  <si>
    <t>MD-5008067</t>
  </si>
  <si>
    <t>MD-5008068</t>
  </si>
  <si>
    <t>MD-5008069</t>
  </si>
  <si>
    <t>MD-5008070</t>
  </si>
  <si>
    <t>MD-5008071</t>
  </si>
  <si>
    <t>MD-5008072</t>
  </si>
  <si>
    <t>MD-5008073</t>
  </si>
  <si>
    <t>MD-5008074</t>
  </si>
  <si>
    <t>MD-5008075</t>
  </si>
  <si>
    <t>MD-5008076</t>
  </si>
  <si>
    <t>MD-5008077</t>
  </si>
  <si>
    <t>MD-5008078</t>
  </si>
  <si>
    <t>MD-5008079</t>
  </si>
  <si>
    <t>MD-5008080</t>
  </si>
  <si>
    <t>MD-5008081</t>
  </si>
  <si>
    <t>MD-5008082</t>
  </si>
  <si>
    <t>MD-5008083</t>
  </si>
  <si>
    <t>MD-5008084</t>
  </si>
  <si>
    <t>MD-5008085</t>
  </si>
  <si>
    <t>MD-5008086</t>
  </si>
  <si>
    <t>MD-5008087</t>
  </si>
  <si>
    <t>MD-5008088</t>
  </si>
  <si>
    <t>MD-5008089</t>
  </si>
  <si>
    <t>MD-5008090</t>
  </si>
  <si>
    <t>MD-5008091</t>
  </si>
  <si>
    <t>MD-5008092</t>
  </si>
  <si>
    <t>MD-5008093</t>
  </si>
  <si>
    <t>MD-5008094</t>
  </si>
  <si>
    <t>MD-5008095</t>
  </si>
  <si>
    <t>MD-5008096</t>
  </si>
  <si>
    <t>MD-5008097</t>
  </si>
  <si>
    <t>MD-5008098</t>
  </si>
  <si>
    <t>MD-5008099</t>
  </si>
  <si>
    <t>MD-5008100</t>
  </si>
  <si>
    <t>MD-5008101</t>
  </si>
  <si>
    <t>MD-5008102</t>
  </si>
  <si>
    <t>MD-5008103</t>
  </si>
  <si>
    <t>MD-5008104</t>
  </si>
  <si>
    <t>MD-5008105</t>
  </si>
  <si>
    <t>MD-5008106</t>
  </si>
  <si>
    <t>MD-5008107</t>
  </si>
  <si>
    <t>MD-5008108</t>
  </si>
  <si>
    <t>MD-5008109</t>
  </si>
  <si>
    <t>MD-5008110</t>
  </si>
  <si>
    <t>MD-5008111</t>
  </si>
  <si>
    <t>MD-5008112</t>
  </si>
  <si>
    <t>MD-5008113</t>
  </si>
  <si>
    <t>MD-5008114</t>
  </si>
  <si>
    <t>MD-5008115</t>
  </si>
  <si>
    <t>MD-5008116</t>
  </si>
  <si>
    <t>MD-5008117</t>
  </si>
  <si>
    <t>MD-5008118</t>
  </si>
  <si>
    <t>MD-5008119</t>
  </si>
  <si>
    <t>MD-5008120</t>
  </si>
  <si>
    <t>MD-5008121</t>
  </si>
  <si>
    <t>MD-5008122</t>
  </si>
  <si>
    <t>MD-5008123</t>
  </si>
  <si>
    <t>MD-5008124</t>
  </si>
  <si>
    <t>MD-5008125</t>
  </si>
  <si>
    <t>MD-5008126</t>
  </si>
  <si>
    <t>MD-5008127</t>
  </si>
  <si>
    <t>MD-5008128</t>
  </si>
  <si>
    <t>MD-5008129</t>
  </si>
  <si>
    <t>MD-5008130</t>
  </si>
  <si>
    <t>MD-5008131</t>
  </si>
  <si>
    <t>MD-5008132</t>
  </si>
  <si>
    <t>MD-5008133</t>
  </si>
  <si>
    <t>MD-5008134</t>
  </si>
  <si>
    <t>MD-5008135</t>
  </si>
  <si>
    <t>MD-5008136</t>
  </si>
  <si>
    <t>MD-5008137</t>
  </si>
  <si>
    <t>MD-5008138</t>
  </si>
  <si>
    <t>MD-5008139</t>
  </si>
  <si>
    <t>MD-5008140</t>
  </si>
  <si>
    <t>MD-5008141</t>
  </si>
  <si>
    <t>MD-5008142</t>
  </si>
  <si>
    <t>MD-5008143</t>
  </si>
  <si>
    <t>MD-5008144</t>
  </si>
  <si>
    <t>MD-5008145</t>
  </si>
  <si>
    <t>MD-5008146</t>
  </si>
  <si>
    <t>MD-5008147</t>
  </si>
  <si>
    <t>MD-5008148</t>
  </si>
  <si>
    <t>MD-5008149</t>
  </si>
  <si>
    <t>MD-5008150</t>
  </si>
  <si>
    <t>MD-5008151</t>
  </si>
  <si>
    <t>MD-5008152</t>
  </si>
  <si>
    <t>MD-5008153</t>
  </si>
  <si>
    <t>MD-5008154</t>
  </si>
  <si>
    <t>MD-5008155</t>
  </si>
  <si>
    <t>MD-5008156</t>
  </si>
  <si>
    <t>MD-5008157</t>
  </si>
  <si>
    <t>MD-5008158</t>
  </si>
  <si>
    <t>MD-5008159</t>
  </si>
  <si>
    <t>MD-5008160</t>
  </si>
  <si>
    <t>MD-5008161</t>
  </si>
  <si>
    <t>MD-5008162</t>
  </si>
  <si>
    <t>MD-5008163</t>
  </si>
  <si>
    <t>MD-5008164</t>
  </si>
  <si>
    <t>MD-5008165</t>
  </si>
  <si>
    <t>MD-5008166</t>
  </si>
  <si>
    <t>MD-5008167</t>
  </si>
  <si>
    <t>MD-5008168</t>
  </si>
  <si>
    <t>MD-5008169</t>
  </si>
  <si>
    <t>MD-5008170</t>
  </si>
  <si>
    <t>MD-5008171</t>
  </si>
  <si>
    <t>MD-5008172</t>
  </si>
  <si>
    <t>MD-5008173</t>
  </si>
  <si>
    <t>MD-5008174</t>
  </si>
  <si>
    <t>MD-5008175</t>
  </si>
  <si>
    <t>MD-5008176</t>
  </si>
  <si>
    <t>MD-5008177</t>
  </si>
  <si>
    <t>MD-5008178</t>
  </si>
  <si>
    <t>MD-5008179</t>
  </si>
  <si>
    <t>MD-5008180</t>
  </si>
  <si>
    <t>MD-5008181</t>
  </si>
  <si>
    <t>MD-5008182</t>
  </si>
  <si>
    <t>MD-5008183</t>
  </si>
  <si>
    <t>MD-5008184</t>
  </si>
  <si>
    <t>MD-5008185</t>
  </si>
  <si>
    <t>MD-5008186</t>
  </si>
  <si>
    <t>MD-5008187</t>
  </si>
  <si>
    <t>MD-5008188</t>
  </si>
  <si>
    <t>MD-5008189</t>
  </si>
  <si>
    <t>MD-5008190</t>
  </si>
  <si>
    <t>MD-5008191</t>
  </si>
  <si>
    <t>MD-5008192</t>
  </si>
  <si>
    <t>MD-5008193</t>
  </si>
  <si>
    <t>MD-5008194</t>
  </si>
  <si>
    <t>MD-5008195</t>
  </si>
  <si>
    <t>MD-5008196</t>
  </si>
  <si>
    <t>MD-5008197</t>
  </si>
  <si>
    <t>MD-5008198</t>
  </si>
  <si>
    <t>MD-5008199</t>
  </si>
  <si>
    <t>MD-5008200</t>
  </si>
  <si>
    <t>MD-5008201</t>
  </si>
  <si>
    <t>MD-5008202</t>
  </si>
  <si>
    <t>MD-5008203</t>
  </si>
  <si>
    <t>MD-5008204</t>
  </si>
  <si>
    <t>MD-5008205</t>
  </si>
  <si>
    <t>MD-5008206</t>
  </si>
  <si>
    <t>MD-5008207</t>
  </si>
  <si>
    <t>MD-5008208</t>
  </si>
  <si>
    <t>MD-5008209</t>
  </si>
  <si>
    <t>MD-5008210</t>
  </si>
  <si>
    <t>MD-5008211</t>
  </si>
  <si>
    <t>MD-5008212</t>
  </si>
  <si>
    <t>MD-5008213</t>
  </si>
  <si>
    <t>MD-5008214</t>
  </si>
  <si>
    <t>MD-5008215</t>
  </si>
  <si>
    <t>MD-5008216</t>
  </si>
  <si>
    <t>MD-5008217</t>
  </si>
  <si>
    <t>MD-5008218</t>
  </si>
  <si>
    <t>MD-5008219</t>
  </si>
  <si>
    <t>MD-5008220</t>
  </si>
  <si>
    <t>MD-5008221</t>
  </si>
  <si>
    <t>MD-5008222</t>
  </si>
  <si>
    <t>MD-5008223</t>
  </si>
  <si>
    <t>MD-5008224</t>
  </si>
  <si>
    <t>MD-5008225</t>
  </si>
  <si>
    <t>MD-5008226</t>
  </si>
  <si>
    <t>MD-5008227</t>
  </si>
  <si>
    <t>MD-5008228</t>
  </si>
  <si>
    <t>MD-5008229</t>
  </si>
  <si>
    <t>MD-5008230</t>
  </si>
  <si>
    <t>MD-5008231</t>
  </si>
  <si>
    <t>MD-5008232</t>
  </si>
  <si>
    <t>MD-5008233</t>
  </si>
  <si>
    <t>MD-5008234</t>
  </si>
  <si>
    <t>MD-5008235</t>
  </si>
  <si>
    <t>MD-5008236</t>
  </si>
  <si>
    <t>MD-5008237</t>
  </si>
  <si>
    <t>MD-5008238</t>
  </si>
  <si>
    <t>MD-5008239</t>
  </si>
  <si>
    <t>MD-5008240</t>
  </si>
  <si>
    <t>MD-5008241</t>
  </si>
  <si>
    <t>MD-5008242</t>
  </si>
  <si>
    <t>MD-5008243</t>
  </si>
  <si>
    <t>MD-5008244</t>
  </si>
  <si>
    <t>MD-5008245</t>
  </si>
  <si>
    <t>MD-5008246</t>
  </si>
  <si>
    <t>MD-5008247</t>
  </si>
  <si>
    <t>MD-5008248</t>
  </si>
  <si>
    <t>MD-5008249</t>
  </si>
  <si>
    <t>MD-5008250</t>
  </si>
  <si>
    <t>MD-5008251</t>
  </si>
  <si>
    <t>MD-5008252</t>
  </si>
  <si>
    <t>MD-5008253</t>
  </si>
  <si>
    <t>MD-5008254</t>
  </si>
  <si>
    <t>MD-5008255</t>
  </si>
  <si>
    <t>MD-5008256</t>
  </si>
  <si>
    <t>MD-5008257</t>
  </si>
  <si>
    <t>MD-5008258</t>
  </si>
  <si>
    <t>MD-5008259</t>
  </si>
  <si>
    <t>MD-5008260</t>
  </si>
  <si>
    <t>MD-5008261</t>
  </si>
  <si>
    <t>MD-5008262</t>
  </si>
  <si>
    <t>MD-5008263</t>
  </si>
  <si>
    <t>MD-5008264</t>
  </si>
  <si>
    <t>MD-5008265</t>
  </si>
  <si>
    <t>MD-5008266</t>
  </si>
  <si>
    <t>MD-5008267</t>
  </si>
  <si>
    <t>MD-5008268</t>
  </si>
  <si>
    <t>MD-5008269</t>
  </si>
  <si>
    <t>MD-5008270</t>
  </si>
  <si>
    <t>MD-5008271</t>
  </si>
  <si>
    <t>MD-5008272</t>
  </si>
  <si>
    <t>MD-5008273</t>
  </si>
  <si>
    <t>MD-5008274</t>
  </si>
  <si>
    <t>MD-5008275</t>
  </si>
  <si>
    <t>MD-5008276</t>
  </si>
  <si>
    <t>MD-5008277</t>
  </si>
  <si>
    <t>MD-5008278</t>
  </si>
  <si>
    <t>MD-5008279</t>
  </si>
  <si>
    <t>MD-5008280</t>
  </si>
  <si>
    <t>MD-5008281</t>
  </si>
  <si>
    <t>MD-5008282</t>
  </si>
  <si>
    <t>MD-5008283</t>
  </si>
  <si>
    <t>MD-5008284</t>
  </si>
  <si>
    <t>MD-5008285</t>
  </si>
  <si>
    <t>MD-5008286</t>
  </si>
  <si>
    <t>MD-5008287</t>
  </si>
  <si>
    <t>MD-5008288</t>
  </si>
  <si>
    <t>MD-5008289</t>
  </si>
  <si>
    <t>MD-5008290</t>
  </si>
  <si>
    <t>MD-5008291</t>
  </si>
  <si>
    <t>MD-5008292</t>
  </si>
  <si>
    <t>MD-5008293</t>
  </si>
  <si>
    <t>MD-5008294</t>
  </si>
  <si>
    <t>MD-5008295</t>
  </si>
  <si>
    <t>MD-5008296</t>
  </si>
  <si>
    <t>MD-5008297</t>
  </si>
  <si>
    <t>MD-5008298</t>
  </si>
  <si>
    <t>MD-5008299</t>
  </si>
  <si>
    <t>MD-5008300</t>
  </si>
  <si>
    <t>MD-5008301</t>
  </si>
  <si>
    <t>MD-5008302</t>
  </si>
  <si>
    <t>MD-5008303</t>
  </si>
  <si>
    <t>MD-5008304</t>
  </si>
  <si>
    <t>MD-5008305</t>
  </si>
  <si>
    <t>MD-5008306</t>
  </si>
  <si>
    <t>MD-5008307</t>
  </si>
  <si>
    <t>MD-5008308</t>
  </si>
  <si>
    <t>MD-5008309</t>
  </si>
  <si>
    <t>MD-5008310</t>
  </si>
  <si>
    <t>MD-5008311</t>
  </si>
  <si>
    <t>MD-5008312</t>
  </si>
  <si>
    <t>MD-5008313</t>
  </si>
  <si>
    <t>MD-5008314</t>
  </si>
  <si>
    <t>MD-5008315</t>
  </si>
  <si>
    <t>MD-5008316</t>
  </si>
  <si>
    <t>MD-5008317</t>
  </si>
  <si>
    <t>MD-5008318</t>
  </si>
  <si>
    <t>MD-5008319</t>
  </si>
  <si>
    <t>MD-5008320</t>
  </si>
  <si>
    <t>MD-5008321</t>
  </si>
  <si>
    <t>MD-5008322</t>
  </si>
  <si>
    <t>MD-5008323</t>
  </si>
  <si>
    <t>MD-5008324</t>
  </si>
  <si>
    <t>MD-5008325</t>
  </si>
  <si>
    <t>MD-5008326</t>
  </si>
  <si>
    <t>MD-5008327</t>
  </si>
  <si>
    <t>MD-5008328</t>
  </si>
  <si>
    <t>MD-5008329</t>
  </si>
  <si>
    <t>MD-5008330</t>
  </si>
  <si>
    <t>MD-5008331</t>
  </si>
  <si>
    <t>MD-5008332</t>
  </si>
  <si>
    <t>MD-5008333</t>
  </si>
  <si>
    <t>MD-5008334</t>
  </si>
  <si>
    <t>MD-5008335</t>
  </si>
  <si>
    <t>MD-5008336</t>
  </si>
  <si>
    <t>MD-5008337</t>
  </si>
  <si>
    <t>MD-5008338</t>
  </si>
  <si>
    <t>MD-5008339</t>
  </si>
  <si>
    <t>MD-5008340</t>
  </si>
  <si>
    <t>MD-5008341</t>
  </si>
  <si>
    <t>MD-5008342</t>
  </si>
  <si>
    <t>MD-5008343</t>
  </si>
  <si>
    <t>MD-5008344</t>
  </si>
  <si>
    <t>MD-5008345</t>
  </si>
  <si>
    <t>MD-5008346</t>
  </si>
  <si>
    <t>MD-5008347</t>
  </si>
  <si>
    <t>MD-5008348</t>
  </si>
  <si>
    <t>MD-5008349</t>
  </si>
  <si>
    <t>MD-5008350</t>
  </si>
  <si>
    <t>MD-5008351</t>
  </si>
  <si>
    <t>MD-5008352</t>
  </si>
  <si>
    <t>MD-5008353</t>
  </si>
  <si>
    <t>MD-5008354</t>
  </si>
  <si>
    <t>MD-5008355</t>
  </si>
  <si>
    <t>MD-5008356</t>
  </si>
  <si>
    <t>MD-5008357</t>
  </si>
  <si>
    <t>MD-5008358</t>
  </si>
  <si>
    <t>MD-5008359</t>
  </si>
  <si>
    <t>MD-5008360</t>
  </si>
  <si>
    <t>MD-5008361</t>
  </si>
  <si>
    <t>MD-5008362</t>
  </si>
  <si>
    <t>MD-5008363</t>
  </si>
  <si>
    <t>MD-5008364</t>
  </si>
  <si>
    <t>MD-5008365</t>
  </si>
  <si>
    <t>MD-5008366</t>
  </si>
  <si>
    <t>MD-5008367</t>
  </si>
  <si>
    <t>MD-5008368</t>
  </si>
  <si>
    <t>MD-5008369</t>
  </si>
  <si>
    <t>MD-5008370</t>
  </si>
  <si>
    <t>MD-5008371</t>
  </si>
  <si>
    <t>MD-5008372</t>
  </si>
  <si>
    <t>MD-5008373</t>
  </si>
  <si>
    <t>MD-5008374</t>
  </si>
  <si>
    <t>MD-5008375</t>
  </si>
  <si>
    <t>MD-5008376</t>
  </si>
  <si>
    <t>MD-5008377</t>
  </si>
  <si>
    <t>MD-5008378</t>
  </si>
  <si>
    <t>MD-5008379</t>
  </si>
  <si>
    <t>MD-5008380</t>
  </si>
  <si>
    <t>MD-5008381</t>
  </si>
  <si>
    <t>MD-5008382</t>
  </si>
  <si>
    <t>MD-5008383</t>
  </si>
  <si>
    <t>MD-5008384</t>
  </si>
  <si>
    <t>MD-5008385</t>
  </si>
  <si>
    <t>MD-5008386</t>
  </si>
  <si>
    <t>MD-5008387</t>
  </si>
  <si>
    <t>MD-5008388</t>
  </si>
  <si>
    <t>MD-5008389</t>
  </si>
  <si>
    <t>MD-5008390</t>
  </si>
  <si>
    <t>MD-5008391</t>
  </si>
  <si>
    <t>MD-5008392</t>
  </si>
  <si>
    <t>MD-5008393</t>
  </si>
  <si>
    <t>MD-5008394</t>
  </si>
  <si>
    <t>MD-5008395</t>
  </si>
  <si>
    <t>MD-5008396</t>
  </si>
  <si>
    <t>MD-5008397</t>
  </si>
  <si>
    <t>MD-5008398</t>
  </si>
  <si>
    <t>MD-5008399</t>
  </si>
  <si>
    <t>MD-5008400</t>
  </si>
  <si>
    <t>MD-5008401</t>
  </si>
  <si>
    <t>MD-5008402</t>
  </si>
  <si>
    <t>MD-5008403</t>
  </si>
  <si>
    <t>MD-5008404</t>
  </si>
  <si>
    <t>MD-5008405</t>
  </si>
  <si>
    <t>MD-5008406</t>
  </si>
  <si>
    <t>MD-5008407</t>
  </si>
  <si>
    <t>MD-5008408</t>
  </si>
  <si>
    <t>MD-5008409</t>
  </si>
  <si>
    <t>MD-5008410</t>
  </si>
  <si>
    <t>MD-5008411</t>
  </si>
  <si>
    <t>MD-5008412</t>
  </si>
  <si>
    <t>MD-5008413</t>
  </si>
  <si>
    <t>MD-5008414</t>
  </si>
  <si>
    <t>MD-5008415</t>
  </si>
  <si>
    <t>MD-5008416</t>
  </si>
  <si>
    <t>MD-5008417</t>
  </si>
  <si>
    <t>MD-5008418</t>
  </si>
  <si>
    <t>MD-5008419</t>
  </si>
  <si>
    <t>MD-5008420</t>
  </si>
  <si>
    <t>MD-5008421</t>
  </si>
  <si>
    <t>MD-5008422</t>
  </si>
  <si>
    <t>MD-5008423</t>
  </si>
  <si>
    <t>MD-5008424</t>
  </si>
  <si>
    <t>MD-5008425</t>
  </si>
  <si>
    <t>MD-5008426</t>
  </si>
  <si>
    <t>MD-5008427</t>
  </si>
  <si>
    <t>MD-5008428</t>
  </si>
  <si>
    <t>MD-5008429</t>
  </si>
  <si>
    <t>MD-5008430</t>
  </si>
  <si>
    <t>MD-5008431</t>
  </si>
  <si>
    <t>MD-5008432</t>
  </si>
  <si>
    <t>MD-5008433</t>
  </si>
  <si>
    <t>MD-5008434</t>
  </si>
  <si>
    <t>MD-5008435</t>
  </si>
  <si>
    <t>MD-5008436</t>
  </si>
  <si>
    <t>MD-5008437</t>
  </si>
  <si>
    <t>MD-5008438</t>
  </si>
  <si>
    <t>MD-5008439</t>
  </si>
  <si>
    <t>MD-5008440</t>
  </si>
  <si>
    <t>MD-5008441</t>
  </si>
  <si>
    <t>MD-5008442</t>
  </si>
  <si>
    <t>MD-5008443</t>
  </si>
  <si>
    <t>MD-5008444</t>
  </si>
  <si>
    <t>MD-5008445</t>
  </si>
  <si>
    <t>MD-5008446</t>
  </si>
  <si>
    <t>MD-5008447</t>
  </si>
  <si>
    <t>MD-5008448</t>
  </si>
  <si>
    <t>MD-5008449</t>
  </si>
  <si>
    <t>MD-5008450</t>
  </si>
  <si>
    <t>MD-5008451</t>
  </si>
  <si>
    <t>MD-5008452</t>
  </si>
  <si>
    <t>MD-5008453</t>
  </si>
  <si>
    <t>MD-5008454</t>
  </si>
  <si>
    <t>MD-5008455</t>
  </si>
  <si>
    <t>MD-5008456</t>
  </si>
  <si>
    <t>MD-5008457</t>
  </si>
  <si>
    <t>MD-5008458</t>
  </si>
  <si>
    <t>MD-5008459</t>
  </si>
  <si>
    <t>MD-5008460</t>
  </si>
  <si>
    <t>MD-5008461</t>
  </si>
  <si>
    <t>MD-5008462</t>
  </si>
  <si>
    <t>MD-5008463</t>
  </si>
  <si>
    <t>MD-5008464</t>
  </si>
  <si>
    <t>MD-5008465</t>
  </si>
  <si>
    <t>MD-5008466</t>
  </si>
  <si>
    <t>MD-5008467</t>
  </si>
  <si>
    <t>MD-5008468</t>
  </si>
  <si>
    <t>MD-5008469</t>
  </si>
  <si>
    <t>MD-5008470</t>
  </si>
  <si>
    <t>MD-5008471</t>
  </si>
  <si>
    <t>MD-5008472</t>
  </si>
  <si>
    <t>MD-5008473</t>
  </si>
  <si>
    <t>MD-5008474</t>
  </si>
  <si>
    <t>MD-5008475</t>
  </si>
  <si>
    <t>MD-5008476</t>
  </si>
  <si>
    <t>MD-5008477</t>
  </si>
  <si>
    <t>MD-5008478</t>
  </si>
  <si>
    <t>MD-5008479</t>
  </si>
  <si>
    <t>MD-5008480</t>
  </si>
  <si>
    <t>MD-5008481</t>
  </si>
  <si>
    <t>MD-5008482</t>
  </si>
  <si>
    <t>MD-5008483</t>
  </si>
  <si>
    <t>MD-5008484</t>
  </si>
  <si>
    <t>MD-5008485</t>
  </si>
  <si>
    <t>MD-5008486</t>
  </si>
  <si>
    <t>MD-5008487</t>
  </si>
  <si>
    <t>MD-5008488</t>
  </si>
  <si>
    <t>MD-5008489</t>
  </si>
  <si>
    <t>MD-5008490</t>
  </si>
  <si>
    <t>MD-5008491</t>
  </si>
  <si>
    <t>MD-5008492</t>
  </si>
  <si>
    <t>MD-5008493</t>
  </si>
  <si>
    <t>MD-5008494</t>
  </si>
  <si>
    <t>MD-5008495</t>
  </si>
  <si>
    <t>MD-5008496</t>
  </si>
  <si>
    <t>MD-5008497</t>
  </si>
  <si>
    <t>MD-5008498</t>
  </si>
  <si>
    <t>MD-5008499</t>
  </si>
  <si>
    <t>MD-5008500</t>
  </si>
  <si>
    <t>MD-5008501</t>
  </si>
  <si>
    <t>MD-5008502</t>
  </si>
  <si>
    <t>MD-5008503</t>
  </si>
  <si>
    <t>MD-5008504</t>
  </si>
  <si>
    <t>MD-5008505</t>
  </si>
  <si>
    <t>MD-5008506</t>
  </si>
  <si>
    <t>MD-5008507</t>
  </si>
  <si>
    <t>MD-5008508</t>
  </si>
  <si>
    <t>MD-5008509</t>
  </si>
  <si>
    <t>MD-5008510</t>
  </si>
  <si>
    <t>MD-5008511</t>
  </si>
  <si>
    <t>MD-5008512</t>
  </si>
  <si>
    <t>MD-5008513</t>
  </si>
  <si>
    <t>MD-5008514</t>
  </si>
  <si>
    <t>MD-5008515</t>
  </si>
  <si>
    <t>MD-5008516</t>
  </si>
  <si>
    <t>MD-5008517</t>
  </si>
  <si>
    <t>MD-5008518</t>
  </si>
  <si>
    <t>MD-5008519</t>
  </si>
  <si>
    <t>MD-5008520</t>
  </si>
  <si>
    <t>MD-5008521</t>
  </si>
  <si>
    <t>MD-5008522</t>
  </si>
  <si>
    <t>MD-5008523</t>
  </si>
  <si>
    <t>MD-5008524</t>
  </si>
  <si>
    <t>MD-5008525</t>
  </si>
  <si>
    <t>MD-5008526</t>
  </si>
  <si>
    <t>MD-5008527</t>
  </si>
  <si>
    <t>MD-5008528</t>
  </si>
  <si>
    <t>MD-5008529</t>
  </si>
  <si>
    <t>MD-5008530</t>
  </si>
  <si>
    <t>MD-5008531</t>
  </si>
  <si>
    <t>MD-5008532</t>
  </si>
  <si>
    <t>MD-5008533</t>
  </si>
  <si>
    <t>MD-5008534</t>
  </si>
  <si>
    <t>MD-5008535</t>
  </si>
  <si>
    <t>MD-5008536</t>
  </si>
  <si>
    <t>MD-5008537</t>
  </si>
  <si>
    <t>MD-5008538</t>
  </si>
  <si>
    <t>MD-5008539</t>
  </si>
  <si>
    <t>MD-5008540</t>
  </si>
  <si>
    <t>MD-5008541</t>
  </si>
  <si>
    <t>MD-5008542</t>
  </si>
  <si>
    <t>MD-5008543</t>
  </si>
  <si>
    <t>MD-5008544</t>
  </si>
  <si>
    <t>MD-5008545</t>
  </si>
  <si>
    <t>MD-5008546</t>
  </si>
  <si>
    <t>MD-5008547</t>
  </si>
  <si>
    <t>MD-5008548</t>
  </si>
  <si>
    <t>MD-5008549</t>
  </si>
  <si>
    <t>MD-5008550</t>
  </si>
  <si>
    <t>MD-5008551</t>
  </si>
  <si>
    <t>MD-5008552</t>
  </si>
  <si>
    <t>MD-5008553</t>
  </si>
  <si>
    <t>MD-5008554</t>
  </si>
  <si>
    <t>MD-5008555</t>
  </si>
  <si>
    <t>MD-5008556</t>
  </si>
  <si>
    <t>MD-5008557</t>
  </si>
  <si>
    <t>MD-5008558</t>
  </si>
  <si>
    <t>MD-5008559</t>
  </si>
  <si>
    <t>MD-5008560</t>
  </si>
  <si>
    <t>MD-5008561</t>
  </si>
  <si>
    <t>MD-5008562</t>
  </si>
  <si>
    <t>MD-5008563</t>
  </si>
  <si>
    <t>MD-5008564</t>
  </si>
  <si>
    <t>MD-5008565</t>
  </si>
  <si>
    <t>MD-5008566</t>
  </si>
  <si>
    <t>MD-5008567</t>
  </si>
  <si>
    <t>MD-5008568</t>
  </si>
  <si>
    <t>MD-5008569</t>
  </si>
  <si>
    <t>MD-5008570</t>
  </si>
  <si>
    <t>MD-5008571</t>
  </si>
  <si>
    <t>MD-5008572</t>
  </si>
  <si>
    <t>MD-5008573</t>
  </si>
  <si>
    <t>MD-5008574</t>
  </si>
  <si>
    <t>MD-5008575</t>
  </si>
  <si>
    <t>MD-5008576</t>
  </si>
  <si>
    <t>MD-5008577</t>
  </si>
  <si>
    <t>MD-5008578</t>
  </si>
  <si>
    <t>MD-5008579</t>
  </si>
  <si>
    <t>MD-5008580</t>
  </si>
  <si>
    <t>MD-5008581</t>
  </si>
  <si>
    <t>MD-5008582</t>
  </si>
  <si>
    <t>MD-5008583</t>
  </si>
  <si>
    <t>MD-5008584</t>
  </si>
  <si>
    <t>MD-5008585</t>
  </si>
  <si>
    <t>MD-5008586</t>
  </si>
  <si>
    <t>MD-5008587</t>
  </si>
  <si>
    <t>MD-5008588</t>
  </si>
  <si>
    <t>MD-5008589</t>
  </si>
  <si>
    <t>MD-5008590</t>
  </si>
  <si>
    <t>MD-5008591</t>
  </si>
  <si>
    <t>MD-5008592</t>
  </si>
  <si>
    <t>MD-5008593</t>
  </si>
  <si>
    <t>MD-5008594</t>
  </si>
  <si>
    <t>MD-5008595</t>
  </si>
  <si>
    <t>MD-5008596</t>
  </si>
  <si>
    <t>MD-5008597</t>
  </si>
  <si>
    <t>MD-5008598</t>
  </si>
  <si>
    <t>MD-5008599</t>
  </si>
  <si>
    <t>MD-5008600</t>
  </si>
  <si>
    <t>MD-5008601</t>
  </si>
  <si>
    <t>MD-5008602</t>
  </si>
  <si>
    <t>MD-5008603</t>
  </si>
  <si>
    <t>MD-5008604</t>
  </si>
  <si>
    <t>MD-5008605</t>
  </si>
  <si>
    <t>MD-5008606</t>
  </si>
  <si>
    <t>MD-5008607</t>
  </si>
  <si>
    <t>MD-5008608</t>
  </si>
  <si>
    <t>MD-5008609</t>
  </si>
  <si>
    <t>MD-5008610</t>
  </si>
  <si>
    <t>MD-5008611</t>
  </si>
  <si>
    <t>MD-5008612</t>
  </si>
  <si>
    <t>MD-5008613</t>
  </si>
  <si>
    <t>MD-5008614</t>
  </si>
  <si>
    <t>MD-5008615</t>
  </si>
  <si>
    <t>MD-5008616</t>
  </si>
  <si>
    <t>MD-5008617</t>
  </si>
  <si>
    <t>MD-5008618</t>
  </si>
  <si>
    <t>MD-5008619</t>
  </si>
  <si>
    <t>MD-5008620</t>
  </si>
  <si>
    <t>MD-5008621</t>
  </si>
  <si>
    <t>MD-5008622</t>
  </si>
  <si>
    <t>MD-5008623</t>
  </si>
  <si>
    <t>MD-5008624</t>
  </si>
  <si>
    <t>MD-5008625</t>
  </si>
  <si>
    <t>MD-5008626</t>
  </si>
  <si>
    <t>MD-5008627</t>
  </si>
  <si>
    <t>MD-5008628</t>
  </si>
  <si>
    <t>MD-5008629</t>
  </si>
  <si>
    <t>MD-5008630</t>
  </si>
  <si>
    <t>MD-5008631</t>
  </si>
  <si>
    <t>MD-5008632</t>
  </si>
  <si>
    <t>MD-5008633</t>
  </si>
  <si>
    <t>MD-5008634</t>
  </si>
  <si>
    <t>MD-5008635</t>
  </si>
  <si>
    <t>MD-5008636</t>
  </si>
  <si>
    <t>MD-5008637</t>
  </si>
  <si>
    <t>MD-5008638</t>
  </si>
  <si>
    <t>MD-5008639</t>
  </si>
  <si>
    <t>MD-5008640</t>
  </si>
  <si>
    <t>MD-5008641</t>
  </si>
  <si>
    <t>MD-5008642</t>
  </si>
  <si>
    <t>MD-5008643</t>
  </si>
  <si>
    <t>MD-5008644</t>
  </si>
  <si>
    <t>MD-5008645</t>
  </si>
  <si>
    <t>MD-5008646</t>
  </si>
  <si>
    <t>MD-5008647</t>
  </si>
  <si>
    <t>MD-5008648</t>
  </si>
  <si>
    <t>MD-5008649</t>
  </si>
  <si>
    <t>MD-5008650</t>
  </si>
  <si>
    <t>MD-5008651</t>
  </si>
  <si>
    <t>MD-5008652</t>
  </si>
  <si>
    <t>MD-5008653</t>
  </si>
  <si>
    <t>MD-5008654</t>
  </si>
  <si>
    <t>MD-5008655</t>
  </si>
  <si>
    <t>MD-5008656</t>
  </si>
  <si>
    <t>MD-5008657</t>
  </si>
  <si>
    <t>MD-5008658</t>
  </si>
  <si>
    <t>MD-5008659</t>
  </si>
  <si>
    <t>MD-5008660</t>
  </si>
  <si>
    <t>MD-5008661</t>
  </si>
  <si>
    <t>MD-5008662</t>
  </si>
  <si>
    <t>MD-5008663</t>
  </si>
  <si>
    <t>MD-5008664</t>
  </si>
  <si>
    <t>MD-5008665</t>
  </si>
  <si>
    <t>MD-5008666</t>
  </si>
  <si>
    <t>MD-5008667</t>
  </si>
  <si>
    <t>MD-5008668</t>
  </si>
  <si>
    <t>MD-5008669</t>
  </si>
  <si>
    <t>MD-5008670</t>
  </si>
  <si>
    <t>MD-5008671</t>
  </si>
  <si>
    <t>MD-5008672</t>
  </si>
  <si>
    <t>MD-5008673</t>
  </si>
  <si>
    <t>MD-5008674</t>
  </si>
  <si>
    <t>MD-5008675</t>
  </si>
  <si>
    <t>MD-5008676</t>
  </si>
  <si>
    <t>MD-5008677</t>
  </si>
  <si>
    <t>MD-5008678</t>
  </si>
  <si>
    <t>MD-5008679</t>
  </si>
  <si>
    <t>MD-5008680</t>
  </si>
  <si>
    <t>MD-5008681</t>
  </si>
  <si>
    <t>MD-5008682</t>
  </si>
  <si>
    <t>MD-5008683</t>
  </si>
  <si>
    <t>MD-5008684</t>
  </si>
  <si>
    <t>MD-5008685</t>
  </si>
  <si>
    <t>MD-5008686</t>
  </si>
  <si>
    <t>MD-5008687</t>
  </si>
  <si>
    <t>MD-5008688</t>
  </si>
  <si>
    <t>MD-5008689</t>
  </si>
  <si>
    <t>MD-5008690</t>
  </si>
  <si>
    <t>MD-5008691</t>
  </si>
  <si>
    <t>MD-5008692</t>
  </si>
  <si>
    <t>MD-5008693</t>
  </si>
  <si>
    <t>MD-5008694</t>
  </si>
  <si>
    <t>MD-5008695</t>
  </si>
  <si>
    <t>MD-5008696</t>
  </si>
  <si>
    <t>MD-5008697</t>
  </si>
  <si>
    <t>MD-5008698</t>
  </si>
  <si>
    <t>MD-5008699</t>
  </si>
  <si>
    <t>MD-5008700</t>
  </si>
  <si>
    <t>MD-5008701</t>
  </si>
  <si>
    <t>MD-5008702</t>
  </si>
  <si>
    <t>MD-5008703</t>
  </si>
  <si>
    <t>MD-5008704</t>
  </si>
  <si>
    <t>MD-5008705</t>
  </si>
  <si>
    <t>MD-5008706</t>
  </si>
  <si>
    <t>MD-5008707</t>
  </si>
  <si>
    <t>MD-5008708</t>
  </si>
  <si>
    <t>MD-5008709</t>
  </si>
  <si>
    <t>MD-5008710</t>
  </si>
  <si>
    <t>MD-5008711</t>
  </si>
  <si>
    <t>MD-5008712</t>
  </si>
  <si>
    <t>MD-5008713</t>
  </si>
  <si>
    <t>MD-5008714</t>
  </si>
  <si>
    <t>MD-5008715</t>
  </si>
  <si>
    <t>MD-5008716</t>
  </si>
  <si>
    <t>MD-5008717</t>
  </si>
  <si>
    <t>MD-5008718</t>
  </si>
  <si>
    <t>MD-5008719</t>
  </si>
  <si>
    <t>MD-5008720</t>
  </si>
  <si>
    <t>MD-5008721</t>
  </si>
  <si>
    <t>MD-5008722</t>
  </si>
  <si>
    <t>MD-5008723</t>
  </si>
  <si>
    <t>MD-5008724</t>
  </si>
  <si>
    <t>MD-5008725</t>
  </si>
  <si>
    <t>MD-5008726</t>
  </si>
  <si>
    <t>MD-5008727</t>
  </si>
  <si>
    <t>MD-5008728</t>
  </si>
  <si>
    <t>MD-5008729</t>
  </si>
  <si>
    <t>MD-5008730</t>
  </si>
  <si>
    <t>MD-5008731</t>
  </si>
  <si>
    <t>MD-5008732</t>
  </si>
  <si>
    <t>MD-5008733</t>
  </si>
  <si>
    <t>MD-5008734</t>
  </si>
  <si>
    <t>MD-5008735</t>
  </si>
  <si>
    <t>MD-5008736</t>
  </si>
  <si>
    <t>MD-5008737</t>
  </si>
  <si>
    <t>MD-5008738</t>
  </si>
  <si>
    <t>MD-5008739</t>
  </si>
  <si>
    <t>MD-5008740</t>
  </si>
  <si>
    <t>MD-5008741</t>
  </si>
  <si>
    <t>MD-5008742</t>
  </si>
  <si>
    <t>MD-5008743</t>
  </si>
  <si>
    <t>MD-5008744</t>
  </si>
  <si>
    <t>MD-5008745</t>
  </si>
  <si>
    <t>MD-5008746</t>
  </si>
  <si>
    <t>MD-5008747</t>
  </si>
  <si>
    <t>MD-5008748</t>
  </si>
  <si>
    <t>MD-5008749</t>
  </si>
  <si>
    <t>MD-5008750</t>
  </si>
  <si>
    <t>MD-5008751</t>
  </si>
  <si>
    <t>MD-5008752</t>
  </si>
  <si>
    <t>MD-5008753</t>
  </si>
  <si>
    <t>MD-5008754</t>
  </si>
  <si>
    <t>MD-5008755</t>
  </si>
  <si>
    <t>MD-5008756</t>
  </si>
  <si>
    <t>MD-5008757</t>
  </si>
  <si>
    <t>MD-5008758</t>
  </si>
  <si>
    <t>MD-5008759</t>
  </si>
  <si>
    <t>MD-5008760</t>
  </si>
  <si>
    <t>MD-5008761</t>
  </si>
  <si>
    <t>MD-5008762</t>
  </si>
  <si>
    <t>MD-5008763</t>
  </si>
  <si>
    <t>MD-5008764</t>
  </si>
  <si>
    <t>MD-5008765</t>
  </si>
  <si>
    <t>MD-5008766</t>
  </si>
  <si>
    <t>MD-5008767</t>
  </si>
  <si>
    <t>MD-5008768</t>
  </si>
  <si>
    <t>MD-5008769</t>
  </si>
  <si>
    <t>MD-5008770</t>
  </si>
  <si>
    <t>MD-5008771</t>
  </si>
  <si>
    <t>MD-5008772</t>
  </si>
  <si>
    <t>MD-5008773</t>
  </si>
  <si>
    <t>MD-5008774</t>
  </si>
  <si>
    <t>MD-5008775</t>
  </si>
  <si>
    <t>MD-5008776</t>
  </si>
  <si>
    <t>MD-5008777</t>
  </si>
  <si>
    <t>MD-5008778</t>
  </si>
  <si>
    <t>MD-5008779</t>
  </si>
  <si>
    <t>MD-5008780</t>
  </si>
  <si>
    <t>MD-5008781</t>
  </si>
  <si>
    <t>MD-5008782</t>
  </si>
  <si>
    <t>MD-5008783</t>
  </si>
  <si>
    <t>MD-5008784</t>
  </si>
  <si>
    <t>MD-5008785</t>
  </si>
  <si>
    <t>MD-5008786</t>
  </si>
  <si>
    <t>MD-5008787</t>
  </si>
  <si>
    <t>MD-5008788</t>
  </si>
  <si>
    <t>MD-5008789</t>
  </si>
  <si>
    <t>MD-5008790</t>
  </si>
  <si>
    <t>MD-5008791</t>
  </si>
  <si>
    <t>MD-5008792</t>
  </si>
  <si>
    <t>MD-5008793</t>
  </si>
  <si>
    <t>MD-5008794</t>
  </si>
  <si>
    <t>MD-5008795</t>
  </si>
  <si>
    <t>MD-5008796</t>
  </si>
  <si>
    <t>MD-5008797</t>
  </si>
  <si>
    <t>MD-5008798</t>
  </si>
  <si>
    <t>MD-5008799</t>
  </si>
  <si>
    <t>MD-5008800</t>
  </si>
  <si>
    <t>MD-5008801</t>
  </si>
  <si>
    <t>MD-5008802</t>
  </si>
  <si>
    <t>MD-5008803</t>
  </si>
  <si>
    <t>MD-5008804</t>
  </si>
  <si>
    <t>MD-5008805</t>
  </si>
  <si>
    <t>MD-5008806</t>
  </si>
  <si>
    <t>MD-5008807</t>
  </si>
  <si>
    <t>MD-5008808</t>
  </si>
  <si>
    <t>MD-5008809</t>
  </si>
  <si>
    <t>MD-5008810</t>
  </si>
  <si>
    <t>MD-5008811</t>
  </si>
  <si>
    <t>MD-5008812</t>
  </si>
  <si>
    <t>MD-5008813</t>
  </si>
  <si>
    <t>MD-5008814</t>
  </si>
  <si>
    <t>MD-5008815</t>
  </si>
  <si>
    <t>MD-5008816</t>
  </si>
  <si>
    <t>MD-5008817</t>
  </si>
  <si>
    <t>MD-5008818</t>
  </si>
  <si>
    <t>MD-5008819</t>
  </si>
  <si>
    <t>MD-5008820</t>
  </si>
  <si>
    <t>MD-5008821</t>
  </si>
  <si>
    <t>MD-5008822</t>
  </si>
  <si>
    <t>MD-5008823</t>
  </si>
  <si>
    <t>MD-5008824</t>
  </si>
  <si>
    <t>MD-5008825</t>
  </si>
  <si>
    <t>MD-5008826</t>
  </si>
  <si>
    <t>MD-5008827</t>
  </si>
  <si>
    <t>MD-5008828</t>
  </si>
  <si>
    <t>MD-5008829</t>
  </si>
  <si>
    <t>MD-5008830</t>
  </si>
  <si>
    <t>MD-5008831</t>
  </si>
  <si>
    <t>MD-5008832</t>
  </si>
  <si>
    <t>MD-5008833</t>
  </si>
  <si>
    <t>MD-5008834</t>
  </si>
  <si>
    <t>MD-5008835</t>
  </si>
  <si>
    <t>MD-5008836</t>
  </si>
  <si>
    <t>MD-5008837</t>
  </si>
  <si>
    <t>MD-5008838</t>
  </si>
  <si>
    <t>MD-5008839</t>
  </si>
  <si>
    <t>MD-5008840</t>
  </si>
  <si>
    <t>MD-5008841</t>
  </si>
  <si>
    <t>MD-5008842</t>
  </si>
  <si>
    <t>MD-5008843</t>
  </si>
  <si>
    <t>MD-5008844</t>
  </si>
  <si>
    <t>MD-5008845</t>
  </si>
  <si>
    <t>MD-5008846</t>
  </si>
  <si>
    <t>MD-5008847</t>
  </si>
  <si>
    <t>MD-5008848</t>
  </si>
  <si>
    <t>MD-5008849</t>
  </si>
  <si>
    <t>MD-5008850</t>
  </si>
  <si>
    <t>MD-5008851</t>
  </si>
  <si>
    <t>MD-5008852</t>
  </si>
  <si>
    <t>MD-5008853</t>
  </si>
  <si>
    <t>MD-5008854</t>
  </si>
  <si>
    <t>MD-5008855</t>
  </si>
  <si>
    <t>MD-5008856</t>
  </si>
  <si>
    <t>MD-5008857</t>
  </si>
  <si>
    <t>MD-5008858</t>
  </si>
  <si>
    <t>MD-5008859</t>
  </si>
  <si>
    <t>MD-5008860</t>
  </si>
  <si>
    <t>MD-5008861</t>
  </si>
  <si>
    <t>MD-5008862</t>
  </si>
  <si>
    <t>MD-5008863</t>
  </si>
  <si>
    <t>MD-5008864</t>
  </si>
  <si>
    <t>MD-5008865</t>
  </si>
  <si>
    <t>MD-5008866</t>
  </si>
  <si>
    <t>MD-5008867</t>
  </si>
  <si>
    <t>MD-5008868</t>
  </si>
  <si>
    <t>MD-5008869</t>
  </si>
  <si>
    <t>MD-5008870</t>
  </si>
  <si>
    <t>MD-5008871</t>
  </si>
  <si>
    <t>MD-5008872</t>
  </si>
  <si>
    <t>MD-5008873</t>
  </si>
  <si>
    <t>MD-5008874</t>
  </si>
  <si>
    <t>MD-5008875</t>
  </si>
  <si>
    <t>MD-5008876</t>
  </si>
  <si>
    <t>MD-5008877</t>
  </si>
  <si>
    <t>MD-5008878</t>
  </si>
  <si>
    <t>MD-5008879</t>
  </si>
  <si>
    <t>MD-5008880</t>
  </si>
  <si>
    <t>MD-5008881</t>
  </si>
  <si>
    <t>MD-5008882</t>
  </si>
  <si>
    <t>MD-5008883</t>
  </si>
  <si>
    <t>MD-5008884</t>
  </si>
  <si>
    <t>MD-5008885</t>
  </si>
  <si>
    <t>MD-5008886</t>
  </si>
  <si>
    <t>MD-5008887</t>
  </si>
  <si>
    <t>MD-5008888</t>
  </si>
  <si>
    <t>MD-5008889</t>
  </si>
  <si>
    <t>MD-5008890</t>
  </si>
  <si>
    <t>MD-5008891</t>
  </si>
  <si>
    <t>MD-5008892</t>
  </si>
  <si>
    <t>MD-5008893</t>
  </si>
  <si>
    <t>MD-5008894</t>
  </si>
  <si>
    <t>MD-5008895</t>
  </si>
  <si>
    <t>MD-5008896</t>
  </si>
  <si>
    <t>MD-5008897</t>
  </si>
  <si>
    <t>MD-5008898</t>
  </si>
  <si>
    <t>MD-5008899</t>
  </si>
  <si>
    <t>MD-5008900</t>
  </si>
  <si>
    <t>MD-5008901</t>
  </si>
  <si>
    <t>MD-5008902</t>
  </si>
  <si>
    <t>MD-5008903</t>
  </si>
  <si>
    <t>MD-5008904</t>
  </si>
  <si>
    <t>MD-5008905</t>
  </si>
  <si>
    <t>MD-5008906</t>
  </si>
  <si>
    <t>MD-5008907</t>
  </si>
  <si>
    <t>MD-5008908</t>
  </si>
  <si>
    <t>MD-5008909</t>
  </si>
  <si>
    <t>MD-5008910</t>
  </si>
  <si>
    <t>MD-5008911</t>
  </si>
  <si>
    <t>MD-5008912</t>
  </si>
  <si>
    <t>MD-5008913</t>
  </si>
  <si>
    <t>MD-5008914</t>
  </si>
  <si>
    <t>MD-5008915</t>
  </si>
  <si>
    <t>MD-5008916</t>
  </si>
  <si>
    <t>MD-5008917</t>
  </si>
  <si>
    <t>MD-5008918</t>
  </si>
  <si>
    <t>MD-5008919</t>
  </si>
  <si>
    <t>MD-5008920</t>
  </si>
  <si>
    <t>MD-5008921</t>
  </si>
  <si>
    <t>MD-5008922</t>
  </si>
  <si>
    <t>MD-5008923</t>
  </si>
  <si>
    <t>MD-5008924</t>
  </si>
  <si>
    <t>MD-5008925</t>
  </si>
  <si>
    <t>MD-5008926</t>
  </si>
  <si>
    <t>MD-5008927</t>
  </si>
  <si>
    <t>MD-5008928</t>
  </si>
  <si>
    <t>MD-5008929</t>
  </si>
  <si>
    <t>MD-5008930</t>
  </si>
  <si>
    <t>MD-5008931</t>
  </si>
  <si>
    <t>MD-5008932</t>
  </si>
  <si>
    <t>MD-5008933</t>
  </si>
  <si>
    <t>MD-5008934</t>
  </si>
  <si>
    <t>MD-5008935</t>
  </si>
  <si>
    <t>MD-5008936</t>
  </si>
  <si>
    <t>MD-5008937</t>
  </si>
  <si>
    <t>MD-5008938</t>
  </si>
  <si>
    <t>MD-5008939</t>
  </si>
  <si>
    <t>MD-5008940</t>
  </si>
  <si>
    <t>MD-5008941</t>
  </si>
  <si>
    <t>MD-5008942</t>
  </si>
  <si>
    <t>MD-5008943</t>
  </si>
  <si>
    <t>MD-5008944</t>
  </si>
  <si>
    <t>MD-5008945</t>
  </si>
  <si>
    <t>MD-5008946</t>
  </si>
  <si>
    <t>MD-5008947</t>
  </si>
  <si>
    <t>MD-5008948</t>
  </si>
  <si>
    <t>MD-5008949</t>
  </si>
  <si>
    <t>MD-5008950</t>
  </si>
  <si>
    <t>MD-5008951</t>
  </si>
  <si>
    <t>MD-5008952</t>
  </si>
  <si>
    <t>MD-5008953</t>
  </si>
  <si>
    <t>MD-5008954</t>
  </si>
  <si>
    <t>MD-5008955</t>
  </si>
  <si>
    <t>MD-5008956</t>
  </si>
  <si>
    <t>MD-5008957</t>
  </si>
  <si>
    <t>MD-5008958</t>
  </si>
  <si>
    <t>MD-5008959</t>
  </si>
  <si>
    <t>MD-5008960</t>
  </si>
  <si>
    <t>MD-5008961</t>
  </si>
  <si>
    <t>MD-5008962</t>
  </si>
  <si>
    <t>MD-5008963</t>
  </si>
  <si>
    <t>MD-5008964</t>
  </si>
  <si>
    <t>MD-5008965</t>
  </si>
  <si>
    <t>MD-5008966</t>
  </si>
  <si>
    <t>MD-5008967</t>
  </si>
  <si>
    <t>MD-5008968</t>
  </si>
  <si>
    <t>MD-5008969</t>
  </si>
  <si>
    <t>MD-5008970</t>
  </si>
  <si>
    <t>MD-5008971</t>
  </si>
  <si>
    <t>MD-5008972</t>
  </si>
  <si>
    <t>MD-5008973</t>
  </si>
  <si>
    <t>MD-5008974</t>
  </si>
  <si>
    <t>MD-5008975</t>
  </si>
  <si>
    <t>MD-5008976</t>
  </si>
  <si>
    <t>MD-5008977</t>
  </si>
  <si>
    <t>MD-5008978</t>
  </si>
  <si>
    <t>MD-5008979</t>
  </si>
  <si>
    <t>MD-5008980</t>
  </si>
  <si>
    <t>MD-5008981</t>
  </si>
  <si>
    <t>MD-5008982</t>
  </si>
  <si>
    <t>MD-5008983</t>
  </si>
  <si>
    <t>MD-5008984</t>
  </si>
  <si>
    <t>MD-5008985</t>
  </si>
  <si>
    <t>MD-5008986</t>
  </si>
  <si>
    <t>MD-5008987</t>
  </si>
  <si>
    <t>MD-5008988</t>
  </si>
  <si>
    <t>MD-5008989</t>
  </si>
  <si>
    <t>MD-5008990</t>
  </si>
  <si>
    <t>MD-5008991</t>
  </si>
  <si>
    <t>MD-5008992</t>
  </si>
  <si>
    <t>MD-5008993</t>
  </si>
  <si>
    <t>MD-5008994</t>
  </si>
  <si>
    <t>MD-5008995</t>
  </si>
  <si>
    <t>MD-5008996</t>
  </si>
  <si>
    <t>MD-5008997</t>
  </si>
  <si>
    <t>MD-5008998</t>
  </si>
  <si>
    <t>MD-5008999</t>
  </si>
  <si>
    <t>MD-5009000</t>
  </si>
  <si>
    <t>MD-5009001</t>
  </si>
  <si>
    <t>MD-5009002</t>
  </si>
  <si>
    <t>MD-5009003</t>
  </si>
  <si>
    <t>MD-5009004</t>
  </si>
  <si>
    <t>MD-5009005</t>
  </si>
  <si>
    <t>MD-5009006</t>
  </si>
  <si>
    <t>MD-5009007</t>
  </si>
  <si>
    <t>MD-5009008</t>
  </si>
  <si>
    <t>MD-5009009</t>
  </si>
  <si>
    <t>MD-5009010</t>
  </si>
  <si>
    <t>MD-5009011</t>
  </si>
  <si>
    <t>MD-5009012</t>
  </si>
  <si>
    <t>MD-5009013</t>
  </si>
  <si>
    <t>MD-5009014</t>
  </si>
  <si>
    <t>MD-5009015</t>
  </si>
  <si>
    <t>MD-5009016</t>
  </si>
  <si>
    <t>MD-5009017</t>
  </si>
  <si>
    <t>MD-5009018</t>
  </si>
  <si>
    <t>MD-5009019</t>
  </si>
  <si>
    <t>MD-5009020</t>
  </si>
  <si>
    <t>MD-5009021</t>
  </si>
  <si>
    <t>MD-5009022</t>
  </si>
  <si>
    <t>MD-5009023</t>
  </si>
  <si>
    <t>MD-5009024</t>
  </si>
  <si>
    <t>MD-5009025</t>
  </si>
  <si>
    <t>MD-5009026</t>
  </si>
  <si>
    <t>MD-5009027</t>
  </si>
  <si>
    <t>MD-5009028</t>
  </si>
  <si>
    <t>MD-5009029</t>
  </si>
  <si>
    <t>MD-5009030</t>
  </si>
  <si>
    <t>MD-5009031</t>
  </si>
  <si>
    <t>MD-5009032</t>
  </si>
  <si>
    <t>MD-5009033</t>
  </si>
  <si>
    <t>MD-5009034</t>
  </si>
  <si>
    <t>MD-5009035</t>
  </si>
  <si>
    <t>MD-5009036</t>
  </si>
  <si>
    <t>MD-5009037</t>
  </si>
  <si>
    <t>MD-5009038</t>
  </si>
  <si>
    <t>MD-5009039</t>
  </si>
  <si>
    <t>MD-5009040</t>
  </si>
  <si>
    <t>MD-5009041</t>
  </si>
  <si>
    <t>MD-5009042</t>
  </si>
  <si>
    <t>MD-5009043</t>
  </si>
  <si>
    <t>MD-5009044</t>
  </si>
  <si>
    <t>MD-5009045</t>
  </si>
  <si>
    <t>MD-5009046</t>
  </si>
  <si>
    <t>MD-5009047</t>
  </si>
  <si>
    <t>MD-5009048</t>
  </si>
  <si>
    <t>MD-5009049</t>
  </si>
  <si>
    <t>MD-5009050</t>
  </si>
  <si>
    <t>MD-5009051</t>
  </si>
  <si>
    <t>MD-5009052</t>
  </si>
  <si>
    <t>MD-5009053</t>
  </si>
  <si>
    <t>MD-5009054</t>
  </si>
  <si>
    <t>MD-5009055</t>
  </si>
  <si>
    <t>MD-5009056</t>
  </si>
  <si>
    <t>MD-5009057</t>
  </si>
  <si>
    <t>MD-5009058</t>
  </si>
  <si>
    <t>MD-5009059</t>
  </si>
  <si>
    <t>MD-5009060</t>
  </si>
  <si>
    <t>MD-5009061</t>
  </si>
  <si>
    <t>MD-5009062</t>
  </si>
  <si>
    <t>MD-5009063</t>
  </si>
  <si>
    <t>MD-5009064</t>
  </si>
  <si>
    <t>MD-5009065</t>
  </si>
  <si>
    <t>MD-5009066</t>
  </si>
  <si>
    <t>MD-5009067</t>
  </si>
  <si>
    <t>MD-5009068</t>
  </si>
  <si>
    <t>MD-5009069</t>
  </si>
  <si>
    <t>MD-5009070</t>
  </si>
  <si>
    <t>MD-5009071</t>
  </si>
  <si>
    <t>MD-5009072</t>
  </si>
  <si>
    <t>MD-5009073</t>
  </si>
  <si>
    <t>MD-5009074</t>
  </si>
  <si>
    <t>MD-5009075</t>
  </si>
  <si>
    <t>MD-5009076</t>
  </si>
  <si>
    <t>MD-5009077</t>
  </si>
  <si>
    <t>MD-5009078</t>
  </si>
  <si>
    <t>MD-5009079</t>
  </si>
  <si>
    <t>MD-5009080</t>
  </si>
  <si>
    <t>MD-5009081</t>
  </si>
  <si>
    <t>MD-5009082</t>
  </si>
  <si>
    <t>MD-5009083</t>
  </si>
  <si>
    <t>MD-5009084</t>
  </si>
  <si>
    <t>MD-5009085</t>
  </si>
  <si>
    <t>MD-5009086</t>
  </si>
  <si>
    <t>MD-5009087</t>
  </si>
  <si>
    <t>MD-5009088</t>
  </si>
  <si>
    <t>MD-5009089</t>
  </si>
  <si>
    <t>MD-5009090</t>
  </si>
  <si>
    <t>MD-5009091</t>
  </si>
  <si>
    <t>MD-5009092</t>
  </si>
  <si>
    <t>MD-5009093</t>
  </si>
  <si>
    <t>MD-5009094</t>
  </si>
  <si>
    <t>MD-5009095</t>
  </si>
  <si>
    <t>MD-5009096</t>
  </si>
  <si>
    <t>MD-5009097</t>
  </si>
  <si>
    <t>MD-5009098</t>
  </si>
  <si>
    <t>MD-5009099</t>
  </si>
  <si>
    <t>MD-5009100</t>
  </si>
  <si>
    <t>MD-5009101</t>
  </si>
  <si>
    <t>MD-5009102</t>
  </si>
  <si>
    <t>MD-5009103</t>
  </si>
  <si>
    <t>MD-5009104</t>
  </si>
  <si>
    <t>MD-5009105</t>
  </si>
  <si>
    <t>MD-5009106</t>
  </si>
  <si>
    <t>MD-5009107</t>
  </si>
  <si>
    <t>MD-5009108</t>
  </si>
  <si>
    <t>MD-5009109</t>
  </si>
  <si>
    <t>MD-5009110</t>
  </si>
  <si>
    <t>MD-5009111</t>
  </si>
  <si>
    <t>MD-5009112</t>
  </si>
  <si>
    <t>MD-5009113</t>
  </si>
  <si>
    <t>MD-5009114</t>
  </si>
  <si>
    <t>MD-5009115</t>
  </si>
  <si>
    <t>MD-5009116</t>
  </si>
  <si>
    <t>MD-5009117</t>
  </si>
  <si>
    <t>MD-5009118</t>
  </si>
  <si>
    <t>MD-5009119</t>
  </si>
  <si>
    <t>MD-5009120</t>
  </si>
  <si>
    <t>MD-5009121</t>
  </si>
  <si>
    <t>MD-5009122</t>
  </si>
  <si>
    <t>MD-5009123</t>
  </si>
  <si>
    <t>MD-5009124</t>
  </si>
  <si>
    <t>MD-5009125</t>
  </si>
  <si>
    <t>MD-5009126</t>
  </si>
  <si>
    <t>MD-5009127</t>
  </si>
  <si>
    <t>MD-5009128</t>
  </si>
  <si>
    <t>MD-5009129</t>
  </si>
  <si>
    <t>MD-5009130</t>
  </si>
  <si>
    <t>MD-5009131</t>
  </si>
  <si>
    <t>MD-5009132</t>
  </si>
  <si>
    <t>MD-5009133</t>
  </si>
  <si>
    <t>MD-5009134</t>
  </si>
  <si>
    <t>MD-5009135</t>
  </si>
  <si>
    <t>MD-5009136</t>
  </si>
  <si>
    <t>MD-5009137</t>
  </si>
  <si>
    <t>MD-5009138</t>
  </si>
  <si>
    <t>MD-5009139</t>
  </si>
  <si>
    <t>MD-5009140</t>
  </si>
  <si>
    <t>MD-5009141</t>
  </si>
  <si>
    <t>MD-5009142</t>
  </si>
  <si>
    <t>MD-5009143</t>
  </si>
  <si>
    <t>MD-5009144</t>
  </si>
  <si>
    <t>MD-5009145</t>
  </si>
  <si>
    <t>MD-5009146</t>
  </si>
  <si>
    <t>MD-5009147</t>
  </si>
  <si>
    <t>MD-5009148</t>
  </si>
  <si>
    <t>MD-5009149</t>
  </si>
  <si>
    <t>MD-5009150</t>
  </si>
  <si>
    <t>MD-5009151</t>
  </si>
  <si>
    <t>MD-5009152</t>
  </si>
  <si>
    <t>MD-5009153</t>
  </si>
  <si>
    <t>MD-5009154</t>
  </si>
  <si>
    <t>MD-5009155</t>
  </si>
  <si>
    <t>MD-5009156</t>
  </si>
  <si>
    <t>MD-5009157</t>
  </si>
  <si>
    <t>MD-5009158</t>
  </si>
  <si>
    <t>MD-5009159</t>
  </si>
  <si>
    <t>MD-5009160</t>
  </si>
  <si>
    <t>MD-5009161</t>
  </si>
  <si>
    <t>MD-5009162</t>
  </si>
  <si>
    <t>MD-5009163</t>
  </si>
  <si>
    <t>MD-5009164</t>
  </si>
  <si>
    <t>MD-5009165</t>
  </si>
  <si>
    <t>MD-5009166</t>
  </si>
  <si>
    <t>MD-5009167</t>
  </si>
  <si>
    <t>MD-5009168</t>
  </si>
  <si>
    <t>MD-5009169</t>
  </si>
  <si>
    <t>MD-5009170</t>
  </si>
  <si>
    <t>MD-5009171</t>
  </si>
  <si>
    <t>MD-5009172</t>
  </si>
  <si>
    <t>MD-5009173</t>
  </si>
  <si>
    <t>MD-5009174</t>
  </si>
  <si>
    <t>MD-5009175</t>
  </si>
  <si>
    <t>MD-5009176</t>
  </si>
  <si>
    <t>MD-5009177</t>
  </si>
  <si>
    <t>MD-5009178</t>
  </si>
  <si>
    <t>MD-5009179</t>
  </si>
  <si>
    <t>MD-5009180</t>
  </si>
  <si>
    <t>MD-5009181</t>
  </si>
  <si>
    <t>MD-5009182</t>
  </si>
  <si>
    <t>MD-5009183</t>
  </si>
  <si>
    <t>MD-5009184</t>
  </si>
  <si>
    <t>MD-5009185</t>
  </si>
  <si>
    <t>MD-5009186</t>
  </si>
  <si>
    <t>MD-5009187</t>
  </si>
  <si>
    <t>MD-5009188</t>
  </si>
  <si>
    <t>MD-5009189</t>
  </si>
  <si>
    <t>MD-5009190</t>
  </si>
  <si>
    <t>MD-5009191</t>
  </si>
  <si>
    <t>MD-5009192</t>
  </si>
  <si>
    <t>MD-5009193</t>
  </si>
  <si>
    <t>MD-5009194</t>
  </si>
  <si>
    <t>MD-5009195</t>
  </si>
  <si>
    <t>MD-5009196</t>
  </si>
  <si>
    <t>MD-5009197</t>
  </si>
  <si>
    <t>MD-5009198</t>
  </si>
  <si>
    <t>MD-5009199</t>
  </si>
  <si>
    <t>MD-5009200</t>
  </si>
  <si>
    <t>MD-5009201</t>
  </si>
  <si>
    <t>MD-5009202</t>
  </si>
  <si>
    <t>MD-5009203</t>
  </si>
  <si>
    <t>MD-5009204</t>
  </si>
  <si>
    <t>MD-5009205</t>
  </si>
  <si>
    <t>MD-5009206</t>
  </si>
  <si>
    <t>MD-5009207</t>
  </si>
  <si>
    <t>MD-5009208</t>
  </si>
  <si>
    <t>MD-5009209</t>
  </si>
  <si>
    <t>MD-5009210</t>
  </si>
  <si>
    <t>MD-5009211</t>
  </si>
  <si>
    <t>MD-5009212</t>
  </si>
  <si>
    <t>MD-5009213</t>
  </si>
  <si>
    <t>MD-5009214</t>
  </si>
  <si>
    <t>MD-5009215</t>
  </si>
  <si>
    <t>MD-5009216</t>
  </si>
  <si>
    <t>MD-5009217</t>
  </si>
  <si>
    <t>MD-5009218</t>
  </si>
  <si>
    <t>MD-5009219</t>
  </si>
  <si>
    <t>MD-5009220</t>
  </si>
  <si>
    <t>MD-5009221</t>
  </si>
  <si>
    <t>MD-5009222</t>
  </si>
  <si>
    <t>MD-5009223</t>
  </si>
  <si>
    <t>MD-5009224</t>
  </si>
  <si>
    <t>MD-5009225</t>
  </si>
  <si>
    <t>MD-5009226</t>
  </si>
  <si>
    <t>MD-5009227</t>
  </si>
  <si>
    <t>MD-5009228</t>
  </si>
  <si>
    <t>MD-5009229</t>
  </si>
  <si>
    <t>MD-5009230</t>
  </si>
  <si>
    <t>MD-5009231</t>
  </si>
  <si>
    <t>MD-5009232</t>
  </si>
  <si>
    <t>MD-5009233</t>
  </si>
  <si>
    <t>MD-5009234</t>
  </si>
  <si>
    <t>MD-5009235</t>
  </si>
  <si>
    <t>MD-5009236</t>
  </si>
  <si>
    <t>MD-5009237</t>
  </si>
  <si>
    <t>MD-5009238</t>
  </si>
  <si>
    <t>MD-5009239</t>
  </si>
  <si>
    <t>MD-5009240</t>
  </si>
  <si>
    <t>MD-5009241</t>
  </si>
  <si>
    <t>MD-5009242</t>
  </si>
  <si>
    <t>MD-5009243</t>
  </si>
  <si>
    <t>MD-5009244</t>
  </si>
  <si>
    <t>MD-5009245</t>
  </si>
  <si>
    <t>MD-5009246</t>
  </si>
  <si>
    <t>MD-5009247</t>
  </si>
  <si>
    <t>MD-5009248</t>
  </si>
  <si>
    <t>MD-5009249</t>
  </si>
  <si>
    <t>MD-5009250</t>
  </si>
  <si>
    <t>MD-5009251</t>
  </si>
  <si>
    <t>MD-5009252</t>
  </si>
  <si>
    <t>MD-5009253</t>
  </si>
  <si>
    <t>MD-5009254</t>
  </si>
  <si>
    <t>MD-5009255</t>
  </si>
  <si>
    <t>MD-5009256</t>
  </si>
  <si>
    <t>MD-5009257</t>
  </si>
  <si>
    <t>MD-5009258</t>
  </si>
  <si>
    <t>MD-5009259</t>
  </si>
  <si>
    <t>MD-5009260</t>
  </si>
  <si>
    <t>MD-5009261</t>
  </si>
  <si>
    <t>MD-5009262</t>
  </si>
  <si>
    <t>MD-5009263</t>
  </si>
  <si>
    <t>MD-5009264</t>
  </si>
  <si>
    <t>MD-5009265</t>
  </si>
  <si>
    <t>MD-5009266</t>
  </si>
  <si>
    <t>MD-5009267</t>
  </si>
  <si>
    <t>MD-5009268</t>
  </si>
  <si>
    <t>MD-5009269</t>
  </si>
  <si>
    <t>MD-5009270</t>
  </si>
  <si>
    <t>MD-5009271</t>
  </si>
  <si>
    <t>MD-5009272</t>
  </si>
  <si>
    <t>MD-5009273</t>
  </si>
  <si>
    <t>MD-5009274</t>
  </si>
  <si>
    <t>MD-5009275</t>
  </si>
  <si>
    <t>MD-5009276</t>
  </si>
  <si>
    <t>MD-5009277</t>
  </si>
  <si>
    <t>MD-5009278</t>
  </si>
  <si>
    <t>MD-5009279</t>
  </si>
  <si>
    <t>MD-5009280</t>
  </si>
  <si>
    <t>MD-5009281</t>
  </si>
  <si>
    <t>MD-5009282</t>
  </si>
  <si>
    <t>MD-5009283</t>
  </si>
  <si>
    <t>MD-5009284</t>
  </si>
  <si>
    <t>MD-5009285</t>
  </si>
  <si>
    <t>MD-5009286</t>
  </si>
  <si>
    <t>MD-5009287</t>
  </si>
  <si>
    <t>MD-5009288</t>
  </si>
  <si>
    <t>MD-5009289</t>
  </si>
  <si>
    <t>MD-5009290</t>
  </si>
  <si>
    <t>MD-5009291</t>
  </si>
  <si>
    <t>MD-5009292</t>
  </si>
  <si>
    <t>MD-5009293</t>
  </si>
  <si>
    <t>MD-5009294</t>
  </si>
  <si>
    <t>MD-5009295</t>
  </si>
  <si>
    <t>MD-5009296</t>
  </si>
  <si>
    <t>MD-5009297</t>
  </si>
  <si>
    <t>MD-5009298</t>
  </si>
  <si>
    <t>MD-5009299</t>
  </si>
  <si>
    <t>MD-5009300</t>
  </si>
  <si>
    <t>MD-5009301</t>
  </si>
  <si>
    <t>MD-5009302</t>
  </si>
  <si>
    <t>MD-5009303</t>
  </si>
  <si>
    <t>MD-5009304</t>
  </si>
  <si>
    <t>MD-5009305</t>
  </si>
  <si>
    <t>MD-5009306</t>
  </si>
  <si>
    <t>MD-5009307</t>
  </si>
  <si>
    <t>MD-5009308</t>
  </si>
  <si>
    <t>MD-5009309</t>
  </si>
  <si>
    <t>MD-5009310</t>
  </si>
  <si>
    <t>MD-5009311</t>
  </si>
  <si>
    <t>MD-5009312</t>
  </si>
  <si>
    <t>MD-5009313</t>
  </si>
  <si>
    <t>MD-5009314</t>
  </si>
  <si>
    <t>MD-5009315</t>
  </si>
  <si>
    <t>MD-5009316</t>
  </si>
  <si>
    <t>MD-5009317</t>
  </si>
  <si>
    <t>MD-5009318</t>
  </si>
  <si>
    <t>MD-5009319</t>
  </si>
  <si>
    <t>MD-5009320</t>
  </si>
  <si>
    <t>MD-5009321</t>
  </si>
  <si>
    <t>MD-5009322</t>
  </si>
  <si>
    <t>MD-5009323</t>
  </si>
  <si>
    <t>MD-5009324</t>
  </si>
  <si>
    <t>MD-5009325</t>
  </si>
  <si>
    <t>MD-5009326</t>
  </si>
  <si>
    <t>MD-5009327</t>
  </si>
  <si>
    <t>MD-5009328</t>
  </si>
  <si>
    <t>MD-5009329</t>
  </si>
  <si>
    <t>MD-5009330</t>
  </si>
  <si>
    <t>MD-5009331</t>
  </si>
  <si>
    <t>MD-5009332</t>
  </si>
  <si>
    <t>MD-5009333</t>
  </si>
  <si>
    <t>MD-5009334</t>
  </si>
  <si>
    <t>MD-5009335</t>
  </si>
  <si>
    <t>MD-5009336</t>
  </si>
  <si>
    <t>MD-5009337</t>
  </si>
  <si>
    <t>MD-5009338</t>
  </si>
  <si>
    <t>MD-5009339</t>
  </si>
  <si>
    <t>MD-5009340</t>
  </si>
  <si>
    <t>MD-5009341</t>
  </si>
  <si>
    <t>MD-5009342</t>
  </si>
  <si>
    <t>MD-5009343</t>
  </si>
  <si>
    <t>MD-5009344</t>
  </si>
  <si>
    <t>MD-5009345</t>
  </si>
  <si>
    <t>MD-5009346</t>
  </si>
  <si>
    <t>MD-5009347</t>
  </si>
  <si>
    <t>MD-5009348</t>
  </si>
  <si>
    <t>MD-5009349</t>
  </si>
  <si>
    <t>MD-5009350</t>
  </si>
  <si>
    <t>MD-5009351</t>
  </si>
  <si>
    <t>MD-5009352</t>
  </si>
  <si>
    <t>MD-5009353</t>
  </si>
  <si>
    <t>MD-5009354</t>
  </si>
  <si>
    <t>MD-5009355</t>
  </si>
  <si>
    <t>MD-5009356</t>
  </si>
  <si>
    <t>MD-5009357</t>
  </si>
  <si>
    <t>MD-5009358</t>
  </si>
  <si>
    <t>MD-5009359</t>
  </si>
  <si>
    <t>MD-5009360</t>
  </si>
  <si>
    <t>MD-5009361</t>
  </si>
  <si>
    <t>MD-5009362</t>
  </si>
  <si>
    <t>MD-5009363</t>
  </si>
  <si>
    <t>MD-5009364</t>
  </si>
  <si>
    <t>MD-5009365</t>
  </si>
  <si>
    <t>MD-5009366</t>
  </si>
  <si>
    <t>MD-5009367</t>
  </si>
  <si>
    <t>MD-5009368</t>
  </si>
  <si>
    <t>MD-5009369</t>
  </si>
  <si>
    <t>MD-5009370</t>
  </si>
  <si>
    <t>MD-5009371</t>
  </si>
  <si>
    <t>MD-5009372</t>
  </si>
  <si>
    <t>MD-5009373</t>
  </si>
  <si>
    <t>MD-5009374</t>
  </si>
  <si>
    <t>MD-5009375</t>
  </si>
  <si>
    <t>MD-5009376</t>
  </si>
  <si>
    <t>MD-5009377</t>
  </si>
  <si>
    <t>MD-5009378</t>
  </si>
  <si>
    <t>MD-5009379</t>
  </si>
  <si>
    <t>MD-5009380</t>
  </si>
  <si>
    <t>MD-5009381</t>
  </si>
  <si>
    <t>MD-5009382</t>
  </si>
  <si>
    <t>MD-5009383</t>
  </si>
  <si>
    <t>MD-5009384</t>
  </si>
  <si>
    <t>MD-5009385</t>
  </si>
  <si>
    <t>MD-5009386</t>
  </si>
  <si>
    <t>MD-5009387</t>
  </si>
  <si>
    <t>MD-5009388</t>
  </si>
  <si>
    <t>MD-5009389</t>
  </si>
  <si>
    <t>MD-5009390</t>
  </si>
  <si>
    <t>MD-5009391</t>
  </si>
  <si>
    <t>MD-5009392</t>
  </si>
  <si>
    <t>MD-5009393</t>
  </si>
  <si>
    <t>MD-5009394</t>
  </si>
  <si>
    <t>MD-5009395</t>
  </si>
  <si>
    <t>MD-5009396</t>
  </si>
  <si>
    <t>MD-5009397</t>
  </si>
  <si>
    <t>MD-5009398</t>
  </si>
  <si>
    <t>MD-5009399</t>
  </si>
  <si>
    <t>MD-5009400</t>
  </si>
  <si>
    <t>MD-5009401</t>
  </si>
  <si>
    <t>MD-5009402</t>
  </si>
  <si>
    <t>MD-5009403</t>
  </si>
  <si>
    <t>MD-5009404</t>
  </si>
  <si>
    <t>MD-5009405</t>
  </si>
  <si>
    <t>MD-5009406</t>
  </si>
  <si>
    <t>MD-5009407</t>
  </si>
  <si>
    <t>MD-5009408</t>
  </si>
  <si>
    <t>MD-5009409</t>
  </si>
  <si>
    <t>MD-5009410</t>
  </si>
  <si>
    <t>MD-5009411</t>
  </si>
  <si>
    <t>MD-5009412</t>
  </si>
  <si>
    <t>MD-5009413</t>
  </si>
  <si>
    <t>MD-5009414</t>
  </si>
  <si>
    <t>MD-5009415</t>
  </si>
  <si>
    <t>MD-5009416</t>
  </si>
  <si>
    <t>MD-5009417</t>
  </si>
  <si>
    <t>MD-5009418</t>
  </si>
  <si>
    <t>MD-5009419</t>
  </si>
  <si>
    <t>MD-5009420</t>
  </si>
  <si>
    <t>MD-5009421</t>
  </si>
  <si>
    <t>MD-5009422</t>
  </si>
  <si>
    <t>MD-5009423</t>
  </si>
  <si>
    <t>MD-5009424</t>
  </si>
  <si>
    <t>MD-5009425</t>
  </si>
  <si>
    <t>MD-5009426</t>
  </si>
  <si>
    <t>MD-5009427</t>
  </si>
  <si>
    <t>MD-5009428</t>
  </si>
  <si>
    <t>MD-5009429</t>
  </si>
  <si>
    <t>MD-5009430</t>
  </si>
  <si>
    <t>MD-5009431</t>
  </si>
  <si>
    <t>MD-5009432</t>
  </si>
  <si>
    <t>MD-5009433</t>
  </si>
  <si>
    <t>MD-5009434</t>
  </si>
  <si>
    <t>MD-5009435</t>
  </si>
  <si>
    <t>MD-5009436</t>
  </si>
  <si>
    <t>MD-5009437</t>
  </si>
  <si>
    <t>MD-5009438</t>
  </si>
  <si>
    <t>MD-5009439</t>
  </si>
  <si>
    <t>MD-5009440</t>
  </si>
  <si>
    <t>MD-5009441</t>
  </si>
  <si>
    <t>MD-5009442</t>
  </si>
  <si>
    <t>MD-5009443</t>
  </si>
  <si>
    <t>MD-5009444</t>
  </si>
  <si>
    <t>MD-5009445</t>
  </si>
  <si>
    <t>MD-5009446</t>
  </si>
  <si>
    <t>MD-5009447</t>
  </si>
  <si>
    <t>MD-5009448</t>
  </si>
  <si>
    <t>MD-5009449</t>
  </si>
  <si>
    <t>MD-5009450</t>
  </si>
  <si>
    <t>MD-5009451</t>
  </si>
  <si>
    <t>MD-5009452</t>
  </si>
  <si>
    <t>MD-5009453</t>
  </si>
  <si>
    <t>MD-5009454</t>
  </si>
  <si>
    <t>MD-5009455</t>
  </si>
  <si>
    <t>MD-5009456</t>
  </si>
  <si>
    <t>MD-5009457</t>
  </si>
  <si>
    <t>MD-5009458</t>
  </si>
  <si>
    <t>MD-5009459</t>
  </si>
  <si>
    <t>MD-5009460</t>
  </si>
  <si>
    <t>MD-5009461</t>
  </si>
  <si>
    <t>MD-5009462</t>
  </si>
  <si>
    <t>MD-5009463</t>
  </si>
  <si>
    <t>MD-5009464</t>
  </si>
  <si>
    <t>MD-5009465</t>
  </si>
  <si>
    <t>MD-5009466</t>
  </si>
  <si>
    <t>MD-5009467</t>
  </si>
  <si>
    <t>MD-5009468</t>
  </si>
  <si>
    <t>MD-5009469</t>
  </si>
  <si>
    <t>MD-5009470</t>
  </si>
  <si>
    <t>MD-5009471</t>
  </si>
  <si>
    <t>MD-5009472</t>
  </si>
  <si>
    <t>MD-5009473</t>
  </si>
  <si>
    <t>MD-5009474</t>
  </si>
  <si>
    <t>MD-5009475</t>
  </si>
  <si>
    <t>MD-5009476</t>
  </si>
  <si>
    <t>MD-5009477</t>
  </si>
  <si>
    <t>MD-5009478</t>
  </si>
  <si>
    <t>MD-5009479</t>
  </si>
  <si>
    <t>MD-5009480</t>
  </si>
  <si>
    <t>MD-5009481</t>
  </si>
  <si>
    <t>MD-5009482</t>
  </si>
  <si>
    <t>MD-5009483</t>
  </si>
  <si>
    <t>MD-5009484</t>
  </si>
  <si>
    <t>MD-5009485</t>
  </si>
  <si>
    <t>MD-5009486</t>
  </si>
  <si>
    <t>MD-5009487</t>
  </si>
  <si>
    <t>MD-5009488</t>
  </si>
  <si>
    <t>MD-5009489</t>
  </si>
  <si>
    <t>MD-5009490</t>
  </si>
  <si>
    <t>MD-5009491</t>
  </si>
  <si>
    <t>MD-5009492</t>
  </si>
  <si>
    <t>MD-5009493</t>
  </si>
  <si>
    <t>MD-5009494</t>
  </si>
  <si>
    <t>MD-5009495</t>
  </si>
  <si>
    <t>MD-5009496</t>
  </si>
  <si>
    <t>MD-5009497</t>
  </si>
  <si>
    <t>MD-5009498</t>
  </si>
  <si>
    <t>MD-5009499</t>
  </si>
  <si>
    <t>MD-5009500</t>
  </si>
  <si>
    <t>MD-5009501</t>
  </si>
  <si>
    <t>MD-5009502</t>
  </si>
  <si>
    <t>MD-5009503</t>
  </si>
  <si>
    <t>MD-5009504</t>
  </si>
  <si>
    <t>MD-5009505</t>
  </si>
  <si>
    <t>MD-5009506</t>
  </si>
  <si>
    <t>MD-5009507</t>
  </si>
  <si>
    <t>MD-5009508</t>
  </si>
  <si>
    <t>MD-5009509</t>
  </si>
  <si>
    <t>MD-5009510</t>
  </si>
  <si>
    <t>MD-5009511</t>
  </si>
  <si>
    <t>MD-5009512</t>
  </si>
  <si>
    <t>MD-5009513</t>
  </si>
  <si>
    <t>MD-5009514</t>
  </si>
  <si>
    <t>MD-5009515</t>
  </si>
  <si>
    <t>MD-5009516</t>
  </si>
  <si>
    <t>MD-5009517</t>
  </si>
  <si>
    <t>MD-5009518</t>
  </si>
  <si>
    <t>MD-5009519</t>
  </si>
  <si>
    <t>MD-5009520</t>
  </si>
  <si>
    <t>MD-5009521</t>
  </si>
  <si>
    <t>MD-5009522</t>
  </si>
  <si>
    <t>MD-5009523</t>
  </si>
  <si>
    <t>MD-5009524</t>
  </si>
  <si>
    <t>MD-5009525</t>
  </si>
  <si>
    <t>MD-5009526</t>
  </si>
  <si>
    <t>MD-5009527</t>
  </si>
  <si>
    <t>MD-5009528</t>
  </si>
  <si>
    <t>MD-5009529</t>
  </si>
  <si>
    <t>MD-5009530</t>
  </si>
  <si>
    <t>MD-5009531</t>
  </si>
  <si>
    <t>MD-5009532</t>
  </si>
  <si>
    <t>MD-5009533</t>
  </si>
  <si>
    <t>MD-5009534</t>
  </si>
  <si>
    <t>MD-5009535</t>
  </si>
  <si>
    <t>MD-5009536</t>
  </si>
  <si>
    <t>MD-5009537</t>
  </si>
  <si>
    <t>MD-5009538</t>
  </si>
  <si>
    <t>MD-5009539</t>
  </si>
  <si>
    <t>MD-5009540</t>
  </si>
  <si>
    <t>MD-5009541</t>
  </si>
  <si>
    <t>MD-5009542</t>
  </si>
  <si>
    <t>MD-5009543</t>
  </si>
  <si>
    <t>MD-5009544</t>
  </si>
  <si>
    <t>MD-5009545</t>
  </si>
  <si>
    <t>MD-5009546</t>
  </si>
  <si>
    <t>MD-5009547</t>
  </si>
  <si>
    <t>MD-5009548</t>
  </si>
  <si>
    <t>MD-5009549</t>
  </si>
  <si>
    <t>MD-5009550</t>
  </si>
  <si>
    <t>MD-5009551</t>
  </si>
  <si>
    <t>MD-5009552</t>
  </si>
  <si>
    <t>MD-5009553</t>
  </si>
  <si>
    <t>MD-5009554</t>
  </si>
  <si>
    <t>MD-5009555</t>
  </si>
  <si>
    <t>MD-5009556</t>
  </si>
  <si>
    <t>MD-5009557</t>
  </si>
  <si>
    <t>MD-5009558</t>
  </si>
  <si>
    <t>MD-5009559</t>
  </si>
  <si>
    <t>MD-5009560</t>
  </si>
  <si>
    <t>MD-5009561</t>
  </si>
  <si>
    <t>MD-5009562</t>
  </si>
  <si>
    <t>MD-5009563</t>
  </si>
  <si>
    <t>MD-5009564</t>
  </si>
  <si>
    <t>MD-5009565</t>
  </si>
  <si>
    <t>MD-5009566</t>
  </si>
  <si>
    <t>MD-5009567</t>
  </si>
  <si>
    <t>MD-5009568</t>
  </si>
  <si>
    <t>MD-5009569</t>
  </si>
  <si>
    <t>MD-5009570</t>
  </si>
  <si>
    <t>MD-5009571</t>
  </si>
  <si>
    <t>MD-5009572</t>
  </si>
  <si>
    <t>MD-5009573</t>
  </si>
  <si>
    <t>MD-5009574</t>
  </si>
  <si>
    <t>MD-5009575</t>
  </si>
  <si>
    <t>MD-5009576</t>
  </si>
  <si>
    <t>MD-5009577</t>
  </si>
  <si>
    <t>MD-5009578</t>
  </si>
  <si>
    <t>MD-5009579</t>
  </si>
  <si>
    <t>MD-5009580</t>
  </si>
  <si>
    <t>MD-5009581</t>
  </si>
  <si>
    <t>MD-5009582</t>
  </si>
  <si>
    <t>MD-5009583</t>
  </si>
  <si>
    <t>MD-5009584</t>
  </si>
  <si>
    <t>MD-5009585</t>
  </si>
  <si>
    <t>MD-5009586</t>
  </si>
  <si>
    <t>MD-5009587</t>
  </si>
  <si>
    <t>MD-5009588</t>
  </si>
  <si>
    <t>MD-5009589</t>
  </si>
  <si>
    <t>MD-5009590</t>
  </si>
  <si>
    <t>MD-5009591</t>
  </si>
  <si>
    <t>MD-5009592</t>
  </si>
  <si>
    <t>MD-5009593</t>
  </si>
  <si>
    <t>MD-5009594</t>
  </si>
  <si>
    <t>MD-5009595</t>
  </si>
  <si>
    <t>MD-5009596</t>
  </si>
  <si>
    <t>MD-5009597</t>
  </si>
  <si>
    <t>MD-5009598</t>
  </si>
  <si>
    <t>MD-5009599</t>
  </si>
  <si>
    <t>MD-5009600</t>
  </si>
  <si>
    <t>MD-5009601</t>
  </si>
  <si>
    <t>MD-5009602</t>
  </si>
  <si>
    <t>MD-5009603</t>
  </si>
  <si>
    <t>MD-5009604</t>
  </si>
  <si>
    <t>MD-5009605</t>
  </si>
  <si>
    <t>MD-5009606</t>
  </si>
  <si>
    <t>MD-5009607</t>
  </si>
  <si>
    <t>MD-5009608</t>
  </si>
  <si>
    <t>MD-5009609</t>
  </si>
  <si>
    <t>MD-5009610</t>
  </si>
  <si>
    <t>MD-5009611</t>
  </si>
  <si>
    <t>MD-5009612</t>
  </si>
  <si>
    <t>MD-5009613</t>
  </si>
  <si>
    <t>MD-5009614</t>
  </si>
  <si>
    <t>MD-5009615</t>
  </si>
  <si>
    <t>MD-5009616</t>
  </si>
  <si>
    <t>MD-5009617</t>
  </si>
  <si>
    <t>MD-5009618</t>
  </si>
  <si>
    <t>MD-5009619</t>
  </si>
  <si>
    <t>MD-5009620</t>
  </si>
  <si>
    <t>MD-5009621</t>
  </si>
  <si>
    <t>MD-5009622</t>
  </si>
  <si>
    <t>MD-5009623</t>
  </si>
  <si>
    <t>MD-5009624</t>
  </si>
  <si>
    <t>MD-5009625</t>
  </si>
  <si>
    <t>MD-5009626</t>
  </si>
  <si>
    <t>MD-5009627</t>
  </si>
  <si>
    <t>MD-5009628</t>
  </si>
  <si>
    <t>MD-5009629</t>
  </si>
  <si>
    <t>MD-5009630</t>
  </si>
  <si>
    <t>MD-5009631</t>
  </si>
  <si>
    <t>MD-5009632</t>
  </si>
  <si>
    <t>MD-5009633</t>
  </si>
  <si>
    <t>MD-5009634</t>
  </si>
  <si>
    <t>MD-5009635</t>
  </si>
  <si>
    <t>MD-5009636</t>
  </si>
  <si>
    <t>MD-5009637</t>
  </si>
  <si>
    <t>MD-5009638</t>
  </si>
  <si>
    <t>MD-5009639</t>
  </si>
  <si>
    <t>MD-5009640</t>
  </si>
  <si>
    <t>MD-5009641</t>
  </si>
  <si>
    <t>MD-5009642</t>
  </si>
  <si>
    <t>MD-5009643</t>
  </si>
  <si>
    <t>MD-5009644</t>
  </si>
  <si>
    <t>MD-5009645</t>
  </si>
  <si>
    <t>MD-5009646</t>
  </si>
  <si>
    <t>MD-5009647</t>
  </si>
  <si>
    <t>MD-5009648</t>
  </si>
  <si>
    <t>MD-5009649</t>
  </si>
  <si>
    <t>MD-5009650</t>
  </si>
  <si>
    <t>MD-5009651</t>
  </si>
  <si>
    <t>MD-5009652</t>
  </si>
  <si>
    <t>MD-5009653</t>
  </si>
  <si>
    <t>MD-5009654</t>
  </si>
  <si>
    <t>MD-5009655</t>
  </si>
  <si>
    <t>MD-5009656</t>
  </si>
  <si>
    <t>MD-5009657</t>
  </si>
  <si>
    <t>MD-5009658</t>
  </si>
  <si>
    <t>MD-5009659</t>
  </si>
  <si>
    <t>MD-5009660</t>
  </si>
  <si>
    <t>MD-5009661</t>
  </si>
  <si>
    <t>MD-5009662</t>
  </si>
  <si>
    <t>MD-5009663</t>
  </si>
  <si>
    <t>MD-5009664</t>
  </si>
  <si>
    <t>MD-5009665</t>
  </si>
  <si>
    <t>MD-5009666</t>
  </si>
  <si>
    <t>MD-5009667</t>
  </si>
  <si>
    <t>MD-5009668</t>
  </si>
  <si>
    <t>MD-5009669</t>
  </si>
  <si>
    <t>MD-5009670</t>
  </si>
  <si>
    <t>MD-5009671</t>
  </si>
  <si>
    <t>MD-5009672</t>
  </si>
  <si>
    <t>MD-5009673</t>
  </si>
  <si>
    <t>MD-5009674</t>
  </si>
  <si>
    <t>MD-5009675</t>
  </si>
  <si>
    <t>MD-5009676</t>
  </si>
  <si>
    <t>MD-5009677</t>
  </si>
  <si>
    <t>MD-5009678</t>
  </si>
  <si>
    <t>MD-5009679</t>
  </si>
  <si>
    <t>MD-5009680</t>
  </si>
  <si>
    <t>MD-5009681</t>
  </si>
  <si>
    <t>MD-5009682</t>
  </si>
  <si>
    <t>MD-5009683</t>
  </si>
  <si>
    <t>MD-5009684</t>
  </si>
  <si>
    <t>MD-5009685</t>
  </si>
  <si>
    <t>MD-5009686</t>
  </si>
  <si>
    <t>MD-5009687</t>
  </si>
  <si>
    <t>MD-5009688</t>
  </si>
  <si>
    <t>MD-5009689</t>
  </si>
  <si>
    <t>MD-5009690</t>
  </si>
  <si>
    <t>MD-5009691</t>
  </si>
  <si>
    <t>MD-5009692</t>
  </si>
  <si>
    <t>MD-5009693</t>
  </si>
  <si>
    <t>MD-5009694</t>
  </si>
  <si>
    <t>MD-5009695</t>
  </si>
  <si>
    <t>MD-5009696</t>
  </si>
  <si>
    <t>MD-5009697</t>
  </si>
  <si>
    <t>MD-5009698</t>
  </si>
  <si>
    <t>MD-5009699</t>
  </si>
  <si>
    <t>MD-5009700</t>
  </si>
  <si>
    <t>MD-5009701</t>
  </si>
  <si>
    <t>MD-5009702</t>
  </si>
  <si>
    <t>MD-5009703</t>
  </si>
  <si>
    <t>MD-5009704</t>
  </si>
  <si>
    <t>MD-5009705</t>
  </si>
  <si>
    <t>MD-5009706</t>
  </si>
  <si>
    <t>MD-5009707</t>
  </si>
  <si>
    <t>MD-5009708</t>
  </si>
  <si>
    <t>MD-5009709</t>
  </si>
  <si>
    <t>MD-5009710</t>
  </si>
  <si>
    <t>MD-5009711</t>
  </si>
  <si>
    <t>MD-5009712</t>
  </si>
  <si>
    <t>MD-5009713</t>
  </si>
  <si>
    <t>MD-5009714</t>
  </si>
  <si>
    <t>MD-5009715</t>
  </si>
  <si>
    <t>MD-5009716</t>
  </si>
  <si>
    <t>MD-5009717</t>
  </si>
  <si>
    <t>MD-5009718</t>
  </si>
  <si>
    <t>MD-5009719</t>
  </si>
  <si>
    <t>MD-5009720</t>
  </si>
  <si>
    <t>MD-5009721</t>
  </si>
  <si>
    <t>MD-5009722</t>
  </si>
  <si>
    <t>MD-5009723</t>
  </si>
  <si>
    <t>MD-5009724</t>
  </si>
  <si>
    <t>MD-5009725</t>
  </si>
  <si>
    <t>MD-5009726</t>
  </si>
  <si>
    <t>MD-5009727</t>
  </si>
  <si>
    <t>MD-5009728</t>
  </si>
  <si>
    <t>MD-5009729</t>
  </si>
  <si>
    <t>MD-5009730</t>
  </si>
  <si>
    <t>MD-5009731</t>
  </si>
  <si>
    <t>MD-5009732</t>
  </si>
  <si>
    <t>MD-5009733</t>
  </si>
  <si>
    <t>MD-5009734</t>
  </si>
  <si>
    <t>MD-5009735</t>
  </si>
  <si>
    <t>MD-5009736</t>
  </si>
  <si>
    <t>MD-5009737</t>
  </si>
  <si>
    <t>MD-5009738</t>
  </si>
  <si>
    <t>MD-5009739</t>
  </si>
  <si>
    <t>MD-5009740</t>
  </si>
  <si>
    <t>MD-5009741</t>
  </si>
  <si>
    <t>MD-5009742</t>
  </si>
  <si>
    <t>MD-5009743</t>
  </si>
  <si>
    <t>MD-5009744</t>
  </si>
  <si>
    <t>MD-5009745</t>
  </si>
  <si>
    <t>MD-5009746</t>
  </si>
  <si>
    <t>MD-5009747</t>
  </si>
  <si>
    <t>MD-5009748</t>
  </si>
  <si>
    <t>MD-5009749</t>
  </si>
  <si>
    <t>MD-5009750</t>
  </si>
  <si>
    <t>MD-5009751</t>
  </si>
  <si>
    <t>MD-5009752</t>
  </si>
  <si>
    <t>MD-5009753</t>
  </si>
  <si>
    <t>MD-5009754</t>
  </si>
  <si>
    <t>MD-5009755</t>
  </si>
  <si>
    <t>MD-5009756</t>
  </si>
  <si>
    <t>MD-5009757</t>
  </si>
  <si>
    <t>MD-5009758</t>
  </si>
  <si>
    <t>MD-5009759</t>
  </si>
  <si>
    <t>MD-5009760</t>
  </si>
  <si>
    <t>MD-5009761</t>
  </si>
  <si>
    <t>MD-5009762</t>
  </si>
  <si>
    <t>MD-5009763</t>
  </si>
  <si>
    <t>MD-5009764</t>
  </si>
  <si>
    <t>MD-5009765</t>
  </si>
  <si>
    <t>MD-5009766</t>
  </si>
  <si>
    <t>MD-5009767</t>
  </si>
  <si>
    <t>MD-5009768</t>
  </si>
  <si>
    <t>MD-5009769</t>
  </si>
  <si>
    <t>MD-5009770</t>
  </si>
  <si>
    <t>MD-5009771</t>
  </si>
  <si>
    <t>MD-5009772</t>
  </si>
  <si>
    <t>MD-5009773</t>
  </si>
  <si>
    <t>MD-5009774</t>
  </si>
  <si>
    <t>MD-5009775</t>
  </si>
  <si>
    <t>MD-5009776</t>
  </si>
  <si>
    <t>MD-5009777</t>
  </si>
  <si>
    <t>MD-5009778</t>
  </si>
  <si>
    <t>MD-5009779</t>
  </si>
  <si>
    <t>MD-5009780</t>
  </si>
  <si>
    <t>MD-5009781</t>
  </si>
  <si>
    <t>MD-5009782</t>
  </si>
  <si>
    <t>MD-5009783</t>
  </si>
  <si>
    <t>MD-5009784</t>
  </si>
  <si>
    <t>MD-5009785</t>
  </si>
  <si>
    <t>MD-5009786</t>
  </si>
  <si>
    <t>MD-5009787</t>
  </si>
  <si>
    <t>MD-5009788</t>
  </si>
  <si>
    <t>MD-5009789</t>
  </si>
  <si>
    <t>MD-5009790</t>
  </si>
  <si>
    <t>MD-5009791</t>
  </si>
  <si>
    <t>MD-5009792</t>
  </si>
  <si>
    <t>MD-5009793</t>
  </si>
  <si>
    <t>MD-5009794</t>
  </si>
  <si>
    <t>MD-5009795</t>
  </si>
  <si>
    <t>MD-5009796</t>
  </si>
  <si>
    <t>MD-5009797</t>
  </si>
  <si>
    <t>MD-5009798</t>
  </si>
  <si>
    <t>MD-5009799</t>
  </si>
  <si>
    <t>MD-5009800</t>
  </si>
  <si>
    <t>MD-5009801</t>
  </si>
  <si>
    <t>MD-5009802</t>
  </si>
  <si>
    <t>MD-5009803</t>
  </si>
  <si>
    <t>MD-5009804</t>
  </si>
  <si>
    <t>MD-5009805</t>
  </si>
  <si>
    <t>MD-5009806</t>
  </si>
  <si>
    <t>MD-5009807</t>
  </si>
  <si>
    <t>MD-5009808</t>
  </si>
  <si>
    <t>MD-5009809</t>
  </si>
  <si>
    <t>MD-5009810</t>
  </si>
  <si>
    <t>MD-5009811</t>
  </si>
  <si>
    <t>MD-5009812</t>
  </si>
  <si>
    <t>MD-5009813</t>
  </si>
  <si>
    <t>MD-5009814</t>
  </si>
  <si>
    <t>MD-5009815</t>
  </si>
  <si>
    <t>MD-5009816</t>
  </si>
  <si>
    <t>MD-5009817</t>
  </si>
  <si>
    <t>MD-5009818</t>
  </si>
  <si>
    <t>MD-5009819</t>
  </si>
  <si>
    <t>MD-5009820</t>
  </si>
  <si>
    <t>MD-5009821</t>
  </si>
  <si>
    <t>MD-5009822</t>
  </si>
  <si>
    <t>MD-5009823</t>
  </si>
  <si>
    <t>MD-5009824</t>
  </si>
  <si>
    <t>MD-5009825</t>
  </si>
  <si>
    <t>MD-5009826</t>
  </si>
  <si>
    <t>MD-5009827</t>
  </si>
  <si>
    <t>MD-5009828</t>
  </si>
  <si>
    <t>MD-5009829</t>
  </si>
  <si>
    <t>MD-5009830</t>
  </si>
  <si>
    <t>MD-5009831</t>
  </si>
  <si>
    <t>MD-5009832</t>
  </si>
  <si>
    <t>MD-5009833</t>
  </si>
  <si>
    <t>MD-5009834</t>
  </si>
  <si>
    <t>MD-5009835</t>
  </si>
  <si>
    <t>MD-5009836</t>
  </si>
  <si>
    <t>MD-5009837</t>
  </si>
  <si>
    <t>MD-5009838</t>
  </si>
  <si>
    <t>MD-5009839</t>
  </si>
  <si>
    <t>MD-5009840</t>
  </si>
  <si>
    <t>MD-5009841</t>
  </si>
  <si>
    <t>MD-5009842</t>
  </si>
  <si>
    <t>MD-5009843</t>
  </si>
  <si>
    <t>MD-5009844</t>
  </si>
  <si>
    <t>MD-5009845</t>
  </si>
  <si>
    <t>MD-5009846</t>
  </si>
  <si>
    <t>MD-5009847</t>
  </si>
  <si>
    <t>MD-5009848</t>
  </si>
  <si>
    <t>MD-5009849</t>
  </si>
  <si>
    <t>MD-5009850</t>
  </si>
  <si>
    <t>MD-5009851</t>
  </si>
  <si>
    <t>MD-5009852</t>
  </si>
  <si>
    <t>MD-5009853</t>
  </si>
  <si>
    <t>MD-5009854</t>
  </si>
  <si>
    <t>MD-5009855</t>
  </si>
  <si>
    <t>MD-5009856</t>
  </si>
  <si>
    <t>MD-5009857</t>
  </si>
  <si>
    <t>MD-5009858</t>
  </si>
  <si>
    <t>MD-5009859</t>
  </si>
  <si>
    <t>MD-5009860</t>
  </si>
  <si>
    <t>MD-5009861</t>
  </si>
  <si>
    <t>MD-5009862</t>
  </si>
  <si>
    <t>MD-5009863</t>
  </si>
  <si>
    <t>MD-5009864</t>
  </si>
  <si>
    <t>MD-5009865</t>
  </si>
  <si>
    <t>MD-5009866</t>
  </si>
  <si>
    <t>MD-5009867</t>
  </si>
  <si>
    <t>MD-5009868</t>
  </si>
  <si>
    <t>MD-5009869</t>
  </si>
  <si>
    <t>MD-5009870</t>
  </si>
  <si>
    <t>MD-5009871</t>
  </si>
  <si>
    <t>MD-5009872</t>
  </si>
  <si>
    <t>MD-5009873</t>
  </si>
  <si>
    <t>MD-5009874</t>
  </si>
  <si>
    <t>MD-5009875</t>
  </si>
  <si>
    <t>MD-5009876</t>
  </si>
  <si>
    <t>MD-5009877</t>
  </si>
  <si>
    <t>MD-5009878</t>
  </si>
  <si>
    <t>MD-5009879</t>
  </si>
  <si>
    <t>MD-5009880</t>
  </si>
  <si>
    <t>MD-5009881</t>
  </si>
  <si>
    <t>MD-5009882</t>
  </si>
  <si>
    <t>MD-5009883</t>
  </si>
  <si>
    <t>MD-5009884</t>
  </si>
  <si>
    <t>MD-5009885</t>
  </si>
  <si>
    <t>MD-5009886</t>
  </si>
  <si>
    <t>MD-5009887</t>
  </si>
  <si>
    <t>MD-5009888</t>
  </si>
  <si>
    <t>MD-5009889</t>
  </si>
  <si>
    <t>MD-5009890</t>
  </si>
  <si>
    <t>MD-5009891</t>
  </si>
  <si>
    <t>MD-5009892</t>
  </si>
  <si>
    <t>MD-5009893</t>
  </si>
  <si>
    <t>MD-5009894</t>
  </si>
  <si>
    <t>MD-5009895</t>
  </si>
  <si>
    <t>MD-5009896</t>
  </si>
  <si>
    <t>MD-5009897</t>
  </si>
  <si>
    <t>MD-5009898</t>
  </si>
  <si>
    <t>MD-5009899</t>
  </si>
  <si>
    <t>MD-5009900</t>
  </si>
  <si>
    <t>MD-5009901</t>
  </si>
  <si>
    <t>MD-5009902</t>
  </si>
  <si>
    <t>MD-5009903</t>
  </si>
  <si>
    <t>MD-5009904</t>
  </si>
  <si>
    <t>MD-5009905</t>
  </si>
  <si>
    <t>MD-5009906</t>
  </si>
  <si>
    <t>MD-5009907</t>
  </si>
  <si>
    <t>MD-5009908</t>
  </si>
  <si>
    <t>MD-5009909</t>
  </si>
  <si>
    <t>MD-5009910</t>
  </si>
  <si>
    <t>MD-5009911</t>
  </si>
  <si>
    <t>MD-5009912</t>
  </si>
  <si>
    <t>MD-5009913</t>
  </si>
  <si>
    <t>MD-5009914</t>
  </si>
  <si>
    <t>MD-5009915</t>
  </si>
  <si>
    <t>MD-5009916</t>
  </si>
  <si>
    <t>MD-5009917</t>
  </si>
  <si>
    <t>MD-5009918</t>
  </si>
  <si>
    <t>MD-5009919</t>
  </si>
  <si>
    <t>MD-5009920</t>
  </si>
  <si>
    <t>MD-5009921</t>
  </si>
  <si>
    <t>MD-5009922</t>
  </si>
  <si>
    <t>MD-5009923</t>
  </si>
  <si>
    <t>MD-5009924</t>
  </si>
  <si>
    <t>MD-5009925</t>
  </si>
  <si>
    <t>MD-5009926</t>
  </si>
  <si>
    <t>MD-5009927</t>
  </si>
  <si>
    <t>MD-5009928</t>
  </si>
  <si>
    <t>MD-5009929</t>
  </si>
  <si>
    <t>MD-5009930</t>
  </si>
  <si>
    <t>MD-5009931</t>
  </si>
  <si>
    <t>MD-5009932</t>
  </si>
  <si>
    <t>MD-5009933</t>
  </si>
  <si>
    <t>MD-5009934</t>
  </si>
  <si>
    <t>MD-5009935</t>
  </si>
  <si>
    <t>MD-5009936</t>
  </si>
  <si>
    <t>MD-5009937</t>
  </si>
  <si>
    <t>MD-5009938</t>
  </si>
  <si>
    <t>MD-5009939</t>
  </si>
  <si>
    <t>MD-5009940</t>
  </si>
  <si>
    <t>MD-5009941</t>
  </si>
  <si>
    <t>MD-5009942</t>
  </si>
  <si>
    <t>MD-5009943</t>
  </si>
  <si>
    <t>MD-5009944</t>
  </si>
  <si>
    <t>MD-5009945</t>
  </si>
  <si>
    <t>MD-5009946</t>
  </si>
  <si>
    <t>MD-5009947</t>
  </si>
  <si>
    <t>MD-5009948</t>
  </si>
  <si>
    <t>MD-5009949</t>
  </si>
  <si>
    <t>MD-5009950</t>
  </si>
  <si>
    <t>MD-5009951</t>
  </si>
  <si>
    <t>MD-5009952</t>
  </si>
  <si>
    <t>MD-5009953</t>
  </si>
  <si>
    <t>MD-5009954</t>
  </si>
  <si>
    <t>MD-5009955</t>
  </si>
  <si>
    <t>MD-5009956</t>
  </si>
  <si>
    <t>MD-5009957</t>
  </si>
  <si>
    <t>MD-5009958</t>
  </si>
  <si>
    <t>MD-5009959</t>
  </si>
  <si>
    <t>MD-5009960</t>
  </si>
  <si>
    <t>MD-5009961</t>
  </si>
  <si>
    <t>MD-5009962</t>
  </si>
  <si>
    <t>MD-5009963</t>
  </si>
  <si>
    <t>MD-5009964</t>
  </si>
  <si>
    <t>MD-5009965</t>
  </si>
  <si>
    <t>MD-5009966</t>
  </si>
  <si>
    <t>MD-5009967</t>
  </si>
  <si>
    <t>MD-5009968</t>
  </si>
  <si>
    <t>MD-5009969</t>
  </si>
  <si>
    <t>MD-5009970</t>
  </si>
  <si>
    <t>MD-5009971</t>
  </si>
  <si>
    <t>MD-5009972</t>
  </si>
  <si>
    <t>MD-5009973</t>
  </si>
  <si>
    <t>MD-5009974</t>
  </si>
  <si>
    <t>MD-5009975</t>
  </si>
  <si>
    <t>MD-5009976</t>
  </si>
  <si>
    <t>MD-5009977</t>
  </si>
  <si>
    <t>MD-5009978</t>
  </si>
  <si>
    <t>MD-5009979</t>
  </si>
  <si>
    <t>MD-5009980</t>
  </si>
  <si>
    <t>MD-5009981</t>
  </si>
  <si>
    <t>MD-5009982</t>
  </si>
  <si>
    <t>MD-5009983</t>
  </si>
  <si>
    <t>MD-5009984</t>
  </si>
  <si>
    <t>MD-5009985</t>
  </si>
  <si>
    <t>MD-5009986</t>
  </si>
  <si>
    <t>MD-5009987</t>
  </si>
  <si>
    <t>MD-5009988</t>
  </si>
  <si>
    <t>MD-5009989</t>
  </si>
  <si>
    <t>MD-5009990</t>
  </si>
  <si>
    <t>MD-5009991</t>
  </si>
  <si>
    <t>MD-5009992</t>
  </si>
  <si>
    <t>MD-5009993</t>
  </si>
  <si>
    <t>MD-5009994</t>
  </si>
  <si>
    <t>MD-5009995</t>
  </si>
  <si>
    <t>MD-5009996</t>
  </si>
  <si>
    <t>MD-5009997</t>
  </si>
  <si>
    <t>MD-5009998</t>
  </si>
  <si>
    <t>MD-5009999</t>
  </si>
  <si>
    <t>MD-5010000</t>
  </si>
  <si>
    <t>MD-5010001</t>
  </si>
  <si>
    <t>MD-5010002</t>
  </si>
  <si>
    <t>MD-5010003</t>
  </si>
  <si>
    <t>MD-5010004</t>
  </si>
  <si>
    <t>MD-5010005</t>
  </si>
  <si>
    <t>MD-5010006</t>
  </si>
  <si>
    <t>MD-5010007</t>
  </si>
  <si>
    <t>MD-5010008</t>
  </si>
  <si>
    <t>MD-5010009</t>
  </si>
  <si>
    <t>MD-5010010</t>
  </si>
  <si>
    <t>MD-5010011</t>
  </si>
  <si>
    <t>MD-5010012</t>
  </si>
  <si>
    <t>MD-5010013</t>
  </si>
  <si>
    <t>MD-5010014</t>
  </si>
  <si>
    <t>MD-5010015</t>
  </si>
  <si>
    <t>MD-5010016</t>
  </si>
  <si>
    <t>MD-5010017</t>
  </si>
  <si>
    <t>MD-5010018</t>
  </si>
  <si>
    <t>MD-5010019</t>
  </si>
  <si>
    <t>MD-5010020</t>
  </si>
  <si>
    <t>MD-5010021</t>
  </si>
  <si>
    <t>MD-5010022</t>
  </si>
  <si>
    <t>MD-5010023</t>
  </si>
  <si>
    <t>MD-5010024</t>
  </si>
  <si>
    <t>MD-5010025</t>
  </si>
  <si>
    <t>MD-5010026</t>
  </si>
  <si>
    <t>MD-5010027</t>
  </si>
  <si>
    <t>MD-5010028</t>
  </si>
  <si>
    <t>MD-5010029</t>
  </si>
  <si>
    <t>MD-5010030</t>
  </si>
  <si>
    <t>MD-5010031</t>
  </si>
  <si>
    <t>MD-5010032</t>
  </si>
  <si>
    <t>MD-5010033</t>
  </si>
  <si>
    <t>MD-5010034</t>
  </si>
  <si>
    <t>MD-5010035</t>
  </si>
  <si>
    <t>MD-5010036</t>
  </si>
  <si>
    <t>MD-5010037</t>
  </si>
  <si>
    <t>MD-5010038</t>
  </si>
  <si>
    <t>MD-5010039</t>
  </si>
  <si>
    <t>MD-5010040</t>
  </si>
  <si>
    <t>MD-5010041</t>
  </si>
  <si>
    <t>MD-5010042</t>
  </si>
  <si>
    <t>MD-5010043</t>
  </si>
  <si>
    <t>MD-5010044</t>
  </si>
  <si>
    <t>MD-5010045</t>
  </si>
  <si>
    <t>MD-5010046</t>
  </si>
  <si>
    <t>MD-5010047</t>
  </si>
  <si>
    <t>MD-5010048</t>
  </si>
  <si>
    <t>MD-5010049</t>
  </si>
  <si>
    <t>MD-5010050</t>
  </si>
  <si>
    <t>MD-5010051</t>
  </si>
  <si>
    <t>MD-5010052</t>
  </si>
  <si>
    <t>MD-5010053</t>
  </si>
  <si>
    <t>MD-5010054</t>
  </si>
  <si>
    <t>MD-5010055</t>
  </si>
  <si>
    <t>MD-5010056</t>
  </si>
  <si>
    <t>MD-5010057</t>
  </si>
  <si>
    <t>MD-5010058</t>
  </si>
  <si>
    <t>MD-5010059</t>
  </si>
  <si>
    <t>MD-5010060</t>
  </si>
  <si>
    <t>MD-5010061</t>
  </si>
  <si>
    <t>MD-5010062</t>
  </si>
  <si>
    <t>MD-5010063</t>
  </si>
  <si>
    <t>MD-5010064</t>
  </si>
  <si>
    <t>MD-5010065</t>
  </si>
  <si>
    <t>MD-5010066</t>
  </si>
  <si>
    <t>MD-5010067</t>
  </si>
  <si>
    <t>MD-5010068</t>
  </si>
  <si>
    <t>MD-5010069</t>
  </si>
  <si>
    <t>MD-5010070</t>
  </si>
  <si>
    <t>MD-5010071</t>
  </si>
  <si>
    <t>MD-5010072</t>
  </si>
  <si>
    <t>MD-5010073</t>
  </si>
  <si>
    <t>MD-5010074</t>
  </si>
  <si>
    <t>MD-5010075</t>
  </si>
  <si>
    <t>MD-5010076</t>
  </si>
  <si>
    <t>MD-5010077</t>
  </si>
  <si>
    <t>MD-5010078</t>
  </si>
  <si>
    <t>MD-5010079</t>
  </si>
  <si>
    <t>MD-5010080</t>
  </si>
  <si>
    <t>MD-5010081</t>
  </si>
  <si>
    <t>MD-5010082</t>
  </si>
  <si>
    <t>MD-5010083</t>
  </si>
  <si>
    <t>MD-5010084</t>
  </si>
  <si>
    <t>MD-5010085</t>
  </si>
  <si>
    <t>MD-5010086</t>
  </si>
  <si>
    <t>MD-5010087</t>
  </si>
  <si>
    <t>MD-5010088</t>
  </si>
  <si>
    <t>MD-5010089</t>
  </si>
  <si>
    <t>MD-5010090</t>
  </si>
  <si>
    <t>MD-5010091</t>
  </si>
  <si>
    <t>MD-5010092</t>
  </si>
  <si>
    <t>MD-5010093</t>
  </si>
  <si>
    <t>MD-5010094</t>
  </si>
  <si>
    <t>MD-5010095</t>
  </si>
  <si>
    <t>MD-5010096</t>
  </si>
  <si>
    <t>MD-5010097</t>
  </si>
  <si>
    <t>MD-5010098</t>
  </si>
  <si>
    <t>MD-5010099</t>
  </si>
  <si>
    <t>MD-5010100</t>
  </si>
  <si>
    <t>MD-5010101</t>
  </si>
  <si>
    <t>MD-5010102</t>
  </si>
  <si>
    <t>MD-5010103</t>
  </si>
  <si>
    <t>MD-5010104</t>
  </si>
  <si>
    <t>MD-5010105</t>
  </si>
  <si>
    <t>MD-5010106</t>
  </si>
  <si>
    <t>MD-5010107</t>
  </si>
  <si>
    <t>MD-5010108</t>
  </si>
  <si>
    <t>MD-5010109</t>
  </si>
  <si>
    <t>MD-5010110</t>
  </si>
  <si>
    <t>MD-5010111</t>
  </si>
  <si>
    <t>MD-5010112</t>
  </si>
  <si>
    <t>MD-5010113</t>
  </si>
  <si>
    <t>MD-5010114</t>
  </si>
  <si>
    <t>MD-5010115</t>
  </si>
  <si>
    <t>MD-5010116</t>
  </si>
  <si>
    <t>MD-5010117</t>
  </si>
  <si>
    <t>MD-5010118</t>
  </si>
  <si>
    <t>MD-5010119</t>
  </si>
  <si>
    <t>MD-5010120</t>
  </si>
  <si>
    <t>MD-5010121</t>
  </si>
  <si>
    <t>MD-5010122</t>
  </si>
  <si>
    <t>MD-5010123</t>
  </si>
  <si>
    <t>MD-5010124</t>
  </si>
  <si>
    <t>MD-5010125</t>
  </si>
  <si>
    <t>MD-5010126</t>
  </si>
  <si>
    <t>MD-5010127</t>
  </si>
  <si>
    <t>MD-5010128</t>
  </si>
  <si>
    <t>MD-5010129</t>
  </si>
  <si>
    <t>MD-5010130</t>
  </si>
  <si>
    <t>MD-5010131</t>
  </si>
  <si>
    <t>MD-5010132</t>
  </si>
  <si>
    <t>MD-5010133</t>
  </si>
  <si>
    <t>MD-5010134</t>
  </si>
  <si>
    <t>MD-5010135</t>
  </si>
  <si>
    <t>MD-5010136</t>
  </si>
  <si>
    <t>MD-5010137</t>
  </si>
  <si>
    <t>MD-5010138</t>
  </si>
  <si>
    <t>MD-5010139</t>
  </si>
  <si>
    <t>MD-5010140</t>
  </si>
  <si>
    <t>MD-5010141</t>
  </si>
  <si>
    <t>MD-5010142</t>
  </si>
  <si>
    <t>MD-5010143</t>
  </si>
  <si>
    <t>MD-5010144</t>
  </si>
  <si>
    <t>MD-5010145</t>
  </si>
  <si>
    <t>MD-5010146</t>
  </si>
  <si>
    <t>MD-5010147</t>
  </si>
  <si>
    <t>MD-5010148</t>
  </si>
  <si>
    <t>MD-5010149</t>
  </si>
  <si>
    <t>MD-5010150</t>
  </si>
  <si>
    <t>MD-5010151</t>
  </si>
  <si>
    <t>MD-5010152</t>
  </si>
  <si>
    <t>MD-5010153</t>
  </si>
  <si>
    <t>MD-5010154</t>
  </si>
  <si>
    <t>MD-5010155</t>
  </si>
  <si>
    <t>MD-5010156</t>
  </si>
  <si>
    <t>MD-5010157</t>
  </si>
  <si>
    <t>MD-5010158</t>
  </si>
  <si>
    <t>MD-5010159</t>
  </si>
  <si>
    <t>MD-5010160</t>
  </si>
  <si>
    <t>MD-5010161</t>
  </si>
  <si>
    <t>MD-5010162</t>
  </si>
  <si>
    <t>MD-5010163</t>
  </si>
  <si>
    <t>MD-5010164</t>
  </si>
  <si>
    <t>MD-5010165</t>
  </si>
  <si>
    <t>MD-5010166</t>
  </si>
  <si>
    <t>MD-5010167</t>
  </si>
  <si>
    <t>MD-5010168</t>
  </si>
  <si>
    <t>MD-5010169</t>
  </si>
  <si>
    <t>MD-5010170</t>
  </si>
  <si>
    <t>MD-5010171</t>
  </si>
  <si>
    <t>MD-5010172</t>
  </si>
  <si>
    <t>MD-5010173</t>
  </si>
  <si>
    <t>MD-5010174</t>
  </si>
  <si>
    <t>MD-5010175</t>
  </si>
  <si>
    <t>MD-5010176</t>
  </si>
  <si>
    <t>MD-5010177</t>
  </si>
  <si>
    <t>MD-5010178</t>
  </si>
  <si>
    <t>MD-5010179</t>
  </si>
  <si>
    <t>MD-5010180</t>
  </si>
  <si>
    <t>MD-5010181</t>
  </si>
  <si>
    <t>MD-5010182</t>
  </si>
  <si>
    <t>MD-5010183</t>
  </si>
  <si>
    <t>MD-5010184</t>
  </si>
  <si>
    <t>MD-5010185</t>
  </si>
  <si>
    <t>MD-5010186</t>
  </si>
  <si>
    <t>MD-5010187</t>
  </si>
  <si>
    <t>MD-5010188</t>
  </si>
  <si>
    <t>MD-5010189</t>
  </si>
  <si>
    <t>MD-5010190</t>
  </si>
  <si>
    <t>MD-5010191</t>
  </si>
  <si>
    <t>MD-5010192</t>
  </si>
  <si>
    <t>MD-5010193</t>
  </si>
  <si>
    <t>MD-5010194</t>
  </si>
  <si>
    <t>MD-5010195</t>
  </si>
  <si>
    <t>MD-5010196</t>
  </si>
  <si>
    <t>MD-5010197</t>
  </si>
  <si>
    <t>MD-5010198</t>
  </si>
  <si>
    <t>MD-5010199</t>
  </si>
  <si>
    <t>MD-5010200</t>
  </si>
  <si>
    <t>MD-5010201</t>
  </si>
  <si>
    <t>MD-5010202</t>
  </si>
  <si>
    <t>MD-5010203</t>
  </si>
  <si>
    <t>MD-5010204</t>
  </si>
  <si>
    <t>MD-5010205</t>
  </si>
  <si>
    <t>MD-5010206</t>
  </si>
  <si>
    <t>MD-5010207</t>
  </si>
  <si>
    <t>MD-5010208</t>
  </si>
  <si>
    <t>MD-5010209</t>
  </si>
  <si>
    <t>MD-5010210</t>
  </si>
  <si>
    <t>MD-5010211</t>
  </si>
  <si>
    <t>MD-5010212</t>
  </si>
  <si>
    <t>MD-5010213</t>
  </si>
  <si>
    <t>MD-5010214</t>
  </si>
  <si>
    <t>MD-5010215</t>
  </si>
  <si>
    <t>MD-5010216</t>
  </si>
  <si>
    <t>MD-5010217</t>
  </si>
  <si>
    <t>MD-5010218</t>
  </si>
  <si>
    <t>MD-5010219</t>
  </si>
  <si>
    <t>MD-5010220</t>
  </si>
  <si>
    <t>MD-5010221</t>
  </si>
  <si>
    <t>MD-5010222</t>
  </si>
  <si>
    <t>MD-5010223</t>
  </si>
  <si>
    <t>MD-5010224</t>
  </si>
  <si>
    <t>MD-5010225</t>
  </si>
  <si>
    <t>MD-5010226</t>
  </si>
  <si>
    <t>MD-5010227</t>
  </si>
  <si>
    <t>MD-5010228</t>
  </si>
  <si>
    <t>MD-5010229</t>
  </si>
  <si>
    <t>MD-5010230</t>
  </si>
  <si>
    <t>MD-5010231</t>
  </si>
  <si>
    <t>MD-5010232</t>
  </si>
  <si>
    <t>MD-5010233</t>
  </si>
  <si>
    <t>MD-5010234</t>
  </si>
  <si>
    <t>MD-5010235</t>
  </si>
  <si>
    <t>MD-5010236</t>
  </si>
  <si>
    <t>MD-5010237</t>
  </si>
  <si>
    <t>MD-5010238</t>
  </si>
  <si>
    <t>MD-5010239</t>
  </si>
  <si>
    <t>MD-5010240</t>
  </si>
  <si>
    <t>MD-5010241</t>
  </si>
  <si>
    <t>MD-5010242</t>
  </si>
  <si>
    <t>MD-5010243</t>
  </si>
  <si>
    <t>MD-5010244</t>
  </si>
  <si>
    <t>MD-5010245</t>
  </si>
  <si>
    <t>MD-5010246</t>
  </si>
  <si>
    <t>MD-5010247</t>
  </si>
  <si>
    <t>MD-5010248</t>
  </si>
  <si>
    <t>MD-5010249</t>
  </si>
  <si>
    <t>MD-5010250</t>
  </si>
  <si>
    <t>MD-5010251</t>
  </si>
  <si>
    <t>MD-5010252</t>
  </si>
  <si>
    <t>MD-5010253</t>
  </si>
  <si>
    <t>MD-5010254</t>
  </si>
  <si>
    <t>MD-5010255</t>
  </si>
  <si>
    <t>MD-5010256</t>
  </si>
  <si>
    <t>MD-5010257</t>
  </si>
  <si>
    <t>MD-5010258</t>
  </si>
  <si>
    <t>MD-5010259</t>
  </si>
  <si>
    <t>MD-5010260</t>
  </si>
  <si>
    <t>MD-5010261</t>
  </si>
  <si>
    <t>MD-5010262</t>
  </si>
  <si>
    <t>MD-5010263</t>
  </si>
  <si>
    <t>MD-5010264</t>
  </si>
  <si>
    <t>MD-5010265</t>
  </si>
  <si>
    <t>MD-5010266</t>
  </si>
  <si>
    <t>MD-5010267</t>
  </si>
  <si>
    <t>MD-5010268</t>
  </si>
  <si>
    <t>MD-5010269</t>
  </si>
  <si>
    <t>MD-5010270</t>
  </si>
  <si>
    <t>MD-5010271</t>
  </si>
  <si>
    <t>MD-5010272</t>
  </si>
  <si>
    <t>MD-5010273</t>
  </si>
  <si>
    <t>MD-5010274</t>
  </si>
  <si>
    <t>MD-5010275</t>
  </si>
  <si>
    <t>MD-5010276</t>
  </si>
  <si>
    <t>MD-5010277</t>
  </si>
  <si>
    <t>MD-5010278</t>
  </si>
  <si>
    <t>MD-5010279</t>
  </si>
  <si>
    <t>MD-5010280</t>
  </si>
  <si>
    <t>MD-5010281</t>
  </si>
  <si>
    <t>MD-5010282</t>
  </si>
  <si>
    <t>MD-5010283</t>
  </si>
  <si>
    <t>MD-5010284</t>
  </si>
  <si>
    <t>MD-5010285</t>
  </si>
  <si>
    <t>MD-5010286</t>
  </si>
  <si>
    <t>MD-5010287</t>
  </si>
  <si>
    <t>MD-5010288</t>
  </si>
  <si>
    <t>MD-5010289</t>
  </si>
  <si>
    <t>MD-5010290</t>
  </si>
  <si>
    <t>MD-5010291</t>
  </si>
  <si>
    <t>MD-5010292</t>
  </si>
  <si>
    <t>MD-5010293</t>
  </si>
  <si>
    <t>MD-5010294</t>
  </si>
  <si>
    <t>MD-5010295</t>
  </si>
  <si>
    <t>MD-5010296</t>
  </si>
  <si>
    <t>MD-5010297</t>
  </si>
  <si>
    <t>MD-5010298</t>
  </si>
  <si>
    <t>MD-5010299</t>
  </si>
  <si>
    <t>MD-5010300</t>
  </si>
  <si>
    <t>MD-5010301</t>
  </si>
  <si>
    <t>MD-5010302</t>
  </si>
  <si>
    <t>MD-5010303</t>
  </si>
  <si>
    <t>MD-5010304</t>
  </si>
  <si>
    <t>MD-5010305</t>
  </si>
  <si>
    <t>MD-5010306</t>
  </si>
  <si>
    <t>MD-5010307</t>
  </si>
  <si>
    <t>MD-5010308</t>
  </si>
  <si>
    <t>MD-5010309</t>
  </si>
  <si>
    <t>MD-5010310</t>
  </si>
  <si>
    <t>MD-5010311</t>
  </si>
  <si>
    <t>MD-5010312</t>
  </si>
  <si>
    <t>MD-5010313</t>
  </si>
  <si>
    <t>MD-5010314</t>
  </si>
  <si>
    <t>MD-5010315</t>
  </si>
  <si>
    <t>MD-5010316</t>
  </si>
  <si>
    <t>MD-5010317</t>
  </si>
  <si>
    <t>MD-5010318</t>
  </si>
  <si>
    <t>MD-5010319</t>
  </si>
  <si>
    <t>MD-5010320</t>
  </si>
  <si>
    <t>MD-5010321</t>
  </si>
  <si>
    <t>MD-5010322</t>
  </si>
  <si>
    <t>MD-5010323</t>
  </si>
  <si>
    <t>MD-5010324</t>
  </si>
  <si>
    <t>MD-5010325</t>
  </si>
  <si>
    <t>MD-5010326</t>
  </si>
  <si>
    <t>MD-5010327</t>
  </si>
  <si>
    <t>MD-5010328</t>
  </si>
  <si>
    <t>MD-5010329</t>
  </si>
  <si>
    <t>MD-5010330</t>
  </si>
  <si>
    <t>MD-5010331</t>
  </si>
  <si>
    <t>MD-5010332</t>
  </si>
  <si>
    <t>MD-5010333</t>
  </si>
  <si>
    <t>MD-5010334</t>
  </si>
  <si>
    <t>MD-5010335</t>
  </si>
  <si>
    <t>MD-5010336</t>
  </si>
  <si>
    <t>MD-5010337</t>
  </si>
  <si>
    <t>MD-5010338</t>
  </si>
  <si>
    <t>MD-5010339</t>
  </si>
  <si>
    <t>MD-5010340</t>
  </si>
  <si>
    <t>MD-5010341</t>
  </si>
  <si>
    <t>MD-5010342</t>
  </si>
  <si>
    <t>MD-5010343</t>
  </si>
  <si>
    <t>MD-5010344</t>
  </si>
  <si>
    <t>MD-5010345</t>
  </si>
  <si>
    <t>MD-5010346</t>
  </si>
  <si>
    <t>MD-5010347</t>
  </si>
  <si>
    <t>MD-5010348</t>
  </si>
  <si>
    <t>MD-5010349</t>
  </si>
  <si>
    <t>MD-5010350</t>
  </si>
  <si>
    <t>MD-5010351</t>
  </si>
  <si>
    <t>MD-5010352</t>
  </si>
  <si>
    <t>MD-5010353</t>
  </si>
  <si>
    <t>MD-5010354</t>
  </si>
  <si>
    <t>MD-5010355</t>
  </si>
  <si>
    <t>MD-5010356</t>
  </si>
  <si>
    <t>MD-5010357</t>
  </si>
  <si>
    <t>MD-5010358</t>
  </si>
  <si>
    <t>MD-5010359</t>
  </si>
  <si>
    <t>MD-5010360</t>
  </si>
  <si>
    <t>MD-5010361</t>
  </si>
  <si>
    <t>MD-5010362</t>
  </si>
  <si>
    <t>MD-5010363</t>
  </si>
  <si>
    <t>MD-5010364</t>
  </si>
  <si>
    <t>MD-5010365</t>
  </si>
  <si>
    <t>MD-5010366</t>
  </si>
  <si>
    <t>MD-5010367</t>
  </si>
  <si>
    <t>MD-5010368</t>
  </si>
  <si>
    <t>MD-5010369</t>
  </si>
  <si>
    <t>MD-5010370</t>
  </si>
  <si>
    <t>MD-5010371</t>
  </si>
  <si>
    <t>MD-5010372</t>
  </si>
  <si>
    <t>MD-5010373</t>
  </si>
  <si>
    <t>MD-5010374</t>
  </si>
  <si>
    <t>MD-5010375</t>
  </si>
  <si>
    <t>MD-5010376</t>
  </si>
  <si>
    <t>MD-5010377</t>
  </si>
  <si>
    <t>MD-5010378</t>
  </si>
  <si>
    <t>MD-5010379</t>
  </si>
  <si>
    <t>MD-5010380</t>
  </si>
  <si>
    <t>MD-5010381</t>
  </si>
  <si>
    <t>MD-5010382</t>
  </si>
  <si>
    <t>MD-5010383</t>
  </si>
  <si>
    <t>MD-5010384</t>
  </si>
  <si>
    <t>MD-5010385</t>
  </si>
  <si>
    <t>MD-5010386</t>
  </si>
  <si>
    <t>MD-5010387</t>
  </si>
  <si>
    <t>MD-5010388</t>
  </si>
  <si>
    <t>MD-5010389</t>
  </si>
  <si>
    <t>MD-5010390</t>
  </si>
  <si>
    <t>MD-5010391</t>
  </si>
  <si>
    <t>MD-5010392</t>
  </si>
  <si>
    <t>MD-5010393</t>
  </si>
  <si>
    <t>MD-5010394</t>
  </si>
  <si>
    <t>MD-5010395</t>
  </si>
  <si>
    <t>MD-5010396</t>
  </si>
  <si>
    <t>MD-5010397</t>
  </si>
  <si>
    <t>MD-5010398</t>
  </si>
  <si>
    <t>MD-5010399</t>
  </si>
  <si>
    <t>MD-5010400</t>
  </si>
  <si>
    <t>MD-5010401</t>
  </si>
  <si>
    <t>MD-5010402</t>
  </si>
  <si>
    <t>MD-5010403</t>
  </si>
  <si>
    <t>MD-5010404</t>
  </si>
  <si>
    <t>MD-5010405</t>
  </si>
  <si>
    <t>MD-5010406</t>
  </si>
  <si>
    <t>MD-5010407</t>
  </si>
  <si>
    <t>MD-5010408</t>
  </si>
  <si>
    <t>MD-5010409</t>
  </si>
  <si>
    <t>MD-5010410</t>
  </si>
  <si>
    <t>MD-5010411</t>
  </si>
  <si>
    <t>MD-5010412</t>
  </si>
  <si>
    <t>MD-5010413</t>
  </si>
  <si>
    <t>MD-5010414</t>
  </si>
  <si>
    <t>MD-5010415</t>
  </si>
  <si>
    <t>MD-5010416</t>
  </si>
  <si>
    <t>MD-5010417</t>
  </si>
  <si>
    <t>MD-5010418</t>
  </si>
  <si>
    <t>MD-5010419</t>
  </si>
  <si>
    <t>MD-5010420</t>
  </si>
  <si>
    <t>MD-5010421</t>
  </si>
  <si>
    <t>MD-5010422</t>
  </si>
  <si>
    <t>MD-5010423</t>
  </si>
  <si>
    <t>MD-5010424</t>
  </si>
  <si>
    <t>MD-5010425</t>
  </si>
  <si>
    <t>MD-5010426</t>
  </si>
  <si>
    <t>MD-5010427</t>
  </si>
  <si>
    <t>MD-5010428</t>
  </si>
  <si>
    <t>MD-5010429</t>
  </si>
  <si>
    <t>MD-5010430</t>
  </si>
  <si>
    <t>MD-5010431</t>
  </si>
  <si>
    <t>MD-5010432</t>
  </si>
  <si>
    <t>MD-5010433</t>
  </si>
  <si>
    <t>MD-5010434</t>
  </si>
  <si>
    <t>MD-5010435</t>
  </si>
  <si>
    <t>MD-5010436</t>
  </si>
  <si>
    <t>MD-5010437</t>
  </si>
  <si>
    <t>MD-5010438</t>
  </si>
  <si>
    <t>MD-5010439</t>
  </si>
  <si>
    <t>MD-5010440</t>
  </si>
  <si>
    <t>MD-5010441</t>
  </si>
  <si>
    <t>MD-5010442</t>
  </si>
  <si>
    <t>MD-5010443</t>
  </si>
  <si>
    <t>MD-5010444</t>
  </si>
  <si>
    <t>MD-5010445</t>
  </si>
  <si>
    <t>MD-5010446</t>
  </si>
  <si>
    <t>MD-5010447</t>
  </si>
  <si>
    <t>MD-5010448</t>
  </si>
  <si>
    <t>MD-5010449</t>
  </si>
  <si>
    <t>MD-5010450</t>
  </si>
  <si>
    <t>MD-5010451</t>
  </si>
  <si>
    <t>MD-5010452</t>
  </si>
  <si>
    <t>MD-5010453</t>
  </si>
  <si>
    <t>MD-5010454</t>
  </si>
  <si>
    <t>MD-5010455</t>
  </si>
  <si>
    <t>MD-5010456</t>
  </si>
  <si>
    <t>MD-5010457</t>
  </si>
  <si>
    <t>MD-5010458</t>
  </si>
  <si>
    <t>MD-5010459</t>
  </si>
  <si>
    <t>MD-5010460</t>
  </si>
  <si>
    <t>MD-5010461</t>
  </si>
  <si>
    <t>MD-5010462</t>
  </si>
  <si>
    <t>MD-5010463</t>
  </si>
  <si>
    <t>MD-5010464</t>
  </si>
  <si>
    <t>MD-5010465</t>
  </si>
  <si>
    <t>MD-5010466</t>
  </si>
  <si>
    <t>MD-5010467</t>
  </si>
  <si>
    <t>MD-5010468</t>
  </si>
  <si>
    <t>MD-5010469</t>
  </si>
  <si>
    <t>MD-5010470</t>
  </si>
  <si>
    <t>MD-5010471</t>
  </si>
  <si>
    <t>MD-5010472</t>
  </si>
  <si>
    <t>MD-5010473</t>
  </si>
  <si>
    <t>MD-5010474</t>
  </si>
  <si>
    <t>MD-5010475</t>
  </si>
  <si>
    <t>MD-5010476</t>
  </si>
  <si>
    <t>MD-5010477</t>
  </si>
  <si>
    <t>MD-5010478</t>
  </si>
  <si>
    <t>MD-5010479</t>
  </si>
  <si>
    <t>MD-5010480</t>
  </si>
  <si>
    <t>MD-5010481</t>
  </si>
  <si>
    <t>MD-5010482</t>
  </si>
  <si>
    <t>MD-5010483</t>
  </si>
  <si>
    <t>MD-5010484</t>
  </si>
  <si>
    <t>MD-5010485</t>
  </si>
  <si>
    <t>MD-5010486</t>
  </si>
  <si>
    <t>MD-5010487</t>
  </si>
  <si>
    <t>MD-5010488</t>
  </si>
  <si>
    <t>MD-5010489</t>
  </si>
  <si>
    <t>MD-5010490</t>
  </si>
  <si>
    <t>MD-5010491</t>
  </si>
  <si>
    <t>MD-5010492</t>
  </si>
  <si>
    <t>MD-5010493</t>
  </si>
  <si>
    <t>MD-5010494</t>
  </si>
  <si>
    <t>MD-5010495</t>
  </si>
  <si>
    <t>MD-5010496</t>
  </si>
  <si>
    <t>MD-5010497</t>
  </si>
  <si>
    <t>MD-5010498</t>
  </si>
  <si>
    <t>MD-5010499</t>
  </si>
  <si>
    <t>MD-5010500</t>
  </si>
  <si>
    <t>MD-5010501</t>
  </si>
  <si>
    <t>MD-5010502</t>
  </si>
  <si>
    <t>MD-5010503</t>
  </si>
  <si>
    <t>MD-5010504</t>
  </si>
  <si>
    <t>MD-5010505</t>
  </si>
  <si>
    <t>MD-5010506</t>
  </si>
  <si>
    <t>MD-5010507</t>
  </si>
  <si>
    <t>MD-5010508</t>
  </si>
  <si>
    <t>MD-5010509</t>
  </si>
  <si>
    <t>MD-5010510</t>
  </si>
  <si>
    <t>MD-5010511</t>
  </si>
  <si>
    <t>MD-5010512</t>
  </si>
  <si>
    <t>MD-5010513</t>
  </si>
  <si>
    <t>MD-5010514</t>
  </si>
  <si>
    <t>MD-5010515</t>
  </si>
  <si>
    <t>MD-5010516</t>
  </si>
  <si>
    <t>MD-5010517</t>
  </si>
  <si>
    <t>MD-5010518</t>
  </si>
  <si>
    <t>MD-5010519</t>
  </si>
  <si>
    <t>MD-5010520</t>
  </si>
  <si>
    <t>MD-5010521</t>
  </si>
  <si>
    <t>MD-5010522</t>
  </si>
  <si>
    <t>MD-5010523</t>
  </si>
  <si>
    <t>MD-5010524</t>
  </si>
  <si>
    <t>MD-5010525</t>
  </si>
  <si>
    <t>MD-5010526</t>
  </si>
  <si>
    <t>MD-5010527</t>
  </si>
  <si>
    <t>MD-5010528</t>
  </si>
  <si>
    <t>MD-5010529</t>
  </si>
  <si>
    <t>MD-5010530</t>
  </si>
  <si>
    <t>MD-5010531</t>
  </si>
  <si>
    <t>MD-5010532</t>
  </si>
  <si>
    <t>MD-5010533</t>
  </si>
  <si>
    <t>MD-5010534</t>
  </si>
  <si>
    <t>MD-5010535</t>
  </si>
  <si>
    <t>MD-5010536</t>
  </si>
  <si>
    <t>MD-5010537</t>
  </si>
  <si>
    <t>MD-5010538</t>
  </si>
  <si>
    <t>MD-5010539</t>
  </si>
  <si>
    <t>MD-5010540</t>
  </si>
  <si>
    <t>MD-5010541</t>
  </si>
  <si>
    <t>MD-5010542</t>
  </si>
  <si>
    <t>MD-5010543</t>
  </si>
  <si>
    <t>MD-5010544</t>
  </si>
  <si>
    <t>MD-5010545</t>
  </si>
  <si>
    <t>MD-5010546</t>
  </si>
  <si>
    <t>MD-5010547</t>
  </si>
  <si>
    <t>MD-5010548</t>
  </si>
  <si>
    <t>MD-5010549</t>
  </si>
  <si>
    <t>MD-5010550</t>
  </si>
  <si>
    <t>MD-5010551</t>
  </si>
  <si>
    <t>MD-5010552</t>
  </si>
  <si>
    <t>MD-5010553</t>
  </si>
  <si>
    <t>MD-5010554</t>
  </si>
  <si>
    <t>MD-5010555</t>
  </si>
  <si>
    <t>MD-5010556</t>
  </si>
  <si>
    <t>MD-5010557</t>
  </si>
  <si>
    <t>MD-5010558</t>
  </si>
  <si>
    <t>MD-5010559</t>
  </si>
  <si>
    <t>MD-5010560</t>
  </si>
  <si>
    <t>MD-5010561</t>
  </si>
  <si>
    <t>MD-5010562</t>
  </si>
  <si>
    <t>MD-5010563</t>
  </si>
  <si>
    <t>MD-5010564</t>
  </si>
  <si>
    <t>MD-5010565</t>
  </si>
  <si>
    <t>MD-5010566</t>
  </si>
  <si>
    <t>MD-5010567</t>
  </si>
  <si>
    <t>MD-5010568</t>
  </si>
  <si>
    <t>MD-5010569</t>
  </si>
  <si>
    <t>MD-5010570</t>
  </si>
  <si>
    <t>MD-5010571</t>
  </si>
  <si>
    <t>MD-5010572</t>
  </si>
  <si>
    <t>MD-5010573</t>
  </si>
  <si>
    <t>MD-5010574</t>
  </si>
  <si>
    <t>MD-5010575</t>
  </si>
  <si>
    <t>MD-5010576</t>
  </si>
  <si>
    <t>MD-5010577</t>
  </si>
  <si>
    <t>MD-5010578</t>
  </si>
  <si>
    <t>MD-5010579</t>
  </si>
  <si>
    <t>MD-5010580</t>
  </si>
  <si>
    <t>MD-5010581</t>
  </si>
  <si>
    <t>MD-5010582</t>
  </si>
  <si>
    <t>MD-5010583</t>
  </si>
  <si>
    <t>MD-5010584</t>
  </si>
  <si>
    <t>MD-5010585</t>
  </si>
  <si>
    <t>MD-5010586</t>
  </si>
  <si>
    <t>MD-5010587</t>
  </si>
  <si>
    <t>MD-5010588</t>
  </si>
  <si>
    <t>MD-5010589</t>
  </si>
  <si>
    <t>MD-5010590</t>
  </si>
  <si>
    <t>MD-5010591</t>
  </si>
  <si>
    <t>MD-5010592</t>
  </si>
  <si>
    <t>MD-5010593</t>
  </si>
  <si>
    <t>MD-5010594</t>
  </si>
  <si>
    <t>MD-5010595</t>
  </si>
  <si>
    <t>MD-5010596</t>
  </si>
  <si>
    <t>MD-5010597</t>
  </si>
  <si>
    <t>MD-5010598</t>
  </si>
  <si>
    <t>MD-5010599</t>
  </si>
  <si>
    <t>MD-5010600</t>
  </si>
  <si>
    <t>MD-5010601</t>
  </si>
  <si>
    <t>MD-5010602</t>
  </si>
  <si>
    <t>MD-5010603</t>
  </si>
  <si>
    <t>MD-5010604</t>
  </si>
  <si>
    <t>MD-5010605</t>
  </si>
  <si>
    <t>MD-5010606</t>
  </si>
  <si>
    <t>MD-5010607</t>
  </si>
  <si>
    <t>MD-5010608</t>
  </si>
  <si>
    <t>MD-5010609</t>
  </si>
  <si>
    <t>MD-5010610</t>
  </si>
  <si>
    <t>MD-5010611</t>
  </si>
  <si>
    <t>MD-5010612</t>
  </si>
  <si>
    <t>MD-5010613</t>
  </si>
  <si>
    <t>MD-5010614</t>
  </si>
  <si>
    <t>MD-5010615</t>
  </si>
  <si>
    <t>MD-5010616</t>
  </si>
  <si>
    <t>MD-5010617</t>
  </si>
  <si>
    <t>MD-5010618</t>
  </si>
  <si>
    <t>MD-5010619</t>
  </si>
  <si>
    <t>MD-5010620</t>
  </si>
  <si>
    <t>MD-5010621</t>
  </si>
  <si>
    <t>MD-5010622</t>
  </si>
  <si>
    <t>MD-5010623</t>
  </si>
  <si>
    <t>MD-5010624</t>
  </si>
  <si>
    <t>MD-5010625</t>
  </si>
  <si>
    <t>MD-5010626</t>
  </si>
  <si>
    <t>MD-5010627</t>
  </si>
  <si>
    <t>MD-5010628</t>
  </si>
  <si>
    <t>MD-5010629</t>
  </si>
  <si>
    <t>MD-5010630</t>
  </si>
  <si>
    <t>MD-5010631</t>
  </si>
  <si>
    <t>MD-5010632</t>
  </si>
  <si>
    <t>MD-5010633</t>
  </si>
  <si>
    <t>MD-5010634</t>
  </si>
  <si>
    <t>MD-5010635</t>
  </si>
  <si>
    <t>MD-5010636</t>
  </si>
  <si>
    <t>MD-5010637</t>
  </si>
  <si>
    <t>MD-5010638</t>
  </si>
  <si>
    <t>MD-5010639</t>
  </si>
  <si>
    <t>MD-5010640</t>
  </si>
  <si>
    <t>MD-5010641</t>
  </si>
  <si>
    <t>MD-5010642</t>
  </si>
  <si>
    <t>MD-5010643</t>
  </si>
  <si>
    <t>MD-5010644</t>
  </si>
  <si>
    <t>MD-5010645</t>
  </si>
  <si>
    <t>MD-5010646</t>
  </si>
  <si>
    <t>MD-5010647</t>
  </si>
  <si>
    <t>MD-5010648</t>
  </si>
  <si>
    <t>MD-5010649</t>
  </si>
  <si>
    <t>MD-5010650</t>
  </si>
  <si>
    <t>MD-5010651</t>
  </si>
  <si>
    <t>MD-5010652</t>
  </si>
  <si>
    <t>MD-5010653</t>
  </si>
  <si>
    <t>MD-5010654</t>
  </si>
  <si>
    <t>MD-5010655</t>
  </si>
  <si>
    <t>MD-5010656</t>
  </si>
  <si>
    <t>MD-5010657</t>
  </si>
  <si>
    <t>MD-5010658</t>
  </si>
  <si>
    <t>MD-5010659</t>
  </si>
  <si>
    <t>MD-5010660</t>
  </si>
  <si>
    <t>MD-5010661</t>
  </si>
  <si>
    <t>MD-5010662</t>
  </si>
  <si>
    <t>MD-5010663</t>
  </si>
  <si>
    <t>MD-5010664</t>
  </si>
  <si>
    <t>MD-5010665</t>
  </si>
  <si>
    <t>MD-5010666</t>
  </si>
  <si>
    <t>MD-5010667</t>
  </si>
  <si>
    <t>MD-5010668</t>
  </si>
  <si>
    <t>MD-5010669</t>
  </si>
  <si>
    <t>MD-5010670</t>
  </si>
  <si>
    <t>MD-5010671</t>
  </si>
  <si>
    <t>MD-5010672</t>
  </si>
  <si>
    <t>MD-5010673</t>
  </si>
  <si>
    <t>MD-5010674</t>
  </si>
  <si>
    <t>MD-5010675</t>
  </si>
  <si>
    <t>MD-5010676</t>
  </si>
  <si>
    <t>MD-5010677</t>
  </si>
  <si>
    <t>MD-5010678</t>
  </si>
  <si>
    <t>MD-5010679</t>
  </si>
  <si>
    <t>MD-5010680</t>
  </si>
  <si>
    <t>MD-5010681</t>
  </si>
  <si>
    <t>MD-5010682</t>
  </si>
  <si>
    <t>MD-5010683</t>
  </si>
  <si>
    <t>MD-5010684</t>
  </si>
  <si>
    <t>MD-5010685</t>
  </si>
  <si>
    <t>MD-5010686</t>
  </si>
  <si>
    <t>MD-5010687</t>
  </si>
  <si>
    <t>MD-5010688</t>
  </si>
  <si>
    <t>MD-5010689</t>
  </si>
  <si>
    <t>MD-5010690</t>
  </si>
  <si>
    <t>MD-5010691</t>
  </si>
  <si>
    <t>MD-5010692</t>
  </si>
  <si>
    <t>MD-5010693</t>
  </si>
  <si>
    <t>MD-5010694</t>
  </si>
  <si>
    <t>MD-5010695</t>
  </si>
  <si>
    <t>MD-5010696</t>
  </si>
  <si>
    <t>MD-5010697</t>
  </si>
  <si>
    <t>MD-5010698</t>
  </si>
  <si>
    <t>MD-5010699</t>
  </si>
  <si>
    <t>MD-5010700</t>
  </si>
  <si>
    <t>MD-5010701</t>
  </si>
  <si>
    <t>MD-5010702</t>
  </si>
  <si>
    <t>MD-5010703</t>
  </si>
  <si>
    <t>MD-5010704</t>
  </si>
  <si>
    <t>MD-5010705</t>
  </si>
  <si>
    <t>MD-5010706</t>
  </si>
  <si>
    <t>MD-5010707</t>
  </si>
  <si>
    <t>MD-5010708</t>
  </si>
  <si>
    <t>MD-5010709</t>
  </si>
  <si>
    <t>MD-5010710</t>
  </si>
  <si>
    <t>MD-5010711</t>
  </si>
  <si>
    <t>MD-5010712</t>
  </si>
  <si>
    <t>MD-5010713</t>
  </si>
  <si>
    <t>MD-5010714</t>
  </si>
  <si>
    <t>MD-5010715</t>
  </si>
  <si>
    <t>MD-5010716</t>
  </si>
  <si>
    <t>MD-5010717</t>
  </si>
  <si>
    <t>MD-5010718</t>
  </si>
  <si>
    <t>MD-5010719</t>
  </si>
  <si>
    <t>MD-5010720</t>
  </si>
  <si>
    <t>MD-5010721</t>
  </si>
  <si>
    <t>MD-5010722</t>
  </si>
  <si>
    <t>MD-5010723</t>
  </si>
  <si>
    <t>MD-5010724</t>
  </si>
  <si>
    <t>MD-5010725</t>
  </si>
  <si>
    <t>MD-5010726</t>
  </si>
  <si>
    <t>MD-5010727</t>
  </si>
  <si>
    <t>MD-5010728</t>
  </si>
  <si>
    <t>MD-5010729</t>
  </si>
  <si>
    <t>MD-5010730</t>
  </si>
  <si>
    <t>MD-5010731</t>
  </si>
  <si>
    <t>MD-5010732</t>
  </si>
  <si>
    <t>MD-5010733</t>
  </si>
  <si>
    <t>MD-5010734</t>
  </si>
  <si>
    <t>MD-5010735</t>
  </si>
  <si>
    <t>MD-5010736</t>
  </si>
  <si>
    <t>MD-5010737</t>
  </si>
  <si>
    <t>MD-5010738</t>
  </si>
  <si>
    <t>MD-5010739</t>
  </si>
  <si>
    <t>MD-5010740</t>
  </si>
  <si>
    <t>MD-5010741</t>
  </si>
  <si>
    <t>MD-5010742</t>
  </si>
  <si>
    <t>MD-5010743</t>
  </si>
  <si>
    <t>MD-5010744</t>
  </si>
  <si>
    <t>MD-5010745</t>
  </si>
  <si>
    <t>MD-5010746</t>
  </si>
  <si>
    <t>MD-5010747</t>
  </si>
  <si>
    <t>MD-5010748</t>
  </si>
  <si>
    <t>MD-5010749</t>
  </si>
  <si>
    <t>MD-5010750</t>
  </si>
  <si>
    <t>MD-5010751</t>
  </si>
  <si>
    <t>MD-5010752</t>
  </si>
  <si>
    <t>MD-5010753</t>
  </si>
  <si>
    <t>MD-5010754</t>
  </si>
  <si>
    <t>MD-5010755</t>
  </si>
  <si>
    <t>MD-5010756</t>
  </si>
  <si>
    <t>MD-5010757</t>
  </si>
  <si>
    <t>MD-5010758</t>
  </si>
  <si>
    <t>MD-5010759</t>
  </si>
  <si>
    <t>MD-5010760</t>
  </si>
  <si>
    <t>MD-5010761</t>
  </si>
  <si>
    <t>MD-5010762</t>
  </si>
  <si>
    <t>MD-5010763</t>
  </si>
  <si>
    <t>MD-5010764</t>
  </si>
  <si>
    <t>MD-5010765</t>
  </si>
  <si>
    <t>MD-5010766</t>
  </si>
  <si>
    <t>MD-5010767</t>
  </si>
  <si>
    <t>MD-5010768</t>
  </si>
  <si>
    <t>MD-5010769</t>
  </si>
  <si>
    <t>MD-5010770</t>
  </si>
  <si>
    <t>MD-5010771</t>
  </si>
  <si>
    <t>MD-5010772</t>
  </si>
  <si>
    <t>MD-5010773</t>
  </si>
  <si>
    <t>MD-5010774</t>
  </si>
  <si>
    <t>MD-5010775</t>
  </si>
  <si>
    <t>MD-5010776</t>
  </si>
  <si>
    <t>MD-5010777</t>
  </si>
  <si>
    <t>MD-5010778</t>
  </si>
  <si>
    <t>MD-5010779</t>
  </si>
  <si>
    <t>MD-5010780</t>
  </si>
  <si>
    <t>MD-5010781</t>
  </si>
  <si>
    <t>MD-5010782</t>
  </si>
  <si>
    <t>MD-5010783</t>
  </si>
  <si>
    <t>MD-5010784</t>
  </si>
  <si>
    <t>MD-5010785</t>
  </si>
  <si>
    <t>MD-5010786</t>
  </si>
  <si>
    <t>MD-5010787</t>
  </si>
  <si>
    <t>MD-5010788</t>
  </si>
  <si>
    <t>MD-5010789</t>
  </si>
  <si>
    <t>MD-5010790</t>
  </si>
  <si>
    <t>MD-5010791</t>
  </si>
  <si>
    <t>MD-5010792</t>
  </si>
  <si>
    <t>MD-5010793</t>
  </si>
  <si>
    <t>MD-5010794</t>
  </si>
  <si>
    <t>MD-5010795</t>
  </si>
  <si>
    <t>MD-5010796</t>
  </si>
  <si>
    <t>MD-5010797</t>
  </si>
  <si>
    <t>MD-5010798</t>
  </si>
  <si>
    <t>MD-5010799</t>
  </si>
  <si>
    <t>MD-5010800</t>
  </si>
  <si>
    <t>MD-5010801</t>
  </si>
  <si>
    <t>MD-5010802</t>
  </si>
  <si>
    <t>MD-5010803</t>
  </si>
  <si>
    <t>MD-5010804</t>
  </si>
  <si>
    <t>MD-5010805</t>
  </si>
  <si>
    <t>MD-5010806</t>
  </si>
  <si>
    <t>MD-5010807</t>
  </si>
  <si>
    <t>MD-5010808</t>
  </si>
  <si>
    <t>MD-5010809</t>
  </si>
  <si>
    <t>MD-5010810</t>
  </si>
  <si>
    <t>MD-5010811</t>
  </si>
  <si>
    <t>MD-5010812</t>
  </si>
  <si>
    <t>MD-5010813</t>
  </si>
  <si>
    <t>MD-5010814</t>
  </si>
  <si>
    <t>MD-5010815</t>
  </si>
  <si>
    <t>MD-5010816</t>
  </si>
  <si>
    <t>MD-5010817</t>
  </si>
  <si>
    <t>MD-5010818</t>
  </si>
  <si>
    <t>MD-5010819</t>
  </si>
  <si>
    <t>MD-5010820</t>
  </si>
  <si>
    <t>MD-5010821</t>
  </si>
  <si>
    <t>MD-5010822</t>
  </si>
  <si>
    <t>MD-5010823</t>
  </si>
  <si>
    <t>MD-5010824</t>
  </si>
  <si>
    <t>MD-5010825</t>
  </si>
  <si>
    <t>MD-5010826</t>
  </si>
  <si>
    <t>MD-5010827</t>
  </si>
  <si>
    <t>MD-5010828</t>
  </si>
  <si>
    <t>MD-5010829</t>
  </si>
  <si>
    <t>MD-5010830</t>
  </si>
  <si>
    <t>MD-5010831</t>
  </si>
  <si>
    <t>MD-5010832</t>
  </si>
  <si>
    <t>MD-5010833</t>
  </si>
  <si>
    <t>MD-5010834</t>
  </si>
  <si>
    <t>MD-5010835</t>
  </si>
  <si>
    <t>MD-5010836</t>
  </si>
  <si>
    <t>MD-5010837</t>
  </si>
  <si>
    <t>MD-5010838</t>
  </si>
  <si>
    <t>MD-5010839</t>
  </si>
  <si>
    <t>MD-5010840</t>
  </si>
  <si>
    <t>MD-5010841</t>
  </si>
  <si>
    <t>MD-5010842</t>
  </si>
  <si>
    <t>MD-5010843</t>
  </si>
  <si>
    <t>MD-5010844</t>
  </si>
  <si>
    <t>MD-5010845</t>
  </si>
  <si>
    <t>MD-5010846</t>
  </si>
  <si>
    <t>MD-5010847</t>
  </si>
  <si>
    <t>MD-5010848</t>
  </si>
  <si>
    <t>MD-5010849</t>
  </si>
  <si>
    <t>MD-5010850</t>
  </si>
  <si>
    <t>MD-5010851</t>
  </si>
  <si>
    <t>MD-5010852</t>
  </si>
  <si>
    <t>MD-5010853</t>
  </si>
  <si>
    <t>MD-5010854</t>
  </si>
  <si>
    <t>MD-5010855</t>
  </si>
  <si>
    <t>MD-5010856</t>
  </si>
  <si>
    <t>MD-5010857</t>
  </si>
  <si>
    <t>MD-5010858</t>
  </si>
  <si>
    <t>MD-5010859</t>
  </si>
  <si>
    <t>MD-5010860</t>
  </si>
  <si>
    <t>MD-5010861</t>
  </si>
  <si>
    <t>MD-5010862</t>
  </si>
  <si>
    <t>MD-5010863</t>
  </si>
  <si>
    <t>MD-5010864</t>
  </si>
  <si>
    <t>MD-5010865</t>
  </si>
  <si>
    <t>MD-5010866</t>
  </si>
  <si>
    <t>MD-5010867</t>
  </si>
  <si>
    <t>MD-5010868</t>
  </si>
  <si>
    <t>MD-5010869</t>
  </si>
  <si>
    <t>MD-5010870</t>
  </si>
  <si>
    <t>MD-5010871</t>
  </si>
  <si>
    <t>MD-5010872</t>
  </si>
  <si>
    <t>MD-5010873</t>
  </si>
  <si>
    <t>MD-5010874</t>
  </si>
  <si>
    <t>MD-5010875</t>
  </si>
  <si>
    <t>MD-5010876</t>
  </si>
  <si>
    <t>MD-5010877</t>
  </si>
  <si>
    <t>MD-5010878</t>
  </si>
  <si>
    <t>MD-5010879</t>
  </si>
  <si>
    <t>MD-5010880</t>
  </si>
  <si>
    <t>MD-5010881</t>
  </si>
  <si>
    <t>MD-5010882</t>
  </si>
  <si>
    <t>MD-5010883</t>
  </si>
  <si>
    <t>MD-5010884</t>
  </si>
  <si>
    <t>MD-5010885</t>
  </si>
  <si>
    <t>MD-5010886</t>
  </si>
  <si>
    <t>MD-5010887</t>
  </si>
  <si>
    <t>MD-5010888</t>
  </si>
  <si>
    <t>MD-5010889</t>
  </si>
  <si>
    <t>MD-5010890</t>
  </si>
  <si>
    <t>MD-5010891</t>
  </si>
  <si>
    <t>MD-5010892</t>
  </si>
  <si>
    <t>MD-5010893</t>
  </si>
  <si>
    <t>MD-5010894</t>
  </si>
  <si>
    <t>MD-5010895</t>
  </si>
  <si>
    <t>MD-5010896</t>
  </si>
  <si>
    <t>MD-5010897</t>
  </si>
  <si>
    <t>MD-5010898</t>
  </si>
  <si>
    <t>MD-5010899</t>
  </si>
  <si>
    <t>MD-5010900</t>
  </si>
  <si>
    <t>MD-5010901</t>
  </si>
  <si>
    <t>MD-5010902</t>
  </si>
  <si>
    <t>MD-5010903</t>
  </si>
  <si>
    <t>MD-5010904</t>
  </si>
  <si>
    <t>MD-5010905</t>
  </si>
  <si>
    <t>MD-5010906</t>
  </si>
  <si>
    <t>MD-5010907</t>
  </si>
  <si>
    <t>MD-5010908</t>
  </si>
  <si>
    <t>MD-5010909</t>
  </si>
  <si>
    <t>MD-5010910</t>
  </si>
  <si>
    <t>MD-5010911</t>
  </si>
  <si>
    <t>MD-5010912</t>
  </si>
  <si>
    <t>MD-5010913</t>
  </si>
  <si>
    <t>MD-5010914</t>
  </si>
  <si>
    <t>MD-5010915</t>
  </si>
  <si>
    <t>MD-5010916</t>
  </si>
  <si>
    <t>MD-5010917</t>
  </si>
  <si>
    <t>MD-5010918</t>
  </si>
  <si>
    <t>MD-5010919</t>
  </si>
  <si>
    <t>MD-5010920</t>
  </si>
  <si>
    <t>MD-5010921</t>
  </si>
  <si>
    <t>MD-5010922</t>
  </si>
  <si>
    <t>MD-5010923</t>
  </si>
  <si>
    <t>MD-5010924</t>
  </si>
  <si>
    <t>MD-5010925</t>
  </si>
  <si>
    <t>MD-5010926</t>
  </si>
  <si>
    <t>MD-5010927</t>
  </si>
  <si>
    <t>MD-5010928</t>
  </si>
  <si>
    <t>MD-5010929</t>
  </si>
  <si>
    <t>MD-5010930</t>
  </si>
  <si>
    <t>MD-5010931</t>
  </si>
  <si>
    <t>MD-5010932</t>
  </si>
  <si>
    <t>MD-5010933</t>
  </si>
  <si>
    <t>MD-5010934</t>
  </si>
  <si>
    <t>MD-5010935</t>
  </si>
  <si>
    <t>MD-5010936</t>
  </si>
  <si>
    <t>MD-5010937</t>
  </si>
  <si>
    <t>MD-5010938</t>
  </si>
  <si>
    <t>MD-5010939</t>
  </si>
  <si>
    <t>MD-5010940</t>
  </si>
  <si>
    <t>MD-5010941</t>
  </si>
  <si>
    <t>MD-5010942</t>
  </si>
  <si>
    <t>MD-5010943</t>
  </si>
  <si>
    <t>MD-5010944</t>
  </si>
  <si>
    <t>MD-5010945</t>
  </si>
  <si>
    <t>MD-5010946</t>
  </si>
  <si>
    <t>MD-5010947</t>
  </si>
  <si>
    <t>MD-5010948</t>
  </si>
  <si>
    <t>MD-5010949</t>
  </si>
  <si>
    <t>MD-5010950</t>
  </si>
  <si>
    <t>MD-5010951</t>
  </si>
  <si>
    <t>MD-5010952</t>
  </si>
  <si>
    <t>MD-5010953</t>
  </si>
  <si>
    <t>MD-5010954</t>
  </si>
  <si>
    <t>MD-5010955</t>
  </si>
  <si>
    <t>MD-5010956</t>
  </si>
  <si>
    <t>MD-5010957</t>
  </si>
  <si>
    <t>MD-5010958</t>
  </si>
  <si>
    <t>MD-5010959</t>
  </si>
  <si>
    <t>MD-5010960</t>
  </si>
  <si>
    <t>MD-5010961</t>
  </si>
  <si>
    <t>MD-5010962</t>
  </si>
  <si>
    <t>MD-5010963</t>
  </si>
  <si>
    <t>MD-5010964</t>
  </si>
  <si>
    <t>MD-5010965</t>
  </si>
  <si>
    <t>MD-5010966</t>
  </si>
  <si>
    <t>MD-5010967</t>
  </si>
  <si>
    <t>MD-5010968</t>
  </si>
  <si>
    <t>MD-5010969</t>
  </si>
  <si>
    <t>MD-5010970</t>
  </si>
  <si>
    <t>MD-5010971</t>
  </si>
  <si>
    <t>MD-5010972</t>
  </si>
  <si>
    <t>MD-5010973</t>
  </si>
  <si>
    <t>MD-5010974</t>
  </si>
  <si>
    <t>MD-5010975</t>
  </si>
  <si>
    <t>MD-5010976</t>
  </si>
  <si>
    <t>MD-5010977</t>
  </si>
  <si>
    <t>MD-5010978</t>
  </si>
  <si>
    <t>MD-5010979</t>
  </si>
  <si>
    <t>MD-5010980</t>
  </si>
  <si>
    <t>MD-5010981</t>
  </si>
  <si>
    <t>MD-5010982</t>
  </si>
  <si>
    <t>MD-5010983</t>
  </si>
  <si>
    <t>MD-5010984</t>
  </si>
  <si>
    <t>MD-5010985</t>
  </si>
  <si>
    <t>MD-5010986</t>
  </si>
  <si>
    <t>MD-5010987</t>
  </si>
  <si>
    <t>MD-5010988</t>
  </si>
  <si>
    <t>MD-5010989</t>
  </si>
  <si>
    <t>MD-5010990</t>
  </si>
  <si>
    <t>MD-5010991</t>
  </si>
  <si>
    <t>MD-5010992</t>
  </si>
  <si>
    <t>MD-5010993</t>
  </si>
  <si>
    <t>MD-5010994</t>
  </si>
  <si>
    <t>MD-5010995</t>
  </si>
  <si>
    <t>MD-5010996</t>
  </si>
  <si>
    <t>MD-5010997</t>
  </si>
  <si>
    <t>MD-5010998</t>
  </si>
  <si>
    <t>MD-5010999</t>
  </si>
  <si>
    <t>MD-5011000</t>
  </si>
  <si>
    <t>MD-5011001</t>
  </si>
  <si>
    <t>MD-5011002</t>
  </si>
  <si>
    <t>MD-5011003</t>
  </si>
  <si>
    <t>MD-5011004</t>
  </si>
  <si>
    <t>MD-5011005</t>
  </si>
  <si>
    <t>MD-5011006</t>
  </si>
  <si>
    <t>MD-5011007</t>
  </si>
  <si>
    <t>MD-5011008</t>
  </si>
  <si>
    <t>MD-5011009</t>
  </si>
  <si>
    <t>MD-5011010</t>
  </si>
  <si>
    <t>MD-5011011</t>
  </si>
  <si>
    <t>MD-5011012</t>
  </si>
  <si>
    <t>MD-5011013</t>
  </si>
  <si>
    <t>MD-5011014</t>
  </si>
  <si>
    <t>MD-5011015</t>
  </si>
  <si>
    <t>MD-5011016</t>
  </si>
  <si>
    <t>MD-5011017</t>
  </si>
  <si>
    <t>MD-5011018</t>
  </si>
  <si>
    <t>MD-5011019</t>
  </si>
  <si>
    <t>MD-5011020</t>
  </si>
  <si>
    <t>MD-5011021</t>
  </si>
  <si>
    <t>MD-5011022</t>
  </si>
  <si>
    <t>MD-5011023</t>
  </si>
  <si>
    <t>MD-5011024</t>
  </si>
  <si>
    <t>MD-5011025</t>
  </si>
  <si>
    <t>MD-5011026</t>
  </si>
  <si>
    <t>MD-5011027</t>
  </si>
  <si>
    <t>MD-5011028</t>
  </si>
  <si>
    <t>MD-5011029</t>
  </si>
  <si>
    <t>MD-5011030</t>
  </si>
  <si>
    <t>MD-5011031</t>
  </si>
  <si>
    <t>MD-5011032</t>
  </si>
  <si>
    <t>MD-5011033</t>
  </si>
  <si>
    <t>MD-5011034</t>
  </si>
  <si>
    <t>MD-5011035</t>
  </si>
  <si>
    <t>MD-5011036</t>
  </si>
  <si>
    <t>MD-5011037</t>
  </si>
  <si>
    <t>MD-5011038</t>
  </si>
  <si>
    <t>MD-5011039</t>
  </si>
  <si>
    <t>MD-5011040</t>
  </si>
  <si>
    <t>MD-5011041</t>
  </si>
  <si>
    <t>MD-5011042</t>
  </si>
  <si>
    <t>MD-5011043</t>
  </si>
  <si>
    <t>MD-5011044</t>
  </si>
  <si>
    <t>MD-5011045</t>
  </si>
  <si>
    <t>MD-5011046</t>
  </si>
  <si>
    <t>MD-5011047</t>
  </si>
  <si>
    <t>MD-5011048</t>
  </si>
  <si>
    <t>MD-5011049</t>
  </si>
  <si>
    <t>MD-5011050</t>
  </si>
  <si>
    <t>MD-5011051</t>
  </si>
  <si>
    <t>MD-5011052</t>
  </si>
  <si>
    <t>MD-5011053</t>
  </si>
  <si>
    <t>MD-5011054</t>
  </si>
  <si>
    <t>MD-5011055</t>
  </si>
  <si>
    <t>MD-5011056</t>
  </si>
  <si>
    <t>MD-5011057</t>
  </si>
  <si>
    <t>MD-5011058</t>
  </si>
  <si>
    <t>MD-5011059</t>
  </si>
  <si>
    <t>MD-5011060</t>
  </si>
  <si>
    <t>MD-5011061</t>
  </si>
  <si>
    <t>MD-5011062</t>
  </si>
  <si>
    <t>MD-5011063</t>
  </si>
  <si>
    <t>MD-5011064</t>
  </si>
  <si>
    <t>MD-5011065</t>
  </si>
  <si>
    <t>MD-5011066</t>
  </si>
  <si>
    <t>MD-5011067</t>
  </si>
  <si>
    <t>MD-5011068</t>
  </si>
  <si>
    <t>MD-5011069</t>
  </si>
  <si>
    <t>MD-5011070</t>
  </si>
  <si>
    <t>MD-5011071</t>
  </si>
  <si>
    <t>MD-5011072</t>
  </si>
  <si>
    <t>MD-5011073</t>
  </si>
  <si>
    <t>MD-5011074</t>
  </si>
  <si>
    <t>MD-5011075</t>
  </si>
  <si>
    <t>MD-5011076</t>
  </si>
  <si>
    <t>MD-5011077</t>
  </si>
  <si>
    <t>MD-5011078</t>
  </si>
  <si>
    <t>MD-5011079</t>
  </si>
  <si>
    <t>MD-5011080</t>
  </si>
  <si>
    <t>MD-5011081</t>
  </si>
  <si>
    <t>MD-5011082</t>
  </si>
  <si>
    <t>MD-5011083</t>
  </si>
  <si>
    <t>MD-5011084</t>
  </si>
  <si>
    <t>MD-5011085</t>
  </si>
  <si>
    <t>MD-5011086</t>
  </si>
  <si>
    <t>MD-5011087</t>
  </si>
  <si>
    <t>MD-5011088</t>
  </si>
  <si>
    <t>MD-5011089</t>
  </si>
  <si>
    <t>MD-5011090</t>
  </si>
  <si>
    <t>MD-5011091</t>
  </si>
  <si>
    <t>MD-5011092</t>
  </si>
  <si>
    <t>MD-5011093</t>
  </si>
  <si>
    <t>MD-5011094</t>
  </si>
  <si>
    <t>MD-5011095</t>
  </si>
  <si>
    <t>MD-5011096</t>
  </si>
  <si>
    <t>MD-5011097</t>
  </si>
  <si>
    <t>MD-5011098</t>
  </si>
  <si>
    <t>MD-5011099</t>
  </si>
  <si>
    <t>MD-5011100</t>
  </si>
  <si>
    <t>MD-5011101</t>
  </si>
  <si>
    <t>MD-5011102</t>
  </si>
  <si>
    <t>MD-5011103</t>
  </si>
  <si>
    <t>MD-5011104</t>
  </si>
  <si>
    <t>MD-5011105</t>
  </si>
  <si>
    <t>MD-5011106</t>
  </si>
  <si>
    <t>MD-5011107</t>
  </si>
  <si>
    <t>MD-5011108</t>
  </si>
  <si>
    <t>MD-5011109</t>
  </si>
  <si>
    <t>MD-5011110</t>
  </si>
  <si>
    <t>MD-5011111</t>
  </si>
  <si>
    <t>MD-5011112</t>
  </si>
  <si>
    <t>MD-5011113</t>
  </si>
  <si>
    <t>MD-5011114</t>
  </si>
  <si>
    <t>MD-5011115</t>
  </si>
  <si>
    <t>MD-5011116</t>
  </si>
  <si>
    <t>MD-5011117</t>
  </si>
  <si>
    <t>MD-5011118</t>
  </si>
  <si>
    <t>MD-5011119</t>
  </si>
  <si>
    <t>MD-5011120</t>
  </si>
  <si>
    <t>MD-5011121</t>
  </si>
  <si>
    <t>MD-5011122</t>
  </si>
  <si>
    <t>MD-5011123</t>
  </si>
  <si>
    <t>MD-5011124</t>
  </si>
  <si>
    <t>MD-5011125</t>
  </si>
  <si>
    <t>MD-5011126</t>
  </si>
  <si>
    <t>MD-5011127</t>
  </si>
  <si>
    <t>MD-5011128</t>
  </si>
  <si>
    <t>MD-5011129</t>
  </si>
  <si>
    <t>MD-5011130</t>
  </si>
  <si>
    <t>MD-5011131</t>
  </si>
  <si>
    <t>MD-5011132</t>
  </si>
  <si>
    <t>MD-5011133</t>
  </si>
  <si>
    <t>MD-5011134</t>
  </si>
  <si>
    <t>MD-5011135</t>
  </si>
  <si>
    <t>MD-5011136</t>
  </si>
  <si>
    <t>MD-5011137</t>
  </si>
  <si>
    <t>MD-5011138</t>
  </si>
  <si>
    <t>MD-5011139</t>
  </si>
  <si>
    <t>MD-5011140</t>
  </si>
  <si>
    <t>MD-5011141</t>
  </si>
  <si>
    <t>MD-5011142</t>
  </si>
  <si>
    <t>MD-5011143</t>
  </si>
  <si>
    <t>MD-5011144</t>
  </si>
  <si>
    <t>MD-5011145</t>
  </si>
  <si>
    <t>MD-5011146</t>
  </si>
  <si>
    <t>MD-5011147</t>
  </si>
  <si>
    <t>MD-5011148</t>
  </si>
  <si>
    <t>MD-5011149</t>
  </si>
  <si>
    <t>MD-5011150</t>
  </si>
  <si>
    <t>MD-5011151</t>
  </si>
  <si>
    <t>MD-5011152</t>
  </si>
  <si>
    <t>MD-5011153</t>
  </si>
  <si>
    <t>MD-5011154</t>
  </si>
  <si>
    <t>MD-5011155</t>
  </si>
  <si>
    <t>MD-5011156</t>
  </si>
  <si>
    <t>MD-5011157</t>
  </si>
  <si>
    <t>MD-5011158</t>
  </si>
  <si>
    <t>MD-5011159</t>
  </si>
  <si>
    <t>MD-5011160</t>
  </si>
  <si>
    <t>MD-5011161</t>
  </si>
  <si>
    <t>MD-5011162</t>
  </si>
  <si>
    <t>MD-5011163</t>
  </si>
  <si>
    <t>MD-5011164</t>
  </si>
  <si>
    <t>MD-5011165</t>
  </si>
  <si>
    <t>MD-5011166</t>
  </si>
  <si>
    <t>MD-5011167</t>
  </si>
  <si>
    <t>MD-5011168</t>
  </si>
  <si>
    <t>MD-5011169</t>
  </si>
  <si>
    <t>MD-5011170</t>
  </si>
  <si>
    <t>MD-5011171</t>
  </si>
  <si>
    <t>MD-5011172</t>
  </si>
  <si>
    <t>MD-5011173</t>
  </si>
  <si>
    <t>MD-5011174</t>
  </si>
  <si>
    <t>MD-5011175</t>
  </si>
  <si>
    <t>MD-5011176</t>
  </si>
  <si>
    <t>MD-5011177</t>
  </si>
  <si>
    <t>MD-5011178</t>
  </si>
  <si>
    <t>MD-5011179</t>
  </si>
  <si>
    <t>MD-5011180</t>
  </si>
  <si>
    <t>MD-5011181</t>
  </si>
  <si>
    <t>MD-5011182</t>
  </si>
  <si>
    <t>MD-5011183</t>
  </si>
  <si>
    <t>MD-5011184</t>
  </si>
  <si>
    <t>MD-5011185</t>
  </si>
  <si>
    <t>MD-5011186</t>
  </si>
  <si>
    <t>MD-5011187</t>
  </si>
  <si>
    <t>MD-5011188</t>
  </si>
  <si>
    <t>MD-5011189</t>
  </si>
  <si>
    <t>MD-5011190</t>
  </si>
  <si>
    <t>MD-5011191</t>
  </si>
  <si>
    <t>MD-5011192</t>
  </si>
  <si>
    <t>MD-5011193</t>
  </si>
  <si>
    <t>MD-5011194</t>
  </si>
  <si>
    <t>MD-5011195</t>
  </si>
  <si>
    <t>MD-5011196</t>
  </si>
  <si>
    <t>MD-5011197</t>
  </si>
  <si>
    <t>MD-5011198</t>
  </si>
  <si>
    <t>MD-5011199</t>
  </si>
  <si>
    <t>MD-5011200</t>
  </si>
  <si>
    <t>MD-5011201</t>
  </si>
  <si>
    <t>MD-5011202</t>
  </si>
  <si>
    <t>MD-5011203</t>
  </si>
  <si>
    <t>MD-5011204</t>
  </si>
  <si>
    <t>MD-5011205</t>
  </si>
  <si>
    <t>MD-5011206</t>
  </si>
  <si>
    <t>MD-5011207</t>
  </si>
  <si>
    <t>MD-5011208</t>
  </si>
  <si>
    <t>MD-5011209</t>
  </si>
  <si>
    <t>MD-5011210</t>
  </si>
  <si>
    <t>MD-5011211</t>
  </si>
  <si>
    <t>MD-5011212</t>
  </si>
  <si>
    <t>MD-5011213</t>
  </si>
  <si>
    <t>MD-5011214</t>
  </si>
  <si>
    <t>MD-5011215</t>
  </si>
  <si>
    <t>MD-5011216</t>
  </si>
  <si>
    <t>MD-5011217</t>
  </si>
  <si>
    <t>MD-5011218</t>
  </si>
  <si>
    <t>MD-5011219</t>
  </si>
  <si>
    <t>MD-5011220</t>
  </si>
  <si>
    <t>MD-5011221</t>
  </si>
  <si>
    <t>MD-5011222</t>
  </si>
  <si>
    <t>MD-5011223</t>
  </si>
  <si>
    <t>MD-5011224</t>
  </si>
  <si>
    <t>MD-5011225</t>
  </si>
  <si>
    <t>MD-5011226</t>
  </si>
  <si>
    <t>MD-5011227</t>
  </si>
  <si>
    <t>MD-5011228</t>
  </si>
  <si>
    <t>MD-5011229</t>
  </si>
  <si>
    <t>PO_Number</t>
  </si>
  <si>
    <t>PO_Date</t>
  </si>
  <si>
    <t>Vendor</t>
  </si>
  <si>
    <t>PPV_Pct</t>
  </si>
  <si>
    <t>PO-4500001</t>
  </si>
  <si>
    <t>2023-12-29</t>
  </si>
  <si>
    <t>VENDOR-1020</t>
  </si>
  <si>
    <t>PO-4500002</t>
  </si>
  <si>
    <t>VENDOR-1006</t>
  </si>
  <si>
    <t>PO-4500003</t>
  </si>
  <si>
    <t>VENDOR-1002</t>
  </si>
  <si>
    <t>PO-4500004</t>
  </si>
  <si>
    <t>VENDOR-1003</t>
  </si>
  <si>
    <t>PO-4500005</t>
  </si>
  <si>
    <t>VENDOR-1011</t>
  </si>
  <si>
    <t>PO-4500006</t>
  </si>
  <si>
    <t>VENDOR-1001</t>
  </si>
  <si>
    <t>PO-4500007</t>
  </si>
  <si>
    <t>VENDOR-1012</t>
  </si>
  <si>
    <t>PO-4500008</t>
  </si>
  <si>
    <t>VENDOR-1017</t>
  </si>
  <si>
    <t>PO-4500009</t>
  </si>
  <si>
    <t>VENDOR-1009</t>
  </si>
  <si>
    <t>PO-4500010</t>
  </si>
  <si>
    <t>VENDOR-1015</t>
  </si>
  <si>
    <t>PO-4500011</t>
  </si>
  <si>
    <t>VENDOR-1000</t>
  </si>
  <si>
    <t>PO-4500012</t>
  </si>
  <si>
    <t>VENDOR-1014</t>
  </si>
  <si>
    <t>PO-4500013</t>
  </si>
  <si>
    <t>VENDOR-1007</t>
  </si>
  <si>
    <t>PO-4500014</t>
  </si>
  <si>
    <t>PO-4500015</t>
  </si>
  <si>
    <t>VENDOR-1010</t>
  </si>
  <si>
    <t>PO-4500016</t>
  </si>
  <si>
    <t>VENDOR-1018</t>
  </si>
  <si>
    <t>PO-4500017</t>
  </si>
  <si>
    <t>PO-4500018</t>
  </si>
  <si>
    <t>PO-4500019</t>
  </si>
  <si>
    <t>PO-4500020</t>
  </si>
  <si>
    <t>PO-4500021</t>
  </si>
  <si>
    <t>PO-4500022</t>
  </si>
  <si>
    <t>PO-4500023</t>
  </si>
  <si>
    <t>VENDOR-1004</t>
  </si>
  <si>
    <t>PO-4500024</t>
  </si>
  <si>
    <t>PO-4500025</t>
  </si>
  <si>
    <t>PO-4500026</t>
  </si>
  <si>
    <t>PO-4500027</t>
  </si>
  <si>
    <t>PO-4500028</t>
  </si>
  <si>
    <t>PO-4500029</t>
  </si>
  <si>
    <t>PO-4500030</t>
  </si>
  <si>
    <t>PO-4500031</t>
  </si>
  <si>
    <t>PO-4500032</t>
  </si>
  <si>
    <t>PO-4500033</t>
  </si>
  <si>
    <t>PO-4500034</t>
  </si>
  <si>
    <t>PO-4500035</t>
  </si>
  <si>
    <t>PO-4500036</t>
  </si>
  <si>
    <t>PO-4500037</t>
  </si>
  <si>
    <t>PO-4500038</t>
  </si>
  <si>
    <t>PO-4500039</t>
  </si>
  <si>
    <t>PO-4500040</t>
  </si>
  <si>
    <t>PO-4500041</t>
  </si>
  <si>
    <t>VENDOR-1008</t>
  </si>
  <si>
    <t>PO-4500042</t>
  </si>
  <si>
    <t>PO-4500043</t>
  </si>
  <si>
    <t>PO-4500044</t>
  </si>
  <si>
    <t>PO-4500045</t>
  </si>
  <si>
    <t>PO-4500046</t>
  </si>
  <si>
    <t>PO-4500047</t>
  </si>
  <si>
    <t>PO-4500048</t>
  </si>
  <si>
    <t>PO-4500049</t>
  </si>
  <si>
    <t>2023-12-28</t>
  </si>
  <si>
    <t>PO-4500050</t>
  </si>
  <si>
    <t>VENDOR-1005</t>
  </si>
  <si>
    <t>PO-4500051</t>
  </si>
  <si>
    <t>VENDOR-1013</t>
  </si>
  <si>
    <t>PO-4500052</t>
  </si>
  <si>
    <t>PO-4500053</t>
  </si>
  <si>
    <t>PO-4500054</t>
  </si>
  <si>
    <t>PO-4500055</t>
  </si>
  <si>
    <t>PO-4500056</t>
  </si>
  <si>
    <t>PO-4500057</t>
  </si>
  <si>
    <t>PO-4500058</t>
  </si>
  <si>
    <t>PO-4500059</t>
  </si>
  <si>
    <t>PO-4500060</t>
  </si>
  <si>
    <t>PO-4500061</t>
  </si>
  <si>
    <t>PO-4500062</t>
  </si>
  <si>
    <t>PO-4500063</t>
  </si>
  <si>
    <t>PO-4500064</t>
  </si>
  <si>
    <t>PO-4500065</t>
  </si>
  <si>
    <t>VENDOR-1016</t>
  </si>
  <si>
    <t>PO-4500066</t>
  </si>
  <si>
    <t>PO-4500067</t>
  </si>
  <si>
    <t>VENDOR-1019</t>
  </si>
  <si>
    <t>PO-4500068</t>
  </si>
  <si>
    <t>PO-4500069</t>
  </si>
  <si>
    <t>PO-4500070</t>
  </si>
  <si>
    <t>PO-4500071</t>
  </si>
  <si>
    <t>PO-4500072</t>
  </si>
  <si>
    <t>PO-4500073</t>
  </si>
  <si>
    <t>PO-4500074</t>
  </si>
  <si>
    <t>PO-4500075</t>
  </si>
  <si>
    <t>PO-4500076</t>
  </si>
  <si>
    <t>PO-4500077</t>
  </si>
  <si>
    <t>PO-4500078</t>
  </si>
  <si>
    <t>PO-4500079</t>
  </si>
  <si>
    <t>PO-4500080</t>
  </si>
  <si>
    <t>PO-4500081</t>
  </si>
  <si>
    <t>PO-4500082</t>
  </si>
  <si>
    <t>PO-4500083</t>
  </si>
  <si>
    <t>PO-4500084</t>
  </si>
  <si>
    <t>PO-4500085</t>
  </si>
  <si>
    <t>PO-4500086</t>
  </si>
  <si>
    <t>PO-4500087</t>
  </si>
  <si>
    <t>PO-4500088</t>
  </si>
  <si>
    <t>PO-4500089</t>
  </si>
  <si>
    <t>PO-4500090</t>
  </si>
  <si>
    <t>PO-4500091</t>
  </si>
  <si>
    <t>PO-4500092</t>
  </si>
  <si>
    <t>PO-4500093</t>
  </si>
  <si>
    <t>PO-4500094</t>
  </si>
  <si>
    <t>PO-4500095</t>
  </si>
  <si>
    <t>PO-4500096</t>
  </si>
  <si>
    <t>PO-4500097</t>
  </si>
  <si>
    <t>PO-4500098</t>
  </si>
  <si>
    <t>PO-4500099</t>
  </si>
  <si>
    <t>PO-4500100</t>
  </si>
  <si>
    <t>PO-4500101</t>
  </si>
  <si>
    <t>PO-4500102</t>
  </si>
  <si>
    <t>PO-4500103</t>
  </si>
  <si>
    <t>PO-4500104</t>
  </si>
  <si>
    <t>PO-4500105</t>
  </si>
  <si>
    <t>PO-4500106</t>
  </si>
  <si>
    <t>PO-4500107</t>
  </si>
  <si>
    <t>PO-4500108</t>
  </si>
  <si>
    <t>PO-4500109</t>
  </si>
  <si>
    <t>PO-4500110</t>
  </si>
  <si>
    <t>PO-4500111</t>
  </si>
  <si>
    <t>PO-4500112</t>
  </si>
  <si>
    <t>PO-4500113</t>
  </si>
  <si>
    <t>PO-4500114</t>
  </si>
  <si>
    <t>PO-4500115</t>
  </si>
  <si>
    <t>PO-4500116</t>
  </si>
  <si>
    <t>PO-4500117</t>
  </si>
  <si>
    <t>PO-4500118</t>
  </si>
  <si>
    <t>PO-4500119</t>
  </si>
  <si>
    <t>PO-4500120</t>
  </si>
  <si>
    <t>Period</t>
  </si>
  <si>
    <t>Period_Start</t>
  </si>
  <si>
    <t>Cost_Center</t>
  </si>
  <si>
    <t>Cost_Center_Name</t>
  </si>
  <si>
    <t>Cost_Element</t>
  </si>
  <si>
    <t>Cost_Element_Name</t>
  </si>
  <si>
    <t>Budget</t>
  </si>
  <si>
    <t>Actual</t>
  </si>
  <si>
    <t>Variance</t>
  </si>
  <si>
    <t>Variance_Pct</t>
  </si>
  <si>
    <t>01/2024</t>
  </si>
  <si>
    <t>CC-1000-PROD-L1</t>
  </si>
  <si>
    <t>Production Line 1</t>
  </si>
  <si>
    <t>Materials</t>
  </si>
  <si>
    <t>Direct Labor</t>
  </si>
  <si>
    <t>Indirect Labor</t>
  </si>
  <si>
    <t>Maintenance</t>
  </si>
  <si>
    <t>Depreciation</t>
  </si>
  <si>
    <t>Supplies</t>
  </si>
  <si>
    <t>CC-1000-PROD-L2</t>
  </si>
  <si>
    <t>Production Line 2</t>
  </si>
  <si>
    <t>CC-1000-MAINT</t>
  </si>
  <si>
    <t>CC-1000-QA</t>
  </si>
  <si>
    <t>Quality Assurance</t>
  </si>
  <si>
    <t>CC-1000-WHSE</t>
  </si>
  <si>
    <t>Warehouse</t>
  </si>
  <si>
    <t>CC-1000-ADMIN</t>
  </si>
  <si>
    <t>Plant Administration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</si>
  <si>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</si>
  <si>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</si>
  <si>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</si>
  <si>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</si>
  <si>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</si>
  <si>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</si>
  <si>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</si>
  <si>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</si>
  <si>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</si>
  <si>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</si>
  <si>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</si>
  <si>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Date</t>
  </si>
  <si>
    <t>Production_000s</t>
  </si>
  <si>
    <t>kWh_Consumed</t>
  </si>
  <si>
    <t>kWh_per_1000</t>
  </si>
  <si>
    <t>Energy_Cost</t>
  </si>
  <si>
    <t>Downtime_Pct</t>
  </si>
  <si>
    <t>Run_Hours</t>
  </si>
  <si>
    <t>Description</t>
  </si>
  <si>
    <t>Product_Group</t>
  </si>
  <si>
    <t>Primary_Line</t>
  </si>
  <si>
    <t>Annual_Volume_000s</t>
  </si>
  <si>
    <t>Standard_Cost_per_1000</t>
  </si>
  <si>
    <t>Revenue_per_1000</t>
  </si>
  <si>
    <t>Standard_Gross_Margin</t>
  </si>
  <si>
    <t>Standard_GM_Pct</t>
  </si>
  <si>
    <t>Base_Scrap_Rate</t>
  </si>
  <si>
    <t>BOM_Complexity</t>
  </si>
  <si>
    <t>Carton Blank - SKU-1001</t>
  </si>
  <si>
    <t>CARTON-BLANK</t>
  </si>
  <si>
    <t>LOW</t>
  </si>
  <si>
    <t>low</t>
  </si>
  <si>
    <t>Carton Blank - SKU-1002</t>
  </si>
  <si>
    <t>Carton Blank - SKU-1003</t>
  </si>
  <si>
    <t>Carton Blank - SKU-1004</t>
  </si>
  <si>
    <t>Carton Blank - SKU-1005</t>
  </si>
  <si>
    <t>Carton Blank - SKU-2001</t>
  </si>
  <si>
    <t>MEDIUM</t>
  </si>
  <si>
    <t>medium</t>
  </si>
  <si>
    <t>Carton Blank - SKU-2002</t>
  </si>
  <si>
    <t>Carton Blank - SKU-2003</t>
  </si>
  <si>
    <t>Carton Blank - SKU-2004</t>
  </si>
  <si>
    <t>Carton Blank - SKU-2005</t>
  </si>
  <si>
    <t>Carton Blank - SKU-4421</t>
  </si>
  <si>
    <t>HIGH</t>
  </si>
  <si>
    <t>high</t>
  </si>
  <si>
    <t>Carton Blank - SKU-4455</t>
  </si>
  <si>
    <t>Carton Blank - SKU-4672</t>
  </si>
  <si>
    <t>Carton Blank - SKU-4512</t>
  </si>
  <si>
    <t>Carton Blank - SKU-4518</t>
  </si>
  <si>
    <t>Carton Blank - SKU-4801</t>
  </si>
  <si>
    <t>Carton Blank - SKU-5102</t>
  </si>
  <si>
    <t>Carton Blank - SKU-5108</t>
  </si>
  <si>
    <t>Carton Blank - SKU-5244</t>
  </si>
  <si>
    <t>Carton Blank - SKU-5301</t>
  </si>
  <si>
    <t>Carton Blank - SKU-5455</t>
  </si>
  <si>
    <t>Carton Blank - SKU-5512</t>
  </si>
  <si>
    <t>Carton Blank - SKU-5678</t>
  </si>
  <si>
    <t>Carton Blank - SKU-5801</t>
  </si>
  <si>
    <t>Material_Type</t>
  </si>
  <si>
    <t>Material_Group</t>
  </si>
  <si>
    <t>Base_Unit</t>
  </si>
  <si>
    <t>Price_Unit</t>
  </si>
  <si>
    <t>Valuation_Class</t>
  </si>
  <si>
    <t>Price_Control</t>
  </si>
  <si>
    <t>ROH</t>
  </si>
  <si>
    <t>RAW-MATERIALS</t>
  </si>
  <si>
    <t>S</t>
  </si>
  <si>
    <t>PURCHASE PRICE VARIANCE ANALYSIS</t>
  </si>
  <si>
    <t>Commodity-Level PPV (FY 2024)</t>
  </si>
  <si>
    <t>Std_Price</t>
  </si>
  <si>
    <t>Avg_Actual_Price</t>
  </si>
  <si>
    <t>Std_Value</t>
  </si>
  <si>
    <t>PPV_%</t>
  </si>
  <si>
    <t>RECOVERY ASSUMPTIONS</t>
  </si>
  <si>
    <t>Std Cost Update Capture Rate:</t>
  </si>
  <si>
    <t>(% of unfavorable PPV addressable via standard cost updates)</t>
  </si>
  <si>
    <t>Addressable Unfavorable PPV:</t>
  </si>
  <si>
    <t>Standard Cost Refresh Opportunity:</t>
  </si>
  <si>
    <t>SKU-LEVEL SCRAP ANALYSIS</t>
  </si>
  <si>
    <t>TCOQ Multiplier:</t>
  </si>
  <si>
    <t>Scrap Rate by SKU (sorted by complexity impact)</t>
  </si>
  <si>
    <t>Planned_Qty</t>
  </si>
  <si>
    <t>Good_Qty</t>
  </si>
  <si>
    <t>Scrap_Qty</t>
  </si>
  <si>
    <t>Std_Cost</t>
  </si>
  <si>
    <t>Actual_Cost</t>
  </si>
  <si>
    <t>Scrap_$</t>
  </si>
  <si>
    <t>TCOQ_Mult</t>
  </si>
  <si>
    <t>True_Scrap_Cost</t>
  </si>
  <si>
    <t>SCRAP REDUCTION ASSUMPTIONS</t>
  </si>
  <si>
    <t>Target Scrap Reduction (HIGH complexity):</t>
  </si>
  <si>
    <t>Target Scrap Reduction (MEDIUM complexity):</t>
  </si>
  <si>
    <t>HIGH Complexity True Scrap Cost:</t>
  </si>
  <si>
    <t>MEDIUM Complexity True Scrap Cost:</t>
  </si>
  <si>
    <t>Scrap Reduction Opportunity:</t>
  </si>
  <si>
    <t>ENERGY COST DRIVER ANALYSIS</t>
  </si>
  <si>
    <t>Production Line Comparison (FY 2024)</t>
  </si>
  <si>
    <t>Line</t>
  </si>
  <si>
    <t>Avg_Downtime</t>
  </si>
  <si>
    <t>Cost_per_1000</t>
  </si>
  <si>
    <t>VARIANCE ANALYSIS</t>
  </si>
  <si>
    <t>Line 1 kWh/1000:</t>
  </si>
  <si>
    <t>Line 2 kWh/1000:</t>
  </si>
  <si>
    <t>Efficiency Gap:</t>
  </si>
  <si>
    <t>Gap %:</t>
  </si>
  <si>
    <t>Cost per kWh ($):</t>
  </si>
  <si>
    <t>Annual Savings (Line 2 at Line 1 efficiency):</t>
  </si>
  <si>
    <t>Achievable % of Gap:</t>
  </si>
  <si>
    <t>Energy Optimization Opportunity:</t>
  </si>
  <si>
    <t>NOTE: Data-derived savings = ~$25K. Original target was $473K (aspirational).</t>
  </si>
  <si>
    <t>Project Multiplier (for target scenarios):</t>
  </si>
  <si>
    <t>Scenario Target Savings:</t>
  </si>
  <si>
    <t>COST CENTER SUMMARY</t>
  </si>
  <si>
    <t>Name</t>
  </si>
  <si>
    <t>Var_%</t>
  </si>
  <si>
    <t>MONTHLY PRODUCTION TREND</t>
  </si>
  <si>
    <t>TRUE CONTRIBUTION MARGIN ANALYSIS</t>
  </si>
  <si>
    <t>Standard vs. True Contribution by SKU</t>
  </si>
  <si>
    <t>Revenue</t>
  </si>
  <si>
    <t>Std_GM</t>
  </si>
  <si>
    <t>Std_GM_%</t>
  </si>
  <si>
    <t>True_CM</t>
  </si>
  <si>
    <t>True_CM_%</t>
  </si>
  <si>
    <t>Margin_Gap</t>
  </si>
  <si>
    <t>Phantom?</t>
  </si>
  <si>
    <t>Phantom SKU Count (negative True CM):</t>
  </si>
  <si>
    <t>SKU RATIONALIZATION ASSUMPTIONS</t>
  </si>
  <si>
    <t>Phantom SKU Margin Recovery Rate:</t>
  </si>
  <si>
    <t>Total Margin Gap (Phantom SKUs):</t>
  </si>
  <si>
    <t>SKU Rationalization Opportunity: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</si>
</sst>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7" formatCode="_(&quot;$&quot;* #,##0_);_(&quot;$&quot;* \(#,##0\);_(&quot;$&quot;* &quot;-&quot;??_);_(@_)"/>
    <numFmt numFmtId="171" formatCode="0.0"/>
  </numFmts>
  <fonts count="13" x14ac:knownFonts="1">
    <font>
      <sz val="11"/>
      <color theme="1"/>
      <name val="Calibri"/>
      <family val="2"/>
      <charset val="1"/>
    </font>
    <font>
      <sz val="10"/>
      <name val="Arial"/>
    </font>
    <font>
      <b/>
      <sz val="16"/>
      <color rgb="FF1F4E79"/>
      <name val="Cambria"/>
      <charset val="1"/>
    </font>
    <font>
      <sz val="11"/>
      <color rgb="FF0000FF"/>
      <name val="Cambria"/>
      <charset val="1"/>
    </font>
    <font>
      <i/>
      <sz val="11"/>
      <name val="Cambria"/>
      <charset val="1"/>
    </font>
    <font>
      <b/>
      <sz val="11"/>
      <name val="Cambria"/>
      <charset val="1"/>
    </font>
    <font>
      <sz val="11"/>
      <color rgb="FF008000"/>
      <name val="Cambria"/>
      <charset val="1"/>
    </font>
    <font>
      <sz val="11"/>
      <color rgb="FF000000"/>
      <name val="Cambria"/>
      <charset val="1"/>
    </font>
    <font>
      <b/>
      <sz val="12"/>
      <name val="Cambria"/>
      <charset val="1"/>
    </font>
    <font>
      <b/>
      <sz val="11"/>
      <color rgb="FFFFFFFF"/>
      <name val="Cambria"/>
      <charset val="1"/>
    </font>
    <font>
      <b/>
      <sz val="14"/>
      <name val="Cambria"/>
      <charset val="1"/>
    </font>
    <font>
      <i/>
      <sz val="11"/>
      <color rgb="FF808080"/>
      <name val="Cambria"/>
      <charset val="1"/>
    </font>
    <font>
      <b/>
      <sz val="11"/>
      <color rgb="FFFFFFFF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B365D"/>
      </patternFill>
    </fill>
    <fill>
      <patternFill patternType="solid">
        <fgColor rgb="FF1B365D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0" fillId="0" borderId="1" xfId="0" applyBorder="1"/>
    <xf numFmtId="0" fontId="10" fillId="0" borderId="0" xfId="0" applyFont="1"/>
    <xf numFmtId="0" fontId="11" fillId="0" borderId="0" xfId="0" applyFont="1"/>
    <xf numFmtId="0" fontId="12" fillId="3" borderId="0" xfId="0" applyFont="1" applyFill="1" applyAlignment="1">
      <alignment horizontal="center" wrapText="1"/>
    </xf>
    <xf numFmtId="0" fontId="3" fillId="4" borderId="0" xfId="0" applyFont="1" applyFill="1"/>
    <xf numFmtId="44" fontId="7" fillId="0" borderId="1" xfId="0" applyNumberFormat="1" applyFont="1" applyBorder="1"/>
    <xf numFmtId="167" fontId="6" fillId="0" borderId="0" xfId="0" applyNumberFormat="1" applyFont="1"/>
    <xf numFmtId="10" fontId="7" fillId="0" borderId="0" xfId="0" applyNumberFormat="1" applyFont="1"/>
    <xf numFmtId="171" fontId="7" fillId="0" borderId="0" xfId="0" applyNumberFormat="1" applyFont="1"/>
    <xf numFmtId="171" fontId="1" fillId="0" borderId="0" xfId="1" applyNumberFormat="1"/>
    <xf numFmtId="167" fontId="6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65D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6"/>
  <sheetViews>
    <sheetView tabSelected="1" zoomScaleNormal="100" workbookViewId="0">
      <selection activeCell="C14" sqref="C14"/>
    </sheetView>
  </sheetViews>
  <sheetFormatPr defaultColWidth="8.6640625" defaultRowHeight="14.4" x14ac:dyDescent="0.3"/>
  <cols>
    <col min="1" max="1" width="3" customWidth="1"/>
    <col min="2" max="2" width="23.21875" bestFit="1" customWidth="1"/>
    <col min="3" max="3" width="15" bestFit="1" customWidth="1"/>
    <col min="4" max="4" width="13.33203125" bestFit="1" customWidth="1"/>
    <col min="5" max="5" width="9.5546875" bestFit="1" customWidth="1"/>
    <col min="6" max="6" width="11.5546875" bestFit="1" customWidth="1"/>
    <col min="7" max="7" width="3" customWidth="1"/>
    <col min="8" max="8" width="10" customWidth="1"/>
    <col min="10" max="10" width="18" customWidth="1"/>
    <col min="11" max="11" width="14" customWidth="1"/>
  </cols>
  <sheetData>
    <row r="1" spans="2:11" ht="19.5" customHeight="1" x14ac:dyDescent="0.35">
      <c r="B1" s="1" t="s">
        <v>0</v>
      </c>
      <c r="J1" t="s">
        <v>1</v>
      </c>
      <c r="K1" s="2">
        <v>100000000</v>
      </c>
    </row>
    <row r="2" spans="2:11" ht="15" customHeight="1" x14ac:dyDescent="0.3">
      <c r="B2" s="3" t="s">
        <v>2</v>
      </c>
      <c r="J2" t="s">
        <v>3</v>
      </c>
      <c r="K2" s="2">
        <v>263000</v>
      </c>
    </row>
    <row r="4" spans="2:11" ht="15" customHeight="1" x14ac:dyDescent="0.3">
      <c r="B4" s="4" t="s">
        <v>4</v>
      </c>
      <c r="D4" s="4" t="s">
        <v>5</v>
      </c>
      <c r="F4" s="4" t="s">
        <v>6</v>
      </c>
      <c r="H4" s="4" t="s">
        <v>7</v>
      </c>
      <c r="J4" s="4" t="s">
        <v>8</v>
      </c>
    </row>
    <row r="5" spans="2:11" ht="15" customHeight="1" x14ac:dyDescent="0.3">
      <c r="B5" s="19">
        <f>C16</f>
        <v>2234061.1456324151</v>
      </c>
      <c r="D5" s="20">
        <f>B5/K1</f>
        <v>2.2340611456324152E-2</v>
      </c>
      <c r="F5" s="21">
        <f>K2/B5*12</f>
        <v>1.4126739575458682</v>
      </c>
      <c r="H5" s="22">
        <f>B5/K2</f>
        <v>8.4945290708456849</v>
      </c>
      <c r="J5" t="s">
        <v>9</v>
      </c>
      <c r="K5" s="5">
        <f>ANALYSIS_PPV!B15</f>
        <v>2.1999999999999999E-2</v>
      </c>
    </row>
    <row r="6" spans="2:11" ht="15" customHeight="1" x14ac:dyDescent="0.3">
      <c r="B6" t="s">
        <v>10</v>
      </c>
      <c r="D6" t="s">
        <v>11</v>
      </c>
      <c r="F6" t="s">
        <v>12</v>
      </c>
      <c r="H6" t="s">
        <v>13</v>
      </c>
      <c r="J6" t="s">
        <v>14</v>
      </c>
      <c r="K6" s="5">
        <f>ANALYSIS_Scrap!B34</f>
        <v>0.12</v>
      </c>
    </row>
    <row r="7" spans="2:11" ht="15" customHeight="1" x14ac:dyDescent="0.3">
      <c r="J7" t="s">
        <v>15</v>
      </c>
      <c r="K7" s="5">
        <f>ANALYSIS_Energy!B21</f>
        <v>0.75</v>
      </c>
    </row>
    <row r="8" spans="2:11" ht="15" customHeight="1" x14ac:dyDescent="0.3">
      <c r="J8" t="s">
        <v>16</v>
      </c>
      <c r="K8" s="5">
        <f>ANALYSIS_Contribution!B35</f>
        <v>9.2999999999999999E-2</v>
      </c>
    </row>
    <row r="9" spans="2:11" ht="15" customHeight="1" x14ac:dyDescent="0.3">
      <c r="B9" s="7" t="s">
        <v>17</v>
      </c>
    </row>
    <row r="11" spans="2:11" ht="15" customHeight="1" x14ac:dyDescent="0.3">
      <c r="B11" s="8" t="s">
        <v>18</v>
      </c>
      <c r="C11" s="8" t="s">
        <v>19</v>
      </c>
      <c r="D11" s="8" t="s">
        <v>20</v>
      </c>
      <c r="E11" s="8" t="s">
        <v>21</v>
      </c>
      <c r="F11" s="8" t="s">
        <v>22</v>
      </c>
    </row>
    <row r="12" spans="2:11" ht="15" customHeight="1" x14ac:dyDescent="0.3">
      <c r="B12" s="9" t="s">
        <v>23</v>
      </c>
      <c r="C12" s="23">
        <f>ANALYSIS_PPV!B18</f>
        <v>848854.3663599994</v>
      </c>
      <c r="D12" s="9">
        <f>IF($C$16=0,0,C12/$C$16)</f>
        <v>0.37996022088272202</v>
      </c>
      <c r="E12" s="11" t="s">
        <v>24</v>
      </c>
      <c r="F12" s="11" t="s">
        <v>25</v>
      </c>
    </row>
    <row r="13" spans="2:11" ht="15" customHeight="1" x14ac:dyDescent="0.3">
      <c r="B13" s="9" t="s">
        <v>26</v>
      </c>
      <c r="C13" s="23">
        <f>ANALYSIS_Scrap!B40</f>
        <v>614290.40879999998</v>
      </c>
      <c r="D13" s="9">
        <f>IF($C$16=0,0,C13/$C$16)</f>
        <v>0.27496579939225768</v>
      </c>
      <c r="E13" s="11" t="s">
        <v>27</v>
      </c>
      <c r="F13" s="11" t="s">
        <v>28</v>
      </c>
    </row>
    <row r="14" spans="2:11" ht="15" customHeight="1" x14ac:dyDescent="0.3">
      <c r="B14" s="9" t="s">
        <v>29</v>
      </c>
      <c r="C14" s="23">
        <f>ANALYSIS_Energy!B26</f>
        <v>354392.11455241602</v>
      </c>
      <c r="D14" s="9">
        <f>IF($C$16=0,0,C14/$C$16)</f>
        <v>0.15863134061717687</v>
      </c>
      <c r="E14" s="11" t="s">
        <v>30</v>
      </c>
      <c r="F14" s="11" t="s">
        <v>25</v>
      </c>
    </row>
    <row r="15" spans="2:11" ht="15" customHeight="1" x14ac:dyDescent="0.3">
      <c r="B15" s="9" t="s">
        <v>31</v>
      </c>
      <c r="C15" s="23">
        <f>ANALYSIS_Contribution!B38</f>
        <v>416524.25591999997</v>
      </c>
      <c r="D15" s="9">
        <f>IF($C$16=0,0,C15/$C$16)</f>
        <v>0.18644263910784359</v>
      </c>
      <c r="E15" s="11" t="s">
        <v>32</v>
      </c>
      <c r="F15" s="11" t="s">
        <v>28</v>
      </c>
    </row>
    <row r="16" spans="2:11" ht="15" customHeight="1" x14ac:dyDescent="0.3">
      <c r="B16" s="12" t="s">
        <v>33</v>
      </c>
      <c r="C16" s="18">
        <f>SUM(C12:C15)</f>
        <v>2234061.1456324151</v>
      </c>
      <c r="D16" s="13"/>
      <c r="E16" s="13"/>
      <c r="F16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30" customWidth="1"/>
    <col min="3" max="3" width="12" customWidth="1"/>
    <col min="4" max="4" width="20" customWidth="1"/>
    <col min="5" max="5" width="50" customWidth="1"/>
  </cols>
  <sheetData>
    <row r="1" spans="1:5" ht="17.399999999999999" x14ac:dyDescent="0.3">
      <c r="A1" s="14" t="s">
        <v>34</v>
      </c>
    </row>
    <row r="3" spans="1:5" x14ac:dyDescent="0.3">
      <c r="A3" t="s">
        <v>35</v>
      </c>
    </row>
    <row r="4" spans="1:5" x14ac:dyDescent="0.3">
      <c r="A4" t="s">
        <v>36</v>
      </c>
    </row>
    <row r="6" spans="1:5" x14ac:dyDescent="0.3">
      <c r="A6" s="4" t="s">
        <v>37</v>
      </c>
      <c r="B6" s="4" t="s">
        <v>38</v>
      </c>
      <c r="C6" s="4" t="s">
        <v>39</v>
      </c>
      <c r="D6" s="4" t="s">
        <v>40</v>
      </c>
      <c r="E6" s="4" t="s">
        <v>41</v>
      </c>
    </row>
    <row r="7" spans="1:5" x14ac:dyDescent="0.3">
      <c r="A7" t="s">
        <v>42</v>
      </c>
      <c r="B7" t="s">
        <v>43</v>
      </c>
      <c r="C7" s="5">
        <f>ANALYSIS_PPV!B15</f>
        <v>2.1999999999999999E-2</v>
      </c>
      <c r="D7" s="15" t="s">
        <v>44</v>
      </c>
      <c r="E7" t="s">
        <v>45</v>
      </c>
    </row>
    <row r="8" spans="1:5" x14ac:dyDescent="0.3">
      <c r="A8" t="s">
        <v>46</v>
      </c>
      <c r="B8" t="s">
        <v>47</v>
      </c>
      <c r="C8" s="5">
        <f>ANALYSIS_Scrap!B34</f>
        <v>0.12</v>
      </c>
      <c r="D8" s="15" t="s">
        <v>48</v>
      </c>
      <c r="E8" t="s">
        <v>49</v>
      </c>
    </row>
    <row r="9" spans="1:5" x14ac:dyDescent="0.3">
      <c r="A9" t="s">
        <v>46</v>
      </c>
      <c r="B9" t="s">
        <v>50</v>
      </c>
      <c r="C9" s="5">
        <f>ANALYSIS_Scrap!B35</f>
        <v>0.05</v>
      </c>
      <c r="D9" s="15" t="s">
        <v>51</v>
      </c>
      <c r="E9" t="s">
        <v>52</v>
      </c>
    </row>
    <row r="10" spans="1:5" x14ac:dyDescent="0.3">
      <c r="A10" t="s">
        <v>46</v>
      </c>
      <c r="B10" t="s">
        <v>53</v>
      </c>
      <c r="C10" s="5">
        <f>ANALYSIS_Scrap!N1</f>
        <v>2.4</v>
      </c>
      <c r="D10" s="15" t="s">
        <v>54</v>
      </c>
      <c r="E10" t="s">
        <v>55</v>
      </c>
    </row>
    <row r="11" spans="1:5" x14ac:dyDescent="0.3">
      <c r="A11" t="s">
        <v>56</v>
      </c>
      <c r="B11" t="s">
        <v>57</v>
      </c>
      <c r="C11" s="5">
        <f>ANALYSIS_Energy!B21</f>
        <v>0.75</v>
      </c>
      <c r="D11" s="15" t="s">
        <v>58</v>
      </c>
      <c r="E11" t="s">
        <v>59</v>
      </c>
    </row>
    <row r="12" spans="1:5" x14ac:dyDescent="0.3">
      <c r="A12" t="s">
        <v>56</v>
      </c>
      <c r="B12" t="s">
        <v>60</v>
      </c>
      <c r="C12" s="5">
        <f>ANALYSIS_Energy!B25</f>
        <v>18.7</v>
      </c>
      <c r="D12" s="15" t="s">
        <v>61</v>
      </c>
      <c r="E12" t="s">
        <v>62</v>
      </c>
    </row>
    <row r="13" spans="1:5" x14ac:dyDescent="0.3">
      <c r="A13" t="s">
        <v>63</v>
      </c>
      <c r="B13" t="s">
        <v>64</v>
      </c>
      <c r="C13" s="5">
        <f>ANALYSIS_Contribution!B35</f>
        <v>9.2999999999999999E-2</v>
      </c>
      <c r="D13" s="15" t="s">
        <v>65</v>
      </c>
      <c r="E13" t="s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501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7" customWidth="1"/>
    <col min="3" max="3" width="10" customWidth="1"/>
    <col min="4" max="4" width="12" customWidth="1"/>
    <col min="5" max="5" width="17" customWidth="1"/>
    <col min="6" max="6" width="18" customWidth="1"/>
    <col min="7" max="7" width="15" customWidth="1"/>
    <col min="8" max="8" width="16" customWidth="1"/>
    <col min="9" max="9" width="12" customWidth="1"/>
    <col min="10" max="10" width="17" customWidth="1"/>
    <col min="11" max="11" width="19" customWidth="1"/>
    <col min="12" max="12" width="16" customWidth="1"/>
    <col min="13" max="13" width="14" customWidth="1"/>
    <col min="15" max="15" width="16" customWidth="1"/>
    <col min="16" max="16" width="20" customWidth="1"/>
    <col min="17" max="17" width="19" customWidth="1"/>
    <col min="18" max="18" width="17" customWidth="1"/>
    <col min="20" max="20" width="19" customWidth="1"/>
    <col min="22" max="22" width="16" customWidth="1"/>
    <col min="23" max="23" width="14" customWidth="1"/>
    <col min="25" max="25" width="16" customWidth="1"/>
    <col min="26" max="26" width="9" customWidth="1"/>
  </cols>
  <sheetData>
    <row r="1" spans="1:26" ht="41.25" customHeight="1" x14ac:dyDescent="0.3">
      <c r="A1" s="16" t="s">
        <v>67</v>
      </c>
      <c r="B1" s="16" t="s">
        <v>68</v>
      </c>
      <c r="C1" s="16" t="s">
        <v>63</v>
      </c>
      <c r="D1" s="16" t="s">
        <v>69</v>
      </c>
      <c r="E1" s="16" t="s">
        <v>70</v>
      </c>
      <c r="F1" s="16" t="s">
        <v>71</v>
      </c>
      <c r="G1" s="16" t="s">
        <v>72</v>
      </c>
      <c r="H1" s="16" t="s">
        <v>73</v>
      </c>
      <c r="I1" s="16" t="s">
        <v>74</v>
      </c>
      <c r="J1" s="16" t="s">
        <v>75</v>
      </c>
      <c r="K1" s="16" t="s">
        <v>76</v>
      </c>
      <c r="L1" s="16" t="s">
        <v>77</v>
      </c>
      <c r="M1" s="16" t="s">
        <v>78</v>
      </c>
      <c r="N1" s="16" t="s">
        <v>79</v>
      </c>
      <c r="O1" s="16" t="s">
        <v>80</v>
      </c>
      <c r="P1" s="16" t="s">
        <v>81</v>
      </c>
      <c r="Q1" s="16" t="s">
        <v>82</v>
      </c>
      <c r="R1" s="16" t="s">
        <v>83</v>
      </c>
      <c r="S1" s="16" t="s">
        <v>84</v>
      </c>
      <c r="T1" s="16" t="s">
        <v>85</v>
      </c>
      <c r="U1" s="16" t="s">
        <v>86</v>
      </c>
      <c r="V1" s="16" t="s">
        <v>87</v>
      </c>
      <c r="W1" s="16" t="s">
        <v>88</v>
      </c>
      <c r="X1" s="16" t="s">
        <v>89</v>
      </c>
      <c r="Y1" s="16" t="s">
        <v>90</v>
      </c>
      <c r="Z1" s="16" t="s">
        <v>91</v>
      </c>
    </row>
    <row r="2" spans="1:26" ht="15" customHeight="1" x14ac:dyDescent="0.3">
      <c r="A2" t="s">
        <v>92</v>
      </c>
      <c r="B2">
        <v>1000</v>
      </c>
      <c r="C2" t="s">
        <v>93</v>
      </c>
      <c r="D2" t="s">
        <v>94</v>
      </c>
      <c r="E2" t="s">
        <v>95</v>
      </c>
      <c r="F2">
        <v>400</v>
      </c>
      <c r="G2">
        <v>385</v>
      </c>
      <c r="H2">
        <v>15</v>
      </c>
      <c r="I2">
        <v>3.6499999999999998E-2</v>
      </c>
      <c r="J2">
        <v>2</v>
      </c>
      <c r="K2">
        <v>14404</v>
      </c>
      <c r="L2">
        <v>2471.84</v>
      </c>
      <c r="M2">
        <v>1624</v>
      </c>
      <c r="N2">
        <v>2535.6799999999998</v>
      </c>
      <c r="O2">
        <v>21035.52</v>
      </c>
      <c r="P2">
        <v>15129.39</v>
      </c>
      <c r="Q2">
        <v>2794.62</v>
      </c>
      <c r="R2">
        <v>1651.27</v>
      </c>
      <c r="S2">
        <v>2535.6799999999998</v>
      </c>
      <c r="T2">
        <v>22110.959999999999</v>
      </c>
      <c r="U2">
        <v>725.39</v>
      </c>
      <c r="V2">
        <v>322.77999999999997</v>
      </c>
      <c r="W2">
        <v>27.27</v>
      </c>
      <c r="X2">
        <v>0</v>
      </c>
      <c r="Y2">
        <v>1075.44</v>
      </c>
      <c r="Z2" t="s">
        <v>96</v>
      </c>
    </row>
    <row r="3" spans="1:26" ht="15" customHeight="1" x14ac:dyDescent="0.3">
      <c r="A3" t="s">
        <v>97</v>
      </c>
      <c r="B3">
        <v>1000</v>
      </c>
      <c r="C3" t="s">
        <v>98</v>
      </c>
      <c r="D3" t="s">
        <v>95</v>
      </c>
      <c r="E3" t="s">
        <v>99</v>
      </c>
      <c r="F3">
        <v>373</v>
      </c>
      <c r="G3">
        <v>362</v>
      </c>
      <c r="H3">
        <v>11</v>
      </c>
      <c r="I3">
        <v>2.75E-2</v>
      </c>
      <c r="J3">
        <v>2</v>
      </c>
      <c r="K3">
        <v>11613.36</v>
      </c>
      <c r="L3">
        <v>2304.9899999999998</v>
      </c>
      <c r="M3">
        <v>1514.38</v>
      </c>
      <c r="N3">
        <v>2364.52</v>
      </c>
      <c r="O3">
        <v>17797.25</v>
      </c>
      <c r="P3">
        <v>12033.65</v>
      </c>
      <c r="Q3">
        <v>2533.35</v>
      </c>
      <c r="R3">
        <v>1627.79</v>
      </c>
      <c r="S3">
        <v>2364.52</v>
      </c>
      <c r="T3">
        <v>18559.310000000001</v>
      </c>
      <c r="U3">
        <v>420.29</v>
      </c>
      <c r="V3">
        <v>228.35</v>
      </c>
      <c r="W3">
        <v>113.41</v>
      </c>
      <c r="X3">
        <v>0</v>
      </c>
      <c r="Y3">
        <v>762.06</v>
      </c>
      <c r="Z3" t="s">
        <v>96</v>
      </c>
    </row>
    <row r="4" spans="1:26" ht="15" customHeight="1" x14ac:dyDescent="0.3">
      <c r="A4" t="s">
        <v>100</v>
      </c>
      <c r="B4">
        <v>1000</v>
      </c>
      <c r="C4" t="s">
        <v>98</v>
      </c>
      <c r="D4" t="s">
        <v>101</v>
      </c>
      <c r="E4" t="s">
        <v>102</v>
      </c>
      <c r="F4">
        <v>156</v>
      </c>
      <c r="G4">
        <v>150</v>
      </c>
      <c r="H4">
        <v>6</v>
      </c>
      <c r="I4">
        <v>3.5400000000000001E-2</v>
      </c>
      <c r="J4">
        <v>2</v>
      </c>
      <c r="K4">
        <v>4857.0600000000004</v>
      </c>
      <c r="L4">
        <v>964.02</v>
      </c>
      <c r="M4">
        <v>633.36</v>
      </c>
      <c r="N4">
        <v>988.92</v>
      </c>
      <c r="O4">
        <v>7443.35</v>
      </c>
      <c r="P4">
        <v>4899.37</v>
      </c>
      <c r="Q4">
        <v>993.76</v>
      </c>
      <c r="R4">
        <v>643.24</v>
      </c>
      <c r="S4">
        <v>988.92</v>
      </c>
      <c r="T4">
        <v>7525.28</v>
      </c>
      <c r="U4">
        <v>42.31</v>
      </c>
      <c r="V4">
        <v>29.74</v>
      </c>
      <c r="W4">
        <v>9.8800000000000008</v>
      </c>
      <c r="X4">
        <v>0</v>
      </c>
      <c r="Y4">
        <v>81.93</v>
      </c>
      <c r="Z4" t="s">
        <v>103</v>
      </c>
    </row>
    <row r="5" spans="1:26" ht="15" customHeight="1" x14ac:dyDescent="0.3">
      <c r="A5" t="s">
        <v>104</v>
      </c>
      <c r="B5">
        <v>1000</v>
      </c>
      <c r="C5" t="s">
        <v>105</v>
      </c>
      <c r="D5" t="s">
        <v>106</v>
      </c>
      <c r="E5" t="s">
        <v>107</v>
      </c>
      <c r="F5">
        <v>539</v>
      </c>
      <c r="G5">
        <v>498</v>
      </c>
      <c r="H5">
        <v>41</v>
      </c>
      <c r="I5">
        <v>7.4700000000000003E-2</v>
      </c>
      <c r="J5">
        <v>2</v>
      </c>
      <c r="K5">
        <v>20040.02</v>
      </c>
      <c r="L5">
        <v>3330.8</v>
      </c>
      <c r="M5">
        <v>2188.34</v>
      </c>
      <c r="N5">
        <v>3416.83</v>
      </c>
      <c r="O5">
        <v>28975.99</v>
      </c>
      <c r="P5">
        <v>21605.55</v>
      </c>
      <c r="Q5">
        <v>4241.04</v>
      </c>
      <c r="R5">
        <v>2676.38</v>
      </c>
      <c r="S5">
        <v>3416.83</v>
      </c>
      <c r="T5">
        <v>31939.8</v>
      </c>
      <c r="U5">
        <v>1565.53</v>
      </c>
      <c r="V5">
        <v>910.23</v>
      </c>
      <c r="W5">
        <v>488.04</v>
      </c>
      <c r="X5">
        <v>0</v>
      </c>
      <c r="Y5">
        <v>2963.81</v>
      </c>
      <c r="Z5" t="s">
        <v>108</v>
      </c>
    </row>
    <row r="6" spans="1:26" ht="15" customHeight="1" x14ac:dyDescent="0.3">
      <c r="A6" t="s">
        <v>109</v>
      </c>
      <c r="B6">
        <v>1000</v>
      </c>
      <c r="C6" t="s">
        <v>110</v>
      </c>
      <c r="D6" t="s">
        <v>111</v>
      </c>
      <c r="E6" t="s">
        <v>112</v>
      </c>
      <c r="F6">
        <v>715</v>
      </c>
      <c r="G6">
        <v>673</v>
      </c>
      <c r="H6">
        <v>42</v>
      </c>
      <c r="I6">
        <v>5.8700000000000002E-2</v>
      </c>
      <c r="J6">
        <v>2</v>
      </c>
      <c r="K6">
        <v>32625.45</v>
      </c>
      <c r="L6">
        <v>4418.41</v>
      </c>
      <c r="M6">
        <v>2902.9</v>
      </c>
      <c r="N6">
        <v>4532.53</v>
      </c>
      <c r="O6">
        <v>44479.29</v>
      </c>
      <c r="P6">
        <v>34388.97</v>
      </c>
      <c r="Q6">
        <v>5307.98</v>
      </c>
      <c r="R6">
        <v>3422.82</v>
      </c>
      <c r="S6">
        <v>4532.53</v>
      </c>
      <c r="T6">
        <v>47652.3</v>
      </c>
      <c r="U6">
        <v>1763.52</v>
      </c>
      <c r="V6">
        <v>889.57</v>
      </c>
      <c r="W6">
        <v>519.91999999999996</v>
      </c>
      <c r="X6">
        <v>0</v>
      </c>
      <c r="Y6">
        <v>3173</v>
      </c>
      <c r="Z6" t="s">
        <v>113</v>
      </c>
    </row>
    <row r="7" spans="1:26" ht="15" customHeight="1" x14ac:dyDescent="0.3">
      <c r="A7" t="s">
        <v>114</v>
      </c>
      <c r="B7">
        <v>1000</v>
      </c>
      <c r="C7" t="s">
        <v>115</v>
      </c>
      <c r="D7" t="s">
        <v>116</v>
      </c>
      <c r="E7" t="s">
        <v>117</v>
      </c>
      <c r="F7">
        <v>388</v>
      </c>
      <c r="G7">
        <v>370</v>
      </c>
      <c r="H7">
        <v>18</v>
      </c>
      <c r="I7">
        <v>4.4400000000000002E-2</v>
      </c>
      <c r="J7">
        <v>1</v>
      </c>
      <c r="K7">
        <v>13417.04</v>
      </c>
      <c r="L7">
        <v>2397.6799999999998</v>
      </c>
      <c r="M7">
        <v>1575.28</v>
      </c>
      <c r="N7">
        <v>2459.61</v>
      </c>
      <c r="O7">
        <v>19849.61</v>
      </c>
      <c r="P7">
        <v>13805.52</v>
      </c>
      <c r="Q7">
        <v>2419.13</v>
      </c>
      <c r="R7">
        <v>1627.91</v>
      </c>
      <c r="S7">
        <v>2459.61</v>
      </c>
      <c r="T7">
        <v>20312.169999999998</v>
      </c>
      <c r="U7">
        <v>388.48</v>
      </c>
      <c r="V7">
        <v>21.44</v>
      </c>
      <c r="W7">
        <v>52.63</v>
      </c>
      <c r="X7">
        <v>0</v>
      </c>
      <c r="Y7">
        <v>462.55</v>
      </c>
      <c r="Z7" t="s">
        <v>118</v>
      </c>
    </row>
    <row r="8" spans="1:26" ht="15" customHeight="1" x14ac:dyDescent="0.3">
      <c r="A8" t="s">
        <v>119</v>
      </c>
      <c r="B8">
        <v>1000</v>
      </c>
      <c r="C8" t="s">
        <v>120</v>
      </c>
      <c r="D8" t="s">
        <v>121</v>
      </c>
      <c r="E8" t="s">
        <v>122</v>
      </c>
      <c r="F8">
        <v>423</v>
      </c>
      <c r="G8">
        <v>409</v>
      </c>
      <c r="H8">
        <v>14</v>
      </c>
      <c r="I8">
        <v>3.2199999999999999E-2</v>
      </c>
      <c r="J8">
        <v>1</v>
      </c>
      <c r="K8">
        <v>12867.66</v>
      </c>
      <c r="L8">
        <v>2613.9699999999998</v>
      </c>
      <c r="M8">
        <v>1717.38</v>
      </c>
      <c r="N8">
        <v>2681.48</v>
      </c>
      <c r="O8">
        <v>19880.490000000002</v>
      </c>
      <c r="P8">
        <v>13439.11</v>
      </c>
      <c r="Q8">
        <v>2507.54</v>
      </c>
      <c r="R8">
        <v>1740.56</v>
      </c>
      <c r="S8">
        <v>2681.48</v>
      </c>
      <c r="T8">
        <v>20368.689999999999</v>
      </c>
      <c r="U8">
        <v>571.45000000000005</v>
      </c>
      <c r="V8">
        <v>-106.43</v>
      </c>
      <c r="W8">
        <v>23.18</v>
      </c>
      <c r="X8">
        <v>0</v>
      </c>
      <c r="Y8">
        <v>488.2</v>
      </c>
      <c r="Z8" t="s">
        <v>123</v>
      </c>
    </row>
    <row r="9" spans="1:26" ht="15" customHeight="1" x14ac:dyDescent="0.3">
      <c r="A9" t="s">
        <v>124</v>
      </c>
      <c r="B9">
        <v>1000</v>
      </c>
      <c r="C9" t="s">
        <v>125</v>
      </c>
      <c r="D9" t="s">
        <v>126</v>
      </c>
      <c r="E9" t="s">
        <v>127</v>
      </c>
      <c r="F9">
        <v>623</v>
      </c>
      <c r="G9">
        <v>601</v>
      </c>
      <c r="H9">
        <v>22</v>
      </c>
      <c r="I9">
        <v>3.4599999999999999E-2</v>
      </c>
      <c r="J9">
        <v>1</v>
      </c>
      <c r="K9">
        <v>21178.880000000001</v>
      </c>
      <c r="L9">
        <v>3849.89</v>
      </c>
      <c r="M9">
        <v>2529.38</v>
      </c>
      <c r="N9">
        <v>3949.32</v>
      </c>
      <c r="O9">
        <v>31507.48</v>
      </c>
      <c r="P9">
        <v>22607.19</v>
      </c>
      <c r="Q9">
        <v>3977.71</v>
      </c>
      <c r="R9">
        <v>2543.7800000000002</v>
      </c>
      <c r="S9">
        <v>3949.32</v>
      </c>
      <c r="T9">
        <v>33078.01</v>
      </c>
      <c r="U9">
        <v>1428.31</v>
      </c>
      <c r="V9">
        <v>127.82</v>
      </c>
      <c r="W9">
        <v>14.4</v>
      </c>
      <c r="X9">
        <v>0</v>
      </c>
      <c r="Y9">
        <v>1570.53</v>
      </c>
      <c r="Z9" t="s">
        <v>118</v>
      </c>
    </row>
    <row r="10" spans="1:26" ht="15" customHeight="1" x14ac:dyDescent="0.3">
      <c r="A10" t="s">
        <v>128</v>
      </c>
      <c r="B10">
        <v>1000</v>
      </c>
      <c r="C10" t="s">
        <v>115</v>
      </c>
      <c r="D10" t="s">
        <v>129</v>
      </c>
      <c r="E10" t="s">
        <v>130</v>
      </c>
      <c r="F10">
        <v>182</v>
      </c>
      <c r="G10">
        <v>174</v>
      </c>
      <c r="H10">
        <v>8</v>
      </c>
      <c r="I10">
        <v>4.3299999999999998E-2</v>
      </c>
      <c r="J10">
        <v>1</v>
      </c>
      <c r="K10">
        <v>6293.56</v>
      </c>
      <c r="L10">
        <v>1124.69</v>
      </c>
      <c r="M10">
        <v>738.92</v>
      </c>
      <c r="N10">
        <v>1153.73</v>
      </c>
      <c r="O10">
        <v>9310.9</v>
      </c>
      <c r="P10">
        <v>6481.75</v>
      </c>
      <c r="Q10">
        <v>1078.1300000000001</v>
      </c>
      <c r="R10">
        <v>769.45</v>
      </c>
      <c r="S10">
        <v>1153.73</v>
      </c>
      <c r="T10">
        <v>9483.06</v>
      </c>
      <c r="U10">
        <v>188.19</v>
      </c>
      <c r="V10">
        <v>-46.56</v>
      </c>
      <c r="W10">
        <v>30.53</v>
      </c>
      <c r="X10">
        <v>0</v>
      </c>
      <c r="Y10">
        <v>172.16</v>
      </c>
      <c r="Z10" t="s">
        <v>96</v>
      </c>
    </row>
    <row r="11" spans="1:26" ht="15" customHeight="1" x14ac:dyDescent="0.3">
      <c r="A11" t="s">
        <v>131</v>
      </c>
      <c r="B11">
        <v>1000</v>
      </c>
      <c r="C11" t="s">
        <v>132</v>
      </c>
      <c r="D11" t="s">
        <v>133</v>
      </c>
      <c r="E11" t="s">
        <v>134</v>
      </c>
      <c r="F11">
        <v>661</v>
      </c>
      <c r="G11">
        <v>635</v>
      </c>
      <c r="H11">
        <v>26</v>
      </c>
      <c r="I11">
        <v>3.7900000000000003E-2</v>
      </c>
      <c r="J11">
        <v>1</v>
      </c>
      <c r="K11">
        <v>23244.06</v>
      </c>
      <c r="L11">
        <v>4084.72</v>
      </c>
      <c r="M11">
        <v>2683.66</v>
      </c>
      <c r="N11">
        <v>4190.21</v>
      </c>
      <c r="O11">
        <v>34202.65</v>
      </c>
      <c r="P11">
        <v>24727.3</v>
      </c>
      <c r="Q11">
        <v>4124.1400000000003</v>
      </c>
      <c r="R11">
        <v>2620.56</v>
      </c>
      <c r="S11">
        <v>4190.21</v>
      </c>
      <c r="T11">
        <v>35662.21</v>
      </c>
      <c r="U11">
        <v>1483.24</v>
      </c>
      <c r="V11">
        <v>39.42</v>
      </c>
      <c r="W11">
        <v>-63.1</v>
      </c>
      <c r="X11">
        <v>0</v>
      </c>
      <c r="Y11">
        <v>1459.56</v>
      </c>
      <c r="Z11" t="s">
        <v>123</v>
      </c>
    </row>
    <row r="12" spans="1:26" ht="15" customHeight="1" x14ac:dyDescent="0.3">
      <c r="A12" t="s">
        <v>135</v>
      </c>
      <c r="B12">
        <v>1000</v>
      </c>
      <c r="C12" t="s">
        <v>136</v>
      </c>
      <c r="D12" t="s">
        <v>137</v>
      </c>
      <c r="E12" t="s">
        <v>138</v>
      </c>
      <c r="F12">
        <v>748</v>
      </c>
      <c r="G12">
        <v>731</v>
      </c>
      <c r="H12">
        <v>17</v>
      </c>
      <c r="I12">
        <v>2.23E-2</v>
      </c>
      <c r="J12">
        <v>1</v>
      </c>
      <c r="K12">
        <v>21635.9</v>
      </c>
      <c r="L12">
        <v>4622.34</v>
      </c>
      <c r="M12">
        <v>3036.88</v>
      </c>
      <c r="N12">
        <v>4741.72</v>
      </c>
      <c r="O12">
        <v>34036.839999999997</v>
      </c>
      <c r="P12">
        <v>22333.360000000001</v>
      </c>
      <c r="Q12">
        <v>4608.75</v>
      </c>
      <c r="R12">
        <v>3187.91</v>
      </c>
      <c r="S12">
        <v>4741.72</v>
      </c>
      <c r="T12">
        <v>34871.74</v>
      </c>
      <c r="U12">
        <v>697.46</v>
      </c>
      <c r="V12">
        <v>-13.59</v>
      </c>
      <c r="W12">
        <v>151.03</v>
      </c>
      <c r="X12">
        <v>0</v>
      </c>
      <c r="Y12">
        <v>834.9</v>
      </c>
      <c r="Z12" t="s">
        <v>139</v>
      </c>
    </row>
    <row r="13" spans="1:26" ht="15" customHeight="1" x14ac:dyDescent="0.3">
      <c r="A13" t="s">
        <v>140</v>
      </c>
      <c r="B13">
        <v>1000</v>
      </c>
      <c r="C13" t="s">
        <v>120</v>
      </c>
      <c r="D13" t="s">
        <v>141</v>
      </c>
      <c r="E13" t="s">
        <v>142</v>
      </c>
      <c r="F13">
        <v>198</v>
      </c>
      <c r="G13">
        <v>191</v>
      </c>
      <c r="H13">
        <v>7</v>
      </c>
      <c r="I13">
        <v>3.4500000000000003E-2</v>
      </c>
      <c r="J13">
        <v>1</v>
      </c>
      <c r="K13">
        <v>6023.16</v>
      </c>
      <c r="L13">
        <v>1223.56</v>
      </c>
      <c r="M13">
        <v>803.88</v>
      </c>
      <c r="N13">
        <v>1255.1600000000001</v>
      </c>
      <c r="O13">
        <v>9305.76</v>
      </c>
      <c r="P13">
        <v>6069.94</v>
      </c>
      <c r="Q13">
        <v>1187.83</v>
      </c>
      <c r="R13">
        <v>818.39</v>
      </c>
      <c r="S13">
        <v>1255.1600000000001</v>
      </c>
      <c r="T13">
        <v>9331.32</v>
      </c>
      <c r="U13">
        <v>46.78</v>
      </c>
      <c r="V13">
        <v>-35.729999999999997</v>
      </c>
      <c r="W13">
        <v>14.51</v>
      </c>
      <c r="X13">
        <v>0</v>
      </c>
      <c r="Y13">
        <v>25.56</v>
      </c>
      <c r="Z13" t="s">
        <v>143</v>
      </c>
    </row>
    <row r="14" spans="1:26" ht="15" customHeight="1" x14ac:dyDescent="0.3">
      <c r="A14" t="s">
        <v>144</v>
      </c>
      <c r="B14">
        <v>1000</v>
      </c>
      <c r="C14" t="s">
        <v>145</v>
      </c>
      <c r="D14" t="s">
        <v>146</v>
      </c>
      <c r="E14" t="s">
        <v>147</v>
      </c>
      <c r="F14">
        <v>760</v>
      </c>
      <c r="G14">
        <v>728</v>
      </c>
      <c r="H14">
        <v>32</v>
      </c>
      <c r="I14">
        <v>4.1500000000000002E-2</v>
      </c>
      <c r="J14">
        <v>2</v>
      </c>
      <c r="K14">
        <v>25589.200000000001</v>
      </c>
      <c r="L14">
        <v>4696.5</v>
      </c>
      <c r="M14">
        <v>3085.6</v>
      </c>
      <c r="N14">
        <v>4817.79</v>
      </c>
      <c r="O14">
        <v>38189.089999999997</v>
      </c>
      <c r="P14">
        <v>26565.71</v>
      </c>
      <c r="Q14">
        <v>5377.54</v>
      </c>
      <c r="R14">
        <v>3164.56</v>
      </c>
      <c r="S14">
        <v>4817.79</v>
      </c>
      <c r="T14">
        <v>39925.589999999997</v>
      </c>
      <c r="U14">
        <v>976.51</v>
      </c>
      <c r="V14">
        <v>681.04</v>
      </c>
      <c r="W14">
        <v>78.959999999999994</v>
      </c>
      <c r="X14">
        <v>0</v>
      </c>
      <c r="Y14">
        <v>1736.51</v>
      </c>
      <c r="Z14" t="s">
        <v>113</v>
      </c>
    </row>
    <row r="15" spans="1:26" ht="15" customHeight="1" x14ac:dyDescent="0.3">
      <c r="A15" t="s">
        <v>148</v>
      </c>
      <c r="B15">
        <v>1000</v>
      </c>
      <c r="C15" t="s">
        <v>149</v>
      </c>
      <c r="D15" t="s">
        <v>150</v>
      </c>
      <c r="E15" t="s">
        <v>151</v>
      </c>
      <c r="F15">
        <v>498</v>
      </c>
      <c r="G15">
        <v>457</v>
      </c>
      <c r="H15">
        <v>41</v>
      </c>
      <c r="I15">
        <v>8.0399999999999999E-2</v>
      </c>
      <c r="J15">
        <v>2</v>
      </c>
      <c r="K15">
        <v>18936.45</v>
      </c>
      <c r="L15">
        <v>3077.44</v>
      </c>
      <c r="M15">
        <v>2021.88</v>
      </c>
      <c r="N15">
        <v>3156.92</v>
      </c>
      <c r="O15">
        <v>27192.69</v>
      </c>
      <c r="P15">
        <v>19903.62</v>
      </c>
      <c r="Q15">
        <v>3943.18</v>
      </c>
      <c r="R15">
        <v>2377.54</v>
      </c>
      <c r="S15">
        <v>3156.92</v>
      </c>
      <c r="T15">
        <v>29381.27</v>
      </c>
      <c r="U15">
        <v>967.17</v>
      </c>
      <c r="V15">
        <v>865.74</v>
      </c>
      <c r="W15">
        <v>355.66</v>
      </c>
      <c r="X15">
        <v>0</v>
      </c>
      <c r="Y15">
        <v>2188.58</v>
      </c>
      <c r="Z15" t="s">
        <v>152</v>
      </c>
    </row>
    <row r="16" spans="1:26" ht="15" customHeight="1" x14ac:dyDescent="0.3">
      <c r="A16" t="s">
        <v>153</v>
      </c>
      <c r="B16">
        <v>1000</v>
      </c>
      <c r="C16" t="s">
        <v>125</v>
      </c>
      <c r="D16" t="s">
        <v>154</v>
      </c>
      <c r="E16" t="s">
        <v>155</v>
      </c>
      <c r="F16">
        <v>790</v>
      </c>
      <c r="G16">
        <v>763</v>
      </c>
      <c r="H16">
        <v>27</v>
      </c>
      <c r="I16">
        <v>3.32E-2</v>
      </c>
      <c r="J16">
        <v>1</v>
      </c>
      <c r="K16">
        <v>26856.05</v>
      </c>
      <c r="L16">
        <v>4881.88</v>
      </c>
      <c r="M16">
        <v>3207.4</v>
      </c>
      <c r="N16">
        <v>5007.97</v>
      </c>
      <c r="O16">
        <v>39953.300000000003</v>
      </c>
      <c r="P16">
        <v>27977.25</v>
      </c>
      <c r="Q16">
        <v>5024.2700000000004</v>
      </c>
      <c r="R16">
        <v>3096.05</v>
      </c>
      <c r="S16">
        <v>5007.97</v>
      </c>
      <c r="T16">
        <v>41105.54</v>
      </c>
      <c r="U16">
        <v>1121.2</v>
      </c>
      <c r="V16">
        <v>142.38999999999999</v>
      </c>
      <c r="W16">
        <v>-111.35</v>
      </c>
      <c r="X16">
        <v>0</v>
      </c>
      <c r="Y16">
        <v>1152.24</v>
      </c>
      <c r="Z16" t="s">
        <v>156</v>
      </c>
    </row>
    <row r="17" spans="1:26" ht="15" customHeight="1" x14ac:dyDescent="0.3">
      <c r="A17" t="s">
        <v>157</v>
      </c>
      <c r="B17">
        <v>1000</v>
      </c>
      <c r="C17" t="s">
        <v>105</v>
      </c>
      <c r="D17" t="s">
        <v>158</v>
      </c>
      <c r="E17" t="s">
        <v>159</v>
      </c>
      <c r="F17">
        <v>763</v>
      </c>
      <c r="G17">
        <v>698</v>
      </c>
      <c r="H17">
        <v>65</v>
      </c>
      <c r="I17">
        <v>8.4699999999999998E-2</v>
      </c>
      <c r="J17">
        <v>2</v>
      </c>
      <c r="K17">
        <v>28368.34</v>
      </c>
      <c r="L17">
        <v>4715.03</v>
      </c>
      <c r="M17">
        <v>3097.78</v>
      </c>
      <c r="N17">
        <v>4836.8100000000004</v>
      </c>
      <c r="O17">
        <v>41017.96</v>
      </c>
      <c r="P17">
        <v>29018.14</v>
      </c>
      <c r="Q17">
        <v>6365.33</v>
      </c>
      <c r="R17">
        <v>3876.25</v>
      </c>
      <c r="S17">
        <v>4836.8100000000004</v>
      </c>
      <c r="T17">
        <v>44096.54</v>
      </c>
      <c r="U17">
        <v>649.79999999999995</v>
      </c>
      <c r="V17">
        <v>1650.3</v>
      </c>
      <c r="W17">
        <v>778.47</v>
      </c>
      <c r="X17">
        <v>0</v>
      </c>
      <c r="Y17">
        <v>3078.58</v>
      </c>
      <c r="Z17" t="s">
        <v>139</v>
      </c>
    </row>
    <row r="18" spans="1:26" ht="15" customHeight="1" x14ac:dyDescent="0.3">
      <c r="A18" t="s">
        <v>160</v>
      </c>
      <c r="B18">
        <v>1000</v>
      </c>
      <c r="C18" t="s">
        <v>161</v>
      </c>
      <c r="D18" t="s">
        <v>138</v>
      </c>
      <c r="E18" t="s">
        <v>162</v>
      </c>
      <c r="F18">
        <v>237</v>
      </c>
      <c r="G18">
        <v>230</v>
      </c>
      <c r="H18">
        <v>7</v>
      </c>
      <c r="I18">
        <v>2.9100000000000001E-2</v>
      </c>
      <c r="J18">
        <v>1</v>
      </c>
      <c r="K18">
        <v>6963.06</v>
      </c>
      <c r="L18">
        <v>1464.57</v>
      </c>
      <c r="M18">
        <v>962.22</v>
      </c>
      <c r="N18">
        <v>1502.39</v>
      </c>
      <c r="O18">
        <v>10892.24</v>
      </c>
      <c r="P18">
        <v>7326.79</v>
      </c>
      <c r="Q18">
        <v>1577.54</v>
      </c>
      <c r="R18">
        <v>965.37</v>
      </c>
      <c r="S18">
        <v>1502.39</v>
      </c>
      <c r="T18">
        <v>11372.09</v>
      </c>
      <c r="U18">
        <v>363.73</v>
      </c>
      <c r="V18">
        <v>112.97</v>
      </c>
      <c r="W18">
        <v>3.15</v>
      </c>
      <c r="X18">
        <v>0</v>
      </c>
      <c r="Y18">
        <v>479.85</v>
      </c>
      <c r="Z18" t="s">
        <v>139</v>
      </c>
    </row>
    <row r="19" spans="1:26" ht="15" customHeight="1" x14ac:dyDescent="0.3">
      <c r="A19" t="s">
        <v>163</v>
      </c>
      <c r="B19">
        <v>1000</v>
      </c>
      <c r="C19" t="s">
        <v>161</v>
      </c>
      <c r="D19" t="s">
        <v>164</v>
      </c>
      <c r="E19" t="s">
        <v>165</v>
      </c>
      <c r="F19">
        <v>712</v>
      </c>
      <c r="G19">
        <v>696</v>
      </c>
      <c r="H19">
        <v>16</v>
      </c>
      <c r="I19">
        <v>2.2100000000000002E-2</v>
      </c>
      <c r="J19">
        <v>1</v>
      </c>
      <c r="K19">
        <v>20918.560000000001</v>
      </c>
      <c r="L19">
        <v>4399.88</v>
      </c>
      <c r="M19">
        <v>2890.72</v>
      </c>
      <c r="N19">
        <v>4513.51</v>
      </c>
      <c r="O19">
        <v>32722.67</v>
      </c>
      <c r="P19">
        <v>21507.54</v>
      </c>
      <c r="Q19">
        <v>4526.84</v>
      </c>
      <c r="R19">
        <v>3024.95</v>
      </c>
      <c r="S19">
        <v>4513.51</v>
      </c>
      <c r="T19">
        <v>33572.85</v>
      </c>
      <c r="U19">
        <v>588.98</v>
      </c>
      <c r="V19">
        <v>126.97</v>
      </c>
      <c r="W19">
        <v>134.22999999999999</v>
      </c>
      <c r="X19">
        <v>0</v>
      </c>
      <c r="Y19">
        <v>850.19</v>
      </c>
      <c r="Z19" t="s">
        <v>152</v>
      </c>
    </row>
    <row r="20" spans="1:26" ht="15" customHeight="1" x14ac:dyDescent="0.3">
      <c r="A20" t="s">
        <v>166</v>
      </c>
      <c r="B20">
        <v>1000</v>
      </c>
      <c r="C20" t="s">
        <v>167</v>
      </c>
      <c r="D20" t="s">
        <v>168</v>
      </c>
      <c r="E20" t="s">
        <v>169</v>
      </c>
      <c r="F20">
        <v>469</v>
      </c>
      <c r="G20">
        <v>410</v>
      </c>
      <c r="H20">
        <v>59</v>
      </c>
      <c r="I20">
        <v>0.1239</v>
      </c>
      <c r="J20">
        <v>1</v>
      </c>
      <c r="K20">
        <v>18047.12</v>
      </c>
      <c r="L20">
        <v>2898.23</v>
      </c>
      <c r="M20">
        <v>1904.14</v>
      </c>
      <c r="N20">
        <v>2973.08</v>
      </c>
      <c r="O20">
        <v>25822.58</v>
      </c>
      <c r="P20">
        <v>19683.29</v>
      </c>
      <c r="Q20">
        <v>3420.09</v>
      </c>
      <c r="R20">
        <v>2095.79</v>
      </c>
      <c r="S20">
        <v>2973.08</v>
      </c>
      <c r="T20">
        <v>28172.25</v>
      </c>
      <c r="U20">
        <v>1636.17</v>
      </c>
      <c r="V20">
        <v>521.86</v>
      </c>
      <c r="W20">
        <v>191.65</v>
      </c>
      <c r="X20">
        <v>0</v>
      </c>
      <c r="Y20">
        <v>2349.6799999999998</v>
      </c>
      <c r="Z20" t="s">
        <v>152</v>
      </c>
    </row>
    <row r="21" spans="1:26" ht="15" customHeight="1" x14ac:dyDescent="0.3">
      <c r="A21" t="s">
        <v>170</v>
      </c>
      <c r="B21">
        <v>1000</v>
      </c>
      <c r="C21" t="s">
        <v>136</v>
      </c>
      <c r="D21" t="s">
        <v>171</v>
      </c>
      <c r="E21" t="s">
        <v>172</v>
      </c>
      <c r="F21">
        <v>171</v>
      </c>
      <c r="G21">
        <v>166</v>
      </c>
      <c r="H21">
        <v>5</v>
      </c>
      <c r="I21">
        <v>2.41E-2</v>
      </c>
      <c r="J21">
        <v>1</v>
      </c>
      <c r="K21">
        <v>4946.18</v>
      </c>
      <c r="L21">
        <v>1056.71</v>
      </c>
      <c r="M21">
        <v>694.26</v>
      </c>
      <c r="N21">
        <v>1084</v>
      </c>
      <c r="O21">
        <v>7781.15</v>
      </c>
      <c r="P21">
        <v>4986.22</v>
      </c>
      <c r="Q21">
        <v>1034.1300000000001</v>
      </c>
      <c r="R21">
        <v>664.48</v>
      </c>
      <c r="S21">
        <v>1084</v>
      </c>
      <c r="T21">
        <v>7768.83</v>
      </c>
      <c r="U21">
        <v>40.049999999999997</v>
      </c>
      <c r="V21">
        <v>-22.58</v>
      </c>
      <c r="W21">
        <v>-29.78</v>
      </c>
      <c r="X21">
        <v>0</v>
      </c>
      <c r="Y21">
        <v>-12.32</v>
      </c>
      <c r="Z21" t="s">
        <v>108</v>
      </c>
    </row>
    <row r="22" spans="1:26" ht="15" customHeight="1" x14ac:dyDescent="0.3">
      <c r="A22" t="s">
        <v>173</v>
      </c>
      <c r="B22">
        <v>1000</v>
      </c>
      <c r="C22" t="s">
        <v>93</v>
      </c>
      <c r="D22" t="s">
        <v>174</v>
      </c>
      <c r="E22" t="s">
        <v>175</v>
      </c>
      <c r="F22">
        <v>182</v>
      </c>
      <c r="G22">
        <v>173</v>
      </c>
      <c r="H22">
        <v>9</v>
      </c>
      <c r="I22">
        <v>4.9200000000000001E-2</v>
      </c>
      <c r="J22">
        <v>2</v>
      </c>
      <c r="K22">
        <v>6553.82</v>
      </c>
      <c r="L22">
        <v>1124.69</v>
      </c>
      <c r="M22">
        <v>738.92</v>
      </c>
      <c r="N22">
        <v>1153.73</v>
      </c>
      <c r="O22">
        <v>9571.16</v>
      </c>
      <c r="P22">
        <v>6614.03</v>
      </c>
      <c r="Q22">
        <v>1206.24</v>
      </c>
      <c r="R22">
        <v>742.41</v>
      </c>
      <c r="S22">
        <v>1153.73</v>
      </c>
      <c r="T22">
        <v>9716.42</v>
      </c>
      <c r="U22">
        <v>60.21</v>
      </c>
      <c r="V22">
        <v>81.56</v>
      </c>
      <c r="W22">
        <v>3.49</v>
      </c>
      <c r="X22">
        <v>0</v>
      </c>
      <c r="Y22">
        <v>145.25</v>
      </c>
      <c r="Z22" t="s">
        <v>156</v>
      </c>
    </row>
    <row r="23" spans="1:26" ht="15" customHeight="1" x14ac:dyDescent="0.3">
      <c r="A23" t="s">
        <v>176</v>
      </c>
      <c r="B23">
        <v>1000</v>
      </c>
      <c r="C23" t="s">
        <v>120</v>
      </c>
      <c r="D23" t="s">
        <v>177</v>
      </c>
      <c r="E23" t="s">
        <v>178</v>
      </c>
      <c r="F23">
        <v>398</v>
      </c>
      <c r="G23">
        <v>384</v>
      </c>
      <c r="H23">
        <v>14</v>
      </c>
      <c r="I23">
        <v>3.3399999999999999E-2</v>
      </c>
      <c r="J23">
        <v>1</v>
      </c>
      <c r="K23">
        <v>12107.16</v>
      </c>
      <c r="L23">
        <v>2459.48</v>
      </c>
      <c r="M23">
        <v>1615.88</v>
      </c>
      <c r="N23">
        <v>2523</v>
      </c>
      <c r="O23">
        <v>18705.52</v>
      </c>
      <c r="P23">
        <v>12758.85</v>
      </c>
      <c r="Q23">
        <v>2397.39</v>
      </c>
      <c r="R23">
        <v>1550.75</v>
      </c>
      <c r="S23">
        <v>2523</v>
      </c>
      <c r="T23">
        <v>19229.990000000002</v>
      </c>
      <c r="U23">
        <v>651.69000000000005</v>
      </c>
      <c r="V23">
        <v>-62.09</v>
      </c>
      <c r="W23">
        <v>-65.13</v>
      </c>
      <c r="X23">
        <v>0</v>
      </c>
      <c r="Y23">
        <v>524.46</v>
      </c>
      <c r="Z23" t="s">
        <v>139</v>
      </c>
    </row>
    <row r="24" spans="1:26" ht="15" customHeight="1" x14ac:dyDescent="0.3">
      <c r="A24" t="s">
        <v>179</v>
      </c>
      <c r="B24">
        <v>1000</v>
      </c>
      <c r="C24" t="s">
        <v>180</v>
      </c>
      <c r="D24" t="s">
        <v>181</v>
      </c>
      <c r="E24" t="s">
        <v>182</v>
      </c>
      <c r="F24">
        <v>628</v>
      </c>
      <c r="G24">
        <v>607</v>
      </c>
      <c r="H24">
        <v>21</v>
      </c>
      <c r="I24">
        <v>3.2000000000000001E-2</v>
      </c>
      <c r="J24">
        <v>2</v>
      </c>
      <c r="K24">
        <v>18613.919999999998</v>
      </c>
      <c r="L24">
        <v>3880.79</v>
      </c>
      <c r="M24">
        <v>2549.6799999999998</v>
      </c>
      <c r="N24">
        <v>3981.02</v>
      </c>
      <c r="O24">
        <v>29025.41</v>
      </c>
      <c r="P24">
        <v>18605.490000000002</v>
      </c>
      <c r="Q24">
        <v>4250.33</v>
      </c>
      <c r="R24">
        <v>2581.98</v>
      </c>
      <c r="S24">
        <v>3981.02</v>
      </c>
      <c r="T24">
        <v>29418.82</v>
      </c>
      <c r="U24">
        <v>-8.43</v>
      </c>
      <c r="V24">
        <v>369.54</v>
      </c>
      <c r="W24">
        <v>32.299999999999997</v>
      </c>
      <c r="X24">
        <v>0</v>
      </c>
      <c r="Y24">
        <v>393.42</v>
      </c>
      <c r="Z24" t="s">
        <v>103</v>
      </c>
    </row>
    <row r="25" spans="1:26" ht="15" customHeight="1" x14ac:dyDescent="0.3">
      <c r="A25" t="s">
        <v>183</v>
      </c>
      <c r="B25">
        <v>1000</v>
      </c>
      <c r="C25" t="s">
        <v>149</v>
      </c>
      <c r="D25" t="s">
        <v>184</v>
      </c>
      <c r="E25" t="s">
        <v>185</v>
      </c>
      <c r="F25">
        <v>346</v>
      </c>
      <c r="G25">
        <v>316</v>
      </c>
      <c r="H25">
        <v>30</v>
      </c>
      <c r="I25">
        <v>8.4099999999999994E-2</v>
      </c>
      <c r="J25">
        <v>2</v>
      </c>
      <c r="K25">
        <v>13156.65</v>
      </c>
      <c r="L25">
        <v>2138.14</v>
      </c>
      <c r="M25">
        <v>1404.76</v>
      </c>
      <c r="N25">
        <v>2193.36</v>
      </c>
      <c r="O25">
        <v>18892.91</v>
      </c>
      <c r="P25">
        <v>13866.49</v>
      </c>
      <c r="Q25">
        <v>2424.5</v>
      </c>
      <c r="R25">
        <v>1689.93</v>
      </c>
      <c r="S25">
        <v>2193.36</v>
      </c>
      <c r="T25">
        <v>20174.28</v>
      </c>
      <c r="U25">
        <v>709.84</v>
      </c>
      <c r="V25">
        <v>286.36</v>
      </c>
      <c r="W25">
        <v>285.17</v>
      </c>
      <c r="X25">
        <v>0</v>
      </c>
      <c r="Y25">
        <v>1281.3599999999999</v>
      </c>
      <c r="Z25" t="s">
        <v>108</v>
      </c>
    </row>
    <row r="26" spans="1:26" ht="15" customHeight="1" x14ac:dyDescent="0.3">
      <c r="A26" t="s">
        <v>186</v>
      </c>
      <c r="B26">
        <v>1000</v>
      </c>
      <c r="C26" t="s">
        <v>180</v>
      </c>
      <c r="D26" t="s">
        <v>187</v>
      </c>
      <c r="E26" t="s">
        <v>188</v>
      </c>
      <c r="F26">
        <v>201</v>
      </c>
      <c r="G26">
        <v>195</v>
      </c>
      <c r="H26">
        <v>6</v>
      </c>
      <c r="I26">
        <v>2.93E-2</v>
      </c>
      <c r="J26">
        <v>2</v>
      </c>
      <c r="K26">
        <v>5957.64</v>
      </c>
      <c r="L26">
        <v>1242.0999999999999</v>
      </c>
      <c r="M26">
        <v>816.06</v>
      </c>
      <c r="N26">
        <v>1274.18</v>
      </c>
      <c r="O26">
        <v>9289.98</v>
      </c>
      <c r="P26">
        <v>6152.7</v>
      </c>
      <c r="Q26">
        <v>1220.01</v>
      </c>
      <c r="R26">
        <v>854.23</v>
      </c>
      <c r="S26">
        <v>1274.18</v>
      </c>
      <c r="T26">
        <v>9501.1200000000008</v>
      </c>
      <c r="U26">
        <v>195.06</v>
      </c>
      <c r="V26">
        <v>-22.09</v>
      </c>
      <c r="W26">
        <v>38.17</v>
      </c>
      <c r="X26">
        <v>0</v>
      </c>
      <c r="Y26">
        <v>211.14</v>
      </c>
      <c r="Z26" t="s">
        <v>139</v>
      </c>
    </row>
    <row r="27" spans="1:26" ht="15" customHeight="1" x14ac:dyDescent="0.3">
      <c r="A27" t="s">
        <v>189</v>
      </c>
      <c r="B27">
        <v>1000</v>
      </c>
      <c r="C27" t="s">
        <v>120</v>
      </c>
      <c r="D27" t="s">
        <v>190</v>
      </c>
      <c r="E27" t="s">
        <v>191</v>
      </c>
      <c r="F27">
        <v>642</v>
      </c>
      <c r="G27">
        <v>625</v>
      </c>
      <c r="H27">
        <v>17</v>
      </c>
      <c r="I27">
        <v>2.5399999999999999E-2</v>
      </c>
      <c r="J27">
        <v>1</v>
      </c>
      <c r="K27">
        <v>19529.64</v>
      </c>
      <c r="L27">
        <v>3967.3</v>
      </c>
      <c r="M27">
        <v>2606.52</v>
      </c>
      <c r="N27">
        <v>4069.77</v>
      </c>
      <c r="O27">
        <v>30173.23</v>
      </c>
      <c r="P27">
        <v>19937.25</v>
      </c>
      <c r="Q27">
        <v>3799.18</v>
      </c>
      <c r="R27">
        <v>2574.9699999999998</v>
      </c>
      <c r="S27">
        <v>4069.77</v>
      </c>
      <c r="T27">
        <v>30381.17</v>
      </c>
      <c r="U27">
        <v>407.61</v>
      </c>
      <c r="V27">
        <v>-168.12</v>
      </c>
      <c r="W27">
        <v>-31.55</v>
      </c>
      <c r="X27">
        <v>0</v>
      </c>
      <c r="Y27">
        <v>207.94</v>
      </c>
      <c r="Z27" t="s">
        <v>113</v>
      </c>
    </row>
    <row r="28" spans="1:26" ht="15" customHeight="1" x14ac:dyDescent="0.3">
      <c r="A28" t="s">
        <v>192</v>
      </c>
      <c r="B28">
        <v>1000</v>
      </c>
      <c r="C28" t="s">
        <v>193</v>
      </c>
      <c r="D28" t="s">
        <v>194</v>
      </c>
      <c r="E28" t="s">
        <v>195</v>
      </c>
      <c r="F28">
        <v>442</v>
      </c>
      <c r="G28">
        <v>419</v>
      </c>
      <c r="H28">
        <v>23</v>
      </c>
      <c r="I28">
        <v>5.0599999999999999E-2</v>
      </c>
      <c r="J28">
        <v>1</v>
      </c>
      <c r="K28">
        <v>19766.240000000002</v>
      </c>
      <c r="L28">
        <v>2731.38</v>
      </c>
      <c r="M28">
        <v>1794.52</v>
      </c>
      <c r="N28">
        <v>2801.93</v>
      </c>
      <c r="O28">
        <v>27094.07</v>
      </c>
      <c r="P28">
        <v>21218.83</v>
      </c>
      <c r="Q28">
        <v>2948.27</v>
      </c>
      <c r="R28">
        <v>1804.53</v>
      </c>
      <c r="S28">
        <v>2801.93</v>
      </c>
      <c r="T28">
        <v>28773.56</v>
      </c>
      <c r="U28">
        <v>1452.59</v>
      </c>
      <c r="V28">
        <v>216.89</v>
      </c>
      <c r="W28">
        <v>10.01</v>
      </c>
      <c r="X28">
        <v>0</v>
      </c>
      <c r="Y28">
        <v>1679.49</v>
      </c>
      <c r="Z28" t="s">
        <v>118</v>
      </c>
    </row>
    <row r="29" spans="1:26" ht="15" customHeight="1" x14ac:dyDescent="0.3">
      <c r="A29" t="s">
        <v>196</v>
      </c>
      <c r="B29">
        <v>1000</v>
      </c>
      <c r="C29" t="s">
        <v>149</v>
      </c>
      <c r="D29" t="s">
        <v>197</v>
      </c>
      <c r="E29" t="s">
        <v>198</v>
      </c>
      <c r="F29">
        <v>453</v>
      </c>
      <c r="G29">
        <v>414</v>
      </c>
      <c r="H29">
        <v>39</v>
      </c>
      <c r="I29">
        <v>8.5400000000000004E-2</v>
      </c>
      <c r="J29">
        <v>2</v>
      </c>
      <c r="K29">
        <v>17225.330000000002</v>
      </c>
      <c r="L29">
        <v>2799.36</v>
      </c>
      <c r="M29">
        <v>1839.18</v>
      </c>
      <c r="N29">
        <v>2871.66</v>
      </c>
      <c r="O29">
        <v>24735.52</v>
      </c>
      <c r="P29">
        <v>17675.43</v>
      </c>
      <c r="Q29">
        <v>3294.42</v>
      </c>
      <c r="R29">
        <v>2086.3200000000002</v>
      </c>
      <c r="S29">
        <v>2871.66</v>
      </c>
      <c r="T29">
        <v>25927.83</v>
      </c>
      <c r="U29">
        <v>450.1</v>
      </c>
      <c r="V29">
        <v>495.06</v>
      </c>
      <c r="W29">
        <v>247.14</v>
      </c>
      <c r="X29">
        <v>0</v>
      </c>
      <c r="Y29">
        <v>1192.3</v>
      </c>
      <c r="Z29" t="s">
        <v>199</v>
      </c>
    </row>
    <row r="30" spans="1:26" ht="15" customHeight="1" x14ac:dyDescent="0.3">
      <c r="A30" t="s">
        <v>200</v>
      </c>
      <c r="B30">
        <v>1000</v>
      </c>
      <c r="C30" t="s">
        <v>180</v>
      </c>
      <c r="D30" t="s">
        <v>201</v>
      </c>
      <c r="E30" t="s">
        <v>202</v>
      </c>
      <c r="F30">
        <v>208</v>
      </c>
      <c r="G30">
        <v>201</v>
      </c>
      <c r="H30">
        <v>7</v>
      </c>
      <c r="I30">
        <v>3.3300000000000003E-2</v>
      </c>
      <c r="J30">
        <v>2</v>
      </c>
      <c r="K30">
        <v>6165.12</v>
      </c>
      <c r="L30">
        <v>1285.3599999999999</v>
      </c>
      <c r="M30">
        <v>844.48</v>
      </c>
      <c r="N30">
        <v>1318.55</v>
      </c>
      <c r="O30">
        <v>9613.51</v>
      </c>
      <c r="P30">
        <v>6177.53</v>
      </c>
      <c r="Q30">
        <v>1361.65</v>
      </c>
      <c r="R30">
        <v>886.04</v>
      </c>
      <c r="S30">
        <v>1318.55</v>
      </c>
      <c r="T30">
        <v>9743.7800000000007</v>
      </c>
      <c r="U30">
        <v>12.41</v>
      </c>
      <c r="V30">
        <v>76.290000000000006</v>
      </c>
      <c r="W30">
        <v>41.56</v>
      </c>
      <c r="X30">
        <v>0</v>
      </c>
      <c r="Y30">
        <v>130.27000000000001</v>
      </c>
      <c r="Z30" t="s">
        <v>143</v>
      </c>
    </row>
    <row r="31" spans="1:26" ht="15" customHeight="1" x14ac:dyDescent="0.3">
      <c r="A31" t="s">
        <v>203</v>
      </c>
      <c r="B31">
        <v>1000</v>
      </c>
      <c r="C31" t="s">
        <v>120</v>
      </c>
      <c r="D31" t="s">
        <v>204</v>
      </c>
      <c r="E31" t="s">
        <v>205</v>
      </c>
      <c r="F31">
        <v>742</v>
      </c>
      <c r="G31">
        <v>719</v>
      </c>
      <c r="H31">
        <v>23</v>
      </c>
      <c r="I31">
        <v>3.0700000000000002E-2</v>
      </c>
      <c r="J31">
        <v>1</v>
      </c>
      <c r="K31">
        <v>22571.64</v>
      </c>
      <c r="L31">
        <v>4585.26</v>
      </c>
      <c r="M31">
        <v>3012.52</v>
      </c>
      <c r="N31">
        <v>4703.6899999999996</v>
      </c>
      <c r="O31">
        <v>34873.11</v>
      </c>
      <c r="P31">
        <v>23453.68</v>
      </c>
      <c r="Q31">
        <v>4605.8900000000003</v>
      </c>
      <c r="R31">
        <v>3037.73</v>
      </c>
      <c r="S31">
        <v>4703.6899999999996</v>
      </c>
      <c r="T31">
        <v>35800.980000000003</v>
      </c>
      <c r="U31">
        <v>882.04</v>
      </c>
      <c r="V31">
        <v>20.63</v>
      </c>
      <c r="W31">
        <v>25.21</v>
      </c>
      <c r="X31">
        <v>0</v>
      </c>
      <c r="Y31">
        <v>927.87</v>
      </c>
      <c r="Z31" t="s">
        <v>199</v>
      </c>
    </row>
    <row r="32" spans="1:26" ht="15" customHeight="1" x14ac:dyDescent="0.3">
      <c r="A32" t="s">
        <v>206</v>
      </c>
      <c r="B32">
        <v>1000</v>
      </c>
      <c r="C32" t="s">
        <v>125</v>
      </c>
      <c r="D32" t="s">
        <v>207</v>
      </c>
      <c r="E32" t="s">
        <v>194</v>
      </c>
      <c r="F32">
        <v>471</v>
      </c>
      <c r="G32">
        <v>455</v>
      </c>
      <c r="H32">
        <v>16</v>
      </c>
      <c r="I32">
        <v>3.2199999999999999E-2</v>
      </c>
      <c r="J32">
        <v>1</v>
      </c>
      <c r="K32">
        <v>16011.65</v>
      </c>
      <c r="L32">
        <v>2910.59</v>
      </c>
      <c r="M32">
        <v>1912.26</v>
      </c>
      <c r="N32">
        <v>2985.76</v>
      </c>
      <c r="O32">
        <v>23820.26</v>
      </c>
      <c r="P32">
        <v>16394.599999999999</v>
      </c>
      <c r="Q32">
        <v>3019.21</v>
      </c>
      <c r="R32">
        <v>1874.01</v>
      </c>
      <c r="S32">
        <v>2985.76</v>
      </c>
      <c r="T32">
        <v>24273.59</v>
      </c>
      <c r="U32">
        <v>382.96</v>
      </c>
      <c r="V32">
        <v>108.62</v>
      </c>
      <c r="W32">
        <v>-38.25</v>
      </c>
      <c r="X32">
        <v>0</v>
      </c>
      <c r="Y32">
        <v>453.33</v>
      </c>
      <c r="Z32" t="s">
        <v>118</v>
      </c>
    </row>
    <row r="33" spans="1:26" ht="15" customHeight="1" x14ac:dyDescent="0.3">
      <c r="A33" t="s">
        <v>208</v>
      </c>
      <c r="B33">
        <v>1000</v>
      </c>
      <c r="C33" t="s">
        <v>136</v>
      </c>
      <c r="D33" t="s">
        <v>209</v>
      </c>
      <c r="E33" t="s">
        <v>210</v>
      </c>
      <c r="F33">
        <v>619</v>
      </c>
      <c r="G33">
        <v>603</v>
      </c>
      <c r="H33">
        <v>16</v>
      </c>
      <c r="I33">
        <v>2.4400000000000002E-2</v>
      </c>
      <c r="J33">
        <v>1</v>
      </c>
      <c r="K33">
        <v>17904.580000000002</v>
      </c>
      <c r="L33">
        <v>3825.17</v>
      </c>
      <c r="M33">
        <v>2513.14</v>
      </c>
      <c r="N33">
        <v>3923.96</v>
      </c>
      <c r="O33">
        <v>28166.85</v>
      </c>
      <c r="P33">
        <v>18475.07</v>
      </c>
      <c r="Q33">
        <v>3683.63</v>
      </c>
      <c r="R33">
        <v>2522.6</v>
      </c>
      <c r="S33">
        <v>3923.96</v>
      </c>
      <c r="T33">
        <v>28605.26</v>
      </c>
      <c r="U33">
        <v>570.49</v>
      </c>
      <c r="V33">
        <v>-141.54</v>
      </c>
      <c r="W33">
        <v>9.4600000000000009</v>
      </c>
      <c r="X33">
        <v>0</v>
      </c>
      <c r="Y33">
        <v>438.41</v>
      </c>
      <c r="Z33" t="s">
        <v>108</v>
      </c>
    </row>
    <row r="34" spans="1:26" ht="15" customHeight="1" x14ac:dyDescent="0.3">
      <c r="A34" t="s">
        <v>211</v>
      </c>
      <c r="B34">
        <v>1000</v>
      </c>
      <c r="C34" t="s">
        <v>125</v>
      </c>
      <c r="D34" t="s">
        <v>212</v>
      </c>
      <c r="E34" t="s">
        <v>213</v>
      </c>
      <c r="F34">
        <v>220</v>
      </c>
      <c r="G34">
        <v>210</v>
      </c>
      <c r="H34">
        <v>10</v>
      </c>
      <c r="I34">
        <v>4.3400000000000001E-2</v>
      </c>
      <c r="J34">
        <v>1</v>
      </c>
      <c r="K34">
        <v>7478.9</v>
      </c>
      <c r="L34">
        <v>1359.51</v>
      </c>
      <c r="M34">
        <v>893.2</v>
      </c>
      <c r="N34">
        <v>1394.62</v>
      </c>
      <c r="O34">
        <v>11126.24</v>
      </c>
      <c r="P34">
        <v>7685.97</v>
      </c>
      <c r="Q34">
        <v>1319.42</v>
      </c>
      <c r="R34">
        <v>923.01</v>
      </c>
      <c r="S34">
        <v>1394.62</v>
      </c>
      <c r="T34">
        <v>11323.02</v>
      </c>
      <c r="U34">
        <v>207.07</v>
      </c>
      <c r="V34">
        <v>-40.1</v>
      </c>
      <c r="W34">
        <v>29.81</v>
      </c>
      <c r="X34">
        <v>0</v>
      </c>
      <c r="Y34">
        <v>196.79</v>
      </c>
      <c r="Z34" t="s">
        <v>199</v>
      </c>
    </row>
    <row r="35" spans="1:26" ht="15" customHeight="1" x14ac:dyDescent="0.3">
      <c r="A35" t="s">
        <v>214</v>
      </c>
      <c r="B35">
        <v>1000</v>
      </c>
      <c r="C35" t="s">
        <v>149</v>
      </c>
      <c r="D35" t="s">
        <v>215</v>
      </c>
      <c r="E35" t="s">
        <v>216</v>
      </c>
      <c r="F35">
        <v>717</v>
      </c>
      <c r="G35">
        <v>652</v>
      </c>
      <c r="H35">
        <v>65</v>
      </c>
      <c r="I35">
        <v>8.9300000000000004E-2</v>
      </c>
      <c r="J35">
        <v>2</v>
      </c>
      <c r="K35">
        <v>27263.919999999998</v>
      </c>
      <c r="L35">
        <v>4430.7700000000004</v>
      </c>
      <c r="M35">
        <v>2911.02</v>
      </c>
      <c r="N35">
        <v>4545.21</v>
      </c>
      <c r="O35">
        <v>39150.92</v>
      </c>
      <c r="P35">
        <v>29233.82</v>
      </c>
      <c r="Q35">
        <v>5234.5600000000004</v>
      </c>
      <c r="R35">
        <v>3423.78</v>
      </c>
      <c r="S35">
        <v>4545.21</v>
      </c>
      <c r="T35">
        <v>42437.36</v>
      </c>
      <c r="U35">
        <v>1969.89</v>
      </c>
      <c r="V35">
        <v>803.79</v>
      </c>
      <c r="W35">
        <v>512.76</v>
      </c>
      <c r="X35">
        <v>0</v>
      </c>
      <c r="Y35">
        <v>3286.43</v>
      </c>
      <c r="Z35" t="s">
        <v>217</v>
      </c>
    </row>
    <row r="36" spans="1:26" ht="15" customHeight="1" x14ac:dyDescent="0.3">
      <c r="A36" t="s">
        <v>218</v>
      </c>
      <c r="B36">
        <v>1000</v>
      </c>
      <c r="C36" t="s">
        <v>132</v>
      </c>
      <c r="D36" t="s">
        <v>195</v>
      </c>
      <c r="E36" t="s">
        <v>219</v>
      </c>
      <c r="F36">
        <v>769</v>
      </c>
      <c r="G36">
        <v>742</v>
      </c>
      <c r="H36">
        <v>27</v>
      </c>
      <c r="I36">
        <v>3.44E-2</v>
      </c>
      <c r="J36">
        <v>1</v>
      </c>
      <c r="K36">
        <v>27041.89</v>
      </c>
      <c r="L36">
        <v>4752.1099999999997</v>
      </c>
      <c r="M36">
        <v>3122.14</v>
      </c>
      <c r="N36">
        <v>4874.84</v>
      </c>
      <c r="O36">
        <v>39790.980000000003</v>
      </c>
      <c r="P36">
        <v>27617.1</v>
      </c>
      <c r="Q36">
        <v>4939.2299999999996</v>
      </c>
      <c r="R36">
        <v>3232.32</v>
      </c>
      <c r="S36">
        <v>4874.84</v>
      </c>
      <c r="T36">
        <v>40663.5</v>
      </c>
      <c r="U36">
        <v>575.22</v>
      </c>
      <c r="V36">
        <v>187.11</v>
      </c>
      <c r="W36">
        <v>110.18</v>
      </c>
      <c r="X36">
        <v>0</v>
      </c>
      <c r="Y36">
        <v>872.52</v>
      </c>
      <c r="Z36" t="s">
        <v>118</v>
      </c>
    </row>
    <row r="37" spans="1:26" ht="15" customHeight="1" x14ac:dyDescent="0.3">
      <c r="A37" t="s">
        <v>220</v>
      </c>
      <c r="B37">
        <v>1000</v>
      </c>
      <c r="C37" t="s">
        <v>125</v>
      </c>
      <c r="D37" t="s">
        <v>221</v>
      </c>
      <c r="E37" t="s">
        <v>222</v>
      </c>
      <c r="F37">
        <v>244</v>
      </c>
      <c r="G37">
        <v>234</v>
      </c>
      <c r="H37">
        <v>10</v>
      </c>
      <c r="I37">
        <v>3.9100000000000003E-2</v>
      </c>
      <c r="J37">
        <v>1</v>
      </c>
      <c r="K37">
        <v>8294.7800000000007</v>
      </c>
      <c r="L37">
        <v>1507.82</v>
      </c>
      <c r="M37">
        <v>990.64</v>
      </c>
      <c r="N37">
        <v>1546.76</v>
      </c>
      <c r="O37">
        <v>12340.01</v>
      </c>
      <c r="P37">
        <v>8778.77</v>
      </c>
      <c r="Q37">
        <v>1441.07</v>
      </c>
      <c r="R37">
        <v>974.15</v>
      </c>
      <c r="S37">
        <v>1546.76</v>
      </c>
      <c r="T37">
        <v>12740.76</v>
      </c>
      <c r="U37">
        <v>483.99</v>
      </c>
      <c r="V37">
        <v>-66.75</v>
      </c>
      <c r="W37">
        <v>-16.489999999999998</v>
      </c>
      <c r="X37">
        <v>0</v>
      </c>
      <c r="Y37">
        <v>400.75</v>
      </c>
      <c r="Z37" t="s">
        <v>118</v>
      </c>
    </row>
    <row r="38" spans="1:26" ht="15" customHeight="1" x14ac:dyDescent="0.3">
      <c r="A38" t="s">
        <v>223</v>
      </c>
      <c r="B38">
        <v>1000</v>
      </c>
      <c r="C38" t="s">
        <v>120</v>
      </c>
      <c r="D38" t="s">
        <v>224</v>
      </c>
      <c r="E38" t="s">
        <v>225</v>
      </c>
      <c r="F38">
        <v>602</v>
      </c>
      <c r="G38">
        <v>583</v>
      </c>
      <c r="H38">
        <v>19</v>
      </c>
      <c r="I38">
        <v>3.0099999999999998E-2</v>
      </c>
      <c r="J38">
        <v>1</v>
      </c>
      <c r="K38">
        <v>18312.84</v>
      </c>
      <c r="L38">
        <v>3720.12</v>
      </c>
      <c r="M38">
        <v>2444.12</v>
      </c>
      <c r="N38">
        <v>3816.2</v>
      </c>
      <c r="O38">
        <v>28293.279999999999</v>
      </c>
      <c r="P38">
        <v>18773.400000000001</v>
      </c>
      <c r="Q38">
        <v>3538.79</v>
      </c>
      <c r="R38">
        <v>2340.3000000000002</v>
      </c>
      <c r="S38">
        <v>3816.2</v>
      </c>
      <c r="T38">
        <v>28468.69</v>
      </c>
      <c r="U38">
        <v>460.56</v>
      </c>
      <c r="V38">
        <v>-181.33</v>
      </c>
      <c r="W38">
        <v>-103.82</v>
      </c>
      <c r="X38">
        <v>0</v>
      </c>
      <c r="Y38">
        <v>175.41</v>
      </c>
      <c r="Z38" t="s">
        <v>118</v>
      </c>
    </row>
    <row r="39" spans="1:26" ht="15" customHeight="1" x14ac:dyDescent="0.3">
      <c r="A39" t="s">
        <v>226</v>
      </c>
      <c r="B39">
        <v>1000</v>
      </c>
      <c r="C39" t="s">
        <v>227</v>
      </c>
      <c r="D39" t="s">
        <v>228</v>
      </c>
      <c r="E39" t="s">
        <v>229</v>
      </c>
      <c r="F39">
        <v>528</v>
      </c>
      <c r="G39">
        <v>471</v>
      </c>
      <c r="H39">
        <v>57</v>
      </c>
      <c r="I39">
        <v>0.1069</v>
      </c>
      <c r="J39">
        <v>2</v>
      </c>
      <c r="K39">
        <v>21209.759999999998</v>
      </c>
      <c r="L39">
        <v>3262.83</v>
      </c>
      <c r="M39">
        <v>2143.6799999999998</v>
      </c>
      <c r="N39">
        <v>3347.1</v>
      </c>
      <c r="O39">
        <v>29963.37</v>
      </c>
      <c r="P39">
        <v>22128.63</v>
      </c>
      <c r="Q39">
        <v>3864.87</v>
      </c>
      <c r="R39">
        <v>2450.5500000000002</v>
      </c>
      <c r="S39">
        <v>3347.1</v>
      </c>
      <c r="T39">
        <v>31791.14</v>
      </c>
      <c r="U39">
        <v>918.87</v>
      </c>
      <c r="V39">
        <v>602.04</v>
      </c>
      <c r="W39">
        <v>306.87</v>
      </c>
      <c r="X39">
        <v>0</v>
      </c>
      <c r="Y39">
        <v>1827.78</v>
      </c>
      <c r="Z39" t="s">
        <v>199</v>
      </c>
    </row>
    <row r="40" spans="1:26" ht="15" customHeight="1" x14ac:dyDescent="0.3">
      <c r="A40" t="s">
        <v>230</v>
      </c>
      <c r="B40">
        <v>1000</v>
      </c>
      <c r="C40" t="s">
        <v>231</v>
      </c>
      <c r="D40" t="s">
        <v>122</v>
      </c>
      <c r="E40" t="s">
        <v>232</v>
      </c>
      <c r="F40">
        <v>405</v>
      </c>
      <c r="G40">
        <v>353</v>
      </c>
      <c r="H40">
        <v>52</v>
      </c>
      <c r="I40">
        <v>0.12690000000000001</v>
      </c>
      <c r="J40">
        <v>2</v>
      </c>
      <c r="K40">
        <v>16426.8</v>
      </c>
      <c r="L40">
        <v>2502.7399999999998</v>
      </c>
      <c r="M40">
        <v>1644.3</v>
      </c>
      <c r="N40">
        <v>2567.38</v>
      </c>
      <c r="O40">
        <v>23141.21</v>
      </c>
      <c r="P40">
        <v>17552.59</v>
      </c>
      <c r="Q40">
        <v>3276.92</v>
      </c>
      <c r="R40">
        <v>2049.65</v>
      </c>
      <c r="S40">
        <v>2567.38</v>
      </c>
      <c r="T40">
        <v>25446.53</v>
      </c>
      <c r="U40">
        <v>1125.79</v>
      </c>
      <c r="V40">
        <v>774.18</v>
      </c>
      <c r="W40">
        <v>405.35</v>
      </c>
      <c r="X40">
        <v>0</v>
      </c>
      <c r="Y40">
        <v>2305.3200000000002</v>
      </c>
      <c r="Z40" t="s">
        <v>113</v>
      </c>
    </row>
    <row r="41" spans="1:26" ht="15" customHeight="1" x14ac:dyDescent="0.3">
      <c r="A41" t="s">
        <v>233</v>
      </c>
      <c r="B41">
        <v>1000</v>
      </c>
      <c r="C41" t="s">
        <v>167</v>
      </c>
      <c r="D41" t="s">
        <v>234</v>
      </c>
      <c r="E41" t="s">
        <v>235</v>
      </c>
      <c r="F41">
        <v>331</v>
      </c>
      <c r="G41">
        <v>280</v>
      </c>
      <c r="H41">
        <v>51</v>
      </c>
      <c r="I41">
        <v>0.15379999999999999</v>
      </c>
      <c r="J41">
        <v>1</v>
      </c>
      <c r="K41">
        <v>12736.88</v>
      </c>
      <c r="L41">
        <v>2045.45</v>
      </c>
      <c r="M41">
        <v>1343.86</v>
      </c>
      <c r="N41">
        <v>2098.2800000000002</v>
      </c>
      <c r="O41">
        <v>18224.46</v>
      </c>
      <c r="P41">
        <v>13466.12</v>
      </c>
      <c r="Q41">
        <v>2357.5300000000002</v>
      </c>
      <c r="R41">
        <v>1626.72</v>
      </c>
      <c r="S41">
        <v>2098.2800000000002</v>
      </c>
      <c r="T41">
        <v>19548.64</v>
      </c>
      <c r="U41">
        <v>729.24</v>
      </c>
      <c r="V41">
        <v>312.08</v>
      </c>
      <c r="W41">
        <v>282.86</v>
      </c>
      <c r="X41">
        <v>0</v>
      </c>
      <c r="Y41">
        <v>1324.18</v>
      </c>
      <c r="Z41" t="s">
        <v>118</v>
      </c>
    </row>
    <row r="42" spans="1:26" ht="15" customHeight="1" x14ac:dyDescent="0.3">
      <c r="A42" t="s">
        <v>236</v>
      </c>
      <c r="B42">
        <v>1000</v>
      </c>
      <c r="C42" t="s">
        <v>105</v>
      </c>
      <c r="D42" t="s">
        <v>127</v>
      </c>
      <c r="E42" t="s">
        <v>237</v>
      </c>
      <c r="F42">
        <v>313</v>
      </c>
      <c r="G42">
        <v>280</v>
      </c>
      <c r="H42">
        <v>33</v>
      </c>
      <c r="I42">
        <v>0.105</v>
      </c>
      <c r="J42">
        <v>2</v>
      </c>
      <c r="K42">
        <v>11637.34</v>
      </c>
      <c r="L42">
        <v>1934.21</v>
      </c>
      <c r="M42">
        <v>1270.78</v>
      </c>
      <c r="N42">
        <v>1984.17</v>
      </c>
      <c r="O42">
        <v>16826.5</v>
      </c>
      <c r="P42">
        <v>12096.27</v>
      </c>
      <c r="Q42">
        <v>2395.71</v>
      </c>
      <c r="R42">
        <v>1658.79</v>
      </c>
      <c r="S42">
        <v>1984.17</v>
      </c>
      <c r="T42">
        <v>18134.939999999999</v>
      </c>
      <c r="U42">
        <v>458.93</v>
      </c>
      <c r="V42">
        <v>461.5</v>
      </c>
      <c r="W42">
        <v>388.01</v>
      </c>
      <c r="X42">
        <v>0</v>
      </c>
      <c r="Y42">
        <v>1308.43</v>
      </c>
      <c r="Z42" t="s">
        <v>118</v>
      </c>
    </row>
    <row r="43" spans="1:26" ht="15" customHeight="1" x14ac:dyDescent="0.3">
      <c r="A43" t="s">
        <v>238</v>
      </c>
      <c r="B43">
        <v>1000</v>
      </c>
      <c r="C43" t="s">
        <v>180</v>
      </c>
      <c r="D43" t="s">
        <v>239</v>
      </c>
      <c r="E43" t="s">
        <v>240</v>
      </c>
      <c r="F43">
        <v>378</v>
      </c>
      <c r="G43">
        <v>370</v>
      </c>
      <c r="H43">
        <v>8</v>
      </c>
      <c r="I43">
        <v>2.1100000000000001E-2</v>
      </c>
      <c r="J43">
        <v>2</v>
      </c>
      <c r="K43">
        <v>11203.92</v>
      </c>
      <c r="L43">
        <v>2335.89</v>
      </c>
      <c r="M43">
        <v>1534.68</v>
      </c>
      <c r="N43">
        <v>2396.2199999999998</v>
      </c>
      <c r="O43">
        <v>17470.71</v>
      </c>
      <c r="P43">
        <v>11248.79</v>
      </c>
      <c r="Q43">
        <v>2580.08</v>
      </c>
      <c r="R43">
        <v>1670.1</v>
      </c>
      <c r="S43">
        <v>2396.2199999999998</v>
      </c>
      <c r="T43">
        <v>17895.18</v>
      </c>
      <c r="U43">
        <v>44.87</v>
      </c>
      <c r="V43">
        <v>244.19</v>
      </c>
      <c r="W43">
        <v>135.41999999999999</v>
      </c>
      <c r="X43">
        <v>0</v>
      </c>
      <c r="Y43">
        <v>424.47</v>
      </c>
      <c r="Z43" t="s">
        <v>123</v>
      </c>
    </row>
    <row r="44" spans="1:26" ht="15" customHeight="1" x14ac:dyDescent="0.3">
      <c r="A44" t="s">
        <v>241</v>
      </c>
      <c r="B44">
        <v>1000</v>
      </c>
      <c r="C44" t="s">
        <v>136</v>
      </c>
      <c r="D44" t="s">
        <v>242</v>
      </c>
      <c r="E44" t="s">
        <v>243</v>
      </c>
      <c r="F44">
        <v>699</v>
      </c>
      <c r="G44">
        <v>684</v>
      </c>
      <c r="H44">
        <v>15</v>
      </c>
      <c r="I44">
        <v>2.12E-2</v>
      </c>
      <c r="J44">
        <v>1</v>
      </c>
      <c r="K44">
        <v>20218.580000000002</v>
      </c>
      <c r="L44">
        <v>4319.54</v>
      </c>
      <c r="M44">
        <v>2837.94</v>
      </c>
      <c r="N44">
        <v>4431.1000000000004</v>
      </c>
      <c r="O44">
        <v>31807.16</v>
      </c>
      <c r="P44">
        <v>20064.13</v>
      </c>
      <c r="Q44">
        <v>4596.0600000000004</v>
      </c>
      <c r="R44">
        <v>2770.17</v>
      </c>
      <c r="S44">
        <v>4431.1000000000004</v>
      </c>
      <c r="T44">
        <v>31861.47</v>
      </c>
      <c r="U44">
        <v>-154.44</v>
      </c>
      <c r="V44">
        <v>276.52</v>
      </c>
      <c r="W44">
        <v>-67.77</v>
      </c>
      <c r="X44">
        <v>0</v>
      </c>
      <c r="Y44">
        <v>54.31</v>
      </c>
      <c r="Z44" t="s">
        <v>217</v>
      </c>
    </row>
    <row r="45" spans="1:26" ht="15" customHeight="1" x14ac:dyDescent="0.3">
      <c r="A45" t="s">
        <v>244</v>
      </c>
      <c r="B45">
        <v>1000</v>
      </c>
      <c r="C45" t="s">
        <v>132</v>
      </c>
      <c r="D45" t="s">
        <v>194</v>
      </c>
      <c r="E45" t="s">
        <v>225</v>
      </c>
      <c r="F45">
        <v>261</v>
      </c>
      <c r="G45">
        <v>250</v>
      </c>
      <c r="H45">
        <v>11</v>
      </c>
      <c r="I45">
        <v>4.1700000000000001E-2</v>
      </c>
      <c r="J45">
        <v>1</v>
      </c>
      <c r="K45">
        <v>9178.07</v>
      </c>
      <c r="L45">
        <v>1612.88</v>
      </c>
      <c r="M45">
        <v>1059.6600000000001</v>
      </c>
      <c r="N45">
        <v>1654.53</v>
      </c>
      <c r="O45">
        <v>13505.13</v>
      </c>
      <c r="P45">
        <v>9408.92</v>
      </c>
      <c r="Q45">
        <v>1697.13</v>
      </c>
      <c r="R45">
        <v>1052.92</v>
      </c>
      <c r="S45">
        <v>1654.53</v>
      </c>
      <c r="T45">
        <v>13813.5</v>
      </c>
      <c r="U45">
        <v>230.86</v>
      </c>
      <c r="V45">
        <v>84.25</v>
      </c>
      <c r="W45">
        <v>-6.74</v>
      </c>
      <c r="X45">
        <v>0</v>
      </c>
      <c r="Y45">
        <v>308.37</v>
      </c>
      <c r="Z45" t="s">
        <v>118</v>
      </c>
    </row>
    <row r="46" spans="1:26" ht="15" customHeight="1" x14ac:dyDescent="0.3">
      <c r="A46" t="s">
        <v>245</v>
      </c>
      <c r="B46">
        <v>1000</v>
      </c>
      <c r="C46" t="s">
        <v>193</v>
      </c>
      <c r="D46" t="s">
        <v>246</v>
      </c>
      <c r="E46" t="s">
        <v>205</v>
      </c>
      <c r="F46">
        <v>740</v>
      </c>
      <c r="G46">
        <v>706</v>
      </c>
      <c r="H46">
        <v>34</v>
      </c>
      <c r="I46">
        <v>4.48E-2</v>
      </c>
      <c r="J46">
        <v>1</v>
      </c>
      <c r="K46">
        <v>33092.800000000003</v>
      </c>
      <c r="L46">
        <v>4572.8999999999996</v>
      </c>
      <c r="M46">
        <v>3004.4</v>
      </c>
      <c r="N46">
        <v>4691.01</v>
      </c>
      <c r="O46">
        <v>45361.11</v>
      </c>
      <c r="P46">
        <v>33261.74</v>
      </c>
      <c r="Q46">
        <v>4603.49</v>
      </c>
      <c r="R46">
        <v>3010.38</v>
      </c>
      <c r="S46">
        <v>4691.01</v>
      </c>
      <c r="T46">
        <v>45566.62</v>
      </c>
      <c r="U46">
        <v>168.94</v>
      </c>
      <c r="V46">
        <v>30.58</v>
      </c>
      <c r="W46">
        <v>5.98</v>
      </c>
      <c r="X46">
        <v>0</v>
      </c>
      <c r="Y46">
        <v>205.51</v>
      </c>
      <c r="Z46" t="s">
        <v>108</v>
      </c>
    </row>
    <row r="47" spans="1:26" ht="15" customHeight="1" x14ac:dyDescent="0.3">
      <c r="A47" t="s">
        <v>247</v>
      </c>
      <c r="B47">
        <v>1000</v>
      </c>
      <c r="C47" t="s">
        <v>105</v>
      </c>
      <c r="D47" t="s">
        <v>248</v>
      </c>
      <c r="E47" t="s">
        <v>168</v>
      </c>
      <c r="F47">
        <v>522</v>
      </c>
      <c r="G47">
        <v>475</v>
      </c>
      <c r="H47">
        <v>47</v>
      </c>
      <c r="I47">
        <v>8.9399999999999993E-2</v>
      </c>
      <c r="J47">
        <v>2</v>
      </c>
      <c r="K47">
        <v>19407.96</v>
      </c>
      <c r="L47">
        <v>3225.75</v>
      </c>
      <c r="M47">
        <v>2119.3200000000002</v>
      </c>
      <c r="N47">
        <v>3309.06</v>
      </c>
      <c r="O47">
        <v>28062.09</v>
      </c>
      <c r="P47">
        <v>21216.48</v>
      </c>
      <c r="Q47">
        <v>4199.38</v>
      </c>
      <c r="R47">
        <v>2562.56</v>
      </c>
      <c r="S47">
        <v>3309.06</v>
      </c>
      <c r="T47">
        <v>31287.48</v>
      </c>
      <c r="U47">
        <v>1808.52</v>
      </c>
      <c r="V47">
        <v>973.63</v>
      </c>
      <c r="W47">
        <v>443.24</v>
      </c>
      <c r="X47">
        <v>0</v>
      </c>
      <c r="Y47">
        <v>3225.38</v>
      </c>
      <c r="Z47" t="s">
        <v>152</v>
      </c>
    </row>
    <row r="48" spans="1:26" ht="15" customHeight="1" x14ac:dyDescent="0.3">
      <c r="A48" t="s">
        <v>249</v>
      </c>
      <c r="B48">
        <v>1000</v>
      </c>
      <c r="C48" t="s">
        <v>227</v>
      </c>
      <c r="D48" t="s">
        <v>250</v>
      </c>
      <c r="E48" t="s">
        <v>251</v>
      </c>
      <c r="F48">
        <v>568</v>
      </c>
      <c r="G48">
        <v>514</v>
      </c>
      <c r="H48">
        <v>54</v>
      </c>
      <c r="I48">
        <v>9.4399999999999998E-2</v>
      </c>
      <c r="J48">
        <v>2</v>
      </c>
      <c r="K48">
        <v>22816.560000000001</v>
      </c>
      <c r="L48">
        <v>3510.01</v>
      </c>
      <c r="M48">
        <v>2306.08</v>
      </c>
      <c r="N48">
        <v>3600.67</v>
      </c>
      <c r="O48">
        <v>32233.32</v>
      </c>
      <c r="P48">
        <v>24581.54</v>
      </c>
      <c r="Q48">
        <v>4252.25</v>
      </c>
      <c r="R48">
        <v>2662.93</v>
      </c>
      <c r="S48">
        <v>3600.67</v>
      </c>
      <c r="T48">
        <v>35097.39</v>
      </c>
      <c r="U48">
        <v>1764.98</v>
      </c>
      <c r="V48">
        <v>742.24</v>
      </c>
      <c r="W48">
        <v>356.85</v>
      </c>
      <c r="X48">
        <v>0</v>
      </c>
      <c r="Y48">
        <v>2864.07</v>
      </c>
      <c r="Z48" t="s">
        <v>143</v>
      </c>
    </row>
    <row r="49" spans="1:26" ht="15" customHeight="1" x14ac:dyDescent="0.3">
      <c r="A49" t="s">
        <v>252</v>
      </c>
      <c r="B49">
        <v>1000</v>
      </c>
      <c r="C49" t="s">
        <v>149</v>
      </c>
      <c r="D49" t="s">
        <v>253</v>
      </c>
      <c r="E49" t="s">
        <v>155</v>
      </c>
      <c r="F49">
        <v>565</v>
      </c>
      <c r="G49">
        <v>507</v>
      </c>
      <c r="H49">
        <v>58</v>
      </c>
      <c r="I49">
        <v>0.10100000000000001</v>
      </c>
      <c r="J49">
        <v>2</v>
      </c>
      <c r="K49">
        <v>21484.12</v>
      </c>
      <c r="L49">
        <v>3491.47</v>
      </c>
      <c r="M49">
        <v>2293.9</v>
      </c>
      <c r="N49">
        <v>3581.65</v>
      </c>
      <c r="O49">
        <v>30851.15</v>
      </c>
      <c r="P49">
        <v>22117.84</v>
      </c>
      <c r="Q49">
        <v>4092.44</v>
      </c>
      <c r="R49">
        <v>2662.7</v>
      </c>
      <c r="S49">
        <v>3581.65</v>
      </c>
      <c r="T49">
        <v>32454.63</v>
      </c>
      <c r="U49">
        <v>633.71</v>
      </c>
      <c r="V49">
        <v>600.96</v>
      </c>
      <c r="W49">
        <v>368.8</v>
      </c>
      <c r="X49">
        <v>0</v>
      </c>
      <c r="Y49">
        <v>1603.48</v>
      </c>
      <c r="Z49" t="s">
        <v>199</v>
      </c>
    </row>
    <row r="50" spans="1:26" ht="15" customHeight="1" x14ac:dyDescent="0.3">
      <c r="A50" t="s">
        <v>254</v>
      </c>
      <c r="B50">
        <v>1000</v>
      </c>
      <c r="C50" t="s">
        <v>180</v>
      </c>
      <c r="D50" t="s">
        <v>255</v>
      </c>
      <c r="E50" t="s">
        <v>256</v>
      </c>
      <c r="F50">
        <v>673</v>
      </c>
      <c r="G50">
        <v>654</v>
      </c>
      <c r="H50">
        <v>19</v>
      </c>
      <c r="I50">
        <v>2.7E-2</v>
      </c>
      <c r="J50">
        <v>2</v>
      </c>
      <c r="K50">
        <v>19947.72</v>
      </c>
      <c r="L50">
        <v>4158.87</v>
      </c>
      <c r="M50">
        <v>2732.38</v>
      </c>
      <c r="N50">
        <v>4266.28</v>
      </c>
      <c r="O50">
        <v>31105.25</v>
      </c>
      <c r="P50">
        <v>21087.51</v>
      </c>
      <c r="Q50">
        <v>4316.6099999999997</v>
      </c>
      <c r="R50">
        <v>2796.39</v>
      </c>
      <c r="S50">
        <v>4266.28</v>
      </c>
      <c r="T50">
        <v>32466.79</v>
      </c>
      <c r="U50">
        <v>1139.79</v>
      </c>
      <c r="V50">
        <v>157.74</v>
      </c>
      <c r="W50">
        <v>64.010000000000005</v>
      </c>
      <c r="X50">
        <v>0</v>
      </c>
      <c r="Y50">
        <v>1361.54</v>
      </c>
      <c r="Z50" t="s">
        <v>103</v>
      </c>
    </row>
    <row r="51" spans="1:26" ht="15" customHeight="1" x14ac:dyDescent="0.3">
      <c r="A51" t="s">
        <v>257</v>
      </c>
      <c r="B51">
        <v>1000</v>
      </c>
      <c r="C51" t="s">
        <v>125</v>
      </c>
      <c r="D51" t="s">
        <v>258</v>
      </c>
      <c r="E51" t="s">
        <v>259</v>
      </c>
      <c r="F51">
        <v>245</v>
      </c>
      <c r="G51">
        <v>234</v>
      </c>
      <c r="H51">
        <v>11</v>
      </c>
      <c r="I51">
        <v>4.2299999999999997E-2</v>
      </c>
      <c r="J51">
        <v>1</v>
      </c>
      <c r="K51">
        <v>8328.77</v>
      </c>
      <c r="L51">
        <v>1514</v>
      </c>
      <c r="M51">
        <v>994.7</v>
      </c>
      <c r="N51">
        <v>1553.1</v>
      </c>
      <c r="O51">
        <v>12390.58</v>
      </c>
      <c r="P51">
        <v>8782.11</v>
      </c>
      <c r="Q51">
        <v>1570.72</v>
      </c>
      <c r="R51">
        <v>967.31</v>
      </c>
      <c r="S51">
        <v>1553.1</v>
      </c>
      <c r="T51">
        <v>12873.25</v>
      </c>
      <c r="U51">
        <v>453.34</v>
      </c>
      <c r="V51">
        <v>56.72</v>
      </c>
      <c r="W51">
        <v>-27.39</v>
      </c>
      <c r="X51">
        <v>0</v>
      </c>
      <c r="Y51">
        <v>482.67</v>
      </c>
      <c r="Z51" t="s">
        <v>217</v>
      </c>
    </row>
    <row r="52" spans="1:26" ht="15" customHeight="1" x14ac:dyDescent="0.3">
      <c r="A52" t="s">
        <v>260</v>
      </c>
      <c r="B52">
        <v>1000</v>
      </c>
      <c r="C52" t="s">
        <v>120</v>
      </c>
      <c r="D52" t="s">
        <v>94</v>
      </c>
      <c r="E52" t="s">
        <v>261</v>
      </c>
      <c r="F52">
        <v>400</v>
      </c>
      <c r="G52">
        <v>385</v>
      </c>
      <c r="H52">
        <v>15</v>
      </c>
      <c r="I52">
        <v>3.6200000000000003E-2</v>
      </c>
      <c r="J52">
        <v>1</v>
      </c>
      <c r="K52">
        <v>12168</v>
      </c>
      <c r="L52">
        <v>2471.84</v>
      </c>
      <c r="M52">
        <v>1624</v>
      </c>
      <c r="N52">
        <v>2535.6799999999998</v>
      </c>
      <c r="O52">
        <v>18799.52</v>
      </c>
      <c r="P52">
        <v>12670.4</v>
      </c>
      <c r="Q52">
        <v>2595.19</v>
      </c>
      <c r="R52">
        <v>1616.76</v>
      </c>
      <c r="S52">
        <v>2535.6799999999998</v>
      </c>
      <c r="T52">
        <v>19418.04</v>
      </c>
      <c r="U52">
        <v>502.4</v>
      </c>
      <c r="V52">
        <v>123.35</v>
      </c>
      <c r="W52">
        <v>-7.24</v>
      </c>
      <c r="X52">
        <v>0</v>
      </c>
      <c r="Y52">
        <v>618.52</v>
      </c>
      <c r="Z52" t="s">
        <v>96</v>
      </c>
    </row>
    <row r="53" spans="1:26" ht="15" customHeight="1" x14ac:dyDescent="0.3">
      <c r="A53" t="s">
        <v>262</v>
      </c>
      <c r="B53">
        <v>1000</v>
      </c>
      <c r="C53" t="s">
        <v>227</v>
      </c>
      <c r="D53" t="s">
        <v>263</v>
      </c>
      <c r="E53" t="s">
        <v>178</v>
      </c>
      <c r="F53">
        <v>543</v>
      </c>
      <c r="G53">
        <v>487</v>
      </c>
      <c r="H53">
        <v>56</v>
      </c>
      <c r="I53">
        <v>0.1026</v>
      </c>
      <c r="J53">
        <v>2</v>
      </c>
      <c r="K53">
        <v>21812.31</v>
      </c>
      <c r="L53">
        <v>3355.52</v>
      </c>
      <c r="M53">
        <v>2204.58</v>
      </c>
      <c r="N53">
        <v>3442.19</v>
      </c>
      <c r="O53">
        <v>30814.6</v>
      </c>
      <c r="P53">
        <v>22864.560000000001</v>
      </c>
      <c r="Q53">
        <v>4119.12</v>
      </c>
      <c r="R53">
        <v>2653</v>
      </c>
      <c r="S53">
        <v>3442.19</v>
      </c>
      <c r="T53">
        <v>33078.86</v>
      </c>
      <c r="U53">
        <v>1052.25</v>
      </c>
      <c r="V53">
        <v>763.6</v>
      </c>
      <c r="W53">
        <v>448.42</v>
      </c>
      <c r="X53">
        <v>0</v>
      </c>
      <c r="Y53">
        <v>2264.27</v>
      </c>
      <c r="Z53" t="s">
        <v>139</v>
      </c>
    </row>
    <row r="54" spans="1:26" ht="15" customHeight="1" x14ac:dyDescent="0.3">
      <c r="A54" t="s">
        <v>264</v>
      </c>
      <c r="B54">
        <v>1000</v>
      </c>
      <c r="C54" t="s">
        <v>161</v>
      </c>
      <c r="D54" t="s">
        <v>265</v>
      </c>
      <c r="E54" t="s">
        <v>266</v>
      </c>
      <c r="F54">
        <v>330</v>
      </c>
      <c r="G54">
        <v>320</v>
      </c>
      <c r="H54">
        <v>10</v>
      </c>
      <c r="I54">
        <v>3.0099999999999998E-2</v>
      </c>
      <c r="J54">
        <v>1</v>
      </c>
      <c r="K54">
        <v>9695.4</v>
      </c>
      <c r="L54">
        <v>2039.27</v>
      </c>
      <c r="M54">
        <v>1339.8</v>
      </c>
      <c r="N54">
        <v>2091.94</v>
      </c>
      <c r="O54">
        <v>15166.4</v>
      </c>
      <c r="P54">
        <v>10123.66</v>
      </c>
      <c r="Q54">
        <v>2060.46</v>
      </c>
      <c r="R54">
        <v>1347.49</v>
      </c>
      <c r="S54">
        <v>2091.94</v>
      </c>
      <c r="T54">
        <v>15623.54</v>
      </c>
      <c r="U54">
        <v>428.26</v>
      </c>
      <c r="V54">
        <v>21.19</v>
      </c>
      <c r="W54">
        <v>7.69</v>
      </c>
      <c r="X54">
        <v>0</v>
      </c>
      <c r="Y54">
        <v>457.14</v>
      </c>
      <c r="Z54" t="s">
        <v>103</v>
      </c>
    </row>
    <row r="55" spans="1:26" ht="15" customHeight="1" x14ac:dyDescent="0.3">
      <c r="A55" t="s">
        <v>267</v>
      </c>
      <c r="B55">
        <v>1000</v>
      </c>
      <c r="C55" t="s">
        <v>167</v>
      </c>
      <c r="D55" t="s">
        <v>268</v>
      </c>
      <c r="E55" t="s">
        <v>269</v>
      </c>
      <c r="F55">
        <v>286</v>
      </c>
      <c r="G55">
        <v>243</v>
      </c>
      <c r="H55">
        <v>43</v>
      </c>
      <c r="I55">
        <v>0.1489</v>
      </c>
      <c r="J55">
        <v>1</v>
      </c>
      <c r="K55">
        <v>11005.28</v>
      </c>
      <c r="L55">
        <v>1767.37</v>
      </c>
      <c r="M55">
        <v>1161.1600000000001</v>
      </c>
      <c r="N55">
        <v>1813.01</v>
      </c>
      <c r="O55">
        <v>15746.82</v>
      </c>
      <c r="P55">
        <v>12140.63</v>
      </c>
      <c r="Q55">
        <v>2175.67</v>
      </c>
      <c r="R55">
        <v>1453.9</v>
      </c>
      <c r="S55">
        <v>1813.01</v>
      </c>
      <c r="T55">
        <v>17583.21</v>
      </c>
      <c r="U55">
        <v>1135.3499999999999</v>
      </c>
      <c r="V55">
        <v>408.31</v>
      </c>
      <c r="W55">
        <v>292.74</v>
      </c>
      <c r="X55">
        <v>0</v>
      </c>
      <c r="Y55">
        <v>1836.39</v>
      </c>
      <c r="Z55" t="s">
        <v>199</v>
      </c>
    </row>
    <row r="56" spans="1:26" ht="15" customHeight="1" x14ac:dyDescent="0.3">
      <c r="A56" t="s">
        <v>270</v>
      </c>
      <c r="B56">
        <v>1000</v>
      </c>
      <c r="C56" t="s">
        <v>227</v>
      </c>
      <c r="D56" t="s">
        <v>215</v>
      </c>
      <c r="E56" t="s">
        <v>271</v>
      </c>
      <c r="F56">
        <v>711</v>
      </c>
      <c r="G56">
        <v>639</v>
      </c>
      <c r="H56">
        <v>72</v>
      </c>
      <c r="I56">
        <v>0.1002</v>
      </c>
      <c r="J56">
        <v>2</v>
      </c>
      <c r="K56">
        <v>28560.87</v>
      </c>
      <c r="L56">
        <v>4393.7</v>
      </c>
      <c r="M56">
        <v>2886.66</v>
      </c>
      <c r="N56">
        <v>4507.17</v>
      </c>
      <c r="O56">
        <v>40348.400000000001</v>
      </c>
      <c r="P56">
        <v>29726.78</v>
      </c>
      <c r="Q56">
        <v>5683.61</v>
      </c>
      <c r="R56">
        <v>3685.15</v>
      </c>
      <c r="S56">
        <v>4507.17</v>
      </c>
      <c r="T56">
        <v>43602.71</v>
      </c>
      <c r="U56">
        <v>1165.9100000000001</v>
      </c>
      <c r="V56">
        <v>1289.92</v>
      </c>
      <c r="W56">
        <v>798.49</v>
      </c>
      <c r="X56">
        <v>0</v>
      </c>
      <c r="Y56">
        <v>3254.32</v>
      </c>
      <c r="Z56" t="s">
        <v>217</v>
      </c>
    </row>
    <row r="57" spans="1:26" ht="15" customHeight="1" x14ac:dyDescent="0.3">
      <c r="A57" t="s">
        <v>272</v>
      </c>
      <c r="B57">
        <v>1000</v>
      </c>
      <c r="C57" t="s">
        <v>136</v>
      </c>
      <c r="D57" t="s">
        <v>273</v>
      </c>
      <c r="E57" t="s">
        <v>274</v>
      </c>
      <c r="F57">
        <v>791</v>
      </c>
      <c r="G57">
        <v>774</v>
      </c>
      <c r="H57">
        <v>17</v>
      </c>
      <c r="I57">
        <v>2.0199999999999999E-2</v>
      </c>
      <c r="J57">
        <v>1</v>
      </c>
      <c r="K57">
        <v>22879.67</v>
      </c>
      <c r="L57">
        <v>4888.0600000000004</v>
      </c>
      <c r="M57">
        <v>3211.46</v>
      </c>
      <c r="N57">
        <v>5014.3100000000004</v>
      </c>
      <c r="O57">
        <v>35993.51</v>
      </c>
      <c r="P57">
        <v>23360.52</v>
      </c>
      <c r="Q57">
        <v>5097.08</v>
      </c>
      <c r="R57">
        <v>3126.19</v>
      </c>
      <c r="S57">
        <v>5014.3100000000004</v>
      </c>
      <c r="T57">
        <v>36598.1</v>
      </c>
      <c r="U57">
        <v>480.84</v>
      </c>
      <c r="V57">
        <v>209.02</v>
      </c>
      <c r="W57">
        <v>-85.27</v>
      </c>
      <c r="X57">
        <v>0</v>
      </c>
      <c r="Y57">
        <v>604.59</v>
      </c>
      <c r="Z57" t="s">
        <v>143</v>
      </c>
    </row>
    <row r="58" spans="1:26" ht="15" customHeight="1" x14ac:dyDescent="0.3">
      <c r="A58" t="s">
        <v>275</v>
      </c>
      <c r="B58">
        <v>1000</v>
      </c>
      <c r="C58" t="s">
        <v>136</v>
      </c>
      <c r="D58" t="s">
        <v>158</v>
      </c>
      <c r="E58" t="s">
        <v>159</v>
      </c>
      <c r="F58">
        <v>291</v>
      </c>
      <c r="G58">
        <v>285</v>
      </c>
      <c r="H58">
        <v>6</v>
      </c>
      <c r="I58">
        <v>1.9300000000000001E-2</v>
      </c>
      <c r="J58">
        <v>1</v>
      </c>
      <c r="K58">
        <v>8417.18</v>
      </c>
      <c r="L58">
        <v>1798.26</v>
      </c>
      <c r="M58">
        <v>1181.46</v>
      </c>
      <c r="N58">
        <v>1844.71</v>
      </c>
      <c r="O58">
        <v>13241.61</v>
      </c>
      <c r="P58">
        <v>8556.1200000000008</v>
      </c>
      <c r="Q58">
        <v>1744.07</v>
      </c>
      <c r="R58">
        <v>1147.6600000000001</v>
      </c>
      <c r="S58">
        <v>1844.71</v>
      </c>
      <c r="T58">
        <v>13292.57</v>
      </c>
      <c r="U58">
        <v>138.94999999999999</v>
      </c>
      <c r="V58">
        <v>-54.19</v>
      </c>
      <c r="W58">
        <v>-33.799999999999997</v>
      </c>
      <c r="X58">
        <v>0</v>
      </c>
      <c r="Y58">
        <v>50.96</v>
      </c>
      <c r="Z58" t="s">
        <v>139</v>
      </c>
    </row>
    <row r="59" spans="1:26" ht="15" customHeight="1" x14ac:dyDescent="0.3">
      <c r="A59" t="s">
        <v>276</v>
      </c>
      <c r="B59">
        <v>1000</v>
      </c>
      <c r="C59" t="s">
        <v>98</v>
      </c>
      <c r="D59" t="s">
        <v>277</v>
      </c>
      <c r="E59" t="s">
        <v>278</v>
      </c>
      <c r="F59">
        <v>575</v>
      </c>
      <c r="G59">
        <v>560</v>
      </c>
      <c r="H59">
        <v>15</v>
      </c>
      <c r="I59">
        <v>2.4899999999999999E-2</v>
      </c>
      <c r="J59">
        <v>2</v>
      </c>
      <c r="K59">
        <v>17902.62</v>
      </c>
      <c r="L59">
        <v>3553.27</v>
      </c>
      <c r="M59">
        <v>2334.5</v>
      </c>
      <c r="N59">
        <v>3645.04</v>
      </c>
      <c r="O59">
        <v>27435.439999999999</v>
      </c>
      <c r="P59">
        <v>18820.080000000002</v>
      </c>
      <c r="Q59">
        <v>3893.01</v>
      </c>
      <c r="R59">
        <v>2544.39</v>
      </c>
      <c r="S59">
        <v>3645.04</v>
      </c>
      <c r="T59">
        <v>28902.52</v>
      </c>
      <c r="U59">
        <v>917.45</v>
      </c>
      <c r="V59">
        <v>339.74</v>
      </c>
      <c r="W59">
        <v>209.89</v>
      </c>
      <c r="X59">
        <v>0</v>
      </c>
      <c r="Y59">
        <v>1467.09</v>
      </c>
      <c r="Z59" t="s">
        <v>123</v>
      </c>
    </row>
    <row r="60" spans="1:26" ht="15" customHeight="1" x14ac:dyDescent="0.3">
      <c r="A60" t="s">
        <v>279</v>
      </c>
      <c r="B60">
        <v>1000</v>
      </c>
      <c r="C60" t="s">
        <v>161</v>
      </c>
      <c r="D60" t="s">
        <v>263</v>
      </c>
      <c r="E60" t="s">
        <v>280</v>
      </c>
      <c r="F60">
        <v>638</v>
      </c>
      <c r="G60">
        <v>625</v>
      </c>
      <c r="H60">
        <v>13</v>
      </c>
      <c r="I60">
        <v>2.01E-2</v>
      </c>
      <c r="J60">
        <v>1</v>
      </c>
      <c r="K60">
        <v>18744.439999999999</v>
      </c>
      <c r="L60">
        <v>3942.58</v>
      </c>
      <c r="M60">
        <v>2590.2800000000002</v>
      </c>
      <c r="N60">
        <v>4044.41</v>
      </c>
      <c r="O60">
        <v>29321.71</v>
      </c>
      <c r="P60">
        <v>19020.099999999999</v>
      </c>
      <c r="Q60">
        <v>4131.6400000000003</v>
      </c>
      <c r="R60">
        <v>2681.83</v>
      </c>
      <c r="S60">
        <v>4044.41</v>
      </c>
      <c r="T60">
        <v>29877.98</v>
      </c>
      <c r="U60">
        <v>275.66000000000003</v>
      </c>
      <c r="V60">
        <v>189.05</v>
      </c>
      <c r="W60">
        <v>91.55</v>
      </c>
      <c r="X60">
        <v>0</v>
      </c>
      <c r="Y60">
        <v>556.27</v>
      </c>
      <c r="Z60" t="s">
        <v>139</v>
      </c>
    </row>
    <row r="61" spans="1:26" ht="15" customHeight="1" x14ac:dyDescent="0.3">
      <c r="A61" t="s">
        <v>281</v>
      </c>
      <c r="B61">
        <v>1000</v>
      </c>
      <c r="C61" t="s">
        <v>282</v>
      </c>
      <c r="D61" t="s">
        <v>283</v>
      </c>
      <c r="E61" t="s">
        <v>181</v>
      </c>
      <c r="F61">
        <v>649</v>
      </c>
      <c r="G61">
        <v>614</v>
      </c>
      <c r="H61">
        <v>35</v>
      </c>
      <c r="I61">
        <v>5.28E-2</v>
      </c>
      <c r="J61">
        <v>2</v>
      </c>
      <c r="K61">
        <v>29445.13</v>
      </c>
      <c r="L61">
        <v>4010.56</v>
      </c>
      <c r="M61">
        <v>2634.94</v>
      </c>
      <c r="N61">
        <v>4114.1400000000003</v>
      </c>
      <c r="O61">
        <v>40204.769999999997</v>
      </c>
      <c r="P61">
        <v>30539.53</v>
      </c>
      <c r="Q61">
        <v>4566.8100000000004</v>
      </c>
      <c r="R61">
        <v>2862.1</v>
      </c>
      <c r="S61">
        <v>4114.1400000000003</v>
      </c>
      <c r="T61">
        <v>42082.58</v>
      </c>
      <c r="U61">
        <v>1094.4000000000001</v>
      </c>
      <c r="V61">
        <v>556.25</v>
      </c>
      <c r="W61">
        <v>227.16</v>
      </c>
      <c r="X61">
        <v>0</v>
      </c>
      <c r="Y61">
        <v>1877.81</v>
      </c>
      <c r="Z61" t="s">
        <v>103</v>
      </c>
    </row>
    <row r="62" spans="1:26" ht="15" customHeight="1" x14ac:dyDescent="0.3">
      <c r="A62" t="s">
        <v>284</v>
      </c>
      <c r="B62">
        <v>1000</v>
      </c>
      <c r="C62" t="s">
        <v>120</v>
      </c>
      <c r="D62" t="s">
        <v>285</v>
      </c>
      <c r="E62" t="s">
        <v>286</v>
      </c>
      <c r="F62">
        <v>787</v>
      </c>
      <c r="G62">
        <v>763</v>
      </c>
      <c r="H62">
        <v>24</v>
      </c>
      <c r="I62">
        <v>2.9899999999999999E-2</v>
      </c>
      <c r="J62">
        <v>1</v>
      </c>
      <c r="K62">
        <v>23940.54</v>
      </c>
      <c r="L62">
        <v>4863.3500000000004</v>
      </c>
      <c r="M62">
        <v>3195.22</v>
      </c>
      <c r="N62">
        <v>4988.95</v>
      </c>
      <c r="O62">
        <v>36988.06</v>
      </c>
      <c r="P62">
        <v>25354.79</v>
      </c>
      <c r="Q62">
        <v>4994.3900000000003</v>
      </c>
      <c r="R62">
        <v>3247.3</v>
      </c>
      <c r="S62">
        <v>4988.95</v>
      </c>
      <c r="T62">
        <v>38585.440000000002</v>
      </c>
      <c r="U62">
        <v>1414.25</v>
      </c>
      <c r="V62">
        <v>131.05000000000001</v>
      </c>
      <c r="W62">
        <v>52.08</v>
      </c>
      <c r="X62">
        <v>0</v>
      </c>
      <c r="Y62">
        <v>1597.38</v>
      </c>
      <c r="Z62" t="s">
        <v>103</v>
      </c>
    </row>
    <row r="63" spans="1:26" ht="15" customHeight="1" x14ac:dyDescent="0.3">
      <c r="A63" t="s">
        <v>287</v>
      </c>
      <c r="B63">
        <v>1000</v>
      </c>
      <c r="C63" t="s">
        <v>161</v>
      </c>
      <c r="D63" t="s">
        <v>266</v>
      </c>
      <c r="E63" t="s">
        <v>288</v>
      </c>
      <c r="F63">
        <v>622</v>
      </c>
      <c r="G63">
        <v>608</v>
      </c>
      <c r="H63">
        <v>14</v>
      </c>
      <c r="I63">
        <v>2.23E-2</v>
      </c>
      <c r="J63">
        <v>1</v>
      </c>
      <c r="K63">
        <v>18274.36</v>
      </c>
      <c r="L63">
        <v>3843.71</v>
      </c>
      <c r="M63">
        <v>2525.3200000000002</v>
      </c>
      <c r="N63">
        <v>3942.98</v>
      </c>
      <c r="O63">
        <v>28586.37</v>
      </c>
      <c r="P63">
        <v>18444.8</v>
      </c>
      <c r="Q63">
        <v>3815.1</v>
      </c>
      <c r="R63">
        <v>2513.88</v>
      </c>
      <c r="S63">
        <v>3942.98</v>
      </c>
      <c r="T63">
        <v>28716.76</v>
      </c>
      <c r="U63">
        <v>170.44</v>
      </c>
      <c r="V63">
        <v>-28.61</v>
      </c>
      <c r="W63">
        <v>-11.44</v>
      </c>
      <c r="X63">
        <v>0</v>
      </c>
      <c r="Y63">
        <v>130.38999999999999</v>
      </c>
      <c r="Z63" t="s">
        <v>103</v>
      </c>
    </row>
    <row r="64" spans="1:26" ht="15" customHeight="1" x14ac:dyDescent="0.3">
      <c r="A64" t="s">
        <v>289</v>
      </c>
      <c r="B64">
        <v>1000</v>
      </c>
      <c r="C64" t="s">
        <v>136</v>
      </c>
      <c r="D64" t="s">
        <v>112</v>
      </c>
      <c r="E64" t="s">
        <v>146</v>
      </c>
      <c r="F64">
        <v>581</v>
      </c>
      <c r="G64">
        <v>569</v>
      </c>
      <c r="H64">
        <v>12</v>
      </c>
      <c r="I64">
        <v>2.0400000000000001E-2</v>
      </c>
      <c r="J64">
        <v>1</v>
      </c>
      <c r="K64">
        <v>16805.419999999998</v>
      </c>
      <c r="L64">
        <v>3590.35</v>
      </c>
      <c r="M64">
        <v>2358.86</v>
      </c>
      <c r="N64">
        <v>3683.08</v>
      </c>
      <c r="O64">
        <v>26437.71</v>
      </c>
      <c r="P64">
        <v>16734.43</v>
      </c>
      <c r="Q64">
        <v>3419.88</v>
      </c>
      <c r="R64">
        <v>2368.16</v>
      </c>
      <c r="S64">
        <v>3683.08</v>
      </c>
      <c r="T64">
        <v>26205.54</v>
      </c>
      <c r="U64">
        <v>-70.989999999999995</v>
      </c>
      <c r="V64">
        <v>-170.47</v>
      </c>
      <c r="W64">
        <v>9.3000000000000007</v>
      </c>
      <c r="X64">
        <v>0</v>
      </c>
      <c r="Y64">
        <v>-232.16</v>
      </c>
      <c r="Z64" t="s">
        <v>113</v>
      </c>
    </row>
    <row r="65" spans="1:26" ht="15" customHeight="1" x14ac:dyDescent="0.3">
      <c r="A65" t="s">
        <v>290</v>
      </c>
      <c r="B65">
        <v>1000</v>
      </c>
      <c r="C65" t="s">
        <v>291</v>
      </c>
      <c r="D65" t="s">
        <v>292</v>
      </c>
      <c r="E65" t="s">
        <v>121</v>
      </c>
      <c r="F65">
        <v>220</v>
      </c>
      <c r="G65">
        <v>208</v>
      </c>
      <c r="H65">
        <v>12</v>
      </c>
      <c r="I65">
        <v>5.3600000000000002E-2</v>
      </c>
      <c r="J65">
        <v>1</v>
      </c>
      <c r="K65">
        <v>9609.6</v>
      </c>
      <c r="L65">
        <v>1359.51</v>
      </c>
      <c r="M65">
        <v>893.2</v>
      </c>
      <c r="N65">
        <v>1394.62</v>
      </c>
      <c r="O65">
        <v>13256.94</v>
      </c>
      <c r="P65">
        <v>10119.85</v>
      </c>
      <c r="Q65">
        <v>1424.84</v>
      </c>
      <c r="R65">
        <v>933.36</v>
      </c>
      <c r="S65">
        <v>1394.62</v>
      </c>
      <c r="T65">
        <v>13872.67</v>
      </c>
      <c r="U65">
        <v>510.25</v>
      </c>
      <c r="V65">
        <v>65.319999999999993</v>
      </c>
      <c r="W65">
        <v>40.159999999999997</v>
      </c>
      <c r="X65">
        <v>0</v>
      </c>
      <c r="Y65">
        <v>615.74</v>
      </c>
      <c r="Z65" t="s">
        <v>123</v>
      </c>
    </row>
    <row r="66" spans="1:26" ht="15" customHeight="1" x14ac:dyDescent="0.3">
      <c r="A66" t="s">
        <v>293</v>
      </c>
      <c r="B66">
        <v>1000</v>
      </c>
      <c r="C66" t="s">
        <v>120</v>
      </c>
      <c r="D66" t="s">
        <v>294</v>
      </c>
      <c r="E66" t="s">
        <v>94</v>
      </c>
      <c r="F66">
        <v>394</v>
      </c>
      <c r="G66">
        <v>384</v>
      </c>
      <c r="H66">
        <v>10</v>
      </c>
      <c r="I66">
        <v>2.4199999999999999E-2</v>
      </c>
      <c r="J66">
        <v>1</v>
      </c>
      <c r="K66">
        <v>11985.48</v>
      </c>
      <c r="L66">
        <v>2434.7600000000002</v>
      </c>
      <c r="M66">
        <v>1599.64</v>
      </c>
      <c r="N66">
        <v>2497.64</v>
      </c>
      <c r="O66">
        <v>18517.53</v>
      </c>
      <c r="P66">
        <v>12456.15</v>
      </c>
      <c r="Q66">
        <v>2491.5300000000002</v>
      </c>
      <c r="R66">
        <v>1554.52</v>
      </c>
      <c r="S66">
        <v>2497.64</v>
      </c>
      <c r="T66">
        <v>18999.849999999999</v>
      </c>
      <c r="U66">
        <v>470.67</v>
      </c>
      <c r="V66">
        <v>56.77</v>
      </c>
      <c r="W66">
        <v>-45.12</v>
      </c>
      <c r="X66">
        <v>0</v>
      </c>
      <c r="Y66">
        <v>482.33</v>
      </c>
      <c r="Z66" t="s">
        <v>96</v>
      </c>
    </row>
    <row r="67" spans="1:26" ht="15" customHeight="1" x14ac:dyDescent="0.3">
      <c r="A67" t="s">
        <v>295</v>
      </c>
      <c r="B67">
        <v>1000</v>
      </c>
      <c r="C67" t="s">
        <v>149</v>
      </c>
      <c r="D67" t="s">
        <v>296</v>
      </c>
      <c r="E67" t="s">
        <v>297</v>
      </c>
      <c r="F67">
        <v>770</v>
      </c>
      <c r="G67">
        <v>690</v>
      </c>
      <c r="H67">
        <v>80</v>
      </c>
      <c r="I67">
        <v>0.1037</v>
      </c>
      <c r="J67">
        <v>2</v>
      </c>
      <c r="K67">
        <v>29279.25</v>
      </c>
      <c r="L67">
        <v>4758.29</v>
      </c>
      <c r="M67">
        <v>3126.2</v>
      </c>
      <c r="N67">
        <v>4881.18</v>
      </c>
      <c r="O67">
        <v>42044.93</v>
      </c>
      <c r="P67">
        <v>31794.44</v>
      </c>
      <c r="Q67">
        <v>5838.57</v>
      </c>
      <c r="R67">
        <v>3427.16</v>
      </c>
      <c r="S67">
        <v>4881.18</v>
      </c>
      <c r="T67">
        <v>45941.34</v>
      </c>
      <c r="U67">
        <v>2515.19</v>
      </c>
      <c r="V67">
        <v>1080.27</v>
      </c>
      <c r="W67">
        <v>300.95999999999998</v>
      </c>
      <c r="X67">
        <v>0</v>
      </c>
      <c r="Y67">
        <v>3896.42</v>
      </c>
      <c r="Z67" t="s">
        <v>113</v>
      </c>
    </row>
    <row r="68" spans="1:26" ht="15" customHeight="1" x14ac:dyDescent="0.3">
      <c r="A68" t="s">
        <v>298</v>
      </c>
      <c r="B68">
        <v>1000</v>
      </c>
      <c r="C68" t="s">
        <v>161</v>
      </c>
      <c r="D68" t="s">
        <v>299</v>
      </c>
      <c r="E68" t="s">
        <v>134</v>
      </c>
      <c r="F68">
        <v>556</v>
      </c>
      <c r="G68">
        <v>538</v>
      </c>
      <c r="H68">
        <v>18</v>
      </c>
      <c r="I68">
        <v>3.1800000000000002E-2</v>
      </c>
      <c r="J68">
        <v>1</v>
      </c>
      <c r="K68">
        <v>16335.28</v>
      </c>
      <c r="L68">
        <v>3435.86</v>
      </c>
      <c r="M68">
        <v>2257.36</v>
      </c>
      <c r="N68">
        <v>3524.6</v>
      </c>
      <c r="O68">
        <v>25553.09</v>
      </c>
      <c r="P68">
        <v>16493.240000000002</v>
      </c>
      <c r="Q68">
        <v>3528.53</v>
      </c>
      <c r="R68">
        <v>2331.98</v>
      </c>
      <c r="S68">
        <v>3524.6</v>
      </c>
      <c r="T68">
        <v>25878.35</v>
      </c>
      <c r="U68">
        <v>157.96</v>
      </c>
      <c r="V68">
        <v>92.67</v>
      </c>
      <c r="W68">
        <v>74.62</v>
      </c>
      <c r="X68">
        <v>0</v>
      </c>
      <c r="Y68">
        <v>325.26</v>
      </c>
      <c r="Z68" t="s">
        <v>123</v>
      </c>
    </row>
    <row r="69" spans="1:26" ht="15" customHeight="1" x14ac:dyDescent="0.3">
      <c r="A69" t="s">
        <v>300</v>
      </c>
      <c r="B69">
        <v>1000</v>
      </c>
      <c r="C69" t="s">
        <v>136</v>
      </c>
      <c r="D69" t="s">
        <v>301</v>
      </c>
      <c r="E69" t="s">
        <v>302</v>
      </c>
      <c r="F69">
        <v>764</v>
      </c>
      <c r="G69">
        <v>743</v>
      </c>
      <c r="H69">
        <v>21</v>
      </c>
      <c r="I69">
        <v>2.6499999999999999E-2</v>
      </c>
      <c r="J69">
        <v>1</v>
      </c>
      <c r="K69">
        <v>22098.7</v>
      </c>
      <c r="L69">
        <v>4721.21</v>
      </c>
      <c r="M69">
        <v>3101.84</v>
      </c>
      <c r="N69">
        <v>4843.1499999999996</v>
      </c>
      <c r="O69">
        <v>34764.9</v>
      </c>
      <c r="P69">
        <v>23191.24</v>
      </c>
      <c r="Q69">
        <v>4832.5</v>
      </c>
      <c r="R69">
        <v>2959.49</v>
      </c>
      <c r="S69">
        <v>4843.1499999999996</v>
      </c>
      <c r="T69">
        <v>35826.379999999997</v>
      </c>
      <c r="U69">
        <v>1092.54</v>
      </c>
      <c r="V69">
        <v>111.28</v>
      </c>
      <c r="W69">
        <v>-142.35</v>
      </c>
      <c r="X69">
        <v>0</v>
      </c>
      <c r="Y69">
        <v>1061.47</v>
      </c>
      <c r="Z69" t="s">
        <v>152</v>
      </c>
    </row>
    <row r="70" spans="1:26" ht="15" customHeight="1" x14ac:dyDescent="0.3">
      <c r="A70" t="s">
        <v>303</v>
      </c>
      <c r="B70">
        <v>1000</v>
      </c>
      <c r="C70" t="s">
        <v>125</v>
      </c>
      <c r="D70" t="s">
        <v>304</v>
      </c>
      <c r="E70" t="s">
        <v>165</v>
      </c>
      <c r="F70">
        <v>220</v>
      </c>
      <c r="G70">
        <v>211</v>
      </c>
      <c r="H70">
        <v>9</v>
      </c>
      <c r="I70">
        <v>3.6900000000000002E-2</v>
      </c>
      <c r="J70">
        <v>1</v>
      </c>
      <c r="K70">
        <v>7478.9</v>
      </c>
      <c r="L70">
        <v>1359.51</v>
      </c>
      <c r="M70">
        <v>893.2</v>
      </c>
      <c r="N70">
        <v>1394.62</v>
      </c>
      <c r="O70">
        <v>11126.24</v>
      </c>
      <c r="P70">
        <v>7646.31</v>
      </c>
      <c r="Q70">
        <v>1441.69</v>
      </c>
      <c r="R70">
        <v>921.99</v>
      </c>
      <c r="S70">
        <v>1394.62</v>
      </c>
      <c r="T70">
        <v>11404.62</v>
      </c>
      <c r="U70">
        <v>167.41</v>
      </c>
      <c r="V70">
        <v>82.18</v>
      </c>
      <c r="W70">
        <v>28.79</v>
      </c>
      <c r="X70">
        <v>0</v>
      </c>
      <c r="Y70">
        <v>278.38</v>
      </c>
      <c r="Z70" t="s">
        <v>152</v>
      </c>
    </row>
    <row r="71" spans="1:26" ht="15" customHeight="1" x14ac:dyDescent="0.3">
      <c r="A71" t="s">
        <v>305</v>
      </c>
      <c r="B71">
        <v>1000</v>
      </c>
      <c r="C71" t="s">
        <v>161</v>
      </c>
      <c r="D71" t="s">
        <v>232</v>
      </c>
      <c r="E71" t="s">
        <v>306</v>
      </c>
      <c r="F71">
        <v>306</v>
      </c>
      <c r="G71">
        <v>298</v>
      </c>
      <c r="H71">
        <v>8</v>
      </c>
      <c r="I71">
        <v>2.5399999999999999E-2</v>
      </c>
      <c r="J71">
        <v>1</v>
      </c>
      <c r="K71">
        <v>8990.2800000000007</v>
      </c>
      <c r="L71">
        <v>1890.96</v>
      </c>
      <c r="M71">
        <v>1242.3599999999999</v>
      </c>
      <c r="N71">
        <v>1939.8</v>
      </c>
      <c r="O71">
        <v>14063.39</v>
      </c>
      <c r="P71">
        <v>9390.23</v>
      </c>
      <c r="Q71">
        <v>2033.75</v>
      </c>
      <c r="R71">
        <v>1213.8</v>
      </c>
      <c r="S71">
        <v>1939.8</v>
      </c>
      <c r="T71">
        <v>14577.56</v>
      </c>
      <c r="U71">
        <v>399.95</v>
      </c>
      <c r="V71">
        <v>142.79</v>
      </c>
      <c r="W71">
        <v>-28.56</v>
      </c>
      <c r="X71">
        <v>0</v>
      </c>
      <c r="Y71">
        <v>514.16999999999996</v>
      </c>
      <c r="Z71" t="s">
        <v>113</v>
      </c>
    </row>
    <row r="72" spans="1:26" ht="15" customHeight="1" x14ac:dyDescent="0.3">
      <c r="A72" t="s">
        <v>307</v>
      </c>
      <c r="B72">
        <v>1000</v>
      </c>
      <c r="C72" t="s">
        <v>308</v>
      </c>
      <c r="D72" t="s">
        <v>309</v>
      </c>
      <c r="E72" t="s">
        <v>310</v>
      </c>
      <c r="F72">
        <v>626</v>
      </c>
      <c r="G72">
        <v>573</v>
      </c>
      <c r="H72">
        <v>53</v>
      </c>
      <c r="I72">
        <v>8.3500000000000005E-2</v>
      </c>
      <c r="J72">
        <v>1</v>
      </c>
      <c r="K72">
        <v>23111.919999999998</v>
      </c>
      <c r="L72">
        <v>3868.43</v>
      </c>
      <c r="M72">
        <v>2541.56</v>
      </c>
      <c r="N72">
        <v>3968.34</v>
      </c>
      <c r="O72">
        <v>33490.25</v>
      </c>
      <c r="P72">
        <v>24826.87</v>
      </c>
      <c r="Q72">
        <v>4473.7</v>
      </c>
      <c r="R72">
        <v>2862.6</v>
      </c>
      <c r="S72">
        <v>3968.34</v>
      </c>
      <c r="T72">
        <v>36131.51</v>
      </c>
      <c r="U72">
        <v>1714.95</v>
      </c>
      <c r="V72">
        <v>605.27</v>
      </c>
      <c r="W72">
        <v>321.04000000000002</v>
      </c>
      <c r="X72">
        <v>0</v>
      </c>
      <c r="Y72">
        <v>2641.26</v>
      </c>
      <c r="Z72" t="s">
        <v>139</v>
      </c>
    </row>
    <row r="73" spans="1:26" ht="15" customHeight="1" x14ac:dyDescent="0.3">
      <c r="A73" t="s">
        <v>311</v>
      </c>
      <c r="B73">
        <v>1000</v>
      </c>
      <c r="C73" t="s">
        <v>161</v>
      </c>
      <c r="D73" t="s">
        <v>312</v>
      </c>
      <c r="E73" t="s">
        <v>102</v>
      </c>
      <c r="F73">
        <v>625</v>
      </c>
      <c r="G73">
        <v>608</v>
      </c>
      <c r="H73">
        <v>17</v>
      </c>
      <c r="I73">
        <v>2.7099999999999999E-2</v>
      </c>
      <c r="J73">
        <v>1</v>
      </c>
      <c r="K73">
        <v>18362.5</v>
      </c>
      <c r="L73">
        <v>3862.25</v>
      </c>
      <c r="M73">
        <v>2537.5</v>
      </c>
      <c r="N73">
        <v>3962</v>
      </c>
      <c r="O73">
        <v>28724.25</v>
      </c>
      <c r="P73">
        <v>19109.810000000001</v>
      </c>
      <c r="Q73">
        <v>3838.04</v>
      </c>
      <c r="R73">
        <v>2536.06</v>
      </c>
      <c r="S73">
        <v>3962</v>
      </c>
      <c r="T73">
        <v>29445.91</v>
      </c>
      <c r="U73">
        <v>747.31</v>
      </c>
      <c r="V73">
        <v>-24.21</v>
      </c>
      <c r="W73">
        <v>-1.44</v>
      </c>
      <c r="X73">
        <v>0</v>
      </c>
      <c r="Y73">
        <v>721.66</v>
      </c>
      <c r="Z73" t="s">
        <v>103</v>
      </c>
    </row>
    <row r="74" spans="1:26" ht="15" customHeight="1" x14ac:dyDescent="0.3">
      <c r="A74" t="s">
        <v>313</v>
      </c>
      <c r="B74">
        <v>1000</v>
      </c>
      <c r="C74" t="s">
        <v>136</v>
      </c>
      <c r="D74" t="s">
        <v>314</v>
      </c>
      <c r="E74" t="s">
        <v>315</v>
      </c>
      <c r="F74">
        <v>513</v>
      </c>
      <c r="G74">
        <v>499</v>
      </c>
      <c r="H74">
        <v>14</v>
      </c>
      <c r="I74">
        <v>2.64E-2</v>
      </c>
      <c r="J74">
        <v>1</v>
      </c>
      <c r="K74">
        <v>14838.52</v>
      </c>
      <c r="L74">
        <v>3170.13</v>
      </c>
      <c r="M74">
        <v>2082.7800000000002</v>
      </c>
      <c r="N74">
        <v>3252.01</v>
      </c>
      <c r="O74">
        <v>23343.45</v>
      </c>
      <c r="P74">
        <v>15091.7</v>
      </c>
      <c r="Q74">
        <v>3374.42</v>
      </c>
      <c r="R74">
        <v>2124.6799999999998</v>
      </c>
      <c r="S74">
        <v>3252.01</v>
      </c>
      <c r="T74">
        <v>23842.82</v>
      </c>
      <c r="U74">
        <v>253.18</v>
      </c>
      <c r="V74">
        <v>204.29</v>
      </c>
      <c r="W74">
        <v>41.9</v>
      </c>
      <c r="X74">
        <v>0</v>
      </c>
      <c r="Y74">
        <v>499.37</v>
      </c>
      <c r="Z74" t="s">
        <v>143</v>
      </c>
    </row>
    <row r="75" spans="1:26" ht="15" customHeight="1" x14ac:dyDescent="0.3">
      <c r="A75" t="s">
        <v>316</v>
      </c>
      <c r="B75">
        <v>1000</v>
      </c>
      <c r="C75" t="s">
        <v>136</v>
      </c>
      <c r="D75" t="s">
        <v>317</v>
      </c>
      <c r="E75" t="s">
        <v>318</v>
      </c>
      <c r="F75">
        <v>237</v>
      </c>
      <c r="G75">
        <v>232</v>
      </c>
      <c r="H75">
        <v>5</v>
      </c>
      <c r="I75">
        <v>2.0299999999999999E-2</v>
      </c>
      <c r="J75">
        <v>1</v>
      </c>
      <c r="K75">
        <v>6855.23</v>
      </c>
      <c r="L75">
        <v>1464.57</v>
      </c>
      <c r="M75">
        <v>962.22</v>
      </c>
      <c r="N75">
        <v>1502.39</v>
      </c>
      <c r="O75">
        <v>10784.4</v>
      </c>
      <c r="P75">
        <v>6983.16</v>
      </c>
      <c r="Q75">
        <v>1497.04</v>
      </c>
      <c r="R75">
        <v>937.23</v>
      </c>
      <c r="S75">
        <v>1502.39</v>
      </c>
      <c r="T75">
        <v>10919.83</v>
      </c>
      <c r="U75">
        <v>127.94</v>
      </c>
      <c r="V75">
        <v>32.47</v>
      </c>
      <c r="W75">
        <v>-24.99</v>
      </c>
      <c r="X75">
        <v>0</v>
      </c>
      <c r="Y75">
        <v>135.43</v>
      </c>
      <c r="Z75" t="s">
        <v>96</v>
      </c>
    </row>
    <row r="76" spans="1:26" ht="15" customHeight="1" x14ac:dyDescent="0.3">
      <c r="A76" t="s">
        <v>319</v>
      </c>
      <c r="B76">
        <v>1000</v>
      </c>
      <c r="C76" t="s">
        <v>180</v>
      </c>
      <c r="D76" t="s">
        <v>315</v>
      </c>
      <c r="E76" t="s">
        <v>320</v>
      </c>
      <c r="F76">
        <v>167</v>
      </c>
      <c r="G76">
        <v>163</v>
      </c>
      <c r="H76">
        <v>4</v>
      </c>
      <c r="I76">
        <v>2.1999999999999999E-2</v>
      </c>
      <c r="J76">
        <v>2</v>
      </c>
      <c r="K76">
        <v>4949.88</v>
      </c>
      <c r="L76">
        <v>1031.99</v>
      </c>
      <c r="M76">
        <v>678.02</v>
      </c>
      <c r="N76">
        <v>1058.6500000000001</v>
      </c>
      <c r="O76">
        <v>7718.54</v>
      </c>
      <c r="P76">
        <v>4981.8900000000003</v>
      </c>
      <c r="Q76">
        <v>1084.3</v>
      </c>
      <c r="R76">
        <v>725.59</v>
      </c>
      <c r="S76">
        <v>1058.6500000000001</v>
      </c>
      <c r="T76">
        <v>7850.43</v>
      </c>
      <c r="U76">
        <v>32.01</v>
      </c>
      <c r="V76">
        <v>52.31</v>
      </c>
      <c r="W76">
        <v>47.57</v>
      </c>
      <c r="X76">
        <v>0</v>
      </c>
      <c r="Y76">
        <v>131.88999999999999</v>
      </c>
      <c r="Z76" t="s">
        <v>143</v>
      </c>
    </row>
    <row r="77" spans="1:26" ht="15" customHeight="1" x14ac:dyDescent="0.3">
      <c r="A77" t="s">
        <v>321</v>
      </c>
      <c r="B77">
        <v>1000</v>
      </c>
      <c r="C77" t="s">
        <v>180</v>
      </c>
      <c r="D77" t="s">
        <v>201</v>
      </c>
      <c r="E77" t="s">
        <v>322</v>
      </c>
      <c r="F77">
        <v>585</v>
      </c>
      <c r="G77">
        <v>565</v>
      </c>
      <c r="H77">
        <v>20</v>
      </c>
      <c r="I77">
        <v>3.3799999999999997E-2</v>
      </c>
      <c r="J77">
        <v>2</v>
      </c>
      <c r="K77">
        <v>17339.400000000001</v>
      </c>
      <c r="L77">
        <v>3615.07</v>
      </c>
      <c r="M77">
        <v>2375.1</v>
      </c>
      <c r="N77">
        <v>3708.43</v>
      </c>
      <c r="O77">
        <v>27038</v>
      </c>
      <c r="P77">
        <v>17958.73</v>
      </c>
      <c r="Q77">
        <v>3797.5</v>
      </c>
      <c r="R77">
        <v>2424.92</v>
      </c>
      <c r="S77">
        <v>3708.43</v>
      </c>
      <c r="T77">
        <v>27889.58</v>
      </c>
      <c r="U77">
        <v>619.33000000000004</v>
      </c>
      <c r="V77">
        <v>182.43</v>
      </c>
      <c r="W77">
        <v>49.82</v>
      </c>
      <c r="X77">
        <v>0</v>
      </c>
      <c r="Y77">
        <v>851.58</v>
      </c>
      <c r="Z77" t="s">
        <v>143</v>
      </c>
    </row>
    <row r="78" spans="1:26" ht="15" customHeight="1" x14ac:dyDescent="0.3">
      <c r="A78" t="s">
        <v>323</v>
      </c>
      <c r="B78">
        <v>1000</v>
      </c>
      <c r="C78" t="s">
        <v>120</v>
      </c>
      <c r="D78" t="s">
        <v>324</v>
      </c>
      <c r="E78" t="s">
        <v>325</v>
      </c>
      <c r="F78">
        <v>272</v>
      </c>
      <c r="G78">
        <v>263</v>
      </c>
      <c r="H78">
        <v>9</v>
      </c>
      <c r="I78">
        <v>3.2800000000000003E-2</v>
      </c>
      <c r="J78">
        <v>1</v>
      </c>
      <c r="K78">
        <v>8274.24</v>
      </c>
      <c r="L78">
        <v>1680.85</v>
      </c>
      <c r="M78">
        <v>1104.32</v>
      </c>
      <c r="N78">
        <v>1724.26</v>
      </c>
      <c r="O78">
        <v>12783.67</v>
      </c>
      <c r="P78">
        <v>8801.52</v>
      </c>
      <c r="Q78">
        <v>1747.62</v>
      </c>
      <c r="R78">
        <v>1070.26</v>
      </c>
      <c r="S78">
        <v>1724.26</v>
      </c>
      <c r="T78">
        <v>13343.65</v>
      </c>
      <c r="U78">
        <v>527.28</v>
      </c>
      <c r="V78">
        <v>66.77</v>
      </c>
      <c r="W78">
        <v>-34.06</v>
      </c>
      <c r="X78">
        <v>0</v>
      </c>
      <c r="Y78">
        <v>559.98</v>
      </c>
      <c r="Z78" t="s">
        <v>156</v>
      </c>
    </row>
    <row r="79" spans="1:26" ht="15" customHeight="1" x14ac:dyDescent="0.3">
      <c r="A79" t="s">
        <v>326</v>
      </c>
      <c r="B79">
        <v>1000</v>
      </c>
      <c r="C79" t="s">
        <v>149</v>
      </c>
      <c r="D79" t="s">
        <v>327</v>
      </c>
      <c r="E79" t="s">
        <v>328</v>
      </c>
      <c r="F79">
        <v>252</v>
      </c>
      <c r="G79">
        <v>223</v>
      </c>
      <c r="H79">
        <v>29</v>
      </c>
      <c r="I79">
        <v>0.1143</v>
      </c>
      <c r="J79">
        <v>2</v>
      </c>
      <c r="K79">
        <v>9582.2999999999993</v>
      </c>
      <c r="L79">
        <v>1557.26</v>
      </c>
      <c r="M79">
        <v>1023.12</v>
      </c>
      <c r="N79">
        <v>1597.48</v>
      </c>
      <c r="O79">
        <v>13760.16</v>
      </c>
      <c r="P79">
        <v>10137.56</v>
      </c>
      <c r="Q79">
        <v>1860.04</v>
      </c>
      <c r="R79">
        <v>1128.95</v>
      </c>
      <c r="S79">
        <v>1597.48</v>
      </c>
      <c r="T79">
        <v>14724.02</v>
      </c>
      <c r="U79">
        <v>555.26</v>
      </c>
      <c r="V79">
        <v>302.77999999999997</v>
      </c>
      <c r="W79">
        <v>105.83</v>
      </c>
      <c r="X79">
        <v>0</v>
      </c>
      <c r="Y79">
        <v>963.86</v>
      </c>
      <c r="Z79" t="s">
        <v>118</v>
      </c>
    </row>
    <row r="80" spans="1:26" ht="15" customHeight="1" x14ac:dyDescent="0.3">
      <c r="A80" t="s">
        <v>329</v>
      </c>
      <c r="B80">
        <v>1000</v>
      </c>
      <c r="C80" t="s">
        <v>161</v>
      </c>
      <c r="D80" t="s">
        <v>330</v>
      </c>
      <c r="E80" t="s">
        <v>130</v>
      </c>
      <c r="F80">
        <v>279</v>
      </c>
      <c r="G80">
        <v>271</v>
      </c>
      <c r="H80">
        <v>8</v>
      </c>
      <c r="I80">
        <v>2.8000000000000001E-2</v>
      </c>
      <c r="J80">
        <v>1</v>
      </c>
      <c r="K80">
        <v>8197.02</v>
      </c>
      <c r="L80">
        <v>1724.11</v>
      </c>
      <c r="M80">
        <v>1132.74</v>
      </c>
      <c r="N80">
        <v>1768.64</v>
      </c>
      <c r="O80">
        <v>12822.51</v>
      </c>
      <c r="P80">
        <v>8583.42</v>
      </c>
      <c r="Q80">
        <v>1660.9</v>
      </c>
      <c r="R80">
        <v>1077.49</v>
      </c>
      <c r="S80">
        <v>1768.64</v>
      </c>
      <c r="T80">
        <v>13090.45</v>
      </c>
      <c r="U80">
        <v>386.4</v>
      </c>
      <c r="V80">
        <v>-63.21</v>
      </c>
      <c r="W80">
        <v>-55.25</v>
      </c>
      <c r="X80">
        <v>0</v>
      </c>
      <c r="Y80">
        <v>267.94</v>
      </c>
      <c r="Z80" t="s">
        <v>96</v>
      </c>
    </row>
    <row r="81" spans="1:26" ht="15" customHeight="1" x14ac:dyDescent="0.3">
      <c r="A81" t="s">
        <v>331</v>
      </c>
      <c r="B81">
        <v>1000</v>
      </c>
      <c r="C81" t="s">
        <v>136</v>
      </c>
      <c r="D81" t="s">
        <v>332</v>
      </c>
      <c r="E81" t="s">
        <v>314</v>
      </c>
      <c r="F81">
        <v>498</v>
      </c>
      <c r="G81">
        <v>488</v>
      </c>
      <c r="H81">
        <v>10</v>
      </c>
      <c r="I81">
        <v>1.9599999999999999E-2</v>
      </c>
      <c r="J81">
        <v>1</v>
      </c>
      <c r="K81">
        <v>14404.65</v>
      </c>
      <c r="L81">
        <v>3077.44</v>
      </c>
      <c r="M81">
        <v>2021.88</v>
      </c>
      <c r="N81">
        <v>3156.92</v>
      </c>
      <c r="O81">
        <v>22660.89</v>
      </c>
      <c r="P81">
        <v>14307.41</v>
      </c>
      <c r="Q81">
        <v>3300.06</v>
      </c>
      <c r="R81">
        <v>2017.38</v>
      </c>
      <c r="S81">
        <v>3156.92</v>
      </c>
      <c r="T81">
        <v>22781.77</v>
      </c>
      <c r="U81">
        <v>-97.24</v>
      </c>
      <c r="V81">
        <v>222.62</v>
      </c>
      <c r="W81">
        <v>-4.5</v>
      </c>
      <c r="X81">
        <v>0</v>
      </c>
      <c r="Y81">
        <v>120.87</v>
      </c>
      <c r="Z81" t="s">
        <v>143</v>
      </c>
    </row>
    <row r="82" spans="1:26" ht="15" customHeight="1" x14ac:dyDescent="0.3">
      <c r="A82" t="s">
        <v>333</v>
      </c>
      <c r="B82">
        <v>1000</v>
      </c>
      <c r="C82" t="s">
        <v>308</v>
      </c>
      <c r="D82" t="s">
        <v>334</v>
      </c>
      <c r="E82" t="s">
        <v>335</v>
      </c>
      <c r="F82">
        <v>225</v>
      </c>
      <c r="G82">
        <v>204</v>
      </c>
      <c r="H82">
        <v>21</v>
      </c>
      <c r="I82">
        <v>8.9300000000000004E-2</v>
      </c>
      <c r="J82">
        <v>1</v>
      </c>
      <c r="K82">
        <v>8307</v>
      </c>
      <c r="L82">
        <v>1390.41</v>
      </c>
      <c r="M82">
        <v>913.5</v>
      </c>
      <c r="N82">
        <v>1426.32</v>
      </c>
      <c r="O82">
        <v>12037.23</v>
      </c>
      <c r="P82">
        <v>8921.16</v>
      </c>
      <c r="Q82">
        <v>1574.28</v>
      </c>
      <c r="R82">
        <v>1023.98</v>
      </c>
      <c r="S82">
        <v>1426.32</v>
      </c>
      <c r="T82">
        <v>12945.74</v>
      </c>
      <c r="U82">
        <v>614.16</v>
      </c>
      <c r="V82">
        <v>183.87</v>
      </c>
      <c r="W82">
        <v>110.48</v>
      </c>
      <c r="X82">
        <v>0</v>
      </c>
      <c r="Y82">
        <v>908.51</v>
      </c>
      <c r="Z82" t="s">
        <v>113</v>
      </c>
    </row>
    <row r="83" spans="1:26" ht="15" customHeight="1" x14ac:dyDescent="0.3">
      <c r="A83" t="s">
        <v>336</v>
      </c>
      <c r="B83">
        <v>1000</v>
      </c>
      <c r="C83" t="s">
        <v>161</v>
      </c>
      <c r="D83" t="s">
        <v>127</v>
      </c>
      <c r="E83" t="s">
        <v>221</v>
      </c>
      <c r="F83">
        <v>721</v>
      </c>
      <c r="G83">
        <v>699</v>
      </c>
      <c r="H83">
        <v>22</v>
      </c>
      <c r="I83">
        <v>2.9600000000000001E-2</v>
      </c>
      <c r="J83">
        <v>1</v>
      </c>
      <c r="K83">
        <v>21182.98</v>
      </c>
      <c r="L83">
        <v>4455.49</v>
      </c>
      <c r="M83">
        <v>2927.26</v>
      </c>
      <c r="N83">
        <v>4570.5600000000004</v>
      </c>
      <c r="O83">
        <v>33136.29</v>
      </c>
      <c r="P83">
        <v>21978.44</v>
      </c>
      <c r="Q83">
        <v>4690.7299999999996</v>
      </c>
      <c r="R83">
        <v>2846.96</v>
      </c>
      <c r="S83">
        <v>4570.5600000000004</v>
      </c>
      <c r="T83">
        <v>34086.69</v>
      </c>
      <c r="U83">
        <v>795.46</v>
      </c>
      <c r="V83">
        <v>235.23</v>
      </c>
      <c r="W83">
        <v>-80.3</v>
      </c>
      <c r="X83">
        <v>0</v>
      </c>
      <c r="Y83">
        <v>950.39</v>
      </c>
      <c r="Z83" t="s">
        <v>118</v>
      </c>
    </row>
    <row r="84" spans="1:26" ht="15" customHeight="1" x14ac:dyDescent="0.3">
      <c r="A84" t="s">
        <v>337</v>
      </c>
      <c r="B84">
        <v>1000</v>
      </c>
      <c r="C84" t="s">
        <v>125</v>
      </c>
      <c r="D84" t="s">
        <v>312</v>
      </c>
      <c r="E84" t="s">
        <v>338</v>
      </c>
      <c r="F84">
        <v>454</v>
      </c>
      <c r="G84">
        <v>434</v>
      </c>
      <c r="H84">
        <v>20</v>
      </c>
      <c r="I84">
        <v>4.3099999999999999E-2</v>
      </c>
      <c r="J84">
        <v>1</v>
      </c>
      <c r="K84">
        <v>15433.73</v>
      </c>
      <c r="L84">
        <v>2805.54</v>
      </c>
      <c r="M84">
        <v>1843.24</v>
      </c>
      <c r="N84">
        <v>2878</v>
      </c>
      <c r="O84">
        <v>22960.51</v>
      </c>
      <c r="P84">
        <v>16543.259999999998</v>
      </c>
      <c r="Q84">
        <v>2776.64</v>
      </c>
      <c r="R84">
        <v>1865.55</v>
      </c>
      <c r="S84">
        <v>2878</v>
      </c>
      <c r="T84">
        <v>24063.439999999999</v>
      </c>
      <c r="U84">
        <v>1109.53</v>
      </c>
      <c r="V84">
        <v>-28.9</v>
      </c>
      <c r="W84">
        <v>22.31</v>
      </c>
      <c r="X84">
        <v>0</v>
      </c>
      <c r="Y84">
        <v>1102.94</v>
      </c>
      <c r="Z84" t="s">
        <v>103</v>
      </c>
    </row>
    <row r="85" spans="1:26" ht="15" customHeight="1" x14ac:dyDescent="0.3">
      <c r="A85" t="s">
        <v>339</v>
      </c>
      <c r="B85">
        <v>1000</v>
      </c>
      <c r="C85" t="s">
        <v>145</v>
      </c>
      <c r="D85" t="s">
        <v>340</v>
      </c>
      <c r="E85" t="s">
        <v>106</v>
      </c>
      <c r="F85">
        <v>790</v>
      </c>
      <c r="G85">
        <v>767</v>
      </c>
      <c r="H85">
        <v>23</v>
      </c>
      <c r="I85">
        <v>2.9000000000000001E-2</v>
      </c>
      <c r="J85">
        <v>2</v>
      </c>
      <c r="K85">
        <v>26599.3</v>
      </c>
      <c r="L85">
        <v>4881.88</v>
      </c>
      <c r="M85">
        <v>3207.4</v>
      </c>
      <c r="N85">
        <v>5007.97</v>
      </c>
      <c r="O85">
        <v>39696.550000000003</v>
      </c>
      <c r="P85">
        <v>27692.48</v>
      </c>
      <c r="Q85">
        <v>4887.8100000000004</v>
      </c>
      <c r="R85">
        <v>3161.47</v>
      </c>
      <c r="S85">
        <v>5007.97</v>
      </c>
      <c r="T85">
        <v>40749.730000000003</v>
      </c>
      <c r="U85">
        <v>1093.18</v>
      </c>
      <c r="V85">
        <v>5.92</v>
      </c>
      <c r="W85">
        <v>-45.93</v>
      </c>
      <c r="X85">
        <v>0</v>
      </c>
      <c r="Y85">
        <v>1053.17</v>
      </c>
      <c r="Z85" t="s">
        <v>108</v>
      </c>
    </row>
    <row r="86" spans="1:26" ht="15" customHeight="1" x14ac:dyDescent="0.3">
      <c r="A86" t="s">
        <v>341</v>
      </c>
      <c r="B86">
        <v>1000</v>
      </c>
      <c r="C86" t="s">
        <v>161</v>
      </c>
      <c r="D86" t="s">
        <v>312</v>
      </c>
      <c r="E86" t="s">
        <v>338</v>
      </c>
      <c r="F86">
        <v>448</v>
      </c>
      <c r="G86">
        <v>438</v>
      </c>
      <c r="H86">
        <v>10</v>
      </c>
      <c r="I86">
        <v>2.0400000000000001E-2</v>
      </c>
      <c r="J86">
        <v>1</v>
      </c>
      <c r="K86">
        <v>13162.24</v>
      </c>
      <c r="L86">
        <v>2768.46</v>
      </c>
      <c r="M86">
        <v>1818.88</v>
      </c>
      <c r="N86">
        <v>2839.96</v>
      </c>
      <c r="O86">
        <v>20589.54</v>
      </c>
      <c r="P86">
        <v>13298.77</v>
      </c>
      <c r="Q86">
        <v>2731.79</v>
      </c>
      <c r="R86">
        <v>1884.29</v>
      </c>
      <c r="S86">
        <v>2839.96</v>
      </c>
      <c r="T86">
        <v>20754.810000000001</v>
      </c>
      <c r="U86">
        <v>136.53</v>
      </c>
      <c r="V86">
        <v>-36.67</v>
      </c>
      <c r="W86">
        <v>65.41</v>
      </c>
      <c r="X86">
        <v>0</v>
      </c>
      <c r="Y86">
        <v>165.27</v>
      </c>
      <c r="Z86" t="s">
        <v>103</v>
      </c>
    </row>
    <row r="87" spans="1:26" ht="15" customHeight="1" x14ac:dyDescent="0.3">
      <c r="A87" t="s">
        <v>342</v>
      </c>
      <c r="B87">
        <v>1000</v>
      </c>
      <c r="C87" t="s">
        <v>161</v>
      </c>
      <c r="D87" t="s">
        <v>343</v>
      </c>
      <c r="E87" t="s">
        <v>344</v>
      </c>
      <c r="F87">
        <v>790</v>
      </c>
      <c r="G87">
        <v>768</v>
      </c>
      <c r="H87">
        <v>22</v>
      </c>
      <c r="I87">
        <v>2.7400000000000001E-2</v>
      </c>
      <c r="J87">
        <v>1</v>
      </c>
      <c r="K87">
        <v>23210.2</v>
      </c>
      <c r="L87">
        <v>4881.88</v>
      </c>
      <c r="M87">
        <v>3207.4</v>
      </c>
      <c r="N87">
        <v>5007.97</v>
      </c>
      <c r="O87">
        <v>36307.449999999997</v>
      </c>
      <c r="P87">
        <v>24381.29</v>
      </c>
      <c r="Q87">
        <v>4763.33</v>
      </c>
      <c r="R87">
        <v>3083.84</v>
      </c>
      <c r="S87">
        <v>5007.97</v>
      </c>
      <c r="T87">
        <v>37236.44</v>
      </c>
      <c r="U87">
        <v>1171.0899999999999</v>
      </c>
      <c r="V87">
        <v>-118.55</v>
      </c>
      <c r="W87">
        <v>-123.56</v>
      </c>
      <c r="X87">
        <v>0</v>
      </c>
      <c r="Y87">
        <v>928.99</v>
      </c>
      <c r="Z87" t="s">
        <v>156</v>
      </c>
    </row>
    <row r="88" spans="1:26" ht="15" customHeight="1" x14ac:dyDescent="0.3">
      <c r="A88" t="s">
        <v>345</v>
      </c>
      <c r="B88">
        <v>1000</v>
      </c>
      <c r="C88" t="s">
        <v>120</v>
      </c>
      <c r="D88" t="s">
        <v>228</v>
      </c>
      <c r="E88" t="s">
        <v>197</v>
      </c>
      <c r="F88">
        <v>295</v>
      </c>
      <c r="G88">
        <v>288</v>
      </c>
      <c r="H88">
        <v>7</v>
      </c>
      <c r="I88">
        <v>2.3400000000000001E-2</v>
      </c>
      <c r="J88">
        <v>1</v>
      </c>
      <c r="K88">
        <v>8973.9</v>
      </c>
      <c r="L88">
        <v>1822.98</v>
      </c>
      <c r="M88">
        <v>1197.7</v>
      </c>
      <c r="N88">
        <v>1870.06</v>
      </c>
      <c r="O88">
        <v>13864.65</v>
      </c>
      <c r="P88">
        <v>9002.76</v>
      </c>
      <c r="Q88">
        <v>1804.73</v>
      </c>
      <c r="R88">
        <v>1227.52</v>
      </c>
      <c r="S88">
        <v>1870.06</v>
      </c>
      <c r="T88">
        <v>13905.08</v>
      </c>
      <c r="U88">
        <v>28.86</v>
      </c>
      <c r="V88">
        <v>-18.25</v>
      </c>
      <c r="W88">
        <v>29.82</v>
      </c>
      <c r="X88">
        <v>0</v>
      </c>
      <c r="Y88">
        <v>40.43</v>
      </c>
      <c r="Z88" t="s">
        <v>199</v>
      </c>
    </row>
    <row r="89" spans="1:26" ht="15" customHeight="1" x14ac:dyDescent="0.3">
      <c r="A89" t="s">
        <v>346</v>
      </c>
      <c r="B89">
        <v>1000</v>
      </c>
      <c r="C89" t="s">
        <v>132</v>
      </c>
      <c r="D89" t="s">
        <v>347</v>
      </c>
      <c r="E89" t="s">
        <v>348</v>
      </c>
      <c r="F89">
        <v>277</v>
      </c>
      <c r="G89">
        <v>266</v>
      </c>
      <c r="H89">
        <v>11</v>
      </c>
      <c r="I89">
        <v>3.9300000000000002E-2</v>
      </c>
      <c r="J89">
        <v>1</v>
      </c>
      <c r="K89">
        <v>9740.7000000000007</v>
      </c>
      <c r="L89">
        <v>1711.75</v>
      </c>
      <c r="M89">
        <v>1124.6199999999999</v>
      </c>
      <c r="N89">
        <v>1755.96</v>
      </c>
      <c r="O89">
        <v>14333.03</v>
      </c>
      <c r="P89">
        <v>9944.91</v>
      </c>
      <c r="Q89">
        <v>1715.73</v>
      </c>
      <c r="R89">
        <v>1099.01</v>
      </c>
      <c r="S89">
        <v>1755.96</v>
      </c>
      <c r="T89">
        <v>14515.61</v>
      </c>
      <c r="U89">
        <v>204.21</v>
      </c>
      <c r="V89">
        <v>3.98</v>
      </c>
      <c r="W89">
        <v>-25.61</v>
      </c>
      <c r="X89">
        <v>0</v>
      </c>
      <c r="Y89">
        <v>182.58</v>
      </c>
      <c r="Z89" t="s">
        <v>118</v>
      </c>
    </row>
    <row r="90" spans="1:26" ht="15" customHeight="1" x14ac:dyDescent="0.3">
      <c r="A90" t="s">
        <v>349</v>
      </c>
      <c r="B90">
        <v>1000</v>
      </c>
      <c r="C90" t="s">
        <v>125</v>
      </c>
      <c r="D90" t="s">
        <v>350</v>
      </c>
      <c r="E90" t="s">
        <v>351</v>
      </c>
      <c r="F90">
        <v>762</v>
      </c>
      <c r="G90">
        <v>740</v>
      </c>
      <c r="H90">
        <v>22</v>
      </c>
      <c r="I90">
        <v>2.87E-2</v>
      </c>
      <c r="J90">
        <v>1</v>
      </c>
      <c r="K90">
        <v>25904.19</v>
      </c>
      <c r="L90">
        <v>4708.8599999999997</v>
      </c>
      <c r="M90">
        <v>3093.72</v>
      </c>
      <c r="N90">
        <v>4830.47</v>
      </c>
      <c r="O90">
        <v>38537.24</v>
      </c>
      <c r="P90">
        <v>26545</v>
      </c>
      <c r="Q90">
        <v>4670.72</v>
      </c>
      <c r="R90">
        <v>3016.49</v>
      </c>
      <c r="S90">
        <v>4830.47</v>
      </c>
      <c r="T90">
        <v>39062.68</v>
      </c>
      <c r="U90">
        <v>640.80999999999995</v>
      </c>
      <c r="V90">
        <v>-38.130000000000003</v>
      </c>
      <c r="W90">
        <v>-77.23</v>
      </c>
      <c r="X90">
        <v>0</v>
      </c>
      <c r="Y90">
        <v>525.45000000000005</v>
      </c>
      <c r="Z90" t="s">
        <v>103</v>
      </c>
    </row>
    <row r="91" spans="1:26" ht="15" customHeight="1" x14ac:dyDescent="0.3">
      <c r="A91" t="s">
        <v>352</v>
      </c>
      <c r="B91">
        <v>1000</v>
      </c>
      <c r="C91" t="s">
        <v>161</v>
      </c>
      <c r="D91" t="s">
        <v>353</v>
      </c>
      <c r="E91" t="s">
        <v>354</v>
      </c>
      <c r="F91">
        <v>425</v>
      </c>
      <c r="G91">
        <v>413</v>
      </c>
      <c r="H91">
        <v>12</v>
      </c>
      <c r="I91">
        <v>2.7199999999999998E-2</v>
      </c>
      <c r="J91">
        <v>1</v>
      </c>
      <c r="K91">
        <v>12486.5</v>
      </c>
      <c r="L91">
        <v>2626.33</v>
      </c>
      <c r="M91">
        <v>1725.5</v>
      </c>
      <c r="N91">
        <v>2694.16</v>
      </c>
      <c r="O91">
        <v>19532.490000000002</v>
      </c>
      <c r="P91">
        <v>13079.28</v>
      </c>
      <c r="Q91">
        <v>2554.83</v>
      </c>
      <c r="R91">
        <v>1728.77</v>
      </c>
      <c r="S91">
        <v>2694.16</v>
      </c>
      <c r="T91">
        <v>20057.04</v>
      </c>
      <c r="U91">
        <v>592.78</v>
      </c>
      <c r="V91">
        <v>-71.5</v>
      </c>
      <c r="W91">
        <v>3.27</v>
      </c>
      <c r="X91">
        <v>0</v>
      </c>
      <c r="Y91">
        <v>524.54999999999995</v>
      </c>
      <c r="Z91" t="s">
        <v>152</v>
      </c>
    </row>
    <row r="92" spans="1:26" ht="15" customHeight="1" x14ac:dyDescent="0.3">
      <c r="A92" t="s">
        <v>355</v>
      </c>
      <c r="B92">
        <v>1000</v>
      </c>
      <c r="C92" t="s">
        <v>180</v>
      </c>
      <c r="D92" t="s">
        <v>219</v>
      </c>
      <c r="E92" t="s">
        <v>328</v>
      </c>
      <c r="F92">
        <v>749</v>
      </c>
      <c r="G92">
        <v>729</v>
      </c>
      <c r="H92">
        <v>20</v>
      </c>
      <c r="I92">
        <v>2.6499999999999999E-2</v>
      </c>
      <c r="J92">
        <v>2</v>
      </c>
      <c r="K92">
        <v>22200.36</v>
      </c>
      <c r="L92">
        <v>4628.5200000000004</v>
      </c>
      <c r="M92">
        <v>3040.94</v>
      </c>
      <c r="N92">
        <v>4748.0600000000004</v>
      </c>
      <c r="O92">
        <v>34617.879999999997</v>
      </c>
      <c r="P92">
        <v>23326.36</v>
      </c>
      <c r="Q92">
        <v>5045.6099999999997</v>
      </c>
      <c r="R92">
        <v>3248.52</v>
      </c>
      <c r="S92">
        <v>4748.0600000000004</v>
      </c>
      <c r="T92">
        <v>36368.550000000003</v>
      </c>
      <c r="U92">
        <v>1126</v>
      </c>
      <c r="V92">
        <v>417.09</v>
      </c>
      <c r="W92">
        <v>207.58</v>
      </c>
      <c r="X92">
        <v>0</v>
      </c>
      <c r="Y92">
        <v>1750.67</v>
      </c>
      <c r="Z92" t="s">
        <v>118</v>
      </c>
    </row>
    <row r="93" spans="1:26" ht="15" customHeight="1" x14ac:dyDescent="0.3">
      <c r="A93" t="s">
        <v>356</v>
      </c>
      <c r="B93">
        <v>1000</v>
      </c>
      <c r="C93" t="s">
        <v>136</v>
      </c>
      <c r="D93" t="s">
        <v>107</v>
      </c>
      <c r="E93" t="s">
        <v>184</v>
      </c>
      <c r="F93">
        <v>487</v>
      </c>
      <c r="G93">
        <v>476</v>
      </c>
      <c r="H93">
        <v>11</v>
      </c>
      <c r="I93">
        <v>2.2100000000000002E-2</v>
      </c>
      <c r="J93">
        <v>1</v>
      </c>
      <c r="K93">
        <v>14086.48</v>
      </c>
      <c r="L93">
        <v>3009.47</v>
      </c>
      <c r="M93">
        <v>1977.22</v>
      </c>
      <c r="N93">
        <v>3087.19</v>
      </c>
      <c r="O93">
        <v>22160.35</v>
      </c>
      <c r="P93">
        <v>14451.45</v>
      </c>
      <c r="Q93">
        <v>3118.21</v>
      </c>
      <c r="R93">
        <v>1957.54</v>
      </c>
      <c r="S93">
        <v>3087.19</v>
      </c>
      <c r="T93">
        <v>22614.39</v>
      </c>
      <c r="U93">
        <v>364.97</v>
      </c>
      <c r="V93">
        <v>108.75</v>
      </c>
      <c r="W93">
        <v>-19.68</v>
      </c>
      <c r="X93">
        <v>0</v>
      </c>
      <c r="Y93">
        <v>454.04</v>
      </c>
      <c r="Z93" t="s">
        <v>108</v>
      </c>
    </row>
    <row r="94" spans="1:26" ht="15" customHeight="1" x14ac:dyDescent="0.3">
      <c r="A94" t="s">
        <v>357</v>
      </c>
      <c r="B94">
        <v>1000</v>
      </c>
      <c r="C94" t="s">
        <v>105</v>
      </c>
      <c r="D94" t="s">
        <v>358</v>
      </c>
      <c r="E94" t="s">
        <v>359</v>
      </c>
      <c r="F94">
        <v>240</v>
      </c>
      <c r="G94">
        <v>219</v>
      </c>
      <c r="H94">
        <v>21</v>
      </c>
      <c r="I94">
        <v>8.4199999999999997E-2</v>
      </c>
      <c r="J94">
        <v>2</v>
      </c>
      <c r="K94">
        <v>8923.2000000000007</v>
      </c>
      <c r="L94">
        <v>1483.1</v>
      </c>
      <c r="M94">
        <v>974.4</v>
      </c>
      <c r="N94">
        <v>1521.41</v>
      </c>
      <c r="O94">
        <v>12902.11</v>
      </c>
      <c r="P94">
        <v>9323.49</v>
      </c>
      <c r="Q94">
        <v>1882.84</v>
      </c>
      <c r="R94">
        <v>1275.8499999999999</v>
      </c>
      <c r="S94">
        <v>1521.41</v>
      </c>
      <c r="T94">
        <v>14003.58</v>
      </c>
      <c r="U94">
        <v>400.29</v>
      </c>
      <c r="V94">
        <v>399.73</v>
      </c>
      <c r="W94">
        <v>301.45</v>
      </c>
      <c r="X94">
        <v>0</v>
      </c>
      <c r="Y94">
        <v>1101.47</v>
      </c>
      <c r="Z94" t="s">
        <v>96</v>
      </c>
    </row>
    <row r="95" spans="1:26" ht="15" customHeight="1" x14ac:dyDescent="0.3">
      <c r="A95" t="s">
        <v>360</v>
      </c>
      <c r="B95">
        <v>1000</v>
      </c>
      <c r="C95" t="s">
        <v>93</v>
      </c>
      <c r="D95" t="s">
        <v>159</v>
      </c>
      <c r="E95" t="s">
        <v>187</v>
      </c>
      <c r="F95">
        <v>573</v>
      </c>
      <c r="G95">
        <v>554</v>
      </c>
      <c r="H95">
        <v>19</v>
      </c>
      <c r="I95">
        <v>3.3099999999999997E-2</v>
      </c>
      <c r="J95">
        <v>2</v>
      </c>
      <c r="K95">
        <v>20633.73</v>
      </c>
      <c r="L95">
        <v>3540.91</v>
      </c>
      <c r="M95">
        <v>2326.38</v>
      </c>
      <c r="N95">
        <v>3632.36</v>
      </c>
      <c r="O95">
        <v>30133.38</v>
      </c>
      <c r="P95">
        <v>21316.75</v>
      </c>
      <c r="Q95">
        <v>3799.44</v>
      </c>
      <c r="R95">
        <v>2445.56</v>
      </c>
      <c r="S95">
        <v>3632.36</v>
      </c>
      <c r="T95">
        <v>31194.11</v>
      </c>
      <c r="U95">
        <v>683.02</v>
      </c>
      <c r="V95">
        <v>258.52999999999997</v>
      </c>
      <c r="W95">
        <v>119.18</v>
      </c>
      <c r="X95">
        <v>0</v>
      </c>
      <c r="Y95">
        <v>1060.73</v>
      </c>
      <c r="Z95" t="s">
        <v>139</v>
      </c>
    </row>
    <row r="96" spans="1:26" ht="15" customHeight="1" x14ac:dyDescent="0.3">
      <c r="A96" t="s">
        <v>361</v>
      </c>
      <c r="B96">
        <v>1000</v>
      </c>
      <c r="C96" t="s">
        <v>161</v>
      </c>
      <c r="D96" t="s">
        <v>225</v>
      </c>
      <c r="E96" t="s">
        <v>362</v>
      </c>
      <c r="F96">
        <v>444</v>
      </c>
      <c r="G96">
        <v>432</v>
      </c>
      <c r="H96">
        <v>12</v>
      </c>
      <c r="I96">
        <v>2.5499999999999998E-2</v>
      </c>
      <c r="J96">
        <v>1</v>
      </c>
      <c r="K96">
        <v>13044.72</v>
      </c>
      <c r="L96">
        <v>2743.74</v>
      </c>
      <c r="M96">
        <v>1802.64</v>
      </c>
      <c r="N96">
        <v>2814.6</v>
      </c>
      <c r="O96">
        <v>20405.71</v>
      </c>
      <c r="P96">
        <v>13592.38</v>
      </c>
      <c r="Q96">
        <v>2649.87</v>
      </c>
      <c r="R96">
        <v>1887.93</v>
      </c>
      <c r="S96">
        <v>2814.6</v>
      </c>
      <c r="T96">
        <v>20944.79</v>
      </c>
      <c r="U96">
        <v>547.66</v>
      </c>
      <c r="V96">
        <v>-93.88</v>
      </c>
      <c r="W96">
        <v>85.29</v>
      </c>
      <c r="X96">
        <v>0</v>
      </c>
      <c r="Y96">
        <v>539.08000000000004</v>
      </c>
      <c r="Z96" t="s">
        <v>118</v>
      </c>
    </row>
    <row r="97" spans="1:26" ht="15" customHeight="1" x14ac:dyDescent="0.3">
      <c r="A97" t="s">
        <v>363</v>
      </c>
      <c r="B97">
        <v>1000</v>
      </c>
      <c r="C97" t="s">
        <v>145</v>
      </c>
      <c r="D97" t="s">
        <v>344</v>
      </c>
      <c r="E97" t="s">
        <v>364</v>
      </c>
      <c r="F97">
        <v>468</v>
      </c>
      <c r="G97">
        <v>451</v>
      </c>
      <c r="H97">
        <v>17</v>
      </c>
      <c r="I97">
        <v>3.44E-2</v>
      </c>
      <c r="J97">
        <v>2</v>
      </c>
      <c r="K97">
        <v>15757.56</v>
      </c>
      <c r="L97">
        <v>2892.05</v>
      </c>
      <c r="M97">
        <v>1900.08</v>
      </c>
      <c r="N97">
        <v>2966.75</v>
      </c>
      <c r="O97">
        <v>23516.44</v>
      </c>
      <c r="P97">
        <v>16327.75</v>
      </c>
      <c r="Q97">
        <v>3200.37</v>
      </c>
      <c r="R97">
        <v>2029.18</v>
      </c>
      <c r="S97">
        <v>2966.75</v>
      </c>
      <c r="T97">
        <v>24524.04</v>
      </c>
      <c r="U97">
        <v>570.19000000000005</v>
      </c>
      <c r="V97">
        <v>308.31</v>
      </c>
      <c r="W97">
        <v>129.1</v>
      </c>
      <c r="X97">
        <v>0</v>
      </c>
      <c r="Y97">
        <v>1007.6</v>
      </c>
      <c r="Z97" t="s">
        <v>118</v>
      </c>
    </row>
    <row r="98" spans="1:26" ht="15" customHeight="1" x14ac:dyDescent="0.3">
      <c r="A98" t="s">
        <v>365</v>
      </c>
      <c r="B98">
        <v>1000</v>
      </c>
      <c r="C98" t="s">
        <v>180</v>
      </c>
      <c r="D98" t="s">
        <v>366</v>
      </c>
      <c r="E98" t="s">
        <v>268</v>
      </c>
      <c r="F98">
        <v>660</v>
      </c>
      <c r="G98">
        <v>638</v>
      </c>
      <c r="H98">
        <v>22</v>
      </c>
      <c r="I98">
        <v>3.2899999999999999E-2</v>
      </c>
      <c r="J98">
        <v>2</v>
      </c>
      <c r="K98">
        <v>19562.400000000001</v>
      </c>
      <c r="L98">
        <v>4078.54</v>
      </c>
      <c r="M98">
        <v>2679.6</v>
      </c>
      <c r="N98">
        <v>4183.87</v>
      </c>
      <c r="O98">
        <v>30504.41</v>
      </c>
      <c r="P98">
        <v>19893</v>
      </c>
      <c r="Q98">
        <v>4350.12</v>
      </c>
      <c r="R98">
        <v>2841.62</v>
      </c>
      <c r="S98">
        <v>4183.87</v>
      </c>
      <c r="T98">
        <v>31268.61</v>
      </c>
      <c r="U98">
        <v>330.6</v>
      </c>
      <c r="V98">
        <v>271.58</v>
      </c>
      <c r="W98">
        <v>162.02000000000001</v>
      </c>
      <c r="X98">
        <v>0</v>
      </c>
      <c r="Y98">
        <v>764.21</v>
      </c>
      <c r="Z98" t="s">
        <v>199</v>
      </c>
    </row>
    <row r="99" spans="1:26" ht="15" customHeight="1" x14ac:dyDescent="0.3">
      <c r="A99" t="s">
        <v>367</v>
      </c>
      <c r="B99">
        <v>1000</v>
      </c>
      <c r="C99" t="s">
        <v>180</v>
      </c>
      <c r="D99" t="s">
        <v>368</v>
      </c>
      <c r="E99" t="s">
        <v>369</v>
      </c>
      <c r="F99">
        <v>542</v>
      </c>
      <c r="G99">
        <v>529</v>
      </c>
      <c r="H99">
        <v>13</v>
      </c>
      <c r="I99">
        <v>2.3300000000000001E-2</v>
      </c>
      <c r="J99">
        <v>2</v>
      </c>
      <c r="K99">
        <v>16064.88</v>
      </c>
      <c r="L99">
        <v>3349.34</v>
      </c>
      <c r="M99">
        <v>2200.52</v>
      </c>
      <c r="N99">
        <v>3435.85</v>
      </c>
      <c r="O99">
        <v>25050.59</v>
      </c>
      <c r="P99">
        <v>16608.689999999999</v>
      </c>
      <c r="Q99">
        <v>3451.28</v>
      </c>
      <c r="R99">
        <v>2242.27</v>
      </c>
      <c r="S99">
        <v>3435.85</v>
      </c>
      <c r="T99">
        <v>25738.080000000002</v>
      </c>
      <c r="U99">
        <v>543.80999999999995</v>
      </c>
      <c r="V99">
        <v>101.93</v>
      </c>
      <c r="W99">
        <v>41.75</v>
      </c>
      <c r="X99">
        <v>0</v>
      </c>
      <c r="Y99">
        <v>687.49</v>
      </c>
      <c r="Z99" t="s">
        <v>103</v>
      </c>
    </row>
    <row r="100" spans="1:26" ht="15" customHeight="1" x14ac:dyDescent="0.3">
      <c r="A100" t="s">
        <v>370</v>
      </c>
      <c r="B100">
        <v>1000</v>
      </c>
      <c r="C100" t="s">
        <v>105</v>
      </c>
      <c r="D100" t="s">
        <v>191</v>
      </c>
      <c r="E100" t="s">
        <v>371</v>
      </c>
      <c r="F100">
        <v>669</v>
      </c>
      <c r="G100">
        <v>614</v>
      </c>
      <c r="H100">
        <v>55</v>
      </c>
      <c r="I100">
        <v>8.2199999999999995E-2</v>
      </c>
      <c r="J100">
        <v>2</v>
      </c>
      <c r="K100">
        <v>24873.42</v>
      </c>
      <c r="L100">
        <v>4134.1499999999996</v>
      </c>
      <c r="M100">
        <v>2716.14</v>
      </c>
      <c r="N100">
        <v>4240.92</v>
      </c>
      <c r="O100">
        <v>35964.639999999999</v>
      </c>
      <c r="P100">
        <v>25381.91</v>
      </c>
      <c r="Q100">
        <v>5257.86</v>
      </c>
      <c r="R100">
        <v>3422.76</v>
      </c>
      <c r="S100">
        <v>4240.92</v>
      </c>
      <c r="T100">
        <v>38303.46</v>
      </c>
      <c r="U100">
        <v>508.49</v>
      </c>
      <c r="V100">
        <v>1123.71</v>
      </c>
      <c r="W100">
        <v>706.62</v>
      </c>
      <c r="X100">
        <v>0</v>
      </c>
      <c r="Y100">
        <v>2338.8200000000002</v>
      </c>
      <c r="Z100" t="s">
        <v>113</v>
      </c>
    </row>
    <row r="101" spans="1:26" ht="15" customHeight="1" x14ac:dyDescent="0.3">
      <c r="A101" t="s">
        <v>372</v>
      </c>
      <c r="B101">
        <v>1000</v>
      </c>
      <c r="C101" t="s">
        <v>231</v>
      </c>
      <c r="D101" t="s">
        <v>256</v>
      </c>
      <c r="E101" t="s">
        <v>102</v>
      </c>
      <c r="F101">
        <v>503</v>
      </c>
      <c r="G101">
        <v>448</v>
      </c>
      <c r="H101">
        <v>55</v>
      </c>
      <c r="I101">
        <v>0.1082</v>
      </c>
      <c r="J101">
        <v>2</v>
      </c>
      <c r="K101">
        <v>20401.68</v>
      </c>
      <c r="L101">
        <v>3108.34</v>
      </c>
      <c r="M101">
        <v>2042.18</v>
      </c>
      <c r="N101">
        <v>3188.62</v>
      </c>
      <c r="O101">
        <v>28740.82</v>
      </c>
      <c r="P101">
        <v>22223.89</v>
      </c>
      <c r="Q101">
        <v>3934.28</v>
      </c>
      <c r="R101">
        <v>2548.42</v>
      </c>
      <c r="S101">
        <v>3188.62</v>
      </c>
      <c r="T101">
        <v>31895.21</v>
      </c>
      <c r="U101">
        <v>1822.21</v>
      </c>
      <c r="V101">
        <v>825.94</v>
      </c>
      <c r="W101">
        <v>506.24</v>
      </c>
      <c r="X101">
        <v>0</v>
      </c>
      <c r="Y101">
        <v>3154.39</v>
      </c>
      <c r="Z101" t="s">
        <v>103</v>
      </c>
    </row>
    <row r="102" spans="1:26" ht="15" customHeight="1" x14ac:dyDescent="0.3">
      <c r="A102" t="s">
        <v>373</v>
      </c>
      <c r="B102">
        <v>1000</v>
      </c>
      <c r="C102" t="s">
        <v>136</v>
      </c>
      <c r="D102" t="s">
        <v>374</v>
      </c>
      <c r="E102" t="s">
        <v>375</v>
      </c>
      <c r="F102">
        <v>570</v>
      </c>
      <c r="G102">
        <v>559</v>
      </c>
      <c r="H102">
        <v>11</v>
      </c>
      <c r="I102">
        <v>1.8100000000000002E-2</v>
      </c>
      <c r="J102">
        <v>1</v>
      </c>
      <c r="K102">
        <v>16487.25</v>
      </c>
      <c r="L102">
        <v>3522.37</v>
      </c>
      <c r="M102">
        <v>2314.1999999999998</v>
      </c>
      <c r="N102">
        <v>3613.34</v>
      </c>
      <c r="O102">
        <v>25937.17</v>
      </c>
      <c r="P102">
        <v>17170.810000000001</v>
      </c>
      <c r="Q102">
        <v>3669.18</v>
      </c>
      <c r="R102">
        <v>2386.27</v>
      </c>
      <c r="S102">
        <v>3613.34</v>
      </c>
      <c r="T102">
        <v>26839.599999999999</v>
      </c>
      <c r="U102">
        <v>683.56</v>
      </c>
      <c r="V102">
        <v>146.81</v>
      </c>
      <c r="W102">
        <v>72.069999999999993</v>
      </c>
      <c r="X102">
        <v>0</v>
      </c>
      <c r="Y102">
        <v>902.44</v>
      </c>
      <c r="Z102" t="s">
        <v>113</v>
      </c>
    </row>
    <row r="103" spans="1:26" ht="15" customHeight="1" x14ac:dyDescent="0.3">
      <c r="A103" t="s">
        <v>376</v>
      </c>
      <c r="B103">
        <v>1000</v>
      </c>
      <c r="C103" t="s">
        <v>98</v>
      </c>
      <c r="D103" t="s">
        <v>377</v>
      </c>
      <c r="E103" t="s">
        <v>165</v>
      </c>
      <c r="F103">
        <v>657</v>
      </c>
      <c r="G103">
        <v>631</v>
      </c>
      <c r="H103">
        <v>26</v>
      </c>
      <c r="I103">
        <v>3.85E-2</v>
      </c>
      <c r="J103">
        <v>2</v>
      </c>
      <c r="K103">
        <v>20455.689999999999</v>
      </c>
      <c r="L103">
        <v>4060</v>
      </c>
      <c r="M103">
        <v>2667.42</v>
      </c>
      <c r="N103">
        <v>4164.8500000000004</v>
      </c>
      <c r="O103">
        <v>31347.97</v>
      </c>
      <c r="P103">
        <v>20616.45</v>
      </c>
      <c r="Q103">
        <v>4346.42</v>
      </c>
      <c r="R103">
        <v>2760.36</v>
      </c>
      <c r="S103">
        <v>4164.8500000000004</v>
      </c>
      <c r="T103">
        <v>31888.09</v>
      </c>
      <c r="U103">
        <v>160.76</v>
      </c>
      <c r="V103">
        <v>286.42</v>
      </c>
      <c r="W103">
        <v>92.94</v>
      </c>
      <c r="X103">
        <v>0</v>
      </c>
      <c r="Y103">
        <v>540.12</v>
      </c>
      <c r="Z103" t="s">
        <v>152</v>
      </c>
    </row>
    <row r="104" spans="1:26" ht="15" customHeight="1" x14ac:dyDescent="0.3">
      <c r="A104" t="s">
        <v>378</v>
      </c>
      <c r="B104">
        <v>1000</v>
      </c>
      <c r="C104" t="s">
        <v>231</v>
      </c>
      <c r="D104" t="s">
        <v>379</v>
      </c>
      <c r="E104" t="s">
        <v>184</v>
      </c>
      <c r="F104">
        <v>165</v>
      </c>
      <c r="G104">
        <v>143</v>
      </c>
      <c r="H104">
        <v>22</v>
      </c>
      <c r="I104">
        <v>0.13009999999999999</v>
      </c>
      <c r="J104">
        <v>2</v>
      </c>
      <c r="K104">
        <v>6692.4</v>
      </c>
      <c r="L104">
        <v>1019.63</v>
      </c>
      <c r="M104">
        <v>669.9</v>
      </c>
      <c r="N104">
        <v>1045.97</v>
      </c>
      <c r="O104">
        <v>9427.9</v>
      </c>
      <c r="P104">
        <v>7189.6</v>
      </c>
      <c r="Q104">
        <v>1218.32</v>
      </c>
      <c r="R104">
        <v>828.85</v>
      </c>
      <c r="S104">
        <v>1045.97</v>
      </c>
      <c r="T104">
        <v>10282.719999999999</v>
      </c>
      <c r="U104">
        <v>497.2</v>
      </c>
      <c r="V104">
        <v>198.68</v>
      </c>
      <c r="W104">
        <v>158.94999999999999</v>
      </c>
      <c r="X104">
        <v>0</v>
      </c>
      <c r="Y104">
        <v>854.82</v>
      </c>
      <c r="Z104" t="s">
        <v>108</v>
      </c>
    </row>
    <row r="105" spans="1:26" ht="15" customHeight="1" x14ac:dyDescent="0.3">
      <c r="A105" t="s">
        <v>380</v>
      </c>
      <c r="B105">
        <v>1000</v>
      </c>
      <c r="C105" t="s">
        <v>136</v>
      </c>
      <c r="D105" t="s">
        <v>381</v>
      </c>
      <c r="E105" t="s">
        <v>382</v>
      </c>
      <c r="F105">
        <v>232</v>
      </c>
      <c r="G105">
        <v>225</v>
      </c>
      <c r="H105">
        <v>7</v>
      </c>
      <c r="I105">
        <v>2.7E-2</v>
      </c>
      <c r="J105">
        <v>1</v>
      </c>
      <c r="K105">
        <v>6710.6</v>
      </c>
      <c r="L105">
        <v>1433.67</v>
      </c>
      <c r="M105">
        <v>941.92</v>
      </c>
      <c r="N105">
        <v>1470.69</v>
      </c>
      <c r="O105">
        <v>10556.88</v>
      </c>
      <c r="P105">
        <v>7070.85</v>
      </c>
      <c r="Q105">
        <v>1522.15</v>
      </c>
      <c r="R105">
        <v>930.62</v>
      </c>
      <c r="S105">
        <v>1470.69</v>
      </c>
      <c r="T105">
        <v>10994.31</v>
      </c>
      <c r="U105">
        <v>360.25</v>
      </c>
      <c r="V105">
        <v>88.48</v>
      </c>
      <c r="W105">
        <v>-11.3</v>
      </c>
      <c r="X105">
        <v>0</v>
      </c>
      <c r="Y105">
        <v>437.42</v>
      </c>
      <c r="Z105" t="s">
        <v>152</v>
      </c>
    </row>
    <row r="106" spans="1:26" ht="15" customHeight="1" x14ac:dyDescent="0.3">
      <c r="A106" t="s">
        <v>383</v>
      </c>
      <c r="B106">
        <v>1000</v>
      </c>
      <c r="C106" t="s">
        <v>136</v>
      </c>
      <c r="D106" t="s">
        <v>314</v>
      </c>
      <c r="E106" t="s">
        <v>384</v>
      </c>
      <c r="F106">
        <v>782</v>
      </c>
      <c r="G106">
        <v>767</v>
      </c>
      <c r="H106">
        <v>15</v>
      </c>
      <c r="I106">
        <v>1.84E-2</v>
      </c>
      <c r="J106">
        <v>1</v>
      </c>
      <c r="K106">
        <v>22619.35</v>
      </c>
      <c r="L106">
        <v>4832.45</v>
      </c>
      <c r="M106">
        <v>3174.92</v>
      </c>
      <c r="N106">
        <v>4957.25</v>
      </c>
      <c r="O106">
        <v>35583.97</v>
      </c>
      <c r="P106">
        <v>23378.9</v>
      </c>
      <c r="Q106">
        <v>5169.37</v>
      </c>
      <c r="R106">
        <v>3332.85</v>
      </c>
      <c r="S106">
        <v>4957.25</v>
      </c>
      <c r="T106">
        <v>36838.370000000003</v>
      </c>
      <c r="U106">
        <v>759.55</v>
      </c>
      <c r="V106">
        <v>336.92</v>
      </c>
      <c r="W106">
        <v>157.93</v>
      </c>
      <c r="X106">
        <v>0</v>
      </c>
      <c r="Y106">
        <v>1254.4000000000001</v>
      </c>
      <c r="Z106" t="s">
        <v>143</v>
      </c>
    </row>
    <row r="107" spans="1:26" ht="15" customHeight="1" x14ac:dyDescent="0.3">
      <c r="A107" t="s">
        <v>385</v>
      </c>
      <c r="B107">
        <v>1000</v>
      </c>
      <c r="C107" t="s">
        <v>149</v>
      </c>
      <c r="D107" t="s">
        <v>386</v>
      </c>
      <c r="E107" t="s">
        <v>387</v>
      </c>
      <c r="F107">
        <v>798</v>
      </c>
      <c r="G107">
        <v>711</v>
      </c>
      <c r="H107">
        <v>87</v>
      </c>
      <c r="I107">
        <v>0.10829999999999999</v>
      </c>
      <c r="J107">
        <v>2</v>
      </c>
      <c r="K107">
        <v>30343.95</v>
      </c>
      <c r="L107">
        <v>4931.32</v>
      </c>
      <c r="M107">
        <v>3239.88</v>
      </c>
      <c r="N107">
        <v>5058.68</v>
      </c>
      <c r="O107">
        <v>43573.83</v>
      </c>
      <c r="P107">
        <v>31572.12</v>
      </c>
      <c r="Q107">
        <v>5247.81</v>
      </c>
      <c r="R107">
        <v>3551.47</v>
      </c>
      <c r="S107">
        <v>5058.68</v>
      </c>
      <c r="T107">
        <v>45430.080000000002</v>
      </c>
      <c r="U107">
        <v>1228.17</v>
      </c>
      <c r="V107">
        <v>316.49</v>
      </c>
      <c r="W107">
        <v>311.58999999999997</v>
      </c>
      <c r="X107">
        <v>0</v>
      </c>
      <c r="Y107">
        <v>1856.25</v>
      </c>
      <c r="Z107" t="s">
        <v>103</v>
      </c>
    </row>
    <row r="108" spans="1:26" ht="15" customHeight="1" x14ac:dyDescent="0.3">
      <c r="A108" t="s">
        <v>388</v>
      </c>
      <c r="B108">
        <v>1000</v>
      </c>
      <c r="C108" t="s">
        <v>161</v>
      </c>
      <c r="D108" t="s">
        <v>122</v>
      </c>
      <c r="E108" t="s">
        <v>389</v>
      </c>
      <c r="F108">
        <v>591</v>
      </c>
      <c r="G108">
        <v>578</v>
      </c>
      <c r="H108">
        <v>13</v>
      </c>
      <c r="I108">
        <v>2.18E-2</v>
      </c>
      <c r="J108">
        <v>1</v>
      </c>
      <c r="K108">
        <v>17363.580000000002</v>
      </c>
      <c r="L108">
        <v>3652.14</v>
      </c>
      <c r="M108">
        <v>2399.46</v>
      </c>
      <c r="N108">
        <v>3746.47</v>
      </c>
      <c r="O108">
        <v>27161.65</v>
      </c>
      <c r="P108">
        <v>17854.599999999999</v>
      </c>
      <c r="Q108">
        <v>3738.23</v>
      </c>
      <c r="R108">
        <v>2469.65</v>
      </c>
      <c r="S108">
        <v>3746.47</v>
      </c>
      <c r="T108">
        <v>27808.95</v>
      </c>
      <c r="U108">
        <v>491.02</v>
      </c>
      <c r="V108">
        <v>86.08</v>
      </c>
      <c r="W108">
        <v>70.19</v>
      </c>
      <c r="X108">
        <v>0</v>
      </c>
      <c r="Y108">
        <v>647.29999999999995</v>
      </c>
      <c r="Z108" t="s">
        <v>113</v>
      </c>
    </row>
    <row r="109" spans="1:26" ht="15" customHeight="1" x14ac:dyDescent="0.3">
      <c r="A109" t="s">
        <v>390</v>
      </c>
      <c r="B109">
        <v>1000</v>
      </c>
      <c r="C109" t="s">
        <v>120</v>
      </c>
      <c r="D109" t="s">
        <v>391</v>
      </c>
      <c r="E109" t="s">
        <v>392</v>
      </c>
      <c r="F109">
        <v>784</v>
      </c>
      <c r="G109">
        <v>758</v>
      </c>
      <c r="H109">
        <v>26</v>
      </c>
      <c r="I109">
        <v>3.2000000000000001E-2</v>
      </c>
      <c r="J109">
        <v>1</v>
      </c>
      <c r="K109">
        <v>23849.279999999999</v>
      </c>
      <c r="L109">
        <v>4844.8100000000004</v>
      </c>
      <c r="M109">
        <v>3183.04</v>
      </c>
      <c r="N109">
        <v>4969.93</v>
      </c>
      <c r="O109">
        <v>36847.06</v>
      </c>
      <c r="P109">
        <v>24589.94</v>
      </c>
      <c r="Q109">
        <v>4969.8500000000004</v>
      </c>
      <c r="R109">
        <v>3097.79</v>
      </c>
      <c r="S109">
        <v>4969.93</v>
      </c>
      <c r="T109">
        <v>37627.519999999997</v>
      </c>
      <c r="U109">
        <v>740.66</v>
      </c>
      <c r="V109">
        <v>125.05</v>
      </c>
      <c r="W109">
        <v>-85.25</v>
      </c>
      <c r="X109">
        <v>0</v>
      </c>
      <c r="Y109">
        <v>780.46</v>
      </c>
      <c r="Z109" t="s">
        <v>108</v>
      </c>
    </row>
    <row r="110" spans="1:26" ht="15" customHeight="1" x14ac:dyDescent="0.3">
      <c r="A110" t="s">
        <v>393</v>
      </c>
      <c r="B110">
        <v>1000</v>
      </c>
      <c r="C110" t="s">
        <v>93</v>
      </c>
      <c r="D110" t="s">
        <v>369</v>
      </c>
      <c r="E110" t="s">
        <v>394</v>
      </c>
      <c r="F110">
        <v>159</v>
      </c>
      <c r="G110">
        <v>151</v>
      </c>
      <c r="H110">
        <v>8</v>
      </c>
      <c r="I110">
        <v>0.05</v>
      </c>
      <c r="J110">
        <v>2</v>
      </c>
      <c r="K110">
        <v>5725.59</v>
      </c>
      <c r="L110">
        <v>982.56</v>
      </c>
      <c r="M110">
        <v>645.54</v>
      </c>
      <c r="N110">
        <v>1007.93</v>
      </c>
      <c r="O110">
        <v>8361.6200000000008</v>
      </c>
      <c r="P110">
        <v>5942.42</v>
      </c>
      <c r="Q110">
        <v>1040.6300000000001</v>
      </c>
      <c r="R110">
        <v>641.05999999999995</v>
      </c>
      <c r="S110">
        <v>1007.93</v>
      </c>
      <c r="T110">
        <v>8632.0400000000009</v>
      </c>
      <c r="U110">
        <v>216.83</v>
      </c>
      <c r="V110">
        <v>58.07</v>
      </c>
      <c r="W110">
        <v>-4.4800000000000004</v>
      </c>
      <c r="X110">
        <v>0</v>
      </c>
      <c r="Y110">
        <v>270.42</v>
      </c>
      <c r="Z110" t="s">
        <v>103</v>
      </c>
    </row>
    <row r="111" spans="1:26" ht="15" customHeight="1" x14ac:dyDescent="0.3">
      <c r="A111" t="s">
        <v>395</v>
      </c>
      <c r="B111">
        <v>1000</v>
      </c>
      <c r="C111" t="s">
        <v>396</v>
      </c>
      <c r="D111" t="s">
        <v>397</v>
      </c>
      <c r="E111" t="s">
        <v>398</v>
      </c>
      <c r="F111">
        <v>584</v>
      </c>
      <c r="G111">
        <v>549</v>
      </c>
      <c r="H111">
        <v>35</v>
      </c>
      <c r="I111">
        <v>5.9499999999999997E-2</v>
      </c>
      <c r="J111">
        <v>1</v>
      </c>
      <c r="K111">
        <v>25623</v>
      </c>
      <c r="L111">
        <v>3608.89</v>
      </c>
      <c r="M111">
        <v>2371.04</v>
      </c>
      <c r="N111">
        <v>3702.09</v>
      </c>
      <c r="O111">
        <v>35305.019999999997</v>
      </c>
      <c r="P111">
        <v>26701.96</v>
      </c>
      <c r="Q111">
        <v>3570.18</v>
      </c>
      <c r="R111">
        <v>2489.44</v>
      </c>
      <c r="S111">
        <v>3702.09</v>
      </c>
      <c r="T111">
        <v>36463.69</v>
      </c>
      <c r="U111">
        <v>1078.96</v>
      </c>
      <c r="V111">
        <v>-38.700000000000003</v>
      </c>
      <c r="W111">
        <v>118.4</v>
      </c>
      <c r="X111">
        <v>0</v>
      </c>
      <c r="Y111">
        <v>1158.67</v>
      </c>
      <c r="Z111" t="s">
        <v>139</v>
      </c>
    </row>
    <row r="112" spans="1:26" ht="15" customHeight="1" x14ac:dyDescent="0.3">
      <c r="A112" t="s">
        <v>399</v>
      </c>
      <c r="B112">
        <v>1000</v>
      </c>
      <c r="C112" t="s">
        <v>231</v>
      </c>
      <c r="D112" t="s">
        <v>400</v>
      </c>
      <c r="E112" t="s">
        <v>401</v>
      </c>
      <c r="F112">
        <v>540</v>
      </c>
      <c r="G112">
        <v>474</v>
      </c>
      <c r="H112">
        <v>66</v>
      </c>
      <c r="I112">
        <v>0.1216</v>
      </c>
      <c r="J112">
        <v>2</v>
      </c>
      <c r="K112">
        <v>21902.400000000001</v>
      </c>
      <c r="L112">
        <v>3336.98</v>
      </c>
      <c r="M112">
        <v>2192.4</v>
      </c>
      <c r="N112">
        <v>3423.17</v>
      </c>
      <c r="O112">
        <v>30854.95</v>
      </c>
      <c r="P112">
        <v>23704.560000000001</v>
      </c>
      <c r="Q112">
        <v>4471.83</v>
      </c>
      <c r="R112">
        <v>2770.77</v>
      </c>
      <c r="S112">
        <v>3423.17</v>
      </c>
      <c r="T112">
        <v>34370.32</v>
      </c>
      <c r="U112">
        <v>1802.16</v>
      </c>
      <c r="V112">
        <v>1134.8499999999999</v>
      </c>
      <c r="W112">
        <v>578.37</v>
      </c>
      <c r="X112">
        <v>0</v>
      </c>
      <c r="Y112">
        <v>3515.37</v>
      </c>
      <c r="Z112" t="s">
        <v>108</v>
      </c>
    </row>
    <row r="113" spans="1:26" ht="15" customHeight="1" x14ac:dyDescent="0.3">
      <c r="A113" t="s">
        <v>402</v>
      </c>
      <c r="B113">
        <v>1000</v>
      </c>
      <c r="C113" t="s">
        <v>136</v>
      </c>
      <c r="D113" t="s">
        <v>403</v>
      </c>
      <c r="E113" t="s">
        <v>138</v>
      </c>
      <c r="F113">
        <v>770</v>
      </c>
      <c r="G113">
        <v>750</v>
      </c>
      <c r="H113">
        <v>20</v>
      </c>
      <c r="I113">
        <v>2.58E-2</v>
      </c>
      <c r="J113">
        <v>1</v>
      </c>
      <c r="K113">
        <v>22272.25</v>
      </c>
      <c r="L113">
        <v>4758.29</v>
      </c>
      <c r="M113">
        <v>3126.2</v>
      </c>
      <c r="N113">
        <v>4881.18</v>
      </c>
      <c r="O113">
        <v>35037.93</v>
      </c>
      <c r="P113">
        <v>23423.53</v>
      </c>
      <c r="Q113">
        <v>5078.91</v>
      </c>
      <c r="R113">
        <v>3212.4</v>
      </c>
      <c r="S113">
        <v>4881.18</v>
      </c>
      <c r="T113">
        <v>36596.03</v>
      </c>
      <c r="U113">
        <v>1151.28</v>
      </c>
      <c r="V113">
        <v>320.62</v>
      </c>
      <c r="W113">
        <v>86.2</v>
      </c>
      <c r="X113">
        <v>0</v>
      </c>
      <c r="Y113">
        <v>1558.1</v>
      </c>
      <c r="Z113" t="s">
        <v>139</v>
      </c>
    </row>
    <row r="114" spans="1:26" ht="15" customHeight="1" x14ac:dyDescent="0.3">
      <c r="A114" t="s">
        <v>404</v>
      </c>
      <c r="B114">
        <v>1000</v>
      </c>
      <c r="C114" t="s">
        <v>120</v>
      </c>
      <c r="D114" t="s">
        <v>405</v>
      </c>
      <c r="E114" t="s">
        <v>406</v>
      </c>
      <c r="F114">
        <v>344</v>
      </c>
      <c r="G114">
        <v>333</v>
      </c>
      <c r="H114">
        <v>11</v>
      </c>
      <c r="I114">
        <v>3.1099999999999999E-2</v>
      </c>
      <c r="J114">
        <v>1</v>
      </c>
      <c r="K114">
        <v>10464.48</v>
      </c>
      <c r="L114">
        <v>2125.7800000000002</v>
      </c>
      <c r="M114">
        <v>1396.64</v>
      </c>
      <c r="N114">
        <v>2180.6799999999998</v>
      </c>
      <c r="O114">
        <v>16167.59</v>
      </c>
      <c r="P114">
        <v>10918.81</v>
      </c>
      <c r="Q114">
        <v>2218.7199999999998</v>
      </c>
      <c r="R114">
        <v>1418.87</v>
      </c>
      <c r="S114">
        <v>2180.6799999999998</v>
      </c>
      <c r="T114">
        <v>16737.09</v>
      </c>
      <c r="U114">
        <v>454.33</v>
      </c>
      <c r="V114">
        <v>92.94</v>
      </c>
      <c r="W114">
        <v>22.23</v>
      </c>
      <c r="X114">
        <v>0</v>
      </c>
      <c r="Y114">
        <v>569.5</v>
      </c>
      <c r="Z114" t="s">
        <v>123</v>
      </c>
    </row>
    <row r="115" spans="1:26" ht="15" customHeight="1" x14ac:dyDescent="0.3">
      <c r="A115" t="s">
        <v>407</v>
      </c>
      <c r="B115">
        <v>1000</v>
      </c>
      <c r="C115" t="s">
        <v>231</v>
      </c>
      <c r="D115" t="s">
        <v>408</v>
      </c>
      <c r="E115" t="s">
        <v>409</v>
      </c>
      <c r="F115">
        <v>792</v>
      </c>
      <c r="G115">
        <v>692</v>
      </c>
      <c r="H115">
        <v>100</v>
      </c>
      <c r="I115">
        <v>0.1258</v>
      </c>
      <c r="J115">
        <v>2</v>
      </c>
      <c r="K115">
        <v>32123.52</v>
      </c>
      <c r="L115">
        <v>4894.24</v>
      </c>
      <c r="M115">
        <v>3215.52</v>
      </c>
      <c r="N115">
        <v>5020.6499999999996</v>
      </c>
      <c r="O115">
        <v>45253.93</v>
      </c>
      <c r="P115">
        <v>34199.5</v>
      </c>
      <c r="Q115">
        <v>6022.26</v>
      </c>
      <c r="R115">
        <v>3630.34</v>
      </c>
      <c r="S115">
        <v>5020.6499999999996</v>
      </c>
      <c r="T115">
        <v>48872.76</v>
      </c>
      <c r="U115">
        <v>2075.98</v>
      </c>
      <c r="V115">
        <v>1128.02</v>
      </c>
      <c r="W115">
        <v>414.82</v>
      </c>
      <c r="X115">
        <v>0</v>
      </c>
      <c r="Y115">
        <v>3618.83</v>
      </c>
      <c r="Z115" t="s">
        <v>217</v>
      </c>
    </row>
    <row r="116" spans="1:26" ht="15" customHeight="1" x14ac:dyDescent="0.3">
      <c r="A116" t="s">
        <v>410</v>
      </c>
      <c r="B116">
        <v>1000</v>
      </c>
      <c r="C116" t="s">
        <v>136</v>
      </c>
      <c r="D116" t="s">
        <v>191</v>
      </c>
      <c r="E116" t="s">
        <v>283</v>
      </c>
      <c r="F116">
        <v>355</v>
      </c>
      <c r="G116">
        <v>348</v>
      </c>
      <c r="H116">
        <v>7</v>
      </c>
      <c r="I116">
        <v>1.9099999999999999E-2</v>
      </c>
      <c r="J116">
        <v>1</v>
      </c>
      <c r="K116">
        <v>10268.379999999999</v>
      </c>
      <c r="L116">
        <v>2193.7600000000002</v>
      </c>
      <c r="M116">
        <v>1441.3</v>
      </c>
      <c r="N116">
        <v>2250.42</v>
      </c>
      <c r="O116">
        <v>16153.85</v>
      </c>
      <c r="P116">
        <v>10550.29</v>
      </c>
      <c r="Q116">
        <v>2361.13</v>
      </c>
      <c r="R116">
        <v>1445.75</v>
      </c>
      <c r="S116">
        <v>2250.42</v>
      </c>
      <c r="T116">
        <v>16607.580000000002</v>
      </c>
      <c r="U116">
        <v>281.91000000000003</v>
      </c>
      <c r="V116">
        <v>167.37</v>
      </c>
      <c r="W116">
        <v>4.45</v>
      </c>
      <c r="X116">
        <v>0</v>
      </c>
      <c r="Y116">
        <v>453.73</v>
      </c>
      <c r="Z116" t="s">
        <v>113</v>
      </c>
    </row>
    <row r="117" spans="1:26" ht="15" customHeight="1" x14ac:dyDescent="0.3">
      <c r="A117" t="s">
        <v>411</v>
      </c>
      <c r="B117">
        <v>1000</v>
      </c>
      <c r="C117" t="s">
        <v>167</v>
      </c>
      <c r="D117" t="s">
        <v>412</v>
      </c>
      <c r="E117" t="s">
        <v>413</v>
      </c>
      <c r="F117">
        <v>643</v>
      </c>
      <c r="G117">
        <v>540</v>
      </c>
      <c r="H117">
        <v>103</v>
      </c>
      <c r="I117">
        <v>0.15920000000000001</v>
      </c>
      <c r="J117">
        <v>1</v>
      </c>
      <c r="K117">
        <v>24742.639999999999</v>
      </c>
      <c r="L117">
        <v>3973.48</v>
      </c>
      <c r="M117">
        <v>2610.58</v>
      </c>
      <c r="N117">
        <v>4076.11</v>
      </c>
      <c r="O117">
        <v>35402.81</v>
      </c>
      <c r="P117">
        <v>26729.51</v>
      </c>
      <c r="Q117">
        <v>4946.82</v>
      </c>
      <c r="R117">
        <v>3072.19</v>
      </c>
      <c r="S117">
        <v>4076.11</v>
      </c>
      <c r="T117">
        <v>38824.620000000003</v>
      </c>
      <c r="U117">
        <v>1986.87</v>
      </c>
      <c r="V117">
        <v>973.34</v>
      </c>
      <c r="W117">
        <v>461.61</v>
      </c>
      <c r="X117">
        <v>0</v>
      </c>
      <c r="Y117">
        <v>3421.81</v>
      </c>
      <c r="Z117" t="s">
        <v>199</v>
      </c>
    </row>
    <row r="118" spans="1:26" ht="15" customHeight="1" x14ac:dyDescent="0.3">
      <c r="A118" t="s">
        <v>414</v>
      </c>
      <c r="B118">
        <v>1000</v>
      </c>
      <c r="C118" t="s">
        <v>161</v>
      </c>
      <c r="D118" t="s">
        <v>415</v>
      </c>
      <c r="E118" t="s">
        <v>343</v>
      </c>
      <c r="F118">
        <v>720</v>
      </c>
      <c r="G118">
        <v>702</v>
      </c>
      <c r="H118">
        <v>18</v>
      </c>
      <c r="I118">
        <v>2.46E-2</v>
      </c>
      <c r="J118">
        <v>1</v>
      </c>
      <c r="K118">
        <v>21153.599999999999</v>
      </c>
      <c r="L118">
        <v>4449.3100000000004</v>
      </c>
      <c r="M118">
        <v>2923.2</v>
      </c>
      <c r="N118">
        <v>4564.22</v>
      </c>
      <c r="O118">
        <v>33090.339999999997</v>
      </c>
      <c r="P118">
        <v>22170.41</v>
      </c>
      <c r="Q118">
        <v>4234.8999999999996</v>
      </c>
      <c r="R118">
        <v>2933.89</v>
      </c>
      <c r="S118">
        <v>4564.22</v>
      </c>
      <c r="T118">
        <v>33903.43</v>
      </c>
      <c r="U118">
        <v>1016.81</v>
      </c>
      <c r="V118">
        <v>-214.41</v>
      </c>
      <c r="W118">
        <v>10.69</v>
      </c>
      <c r="X118">
        <v>0</v>
      </c>
      <c r="Y118">
        <v>813.09</v>
      </c>
      <c r="Z118" t="s">
        <v>156</v>
      </c>
    </row>
    <row r="119" spans="1:26" ht="15" customHeight="1" x14ac:dyDescent="0.3">
      <c r="A119" t="s">
        <v>416</v>
      </c>
      <c r="B119">
        <v>1000</v>
      </c>
      <c r="C119" t="s">
        <v>180</v>
      </c>
      <c r="D119" t="s">
        <v>417</v>
      </c>
      <c r="E119" t="s">
        <v>418</v>
      </c>
      <c r="F119">
        <v>748</v>
      </c>
      <c r="G119">
        <v>728</v>
      </c>
      <c r="H119">
        <v>20</v>
      </c>
      <c r="I119">
        <v>2.58E-2</v>
      </c>
      <c r="J119">
        <v>2</v>
      </c>
      <c r="K119">
        <v>22170.720000000001</v>
      </c>
      <c r="L119">
        <v>4622.34</v>
      </c>
      <c r="M119">
        <v>3036.88</v>
      </c>
      <c r="N119">
        <v>4741.72</v>
      </c>
      <c r="O119">
        <v>34571.660000000003</v>
      </c>
      <c r="P119">
        <v>23010.84</v>
      </c>
      <c r="Q119">
        <v>4999.58</v>
      </c>
      <c r="R119">
        <v>3156.28</v>
      </c>
      <c r="S119">
        <v>4741.72</v>
      </c>
      <c r="T119">
        <v>35908.42</v>
      </c>
      <c r="U119">
        <v>840.12</v>
      </c>
      <c r="V119">
        <v>377.24</v>
      </c>
      <c r="W119">
        <v>119.4</v>
      </c>
      <c r="X119">
        <v>0</v>
      </c>
      <c r="Y119">
        <v>1336.76</v>
      </c>
      <c r="Z119" t="s">
        <v>152</v>
      </c>
    </row>
    <row r="120" spans="1:26" ht="15" customHeight="1" x14ac:dyDescent="0.3">
      <c r="A120" t="s">
        <v>419</v>
      </c>
      <c r="B120">
        <v>1000</v>
      </c>
      <c r="C120" t="s">
        <v>145</v>
      </c>
      <c r="D120" t="s">
        <v>137</v>
      </c>
      <c r="E120" t="s">
        <v>138</v>
      </c>
      <c r="F120">
        <v>774</v>
      </c>
      <c r="G120">
        <v>751</v>
      </c>
      <c r="H120">
        <v>23</v>
      </c>
      <c r="I120">
        <v>2.9100000000000001E-2</v>
      </c>
      <c r="J120">
        <v>2</v>
      </c>
      <c r="K120">
        <v>26060.58</v>
      </c>
      <c r="L120">
        <v>4783.01</v>
      </c>
      <c r="M120">
        <v>3142.44</v>
      </c>
      <c r="N120">
        <v>4906.54</v>
      </c>
      <c r="O120">
        <v>38892.57</v>
      </c>
      <c r="P120">
        <v>26028.5</v>
      </c>
      <c r="Q120">
        <v>5464.06</v>
      </c>
      <c r="R120">
        <v>3294.15</v>
      </c>
      <c r="S120">
        <v>4906.54</v>
      </c>
      <c r="T120">
        <v>39693.25</v>
      </c>
      <c r="U120">
        <v>-32.08</v>
      </c>
      <c r="V120">
        <v>681.04</v>
      </c>
      <c r="W120">
        <v>151.71</v>
      </c>
      <c r="X120">
        <v>0</v>
      </c>
      <c r="Y120">
        <v>800.68</v>
      </c>
      <c r="Z120" t="s">
        <v>139</v>
      </c>
    </row>
    <row r="121" spans="1:26" ht="15" customHeight="1" x14ac:dyDescent="0.3">
      <c r="A121" t="s">
        <v>420</v>
      </c>
      <c r="B121">
        <v>1000</v>
      </c>
      <c r="C121" t="s">
        <v>98</v>
      </c>
      <c r="D121" t="s">
        <v>421</v>
      </c>
      <c r="E121" t="s">
        <v>422</v>
      </c>
      <c r="F121">
        <v>188</v>
      </c>
      <c r="G121">
        <v>182</v>
      </c>
      <c r="H121">
        <v>6</v>
      </c>
      <c r="I121">
        <v>2.86E-2</v>
      </c>
      <c r="J121">
        <v>2</v>
      </c>
      <c r="K121">
        <v>5853.38</v>
      </c>
      <c r="L121">
        <v>1161.76</v>
      </c>
      <c r="M121">
        <v>763.28</v>
      </c>
      <c r="N121">
        <v>1191.77</v>
      </c>
      <c r="O121">
        <v>8970.19</v>
      </c>
      <c r="P121">
        <v>6022.97</v>
      </c>
      <c r="Q121">
        <v>1269.6500000000001</v>
      </c>
      <c r="R121">
        <v>754.47</v>
      </c>
      <c r="S121">
        <v>1191.77</v>
      </c>
      <c r="T121">
        <v>9238.86</v>
      </c>
      <c r="U121">
        <v>169.59</v>
      </c>
      <c r="V121">
        <v>107.89</v>
      </c>
      <c r="W121">
        <v>-8.81</v>
      </c>
      <c r="X121">
        <v>0</v>
      </c>
      <c r="Y121">
        <v>268.67</v>
      </c>
      <c r="Z121" t="s">
        <v>199</v>
      </c>
    </row>
    <row r="122" spans="1:26" ht="15" customHeight="1" x14ac:dyDescent="0.3">
      <c r="A122" t="s">
        <v>423</v>
      </c>
      <c r="B122">
        <v>1000</v>
      </c>
      <c r="C122" t="s">
        <v>180</v>
      </c>
      <c r="D122" t="s">
        <v>424</v>
      </c>
      <c r="E122" t="s">
        <v>418</v>
      </c>
      <c r="F122">
        <v>751</v>
      </c>
      <c r="G122">
        <v>728</v>
      </c>
      <c r="H122">
        <v>23</v>
      </c>
      <c r="I122">
        <v>3.04E-2</v>
      </c>
      <c r="J122">
        <v>2</v>
      </c>
      <c r="K122">
        <v>22259.64</v>
      </c>
      <c r="L122">
        <v>4640.88</v>
      </c>
      <c r="M122">
        <v>3049.06</v>
      </c>
      <c r="N122">
        <v>4760.74</v>
      </c>
      <c r="O122">
        <v>34710.32</v>
      </c>
      <c r="P122">
        <v>22391.01</v>
      </c>
      <c r="Q122">
        <v>4669.18</v>
      </c>
      <c r="R122">
        <v>3182.55</v>
      </c>
      <c r="S122">
        <v>4760.74</v>
      </c>
      <c r="T122">
        <v>35003.480000000003</v>
      </c>
      <c r="U122">
        <v>131.37</v>
      </c>
      <c r="V122">
        <v>28.31</v>
      </c>
      <c r="W122">
        <v>133.49</v>
      </c>
      <c r="X122">
        <v>0</v>
      </c>
      <c r="Y122">
        <v>293.16000000000003</v>
      </c>
      <c r="Z122" t="s">
        <v>152</v>
      </c>
    </row>
    <row r="123" spans="1:26" ht="15" customHeight="1" x14ac:dyDescent="0.3">
      <c r="A123" t="s">
        <v>425</v>
      </c>
      <c r="B123">
        <v>1000</v>
      </c>
      <c r="C123" t="s">
        <v>98</v>
      </c>
      <c r="D123" t="s">
        <v>426</v>
      </c>
      <c r="E123" t="s">
        <v>328</v>
      </c>
      <c r="F123">
        <v>529</v>
      </c>
      <c r="G123">
        <v>514</v>
      </c>
      <c r="H123">
        <v>15</v>
      </c>
      <c r="I123">
        <v>2.7300000000000001E-2</v>
      </c>
      <c r="J123">
        <v>2</v>
      </c>
      <c r="K123">
        <v>16470.419999999998</v>
      </c>
      <c r="L123">
        <v>3269.01</v>
      </c>
      <c r="M123">
        <v>2147.7399999999998</v>
      </c>
      <c r="N123">
        <v>3353.44</v>
      </c>
      <c r="O123">
        <v>25240.6</v>
      </c>
      <c r="P123">
        <v>16880.689999999999</v>
      </c>
      <c r="Q123">
        <v>3371.06</v>
      </c>
      <c r="R123">
        <v>2327.94</v>
      </c>
      <c r="S123">
        <v>3353.44</v>
      </c>
      <c r="T123">
        <v>25933.13</v>
      </c>
      <c r="U123">
        <v>410.28</v>
      </c>
      <c r="V123">
        <v>102.05</v>
      </c>
      <c r="W123">
        <v>180.2</v>
      </c>
      <c r="X123">
        <v>0</v>
      </c>
      <c r="Y123">
        <v>692.53</v>
      </c>
      <c r="Z123" t="s">
        <v>118</v>
      </c>
    </row>
    <row r="124" spans="1:26" ht="15" customHeight="1" x14ac:dyDescent="0.3">
      <c r="A124" t="s">
        <v>427</v>
      </c>
      <c r="B124">
        <v>1000</v>
      </c>
      <c r="C124" t="s">
        <v>98</v>
      </c>
      <c r="D124" t="s">
        <v>428</v>
      </c>
      <c r="E124" t="s">
        <v>429</v>
      </c>
      <c r="F124">
        <v>212</v>
      </c>
      <c r="G124">
        <v>205</v>
      </c>
      <c r="H124">
        <v>7</v>
      </c>
      <c r="I124">
        <v>0.03</v>
      </c>
      <c r="J124">
        <v>2</v>
      </c>
      <c r="K124">
        <v>6600.62</v>
      </c>
      <c r="L124">
        <v>1310.08</v>
      </c>
      <c r="M124">
        <v>860.72</v>
      </c>
      <c r="N124">
        <v>1343.91</v>
      </c>
      <c r="O124">
        <v>10115.33</v>
      </c>
      <c r="P124">
        <v>6654.56</v>
      </c>
      <c r="Q124">
        <v>1426.96</v>
      </c>
      <c r="R124">
        <v>880.24</v>
      </c>
      <c r="S124">
        <v>1343.91</v>
      </c>
      <c r="T124">
        <v>10305.67</v>
      </c>
      <c r="U124">
        <v>53.94</v>
      </c>
      <c r="V124">
        <v>116.89</v>
      </c>
      <c r="W124">
        <v>19.52</v>
      </c>
      <c r="X124">
        <v>0</v>
      </c>
      <c r="Y124">
        <v>190.34</v>
      </c>
      <c r="Z124" t="s">
        <v>217</v>
      </c>
    </row>
    <row r="125" spans="1:26" ht="15" customHeight="1" x14ac:dyDescent="0.3">
      <c r="A125" t="s">
        <v>430</v>
      </c>
      <c r="B125">
        <v>1000</v>
      </c>
      <c r="C125" t="s">
        <v>115</v>
      </c>
      <c r="D125" t="s">
        <v>242</v>
      </c>
      <c r="E125" t="s">
        <v>431</v>
      </c>
      <c r="F125">
        <v>201</v>
      </c>
      <c r="G125">
        <v>192</v>
      </c>
      <c r="H125">
        <v>9</v>
      </c>
      <c r="I125">
        <v>4.2999999999999997E-2</v>
      </c>
      <c r="J125">
        <v>1</v>
      </c>
      <c r="K125">
        <v>6950.58</v>
      </c>
      <c r="L125">
        <v>1242.0999999999999</v>
      </c>
      <c r="M125">
        <v>816.06</v>
      </c>
      <c r="N125">
        <v>1274.18</v>
      </c>
      <c r="O125">
        <v>10282.92</v>
      </c>
      <c r="P125">
        <v>7078.94</v>
      </c>
      <c r="Q125">
        <v>1200.33</v>
      </c>
      <c r="R125">
        <v>821.33</v>
      </c>
      <c r="S125">
        <v>1274.18</v>
      </c>
      <c r="T125">
        <v>10374.780000000001</v>
      </c>
      <c r="U125">
        <v>128.36000000000001</v>
      </c>
      <c r="V125">
        <v>-41.77</v>
      </c>
      <c r="W125">
        <v>5.27</v>
      </c>
      <c r="X125">
        <v>0</v>
      </c>
      <c r="Y125">
        <v>91.86</v>
      </c>
      <c r="Z125" t="s">
        <v>217</v>
      </c>
    </row>
    <row r="126" spans="1:26" ht="15" customHeight="1" x14ac:dyDescent="0.3">
      <c r="A126" t="s">
        <v>432</v>
      </c>
      <c r="B126">
        <v>1000</v>
      </c>
      <c r="C126" t="s">
        <v>161</v>
      </c>
      <c r="D126" t="s">
        <v>433</v>
      </c>
      <c r="E126" t="s">
        <v>434</v>
      </c>
      <c r="F126">
        <v>750</v>
      </c>
      <c r="G126">
        <v>732</v>
      </c>
      <c r="H126">
        <v>18</v>
      </c>
      <c r="I126">
        <v>2.2700000000000001E-2</v>
      </c>
      <c r="J126">
        <v>1</v>
      </c>
      <c r="K126">
        <v>22035</v>
      </c>
      <c r="L126">
        <v>4634.7</v>
      </c>
      <c r="M126">
        <v>3045</v>
      </c>
      <c r="N126">
        <v>4754.3999999999996</v>
      </c>
      <c r="O126">
        <v>34469.1</v>
      </c>
      <c r="P126">
        <v>23196.080000000002</v>
      </c>
      <c r="Q126">
        <v>4600.93</v>
      </c>
      <c r="R126">
        <v>2937.68</v>
      </c>
      <c r="S126">
        <v>4754.3999999999996</v>
      </c>
      <c r="T126">
        <v>35489.08</v>
      </c>
      <c r="U126">
        <v>1161.08</v>
      </c>
      <c r="V126">
        <v>-33.770000000000003</v>
      </c>
      <c r="W126">
        <v>-107.32</v>
      </c>
      <c r="X126">
        <v>0</v>
      </c>
      <c r="Y126">
        <v>1019.98</v>
      </c>
      <c r="Z126" t="s">
        <v>139</v>
      </c>
    </row>
    <row r="127" spans="1:26" ht="15" customHeight="1" x14ac:dyDescent="0.3">
      <c r="A127" t="s">
        <v>435</v>
      </c>
      <c r="B127">
        <v>1000</v>
      </c>
      <c r="C127" t="s">
        <v>227</v>
      </c>
      <c r="D127" t="s">
        <v>436</v>
      </c>
      <c r="E127" t="s">
        <v>437</v>
      </c>
      <c r="F127">
        <v>298</v>
      </c>
      <c r="G127">
        <v>260</v>
      </c>
      <c r="H127">
        <v>38</v>
      </c>
      <c r="I127">
        <v>0.1268</v>
      </c>
      <c r="J127">
        <v>2</v>
      </c>
      <c r="K127">
        <v>11970.66</v>
      </c>
      <c r="L127">
        <v>1841.52</v>
      </c>
      <c r="M127">
        <v>1209.8800000000001</v>
      </c>
      <c r="N127">
        <v>1889.08</v>
      </c>
      <c r="O127">
        <v>16911.14</v>
      </c>
      <c r="P127">
        <v>12956.31</v>
      </c>
      <c r="Q127">
        <v>2349.98</v>
      </c>
      <c r="R127">
        <v>1399.43</v>
      </c>
      <c r="S127">
        <v>1889.08</v>
      </c>
      <c r="T127">
        <v>18594.810000000001</v>
      </c>
      <c r="U127">
        <v>985.65</v>
      </c>
      <c r="V127">
        <v>508.46</v>
      </c>
      <c r="W127">
        <v>189.55</v>
      </c>
      <c r="X127">
        <v>0</v>
      </c>
      <c r="Y127">
        <v>1683.67</v>
      </c>
      <c r="Z127" t="s">
        <v>96</v>
      </c>
    </row>
    <row r="128" spans="1:26" ht="15" customHeight="1" x14ac:dyDescent="0.3">
      <c r="A128" t="s">
        <v>438</v>
      </c>
      <c r="B128">
        <v>1000</v>
      </c>
      <c r="C128" t="s">
        <v>98</v>
      </c>
      <c r="D128" t="s">
        <v>234</v>
      </c>
      <c r="E128" t="s">
        <v>364</v>
      </c>
      <c r="F128">
        <v>166</v>
      </c>
      <c r="G128">
        <v>161</v>
      </c>
      <c r="H128">
        <v>5</v>
      </c>
      <c r="I128">
        <v>2.6599999999999999E-2</v>
      </c>
      <c r="J128">
        <v>2</v>
      </c>
      <c r="K128">
        <v>5168.41</v>
      </c>
      <c r="L128">
        <v>1025.81</v>
      </c>
      <c r="M128">
        <v>673.96</v>
      </c>
      <c r="N128">
        <v>1052.31</v>
      </c>
      <c r="O128">
        <v>7920.49</v>
      </c>
      <c r="P128">
        <v>5151.6499999999996</v>
      </c>
      <c r="Q128">
        <v>1112.06</v>
      </c>
      <c r="R128">
        <v>735.06</v>
      </c>
      <c r="S128">
        <v>1052.31</v>
      </c>
      <c r="T128">
        <v>8051.08</v>
      </c>
      <c r="U128">
        <v>-16.760000000000002</v>
      </c>
      <c r="V128">
        <v>86.25</v>
      </c>
      <c r="W128">
        <v>61.1</v>
      </c>
      <c r="X128">
        <v>0</v>
      </c>
      <c r="Y128">
        <v>130.59</v>
      </c>
      <c r="Z128" t="s">
        <v>118</v>
      </c>
    </row>
    <row r="129" spans="1:26" ht="15" customHeight="1" x14ac:dyDescent="0.3">
      <c r="A129" t="s">
        <v>439</v>
      </c>
      <c r="B129">
        <v>1000</v>
      </c>
      <c r="C129" t="s">
        <v>180</v>
      </c>
      <c r="D129" t="s">
        <v>232</v>
      </c>
      <c r="E129" t="s">
        <v>389</v>
      </c>
      <c r="F129">
        <v>612</v>
      </c>
      <c r="G129">
        <v>595</v>
      </c>
      <c r="H129">
        <v>17</v>
      </c>
      <c r="I129">
        <v>2.7300000000000001E-2</v>
      </c>
      <c r="J129">
        <v>2</v>
      </c>
      <c r="K129">
        <v>18139.68</v>
      </c>
      <c r="L129">
        <v>3781.92</v>
      </c>
      <c r="M129">
        <v>2484.7199999999998</v>
      </c>
      <c r="N129">
        <v>3879.59</v>
      </c>
      <c r="O129">
        <v>28285.91</v>
      </c>
      <c r="P129">
        <v>19236.87</v>
      </c>
      <c r="Q129">
        <v>4067.8</v>
      </c>
      <c r="R129">
        <v>2634.12</v>
      </c>
      <c r="S129">
        <v>3879.59</v>
      </c>
      <c r="T129">
        <v>29818.38</v>
      </c>
      <c r="U129">
        <v>1097.19</v>
      </c>
      <c r="V129">
        <v>285.88</v>
      </c>
      <c r="W129">
        <v>149.4</v>
      </c>
      <c r="X129">
        <v>0</v>
      </c>
      <c r="Y129">
        <v>1532.48</v>
      </c>
      <c r="Z129" t="s">
        <v>113</v>
      </c>
    </row>
    <row r="130" spans="1:26" ht="15" customHeight="1" x14ac:dyDescent="0.3">
      <c r="A130" t="s">
        <v>440</v>
      </c>
      <c r="B130">
        <v>1000</v>
      </c>
      <c r="C130" t="s">
        <v>125</v>
      </c>
      <c r="D130" t="s">
        <v>338</v>
      </c>
      <c r="E130" t="s">
        <v>369</v>
      </c>
      <c r="F130">
        <v>212</v>
      </c>
      <c r="G130">
        <v>202</v>
      </c>
      <c r="H130">
        <v>10</v>
      </c>
      <c r="I130">
        <v>4.5499999999999999E-2</v>
      </c>
      <c r="J130">
        <v>1</v>
      </c>
      <c r="K130">
        <v>7206.94</v>
      </c>
      <c r="L130">
        <v>1310.08</v>
      </c>
      <c r="M130">
        <v>860.72</v>
      </c>
      <c r="N130">
        <v>1343.91</v>
      </c>
      <c r="O130">
        <v>10721.65</v>
      </c>
      <c r="P130">
        <v>7660.56</v>
      </c>
      <c r="Q130">
        <v>1317.17</v>
      </c>
      <c r="R130">
        <v>826.98</v>
      </c>
      <c r="S130">
        <v>1343.91</v>
      </c>
      <c r="T130">
        <v>11148.62</v>
      </c>
      <c r="U130">
        <v>453.62</v>
      </c>
      <c r="V130">
        <v>7.09</v>
      </c>
      <c r="W130">
        <v>-33.74</v>
      </c>
      <c r="X130">
        <v>0</v>
      </c>
      <c r="Y130">
        <v>426.97</v>
      </c>
      <c r="Z130" t="s">
        <v>103</v>
      </c>
    </row>
    <row r="131" spans="1:26" ht="15" customHeight="1" x14ac:dyDescent="0.3">
      <c r="A131" t="s">
        <v>441</v>
      </c>
      <c r="B131">
        <v>1000</v>
      </c>
      <c r="C131" t="s">
        <v>149</v>
      </c>
      <c r="D131" t="s">
        <v>442</v>
      </c>
      <c r="E131" t="s">
        <v>256</v>
      </c>
      <c r="F131">
        <v>232</v>
      </c>
      <c r="G131">
        <v>211</v>
      </c>
      <c r="H131">
        <v>21</v>
      </c>
      <c r="I131">
        <v>9.0300000000000005E-2</v>
      </c>
      <c r="J131">
        <v>2</v>
      </c>
      <c r="K131">
        <v>8821.7999999999993</v>
      </c>
      <c r="L131">
        <v>1433.67</v>
      </c>
      <c r="M131">
        <v>941.92</v>
      </c>
      <c r="N131">
        <v>1470.69</v>
      </c>
      <c r="O131">
        <v>12668.08</v>
      </c>
      <c r="P131">
        <v>9131.61</v>
      </c>
      <c r="Q131">
        <v>1662.84</v>
      </c>
      <c r="R131">
        <v>1087.29</v>
      </c>
      <c r="S131">
        <v>1470.69</v>
      </c>
      <c r="T131">
        <v>13352.42</v>
      </c>
      <c r="U131">
        <v>309.81</v>
      </c>
      <c r="V131">
        <v>229.17</v>
      </c>
      <c r="W131">
        <v>145.37</v>
      </c>
      <c r="X131">
        <v>0</v>
      </c>
      <c r="Y131">
        <v>684.34</v>
      </c>
      <c r="Z131" t="s">
        <v>103</v>
      </c>
    </row>
    <row r="132" spans="1:26" ht="15" customHeight="1" x14ac:dyDescent="0.3">
      <c r="A132" t="s">
        <v>443</v>
      </c>
      <c r="B132">
        <v>1000</v>
      </c>
      <c r="C132" t="s">
        <v>98</v>
      </c>
      <c r="D132" t="s">
        <v>444</v>
      </c>
      <c r="E132" t="s">
        <v>445</v>
      </c>
      <c r="F132">
        <v>614</v>
      </c>
      <c r="G132">
        <v>594</v>
      </c>
      <c r="H132">
        <v>20</v>
      </c>
      <c r="I132">
        <v>3.1600000000000003E-2</v>
      </c>
      <c r="J132">
        <v>2</v>
      </c>
      <c r="K132">
        <v>19116.89</v>
      </c>
      <c r="L132">
        <v>3794.27</v>
      </c>
      <c r="M132">
        <v>2492.84</v>
      </c>
      <c r="N132">
        <v>3892.27</v>
      </c>
      <c r="O132">
        <v>29296.27</v>
      </c>
      <c r="P132">
        <v>19615.18</v>
      </c>
      <c r="Q132">
        <v>3908.43</v>
      </c>
      <c r="R132">
        <v>2702.49</v>
      </c>
      <c r="S132">
        <v>3892.27</v>
      </c>
      <c r="T132">
        <v>30118.37</v>
      </c>
      <c r="U132">
        <v>498.29</v>
      </c>
      <c r="V132">
        <v>114.15</v>
      </c>
      <c r="W132">
        <v>209.65</v>
      </c>
      <c r="X132">
        <v>0</v>
      </c>
      <c r="Y132">
        <v>822.09</v>
      </c>
      <c r="Z132" t="s">
        <v>217</v>
      </c>
    </row>
    <row r="133" spans="1:26" ht="15" customHeight="1" x14ac:dyDescent="0.3">
      <c r="A133" t="s">
        <v>446</v>
      </c>
      <c r="B133">
        <v>1000</v>
      </c>
      <c r="C133" t="s">
        <v>227</v>
      </c>
      <c r="D133" t="s">
        <v>188</v>
      </c>
      <c r="E133" t="s">
        <v>447</v>
      </c>
      <c r="F133">
        <v>590</v>
      </c>
      <c r="G133">
        <v>530</v>
      </c>
      <c r="H133">
        <v>60</v>
      </c>
      <c r="I133">
        <v>0.10050000000000001</v>
      </c>
      <c r="J133">
        <v>2</v>
      </c>
      <c r="K133">
        <v>23700.3</v>
      </c>
      <c r="L133">
        <v>3645.96</v>
      </c>
      <c r="M133">
        <v>2395.4</v>
      </c>
      <c r="N133">
        <v>3740.13</v>
      </c>
      <c r="O133">
        <v>33481.79</v>
      </c>
      <c r="P133">
        <v>24791.85</v>
      </c>
      <c r="Q133">
        <v>4220.25</v>
      </c>
      <c r="R133">
        <v>2649.63</v>
      </c>
      <c r="S133">
        <v>3740.13</v>
      </c>
      <c r="T133">
        <v>35401.85</v>
      </c>
      <c r="U133">
        <v>1091.55</v>
      </c>
      <c r="V133">
        <v>574.28</v>
      </c>
      <c r="W133">
        <v>254.23</v>
      </c>
      <c r="X133">
        <v>0</v>
      </c>
      <c r="Y133">
        <v>1920.06</v>
      </c>
      <c r="Z133" t="s">
        <v>139</v>
      </c>
    </row>
    <row r="134" spans="1:26" ht="15" customHeight="1" x14ac:dyDescent="0.3">
      <c r="A134" t="s">
        <v>448</v>
      </c>
      <c r="B134">
        <v>1000</v>
      </c>
      <c r="C134" t="s">
        <v>180</v>
      </c>
      <c r="D134" t="s">
        <v>449</v>
      </c>
      <c r="E134" t="s">
        <v>424</v>
      </c>
      <c r="F134">
        <v>533</v>
      </c>
      <c r="G134">
        <v>515</v>
      </c>
      <c r="H134">
        <v>18</v>
      </c>
      <c r="I134">
        <v>3.32E-2</v>
      </c>
      <c r="J134">
        <v>2</v>
      </c>
      <c r="K134">
        <v>15798.12</v>
      </c>
      <c r="L134">
        <v>3293.73</v>
      </c>
      <c r="M134">
        <v>2163.98</v>
      </c>
      <c r="N134">
        <v>3378.79</v>
      </c>
      <c r="O134">
        <v>24634.62</v>
      </c>
      <c r="P134">
        <v>16511.28</v>
      </c>
      <c r="Q134">
        <v>3321.62</v>
      </c>
      <c r="R134">
        <v>2174.7600000000002</v>
      </c>
      <c r="S134">
        <v>3378.79</v>
      </c>
      <c r="T134">
        <v>25386.45</v>
      </c>
      <c r="U134">
        <v>713.16</v>
      </c>
      <c r="V134">
        <v>27.89</v>
      </c>
      <c r="W134">
        <v>10.78</v>
      </c>
      <c r="X134">
        <v>0</v>
      </c>
      <c r="Y134">
        <v>751.83</v>
      </c>
      <c r="Z134" t="s">
        <v>152</v>
      </c>
    </row>
    <row r="135" spans="1:26" ht="15" customHeight="1" x14ac:dyDescent="0.3">
      <c r="A135" t="s">
        <v>450</v>
      </c>
      <c r="B135">
        <v>1000</v>
      </c>
      <c r="C135" t="s">
        <v>180</v>
      </c>
      <c r="D135" t="s">
        <v>297</v>
      </c>
      <c r="E135" t="s">
        <v>451</v>
      </c>
      <c r="F135">
        <v>719</v>
      </c>
      <c r="G135">
        <v>703</v>
      </c>
      <c r="H135">
        <v>16</v>
      </c>
      <c r="I135">
        <v>2.1600000000000001E-2</v>
      </c>
      <c r="J135">
        <v>2</v>
      </c>
      <c r="K135">
        <v>21311.16</v>
      </c>
      <c r="L135">
        <v>4443.13</v>
      </c>
      <c r="M135">
        <v>2919.14</v>
      </c>
      <c r="N135">
        <v>4557.88</v>
      </c>
      <c r="O135">
        <v>33231.32</v>
      </c>
      <c r="P135">
        <v>22552.76</v>
      </c>
      <c r="Q135">
        <v>4855.43</v>
      </c>
      <c r="R135">
        <v>3048.47</v>
      </c>
      <c r="S135">
        <v>4557.88</v>
      </c>
      <c r="T135">
        <v>35014.54</v>
      </c>
      <c r="U135">
        <v>1241.5999999999999</v>
      </c>
      <c r="V135">
        <v>412.3</v>
      </c>
      <c r="W135">
        <v>129.33000000000001</v>
      </c>
      <c r="X135">
        <v>0</v>
      </c>
      <c r="Y135">
        <v>1783.22</v>
      </c>
      <c r="Z135" t="s">
        <v>113</v>
      </c>
    </row>
    <row r="136" spans="1:26" ht="15" customHeight="1" x14ac:dyDescent="0.3">
      <c r="A136" t="s">
        <v>452</v>
      </c>
      <c r="B136">
        <v>1000</v>
      </c>
      <c r="C136" t="s">
        <v>231</v>
      </c>
      <c r="D136" t="s">
        <v>181</v>
      </c>
      <c r="E136" t="s">
        <v>265</v>
      </c>
      <c r="F136">
        <v>444</v>
      </c>
      <c r="G136">
        <v>389</v>
      </c>
      <c r="H136">
        <v>55</v>
      </c>
      <c r="I136">
        <v>0.1232</v>
      </c>
      <c r="J136">
        <v>2</v>
      </c>
      <c r="K136">
        <v>18008.64</v>
      </c>
      <c r="L136">
        <v>2743.74</v>
      </c>
      <c r="M136">
        <v>1802.64</v>
      </c>
      <c r="N136">
        <v>2814.6</v>
      </c>
      <c r="O136">
        <v>25369.63</v>
      </c>
      <c r="P136">
        <v>19206.41</v>
      </c>
      <c r="Q136">
        <v>3334.91</v>
      </c>
      <c r="R136">
        <v>2057.8200000000002</v>
      </c>
      <c r="S136">
        <v>2814.6</v>
      </c>
      <c r="T136">
        <v>27413.75</v>
      </c>
      <c r="U136">
        <v>1197.77</v>
      </c>
      <c r="V136">
        <v>591.16</v>
      </c>
      <c r="W136">
        <v>255.18</v>
      </c>
      <c r="X136">
        <v>0</v>
      </c>
      <c r="Y136">
        <v>2044.12</v>
      </c>
      <c r="Z136" t="s">
        <v>103</v>
      </c>
    </row>
    <row r="137" spans="1:26" ht="15" customHeight="1" x14ac:dyDescent="0.3">
      <c r="A137" t="s">
        <v>453</v>
      </c>
      <c r="B137">
        <v>1000</v>
      </c>
      <c r="C137" t="s">
        <v>161</v>
      </c>
      <c r="D137" t="s">
        <v>447</v>
      </c>
      <c r="E137" t="s">
        <v>137</v>
      </c>
      <c r="F137">
        <v>267</v>
      </c>
      <c r="G137">
        <v>259</v>
      </c>
      <c r="H137">
        <v>8</v>
      </c>
      <c r="I137">
        <v>2.9499999999999998E-2</v>
      </c>
      <c r="J137">
        <v>1</v>
      </c>
      <c r="K137">
        <v>7844.46</v>
      </c>
      <c r="L137">
        <v>1649.95</v>
      </c>
      <c r="M137">
        <v>1084.02</v>
      </c>
      <c r="N137">
        <v>1692.57</v>
      </c>
      <c r="O137">
        <v>12271</v>
      </c>
      <c r="P137">
        <v>8120.99</v>
      </c>
      <c r="Q137">
        <v>1740.6</v>
      </c>
      <c r="R137">
        <v>1121.44</v>
      </c>
      <c r="S137">
        <v>1692.57</v>
      </c>
      <c r="T137">
        <v>12675.59</v>
      </c>
      <c r="U137">
        <v>276.52999999999997</v>
      </c>
      <c r="V137">
        <v>90.65</v>
      </c>
      <c r="W137">
        <v>37.42</v>
      </c>
      <c r="X137">
        <v>0</v>
      </c>
      <c r="Y137">
        <v>404.59</v>
      </c>
      <c r="Z137" t="s">
        <v>139</v>
      </c>
    </row>
    <row r="138" spans="1:26" ht="15" customHeight="1" x14ac:dyDescent="0.3">
      <c r="A138" t="s">
        <v>454</v>
      </c>
      <c r="B138">
        <v>1000</v>
      </c>
      <c r="C138" t="s">
        <v>110</v>
      </c>
      <c r="D138" t="s">
        <v>455</v>
      </c>
      <c r="E138" t="s">
        <v>456</v>
      </c>
      <c r="F138">
        <v>773</v>
      </c>
      <c r="G138">
        <v>712</v>
      </c>
      <c r="H138">
        <v>61</v>
      </c>
      <c r="I138">
        <v>7.8399999999999997E-2</v>
      </c>
      <c r="J138">
        <v>2</v>
      </c>
      <c r="K138">
        <v>35271.99</v>
      </c>
      <c r="L138">
        <v>4776.83</v>
      </c>
      <c r="M138">
        <v>3138.38</v>
      </c>
      <c r="N138">
        <v>4900.2</v>
      </c>
      <c r="O138">
        <v>48087.4</v>
      </c>
      <c r="P138">
        <v>38049.839999999997</v>
      </c>
      <c r="Q138">
        <v>5589.78</v>
      </c>
      <c r="R138">
        <v>3459.3</v>
      </c>
      <c r="S138">
        <v>4900.2</v>
      </c>
      <c r="T138">
        <v>51999.12</v>
      </c>
      <c r="U138">
        <v>2777.85</v>
      </c>
      <c r="V138">
        <v>812.95</v>
      </c>
      <c r="W138">
        <v>320.92</v>
      </c>
      <c r="X138">
        <v>0</v>
      </c>
      <c r="Y138">
        <v>3911.72</v>
      </c>
      <c r="Z138" t="s">
        <v>217</v>
      </c>
    </row>
    <row r="139" spans="1:26" ht="15" customHeight="1" x14ac:dyDescent="0.3">
      <c r="A139" t="s">
        <v>457</v>
      </c>
      <c r="B139">
        <v>1000</v>
      </c>
      <c r="C139" t="s">
        <v>136</v>
      </c>
      <c r="D139" t="s">
        <v>458</v>
      </c>
      <c r="E139" t="s">
        <v>317</v>
      </c>
      <c r="F139">
        <v>296</v>
      </c>
      <c r="G139">
        <v>288</v>
      </c>
      <c r="H139">
        <v>8</v>
      </c>
      <c r="I139">
        <v>2.3800000000000002E-2</v>
      </c>
      <c r="J139">
        <v>1</v>
      </c>
      <c r="K139">
        <v>8561.7999999999993</v>
      </c>
      <c r="L139">
        <v>1829.16</v>
      </c>
      <c r="M139">
        <v>1201.76</v>
      </c>
      <c r="N139">
        <v>1876.4</v>
      </c>
      <c r="O139">
        <v>13469.12</v>
      </c>
      <c r="P139">
        <v>8733.6</v>
      </c>
      <c r="Q139">
        <v>1771.44</v>
      </c>
      <c r="R139">
        <v>1217.76</v>
      </c>
      <c r="S139">
        <v>1876.4</v>
      </c>
      <c r="T139">
        <v>13599.21</v>
      </c>
      <c r="U139">
        <v>171.8</v>
      </c>
      <c r="V139">
        <v>-57.72</v>
      </c>
      <c r="W139">
        <v>16</v>
      </c>
      <c r="X139">
        <v>0</v>
      </c>
      <c r="Y139">
        <v>130.08000000000001</v>
      </c>
      <c r="Z139" t="s">
        <v>96</v>
      </c>
    </row>
    <row r="140" spans="1:26" ht="15" customHeight="1" x14ac:dyDescent="0.3">
      <c r="A140" t="s">
        <v>459</v>
      </c>
      <c r="B140">
        <v>1000</v>
      </c>
      <c r="C140" t="s">
        <v>161</v>
      </c>
      <c r="D140" t="s">
        <v>201</v>
      </c>
      <c r="E140" t="s">
        <v>202</v>
      </c>
      <c r="F140">
        <v>535</v>
      </c>
      <c r="G140">
        <v>521</v>
      </c>
      <c r="H140">
        <v>14</v>
      </c>
      <c r="I140">
        <v>2.52E-2</v>
      </c>
      <c r="J140">
        <v>1</v>
      </c>
      <c r="K140">
        <v>15718.3</v>
      </c>
      <c r="L140">
        <v>3306.09</v>
      </c>
      <c r="M140">
        <v>2172.1</v>
      </c>
      <c r="N140">
        <v>3391.47</v>
      </c>
      <c r="O140">
        <v>24587.96</v>
      </c>
      <c r="P140">
        <v>15978.21</v>
      </c>
      <c r="Q140">
        <v>3299.83</v>
      </c>
      <c r="R140">
        <v>2220.23</v>
      </c>
      <c r="S140">
        <v>3391.47</v>
      </c>
      <c r="T140">
        <v>24889.74</v>
      </c>
      <c r="U140">
        <v>259.91000000000003</v>
      </c>
      <c r="V140">
        <v>-6.26</v>
      </c>
      <c r="W140">
        <v>48.13</v>
      </c>
      <c r="X140">
        <v>0</v>
      </c>
      <c r="Y140">
        <v>301.77999999999997</v>
      </c>
      <c r="Z140" t="s">
        <v>143</v>
      </c>
    </row>
    <row r="141" spans="1:26" ht="15" customHeight="1" x14ac:dyDescent="0.3">
      <c r="A141" t="s">
        <v>460</v>
      </c>
      <c r="B141">
        <v>1000</v>
      </c>
      <c r="C141" t="s">
        <v>105</v>
      </c>
      <c r="D141" t="s">
        <v>138</v>
      </c>
      <c r="E141" t="s">
        <v>162</v>
      </c>
      <c r="F141">
        <v>203</v>
      </c>
      <c r="G141">
        <v>187</v>
      </c>
      <c r="H141">
        <v>16</v>
      </c>
      <c r="I141">
        <v>7.7200000000000005E-2</v>
      </c>
      <c r="J141">
        <v>2</v>
      </c>
      <c r="K141">
        <v>7547.54</v>
      </c>
      <c r="L141">
        <v>1254.46</v>
      </c>
      <c r="M141">
        <v>824.18</v>
      </c>
      <c r="N141">
        <v>1286.8599999999999</v>
      </c>
      <c r="O141">
        <v>10913.04</v>
      </c>
      <c r="P141">
        <v>8096.25</v>
      </c>
      <c r="Q141">
        <v>1369.91</v>
      </c>
      <c r="R141">
        <v>886.45</v>
      </c>
      <c r="S141">
        <v>1286.8599999999999</v>
      </c>
      <c r="T141">
        <v>11639.47</v>
      </c>
      <c r="U141">
        <v>548.71</v>
      </c>
      <c r="V141">
        <v>115.45</v>
      </c>
      <c r="W141">
        <v>62.27</v>
      </c>
      <c r="X141">
        <v>0</v>
      </c>
      <c r="Y141">
        <v>726.43</v>
      </c>
      <c r="Z141" t="s">
        <v>139</v>
      </c>
    </row>
    <row r="142" spans="1:26" ht="15" customHeight="1" x14ac:dyDescent="0.3">
      <c r="A142" t="s">
        <v>461</v>
      </c>
      <c r="B142">
        <v>1000</v>
      </c>
      <c r="C142" t="s">
        <v>145</v>
      </c>
      <c r="D142" t="s">
        <v>191</v>
      </c>
      <c r="E142" t="s">
        <v>371</v>
      </c>
      <c r="F142">
        <v>370</v>
      </c>
      <c r="G142">
        <v>356</v>
      </c>
      <c r="H142">
        <v>14</v>
      </c>
      <c r="I142">
        <v>3.7699999999999997E-2</v>
      </c>
      <c r="J142">
        <v>2</v>
      </c>
      <c r="K142">
        <v>12457.9</v>
      </c>
      <c r="L142">
        <v>2286.4499999999998</v>
      </c>
      <c r="M142">
        <v>1502.2</v>
      </c>
      <c r="N142">
        <v>2345.5</v>
      </c>
      <c r="O142">
        <v>18592.060000000001</v>
      </c>
      <c r="P142">
        <v>12539.87</v>
      </c>
      <c r="Q142">
        <v>2359.65</v>
      </c>
      <c r="R142">
        <v>1599.03</v>
      </c>
      <c r="S142">
        <v>2345.5</v>
      </c>
      <c r="T142">
        <v>18844.060000000001</v>
      </c>
      <c r="U142">
        <v>81.97</v>
      </c>
      <c r="V142">
        <v>73.2</v>
      </c>
      <c r="W142">
        <v>96.83</v>
      </c>
      <c r="X142">
        <v>0</v>
      </c>
      <c r="Y142">
        <v>252</v>
      </c>
      <c r="Z142" t="s">
        <v>113</v>
      </c>
    </row>
    <row r="143" spans="1:26" ht="15" customHeight="1" x14ac:dyDescent="0.3">
      <c r="A143" t="s">
        <v>462</v>
      </c>
      <c r="B143">
        <v>1000</v>
      </c>
      <c r="C143" t="s">
        <v>180</v>
      </c>
      <c r="D143" t="s">
        <v>165</v>
      </c>
      <c r="E143" t="s">
        <v>417</v>
      </c>
      <c r="F143">
        <v>196</v>
      </c>
      <c r="G143">
        <v>191</v>
      </c>
      <c r="H143">
        <v>5</v>
      </c>
      <c r="I143">
        <v>2.3699999999999999E-2</v>
      </c>
      <c r="J143">
        <v>2</v>
      </c>
      <c r="K143">
        <v>5809.44</v>
      </c>
      <c r="L143">
        <v>1211.2</v>
      </c>
      <c r="M143">
        <v>795.76</v>
      </c>
      <c r="N143">
        <v>1242.48</v>
      </c>
      <c r="O143">
        <v>9058.8799999999992</v>
      </c>
      <c r="P143">
        <v>6165.69</v>
      </c>
      <c r="Q143">
        <v>1210.3699999999999</v>
      </c>
      <c r="R143">
        <v>850.55</v>
      </c>
      <c r="S143">
        <v>1242.48</v>
      </c>
      <c r="T143">
        <v>9469.1</v>
      </c>
      <c r="U143">
        <v>356.25</v>
      </c>
      <c r="V143">
        <v>-0.83</v>
      </c>
      <c r="W143">
        <v>54.79</v>
      </c>
      <c r="X143">
        <v>0</v>
      </c>
      <c r="Y143">
        <v>410.22</v>
      </c>
      <c r="Z143" t="s">
        <v>152</v>
      </c>
    </row>
    <row r="144" spans="1:26" ht="15" customHeight="1" x14ac:dyDescent="0.3">
      <c r="A144" t="s">
        <v>463</v>
      </c>
      <c r="B144">
        <v>1000</v>
      </c>
      <c r="C144" t="s">
        <v>105</v>
      </c>
      <c r="D144" t="s">
        <v>237</v>
      </c>
      <c r="E144" t="s">
        <v>207</v>
      </c>
      <c r="F144">
        <v>485</v>
      </c>
      <c r="G144">
        <v>448</v>
      </c>
      <c r="H144">
        <v>37</v>
      </c>
      <c r="I144">
        <v>7.5700000000000003E-2</v>
      </c>
      <c r="J144">
        <v>2</v>
      </c>
      <c r="K144">
        <v>18032.3</v>
      </c>
      <c r="L144">
        <v>2997.11</v>
      </c>
      <c r="M144">
        <v>1969.1</v>
      </c>
      <c r="N144">
        <v>3074.51</v>
      </c>
      <c r="O144">
        <v>26073.02</v>
      </c>
      <c r="P144">
        <v>18991.93</v>
      </c>
      <c r="Q144">
        <v>3499.32</v>
      </c>
      <c r="R144">
        <v>2194.7800000000002</v>
      </c>
      <c r="S144">
        <v>3074.51</v>
      </c>
      <c r="T144">
        <v>27760.54</v>
      </c>
      <c r="U144">
        <v>959.63</v>
      </c>
      <c r="V144">
        <v>502.21</v>
      </c>
      <c r="W144">
        <v>225.68</v>
      </c>
      <c r="X144">
        <v>0</v>
      </c>
      <c r="Y144">
        <v>1687.52</v>
      </c>
      <c r="Z144" t="s">
        <v>118</v>
      </c>
    </row>
    <row r="145" spans="1:26" ht="15" customHeight="1" x14ac:dyDescent="0.3">
      <c r="A145" t="s">
        <v>464</v>
      </c>
      <c r="B145">
        <v>1000</v>
      </c>
      <c r="C145" t="s">
        <v>132</v>
      </c>
      <c r="D145" t="s">
        <v>465</v>
      </c>
      <c r="E145" t="s">
        <v>353</v>
      </c>
      <c r="F145">
        <v>223</v>
      </c>
      <c r="G145">
        <v>214</v>
      </c>
      <c r="H145">
        <v>9</v>
      </c>
      <c r="I145">
        <v>3.7900000000000003E-2</v>
      </c>
      <c r="J145">
        <v>1</v>
      </c>
      <c r="K145">
        <v>7841.8</v>
      </c>
      <c r="L145">
        <v>1378.05</v>
      </c>
      <c r="M145">
        <v>905.38</v>
      </c>
      <c r="N145">
        <v>1413.64</v>
      </c>
      <c r="O145">
        <v>11538.87</v>
      </c>
      <c r="P145">
        <v>8245.81</v>
      </c>
      <c r="Q145">
        <v>1387.3</v>
      </c>
      <c r="R145">
        <v>901.74</v>
      </c>
      <c r="S145">
        <v>1413.64</v>
      </c>
      <c r="T145">
        <v>11948.49</v>
      </c>
      <c r="U145">
        <v>404.02</v>
      </c>
      <c r="V145">
        <v>9.24</v>
      </c>
      <c r="W145">
        <v>-3.64</v>
      </c>
      <c r="X145">
        <v>0</v>
      </c>
      <c r="Y145">
        <v>409.62</v>
      </c>
      <c r="Z145" t="s">
        <v>152</v>
      </c>
    </row>
    <row r="146" spans="1:26" ht="15" customHeight="1" x14ac:dyDescent="0.3">
      <c r="A146" t="s">
        <v>466</v>
      </c>
      <c r="B146">
        <v>1000</v>
      </c>
      <c r="C146" t="s">
        <v>161</v>
      </c>
      <c r="D146" t="s">
        <v>467</v>
      </c>
      <c r="E146" t="s">
        <v>468</v>
      </c>
      <c r="F146">
        <v>737</v>
      </c>
      <c r="G146">
        <v>718</v>
      </c>
      <c r="H146">
        <v>19</v>
      </c>
      <c r="I146">
        <v>2.5100000000000001E-2</v>
      </c>
      <c r="J146">
        <v>1</v>
      </c>
      <c r="K146">
        <v>21653.06</v>
      </c>
      <c r="L146">
        <v>4554.37</v>
      </c>
      <c r="M146">
        <v>2992.22</v>
      </c>
      <c r="N146">
        <v>4671.99</v>
      </c>
      <c r="O146">
        <v>33871.64</v>
      </c>
      <c r="P146">
        <v>22468.26</v>
      </c>
      <c r="Q146">
        <v>4498.0600000000004</v>
      </c>
      <c r="R146">
        <v>2963.8</v>
      </c>
      <c r="S146">
        <v>4671.99</v>
      </c>
      <c r="T146">
        <v>34602.120000000003</v>
      </c>
      <c r="U146">
        <v>815.2</v>
      </c>
      <c r="V146">
        <v>-56.31</v>
      </c>
      <c r="W146">
        <v>-28.42</v>
      </c>
      <c r="X146">
        <v>0</v>
      </c>
      <c r="Y146">
        <v>730.48</v>
      </c>
      <c r="Z146" t="s">
        <v>123</v>
      </c>
    </row>
    <row r="147" spans="1:26" ht="15" customHeight="1" x14ac:dyDescent="0.3">
      <c r="A147" t="s">
        <v>469</v>
      </c>
      <c r="B147">
        <v>1000</v>
      </c>
      <c r="C147" t="s">
        <v>470</v>
      </c>
      <c r="D147" t="s">
        <v>413</v>
      </c>
      <c r="E147" t="s">
        <v>154</v>
      </c>
      <c r="F147">
        <v>520</v>
      </c>
      <c r="G147">
        <v>498</v>
      </c>
      <c r="H147">
        <v>22</v>
      </c>
      <c r="I147">
        <v>4.0500000000000001E-2</v>
      </c>
      <c r="J147">
        <v>1</v>
      </c>
      <c r="K147">
        <v>22612.2</v>
      </c>
      <c r="L147">
        <v>3213.39</v>
      </c>
      <c r="M147">
        <v>2111.1999999999998</v>
      </c>
      <c r="N147">
        <v>3296.38</v>
      </c>
      <c r="O147">
        <v>31233.18</v>
      </c>
      <c r="P147">
        <v>23972.639999999999</v>
      </c>
      <c r="Q147">
        <v>3154.37</v>
      </c>
      <c r="R147">
        <v>2129.96</v>
      </c>
      <c r="S147">
        <v>3296.38</v>
      </c>
      <c r="T147">
        <v>32553.35</v>
      </c>
      <c r="U147">
        <v>1360.44</v>
      </c>
      <c r="V147">
        <v>-59.03</v>
      </c>
      <c r="W147">
        <v>18.760000000000002</v>
      </c>
      <c r="X147">
        <v>0</v>
      </c>
      <c r="Y147">
        <v>1320.17</v>
      </c>
      <c r="Z147" t="s">
        <v>199</v>
      </c>
    </row>
    <row r="148" spans="1:26" ht="15" customHeight="1" x14ac:dyDescent="0.3">
      <c r="A148" t="s">
        <v>471</v>
      </c>
      <c r="B148">
        <v>1000</v>
      </c>
      <c r="C148" t="s">
        <v>125</v>
      </c>
      <c r="D148" t="s">
        <v>472</v>
      </c>
      <c r="E148" t="s">
        <v>334</v>
      </c>
      <c r="F148">
        <v>497</v>
      </c>
      <c r="G148">
        <v>481</v>
      </c>
      <c r="H148">
        <v>16</v>
      </c>
      <c r="I148">
        <v>3.1899999999999998E-2</v>
      </c>
      <c r="J148">
        <v>1</v>
      </c>
      <c r="K148">
        <v>16895.509999999998</v>
      </c>
      <c r="L148">
        <v>3071.26</v>
      </c>
      <c r="M148">
        <v>2017.82</v>
      </c>
      <c r="N148">
        <v>3150.58</v>
      </c>
      <c r="O148">
        <v>25135.18</v>
      </c>
      <c r="P148">
        <v>17757.650000000001</v>
      </c>
      <c r="Q148">
        <v>2948.19</v>
      </c>
      <c r="R148">
        <v>2044.7</v>
      </c>
      <c r="S148">
        <v>3150.58</v>
      </c>
      <c r="T148">
        <v>25901.13</v>
      </c>
      <c r="U148">
        <v>862.14</v>
      </c>
      <c r="V148">
        <v>-123.07</v>
      </c>
      <c r="W148">
        <v>26.88</v>
      </c>
      <c r="X148">
        <v>0</v>
      </c>
      <c r="Y148">
        <v>765.95</v>
      </c>
      <c r="Z148" t="s">
        <v>113</v>
      </c>
    </row>
    <row r="149" spans="1:26" ht="15" customHeight="1" x14ac:dyDescent="0.3">
      <c r="A149" t="s">
        <v>473</v>
      </c>
      <c r="B149">
        <v>1000</v>
      </c>
      <c r="C149" t="s">
        <v>125</v>
      </c>
      <c r="D149" t="s">
        <v>474</v>
      </c>
      <c r="E149" t="s">
        <v>475</v>
      </c>
      <c r="F149">
        <v>509</v>
      </c>
      <c r="G149">
        <v>488</v>
      </c>
      <c r="H149">
        <v>21</v>
      </c>
      <c r="I149">
        <v>4.07E-2</v>
      </c>
      <c r="J149">
        <v>1</v>
      </c>
      <c r="K149">
        <v>17303.45</v>
      </c>
      <c r="L149">
        <v>3145.42</v>
      </c>
      <c r="M149">
        <v>2066.54</v>
      </c>
      <c r="N149">
        <v>3226.65</v>
      </c>
      <c r="O149">
        <v>25742.06</v>
      </c>
      <c r="P149">
        <v>18314.86</v>
      </c>
      <c r="Q149">
        <v>3321.42</v>
      </c>
      <c r="R149">
        <v>2012.04</v>
      </c>
      <c r="S149">
        <v>3226.65</v>
      </c>
      <c r="T149">
        <v>26874.97</v>
      </c>
      <c r="U149">
        <v>1011.41</v>
      </c>
      <c r="V149">
        <v>176</v>
      </c>
      <c r="W149">
        <v>-54.5</v>
      </c>
      <c r="X149">
        <v>0</v>
      </c>
      <c r="Y149">
        <v>1132.9100000000001</v>
      </c>
      <c r="Z149" t="s">
        <v>156</v>
      </c>
    </row>
    <row r="150" spans="1:26" ht="15" customHeight="1" x14ac:dyDescent="0.3">
      <c r="A150" t="s">
        <v>476</v>
      </c>
      <c r="B150">
        <v>1000</v>
      </c>
      <c r="C150" t="s">
        <v>120</v>
      </c>
      <c r="D150" t="s">
        <v>325</v>
      </c>
      <c r="E150" t="s">
        <v>477</v>
      </c>
      <c r="F150">
        <v>766</v>
      </c>
      <c r="G150">
        <v>747</v>
      </c>
      <c r="H150">
        <v>19</v>
      </c>
      <c r="I150">
        <v>2.4500000000000001E-2</v>
      </c>
      <c r="J150">
        <v>1</v>
      </c>
      <c r="K150">
        <v>23301.72</v>
      </c>
      <c r="L150">
        <v>4733.57</v>
      </c>
      <c r="M150">
        <v>3109.96</v>
      </c>
      <c r="N150">
        <v>4855.83</v>
      </c>
      <c r="O150">
        <v>36001.08</v>
      </c>
      <c r="P150">
        <v>24369.34</v>
      </c>
      <c r="Q150">
        <v>4543.26</v>
      </c>
      <c r="R150">
        <v>3250.31</v>
      </c>
      <c r="S150">
        <v>4855.83</v>
      </c>
      <c r="T150">
        <v>37018.75</v>
      </c>
      <c r="U150">
        <v>1067.6199999999999</v>
      </c>
      <c r="V150">
        <v>-190.31</v>
      </c>
      <c r="W150">
        <v>140.35</v>
      </c>
      <c r="X150">
        <v>0</v>
      </c>
      <c r="Y150">
        <v>1017.67</v>
      </c>
      <c r="Z150" t="s">
        <v>156</v>
      </c>
    </row>
    <row r="151" spans="1:26" ht="15" customHeight="1" x14ac:dyDescent="0.3">
      <c r="A151" t="s">
        <v>478</v>
      </c>
      <c r="B151">
        <v>1000</v>
      </c>
      <c r="C151" t="s">
        <v>93</v>
      </c>
      <c r="D151" t="s">
        <v>479</v>
      </c>
      <c r="E151" t="s">
        <v>286</v>
      </c>
      <c r="F151">
        <v>728</v>
      </c>
      <c r="G151">
        <v>695</v>
      </c>
      <c r="H151">
        <v>33</v>
      </c>
      <c r="I151">
        <v>4.4900000000000002E-2</v>
      </c>
      <c r="J151">
        <v>2</v>
      </c>
      <c r="K151">
        <v>26215.279999999999</v>
      </c>
      <c r="L151">
        <v>4498.75</v>
      </c>
      <c r="M151">
        <v>2955.68</v>
      </c>
      <c r="N151">
        <v>4614.9399999999996</v>
      </c>
      <c r="O151">
        <v>38284.65</v>
      </c>
      <c r="P151">
        <v>28118.18</v>
      </c>
      <c r="Q151">
        <v>5032.3999999999996</v>
      </c>
      <c r="R151">
        <v>3015.63</v>
      </c>
      <c r="S151">
        <v>4614.9399999999996</v>
      </c>
      <c r="T151">
        <v>40781.15</v>
      </c>
      <c r="U151">
        <v>1902.9</v>
      </c>
      <c r="V151">
        <v>533.65</v>
      </c>
      <c r="W151">
        <v>59.95</v>
      </c>
      <c r="X151">
        <v>0</v>
      </c>
      <c r="Y151">
        <v>2496.5</v>
      </c>
      <c r="Z151" t="s">
        <v>103</v>
      </c>
    </row>
    <row r="152" spans="1:26" ht="15" customHeight="1" x14ac:dyDescent="0.3">
      <c r="A152" t="s">
        <v>480</v>
      </c>
      <c r="B152">
        <v>1000</v>
      </c>
      <c r="C152" t="s">
        <v>180</v>
      </c>
      <c r="D152" t="s">
        <v>481</v>
      </c>
      <c r="E152" t="s">
        <v>482</v>
      </c>
      <c r="F152">
        <v>796</v>
      </c>
      <c r="G152">
        <v>776</v>
      </c>
      <c r="H152">
        <v>20</v>
      </c>
      <c r="I152">
        <v>2.47E-2</v>
      </c>
      <c r="J152">
        <v>2</v>
      </c>
      <c r="K152">
        <v>23593.439999999999</v>
      </c>
      <c r="L152">
        <v>4918.96</v>
      </c>
      <c r="M152">
        <v>3231.76</v>
      </c>
      <c r="N152">
        <v>5046</v>
      </c>
      <c r="O152">
        <v>36790.160000000003</v>
      </c>
      <c r="P152">
        <v>23866.79</v>
      </c>
      <c r="Q152">
        <v>5114.2299999999996</v>
      </c>
      <c r="R152">
        <v>3244.58</v>
      </c>
      <c r="S152">
        <v>5046</v>
      </c>
      <c r="T152">
        <v>37271.61</v>
      </c>
      <c r="U152">
        <v>273.35000000000002</v>
      </c>
      <c r="V152">
        <v>195.27</v>
      </c>
      <c r="W152">
        <v>12.82</v>
      </c>
      <c r="X152">
        <v>0</v>
      </c>
      <c r="Y152">
        <v>481.44</v>
      </c>
      <c r="Z152" t="s">
        <v>103</v>
      </c>
    </row>
    <row r="153" spans="1:26" ht="15" customHeight="1" x14ac:dyDescent="0.3">
      <c r="A153" t="s">
        <v>483</v>
      </c>
      <c r="B153">
        <v>1000</v>
      </c>
      <c r="C153" t="s">
        <v>180</v>
      </c>
      <c r="D153" t="s">
        <v>484</v>
      </c>
      <c r="E153" t="s">
        <v>171</v>
      </c>
      <c r="F153">
        <v>443</v>
      </c>
      <c r="G153">
        <v>433</v>
      </c>
      <c r="H153">
        <v>10</v>
      </c>
      <c r="I153">
        <v>2.18E-2</v>
      </c>
      <c r="J153">
        <v>2</v>
      </c>
      <c r="K153">
        <v>13130.52</v>
      </c>
      <c r="L153">
        <v>2737.56</v>
      </c>
      <c r="M153">
        <v>1798.58</v>
      </c>
      <c r="N153">
        <v>2808.27</v>
      </c>
      <c r="O153">
        <v>20474.93</v>
      </c>
      <c r="P153">
        <v>13811.17</v>
      </c>
      <c r="Q153">
        <v>3020.64</v>
      </c>
      <c r="R153">
        <v>1928.21</v>
      </c>
      <c r="S153">
        <v>2808.27</v>
      </c>
      <c r="T153">
        <v>21568.29</v>
      </c>
      <c r="U153">
        <v>680.65</v>
      </c>
      <c r="V153">
        <v>283.08</v>
      </c>
      <c r="W153">
        <v>129.63</v>
      </c>
      <c r="X153">
        <v>0</v>
      </c>
      <c r="Y153">
        <v>1093.3599999999999</v>
      </c>
      <c r="Z153" t="s">
        <v>96</v>
      </c>
    </row>
    <row r="154" spans="1:26" ht="15" customHeight="1" x14ac:dyDescent="0.3">
      <c r="A154" t="s">
        <v>485</v>
      </c>
      <c r="B154">
        <v>1000</v>
      </c>
      <c r="C154" t="s">
        <v>180</v>
      </c>
      <c r="D154" t="s">
        <v>433</v>
      </c>
      <c r="E154" t="s">
        <v>447</v>
      </c>
      <c r="F154">
        <v>610</v>
      </c>
      <c r="G154">
        <v>590</v>
      </c>
      <c r="H154">
        <v>20</v>
      </c>
      <c r="I154">
        <v>3.2599999999999997E-2</v>
      </c>
      <c r="J154">
        <v>2</v>
      </c>
      <c r="K154">
        <v>18080.400000000001</v>
      </c>
      <c r="L154">
        <v>3769.56</v>
      </c>
      <c r="M154">
        <v>2476.6</v>
      </c>
      <c r="N154">
        <v>3866.91</v>
      </c>
      <c r="O154">
        <v>28193.47</v>
      </c>
      <c r="P154">
        <v>18743.07</v>
      </c>
      <c r="Q154">
        <v>3998.9</v>
      </c>
      <c r="R154">
        <v>2554.4499999999998</v>
      </c>
      <c r="S154">
        <v>3866.91</v>
      </c>
      <c r="T154">
        <v>29163.34</v>
      </c>
      <c r="U154">
        <v>662.67</v>
      </c>
      <c r="V154">
        <v>229.35</v>
      </c>
      <c r="W154">
        <v>77.849999999999994</v>
      </c>
      <c r="X154">
        <v>0</v>
      </c>
      <c r="Y154">
        <v>969.87</v>
      </c>
      <c r="Z154" t="s">
        <v>139</v>
      </c>
    </row>
    <row r="155" spans="1:26" ht="15" customHeight="1" x14ac:dyDescent="0.3">
      <c r="A155" t="s">
        <v>486</v>
      </c>
      <c r="B155">
        <v>1000</v>
      </c>
      <c r="C155" t="s">
        <v>282</v>
      </c>
      <c r="D155" t="s">
        <v>312</v>
      </c>
      <c r="E155" t="s">
        <v>487</v>
      </c>
      <c r="F155">
        <v>501</v>
      </c>
      <c r="G155">
        <v>463</v>
      </c>
      <c r="H155">
        <v>38</v>
      </c>
      <c r="I155">
        <v>7.4899999999999994E-2</v>
      </c>
      <c r="J155">
        <v>2</v>
      </c>
      <c r="K155">
        <v>22730.37</v>
      </c>
      <c r="L155">
        <v>3095.98</v>
      </c>
      <c r="M155">
        <v>2034.06</v>
      </c>
      <c r="N155">
        <v>3175.94</v>
      </c>
      <c r="O155">
        <v>31036.35</v>
      </c>
      <c r="P155">
        <v>23249.07</v>
      </c>
      <c r="Q155">
        <v>3782.63</v>
      </c>
      <c r="R155">
        <v>2502.14</v>
      </c>
      <c r="S155">
        <v>3175.94</v>
      </c>
      <c r="T155">
        <v>32709.78</v>
      </c>
      <c r="U155">
        <v>518.70000000000005</v>
      </c>
      <c r="V155">
        <v>686.65</v>
      </c>
      <c r="W155">
        <v>468.08</v>
      </c>
      <c r="X155">
        <v>0</v>
      </c>
      <c r="Y155">
        <v>1673.43</v>
      </c>
      <c r="Z155" t="s">
        <v>103</v>
      </c>
    </row>
    <row r="156" spans="1:26" ht="15" customHeight="1" x14ac:dyDescent="0.3">
      <c r="A156" t="s">
        <v>488</v>
      </c>
      <c r="B156">
        <v>1000</v>
      </c>
      <c r="C156" t="s">
        <v>125</v>
      </c>
      <c r="D156" t="s">
        <v>489</v>
      </c>
      <c r="E156" t="s">
        <v>216</v>
      </c>
      <c r="F156">
        <v>522</v>
      </c>
      <c r="G156">
        <v>503</v>
      </c>
      <c r="H156">
        <v>19</v>
      </c>
      <c r="I156">
        <v>3.4500000000000003E-2</v>
      </c>
      <c r="J156">
        <v>1</v>
      </c>
      <c r="K156">
        <v>17745.39</v>
      </c>
      <c r="L156">
        <v>3225.75</v>
      </c>
      <c r="M156">
        <v>2119.3200000000002</v>
      </c>
      <c r="N156">
        <v>3309.06</v>
      </c>
      <c r="O156">
        <v>26399.52</v>
      </c>
      <c r="P156">
        <v>18048.150000000001</v>
      </c>
      <c r="Q156">
        <v>3235.88</v>
      </c>
      <c r="R156">
        <v>2085.06</v>
      </c>
      <c r="S156">
        <v>3309.06</v>
      </c>
      <c r="T156">
        <v>26678.16</v>
      </c>
      <c r="U156">
        <v>302.76</v>
      </c>
      <c r="V156">
        <v>10.130000000000001</v>
      </c>
      <c r="W156">
        <v>-34.26</v>
      </c>
      <c r="X156">
        <v>0</v>
      </c>
      <c r="Y156">
        <v>278.64</v>
      </c>
      <c r="Z156" t="s">
        <v>217</v>
      </c>
    </row>
    <row r="157" spans="1:26" ht="15" customHeight="1" x14ac:dyDescent="0.3">
      <c r="A157" t="s">
        <v>490</v>
      </c>
      <c r="B157">
        <v>1000</v>
      </c>
      <c r="C157" t="s">
        <v>145</v>
      </c>
      <c r="D157" t="s">
        <v>491</v>
      </c>
      <c r="E157" t="s">
        <v>492</v>
      </c>
      <c r="F157">
        <v>217</v>
      </c>
      <c r="G157">
        <v>210</v>
      </c>
      <c r="H157">
        <v>7</v>
      </c>
      <c r="I157">
        <v>3.09E-2</v>
      </c>
      <c r="J157">
        <v>2</v>
      </c>
      <c r="K157">
        <v>7306.39</v>
      </c>
      <c r="L157">
        <v>1340.97</v>
      </c>
      <c r="M157">
        <v>881.02</v>
      </c>
      <c r="N157">
        <v>1375.61</v>
      </c>
      <c r="O157">
        <v>10903.99</v>
      </c>
      <c r="P157">
        <v>7560.57</v>
      </c>
      <c r="Q157">
        <v>1374.78</v>
      </c>
      <c r="R157">
        <v>951.39</v>
      </c>
      <c r="S157">
        <v>1375.61</v>
      </c>
      <c r="T157">
        <v>11262.34</v>
      </c>
      <c r="U157">
        <v>254.18</v>
      </c>
      <c r="V157">
        <v>33.799999999999997</v>
      </c>
      <c r="W157">
        <v>70.37</v>
      </c>
      <c r="X157">
        <v>0</v>
      </c>
      <c r="Y157">
        <v>358.35</v>
      </c>
      <c r="Z157" t="s">
        <v>217</v>
      </c>
    </row>
    <row r="158" spans="1:26" ht="15" customHeight="1" x14ac:dyDescent="0.3">
      <c r="A158" t="s">
        <v>493</v>
      </c>
      <c r="B158">
        <v>1000</v>
      </c>
      <c r="C158" t="s">
        <v>470</v>
      </c>
      <c r="D158" t="s">
        <v>445</v>
      </c>
      <c r="E158" t="s">
        <v>494</v>
      </c>
      <c r="F158">
        <v>491</v>
      </c>
      <c r="G158">
        <v>471</v>
      </c>
      <c r="H158">
        <v>20</v>
      </c>
      <c r="I158">
        <v>4.0399999999999998E-2</v>
      </c>
      <c r="J158">
        <v>1</v>
      </c>
      <c r="K158">
        <v>21351.14</v>
      </c>
      <c r="L158">
        <v>3034.18</v>
      </c>
      <c r="M158">
        <v>1993.46</v>
      </c>
      <c r="N158">
        <v>3112.55</v>
      </c>
      <c r="O158">
        <v>29491.33</v>
      </c>
      <c r="P158">
        <v>22358.15</v>
      </c>
      <c r="Q158">
        <v>3244.08</v>
      </c>
      <c r="R158">
        <v>1955.63</v>
      </c>
      <c r="S158">
        <v>3112.55</v>
      </c>
      <c r="T158">
        <v>30670.41</v>
      </c>
      <c r="U158">
        <v>1007.02</v>
      </c>
      <c r="V158">
        <v>209.9</v>
      </c>
      <c r="W158">
        <v>-37.83</v>
      </c>
      <c r="X158">
        <v>0</v>
      </c>
      <c r="Y158">
        <v>1179.08</v>
      </c>
      <c r="Z158" t="s">
        <v>217</v>
      </c>
    </row>
    <row r="159" spans="1:26" ht="15" customHeight="1" x14ac:dyDescent="0.3">
      <c r="A159" t="s">
        <v>495</v>
      </c>
      <c r="B159">
        <v>1000</v>
      </c>
      <c r="C159" t="s">
        <v>93</v>
      </c>
      <c r="D159" t="s">
        <v>377</v>
      </c>
      <c r="E159" t="s">
        <v>424</v>
      </c>
      <c r="F159">
        <v>282</v>
      </c>
      <c r="G159">
        <v>269</v>
      </c>
      <c r="H159">
        <v>13</v>
      </c>
      <c r="I159">
        <v>4.3900000000000002E-2</v>
      </c>
      <c r="J159">
        <v>2</v>
      </c>
      <c r="K159">
        <v>10154.82</v>
      </c>
      <c r="L159">
        <v>1742.65</v>
      </c>
      <c r="M159">
        <v>1144.92</v>
      </c>
      <c r="N159">
        <v>1787.65</v>
      </c>
      <c r="O159">
        <v>14830.04</v>
      </c>
      <c r="P159">
        <v>10851.57</v>
      </c>
      <c r="Q159">
        <v>1808</v>
      </c>
      <c r="R159">
        <v>1223.77</v>
      </c>
      <c r="S159">
        <v>1787.65</v>
      </c>
      <c r="T159">
        <v>15670.99</v>
      </c>
      <c r="U159">
        <v>696.75</v>
      </c>
      <c r="V159">
        <v>65.36</v>
      </c>
      <c r="W159">
        <v>78.849999999999994</v>
      </c>
      <c r="X159">
        <v>0</v>
      </c>
      <c r="Y159">
        <v>840.95</v>
      </c>
      <c r="Z159" t="s">
        <v>152</v>
      </c>
    </row>
    <row r="160" spans="1:26" ht="15" customHeight="1" x14ac:dyDescent="0.3">
      <c r="A160" t="s">
        <v>496</v>
      </c>
      <c r="B160">
        <v>1000</v>
      </c>
      <c r="C160" t="s">
        <v>308</v>
      </c>
      <c r="D160" t="s">
        <v>424</v>
      </c>
      <c r="E160" t="s">
        <v>417</v>
      </c>
      <c r="F160">
        <v>583</v>
      </c>
      <c r="G160">
        <v>532</v>
      </c>
      <c r="H160">
        <v>51</v>
      </c>
      <c r="I160">
        <v>8.6400000000000005E-2</v>
      </c>
      <c r="J160">
        <v>1</v>
      </c>
      <c r="K160">
        <v>21524.36</v>
      </c>
      <c r="L160">
        <v>3602.71</v>
      </c>
      <c r="M160">
        <v>2366.98</v>
      </c>
      <c r="N160">
        <v>3695.75</v>
      </c>
      <c r="O160">
        <v>31189.8</v>
      </c>
      <c r="P160">
        <v>22034.29</v>
      </c>
      <c r="Q160">
        <v>4240.66</v>
      </c>
      <c r="R160">
        <v>2553.92</v>
      </c>
      <c r="S160">
        <v>3695.75</v>
      </c>
      <c r="T160">
        <v>32524.63</v>
      </c>
      <c r="U160">
        <v>509.93</v>
      </c>
      <c r="V160">
        <v>637.96</v>
      </c>
      <c r="W160">
        <v>186.94</v>
      </c>
      <c r="X160">
        <v>0</v>
      </c>
      <c r="Y160">
        <v>1334.83</v>
      </c>
      <c r="Z160" t="s">
        <v>152</v>
      </c>
    </row>
    <row r="161" spans="1:26" ht="15" customHeight="1" x14ac:dyDescent="0.3">
      <c r="A161" t="s">
        <v>497</v>
      </c>
      <c r="B161">
        <v>1000</v>
      </c>
      <c r="C161" t="s">
        <v>105</v>
      </c>
      <c r="D161" t="s">
        <v>324</v>
      </c>
      <c r="E161" t="s">
        <v>498</v>
      </c>
      <c r="F161">
        <v>290</v>
      </c>
      <c r="G161">
        <v>267</v>
      </c>
      <c r="H161">
        <v>23</v>
      </c>
      <c r="I161">
        <v>7.7200000000000005E-2</v>
      </c>
      <c r="J161">
        <v>2</v>
      </c>
      <c r="K161">
        <v>10782.2</v>
      </c>
      <c r="L161">
        <v>1792.08</v>
      </c>
      <c r="M161">
        <v>1177.4000000000001</v>
      </c>
      <c r="N161">
        <v>1838.37</v>
      </c>
      <c r="O161">
        <v>15590.05</v>
      </c>
      <c r="P161">
        <v>11206.39</v>
      </c>
      <c r="Q161">
        <v>2243.5500000000002</v>
      </c>
      <c r="R161">
        <v>1479.35</v>
      </c>
      <c r="S161">
        <v>1838.37</v>
      </c>
      <c r="T161">
        <v>16767.650000000001</v>
      </c>
      <c r="U161">
        <v>424.19</v>
      </c>
      <c r="V161">
        <v>451.46</v>
      </c>
      <c r="W161">
        <v>301.95</v>
      </c>
      <c r="X161">
        <v>0</v>
      </c>
      <c r="Y161">
        <v>1177.5999999999999</v>
      </c>
      <c r="Z161" t="s">
        <v>156</v>
      </c>
    </row>
    <row r="162" spans="1:26" ht="15" customHeight="1" x14ac:dyDescent="0.3">
      <c r="A162" t="s">
        <v>499</v>
      </c>
      <c r="B162">
        <v>1000</v>
      </c>
      <c r="C162" t="s">
        <v>125</v>
      </c>
      <c r="D162" t="s">
        <v>304</v>
      </c>
      <c r="E162" t="s">
        <v>165</v>
      </c>
      <c r="F162">
        <v>782</v>
      </c>
      <c r="G162">
        <v>758</v>
      </c>
      <c r="H162">
        <v>24</v>
      </c>
      <c r="I162">
        <v>3.0300000000000001E-2</v>
      </c>
      <c r="J162">
        <v>1</v>
      </c>
      <c r="K162">
        <v>26584.09</v>
      </c>
      <c r="L162">
        <v>4832.45</v>
      </c>
      <c r="M162">
        <v>3174.92</v>
      </c>
      <c r="N162">
        <v>4957.25</v>
      </c>
      <c r="O162">
        <v>39548.71</v>
      </c>
      <c r="P162">
        <v>27158.67</v>
      </c>
      <c r="Q162">
        <v>4692.75</v>
      </c>
      <c r="R162">
        <v>3280.12</v>
      </c>
      <c r="S162">
        <v>4957.25</v>
      </c>
      <c r="T162">
        <v>40088.79</v>
      </c>
      <c r="U162">
        <v>574.58000000000004</v>
      </c>
      <c r="V162">
        <v>-139.69999999999999</v>
      </c>
      <c r="W162">
        <v>105.2</v>
      </c>
      <c r="X162">
        <v>0</v>
      </c>
      <c r="Y162">
        <v>540.08000000000004</v>
      </c>
      <c r="Z162" t="s">
        <v>152</v>
      </c>
    </row>
    <row r="163" spans="1:26" ht="15" customHeight="1" x14ac:dyDescent="0.3">
      <c r="A163" t="s">
        <v>500</v>
      </c>
      <c r="B163">
        <v>1000</v>
      </c>
      <c r="C163" t="s">
        <v>105</v>
      </c>
      <c r="D163" t="s">
        <v>412</v>
      </c>
      <c r="E163" t="s">
        <v>501</v>
      </c>
      <c r="F163">
        <v>194</v>
      </c>
      <c r="G163">
        <v>176</v>
      </c>
      <c r="H163">
        <v>18</v>
      </c>
      <c r="I163">
        <v>8.8499999999999995E-2</v>
      </c>
      <c r="J163">
        <v>2</v>
      </c>
      <c r="K163">
        <v>7212.92</v>
      </c>
      <c r="L163">
        <v>1198.8399999999999</v>
      </c>
      <c r="M163">
        <v>787.64</v>
      </c>
      <c r="N163">
        <v>1229.8</v>
      </c>
      <c r="O163">
        <v>10429.209999999999</v>
      </c>
      <c r="P163">
        <v>7737.98</v>
      </c>
      <c r="Q163">
        <v>1344.56</v>
      </c>
      <c r="R163">
        <v>917.22</v>
      </c>
      <c r="S163">
        <v>1229.8</v>
      </c>
      <c r="T163">
        <v>11229.56</v>
      </c>
      <c r="U163">
        <v>525.05999999999995</v>
      </c>
      <c r="V163">
        <v>145.72</v>
      </c>
      <c r="W163">
        <v>129.58000000000001</v>
      </c>
      <c r="X163">
        <v>0</v>
      </c>
      <c r="Y163">
        <v>800.36</v>
      </c>
      <c r="Z163" t="s">
        <v>199</v>
      </c>
    </row>
    <row r="164" spans="1:26" ht="15" customHeight="1" x14ac:dyDescent="0.3">
      <c r="A164" t="s">
        <v>502</v>
      </c>
      <c r="B164">
        <v>1000</v>
      </c>
      <c r="C164" t="s">
        <v>180</v>
      </c>
      <c r="D164" t="s">
        <v>202</v>
      </c>
      <c r="E164" t="s">
        <v>309</v>
      </c>
      <c r="F164">
        <v>466</v>
      </c>
      <c r="G164">
        <v>450</v>
      </c>
      <c r="H164">
        <v>16</v>
      </c>
      <c r="I164">
        <v>3.3399999999999999E-2</v>
      </c>
      <c r="J164">
        <v>2</v>
      </c>
      <c r="K164">
        <v>13812.24</v>
      </c>
      <c r="L164">
        <v>2879.69</v>
      </c>
      <c r="M164">
        <v>1891.96</v>
      </c>
      <c r="N164">
        <v>2954.07</v>
      </c>
      <c r="O164">
        <v>21537.96</v>
      </c>
      <c r="P164">
        <v>14532.75</v>
      </c>
      <c r="Q164">
        <v>3016.83</v>
      </c>
      <c r="R164">
        <v>2068.66</v>
      </c>
      <c r="S164">
        <v>2954.07</v>
      </c>
      <c r="T164">
        <v>22572.3</v>
      </c>
      <c r="U164">
        <v>720.51</v>
      </c>
      <c r="V164">
        <v>137.13</v>
      </c>
      <c r="W164">
        <v>176.7</v>
      </c>
      <c r="X164">
        <v>0</v>
      </c>
      <c r="Y164">
        <v>1034.3399999999999</v>
      </c>
      <c r="Z164" t="s">
        <v>143</v>
      </c>
    </row>
    <row r="165" spans="1:26" ht="15" customHeight="1" x14ac:dyDescent="0.3">
      <c r="A165" t="s">
        <v>503</v>
      </c>
      <c r="B165">
        <v>1000</v>
      </c>
      <c r="C165" t="s">
        <v>132</v>
      </c>
      <c r="D165" t="s">
        <v>351</v>
      </c>
      <c r="E165" t="s">
        <v>101</v>
      </c>
      <c r="F165">
        <v>438</v>
      </c>
      <c r="G165">
        <v>418</v>
      </c>
      <c r="H165">
        <v>20</v>
      </c>
      <c r="I165">
        <v>4.5199999999999997E-2</v>
      </c>
      <c r="J165">
        <v>1</v>
      </c>
      <c r="K165">
        <v>15402.27</v>
      </c>
      <c r="L165">
        <v>2706.66</v>
      </c>
      <c r="M165">
        <v>1778.28</v>
      </c>
      <c r="N165">
        <v>2776.57</v>
      </c>
      <c r="O165">
        <v>22663.78</v>
      </c>
      <c r="P165">
        <v>15989.7</v>
      </c>
      <c r="Q165">
        <v>2718.64</v>
      </c>
      <c r="R165">
        <v>1718.18</v>
      </c>
      <c r="S165">
        <v>2776.57</v>
      </c>
      <c r="T165">
        <v>23203.1</v>
      </c>
      <c r="U165">
        <v>587.42999999999995</v>
      </c>
      <c r="V165">
        <v>11.98</v>
      </c>
      <c r="W165">
        <v>-60.1</v>
      </c>
      <c r="X165">
        <v>0</v>
      </c>
      <c r="Y165">
        <v>539.30999999999995</v>
      </c>
      <c r="Z165" t="s">
        <v>103</v>
      </c>
    </row>
    <row r="166" spans="1:26" ht="15" customHeight="1" x14ac:dyDescent="0.3">
      <c r="A166" t="s">
        <v>504</v>
      </c>
      <c r="B166">
        <v>1000</v>
      </c>
      <c r="C166" t="s">
        <v>120</v>
      </c>
      <c r="D166" t="s">
        <v>505</v>
      </c>
      <c r="E166" t="s">
        <v>506</v>
      </c>
      <c r="F166">
        <v>406</v>
      </c>
      <c r="G166">
        <v>396</v>
      </c>
      <c r="H166">
        <v>10</v>
      </c>
      <c r="I166">
        <v>2.3099999999999999E-2</v>
      </c>
      <c r="J166">
        <v>1</v>
      </c>
      <c r="K166">
        <v>12350.52</v>
      </c>
      <c r="L166">
        <v>2508.92</v>
      </c>
      <c r="M166">
        <v>1648.36</v>
      </c>
      <c r="N166">
        <v>2573.7199999999998</v>
      </c>
      <c r="O166">
        <v>19081.509999999998</v>
      </c>
      <c r="P166">
        <v>12663.78</v>
      </c>
      <c r="Q166">
        <v>2504.5500000000002</v>
      </c>
      <c r="R166">
        <v>1719.95</v>
      </c>
      <c r="S166">
        <v>2573.7199999999998</v>
      </c>
      <c r="T166">
        <v>19461.990000000002</v>
      </c>
      <c r="U166">
        <v>313.26</v>
      </c>
      <c r="V166">
        <v>-4.37</v>
      </c>
      <c r="W166">
        <v>71.59</v>
      </c>
      <c r="X166">
        <v>0</v>
      </c>
      <c r="Y166">
        <v>380.48</v>
      </c>
      <c r="Z166" t="s">
        <v>217</v>
      </c>
    </row>
    <row r="167" spans="1:26" ht="15" customHeight="1" x14ac:dyDescent="0.3">
      <c r="A167" t="s">
        <v>507</v>
      </c>
      <c r="B167">
        <v>1000</v>
      </c>
      <c r="C167" t="s">
        <v>149</v>
      </c>
      <c r="D167" t="s">
        <v>508</v>
      </c>
      <c r="E167" t="s">
        <v>509</v>
      </c>
      <c r="F167">
        <v>441</v>
      </c>
      <c r="G167">
        <v>406</v>
      </c>
      <c r="H167">
        <v>35</v>
      </c>
      <c r="I167">
        <v>7.9100000000000004E-2</v>
      </c>
      <c r="J167">
        <v>2</v>
      </c>
      <c r="K167">
        <v>16769.03</v>
      </c>
      <c r="L167">
        <v>2725.2</v>
      </c>
      <c r="M167">
        <v>1790.46</v>
      </c>
      <c r="N167">
        <v>2795.59</v>
      </c>
      <c r="O167">
        <v>24080.28</v>
      </c>
      <c r="P167">
        <v>17279.57</v>
      </c>
      <c r="Q167">
        <v>3385.54</v>
      </c>
      <c r="R167">
        <v>2016.46</v>
      </c>
      <c r="S167">
        <v>2795.59</v>
      </c>
      <c r="T167">
        <v>25477.15</v>
      </c>
      <c r="U167">
        <v>510.54</v>
      </c>
      <c r="V167">
        <v>660.34</v>
      </c>
      <c r="W167">
        <v>226</v>
      </c>
      <c r="X167">
        <v>0</v>
      </c>
      <c r="Y167">
        <v>1396.88</v>
      </c>
      <c r="Z167" t="s">
        <v>143</v>
      </c>
    </row>
    <row r="168" spans="1:26" ht="15" customHeight="1" x14ac:dyDescent="0.3">
      <c r="A168" t="s">
        <v>510</v>
      </c>
      <c r="B168">
        <v>1000</v>
      </c>
      <c r="C168" t="s">
        <v>227</v>
      </c>
      <c r="D168" t="s">
        <v>312</v>
      </c>
      <c r="E168" t="s">
        <v>368</v>
      </c>
      <c r="F168">
        <v>177</v>
      </c>
      <c r="G168">
        <v>159</v>
      </c>
      <c r="H168">
        <v>18</v>
      </c>
      <c r="I168">
        <v>9.8699999999999996E-2</v>
      </c>
      <c r="J168">
        <v>2</v>
      </c>
      <c r="K168">
        <v>7110.09</v>
      </c>
      <c r="L168">
        <v>1093.79</v>
      </c>
      <c r="M168">
        <v>718.62</v>
      </c>
      <c r="N168">
        <v>1122.04</v>
      </c>
      <c r="O168">
        <v>10044.540000000001</v>
      </c>
      <c r="P168">
        <v>7518.92</v>
      </c>
      <c r="Q168">
        <v>1212.3499999999999</v>
      </c>
      <c r="R168">
        <v>806.33</v>
      </c>
      <c r="S168">
        <v>1122.04</v>
      </c>
      <c r="T168">
        <v>10659.64</v>
      </c>
      <c r="U168">
        <v>408.83</v>
      </c>
      <c r="V168">
        <v>118.56</v>
      </c>
      <c r="W168">
        <v>87.71</v>
      </c>
      <c r="X168">
        <v>0</v>
      </c>
      <c r="Y168">
        <v>615.1</v>
      </c>
      <c r="Z168" t="s">
        <v>103</v>
      </c>
    </row>
    <row r="169" spans="1:26" ht="15" customHeight="1" x14ac:dyDescent="0.3">
      <c r="A169" t="s">
        <v>511</v>
      </c>
      <c r="B169">
        <v>1000</v>
      </c>
      <c r="C169" t="s">
        <v>136</v>
      </c>
      <c r="D169" t="s">
        <v>340</v>
      </c>
      <c r="E169" t="s">
        <v>107</v>
      </c>
      <c r="F169">
        <v>299</v>
      </c>
      <c r="G169">
        <v>293</v>
      </c>
      <c r="H169">
        <v>6</v>
      </c>
      <c r="I169">
        <v>1.9099999999999999E-2</v>
      </c>
      <c r="J169">
        <v>1</v>
      </c>
      <c r="K169">
        <v>8648.58</v>
      </c>
      <c r="L169">
        <v>1847.7</v>
      </c>
      <c r="M169">
        <v>1213.94</v>
      </c>
      <c r="N169">
        <v>1895.42</v>
      </c>
      <c r="O169">
        <v>13605.64</v>
      </c>
      <c r="P169">
        <v>8731.94</v>
      </c>
      <c r="Q169">
        <v>1954.62</v>
      </c>
      <c r="R169">
        <v>1237.74</v>
      </c>
      <c r="S169">
        <v>1895.42</v>
      </c>
      <c r="T169">
        <v>13819.73</v>
      </c>
      <c r="U169">
        <v>83.36</v>
      </c>
      <c r="V169">
        <v>106.92</v>
      </c>
      <c r="W169">
        <v>23.8</v>
      </c>
      <c r="X169">
        <v>0</v>
      </c>
      <c r="Y169">
        <v>214.09</v>
      </c>
      <c r="Z169" t="s">
        <v>108</v>
      </c>
    </row>
    <row r="170" spans="1:26" ht="15" customHeight="1" x14ac:dyDescent="0.3">
      <c r="A170" t="s">
        <v>512</v>
      </c>
      <c r="B170">
        <v>1000</v>
      </c>
      <c r="C170" t="s">
        <v>120</v>
      </c>
      <c r="D170" t="s">
        <v>481</v>
      </c>
      <c r="E170" t="s">
        <v>482</v>
      </c>
      <c r="F170">
        <v>780</v>
      </c>
      <c r="G170">
        <v>762</v>
      </c>
      <c r="H170">
        <v>18</v>
      </c>
      <c r="I170">
        <v>2.2499999999999999E-2</v>
      </c>
      <c r="J170">
        <v>1</v>
      </c>
      <c r="K170">
        <v>23727.599999999999</v>
      </c>
      <c r="L170">
        <v>4820.09</v>
      </c>
      <c r="M170">
        <v>3166.8</v>
      </c>
      <c r="N170">
        <v>4944.58</v>
      </c>
      <c r="O170">
        <v>36659.06</v>
      </c>
      <c r="P170">
        <v>23647.4</v>
      </c>
      <c r="Q170">
        <v>4739.45</v>
      </c>
      <c r="R170">
        <v>3272.88</v>
      </c>
      <c r="S170">
        <v>4944.58</v>
      </c>
      <c r="T170">
        <v>36604.300000000003</v>
      </c>
      <c r="U170">
        <v>-80.2</v>
      </c>
      <c r="V170">
        <v>-80.64</v>
      </c>
      <c r="W170">
        <v>106.08</v>
      </c>
      <c r="X170">
        <v>0</v>
      </c>
      <c r="Y170">
        <v>-54.76</v>
      </c>
      <c r="Z170" t="s">
        <v>103</v>
      </c>
    </row>
    <row r="171" spans="1:26" ht="15" customHeight="1" x14ac:dyDescent="0.3">
      <c r="A171" t="s">
        <v>513</v>
      </c>
      <c r="B171">
        <v>1000</v>
      </c>
      <c r="C171" t="s">
        <v>132</v>
      </c>
      <c r="D171" t="s">
        <v>506</v>
      </c>
      <c r="E171" t="s">
        <v>514</v>
      </c>
      <c r="F171">
        <v>263</v>
      </c>
      <c r="G171">
        <v>251</v>
      </c>
      <c r="H171">
        <v>12</v>
      </c>
      <c r="I171">
        <v>4.5100000000000001E-2</v>
      </c>
      <c r="J171">
        <v>1</v>
      </c>
      <c r="K171">
        <v>9248.4</v>
      </c>
      <c r="L171">
        <v>1625.23</v>
      </c>
      <c r="M171">
        <v>1067.78</v>
      </c>
      <c r="N171">
        <v>1667.21</v>
      </c>
      <c r="O171">
        <v>13608.62</v>
      </c>
      <c r="P171">
        <v>9425.34</v>
      </c>
      <c r="Q171">
        <v>1569.72</v>
      </c>
      <c r="R171">
        <v>1039.8499999999999</v>
      </c>
      <c r="S171">
        <v>1667.21</v>
      </c>
      <c r="T171">
        <v>13702.12</v>
      </c>
      <c r="U171">
        <v>176.94</v>
      </c>
      <c r="V171">
        <v>-55.52</v>
      </c>
      <c r="W171">
        <v>-27.93</v>
      </c>
      <c r="X171">
        <v>0</v>
      </c>
      <c r="Y171">
        <v>93.5</v>
      </c>
      <c r="Z171" t="s">
        <v>217</v>
      </c>
    </row>
    <row r="172" spans="1:26" ht="15" customHeight="1" x14ac:dyDescent="0.3">
      <c r="A172" t="s">
        <v>515</v>
      </c>
      <c r="B172">
        <v>1000</v>
      </c>
      <c r="C172" t="s">
        <v>93</v>
      </c>
      <c r="D172" t="s">
        <v>455</v>
      </c>
      <c r="E172" t="s">
        <v>409</v>
      </c>
      <c r="F172">
        <v>214</v>
      </c>
      <c r="G172">
        <v>206</v>
      </c>
      <c r="H172">
        <v>8</v>
      </c>
      <c r="I172">
        <v>3.4200000000000001E-2</v>
      </c>
      <c r="J172">
        <v>2</v>
      </c>
      <c r="K172">
        <v>7706.14</v>
      </c>
      <c r="L172">
        <v>1322.43</v>
      </c>
      <c r="M172">
        <v>868.84</v>
      </c>
      <c r="N172">
        <v>1356.59</v>
      </c>
      <c r="O172">
        <v>11254</v>
      </c>
      <c r="P172">
        <v>8177.84</v>
      </c>
      <c r="Q172">
        <v>1329.4</v>
      </c>
      <c r="R172">
        <v>918.74</v>
      </c>
      <c r="S172">
        <v>1356.59</v>
      </c>
      <c r="T172">
        <v>11782.57</v>
      </c>
      <c r="U172">
        <v>471.7</v>
      </c>
      <c r="V172">
        <v>6.97</v>
      </c>
      <c r="W172">
        <v>49.9</v>
      </c>
      <c r="X172">
        <v>0</v>
      </c>
      <c r="Y172">
        <v>528.55999999999995</v>
      </c>
      <c r="Z172" t="s">
        <v>217</v>
      </c>
    </row>
    <row r="173" spans="1:26" ht="15" customHeight="1" x14ac:dyDescent="0.3">
      <c r="A173" t="s">
        <v>516</v>
      </c>
      <c r="B173">
        <v>1000</v>
      </c>
      <c r="C173" t="s">
        <v>136</v>
      </c>
      <c r="D173" t="s">
        <v>517</v>
      </c>
      <c r="E173" t="s">
        <v>228</v>
      </c>
      <c r="F173">
        <v>589</v>
      </c>
      <c r="G173">
        <v>578</v>
      </c>
      <c r="H173">
        <v>11</v>
      </c>
      <c r="I173">
        <v>1.7600000000000001E-2</v>
      </c>
      <c r="J173">
        <v>1</v>
      </c>
      <c r="K173">
        <v>17036.830000000002</v>
      </c>
      <c r="L173">
        <v>3639.78</v>
      </c>
      <c r="M173">
        <v>2391.34</v>
      </c>
      <c r="N173">
        <v>3733.79</v>
      </c>
      <c r="O173">
        <v>26801.74</v>
      </c>
      <c r="P173">
        <v>17267.62</v>
      </c>
      <c r="Q173">
        <v>3727.82</v>
      </c>
      <c r="R173">
        <v>2316.5700000000002</v>
      </c>
      <c r="S173">
        <v>3733.79</v>
      </c>
      <c r="T173">
        <v>27045.8</v>
      </c>
      <c r="U173">
        <v>230.8</v>
      </c>
      <c r="V173">
        <v>88.03</v>
      </c>
      <c r="W173">
        <v>-74.77</v>
      </c>
      <c r="X173">
        <v>0</v>
      </c>
      <c r="Y173">
        <v>244.06</v>
      </c>
      <c r="Z173" t="s">
        <v>199</v>
      </c>
    </row>
    <row r="174" spans="1:26" ht="15" customHeight="1" x14ac:dyDescent="0.3">
      <c r="A174" t="s">
        <v>518</v>
      </c>
      <c r="B174">
        <v>1000</v>
      </c>
      <c r="C174" t="s">
        <v>115</v>
      </c>
      <c r="D174" t="s">
        <v>519</v>
      </c>
      <c r="E174" t="s">
        <v>201</v>
      </c>
      <c r="F174">
        <v>219</v>
      </c>
      <c r="G174">
        <v>208</v>
      </c>
      <c r="H174">
        <v>11</v>
      </c>
      <c r="I174">
        <v>4.5999999999999999E-2</v>
      </c>
      <c r="J174">
        <v>1</v>
      </c>
      <c r="K174">
        <v>7573.02</v>
      </c>
      <c r="L174">
        <v>1353.33</v>
      </c>
      <c r="M174">
        <v>889.14</v>
      </c>
      <c r="N174">
        <v>1388.28</v>
      </c>
      <c r="O174">
        <v>11203.78</v>
      </c>
      <c r="P174">
        <v>7887.16</v>
      </c>
      <c r="Q174">
        <v>1424.02</v>
      </c>
      <c r="R174">
        <v>889.82</v>
      </c>
      <c r="S174">
        <v>1388.28</v>
      </c>
      <c r="T174">
        <v>11589.29</v>
      </c>
      <c r="U174">
        <v>314.14</v>
      </c>
      <c r="V174">
        <v>70.69</v>
      </c>
      <c r="W174">
        <v>0.68</v>
      </c>
      <c r="X174">
        <v>0</v>
      </c>
      <c r="Y174">
        <v>385.51</v>
      </c>
      <c r="Z174" t="s">
        <v>143</v>
      </c>
    </row>
    <row r="175" spans="1:26" ht="15" customHeight="1" x14ac:dyDescent="0.3">
      <c r="A175" t="s">
        <v>520</v>
      </c>
      <c r="B175">
        <v>1000</v>
      </c>
      <c r="C175" t="s">
        <v>161</v>
      </c>
      <c r="D175" t="s">
        <v>481</v>
      </c>
      <c r="E175" t="s">
        <v>286</v>
      </c>
      <c r="F175">
        <v>800</v>
      </c>
      <c r="G175">
        <v>780</v>
      </c>
      <c r="H175">
        <v>20</v>
      </c>
      <c r="I175">
        <v>2.4799999999999999E-2</v>
      </c>
      <c r="J175">
        <v>1</v>
      </c>
      <c r="K175">
        <v>23504</v>
      </c>
      <c r="L175">
        <v>4943.68</v>
      </c>
      <c r="M175">
        <v>3248</v>
      </c>
      <c r="N175">
        <v>5071.3599999999997</v>
      </c>
      <c r="O175">
        <v>36767.040000000001</v>
      </c>
      <c r="P175">
        <v>23941.77</v>
      </c>
      <c r="Q175">
        <v>5176.78</v>
      </c>
      <c r="R175">
        <v>3201.58</v>
      </c>
      <c r="S175">
        <v>5071.3599999999997</v>
      </c>
      <c r="T175">
        <v>37391.49</v>
      </c>
      <c r="U175">
        <v>437.77</v>
      </c>
      <c r="V175">
        <v>233.1</v>
      </c>
      <c r="W175">
        <v>-46.42</v>
      </c>
      <c r="X175">
        <v>0</v>
      </c>
      <c r="Y175">
        <v>624.45000000000005</v>
      </c>
      <c r="Z175" t="s">
        <v>103</v>
      </c>
    </row>
    <row r="176" spans="1:26" ht="15" customHeight="1" x14ac:dyDescent="0.3">
      <c r="A176" t="s">
        <v>521</v>
      </c>
      <c r="B176">
        <v>1000</v>
      </c>
      <c r="C176" t="s">
        <v>161</v>
      </c>
      <c r="D176" t="s">
        <v>235</v>
      </c>
      <c r="E176" t="s">
        <v>364</v>
      </c>
      <c r="F176">
        <v>745</v>
      </c>
      <c r="G176">
        <v>723</v>
      </c>
      <c r="H176">
        <v>22</v>
      </c>
      <c r="I176">
        <v>2.92E-2</v>
      </c>
      <c r="J176">
        <v>1</v>
      </c>
      <c r="K176">
        <v>21888.1</v>
      </c>
      <c r="L176">
        <v>4603.8</v>
      </c>
      <c r="M176">
        <v>3024.7</v>
      </c>
      <c r="N176">
        <v>4722.7</v>
      </c>
      <c r="O176">
        <v>34239.31</v>
      </c>
      <c r="P176">
        <v>22280.31</v>
      </c>
      <c r="Q176">
        <v>4400.1499999999996</v>
      </c>
      <c r="R176">
        <v>3038.62</v>
      </c>
      <c r="S176">
        <v>4722.7</v>
      </c>
      <c r="T176">
        <v>34441.78</v>
      </c>
      <c r="U176">
        <v>392.21</v>
      </c>
      <c r="V176">
        <v>-203.66</v>
      </c>
      <c r="W176">
        <v>13.92</v>
      </c>
      <c r="X176">
        <v>0</v>
      </c>
      <c r="Y176">
        <v>202.48</v>
      </c>
      <c r="Z176" t="s">
        <v>118</v>
      </c>
    </row>
    <row r="177" spans="1:26" ht="15" customHeight="1" x14ac:dyDescent="0.3">
      <c r="A177" t="s">
        <v>522</v>
      </c>
      <c r="B177">
        <v>1000</v>
      </c>
      <c r="C177" t="s">
        <v>308</v>
      </c>
      <c r="D177" t="s">
        <v>253</v>
      </c>
      <c r="E177" t="s">
        <v>523</v>
      </c>
      <c r="F177">
        <v>640</v>
      </c>
      <c r="G177">
        <v>581</v>
      </c>
      <c r="H177">
        <v>59</v>
      </c>
      <c r="I177">
        <v>9.1499999999999998E-2</v>
      </c>
      <c r="J177">
        <v>1</v>
      </c>
      <c r="K177">
        <v>23628.799999999999</v>
      </c>
      <c r="L177">
        <v>3954.94</v>
      </c>
      <c r="M177">
        <v>2598.4</v>
      </c>
      <c r="N177">
        <v>4057.09</v>
      </c>
      <c r="O177">
        <v>34239.230000000003</v>
      </c>
      <c r="P177">
        <v>25619.27</v>
      </c>
      <c r="Q177">
        <v>4403.42</v>
      </c>
      <c r="R177">
        <v>2741.26</v>
      </c>
      <c r="S177">
        <v>4057.09</v>
      </c>
      <c r="T177">
        <v>36821.050000000003</v>
      </c>
      <c r="U177">
        <v>1990.47</v>
      </c>
      <c r="V177">
        <v>448.48</v>
      </c>
      <c r="W177">
        <v>142.86000000000001</v>
      </c>
      <c r="X177">
        <v>0</v>
      </c>
      <c r="Y177">
        <v>2581.81</v>
      </c>
      <c r="Z177" t="s">
        <v>199</v>
      </c>
    </row>
    <row r="178" spans="1:26" ht="15" customHeight="1" x14ac:dyDescent="0.3">
      <c r="A178" t="s">
        <v>524</v>
      </c>
      <c r="B178">
        <v>1000</v>
      </c>
      <c r="C178" t="s">
        <v>136</v>
      </c>
      <c r="D178" t="s">
        <v>359</v>
      </c>
      <c r="E178" t="s">
        <v>525</v>
      </c>
      <c r="F178">
        <v>192</v>
      </c>
      <c r="G178">
        <v>187</v>
      </c>
      <c r="H178">
        <v>5</v>
      </c>
      <c r="I178">
        <v>2.1100000000000001E-2</v>
      </c>
      <c r="J178">
        <v>1</v>
      </c>
      <c r="K178">
        <v>5553.6</v>
      </c>
      <c r="L178">
        <v>1186.48</v>
      </c>
      <c r="M178">
        <v>779.52</v>
      </c>
      <c r="N178">
        <v>1217.1300000000001</v>
      </c>
      <c r="O178">
        <v>8736.73</v>
      </c>
      <c r="P178">
        <v>5621.68</v>
      </c>
      <c r="Q178">
        <v>1188.58</v>
      </c>
      <c r="R178">
        <v>804.11</v>
      </c>
      <c r="S178">
        <v>1217.1300000000001</v>
      </c>
      <c r="T178">
        <v>8831.5</v>
      </c>
      <c r="U178">
        <v>68.08</v>
      </c>
      <c r="V178">
        <v>2.1</v>
      </c>
      <c r="W178">
        <v>24.59</v>
      </c>
      <c r="X178">
        <v>0</v>
      </c>
      <c r="Y178">
        <v>94.77</v>
      </c>
      <c r="Z178" t="s">
        <v>96</v>
      </c>
    </row>
    <row r="179" spans="1:26" ht="15" customHeight="1" x14ac:dyDescent="0.3">
      <c r="A179" t="s">
        <v>526</v>
      </c>
      <c r="B179">
        <v>1000</v>
      </c>
      <c r="C179" t="s">
        <v>180</v>
      </c>
      <c r="D179" t="s">
        <v>358</v>
      </c>
      <c r="E179" t="s">
        <v>527</v>
      </c>
      <c r="F179">
        <v>442</v>
      </c>
      <c r="G179">
        <v>430</v>
      </c>
      <c r="H179">
        <v>12</v>
      </c>
      <c r="I179">
        <v>2.5399999999999999E-2</v>
      </c>
      <c r="J179">
        <v>2</v>
      </c>
      <c r="K179">
        <v>13100.88</v>
      </c>
      <c r="L179">
        <v>2731.38</v>
      </c>
      <c r="M179">
        <v>1794.52</v>
      </c>
      <c r="N179">
        <v>2801.93</v>
      </c>
      <c r="O179">
        <v>20428.71</v>
      </c>
      <c r="P179">
        <v>13727.37</v>
      </c>
      <c r="Q179">
        <v>2907.84</v>
      </c>
      <c r="R179">
        <v>1851.39</v>
      </c>
      <c r="S179">
        <v>2801.93</v>
      </c>
      <c r="T179">
        <v>21288.53</v>
      </c>
      <c r="U179">
        <v>626.49</v>
      </c>
      <c r="V179">
        <v>176.46</v>
      </c>
      <c r="W179">
        <v>56.87</v>
      </c>
      <c r="X179">
        <v>0</v>
      </c>
      <c r="Y179">
        <v>859.82</v>
      </c>
      <c r="Z179" t="s">
        <v>96</v>
      </c>
    </row>
    <row r="180" spans="1:26" ht="15" customHeight="1" x14ac:dyDescent="0.3">
      <c r="A180" t="s">
        <v>528</v>
      </c>
      <c r="B180">
        <v>1000</v>
      </c>
      <c r="C180" t="s">
        <v>98</v>
      </c>
      <c r="D180" t="s">
        <v>529</v>
      </c>
      <c r="E180" t="s">
        <v>190</v>
      </c>
      <c r="F180">
        <v>545</v>
      </c>
      <c r="G180">
        <v>529</v>
      </c>
      <c r="H180">
        <v>16</v>
      </c>
      <c r="I180">
        <v>2.9100000000000001E-2</v>
      </c>
      <c r="J180">
        <v>2</v>
      </c>
      <c r="K180">
        <v>16968.580000000002</v>
      </c>
      <c r="L180">
        <v>3367.88</v>
      </c>
      <c r="M180">
        <v>2212.6999999999998</v>
      </c>
      <c r="N180">
        <v>3454.86</v>
      </c>
      <c r="O180">
        <v>26004.02</v>
      </c>
      <c r="P180">
        <v>17096.169999999998</v>
      </c>
      <c r="Q180">
        <v>3567.06</v>
      </c>
      <c r="R180">
        <v>2418.66</v>
      </c>
      <c r="S180">
        <v>3454.86</v>
      </c>
      <c r="T180">
        <v>26536.76</v>
      </c>
      <c r="U180">
        <v>127.59</v>
      </c>
      <c r="V180">
        <v>199.18</v>
      </c>
      <c r="W180">
        <v>205.96</v>
      </c>
      <c r="X180">
        <v>0</v>
      </c>
      <c r="Y180">
        <v>532.74</v>
      </c>
      <c r="Z180" t="s">
        <v>113</v>
      </c>
    </row>
    <row r="181" spans="1:26" ht="15" customHeight="1" x14ac:dyDescent="0.3">
      <c r="A181" t="s">
        <v>530</v>
      </c>
      <c r="B181">
        <v>1000</v>
      </c>
      <c r="C181" t="s">
        <v>136</v>
      </c>
      <c r="D181" t="s">
        <v>531</v>
      </c>
      <c r="E181" t="s">
        <v>532</v>
      </c>
      <c r="F181">
        <v>230</v>
      </c>
      <c r="G181">
        <v>224</v>
      </c>
      <c r="H181">
        <v>6</v>
      </c>
      <c r="I181">
        <v>2.23E-2</v>
      </c>
      <c r="J181">
        <v>1</v>
      </c>
      <c r="K181">
        <v>6652.75</v>
      </c>
      <c r="L181">
        <v>1421.31</v>
      </c>
      <c r="M181">
        <v>933.8</v>
      </c>
      <c r="N181">
        <v>1458.02</v>
      </c>
      <c r="O181">
        <v>10465.870000000001</v>
      </c>
      <c r="P181">
        <v>7061.09</v>
      </c>
      <c r="Q181">
        <v>1383.59</v>
      </c>
      <c r="R181">
        <v>914.54</v>
      </c>
      <c r="S181">
        <v>1458.02</v>
      </c>
      <c r="T181">
        <v>10817.24</v>
      </c>
      <c r="U181">
        <v>408.34</v>
      </c>
      <c r="V181">
        <v>-37.72</v>
      </c>
      <c r="W181">
        <v>-19.260000000000002</v>
      </c>
      <c r="X181">
        <v>0</v>
      </c>
      <c r="Y181">
        <v>351.36</v>
      </c>
      <c r="Z181" t="s">
        <v>108</v>
      </c>
    </row>
    <row r="182" spans="1:26" ht="15" customHeight="1" x14ac:dyDescent="0.3">
      <c r="A182" t="s">
        <v>533</v>
      </c>
      <c r="B182">
        <v>1000</v>
      </c>
      <c r="C182" t="s">
        <v>161</v>
      </c>
      <c r="D182" t="s">
        <v>534</v>
      </c>
      <c r="E182" t="s">
        <v>535</v>
      </c>
      <c r="F182">
        <v>463</v>
      </c>
      <c r="G182">
        <v>451</v>
      </c>
      <c r="H182">
        <v>12</v>
      </c>
      <c r="I182">
        <v>2.5600000000000001E-2</v>
      </c>
      <c r="J182">
        <v>1</v>
      </c>
      <c r="K182">
        <v>13602.94</v>
      </c>
      <c r="L182">
        <v>2861.15</v>
      </c>
      <c r="M182">
        <v>1879.78</v>
      </c>
      <c r="N182">
        <v>2935.05</v>
      </c>
      <c r="O182">
        <v>21278.92</v>
      </c>
      <c r="P182">
        <v>14193.44</v>
      </c>
      <c r="Q182">
        <v>2780.08</v>
      </c>
      <c r="R182">
        <v>1869.24</v>
      </c>
      <c r="S182">
        <v>2935.05</v>
      </c>
      <c r="T182">
        <v>21777.81</v>
      </c>
      <c r="U182">
        <v>590.5</v>
      </c>
      <c r="V182">
        <v>-81.069999999999993</v>
      </c>
      <c r="W182">
        <v>-10.54</v>
      </c>
      <c r="X182">
        <v>0</v>
      </c>
      <c r="Y182">
        <v>498.89</v>
      </c>
      <c r="Z182" t="s">
        <v>123</v>
      </c>
    </row>
    <row r="183" spans="1:26" ht="15" customHeight="1" x14ac:dyDescent="0.3">
      <c r="A183" t="s">
        <v>536</v>
      </c>
      <c r="B183">
        <v>1000</v>
      </c>
      <c r="C183" t="s">
        <v>180</v>
      </c>
      <c r="D183" t="s">
        <v>405</v>
      </c>
      <c r="E183" t="s">
        <v>537</v>
      </c>
      <c r="F183">
        <v>431</v>
      </c>
      <c r="G183">
        <v>418</v>
      </c>
      <c r="H183">
        <v>13</v>
      </c>
      <c r="I183">
        <v>2.9100000000000001E-2</v>
      </c>
      <c r="J183">
        <v>2</v>
      </c>
      <c r="K183">
        <v>12774.84</v>
      </c>
      <c r="L183">
        <v>2663.41</v>
      </c>
      <c r="M183">
        <v>1749.86</v>
      </c>
      <c r="N183">
        <v>2732.2</v>
      </c>
      <c r="O183">
        <v>19920.3</v>
      </c>
      <c r="P183">
        <v>13419.65</v>
      </c>
      <c r="Q183">
        <v>2827.39</v>
      </c>
      <c r="R183">
        <v>1774.08</v>
      </c>
      <c r="S183">
        <v>2732.2</v>
      </c>
      <c r="T183">
        <v>20753.32</v>
      </c>
      <c r="U183">
        <v>644.80999999999995</v>
      </c>
      <c r="V183">
        <v>163.98</v>
      </c>
      <c r="W183">
        <v>24.22</v>
      </c>
      <c r="X183">
        <v>0</v>
      </c>
      <c r="Y183">
        <v>833.02</v>
      </c>
      <c r="Z183" t="s">
        <v>123</v>
      </c>
    </row>
    <row r="184" spans="1:26" ht="15" customHeight="1" x14ac:dyDescent="0.3">
      <c r="A184" t="s">
        <v>538</v>
      </c>
      <c r="B184">
        <v>1000</v>
      </c>
      <c r="C184" t="s">
        <v>125</v>
      </c>
      <c r="D184" t="s">
        <v>418</v>
      </c>
      <c r="E184" t="s">
        <v>150</v>
      </c>
      <c r="F184">
        <v>181</v>
      </c>
      <c r="G184">
        <v>175</v>
      </c>
      <c r="H184">
        <v>6</v>
      </c>
      <c r="I184">
        <v>3.0499999999999999E-2</v>
      </c>
      <c r="J184">
        <v>1</v>
      </c>
      <c r="K184">
        <v>6153.09</v>
      </c>
      <c r="L184">
        <v>1118.51</v>
      </c>
      <c r="M184">
        <v>734.86</v>
      </c>
      <c r="N184">
        <v>1147.4000000000001</v>
      </c>
      <c r="O184">
        <v>9153.86</v>
      </c>
      <c r="P184">
        <v>6387.67</v>
      </c>
      <c r="Q184">
        <v>1176.19</v>
      </c>
      <c r="R184">
        <v>700.67</v>
      </c>
      <c r="S184">
        <v>1147.4000000000001</v>
      </c>
      <c r="T184">
        <v>9411.93</v>
      </c>
      <c r="U184">
        <v>234.57</v>
      </c>
      <c r="V184">
        <v>57.68</v>
      </c>
      <c r="W184">
        <v>-34.19</v>
      </c>
      <c r="X184">
        <v>0</v>
      </c>
      <c r="Y184">
        <v>258.07</v>
      </c>
      <c r="Z184" t="s">
        <v>152</v>
      </c>
    </row>
    <row r="185" spans="1:26" ht="15" customHeight="1" x14ac:dyDescent="0.3">
      <c r="A185" t="s">
        <v>539</v>
      </c>
      <c r="B185">
        <v>1000</v>
      </c>
      <c r="C185" t="s">
        <v>161</v>
      </c>
      <c r="D185" t="s">
        <v>428</v>
      </c>
      <c r="E185" t="s">
        <v>429</v>
      </c>
      <c r="F185">
        <v>520</v>
      </c>
      <c r="G185">
        <v>507</v>
      </c>
      <c r="H185">
        <v>13</v>
      </c>
      <c r="I185">
        <v>2.4799999999999999E-2</v>
      </c>
      <c r="J185">
        <v>1</v>
      </c>
      <c r="K185">
        <v>15277.6</v>
      </c>
      <c r="L185">
        <v>3213.39</v>
      </c>
      <c r="M185">
        <v>2111.1999999999998</v>
      </c>
      <c r="N185">
        <v>3296.38</v>
      </c>
      <c r="O185">
        <v>23898.58</v>
      </c>
      <c r="P185">
        <v>15771.74</v>
      </c>
      <c r="Q185">
        <v>3305.5</v>
      </c>
      <c r="R185">
        <v>2149</v>
      </c>
      <c r="S185">
        <v>3296.38</v>
      </c>
      <c r="T185">
        <v>24522.62</v>
      </c>
      <c r="U185">
        <v>494.14</v>
      </c>
      <c r="V185">
        <v>92.1</v>
      </c>
      <c r="W185">
        <v>37.799999999999997</v>
      </c>
      <c r="X185">
        <v>0</v>
      </c>
      <c r="Y185">
        <v>624.04999999999995</v>
      </c>
      <c r="Z185" t="s">
        <v>217</v>
      </c>
    </row>
    <row r="186" spans="1:26" ht="15" customHeight="1" x14ac:dyDescent="0.3">
      <c r="A186" t="s">
        <v>540</v>
      </c>
      <c r="B186">
        <v>1000</v>
      </c>
      <c r="C186" t="s">
        <v>396</v>
      </c>
      <c r="D186" t="s">
        <v>297</v>
      </c>
      <c r="E186" t="s">
        <v>112</v>
      </c>
      <c r="F186">
        <v>228</v>
      </c>
      <c r="G186">
        <v>215</v>
      </c>
      <c r="H186">
        <v>13</v>
      </c>
      <c r="I186">
        <v>5.6500000000000002E-2</v>
      </c>
      <c r="J186">
        <v>1</v>
      </c>
      <c r="K186">
        <v>10003.5</v>
      </c>
      <c r="L186">
        <v>1408.95</v>
      </c>
      <c r="M186">
        <v>925.68</v>
      </c>
      <c r="N186">
        <v>1445.34</v>
      </c>
      <c r="O186">
        <v>13783.47</v>
      </c>
      <c r="P186">
        <v>10461.709999999999</v>
      </c>
      <c r="Q186">
        <v>1411.41</v>
      </c>
      <c r="R186">
        <v>939.52</v>
      </c>
      <c r="S186">
        <v>1445.34</v>
      </c>
      <c r="T186">
        <v>14257.98</v>
      </c>
      <c r="U186">
        <v>458.21</v>
      </c>
      <c r="V186">
        <v>2.46</v>
      </c>
      <c r="W186">
        <v>13.84</v>
      </c>
      <c r="X186">
        <v>0</v>
      </c>
      <c r="Y186">
        <v>474.52</v>
      </c>
      <c r="Z186" t="s">
        <v>113</v>
      </c>
    </row>
    <row r="187" spans="1:26" ht="15" customHeight="1" x14ac:dyDescent="0.3">
      <c r="A187" t="s">
        <v>541</v>
      </c>
      <c r="B187">
        <v>1000</v>
      </c>
      <c r="C187" t="s">
        <v>136</v>
      </c>
      <c r="D187" t="s">
        <v>542</v>
      </c>
      <c r="E187" t="s">
        <v>246</v>
      </c>
      <c r="F187">
        <v>340</v>
      </c>
      <c r="G187">
        <v>332</v>
      </c>
      <c r="H187">
        <v>8</v>
      </c>
      <c r="I187">
        <v>2.3099999999999999E-2</v>
      </c>
      <c r="J187">
        <v>1</v>
      </c>
      <c r="K187">
        <v>9834.5</v>
      </c>
      <c r="L187">
        <v>2101.06</v>
      </c>
      <c r="M187">
        <v>1380.4</v>
      </c>
      <c r="N187">
        <v>2155.33</v>
      </c>
      <c r="O187">
        <v>15471.29</v>
      </c>
      <c r="P187">
        <v>10018.56</v>
      </c>
      <c r="Q187">
        <v>2149.4299999999998</v>
      </c>
      <c r="R187">
        <v>1347.52</v>
      </c>
      <c r="S187">
        <v>2155.33</v>
      </c>
      <c r="T187">
        <v>15670.83</v>
      </c>
      <c r="U187">
        <v>184.06</v>
      </c>
      <c r="V187">
        <v>48.36</v>
      </c>
      <c r="W187">
        <v>-32.880000000000003</v>
      </c>
      <c r="X187">
        <v>0</v>
      </c>
      <c r="Y187">
        <v>199.54</v>
      </c>
      <c r="Z187" t="s">
        <v>108</v>
      </c>
    </row>
    <row r="188" spans="1:26" ht="15" customHeight="1" x14ac:dyDescent="0.3">
      <c r="A188" t="s">
        <v>543</v>
      </c>
      <c r="B188">
        <v>1000</v>
      </c>
      <c r="C188" t="s">
        <v>136</v>
      </c>
      <c r="D188" t="s">
        <v>256</v>
      </c>
      <c r="E188" t="s">
        <v>312</v>
      </c>
      <c r="F188">
        <v>776</v>
      </c>
      <c r="G188">
        <v>759</v>
      </c>
      <c r="H188">
        <v>17</v>
      </c>
      <c r="I188">
        <v>2.07E-2</v>
      </c>
      <c r="J188">
        <v>1</v>
      </c>
      <c r="K188">
        <v>22445.8</v>
      </c>
      <c r="L188">
        <v>4795.37</v>
      </c>
      <c r="M188">
        <v>3150.56</v>
      </c>
      <c r="N188">
        <v>4919.22</v>
      </c>
      <c r="O188">
        <v>35310.949999999997</v>
      </c>
      <c r="P188">
        <v>23679.919999999998</v>
      </c>
      <c r="Q188">
        <v>4861.8100000000004</v>
      </c>
      <c r="R188">
        <v>3031.67</v>
      </c>
      <c r="S188">
        <v>4919.22</v>
      </c>
      <c r="T188">
        <v>36492.620000000003</v>
      </c>
      <c r="U188">
        <v>1234.1199999999999</v>
      </c>
      <c r="V188">
        <v>66.44</v>
      </c>
      <c r="W188">
        <v>-118.89</v>
      </c>
      <c r="X188">
        <v>0</v>
      </c>
      <c r="Y188">
        <v>1181.67</v>
      </c>
      <c r="Z188" t="s">
        <v>103</v>
      </c>
    </row>
    <row r="189" spans="1:26" ht="15" customHeight="1" x14ac:dyDescent="0.3">
      <c r="A189" t="s">
        <v>544</v>
      </c>
      <c r="B189">
        <v>1000</v>
      </c>
      <c r="C189" t="s">
        <v>231</v>
      </c>
      <c r="D189" t="s">
        <v>487</v>
      </c>
      <c r="E189" t="s">
        <v>368</v>
      </c>
      <c r="F189">
        <v>605</v>
      </c>
      <c r="G189">
        <v>517</v>
      </c>
      <c r="H189">
        <v>88</v>
      </c>
      <c r="I189">
        <v>0.1454</v>
      </c>
      <c r="J189">
        <v>2</v>
      </c>
      <c r="K189">
        <v>24538.799999999999</v>
      </c>
      <c r="L189">
        <v>3738.66</v>
      </c>
      <c r="M189">
        <v>2456.3000000000002</v>
      </c>
      <c r="N189">
        <v>3835.22</v>
      </c>
      <c r="O189">
        <v>34568.97</v>
      </c>
      <c r="P189">
        <v>27290.36</v>
      </c>
      <c r="Q189">
        <v>4999.6000000000004</v>
      </c>
      <c r="R189">
        <v>3234.48</v>
      </c>
      <c r="S189">
        <v>3835.22</v>
      </c>
      <c r="T189">
        <v>39359.65</v>
      </c>
      <c r="U189">
        <v>2751.56</v>
      </c>
      <c r="V189">
        <v>1260.94</v>
      </c>
      <c r="W189">
        <v>778.18</v>
      </c>
      <c r="X189">
        <v>0</v>
      </c>
      <c r="Y189">
        <v>4790.67</v>
      </c>
      <c r="Z189" t="s">
        <v>103</v>
      </c>
    </row>
    <row r="190" spans="1:26" ht="15" customHeight="1" x14ac:dyDescent="0.3">
      <c r="A190" t="s">
        <v>545</v>
      </c>
      <c r="B190">
        <v>1000</v>
      </c>
      <c r="C190" t="s">
        <v>132</v>
      </c>
      <c r="D190" t="s">
        <v>116</v>
      </c>
      <c r="E190" t="s">
        <v>348</v>
      </c>
      <c r="F190">
        <v>311</v>
      </c>
      <c r="G190">
        <v>297</v>
      </c>
      <c r="H190">
        <v>14</v>
      </c>
      <c r="I190">
        <v>4.3900000000000002E-2</v>
      </c>
      <c r="J190">
        <v>1</v>
      </c>
      <c r="K190">
        <v>10936.32</v>
      </c>
      <c r="L190">
        <v>1921.86</v>
      </c>
      <c r="M190">
        <v>1262.6600000000001</v>
      </c>
      <c r="N190">
        <v>1971.49</v>
      </c>
      <c r="O190">
        <v>16092.32</v>
      </c>
      <c r="P190">
        <v>11678.47</v>
      </c>
      <c r="Q190">
        <v>1985.09</v>
      </c>
      <c r="R190">
        <v>1299.74</v>
      </c>
      <c r="S190">
        <v>1971.49</v>
      </c>
      <c r="T190">
        <v>16934.79</v>
      </c>
      <c r="U190">
        <v>742.15</v>
      </c>
      <c r="V190">
        <v>63.23</v>
      </c>
      <c r="W190">
        <v>37.08</v>
      </c>
      <c r="X190">
        <v>0</v>
      </c>
      <c r="Y190">
        <v>842.47</v>
      </c>
      <c r="Z190" t="s">
        <v>118</v>
      </c>
    </row>
    <row r="191" spans="1:26" ht="15" customHeight="1" x14ac:dyDescent="0.3">
      <c r="A191" t="s">
        <v>546</v>
      </c>
      <c r="B191">
        <v>1000</v>
      </c>
      <c r="C191" t="s">
        <v>125</v>
      </c>
      <c r="D191" t="s">
        <v>268</v>
      </c>
      <c r="E191" t="s">
        <v>547</v>
      </c>
      <c r="F191">
        <v>292</v>
      </c>
      <c r="G191">
        <v>282</v>
      </c>
      <c r="H191">
        <v>10</v>
      </c>
      <c r="I191">
        <v>3.2099999999999997E-2</v>
      </c>
      <c r="J191">
        <v>1</v>
      </c>
      <c r="K191">
        <v>9926.5400000000009</v>
      </c>
      <c r="L191">
        <v>1804.44</v>
      </c>
      <c r="M191">
        <v>1185.52</v>
      </c>
      <c r="N191">
        <v>1851.05</v>
      </c>
      <c r="O191">
        <v>14767.55</v>
      </c>
      <c r="P191">
        <v>10233.14</v>
      </c>
      <c r="Q191">
        <v>1798.88</v>
      </c>
      <c r="R191">
        <v>1194.0899999999999</v>
      </c>
      <c r="S191">
        <v>1851.05</v>
      </c>
      <c r="T191">
        <v>15077.16</v>
      </c>
      <c r="U191">
        <v>306.60000000000002</v>
      </c>
      <c r="V191">
        <v>-5.56</v>
      </c>
      <c r="W191">
        <v>8.57</v>
      </c>
      <c r="X191">
        <v>0</v>
      </c>
      <c r="Y191">
        <v>309.61</v>
      </c>
      <c r="Z191" t="s">
        <v>199</v>
      </c>
    </row>
    <row r="192" spans="1:26" ht="15" customHeight="1" x14ac:dyDescent="0.3">
      <c r="A192" t="s">
        <v>548</v>
      </c>
      <c r="B192">
        <v>1000</v>
      </c>
      <c r="C192" t="s">
        <v>180</v>
      </c>
      <c r="D192" t="s">
        <v>188</v>
      </c>
      <c r="E192" t="s">
        <v>447</v>
      </c>
      <c r="F192">
        <v>776</v>
      </c>
      <c r="G192">
        <v>750</v>
      </c>
      <c r="H192">
        <v>26</v>
      </c>
      <c r="I192">
        <v>3.2300000000000002E-2</v>
      </c>
      <c r="J192">
        <v>2</v>
      </c>
      <c r="K192">
        <v>23000.639999999999</v>
      </c>
      <c r="L192">
        <v>4795.37</v>
      </c>
      <c r="M192">
        <v>3150.56</v>
      </c>
      <c r="N192">
        <v>4919.22</v>
      </c>
      <c r="O192">
        <v>35865.79</v>
      </c>
      <c r="P192">
        <v>23012.17</v>
      </c>
      <c r="Q192">
        <v>5222.1000000000004</v>
      </c>
      <c r="R192">
        <v>3281.82</v>
      </c>
      <c r="S192">
        <v>4919.22</v>
      </c>
      <c r="T192">
        <v>36435.31</v>
      </c>
      <c r="U192">
        <v>11.53</v>
      </c>
      <c r="V192">
        <v>426.73</v>
      </c>
      <c r="W192">
        <v>131.26</v>
      </c>
      <c r="X192">
        <v>0</v>
      </c>
      <c r="Y192">
        <v>569.52</v>
      </c>
      <c r="Z192" t="s">
        <v>139</v>
      </c>
    </row>
    <row r="193" spans="1:26" ht="15" customHeight="1" x14ac:dyDescent="0.3">
      <c r="A193" t="s">
        <v>549</v>
      </c>
      <c r="B193">
        <v>1000</v>
      </c>
      <c r="C193" t="s">
        <v>98</v>
      </c>
      <c r="D193" t="s">
        <v>335</v>
      </c>
      <c r="E193" t="s">
        <v>550</v>
      </c>
      <c r="F193">
        <v>278</v>
      </c>
      <c r="G193">
        <v>267</v>
      </c>
      <c r="H193">
        <v>11</v>
      </c>
      <c r="I193">
        <v>3.8600000000000002E-2</v>
      </c>
      <c r="J193">
        <v>2</v>
      </c>
      <c r="K193">
        <v>8655.5300000000007</v>
      </c>
      <c r="L193">
        <v>1717.93</v>
      </c>
      <c r="M193">
        <v>1128.68</v>
      </c>
      <c r="N193">
        <v>1762.3</v>
      </c>
      <c r="O193">
        <v>13264.44</v>
      </c>
      <c r="P193">
        <v>9042.76</v>
      </c>
      <c r="Q193">
        <v>1867.76</v>
      </c>
      <c r="R193">
        <v>1163.3499999999999</v>
      </c>
      <c r="S193">
        <v>1762.3</v>
      </c>
      <c r="T193">
        <v>13836.18</v>
      </c>
      <c r="U193">
        <v>387.23</v>
      </c>
      <c r="V193">
        <v>149.83000000000001</v>
      </c>
      <c r="W193">
        <v>34.67</v>
      </c>
      <c r="X193">
        <v>0</v>
      </c>
      <c r="Y193">
        <v>571.74</v>
      </c>
      <c r="Z193" t="s">
        <v>113</v>
      </c>
    </row>
    <row r="194" spans="1:26" ht="15" customHeight="1" x14ac:dyDescent="0.3">
      <c r="A194" t="s">
        <v>551</v>
      </c>
      <c r="B194">
        <v>1000</v>
      </c>
      <c r="C194" t="s">
        <v>227</v>
      </c>
      <c r="D194" t="s">
        <v>188</v>
      </c>
      <c r="E194" t="s">
        <v>447</v>
      </c>
      <c r="F194">
        <v>282</v>
      </c>
      <c r="G194">
        <v>253</v>
      </c>
      <c r="H194">
        <v>29</v>
      </c>
      <c r="I194">
        <v>9.9599999999999994E-2</v>
      </c>
      <c r="J194">
        <v>2</v>
      </c>
      <c r="K194">
        <v>11327.94</v>
      </c>
      <c r="L194">
        <v>1742.65</v>
      </c>
      <c r="M194">
        <v>1144.92</v>
      </c>
      <c r="N194">
        <v>1787.65</v>
      </c>
      <c r="O194">
        <v>16003.16</v>
      </c>
      <c r="P194">
        <v>12412.34</v>
      </c>
      <c r="Q194">
        <v>1837.84</v>
      </c>
      <c r="R194">
        <v>1203.19</v>
      </c>
      <c r="S194">
        <v>1787.65</v>
      </c>
      <c r="T194">
        <v>17241.02</v>
      </c>
      <c r="U194">
        <v>1084.4000000000001</v>
      </c>
      <c r="V194">
        <v>95.19</v>
      </c>
      <c r="W194">
        <v>58.27</v>
      </c>
      <c r="X194">
        <v>0</v>
      </c>
      <c r="Y194">
        <v>1237.8599999999999</v>
      </c>
      <c r="Z194" t="s">
        <v>139</v>
      </c>
    </row>
    <row r="195" spans="1:26" ht="15" customHeight="1" x14ac:dyDescent="0.3">
      <c r="A195" t="s">
        <v>552</v>
      </c>
      <c r="B195">
        <v>1000</v>
      </c>
      <c r="C195" t="s">
        <v>136</v>
      </c>
      <c r="D195" t="s">
        <v>415</v>
      </c>
      <c r="E195" t="s">
        <v>175</v>
      </c>
      <c r="F195">
        <v>681</v>
      </c>
      <c r="G195">
        <v>662</v>
      </c>
      <c r="H195">
        <v>19</v>
      </c>
      <c r="I195">
        <v>2.7400000000000001E-2</v>
      </c>
      <c r="J195">
        <v>1</v>
      </c>
      <c r="K195">
        <v>19697.919999999998</v>
      </c>
      <c r="L195">
        <v>4208.3100000000004</v>
      </c>
      <c r="M195">
        <v>2764.86</v>
      </c>
      <c r="N195">
        <v>4317</v>
      </c>
      <c r="O195">
        <v>30988.09</v>
      </c>
      <c r="P195">
        <v>20751.28</v>
      </c>
      <c r="Q195">
        <v>4134.99</v>
      </c>
      <c r="R195">
        <v>2802.2</v>
      </c>
      <c r="S195">
        <v>4317</v>
      </c>
      <c r="T195">
        <v>32005.47</v>
      </c>
      <c r="U195">
        <v>1053.3599999999999</v>
      </c>
      <c r="V195">
        <v>-73.31</v>
      </c>
      <c r="W195">
        <v>37.340000000000003</v>
      </c>
      <c r="X195">
        <v>0</v>
      </c>
      <c r="Y195">
        <v>1017.38</v>
      </c>
      <c r="Z195" t="s">
        <v>156</v>
      </c>
    </row>
    <row r="196" spans="1:26" ht="15" customHeight="1" x14ac:dyDescent="0.3">
      <c r="A196" t="s">
        <v>553</v>
      </c>
      <c r="B196">
        <v>1000</v>
      </c>
      <c r="C196" t="s">
        <v>132</v>
      </c>
      <c r="D196" t="s">
        <v>547</v>
      </c>
      <c r="E196" t="s">
        <v>212</v>
      </c>
      <c r="F196">
        <v>779</v>
      </c>
      <c r="G196">
        <v>747</v>
      </c>
      <c r="H196">
        <v>32</v>
      </c>
      <c r="I196">
        <v>4.0500000000000001E-2</v>
      </c>
      <c r="J196">
        <v>1</v>
      </c>
      <c r="K196">
        <v>27393.54</v>
      </c>
      <c r="L196">
        <v>4813.91</v>
      </c>
      <c r="M196">
        <v>3162.74</v>
      </c>
      <c r="N196">
        <v>4938.24</v>
      </c>
      <c r="O196">
        <v>40308.42</v>
      </c>
      <c r="P196">
        <v>28373.01</v>
      </c>
      <c r="Q196">
        <v>4678.75</v>
      </c>
      <c r="R196">
        <v>3302.41</v>
      </c>
      <c r="S196">
        <v>4938.24</v>
      </c>
      <c r="T196">
        <v>41292.410000000003</v>
      </c>
      <c r="U196">
        <v>979.48</v>
      </c>
      <c r="V196">
        <v>-135.16</v>
      </c>
      <c r="W196">
        <v>139.66999999999999</v>
      </c>
      <c r="X196">
        <v>0</v>
      </c>
      <c r="Y196">
        <v>983.99</v>
      </c>
      <c r="Z196" t="s">
        <v>199</v>
      </c>
    </row>
    <row r="197" spans="1:26" ht="15" customHeight="1" x14ac:dyDescent="0.3">
      <c r="A197" t="s">
        <v>554</v>
      </c>
      <c r="B197">
        <v>1000</v>
      </c>
      <c r="C197" t="s">
        <v>120</v>
      </c>
      <c r="D197" t="s">
        <v>164</v>
      </c>
      <c r="E197" t="s">
        <v>449</v>
      </c>
      <c r="F197">
        <v>727</v>
      </c>
      <c r="G197">
        <v>710</v>
      </c>
      <c r="H197">
        <v>17</v>
      </c>
      <c r="I197">
        <v>2.3E-2</v>
      </c>
      <c r="J197">
        <v>1</v>
      </c>
      <c r="K197">
        <v>22115.34</v>
      </c>
      <c r="L197">
        <v>4492.57</v>
      </c>
      <c r="M197">
        <v>2951.62</v>
      </c>
      <c r="N197">
        <v>4608.6000000000004</v>
      </c>
      <c r="O197">
        <v>34168.129999999997</v>
      </c>
      <c r="P197">
        <v>23274.58</v>
      </c>
      <c r="Q197">
        <v>4315.38</v>
      </c>
      <c r="R197">
        <v>3084.01</v>
      </c>
      <c r="S197">
        <v>4608.6000000000004</v>
      </c>
      <c r="T197">
        <v>35282.57</v>
      </c>
      <c r="U197">
        <v>1159.24</v>
      </c>
      <c r="V197">
        <v>-177.19</v>
      </c>
      <c r="W197">
        <v>132.38999999999999</v>
      </c>
      <c r="X197">
        <v>0</v>
      </c>
      <c r="Y197">
        <v>1114.44</v>
      </c>
      <c r="Z197" t="s">
        <v>152</v>
      </c>
    </row>
    <row r="198" spans="1:26" ht="15" customHeight="1" x14ac:dyDescent="0.3">
      <c r="A198" t="s">
        <v>555</v>
      </c>
      <c r="B198">
        <v>1000</v>
      </c>
      <c r="C198" t="s">
        <v>105</v>
      </c>
      <c r="D198" t="s">
        <v>194</v>
      </c>
      <c r="E198" t="s">
        <v>556</v>
      </c>
      <c r="F198">
        <v>735</v>
      </c>
      <c r="G198">
        <v>669</v>
      </c>
      <c r="H198">
        <v>66</v>
      </c>
      <c r="I198">
        <v>8.8700000000000001E-2</v>
      </c>
      <c r="J198">
        <v>2</v>
      </c>
      <c r="K198">
        <v>27327.3</v>
      </c>
      <c r="L198">
        <v>4542.01</v>
      </c>
      <c r="M198">
        <v>2984.1</v>
      </c>
      <c r="N198">
        <v>4659.3100000000004</v>
      </c>
      <c r="O198">
        <v>39512.720000000001</v>
      </c>
      <c r="P198">
        <v>29245.439999999999</v>
      </c>
      <c r="Q198">
        <v>5336.13</v>
      </c>
      <c r="R198">
        <v>3711.75</v>
      </c>
      <c r="S198">
        <v>4659.3100000000004</v>
      </c>
      <c r="T198">
        <v>42952.63</v>
      </c>
      <c r="U198">
        <v>1918.14</v>
      </c>
      <c r="V198">
        <v>794.13</v>
      </c>
      <c r="W198">
        <v>727.65</v>
      </c>
      <c r="X198">
        <v>0</v>
      </c>
      <c r="Y198">
        <v>3439.92</v>
      </c>
      <c r="Z198" t="s">
        <v>118</v>
      </c>
    </row>
    <row r="199" spans="1:26" ht="15" customHeight="1" x14ac:dyDescent="0.3">
      <c r="A199" t="s">
        <v>557</v>
      </c>
      <c r="B199">
        <v>1000</v>
      </c>
      <c r="C199" t="s">
        <v>180</v>
      </c>
      <c r="D199" t="s">
        <v>558</v>
      </c>
      <c r="E199" t="s">
        <v>381</v>
      </c>
      <c r="F199">
        <v>454</v>
      </c>
      <c r="G199">
        <v>441</v>
      </c>
      <c r="H199">
        <v>13</v>
      </c>
      <c r="I199">
        <v>2.6700000000000002E-2</v>
      </c>
      <c r="J199">
        <v>2</v>
      </c>
      <c r="K199">
        <v>13456.56</v>
      </c>
      <c r="L199">
        <v>2805.54</v>
      </c>
      <c r="M199">
        <v>1843.24</v>
      </c>
      <c r="N199">
        <v>2878</v>
      </c>
      <c r="O199">
        <v>20983.34</v>
      </c>
      <c r="P199">
        <v>14020.76</v>
      </c>
      <c r="Q199">
        <v>2899.9</v>
      </c>
      <c r="R199">
        <v>1890.84</v>
      </c>
      <c r="S199">
        <v>2878</v>
      </c>
      <c r="T199">
        <v>21689.5</v>
      </c>
      <c r="U199">
        <v>564.20000000000005</v>
      </c>
      <c r="V199">
        <v>94.36</v>
      </c>
      <c r="W199">
        <v>47.6</v>
      </c>
      <c r="X199">
        <v>0</v>
      </c>
      <c r="Y199">
        <v>706.16</v>
      </c>
      <c r="Z199" t="s">
        <v>152</v>
      </c>
    </row>
    <row r="200" spans="1:26" ht="15" customHeight="1" x14ac:dyDescent="0.3">
      <c r="A200" t="s">
        <v>559</v>
      </c>
      <c r="B200">
        <v>1000</v>
      </c>
      <c r="C200" t="s">
        <v>136</v>
      </c>
      <c r="D200" t="s">
        <v>517</v>
      </c>
      <c r="E200" t="s">
        <v>228</v>
      </c>
      <c r="F200">
        <v>476</v>
      </c>
      <c r="G200">
        <v>463</v>
      </c>
      <c r="H200">
        <v>13</v>
      </c>
      <c r="I200">
        <v>2.5700000000000001E-2</v>
      </c>
      <c r="J200">
        <v>1</v>
      </c>
      <c r="K200">
        <v>13768.3</v>
      </c>
      <c r="L200">
        <v>2941.49</v>
      </c>
      <c r="M200">
        <v>1932.56</v>
      </c>
      <c r="N200">
        <v>3017.46</v>
      </c>
      <c r="O200">
        <v>21659.81</v>
      </c>
      <c r="P200">
        <v>14506.41</v>
      </c>
      <c r="Q200">
        <v>3167.39</v>
      </c>
      <c r="R200">
        <v>1861.2</v>
      </c>
      <c r="S200">
        <v>3017.46</v>
      </c>
      <c r="T200">
        <v>22552.46</v>
      </c>
      <c r="U200">
        <v>738.11</v>
      </c>
      <c r="V200">
        <v>225.9</v>
      </c>
      <c r="W200">
        <v>-71.36</v>
      </c>
      <c r="X200">
        <v>0</v>
      </c>
      <c r="Y200">
        <v>892.65</v>
      </c>
      <c r="Z200" t="s">
        <v>199</v>
      </c>
    </row>
    <row r="201" spans="1:26" ht="15" customHeight="1" x14ac:dyDescent="0.3">
      <c r="A201" t="s">
        <v>560</v>
      </c>
      <c r="B201">
        <v>1000</v>
      </c>
      <c r="C201" t="s">
        <v>98</v>
      </c>
      <c r="D201" t="s">
        <v>137</v>
      </c>
      <c r="E201" t="s">
        <v>561</v>
      </c>
      <c r="F201">
        <v>476</v>
      </c>
      <c r="G201">
        <v>462</v>
      </c>
      <c r="H201">
        <v>14</v>
      </c>
      <c r="I201">
        <v>2.76E-2</v>
      </c>
      <c r="J201">
        <v>2</v>
      </c>
      <c r="K201">
        <v>14820.26</v>
      </c>
      <c r="L201">
        <v>2941.49</v>
      </c>
      <c r="M201">
        <v>1932.56</v>
      </c>
      <c r="N201">
        <v>3017.46</v>
      </c>
      <c r="O201">
        <v>22711.77</v>
      </c>
      <c r="P201">
        <v>14853.34</v>
      </c>
      <c r="Q201">
        <v>2982.09</v>
      </c>
      <c r="R201">
        <v>1932.42</v>
      </c>
      <c r="S201">
        <v>3017.46</v>
      </c>
      <c r="T201">
        <v>22785.3</v>
      </c>
      <c r="U201">
        <v>33.08</v>
      </c>
      <c r="V201">
        <v>40.6</v>
      </c>
      <c r="W201">
        <v>-0.14000000000000001</v>
      </c>
      <c r="X201">
        <v>0</v>
      </c>
      <c r="Y201">
        <v>73.53</v>
      </c>
      <c r="Z201" t="s">
        <v>139</v>
      </c>
    </row>
    <row r="202" spans="1:26" ht="15" customHeight="1" x14ac:dyDescent="0.3">
      <c r="A202" t="s">
        <v>562</v>
      </c>
      <c r="B202">
        <v>1000</v>
      </c>
      <c r="C202" t="s">
        <v>396</v>
      </c>
      <c r="D202" t="s">
        <v>514</v>
      </c>
      <c r="E202" t="s">
        <v>456</v>
      </c>
      <c r="F202">
        <v>404</v>
      </c>
      <c r="G202">
        <v>377</v>
      </c>
      <c r="H202">
        <v>27</v>
      </c>
      <c r="I202">
        <v>6.6600000000000006E-2</v>
      </c>
      <c r="J202">
        <v>1</v>
      </c>
      <c r="K202">
        <v>17725.5</v>
      </c>
      <c r="L202">
        <v>2496.56</v>
      </c>
      <c r="M202">
        <v>1640.24</v>
      </c>
      <c r="N202">
        <v>2561.04</v>
      </c>
      <c r="O202">
        <v>24423.34</v>
      </c>
      <c r="P202">
        <v>19106.580000000002</v>
      </c>
      <c r="Q202">
        <v>2635.75</v>
      </c>
      <c r="R202">
        <v>1711.39</v>
      </c>
      <c r="S202">
        <v>2561.04</v>
      </c>
      <c r="T202">
        <v>26014.74</v>
      </c>
      <c r="U202">
        <v>1381.08</v>
      </c>
      <c r="V202">
        <v>139.19</v>
      </c>
      <c r="W202">
        <v>71.150000000000006</v>
      </c>
      <c r="X202">
        <v>0</v>
      </c>
      <c r="Y202">
        <v>1591.41</v>
      </c>
      <c r="Z202" t="s">
        <v>217</v>
      </c>
    </row>
    <row r="203" spans="1:26" ht="15" customHeight="1" x14ac:dyDescent="0.3">
      <c r="A203" t="s">
        <v>563</v>
      </c>
      <c r="B203">
        <v>1000</v>
      </c>
      <c r="C203" t="s">
        <v>149</v>
      </c>
      <c r="D203" t="s">
        <v>564</v>
      </c>
      <c r="E203" t="s">
        <v>474</v>
      </c>
      <c r="F203">
        <v>660</v>
      </c>
      <c r="G203">
        <v>579</v>
      </c>
      <c r="H203">
        <v>81</v>
      </c>
      <c r="I203">
        <v>0.122</v>
      </c>
      <c r="J203">
        <v>2</v>
      </c>
      <c r="K203">
        <v>25096.5</v>
      </c>
      <c r="L203">
        <v>4078.54</v>
      </c>
      <c r="M203">
        <v>2679.6</v>
      </c>
      <c r="N203">
        <v>4183.87</v>
      </c>
      <c r="O203">
        <v>36038.51</v>
      </c>
      <c r="P203">
        <v>26965.08</v>
      </c>
      <c r="Q203">
        <v>4866.7299999999996</v>
      </c>
      <c r="R203">
        <v>3289.27</v>
      </c>
      <c r="S203">
        <v>4183.87</v>
      </c>
      <c r="T203">
        <v>39304.949999999997</v>
      </c>
      <c r="U203">
        <v>1868.58</v>
      </c>
      <c r="V203">
        <v>788.2</v>
      </c>
      <c r="W203">
        <v>609.66999999999996</v>
      </c>
      <c r="X203">
        <v>0</v>
      </c>
      <c r="Y203">
        <v>3266.44</v>
      </c>
      <c r="Z203" t="s">
        <v>156</v>
      </c>
    </row>
    <row r="204" spans="1:26" ht="15" customHeight="1" x14ac:dyDescent="0.3">
      <c r="A204" t="s">
        <v>565</v>
      </c>
      <c r="B204">
        <v>1000</v>
      </c>
      <c r="C204" t="s">
        <v>180</v>
      </c>
      <c r="D204" t="s">
        <v>235</v>
      </c>
      <c r="E204" t="s">
        <v>126</v>
      </c>
      <c r="F204">
        <v>747</v>
      </c>
      <c r="G204">
        <v>728</v>
      </c>
      <c r="H204">
        <v>19</v>
      </c>
      <c r="I204">
        <v>2.5399999999999999E-2</v>
      </c>
      <c r="J204">
        <v>2</v>
      </c>
      <c r="K204">
        <v>22141.08</v>
      </c>
      <c r="L204">
        <v>4616.16</v>
      </c>
      <c r="M204">
        <v>3032.82</v>
      </c>
      <c r="N204">
        <v>4735.38</v>
      </c>
      <c r="O204">
        <v>34525.440000000002</v>
      </c>
      <c r="P204">
        <v>22053.02</v>
      </c>
      <c r="Q204">
        <v>5159.08</v>
      </c>
      <c r="R204">
        <v>3232.64</v>
      </c>
      <c r="S204">
        <v>4735.38</v>
      </c>
      <c r="T204">
        <v>35180.120000000003</v>
      </c>
      <c r="U204">
        <v>-88.06</v>
      </c>
      <c r="V204">
        <v>542.91999999999996</v>
      </c>
      <c r="W204">
        <v>199.82</v>
      </c>
      <c r="X204">
        <v>0</v>
      </c>
      <c r="Y204">
        <v>654.67999999999995</v>
      </c>
      <c r="Z204" t="s">
        <v>118</v>
      </c>
    </row>
    <row r="205" spans="1:26" ht="15" customHeight="1" x14ac:dyDescent="0.3">
      <c r="A205" t="s">
        <v>566</v>
      </c>
      <c r="B205">
        <v>1000</v>
      </c>
      <c r="C205" t="s">
        <v>180</v>
      </c>
      <c r="D205" t="s">
        <v>322</v>
      </c>
      <c r="E205" t="s">
        <v>309</v>
      </c>
      <c r="F205">
        <v>260</v>
      </c>
      <c r="G205">
        <v>253</v>
      </c>
      <c r="H205">
        <v>7</v>
      </c>
      <c r="I205">
        <v>2.64E-2</v>
      </c>
      <c r="J205">
        <v>2</v>
      </c>
      <c r="K205">
        <v>7706.4</v>
      </c>
      <c r="L205">
        <v>1606.7</v>
      </c>
      <c r="M205">
        <v>1055.5999999999999</v>
      </c>
      <c r="N205">
        <v>1648.19</v>
      </c>
      <c r="O205">
        <v>12016.89</v>
      </c>
      <c r="P205">
        <v>8134.29</v>
      </c>
      <c r="Q205">
        <v>1793.22</v>
      </c>
      <c r="R205">
        <v>1107.74</v>
      </c>
      <c r="S205">
        <v>1648.19</v>
      </c>
      <c r="T205">
        <v>12683.44</v>
      </c>
      <c r="U205">
        <v>427.89</v>
      </c>
      <c r="V205">
        <v>186.52</v>
      </c>
      <c r="W205">
        <v>52.14</v>
      </c>
      <c r="X205">
        <v>0</v>
      </c>
      <c r="Y205">
        <v>666.55</v>
      </c>
      <c r="Z205" t="s">
        <v>139</v>
      </c>
    </row>
    <row r="206" spans="1:26" ht="15" customHeight="1" x14ac:dyDescent="0.3">
      <c r="A206" t="s">
        <v>567</v>
      </c>
      <c r="B206">
        <v>1000</v>
      </c>
      <c r="C206" t="s">
        <v>98</v>
      </c>
      <c r="D206" t="s">
        <v>162</v>
      </c>
      <c r="E206" t="s">
        <v>568</v>
      </c>
      <c r="F206">
        <v>521</v>
      </c>
      <c r="G206">
        <v>504</v>
      </c>
      <c r="H206">
        <v>17</v>
      </c>
      <c r="I206">
        <v>3.2300000000000002E-2</v>
      </c>
      <c r="J206">
        <v>2</v>
      </c>
      <c r="K206">
        <v>16221.33</v>
      </c>
      <c r="L206">
        <v>3219.57</v>
      </c>
      <c r="M206">
        <v>2115.2600000000002</v>
      </c>
      <c r="N206">
        <v>3302.72</v>
      </c>
      <c r="O206">
        <v>24858.89</v>
      </c>
      <c r="P206">
        <v>16238.47</v>
      </c>
      <c r="Q206">
        <v>3548.32</v>
      </c>
      <c r="R206">
        <v>2172.63</v>
      </c>
      <c r="S206">
        <v>3302.72</v>
      </c>
      <c r="T206">
        <v>25262.14</v>
      </c>
      <c r="U206">
        <v>17.14</v>
      </c>
      <c r="V206">
        <v>328.75</v>
      </c>
      <c r="W206">
        <v>57.37</v>
      </c>
      <c r="X206">
        <v>0</v>
      </c>
      <c r="Y206">
        <v>403.25</v>
      </c>
      <c r="Z206" t="s">
        <v>139</v>
      </c>
    </row>
    <row r="207" spans="1:26" ht="15" customHeight="1" x14ac:dyDescent="0.3">
      <c r="A207" t="s">
        <v>569</v>
      </c>
      <c r="B207">
        <v>1000</v>
      </c>
      <c r="C207" t="s">
        <v>570</v>
      </c>
      <c r="D207" t="s">
        <v>571</v>
      </c>
      <c r="E207" t="s">
        <v>150</v>
      </c>
      <c r="F207">
        <v>281</v>
      </c>
      <c r="G207">
        <v>256</v>
      </c>
      <c r="H207">
        <v>25</v>
      </c>
      <c r="I207">
        <v>8.7599999999999997E-2</v>
      </c>
      <c r="J207">
        <v>2</v>
      </c>
      <c r="K207">
        <v>13059.48</v>
      </c>
      <c r="L207">
        <v>1736.47</v>
      </c>
      <c r="M207">
        <v>1140.8599999999999</v>
      </c>
      <c r="N207">
        <v>1781.32</v>
      </c>
      <c r="O207">
        <v>17718.12</v>
      </c>
      <c r="P207">
        <v>13734.4</v>
      </c>
      <c r="Q207">
        <v>2264.4699999999998</v>
      </c>
      <c r="R207">
        <v>1423.13</v>
      </c>
      <c r="S207">
        <v>1781.32</v>
      </c>
      <c r="T207">
        <v>19203.32</v>
      </c>
      <c r="U207">
        <v>674.93</v>
      </c>
      <c r="V207">
        <v>528</v>
      </c>
      <c r="W207">
        <v>282.27</v>
      </c>
      <c r="X207">
        <v>0</v>
      </c>
      <c r="Y207">
        <v>1485.2</v>
      </c>
      <c r="Z207" t="s">
        <v>152</v>
      </c>
    </row>
    <row r="208" spans="1:26" ht="15" customHeight="1" x14ac:dyDescent="0.3">
      <c r="A208" t="s">
        <v>572</v>
      </c>
      <c r="B208">
        <v>1000</v>
      </c>
      <c r="C208" t="s">
        <v>120</v>
      </c>
      <c r="D208" t="s">
        <v>573</v>
      </c>
      <c r="E208" t="s">
        <v>508</v>
      </c>
      <c r="F208">
        <v>662</v>
      </c>
      <c r="G208">
        <v>646</v>
      </c>
      <c r="H208">
        <v>16</v>
      </c>
      <c r="I208">
        <v>2.3E-2</v>
      </c>
      <c r="J208">
        <v>1</v>
      </c>
      <c r="K208">
        <v>20138.04</v>
      </c>
      <c r="L208">
        <v>4090.9</v>
      </c>
      <c r="M208">
        <v>2687.72</v>
      </c>
      <c r="N208">
        <v>4196.55</v>
      </c>
      <c r="O208">
        <v>31113.21</v>
      </c>
      <c r="P208">
        <v>20017.36</v>
      </c>
      <c r="Q208">
        <v>4265.8500000000004</v>
      </c>
      <c r="R208">
        <v>2769.42</v>
      </c>
      <c r="S208">
        <v>4196.55</v>
      </c>
      <c r="T208">
        <v>31249.18</v>
      </c>
      <c r="U208">
        <v>-120.68</v>
      </c>
      <c r="V208">
        <v>174.96</v>
      </c>
      <c r="W208">
        <v>81.7</v>
      </c>
      <c r="X208">
        <v>0</v>
      </c>
      <c r="Y208">
        <v>135.97</v>
      </c>
      <c r="Z208" t="s">
        <v>143</v>
      </c>
    </row>
    <row r="209" spans="1:26" ht="15" customHeight="1" x14ac:dyDescent="0.3">
      <c r="A209" t="s">
        <v>574</v>
      </c>
      <c r="B209">
        <v>1000</v>
      </c>
      <c r="C209" t="s">
        <v>125</v>
      </c>
      <c r="D209" t="s">
        <v>228</v>
      </c>
      <c r="E209" t="s">
        <v>575</v>
      </c>
      <c r="F209">
        <v>485</v>
      </c>
      <c r="G209">
        <v>463</v>
      </c>
      <c r="H209">
        <v>22</v>
      </c>
      <c r="I209">
        <v>4.4299999999999999E-2</v>
      </c>
      <c r="J209">
        <v>1</v>
      </c>
      <c r="K209">
        <v>16487.580000000002</v>
      </c>
      <c r="L209">
        <v>2997.11</v>
      </c>
      <c r="M209">
        <v>1969.1</v>
      </c>
      <c r="N209">
        <v>3074.51</v>
      </c>
      <c r="O209">
        <v>24528.29</v>
      </c>
      <c r="P209">
        <v>16891.48</v>
      </c>
      <c r="Q209">
        <v>3000.36</v>
      </c>
      <c r="R209">
        <v>1992.04</v>
      </c>
      <c r="S209">
        <v>3074.51</v>
      </c>
      <c r="T209">
        <v>24958.39</v>
      </c>
      <c r="U209">
        <v>403.9</v>
      </c>
      <c r="V209">
        <v>3.25</v>
      </c>
      <c r="W209">
        <v>22.94</v>
      </c>
      <c r="X209">
        <v>0</v>
      </c>
      <c r="Y209">
        <v>430.09</v>
      </c>
      <c r="Z209" t="s">
        <v>199</v>
      </c>
    </row>
    <row r="210" spans="1:26" ht="15" customHeight="1" x14ac:dyDescent="0.3">
      <c r="A210" t="s">
        <v>576</v>
      </c>
      <c r="B210">
        <v>1000</v>
      </c>
      <c r="C210" t="s">
        <v>231</v>
      </c>
      <c r="D210" t="s">
        <v>398</v>
      </c>
      <c r="E210" t="s">
        <v>577</v>
      </c>
      <c r="F210">
        <v>669</v>
      </c>
      <c r="G210">
        <v>578</v>
      </c>
      <c r="H210">
        <v>91</v>
      </c>
      <c r="I210">
        <v>0.13600000000000001</v>
      </c>
      <c r="J210">
        <v>2</v>
      </c>
      <c r="K210">
        <v>27134.639999999999</v>
      </c>
      <c r="L210">
        <v>4134.1499999999996</v>
      </c>
      <c r="M210">
        <v>2716.14</v>
      </c>
      <c r="N210">
        <v>4240.92</v>
      </c>
      <c r="O210">
        <v>38225.86</v>
      </c>
      <c r="P210">
        <v>29479.88</v>
      </c>
      <c r="Q210">
        <v>5240.0600000000004</v>
      </c>
      <c r="R210">
        <v>3217.09</v>
      </c>
      <c r="S210">
        <v>4240.92</v>
      </c>
      <c r="T210">
        <v>42177.96</v>
      </c>
      <c r="U210">
        <v>2345.2399999999998</v>
      </c>
      <c r="V210">
        <v>1105.9100000000001</v>
      </c>
      <c r="W210">
        <v>500.95</v>
      </c>
      <c r="X210">
        <v>0</v>
      </c>
      <c r="Y210">
        <v>3952.1</v>
      </c>
      <c r="Z210" t="s">
        <v>139</v>
      </c>
    </row>
    <row r="211" spans="1:26" ht="15" customHeight="1" x14ac:dyDescent="0.3">
      <c r="A211" t="s">
        <v>578</v>
      </c>
      <c r="B211">
        <v>1000</v>
      </c>
      <c r="C211" t="s">
        <v>115</v>
      </c>
      <c r="D211" t="s">
        <v>579</v>
      </c>
      <c r="E211" t="s">
        <v>181</v>
      </c>
      <c r="F211">
        <v>794</v>
      </c>
      <c r="G211">
        <v>770</v>
      </c>
      <c r="H211">
        <v>24</v>
      </c>
      <c r="I211">
        <v>2.93E-2</v>
      </c>
      <c r="J211">
        <v>1</v>
      </c>
      <c r="K211">
        <v>27456.52</v>
      </c>
      <c r="L211">
        <v>4906.6000000000004</v>
      </c>
      <c r="M211">
        <v>3223.64</v>
      </c>
      <c r="N211">
        <v>5033.32</v>
      </c>
      <c r="O211">
        <v>40620.089999999997</v>
      </c>
      <c r="P211">
        <v>28226.799999999999</v>
      </c>
      <c r="Q211">
        <v>5278.13</v>
      </c>
      <c r="R211">
        <v>3314.84</v>
      </c>
      <c r="S211">
        <v>5033.32</v>
      </c>
      <c r="T211">
        <v>41853.089999999997</v>
      </c>
      <c r="U211">
        <v>770.28</v>
      </c>
      <c r="V211">
        <v>371.52</v>
      </c>
      <c r="W211">
        <v>91.2</v>
      </c>
      <c r="X211">
        <v>0</v>
      </c>
      <c r="Y211">
        <v>1233.01</v>
      </c>
      <c r="Z211" t="s">
        <v>103</v>
      </c>
    </row>
    <row r="212" spans="1:26" ht="15" customHeight="1" x14ac:dyDescent="0.3">
      <c r="A212" t="s">
        <v>580</v>
      </c>
      <c r="B212">
        <v>1000</v>
      </c>
      <c r="C212" t="s">
        <v>105</v>
      </c>
      <c r="D212" t="s">
        <v>581</v>
      </c>
      <c r="E212" t="s">
        <v>582</v>
      </c>
      <c r="F212">
        <v>202</v>
      </c>
      <c r="G212">
        <v>182</v>
      </c>
      <c r="H212">
        <v>20</v>
      </c>
      <c r="I212">
        <v>9.6100000000000005E-2</v>
      </c>
      <c r="J212">
        <v>2</v>
      </c>
      <c r="K212">
        <v>7510.36</v>
      </c>
      <c r="L212">
        <v>1248.28</v>
      </c>
      <c r="M212">
        <v>820.12</v>
      </c>
      <c r="N212">
        <v>1280.52</v>
      </c>
      <c r="O212">
        <v>10859.28</v>
      </c>
      <c r="P212">
        <v>7807.66</v>
      </c>
      <c r="Q212">
        <v>1599.79</v>
      </c>
      <c r="R212">
        <v>957.23</v>
      </c>
      <c r="S212">
        <v>1280.52</v>
      </c>
      <c r="T212">
        <v>11645.2</v>
      </c>
      <c r="U212">
        <v>297.3</v>
      </c>
      <c r="V212">
        <v>351.51</v>
      </c>
      <c r="W212">
        <v>137.11000000000001</v>
      </c>
      <c r="X212">
        <v>0</v>
      </c>
      <c r="Y212">
        <v>785.92</v>
      </c>
      <c r="Z212" t="s">
        <v>139</v>
      </c>
    </row>
    <row r="213" spans="1:26" ht="15" customHeight="1" x14ac:dyDescent="0.3">
      <c r="A213" t="s">
        <v>583</v>
      </c>
      <c r="B213">
        <v>1000</v>
      </c>
      <c r="C213" t="s">
        <v>115</v>
      </c>
      <c r="D213" t="s">
        <v>99</v>
      </c>
      <c r="E213" t="s">
        <v>584</v>
      </c>
      <c r="F213">
        <v>345</v>
      </c>
      <c r="G213">
        <v>334</v>
      </c>
      <c r="H213">
        <v>11</v>
      </c>
      <c r="I213">
        <v>2.9100000000000001E-2</v>
      </c>
      <c r="J213">
        <v>1</v>
      </c>
      <c r="K213">
        <v>11930.1</v>
      </c>
      <c r="L213">
        <v>2131.96</v>
      </c>
      <c r="M213">
        <v>1400.7</v>
      </c>
      <c r="N213">
        <v>2187.02</v>
      </c>
      <c r="O213">
        <v>17649.79</v>
      </c>
      <c r="P213">
        <v>12127.63</v>
      </c>
      <c r="Q213">
        <v>2067.33</v>
      </c>
      <c r="R213">
        <v>1427.38</v>
      </c>
      <c r="S213">
        <v>2187.02</v>
      </c>
      <c r="T213">
        <v>17809.37</v>
      </c>
      <c r="U213">
        <v>197.53</v>
      </c>
      <c r="V213">
        <v>-64.63</v>
      </c>
      <c r="W213">
        <v>26.68</v>
      </c>
      <c r="X213">
        <v>0</v>
      </c>
      <c r="Y213">
        <v>159.59</v>
      </c>
      <c r="Z213" t="s">
        <v>96</v>
      </c>
    </row>
    <row r="214" spans="1:26" ht="15" customHeight="1" x14ac:dyDescent="0.3">
      <c r="A214" t="s">
        <v>585</v>
      </c>
      <c r="B214">
        <v>1000</v>
      </c>
      <c r="C214" t="s">
        <v>98</v>
      </c>
      <c r="D214" t="s">
        <v>215</v>
      </c>
      <c r="E214" t="s">
        <v>271</v>
      </c>
      <c r="F214">
        <v>213</v>
      </c>
      <c r="G214">
        <v>205</v>
      </c>
      <c r="H214">
        <v>8</v>
      </c>
      <c r="I214">
        <v>3.4599999999999999E-2</v>
      </c>
      <c r="J214">
        <v>2</v>
      </c>
      <c r="K214">
        <v>6631.75</v>
      </c>
      <c r="L214">
        <v>1316.25</v>
      </c>
      <c r="M214">
        <v>864.78</v>
      </c>
      <c r="N214">
        <v>1350.25</v>
      </c>
      <c r="O214">
        <v>10163.040000000001</v>
      </c>
      <c r="P214">
        <v>6856.46</v>
      </c>
      <c r="Q214">
        <v>1497.49</v>
      </c>
      <c r="R214">
        <v>909.21</v>
      </c>
      <c r="S214">
        <v>1350.25</v>
      </c>
      <c r="T214">
        <v>10613.4</v>
      </c>
      <c r="U214">
        <v>224.7</v>
      </c>
      <c r="V214">
        <v>181.23</v>
      </c>
      <c r="W214">
        <v>44.43</v>
      </c>
      <c r="X214">
        <v>0</v>
      </c>
      <c r="Y214">
        <v>450.37</v>
      </c>
      <c r="Z214" t="s">
        <v>217</v>
      </c>
    </row>
    <row r="215" spans="1:26" ht="15" customHeight="1" x14ac:dyDescent="0.3">
      <c r="A215" t="s">
        <v>586</v>
      </c>
      <c r="B215">
        <v>1000</v>
      </c>
      <c r="C215" t="s">
        <v>98</v>
      </c>
      <c r="D215" t="s">
        <v>501</v>
      </c>
      <c r="E215" t="s">
        <v>155</v>
      </c>
      <c r="F215">
        <v>695</v>
      </c>
      <c r="G215">
        <v>674</v>
      </c>
      <c r="H215">
        <v>21</v>
      </c>
      <c r="I215">
        <v>2.9100000000000001E-2</v>
      </c>
      <c r="J215">
        <v>2</v>
      </c>
      <c r="K215">
        <v>21638.83</v>
      </c>
      <c r="L215">
        <v>4294.82</v>
      </c>
      <c r="M215">
        <v>2821.7</v>
      </c>
      <c r="N215">
        <v>4405.74</v>
      </c>
      <c r="O215">
        <v>33161.089999999997</v>
      </c>
      <c r="P215">
        <v>22059.43</v>
      </c>
      <c r="Q215">
        <v>4779.88</v>
      </c>
      <c r="R215">
        <v>3051.95</v>
      </c>
      <c r="S215">
        <v>4405.74</v>
      </c>
      <c r="T215">
        <v>34297</v>
      </c>
      <c r="U215">
        <v>420.6</v>
      </c>
      <c r="V215">
        <v>485.05</v>
      </c>
      <c r="W215">
        <v>230.25</v>
      </c>
      <c r="X215">
        <v>0</v>
      </c>
      <c r="Y215">
        <v>1135.9100000000001</v>
      </c>
      <c r="Z215" t="s">
        <v>199</v>
      </c>
    </row>
    <row r="216" spans="1:26" ht="15" customHeight="1" x14ac:dyDescent="0.3">
      <c r="A216" t="s">
        <v>587</v>
      </c>
      <c r="B216">
        <v>1000</v>
      </c>
      <c r="C216" t="s">
        <v>149</v>
      </c>
      <c r="D216" t="s">
        <v>489</v>
      </c>
      <c r="E216" t="s">
        <v>588</v>
      </c>
      <c r="F216">
        <v>346</v>
      </c>
      <c r="G216">
        <v>304</v>
      </c>
      <c r="H216">
        <v>42</v>
      </c>
      <c r="I216">
        <v>0.1202</v>
      </c>
      <c r="J216">
        <v>2</v>
      </c>
      <c r="K216">
        <v>13156.65</v>
      </c>
      <c r="L216">
        <v>2138.14</v>
      </c>
      <c r="M216">
        <v>1404.76</v>
      </c>
      <c r="N216">
        <v>2193.36</v>
      </c>
      <c r="O216">
        <v>18892.91</v>
      </c>
      <c r="P216">
        <v>13940.78</v>
      </c>
      <c r="Q216">
        <v>2715.6</v>
      </c>
      <c r="R216">
        <v>1700.42</v>
      </c>
      <c r="S216">
        <v>2193.36</v>
      </c>
      <c r="T216">
        <v>20550.169999999998</v>
      </c>
      <c r="U216">
        <v>784.13</v>
      </c>
      <c r="V216">
        <v>577.46</v>
      </c>
      <c r="W216">
        <v>295.66000000000003</v>
      </c>
      <c r="X216">
        <v>0</v>
      </c>
      <c r="Y216">
        <v>1657.26</v>
      </c>
      <c r="Z216" t="s">
        <v>217</v>
      </c>
    </row>
    <row r="217" spans="1:26" ht="15" customHeight="1" x14ac:dyDescent="0.3">
      <c r="A217" t="s">
        <v>589</v>
      </c>
      <c r="B217">
        <v>1000</v>
      </c>
      <c r="C217" t="s">
        <v>149</v>
      </c>
      <c r="D217" t="s">
        <v>168</v>
      </c>
      <c r="E217" t="s">
        <v>590</v>
      </c>
      <c r="F217">
        <v>474</v>
      </c>
      <c r="G217">
        <v>427</v>
      </c>
      <c r="H217">
        <v>47</v>
      </c>
      <c r="I217">
        <v>9.7799999999999998E-2</v>
      </c>
      <c r="J217">
        <v>2</v>
      </c>
      <c r="K217">
        <v>18023.849999999999</v>
      </c>
      <c r="L217">
        <v>2929.13</v>
      </c>
      <c r="M217">
        <v>1924.44</v>
      </c>
      <c r="N217">
        <v>3004.78</v>
      </c>
      <c r="O217">
        <v>25882.2</v>
      </c>
      <c r="P217">
        <v>19268.39</v>
      </c>
      <c r="Q217">
        <v>3660.19</v>
      </c>
      <c r="R217">
        <v>2453.29</v>
      </c>
      <c r="S217">
        <v>3004.78</v>
      </c>
      <c r="T217">
        <v>28386.65</v>
      </c>
      <c r="U217">
        <v>1244.54</v>
      </c>
      <c r="V217">
        <v>731.06</v>
      </c>
      <c r="W217">
        <v>528.85</v>
      </c>
      <c r="X217">
        <v>0</v>
      </c>
      <c r="Y217">
        <v>2504.4499999999998</v>
      </c>
      <c r="Z217" t="s">
        <v>152</v>
      </c>
    </row>
    <row r="218" spans="1:26" ht="15" customHeight="1" x14ac:dyDescent="0.3">
      <c r="A218" t="s">
        <v>591</v>
      </c>
      <c r="B218">
        <v>1000</v>
      </c>
      <c r="C218" t="s">
        <v>125</v>
      </c>
      <c r="D218" t="s">
        <v>472</v>
      </c>
      <c r="E218" t="s">
        <v>334</v>
      </c>
      <c r="F218">
        <v>299</v>
      </c>
      <c r="G218">
        <v>289</v>
      </c>
      <c r="H218">
        <v>10</v>
      </c>
      <c r="I218">
        <v>3.3099999999999997E-2</v>
      </c>
      <c r="J218">
        <v>1</v>
      </c>
      <c r="K218">
        <v>10164.5</v>
      </c>
      <c r="L218">
        <v>1847.7</v>
      </c>
      <c r="M218">
        <v>1213.94</v>
      </c>
      <c r="N218">
        <v>1895.42</v>
      </c>
      <c r="O218">
        <v>15121.57</v>
      </c>
      <c r="P218">
        <v>10334.030000000001</v>
      </c>
      <c r="Q218">
        <v>1926.85</v>
      </c>
      <c r="R218">
        <v>1195.29</v>
      </c>
      <c r="S218">
        <v>1895.42</v>
      </c>
      <c r="T218">
        <v>15351.59</v>
      </c>
      <c r="U218">
        <v>169.52</v>
      </c>
      <c r="V218">
        <v>79.150000000000006</v>
      </c>
      <c r="W218">
        <v>-18.649999999999999</v>
      </c>
      <c r="X218">
        <v>0</v>
      </c>
      <c r="Y218">
        <v>230.02</v>
      </c>
      <c r="Z218" t="s">
        <v>113</v>
      </c>
    </row>
    <row r="219" spans="1:26" ht="15" customHeight="1" x14ac:dyDescent="0.3">
      <c r="A219" t="s">
        <v>592</v>
      </c>
      <c r="B219">
        <v>1000</v>
      </c>
      <c r="C219" t="s">
        <v>180</v>
      </c>
      <c r="D219" t="s">
        <v>593</v>
      </c>
      <c r="E219" t="s">
        <v>194</v>
      </c>
      <c r="F219">
        <v>369</v>
      </c>
      <c r="G219">
        <v>360</v>
      </c>
      <c r="H219">
        <v>9</v>
      </c>
      <c r="I219">
        <v>2.3400000000000001E-2</v>
      </c>
      <c r="J219">
        <v>2</v>
      </c>
      <c r="K219">
        <v>10937.16</v>
      </c>
      <c r="L219">
        <v>2280.27</v>
      </c>
      <c r="M219">
        <v>1498.14</v>
      </c>
      <c r="N219">
        <v>2339.16</v>
      </c>
      <c r="O219">
        <v>17054.740000000002</v>
      </c>
      <c r="P219">
        <v>11261.13</v>
      </c>
      <c r="Q219">
        <v>2552.9</v>
      </c>
      <c r="R219">
        <v>1553.5</v>
      </c>
      <c r="S219">
        <v>2339.16</v>
      </c>
      <c r="T219">
        <v>17706.7</v>
      </c>
      <c r="U219">
        <v>323.97000000000003</v>
      </c>
      <c r="V219">
        <v>272.63</v>
      </c>
      <c r="W219">
        <v>55.36</v>
      </c>
      <c r="X219">
        <v>0</v>
      </c>
      <c r="Y219">
        <v>651.96</v>
      </c>
      <c r="Z219" t="s">
        <v>118</v>
      </c>
    </row>
    <row r="220" spans="1:26" ht="15" customHeight="1" x14ac:dyDescent="0.3">
      <c r="A220" t="s">
        <v>594</v>
      </c>
      <c r="B220">
        <v>1000</v>
      </c>
      <c r="C220" t="s">
        <v>145</v>
      </c>
      <c r="D220" t="s">
        <v>397</v>
      </c>
      <c r="E220" t="s">
        <v>595</v>
      </c>
      <c r="F220">
        <v>398</v>
      </c>
      <c r="G220">
        <v>387</v>
      </c>
      <c r="H220">
        <v>11</v>
      </c>
      <c r="I220">
        <v>2.64E-2</v>
      </c>
      <c r="J220">
        <v>2</v>
      </c>
      <c r="K220">
        <v>13400.66</v>
      </c>
      <c r="L220">
        <v>2459.48</v>
      </c>
      <c r="M220">
        <v>1615.88</v>
      </c>
      <c r="N220">
        <v>2523</v>
      </c>
      <c r="O220">
        <v>19999.02</v>
      </c>
      <c r="P220">
        <v>14166.4</v>
      </c>
      <c r="Q220">
        <v>2491.8200000000002</v>
      </c>
      <c r="R220">
        <v>1603.31</v>
      </c>
      <c r="S220">
        <v>2523</v>
      </c>
      <c r="T220">
        <v>20784.52</v>
      </c>
      <c r="U220">
        <v>765.74</v>
      </c>
      <c r="V220">
        <v>32.340000000000003</v>
      </c>
      <c r="W220">
        <v>-12.57</v>
      </c>
      <c r="X220">
        <v>0</v>
      </c>
      <c r="Y220">
        <v>785.5</v>
      </c>
      <c r="Z220" t="s">
        <v>139</v>
      </c>
    </row>
    <row r="221" spans="1:26" ht="15" customHeight="1" x14ac:dyDescent="0.3">
      <c r="A221" t="s">
        <v>596</v>
      </c>
      <c r="B221">
        <v>1000</v>
      </c>
      <c r="C221" t="s">
        <v>136</v>
      </c>
      <c r="D221" t="s">
        <v>286</v>
      </c>
      <c r="E221" t="s">
        <v>597</v>
      </c>
      <c r="F221">
        <v>290</v>
      </c>
      <c r="G221">
        <v>284</v>
      </c>
      <c r="H221">
        <v>6</v>
      </c>
      <c r="I221">
        <v>1.77E-2</v>
      </c>
      <c r="J221">
        <v>1</v>
      </c>
      <c r="K221">
        <v>8388.25</v>
      </c>
      <c r="L221">
        <v>1792.08</v>
      </c>
      <c r="M221">
        <v>1177.4000000000001</v>
      </c>
      <c r="N221">
        <v>1838.37</v>
      </c>
      <c r="O221">
        <v>13196.1</v>
      </c>
      <c r="P221">
        <v>8619.07</v>
      </c>
      <c r="Q221">
        <v>1918.93</v>
      </c>
      <c r="R221">
        <v>1166.44</v>
      </c>
      <c r="S221">
        <v>1838.37</v>
      </c>
      <c r="T221">
        <v>13542.81</v>
      </c>
      <c r="U221">
        <v>230.82</v>
      </c>
      <c r="V221">
        <v>126.85</v>
      </c>
      <c r="W221">
        <v>-10.96</v>
      </c>
      <c r="X221">
        <v>0</v>
      </c>
      <c r="Y221">
        <v>346.71</v>
      </c>
      <c r="Z221" t="s">
        <v>103</v>
      </c>
    </row>
    <row r="222" spans="1:26" ht="15" customHeight="1" x14ac:dyDescent="0.3">
      <c r="A222" t="s">
        <v>598</v>
      </c>
      <c r="B222">
        <v>1000</v>
      </c>
      <c r="C222" t="s">
        <v>599</v>
      </c>
      <c r="D222" t="s">
        <v>600</v>
      </c>
      <c r="E222" t="s">
        <v>601</v>
      </c>
      <c r="F222">
        <v>354</v>
      </c>
      <c r="G222">
        <v>331</v>
      </c>
      <c r="H222">
        <v>23</v>
      </c>
      <c r="I222">
        <v>6.4799999999999996E-2</v>
      </c>
      <c r="J222">
        <v>2</v>
      </c>
      <c r="K222">
        <v>15692.82</v>
      </c>
      <c r="L222">
        <v>2187.58</v>
      </c>
      <c r="M222">
        <v>1437.24</v>
      </c>
      <c r="N222">
        <v>2244.08</v>
      </c>
      <c r="O222">
        <v>21561.72</v>
      </c>
      <c r="P222">
        <v>16202.91</v>
      </c>
      <c r="Q222">
        <v>2172.8000000000002</v>
      </c>
      <c r="R222">
        <v>1530.65</v>
      </c>
      <c r="S222">
        <v>2244.08</v>
      </c>
      <c r="T222">
        <v>22150.44</v>
      </c>
      <c r="U222">
        <v>510.09</v>
      </c>
      <c r="V222">
        <v>-14.78</v>
      </c>
      <c r="W222">
        <v>93.41</v>
      </c>
      <c r="X222">
        <v>0</v>
      </c>
      <c r="Y222">
        <v>588.72</v>
      </c>
      <c r="Z222" t="s">
        <v>103</v>
      </c>
    </row>
    <row r="223" spans="1:26" ht="15" customHeight="1" x14ac:dyDescent="0.3">
      <c r="A223" t="s">
        <v>602</v>
      </c>
      <c r="B223">
        <v>1000</v>
      </c>
      <c r="C223" t="s">
        <v>93</v>
      </c>
      <c r="D223" t="s">
        <v>175</v>
      </c>
      <c r="E223" t="s">
        <v>343</v>
      </c>
      <c r="F223">
        <v>329</v>
      </c>
      <c r="G223">
        <v>315</v>
      </c>
      <c r="H223">
        <v>14</v>
      </c>
      <c r="I223">
        <v>4.0399999999999998E-2</v>
      </c>
      <c r="J223">
        <v>2</v>
      </c>
      <c r="K223">
        <v>11847.29</v>
      </c>
      <c r="L223">
        <v>2033.09</v>
      </c>
      <c r="M223">
        <v>1335.74</v>
      </c>
      <c r="N223">
        <v>2085.6</v>
      </c>
      <c r="O223">
        <v>17301.72</v>
      </c>
      <c r="P223">
        <v>12553.28</v>
      </c>
      <c r="Q223">
        <v>2088.63</v>
      </c>
      <c r="R223">
        <v>1485.63</v>
      </c>
      <c r="S223">
        <v>2085.6</v>
      </c>
      <c r="T223">
        <v>18213.13</v>
      </c>
      <c r="U223">
        <v>705.99</v>
      </c>
      <c r="V223">
        <v>55.54</v>
      </c>
      <c r="W223">
        <v>149.88999999999999</v>
      </c>
      <c r="X223">
        <v>0</v>
      </c>
      <c r="Y223">
        <v>911.41</v>
      </c>
      <c r="Z223" t="s">
        <v>156</v>
      </c>
    </row>
    <row r="224" spans="1:26" ht="15" customHeight="1" x14ac:dyDescent="0.3">
      <c r="A224" t="s">
        <v>603</v>
      </c>
      <c r="B224">
        <v>1000</v>
      </c>
      <c r="C224" t="s">
        <v>105</v>
      </c>
      <c r="D224" t="s">
        <v>604</v>
      </c>
      <c r="E224" t="s">
        <v>324</v>
      </c>
      <c r="F224">
        <v>188</v>
      </c>
      <c r="G224">
        <v>174</v>
      </c>
      <c r="H224">
        <v>14</v>
      </c>
      <c r="I224">
        <v>7.0800000000000002E-2</v>
      </c>
      <c r="J224">
        <v>2</v>
      </c>
      <c r="K224">
        <v>6989.84</v>
      </c>
      <c r="L224">
        <v>1161.76</v>
      </c>
      <c r="M224">
        <v>763.28</v>
      </c>
      <c r="N224">
        <v>1191.77</v>
      </c>
      <c r="O224">
        <v>10106.65</v>
      </c>
      <c r="P224">
        <v>7380.3</v>
      </c>
      <c r="Q224">
        <v>1318.99</v>
      </c>
      <c r="R224">
        <v>920.94</v>
      </c>
      <c r="S224">
        <v>1191.77</v>
      </c>
      <c r="T224">
        <v>10812</v>
      </c>
      <c r="U224">
        <v>390.46</v>
      </c>
      <c r="V224">
        <v>157.22999999999999</v>
      </c>
      <c r="W224">
        <v>157.66</v>
      </c>
      <c r="X224">
        <v>0</v>
      </c>
      <c r="Y224">
        <v>705.34</v>
      </c>
      <c r="Z224" t="s">
        <v>156</v>
      </c>
    </row>
    <row r="225" spans="1:26" ht="15" customHeight="1" x14ac:dyDescent="0.3">
      <c r="A225" t="s">
        <v>605</v>
      </c>
      <c r="B225">
        <v>1000</v>
      </c>
      <c r="C225" t="s">
        <v>125</v>
      </c>
      <c r="D225" t="s">
        <v>141</v>
      </c>
      <c r="E225" t="s">
        <v>606</v>
      </c>
      <c r="F225">
        <v>666</v>
      </c>
      <c r="G225">
        <v>641</v>
      </c>
      <c r="H225">
        <v>25</v>
      </c>
      <c r="I225">
        <v>3.6200000000000003E-2</v>
      </c>
      <c r="J225">
        <v>1</v>
      </c>
      <c r="K225">
        <v>22640.67</v>
      </c>
      <c r="L225">
        <v>4115.6099999999997</v>
      </c>
      <c r="M225">
        <v>2703.96</v>
      </c>
      <c r="N225">
        <v>4221.91</v>
      </c>
      <c r="O225">
        <v>33682.15</v>
      </c>
      <c r="P225">
        <v>22900.46</v>
      </c>
      <c r="Q225">
        <v>3970.1</v>
      </c>
      <c r="R225">
        <v>2612.6999999999998</v>
      </c>
      <c r="S225">
        <v>4221.91</v>
      </c>
      <c r="T225">
        <v>33705.17</v>
      </c>
      <c r="U225">
        <v>259.79000000000002</v>
      </c>
      <c r="V225">
        <v>-145.51</v>
      </c>
      <c r="W225">
        <v>-91.26</v>
      </c>
      <c r="X225">
        <v>0</v>
      </c>
      <c r="Y225">
        <v>23.01</v>
      </c>
      <c r="Z225" t="s">
        <v>143</v>
      </c>
    </row>
    <row r="226" spans="1:26" ht="15" customHeight="1" x14ac:dyDescent="0.3">
      <c r="A226" t="s">
        <v>607</v>
      </c>
      <c r="B226">
        <v>1000</v>
      </c>
      <c r="C226" t="s">
        <v>180</v>
      </c>
      <c r="D226" t="s">
        <v>593</v>
      </c>
      <c r="E226" t="s">
        <v>207</v>
      </c>
      <c r="F226">
        <v>164</v>
      </c>
      <c r="G226">
        <v>159</v>
      </c>
      <c r="H226">
        <v>5</v>
      </c>
      <c r="I226">
        <v>3.04E-2</v>
      </c>
      <c r="J226">
        <v>2</v>
      </c>
      <c r="K226">
        <v>4860.96</v>
      </c>
      <c r="L226">
        <v>1013.45</v>
      </c>
      <c r="M226">
        <v>665.84</v>
      </c>
      <c r="N226">
        <v>1039.6300000000001</v>
      </c>
      <c r="O226">
        <v>7579.88</v>
      </c>
      <c r="P226">
        <v>5109.25</v>
      </c>
      <c r="Q226">
        <v>1120</v>
      </c>
      <c r="R226">
        <v>679.06</v>
      </c>
      <c r="S226">
        <v>1039.6300000000001</v>
      </c>
      <c r="T226">
        <v>7947.95</v>
      </c>
      <c r="U226">
        <v>248.29</v>
      </c>
      <c r="V226">
        <v>106.55</v>
      </c>
      <c r="W226">
        <v>13.22</v>
      </c>
      <c r="X226">
        <v>0</v>
      </c>
      <c r="Y226">
        <v>368.06</v>
      </c>
      <c r="Z226" t="s">
        <v>118</v>
      </c>
    </row>
    <row r="227" spans="1:26" ht="15" customHeight="1" x14ac:dyDescent="0.3">
      <c r="A227" t="s">
        <v>608</v>
      </c>
      <c r="B227">
        <v>1000</v>
      </c>
      <c r="C227" t="s">
        <v>231</v>
      </c>
      <c r="D227" t="s">
        <v>609</v>
      </c>
      <c r="E227" t="s">
        <v>610</v>
      </c>
      <c r="F227">
        <v>677</v>
      </c>
      <c r="G227">
        <v>603</v>
      </c>
      <c r="H227">
        <v>74</v>
      </c>
      <c r="I227">
        <v>0.108</v>
      </c>
      <c r="J227">
        <v>2</v>
      </c>
      <c r="K227">
        <v>27459.119999999999</v>
      </c>
      <c r="L227">
        <v>4183.59</v>
      </c>
      <c r="M227">
        <v>2748.62</v>
      </c>
      <c r="N227">
        <v>4291.6400000000003</v>
      </c>
      <c r="O227">
        <v>38682.97</v>
      </c>
      <c r="P227">
        <v>29174.639999999999</v>
      </c>
      <c r="Q227">
        <v>4861.92</v>
      </c>
      <c r="R227">
        <v>3293.75</v>
      </c>
      <c r="S227">
        <v>4291.6400000000003</v>
      </c>
      <c r="T227">
        <v>41621.949999999997</v>
      </c>
      <c r="U227">
        <v>1715.52</v>
      </c>
      <c r="V227">
        <v>678.33</v>
      </c>
      <c r="W227">
        <v>545.13</v>
      </c>
      <c r="X227">
        <v>0</v>
      </c>
      <c r="Y227">
        <v>2938.98</v>
      </c>
      <c r="Z227" t="s">
        <v>113</v>
      </c>
    </row>
    <row r="228" spans="1:26" ht="15" customHeight="1" x14ac:dyDescent="0.3">
      <c r="A228" t="s">
        <v>611</v>
      </c>
      <c r="B228">
        <v>1000</v>
      </c>
      <c r="C228" t="s">
        <v>161</v>
      </c>
      <c r="D228" t="s">
        <v>374</v>
      </c>
      <c r="E228" t="s">
        <v>375</v>
      </c>
      <c r="F228">
        <v>607</v>
      </c>
      <c r="G228">
        <v>589</v>
      </c>
      <c r="H228">
        <v>18</v>
      </c>
      <c r="I228">
        <v>2.9399999999999999E-2</v>
      </c>
      <c r="J228">
        <v>1</v>
      </c>
      <c r="K228">
        <v>17833.66</v>
      </c>
      <c r="L228">
        <v>3751.02</v>
      </c>
      <c r="M228">
        <v>2464.42</v>
      </c>
      <c r="N228">
        <v>3847.89</v>
      </c>
      <c r="O228">
        <v>27896.99</v>
      </c>
      <c r="P228">
        <v>18942.59</v>
      </c>
      <c r="Q228">
        <v>3710.7</v>
      </c>
      <c r="R228">
        <v>2519.35</v>
      </c>
      <c r="S228">
        <v>3847.89</v>
      </c>
      <c r="T228">
        <v>29020.53</v>
      </c>
      <c r="U228">
        <v>1108.93</v>
      </c>
      <c r="V228">
        <v>-40.31</v>
      </c>
      <c r="W228">
        <v>54.93</v>
      </c>
      <c r="X228">
        <v>0</v>
      </c>
      <c r="Y228">
        <v>1123.54</v>
      </c>
      <c r="Z228" t="s">
        <v>113</v>
      </c>
    </row>
    <row r="229" spans="1:26" ht="15" customHeight="1" x14ac:dyDescent="0.3">
      <c r="A229" t="s">
        <v>612</v>
      </c>
      <c r="B229">
        <v>1000</v>
      </c>
      <c r="C229" t="s">
        <v>161</v>
      </c>
      <c r="D229" t="s">
        <v>613</v>
      </c>
      <c r="E229" t="s">
        <v>164</v>
      </c>
      <c r="F229">
        <v>391</v>
      </c>
      <c r="G229">
        <v>382</v>
      </c>
      <c r="H229">
        <v>9</v>
      </c>
      <c r="I229">
        <v>2.0799999999999999E-2</v>
      </c>
      <c r="J229">
        <v>1</v>
      </c>
      <c r="K229">
        <v>11487.58</v>
      </c>
      <c r="L229">
        <v>2416.2199999999998</v>
      </c>
      <c r="M229">
        <v>1587.46</v>
      </c>
      <c r="N229">
        <v>2478.63</v>
      </c>
      <c r="O229">
        <v>17969.89</v>
      </c>
      <c r="P229">
        <v>11470.83</v>
      </c>
      <c r="Q229">
        <v>2391.7800000000002</v>
      </c>
      <c r="R229">
        <v>1572.45</v>
      </c>
      <c r="S229">
        <v>2478.63</v>
      </c>
      <c r="T229">
        <v>17913.689999999999</v>
      </c>
      <c r="U229">
        <v>-16.75</v>
      </c>
      <c r="V229">
        <v>-24.44</v>
      </c>
      <c r="W229">
        <v>-15.01</v>
      </c>
      <c r="X229">
        <v>0</v>
      </c>
      <c r="Y229">
        <v>-56.2</v>
      </c>
      <c r="Z229" t="s">
        <v>217</v>
      </c>
    </row>
    <row r="230" spans="1:26" ht="15" customHeight="1" x14ac:dyDescent="0.3">
      <c r="A230" t="s">
        <v>614</v>
      </c>
      <c r="B230">
        <v>1000</v>
      </c>
      <c r="C230" t="s">
        <v>125</v>
      </c>
      <c r="D230" t="s">
        <v>615</v>
      </c>
      <c r="E230" t="s">
        <v>616</v>
      </c>
      <c r="F230">
        <v>270</v>
      </c>
      <c r="G230">
        <v>259</v>
      </c>
      <c r="H230">
        <v>11</v>
      </c>
      <c r="I230">
        <v>3.9199999999999999E-2</v>
      </c>
      <c r="J230">
        <v>1</v>
      </c>
      <c r="K230">
        <v>9178.65</v>
      </c>
      <c r="L230">
        <v>1668.49</v>
      </c>
      <c r="M230">
        <v>1096.2</v>
      </c>
      <c r="N230">
        <v>1711.58</v>
      </c>
      <c r="O230">
        <v>13654.93</v>
      </c>
      <c r="P230">
        <v>9787.48</v>
      </c>
      <c r="Q230">
        <v>1664.79</v>
      </c>
      <c r="R230">
        <v>1065.5999999999999</v>
      </c>
      <c r="S230">
        <v>1711.58</v>
      </c>
      <c r="T230">
        <v>14229.45</v>
      </c>
      <c r="U230">
        <v>608.83000000000004</v>
      </c>
      <c r="V230">
        <v>-3.7</v>
      </c>
      <c r="W230">
        <v>-30.6</v>
      </c>
      <c r="X230">
        <v>0</v>
      </c>
      <c r="Y230">
        <v>574.53</v>
      </c>
      <c r="Z230" t="s">
        <v>152</v>
      </c>
    </row>
    <row r="231" spans="1:26" ht="15" customHeight="1" x14ac:dyDescent="0.3">
      <c r="A231" t="s">
        <v>617</v>
      </c>
      <c r="B231">
        <v>1000</v>
      </c>
      <c r="C231" t="s">
        <v>282</v>
      </c>
      <c r="D231" t="s">
        <v>482</v>
      </c>
      <c r="E231" t="s">
        <v>618</v>
      </c>
      <c r="F231">
        <v>615</v>
      </c>
      <c r="G231">
        <v>573</v>
      </c>
      <c r="H231">
        <v>42</v>
      </c>
      <c r="I231">
        <v>6.8099999999999994E-2</v>
      </c>
      <c r="J231">
        <v>2</v>
      </c>
      <c r="K231">
        <v>27902.55</v>
      </c>
      <c r="L231">
        <v>3800.45</v>
      </c>
      <c r="M231">
        <v>2496.9</v>
      </c>
      <c r="N231">
        <v>3898.61</v>
      </c>
      <c r="O231">
        <v>38098.51</v>
      </c>
      <c r="P231">
        <v>29498.76</v>
      </c>
      <c r="Q231">
        <v>4501.29</v>
      </c>
      <c r="R231">
        <v>2935.55</v>
      </c>
      <c r="S231">
        <v>3898.61</v>
      </c>
      <c r="T231">
        <v>40834.199999999997</v>
      </c>
      <c r="U231">
        <v>1596.21</v>
      </c>
      <c r="V231">
        <v>700.84</v>
      </c>
      <c r="W231">
        <v>438.65</v>
      </c>
      <c r="X231">
        <v>0</v>
      </c>
      <c r="Y231">
        <v>2735.69</v>
      </c>
      <c r="Z231" t="s">
        <v>143</v>
      </c>
    </row>
    <row r="232" spans="1:26" ht="15" customHeight="1" x14ac:dyDescent="0.3">
      <c r="A232" t="s">
        <v>619</v>
      </c>
      <c r="B232">
        <v>1000</v>
      </c>
      <c r="C232" t="s">
        <v>115</v>
      </c>
      <c r="D232" t="s">
        <v>620</v>
      </c>
      <c r="E232" t="s">
        <v>621</v>
      </c>
      <c r="F232">
        <v>760</v>
      </c>
      <c r="G232">
        <v>726</v>
      </c>
      <c r="H232">
        <v>34</v>
      </c>
      <c r="I232">
        <v>4.4499999999999998E-2</v>
      </c>
      <c r="J232">
        <v>1</v>
      </c>
      <c r="K232">
        <v>26280.799999999999</v>
      </c>
      <c r="L232">
        <v>4696.5</v>
      </c>
      <c r="M232">
        <v>3085.6</v>
      </c>
      <c r="N232">
        <v>4817.79</v>
      </c>
      <c r="O232">
        <v>38880.69</v>
      </c>
      <c r="P232">
        <v>26482.41</v>
      </c>
      <c r="Q232">
        <v>4734.43</v>
      </c>
      <c r="R232">
        <v>3148.47</v>
      </c>
      <c r="S232">
        <v>4817.79</v>
      </c>
      <c r="T232">
        <v>39183.11</v>
      </c>
      <c r="U232">
        <v>201.61</v>
      </c>
      <c r="V232">
        <v>37.93</v>
      </c>
      <c r="W232">
        <v>62.87</v>
      </c>
      <c r="X232">
        <v>0</v>
      </c>
      <c r="Y232">
        <v>302.42</v>
      </c>
      <c r="Z232" t="s">
        <v>156</v>
      </c>
    </row>
    <row r="233" spans="1:26" ht="15" customHeight="1" x14ac:dyDescent="0.3">
      <c r="A233" t="s">
        <v>622</v>
      </c>
      <c r="B233">
        <v>1000</v>
      </c>
      <c r="C233" t="s">
        <v>161</v>
      </c>
      <c r="D233" t="s">
        <v>561</v>
      </c>
      <c r="E233" t="s">
        <v>403</v>
      </c>
      <c r="F233">
        <v>213</v>
      </c>
      <c r="G233">
        <v>206</v>
      </c>
      <c r="H233">
        <v>7</v>
      </c>
      <c r="I233">
        <v>3.04E-2</v>
      </c>
      <c r="J233">
        <v>1</v>
      </c>
      <c r="K233">
        <v>6257.94</v>
      </c>
      <c r="L233">
        <v>1316.25</v>
      </c>
      <c r="M233">
        <v>864.78</v>
      </c>
      <c r="N233">
        <v>1350.25</v>
      </c>
      <c r="O233">
        <v>9789.2199999999993</v>
      </c>
      <c r="P233">
        <v>6627.4</v>
      </c>
      <c r="Q233">
        <v>1285.03</v>
      </c>
      <c r="R233">
        <v>867.95</v>
      </c>
      <c r="S233">
        <v>1350.25</v>
      </c>
      <c r="T233">
        <v>10130.629999999999</v>
      </c>
      <c r="U233">
        <v>369.46</v>
      </c>
      <c r="V233">
        <v>-31.22</v>
      </c>
      <c r="W233">
        <v>3.17</v>
      </c>
      <c r="X233">
        <v>0</v>
      </c>
      <c r="Y233">
        <v>341.4</v>
      </c>
      <c r="Z233" t="s">
        <v>139</v>
      </c>
    </row>
    <row r="234" spans="1:26" ht="15" customHeight="1" x14ac:dyDescent="0.3">
      <c r="A234" t="s">
        <v>623</v>
      </c>
      <c r="B234">
        <v>1000</v>
      </c>
      <c r="C234" t="s">
        <v>120</v>
      </c>
      <c r="D234" t="s">
        <v>273</v>
      </c>
      <c r="E234" t="s">
        <v>274</v>
      </c>
      <c r="F234">
        <v>269</v>
      </c>
      <c r="G234">
        <v>260</v>
      </c>
      <c r="H234">
        <v>9</v>
      </c>
      <c r="I234">
        <v>3.1899999999999998E-2</v>
      </c>
      <c r="J234">
        <v>1</v>
      </c>
      <c r="K234">
        <v>8182.98</v>
      </c>
      <c r="L234">
        <v>1662.31</v>
      </c>
      <c r="M234">
        <v>1092.1400000000001</v>
      </c>
      <c r="N234">
        <v>1705.24</v>
      </c>
      <c r="O234">
        <v>12642.68</v>
      </c>
      <c r="P234">
        <v>8564.5400000000009</v>
      </c>
      <c r="Q234">
        <v>1684.83</v>
      </c>
      <c r="R234">
        <v>1135.7</v>
      </c>
      <c r="S234">
        <v>1705.24</v>
      </c>
      <c r="T234">
        <v>13090.32</v>
      </c>
      <c r="U234">
        <v>381.56</v>
      </c>
      <c r="V234">
        <v>22.52</v>
      </c>
      <c r="W234">
        <v>43.56</v>
      </c>
      <c r="X234">
        <v>0</v>
      </c>
      <c r="Y234">
        <v>447.64</v>
      </c>
      <c r="Z234" t="s">
        <v>143</v>
      </c>
    </row>
    <row r="235" spans="1:26" ht="15" customHeight="1" x14ac:dyDescent="0.3">
      <c r="A235" t="s">
        <v>624</v>
      </c>
      <c r="B235">
        <v>1000</v>
      </c>
      <c r="C235" t="s">
        <v>180</v>
      </c>
      <c r="D235" t="s">
        <v>129</v>
      </c>
      <c r="E235" t="s">
        <v>171</v>
      </c>
      <c r="F235">
        <v>285</v>
      </c>
      <c r="G235">
        <v>277</v>
      </c>
      <c r="H235">
        <v>8</v>
      </c>
      <c r="I235">
        <v>2.75E-2</v>
      </c>
      <c r="J235">
        <v>2</v>
      </c>
      <c r="K235">
        <v>8447.4</v>
      </c>
      <c r="L235">
        <v>1761.19</v>
      </c>
      <c r="M235">
        <v>1157.0999999999999</v>
      </c>
      <c r="N235">
        <v>1806.67</v>
      </c>
      <c r="O235">
        <v>13172.36</v>
      </c>
      <c r="P235">
        <v>8665.99</v>
      </c>
      <c r="Q235">
        <v>1820.73</v>
      </c>
      <c r="R235">
        <v>1220.5999999999999</v>
      </c>
      <c r="S235">
        <v>1806.67</v>
      </c>
      <c r="T235">
        <v>13513.99</v>
      </c>
      <c r="U235">
        <v>218.59</v>
      </c>
      <c r="V235">
        <v>59.55</v>
      </c>
      <c r="W235">
        <v>63.5</v>
      </c>
      <c r="X235">
        <v>0</v>
      </c>
      <c r="Y235">
        <v>341.63</v>
      </c>
      <c r="Z235" t="s">
        <v>96</v>
      </c>
    </row>
    <row r="236" spans="1:26" ht="15" customHeight="1" x14ac:dyDescent="0.3">
      <c r="A236" t="s">
        <v>625</v>
      </c>
      <c r="B236">
        <v>1000</v>
      </c>
      <c r="C236" t="s">
        <v>149</v>
      </c>
      <c r="D236" t="s">
        <v>472</v>
      </c>
      <c r="E236" t="s">
        <v>334</v>
      </c>
      <c r="F236">
        <v>153</v>
      </c>
      <c r="G236">
        <v>136</v>
      </c>
      <c r="H236">
        <v>17</v>
      </c>
      <c r="I236">
        <v>0.1103</v>
      </c>
      <c r="J236">
        <v>2</v>
      </c>
      <c r="K236">
        <v>5817.82</v>
      </c>
      <c r="L236">
        <v>945.48</v>
      </c>
      <c r="M236">
        <v>621.17999999999995</v>
      </c>
      <c r="N236">
        <v>969.9</v>
      </c>
      <c r="O236">
        <v>8354.3799999999992</v>
      </c>
      <c r="P236">
        <v>6264.27</v>
      </c>
      <c r="Q236">
        <v>996.44</v>
      </c>
      <c r="R236">
        <v>716.91</v>
      </c>
      <c r="S236">
        <v>969.9</v>
      </c>
      <c r="T236">
        <v>8947.52</v>
      </c>
      <c r="U236">
        <v>446.44</v>
      </c>
      <c r="V236">
        <v>50.96</v>
      </c>
      <c r="W236">
        <v>95.73</v>
      </c>
      <c r="X236">
        <v>0</v>
      </c>
      <c r="Y236">
        <v>593.14</v>
      </c>
      <c r="Z236" t="s">
        <v>113</v>
      </c>
    </row>
    <row r="237" spans="1:26" ht="15" customHeight="1" x14ac:dyDescent="0.3">
      <c r="A237" t="s">
        <v>626</v>
      </c>
      <c r="B237">
        <v>1000</v>
      </c>
      <c r="C237" t="s">
        <v>599</v>
      </c>
      <c r="D237" t="s">
        <v>172</v>
      </c>
      <c r="E237" t="s">
        <v>627</v>
      </c>
      <c r="F237">
        <v>182</v>
      </c>
      <c r="G237">
        <v>172</v>
      </c>
      <c r="H237">
        <v>10</v>
      </c>
      <c r="I237">
        <v>5.1900000000000002E-2</v>
      </c>
      <c r="J237">
        <v>2</v>
      </c>
      <c r="K237">
        <v>8068.06</v>
      </c>
      <c r="L237">
        <v>1124.69</v>
      </c>
      <c r="M237">
        <v>738.92</v>
      </c>
      <c r="N237">
        <v>1153.73</v>
      </c>
      <c r="O237">
        <v>11085.4</v>
      </c>
      <c r="P237">
        <v>8216.14</v>
      </c>
      <c r="Q237">
        <v>1194.94</v>
      </c>
      <c r="R237">
        <v>777.12</v>
      </c>
      <c r="S237">
        <v>1153.73</v>
      </c>
      <c r="T237">
        <v>11341.94</v>
      </c>
      <c r="U237">
        <v>148.08000000000001</v>
      </c>
      <c r="V237">
        <v>70.25</v>
      </c>
      <c r="W237">
        <v>38.200000000000003</v>
      </c>
      <c r="X237">
        <v>0</v>
      </c>
      <c r="Y237">
        <v>256.54000000000002</v>
      </c>
      <c r="Z237" t="s">
        <v>108</v>
      </c>
    </row>
    <row r="238" spans="1:26" ht="15" customHeight="1" x14ac:dyDescent="0.3">
      <c r="A238" t="s">
        <v>628</v>
      </c>
      <c r="B238">
        <v>1000</v>
      </c>
      <c r="C238" t="s">
        <v>470</v>
      </c>
      <c r="D238" t="s">
        <v>629</v>
      </c>
      <c r="E238" t="s">
        <v>630</v>
      </c>
      <c r="F238">
        <v>609</v>
      </c>
      <c r="G238">
        <v>572</v>
      </c>
      <c r="H238">
        <v>37</v>
      </c>
      <c r="I238">
        <v>5.9299999999999999E-2</v>
      </c>
      <c r="J238">
        <v>1</v>
      </c>
      <c r="K238">
        <v>26482.37</v>
      </c>
      <c r="L238">
        <v>3763.38</v>
      </c>
      <c r="M238">
        <v>2472.54</v>
      </c>
      <c r="N238">
        <v>3860.57</v>
      </c>
      <c r="O238">
        <v>36578.85</v>
      </c>
      <c r="P238">
        <v>28452.59</v>
      </c>
      <c r="Q238">
        <v>3758.99</v>
      </c>
      <c r="R238">
        <v>2517.7199999999998</v>
      </c>
      <c r="S238">
        <v>3860.57</v>
      </c>
      <c r="T238">
        <v>38589.870000000003</v>
      </c>
      <c r="U238">
        <v>1970.22</v>
      </c>
      <c r="V238">
        <v>-4.3899999999999997</v>
      </c>
      <c r="W238">
        <v>45.18</v>
      </c>
      <c r="X238">
        <v>0</v>
      </c>
      <c r="Y238">
        <v>2011.01</v>
      </c>
      <c r="Z238" t="s">
        <v>113</v>
      </c>
    </row>
    <row r="239" spans="1:26" ht="15" customHeight="1" x14ac:dyDescent="0.3">
      <c r="A239" t="s">
        <v>631</v>
      </c>
      <c r="B239">
        <v>1000</v>
      </c>
      <c r="C239" t="s">
        <v>115</v>
      </c>
      <c r="D239" t="s">
        <v>158</v>
      </c>
      <c r="E239" t="s">
        <v>632</v>
      </c>
      <c r="F239">
        <v>506</v>
      </c>
      <c r="G239">
        <v>490</v>
      </c>
      <c r="H239">
        <v>16</v>
      </c>
      <c r="I239">
        <v>3.09E-2</v>
      </c>
      <c r="J239">
        <v>1</v>
      </c>
      <c r="K239">
        <v>17497.48</v>
      </c>
      <c r="L239">
        <v>3126.88</v>
      </c>
      <c r="M239">
        <v>2054.36</v>
      </c>
      <c r="N239">
        <v>3207.64</v>
      </c>
      <c r="O239">
        <v>25886.35</v>
      </c>
      <c r="P239">
        <v>18647.64</v>
      </c>
      <c r="Q239">
        <v>3130.31</v>
      </c>
      <c r="R239">
        <v>1977.8</v>
      </c>
      <c r="S239">
        <v>3207.64</v>
      </c>
      <c r="T239">
        <v>26963.38</v>
      </c>
      <c r="U239">
        <v>1150.1600000000001</v>
      </c>
      <c r="V239">
        <v>3.43</v>
      </c>
      <c r="W239">
        <v>-76.56</v>
      </c>
      <c r="X239">
        <v>0</v>
      </c>
      <c r="Y239">
        <v>1077.03</v>
      </c>
      <c r="Z239" t="s">
        <v>139</v>
      </c>
    </row>
    <row r="240" spans="1:26" ht="15" customHeight="1" x14ac:dyDescent="0.3">
      <c r="A240" t="s">
        <v>633</v>
      </c>
      <c r="B240">
        <v>1000</v>
      </c>
      <c r="C240" t="s">
        <v>110</v>
      </c>
      <c r="D240" t="s">
        <v>436</v>
      </c>
      <c r="E240" t="s">
        <v>634</v>
      </c>
      <c r="F240">
        <v>455</v>
      </c>
      <c r="G240">
        <v>425</v>
      </c>
      <c r="H240">
        <v>30</v>
      </c>
      <c r="I240">
        <v>6.4000000000000001E-2</v>
      </c>
      <c r="J240">
        <v>2</v>
      </c>
      <c r="K240">
        <v>20761.650000000001</v>
      </c>
      <c r="L240">
        <v>2811.72</v>
      </c>
      <c r="M240">
        <v>1847.3</v>
      </c>
      <c r="N240">
        <v>2884.34</v>
      </c>
      <c r="O240">
        <v>28305</v>
      </c>
      <c r="P240">
        <v>22075.51</v>
      </c>
      <c r="Q240">
        <v>3199.29</v>
      </c>
      <c r="R240">
        <v>2136.6999999999998</v>
      </c>
      <c r="S240">
        <v>2884.34</v>
      </c>
      <c r="T240">
        <v>30295.84</v>
      </c>
      <c r="U240">
        <v>1313.86</v>
      </c>
      <c r="V240">
        <v>387.57</v>
      </c>
      <c r="W240">
        <v>289.39999999999998</v>
      </c>
      <c r="X240">
        <v>0</v>
      </c>
      <c r="Y240">
        <v>1990.84</v>
      </c>
      <c r="Z240" t="s">
        <v>96</v>
      </c>
    </row>
    <row r="241" spans="1:26" ht="15" customHeight="1" x14ac:dyDescent="0.3">
      <c r="A241" t="s">
        <v>635</v>
      </c>
      <c r="B241">
        <v>1000</v>
      </c>
      <c r="C241" t="s">
        <v>120</v>
      </c>
      <c r="D241" t="s">
        <v>636</v>
      </c>
      <c r="E241" t="s">
        <v>564</v>
      </c>
      <c r="F241">
        <v>182</v>
      </c>
      <c r="G241">
        <v>175</v>
      </c>
      <c r="H241">
        <v>7</v>
      </c>
      <c r="I241">
        <v>3.3700000000000001E-2</v>
      </c>
      <c r="J241">
        <v>1</v>
      </c>
      <c r="K241">
        <v>5536.44</v>
      </c>
      <c r="L241">
        <v>1124.69</v>
      </c>
      <c r="M241">
        <v>738.92</v>
      </c>
      <c r="N241">
        <v>1153.73</v>
      </c>
      <c r="O241">
        <v>8553.7800000000007</v>
      </c>
      <c r="P241">
        <v>5682.44</v>
      </c>
      <c r="Q241">
        <v>1180.46</v>
      </c>
      <c r="R241">
        <v>767.28</v>
      </c>
      <c r="S241">
        <v>1153.73</v>
      </c>
      <c r="T241">
        <v>8783.91</v>
      </c>
      <c r="U241">
        <v>146</v>
      </c>
      <c r="V241">
        <v>55.77</v>
      </c>
      <c r="W241">
        <v>28.36</v>
      </c>
      <c r="X241">
        <v>0</v>
      </c>
      <c r="Y241">
        <v>230.13</v>
      </c>
      <c r="Z241" t="s">
        <v>156</v>
      </c>
    </row>
    <row r="242" spans="1:26" ht="15" customHeight="1" x14ac:dyDescent="0.3">
      <c r="A242" t="s">
        <v>637</v>
      </c>
      <c r="B242">
        <v>1000</v>
      </c>
      <c r="C242" t="s">
        <v>161</v>
      </c>
      <c r="D242" t="s">
        <v>638</v>
      </c>
      <c r="E242" t="s">
        <v>639</v>
      </c>
      <c r="F242">
        <v>253</v>
      </c>
      <c r="G242">
        <v>246</v>
      </c>
      <c r="H242">
        <v>7</v>
      </c>
      <c r="I242">
        <v>2.7400000000000001E-2</v>
      </c>
      <c r="J242">
        <v>1</v>
      </c>
      <c r="K242">
        <v>7433.14</v>
      </c>
      <c r="L242">
        <v>1563.44</v>
      </c>
      <c r="M242">
        <v>1027.18</v>
      </c>
      <c r="N242">
        <v>1603.82</v>
      </c>
      <c r="O242">
        <v>11627.58</v>
      </c>
      <c r="P242">
        <v>7619.84</v>
      </c>
      <c r="Q242">
        <v>1621.85</v>
      </c>
      <c r="R242">
        <v>1065.4100000000001</v>
      </c>
      <c r="S242">
        <v>1603.82</v>
      </c>
      <c r="T242">
        <v>11910.92</v>
      </c>
      <c r="U242">
        <v>186.7</v>
      </c>
      <c r="V242">
        <v>58.41</v>
      </c>
      <c r="W242">
        <v>38.229999999999997</v>
      </c>
      <c r="X242">
        <v>0</v>
      </c>
      <c r="Y242">
        <v>283.35000000000002</v>
      </c>
      <c r="Z242" t="s">
        <v>156</v>
      </c>
    </row>
    <row r="243" spans="1:26" ht="15" customHeight="1" x14ac:dyDescent="0.3">
      <c r="A243" t="s">
        <v>640</v>
      </c>
      <c r="B243">
        <v>1000</v>
      </c>
      <c r="C243" t="s">
        <v>136</v>
      </c>
      <c r="D243" t="s">
        <v>359</v>
      </c>
      <c r="E243" t="s">
        <v>641</v>
      </c>
      <c r="F243">
        <v>599</v>
      </c>
      <c r="G243">
        <v>586</v>
      </c>
      <c r="H243">
        <v>13</v>
      </c>
      <c r="I243">
        <v>2.0199999999999999E-2</v>
      </c>
      <c r="J243">
        <v>1</v>
      </c>
      <c r="K243">
        <v>17326.080000000002</v>
      </c>
      <c r="L243">
        <v>3701.58</v>
      </c>
      <c r="M243">
        <v>2431.94</v>
      </c>
      <c r="N243">
        <v>3797.18</v>
      </c>
      <c r="O243">
        <v>27256.78</v>
      </c>
      <c r="P243">
        <v>17417.03</v>
      </c>
      <c r="Q243">
        <v>3932.13</v>
      </c>
      <c r="R243">
        <v>2324.0700000000002</v>
      </c>
      <c r="S243">
        <v>3797.18</v>
      </c>
      <c r="T243">
        <v>27470.41</v>
      </c>
      <c r="U243">
        <v>90.95</v>
      </c>
      <c r="V243">
        <v>230.55</v>
      </c>
      <c r="W243">
        <v>-107.87</v>
      </c>
      <c r="X243">
        <v>0</v>
      </c>
      <c r="Y243">
        <v>213.63</v>
      </c>
      <c r="Z243" t="s">
        <v>96</v>
      </c>
    </row>
    <row r="244" spans="1:26" ht="15" customHeight="1" x14ac:dyDescent="0.3">
      <c r="A244" t="s">
        <v>642</v>
      </c>
      <c r="B244">
        <v>1000</v>
      </c>
      <c r="C244" t="s">
        <v>125</v>
      </c>
      <c r="D244" t="s">
        <v>116</v>
      </c>
      <c r="E244" t="s">
        <v>643</v>
      </c>
      <c r="F244">
        <v>739</v>
      </c>
      <c r="G244">
        <v>714</v>
      </c>
      <c r="H244">
        <v>25</v>
      </c>
      <c r="I244">
        <v>3.3599999999999998E-2</v>
      </c>
      <c r="J244">
        <v>1</v>
      </c>
      <c r="K244">
        <v>25122.31</v>
      </c>
      <c r="L244">
        <v>4566.72</v>
      </c>
      <c r="M244">
        <v>3000.34</v>
      </c>
      <c r="N244">
        <v>4684.67</v>
      </c>
      <c r="O244">
        <v>37374.04</v>
      </c>
      <c r="P244">
        <v>26102.37</v>
      </c>
      <c r="Q244">
        <v>4737.6499999999996</v>
      </c>
      <c r="R244">
        <v>2946.53</v>
      </c>
      <c r="S244">
        <v>4684.67</v>
      </c>
      <c r="T244">
        <v>38471.22</v>
      </c>
      <c r="U244">
        <v>980.06</v>
      </c>
      <c r="V244">
        <v>170.93</v>
      </c>
      <c r="W244">
        <v>-53.81</v>
      </c>
      <c r="X244">
        <v>0</v>
      </c>
      <c r="Y244">
        <v>1097.18</v>
      </c>
      <c r="Z244" t="s">
        <v>118</v>
      </c>
    </row>
    <row r="245" spans="1:26" ht="15" customHeight="1" x14ac:dyDescent="0.3">
      <c r="A245" t="s">
        <v>644</v>
      </c>
      <c r="B245">
        <v>1000</v>
      </c>
      <c r="C245" t="s">
        <v>136</v>
      </c>
      <c r="D245" t="s">
        <v>517</v>
      </c>
      <c r="E245" t="s">
        <v>645</v>
      </c>
      <c r="F245">
        <v>573</v>
      </c>
      <c r="G245">
        <v>561</v>
      </c>
      <c r="H245">
        <v>12</v>
      </c>
      <c r="I245">
        <v>2.0899999999999998E-2</v>
      </c>
      <c r="J245">
        <v>1</v>
      </c>
      <c r="K245">
        <v>16574.03</v>
      </c>
      <c r="L245">
        <v>3540.91</v>
      </c>
      <c r="M245">
        <v>2326.38</v>
      </c>
      <c r="N245">
        <v>3632.36</v>
      </c>
      <c r="O245">
        <v>26073.68</v>
      </c>
      <c r="P245">
        <v>16483.79</v>
      </c>
      <c r="Q245">
        <v>3800.49</v>
      </c>
      <c r="R245">
        <v>2414.7199999999998</v>
      </c>
      <c r="S245">
        <v>3632.36</v>
      </c>
      <c r="T245">
        <v>26331.35</v>
      </c>
      <c r="U245">
        <v>-90.24</v>
      </c>
      <c r="V245">
        <v>259.58</v>
      </c>
      <c r="W245">
        <v>88.34</v>
      </c>
      <c r="X245">
        <v>0</v>
      </c>
      <c r="Y245">
        <v>257.67</v>
      </c>
      <c r="Z245" t="s">
        <v>199</v>
      </c>
    </row>
    <row r="246" spans="1:26" ht="15" customHeight="1" x14ac:dyDescent="0.3">
      <c r="A246" t="s">
        <v>646</v>
      </c>
      <c r="B246">
        <v>1000</v>
      </c>
      <c r="C246" t="s">
        <v>167</v>
      </c>
      <c r="D246" t="s">
        <v>647</v>
      </c>
      <c r="E246" t="s">
        <v>258</v>
      </c>
      <c r="F246">
        <v>719</v>
      </c>
      <c r="G246">
        <v>625</v>
      </c>
      <c r="H246">
        <v>94</v>
      </c>
      <c r="I246">
        <v>0.12989999999999999</v>
      </c>
      <c r="J246">
        <v>1</v>
      </c>
      <c r="K246">
        <v>27667.119999999999</v>
      </c>
      <c r="L246">
        <v>4443.13</v>
      </c>
      <c r="M246">
        <v>2919.14</v>
      </c>
      <c r="N246">
        <v>4557.88</v>
      </c>
      <c r="O246">
        <v>39587.279999999999</v>
      </c>
      <c r="P246">
        <v>30880.57</v>
      </c>
      <c r="Q246">
        <v>5490.12</v>
      </c>
      <c r="R246">
        <v>3576.78</v>
      </c>
      <c r="S246">
        <v>4557.88</v>
      </c>
      <c r="T246">
        <v>44505.34</v>
      </c>
      <c r="U246">
        <v>3213.45</v>
      </c>
      <c r="V246">
        <v>1046.98</v>
      </c>
      <c r="W246">
        <v>657.64</v>
      </c>
      <c r="X246">
        <v>0</v>
      </c>
      <c r="Y246">
        <v>4918.07</v>
      </c>
      <c r="Z246" t="s">
        <v>217</v>
      </c>
    </row>
    <row r="247" spans="1:26" ht="15" customHeight="1" x14ac:dyDescent="0.3">
      <c r="A247" t="s">
        <v>648</v>
      </c>
      <c r="B247">
        <v>1000</v>
      </c>
      <c r="C247" t="s">
        <v>136</v>
      </c>
      <c r="D247" t="s">
        <v>579</v>
      </c>
      <c r="E247" t="s">
        <v>265</v>
      </c>
      <c r="F247">
        <v>302</v>
      </c>
      <c r="G247">
        <v>295</v>
      </c>
      <c r="H247">
        <v>7</v>
      </c>
      <c r="I247">
        <v>2.0899999999999998E-2</v>
      </c>
      <c r="J247">
        <v>1</v>
      </c>
      <c r="K247">
        <v>8735.35</v>
      </c>
      <c r="L247">
        <v>1866.24</v>
      </c>
      <c r="M247">
        <v>1226.1199999999999</v>
      </c>
      <c r="N247">
        <v>1914.44</v>
      </c>
      <c r="O247">
        <v>13742.15</v>
      </c>
      <c r="P247">
        <v>8763.7099999999991</v>
      </c>
      <c r="Q247">
        <v>1903.43</v>
      </c>
      <c r="R247">
        <v>1194.3599999999999</v>
      </c>
      <c r="S247">
        <v>1914.44</v>
      </c>
      <c r="T247">
        <v>13775.94</v>
      </c>
      <c r="U247">
        <v>28.36</v>
      </c>
      <c r="V247">
        <v>37.200000000000003</v>
      </c>
      <c r="W247">
        <v>-31.76</v>
      </c>
      <c r="X247">
        <v>0</v>
      </c>
      <c r="Y247">
        <v>33.79</v>
      </c>
      <c r="Z247" t="s">
        <v>103</v>
      </c>
    </row>
    <row r="248" spans="1:26" ht="15" customHeight="1" x14ac:dyDescent="0.3">
      <c r="A248" t="s">
        <v>649</v>
      </c>
      <c r="B248">
        <v>1000</v>
      </c>
      <c r="C248" t="s">
        <v>120</v>
      </c>
      <c r="D248" t="s">
        <v>517</v>
      </c>
      <c r="E248" t="s">
        <v>229</v>
      </c>
      <c r="F248">
        <v>209</v>
      </c>
      <c r="G248">
        <v>202</v>
      </c>
      <c r="H248">
        <v>7</v>
      </c>
      <c r="I248">
        <v>3.0300000000000001E-2</v>
      </c>
      <c r="J248">
        <v>1</v>
      </c>
      <c r="K248">
        <v>6357.78</v>
      </c>
      <c r="L248">
        <v>1291.54</v>
      </c>
      <c r="M248">
        <v>848.54</v>
      </c>
      <c r="N248">
        <v>1324.89</v>
      </c>
      <c r="O248">
        <v>9822.75</v>
      </c>
      <c r="P248">
        <v>6762.16</v>
      </c>
      <c r="Q248">
        <v>1320.53</v>
      </c>
      <c r="R248">
        <v>817.49</v>
      </c>
      <c r="S248">
        <v>1324.89</v>
      </c>
      <c r="T248">
        <v>10225.08</v>
      </c>
      <c r="U248">
        <v>404.38</v>
      </c>
      <c r="V248">
        <v>28.99</v>
      </c>
      <c r="W248">
        <v>-31.05</v>
      </c>
      <c r="X248">
        <v>0</v>
      </c>
      <c r="Y248">
        <v>402.33</v>
      </c>
      <c r="Z248" t="s">
        <v>199</v>
      </c>
    </row>
    <row r="249" spans="1:26" ht="15" customHeight="1" x14ac:dyDescent="0.3">
      <c r="A249" t="s">
        <v>650</v>
      </c>
      <c r="B249">
        <v>1000</v>
      </c>
      <c r="C249" t="s">
        <v>136</v>
      </c>
      <c r="D249" t="s">
        <v>651</v>
      </c>
      <c r="E249" t="s">
        <v>652</v>
      </c>
      <c r="F249">
        <v>230</v>
      </c>
      <c r="G249">
        <v>223</v>
      </c>
      <c r="H249">
        <v>7</v>
      </c>
      <c r="I249">
        <v>2.7699999999999999E-2</v>
      </c>
      <c r="J249">
        <v>1</v>
      </c>
      <c r="K249">
        <v>6652.75</v>
      </c>
      <c r="L249">
        <v>1421.31</v>
      </c>
      <c r="M249">
        <v>933.8</v>
      </c>
      <c r="N249">
        <v>1458.02</v>
      </c>
      <c r="O249">
        <v>10465.870000000001</v>
      </c>
      <c r="P249">
        <v>7010.11</v>
      </c>
      <c r="Q249">
        <v>1367.33</v>
      </c>
      <c r="R249">
        <v>954.77</v>
      </c>
      <c r="S249">
        <v>1458.02</v>
      </c>
      <c r="T249">
        <v>10790.23</v>
      </c>
      <c r="U249">
        <v>357.36</v>
      </c>
      <c r="V249">
        <v>-53.98</v>
      </c>
      <c r="W249">
        <v>20.97</v>
      </c>
      <c r="X249">
        <v>0</v>
      </c>
      <c r="Y249">
        <v>324.36</v>
      </c>
      <c r="Z249" t="s">
        <v>156</v>
      </c>
    </row>
    <row r="250" spans="1:26" ht="15" customHeight="1" x14ac:dyDescent="0.3">
      <c r="A250" t="s">
        <v>653</v>
      </c>
      <c r="B250">
        <v>1000</v>
      </c>
      <c r="C250" t="s">
        <v>120</v>
      </c>
      <c r="D250" t="s">
        <v>556</v>
      </c>
      <c r="E250" t="s">
        <v>327</v>
      </c>
      <c r="F250">
        <v>769</v>
      </c>
      <c r="G250">
        <v>745</v>
      </c>
      <c r="H250">
        <v>24</v>
      </c>
      <c r="I250">
        <v>3.0800000000000001E-2</v>
      </c>
      <c r="J250">
        <v>1</v>
      </c>
      <c r="K250">
        <v>23392.98</v>
      </c>
      <c r="L250">
        <v>4752.1099999999997</v>
      </c>
      <c r="M250">
        <v>3122.14</v>
      </c>
      <c r="N250">
        <v>4874.84</v>
      </c>
      <c r="O250">
        <v>36142.080000000002</v>
      </c>
      <c r="P250">
        <v>24731.26</v>
      </c>
      <c r="Q250">
        <v>4630.75</v>
      </c>
      <c r="R250">
        <v>3203.85</v>
      </c>
      <c r="S250">
        <v>4874.84</v>
      </c>
      <c r="T250">
        <v>37440.699999999997</v>
      </c>
      <c r="U250">
        <v>1338.28</v>
      </c>
      <c r="V250">
        <v>-121.36</v>
      </c>
      <c r="W250">
        <v>81.709999999999994</v>
      </c>
      <c r="X250">
        <v>0</v>
      </c>
      <c r="Y250">
        <v>1298.6199999999999</v>
      </c>
      <c r="Z250" t="s">
        <v>118</v>
      </c>
    </row>
    <row r="251" spans="1:26" ht="15" customHeight="1" x14ac:dyDescent="0.3">
      <c r="A251" t="s">
        <v>654</v>
      </c>
      <c r="B251">
        <v>1000</v>
      </c>
      <c r="C251" t="s">
        <v>149</v>
      </c>
      <c r="D251" t="s">
        <v>655</v>
      </c>
      <c r="E251" t="s">
        <v>561</v>
      </c>
      <c r="F251">
        <v>640</v>
      </c>
      <c r="G251">
        <v>585</v>
      </c>
      <c r="H251">
        <v>55</v>
      </c>
      <c r="I251">
        <v>8.5000000000000006E-2</v>
      </c>
      <c r="J251">
        <v>2</v>
      </c>
      <c r="K251">
        <v>24336</v>
      </c>
      <c r="L251">
        <v>3954.94</v>
      </c>
      <c r="M251">
        <v>2598.4</v>
      </c>
      <c r="N251">
        <v>4057.09</v>
      </c>
      <c r="O251">
        <v>34946.43</v>
      </c>
      <c r="P251">
        <v>26473.919999999998</v>
      </c>
      <c r="Q251">
        <v>4550.92</v>
      </c>
      <c r="R251">
        <v>2963.86</v>
      </c>
      <c r="S251">
        <v>4057.09</v>
      </c>
      <c r="T251">
        <v>38045.78</v>
      </c>
      <c r="U251">
        <v>2137.92</v>
      </c>
      <c r="V251">
        <v>595.97</v>
      </c>
      <c r="W251">
        <v>365.46</v>
      </c>
      <c r="X251">
        <v>0</v>
      </c>
      <c r="Y251">
        <v>3099.35</v>
      </c>
      <c r="Z251" t="s">
        <v>139</v>
      </c>
    </row>
    <row r="252" spans="1:26" ht="15" customHeight="1" x14ac:dyDescent="0.3">
      <c r="A252" t="s">
        <v>656</v>
      </c>
      <c r="B252">
        <v>1000</v>
      </c>
      <c r="C252" t="s">
        <v>149</v>
      </c>
      <c r="D252" t="s">
        <v>332</v>
      </c>
      <c r="E252" t="s">
        <v>601</v>
      </c>
      <c r="F252">
        <v>768</v>
      </c>
      <c r="G252">
        <v>684</v>
      </c>
      <c r="H252">
        <v>84</v>
      </c>
      <c r="I252">
        <v>0.10829999999999999</v>
      </c>
      <c r="J252">
        <v>2</v>
      </c>
      <c r="K252">
        <v>29203.200000000001</v>
      </c>
      <c r="L252">
        <v>4745.93</v>
      </c>
      <c r="M252">
        <v>3118.08</v>
      </c>
      <c r="N252">
        <v>4868.51</v>
      </c>
      <c r="O252">
        <v>41935.72</v>
      </c>
      <c r="P252">
        <v>31023.24</v>
      </c>
      <c r="Q252">
        <v>5285.41</v>
      </c>
      <c r="R252">
        <v>3507.1</v>
      </c>
      <c r="S252">
        <v>4868.51</v>
      </c>
      <c r="T252">
        <v>44684.26</v>
      </c>
      <c r="U252">
        <v>1820.04</v>
      </c>
      <c r="V252">
        <v>539.48</v>
      </c>
      <c r="W252">
        <v>389.02</v>
      </c>
      <c r="X252">
        <v>0</v>
      </c>
      <c r="Y252">
        <v>2748.54</v>
      </c>
      <c r="Z252" t="s">
        <v>143</v>
      </c>
    </row>
    <row r="253" spans="1:26" ht="15" customHeight="1" x14ac:dyDescent="0.3">
      <c r="A253" t="s">
        <v>657</v>
      </c>
      <c r="B253">
        <v>1000</v>
      </c>
      <c r="C253" t="s">
        <v>93</v>
      </c>
      <c r="D253" t="s">
        <v>658</v>
      </c>
      <c r="E253" t="s">
        <v>467</v>
      </c>
      <c r="F253">
        <v>518</v>
      </c>
      <c r="G253">
        <v>496</v>
      </c>
      <c r="H253">
        <v>22</v>
      </c>
      <c r="I253">
        <v>4.2299999999999997E-2</v>
      </c>
      <c r="J253">
        <v>2</v>
      </c>
      <c r="K253">
        <v>18653.18</v>
      </c>
      <c r="L253">
        <v>3201.03</v>
      </c>
      <c r="M253">
        <v>2103.08</v>
      </c>
      <c r="N253">
        <v>3283.71</v>
      </c>
      <c r="O253">
        <v>27241</v>
      </c>
      <c r="P253">
        <v>19329.37</v>
      </c>
      <c r="Q253">
        <v>3538.74</v>
      </c>
      <c r="R253">
        <v>2151</v>
      </c>
      <c r="S253">
        <v>3283.71</v>
      </c>
      <c r="T253">
        <v>28302.81</v>
      </c>
      <c r="U253">
        <v>676.19</v>
      </c>
      <c r="V253">
        <v>337.7</v>
      </c>
      <c r="W253">
        <v>47.92</v>
      </c>
      <c r="X253">
        <v>0</v>
      </c>
      <c r="Y253">
        <v>1061.81</v>
      </c>
      <c r="Z253" t="s">
        <v>123</v>
      </c>
    </row>
    <row r="254" spans="1:26" ht="15" customHeight="1" x14ac:dyDescent="0.3">
      <c r="A254" t="s">
        <v>659</v>
      </c>
      <c r="B254">
        <v>1000</v>
      </c>
      <c r="C254" t="s">
        <v>231</v>
      </c>
      <c r="D254" t="s">
        <v>651</v>
      </c>
      <c r="E254" t="s">
        <v>652</v>
      </c>
      <c r="F254">
        <v>470</v>
      </c>
      <c r="G254">
        <v>416</v>
      </c>
      <c r="H254">
        <v>54</v>
      </c>
      <c r="I254">
        <v>0.1128</v>
      </c>
      <c r="J254">
        <v>2</v>
      </c>
      <c r="K254">
        <v>19063.2</v>
      </c>
      <c r="L254">
        <v>2904.41</v>
      </c>
      <c r="M254">
        <v>1908.2</v>
      </c>
      <c r="N254">
        <v>2979.42</v>
      </c>
      <c r="O254">
        <v>26855.24</v>
      </c>
      <c r="P254">
        <v>20528.39</v>
      </c>
      <c r="Q254">
        <v>3184.39</v>
      </c>
      <c r="R254">
        <v>2218.83</v>
      </c>
      <c r="S254">
        <v>2979.42</v>
      </c>
      <c r="T254">
        <v>28911.03</v>
      </c>
      <c r="U254">
        <v>1465.19</v>
      </c>
      <c r="V254">
        <v>279.98</v>
      </c>
      <c r="W254">
        <v>310.63</v>
      </c>
      <c r="X254">
        <v>0</v>
      </c>
      <c r="Y254">
        <v>2055.79</v>
      </c>
      <c r="Z254" t="s">
        <v>156</v>
      </c>
    </row>
    <row r="255" spans="1:26" ht="15" customHeight="1" x14ac:dyDescent="0.3">
      <c r="A255" t="s">
        <v>660</v>
      </c>
      <c r="B255">
        <v>1000</v>
      </c>
      <c r="C255" t="s">
        <v>132</v>
      </c>
      <c r="D255" t="s">
        <v>579</v>
      </c>
      <c r="E255" t="s">
        <v>181</v>
      </c>
      <c r="F255">
        <v>306</v>
      </c>
      <c r="G255">
        <v>295</v>
      </c>
      <c r="H255">
        <v>11</v>
      </c>
      <c r="I255">
        <v>3.4099999999999998E-2</v>
      </c>
      <c r="J255">
        <v>1</v>
      </c>
      <c r="K255">
        <v>10760.49</v>
      </c>
      <c r="L255">
        <v>1890.96</v>
      </c>
      <c r="M255">
        <v>1242.3599999999999</v>
      </c>
      <c r="N255">
        <v>1939.8</v>
      </c>
      <c r="O255">
        <v>15833.6</v>
      </c>
      <c r="P255">
        <v>10901.44</v>
      </c>
      <c r="Q255">
        <v>1936.48</v>
      </c>
      <c r="R255">
        <v>1210.77</v>
      </c>
      <c r="S255">
        <v>1939.8</v>
      </c>
      <c r="T255">
        <v>15988.48</v>
      </c>
      <c r="U255">
        <v>140.94999999999999</v>
      </c>
      <c r="V255">
        <v>45.52</v>
      </c>
      <c r="W255">
        <v>-31.59</v>
      </c>
      <c r="X255">
        <v>0</v>
      </c>
      <c r="Y255">
        <v>154.88</v>
      </c>
      <c r="Z255" t="s">
        <v>103</v>
      </c>
    </row>
    <row r="256" spans="1:26" ht="15" customHeight="1" x14ac:dyDescent="0.3">
      <c r="A256" t="s">
        <v>661</v>
      </c>
      <c r="B256">
        <v>1000</v>
      </c>
      <c r="C256" t="s">
        <v>132</v>
      </c>
      <c r="D256" t="s">
        <v>558</v>
      </c>
      <c r="E256" t="s">
        <v>168</v>
      </c>
      <c r="F256">
        <v>413</v>
      </c>
      <c r="G256">
        <v>394</v>
      </c>
      <c r="H256">
        <v>19</v>
      </c>
      <c r="I256">
        <v>4.4900000000000002E-2</v>
      </c>
      <c r="J256">
        <v>1</v>
      </c>
      <c r="K256">
        <v>14523.15</v>
      </c>
      <c r="L256">
        <v>2552.17</v>
      </c>
      <c r="M256">
        <v>1676.78</v>
      </c>
      <c r="N256">
        <v>2618.09</v>
      </c>
      <c r="O256">
        <v>21370.19</v>
      </c>
      <c r="P256">
        <v>15060.13</v>
      </c>
      <c r="Q256">
        <v>2664.63</v>
      </c>
      <c r="R256">
        <v>1716.95</v>
      </c>
      <c r="S256">
        <v>2618.09</v>
      </c>
      <c r="T256">
        <v>22059.8</v>
      </c>
      <c r="U256">
        <v>536.98</v>
      </c>
      <c r="V256">
        <v>112.46</v>
      </c>
      <c r="W256">
        <v>40.17</v>
      </c>
      <c r="X256">
        <v>0</v>
      </c>
      <c r="Y256">
        <v>689.61</v>
      </c>
      <c r="Z256" t="s">
        <v>152</v>
      </c>
    </row>
    <row r="257" spans="1:26" ht="15" customHeight="1" x14ac:dyDescent="0.3">
      <c r="A257" t="s">
        <v>662</v>
      </c>
      <c r="B257">
        <v>1000</v>
      </c>
      <c r="C257" t="s">
        <v>180</v>
      </c>
      <c r="D257" t="s">
        <v>405</v>
      </c>
      <c r="E257" t="s">
        <v>406</v>
      </c>
      <c r="F257">
        <v>293</v>
      </c>
      <c r="G257">
        <v>284</v>
      </c>
      <c r="H257">
        <v>9</v>
      </c>
      <c r="I257">
        <v>3.0200000000000001E-2</v>
      </c>
      <c r="J257">
        <v>2</v>
      </c>
      <c r="K257">
        <v>8684.52</v>
      </c>
      <c r="L257">
        <v>1810.62</v>
      </c>
      <c r="M257">
        <v>1189.58</v>
      </c>
      <c r="N257">
        <v>1857.39</v>
      </c>
      <c r="O257">
        <v>13542.11</v>
      </c>
      <c r="P257">
        <v>8940.52</v>
      </c>
      <c r="Q257">
        <v>1986.3</v>
      </c>
      <c r="R257">
        <v>1296.95</v>
      </c>
      <c r="S257">
        <v>1857.39</v>
      </c>
      <c r="T257">
        <v>14081.16</v>
      </c>
      <c r="U257">
        <v>256</v>
      </c>
      <c r="V257">
        <v>175.68</v>
      </c>
      <c r="W257">
        <v>107.37</v>
      </c>
      <c r="X257">
        <v>0</v>
      </c>
      <c r="Y257">
        <v>539.04999999999995</v>
      </c>
      <c r="Z257" t="s">
        <v>123</v>
      </c>
    </row>
    <row r="258" spans="1:26" ht="15" customHeight="1" x14ac:dyDescent="0.3">
      <c r="A258" t="s">
        <v>663</v>
      </c>
      <c r="B258">
        <v>1000</v>
      </c>
      <c r="C258" t="s">
        <v>161</v>
      </c>
      <c r="D258" t="s">
        <v>584</v>
      </c>
      <c r="E258" t="s">
        <v>358</v>
      </c>
      <c r="F258">
        <v>199</v>
      </c>
      <c r="G258">
        <v>193</v>
      </c>
      <c r="H258">
        <v>6</v>
      </c>
      <c r="I258">
        <v>2.9600000000000001E-2</v>
      </c>
      <c r="J258">
        <v>1</v>
      </c>
      <c r="K258">
        <v>5846.62</v>
      </c>
      <c r="L258">
        <v>1229.74</v>
      </c>
      <c r="M258">
        <v>807.94</v>
      </c>
      <c r="N258">
        <v>1261.5</v>
      </c>
      <c r="O258">
        <v>9145.7999999999993</v>
      </c>
      <c r="P258">
        <v>5985.63</v>
      </c>
      <c r="Q258">
        <v>1302.95</v>
      </c>
      <c r="R258">
        <v>786.24</v>
      </c>
      <c r="S258">
        <v>1261.5</v>
      </c>
      <c r="T258">
        <v>9336.32</v>
      </c>
      <c r="U258">
        <v>139.01</v>
      </c>
      <c r="V258">
        <v>73.209999999999994</v>
      </c>
      <c r="W258">
        <v>-21.7</v>
      </c>
      <c r="X258">
        <v>0</v>
      </c>
      <c r="Y258">
        <v>190.52</v>
      </c>
      <c r="Z258" t="s">
        <v>96</v>
      </c>
    </row>
    <row r="259" spans="1:26" ht="15" customHeight="1" x14ac:dyDescent="0.3">
      <c r="A259" t="s">
        <v>664</v>
      </c>
      <c r="B259">
        <v>1000</v>
      </c>
      <c r="C259" t="s">
        <v>149</v>
      </c>
      <c r="D259" t="s">
        <v>437</v>
      </c>
      <c r="E259" t="s">
        <v>665</v>
      </c>
      <c r="F259">
        <v>667</v>
      </c>
      <c r="G259">
        <v>602</v>
      </c>
      <c r="H259">
        <v>65</v>
      </c>
      <c r="I259">
        <v>9.6600000000000005E-2</v>
      </c>
      <c r="J259">
        <v>2</v>
      </c>
      <c r="K259">
        <v>25362.67</v>
      </c>
      <c r="L259">
        <v>4121.79</v>
      </c>
      <c r="M259">
        <v>2708.02</v>
      </c>
      <c r="N259">
        <v>4228.25</v>
      </c>
      <c r="O259">
        <v>36420.730000000003</v>
      </c>
      <c r="P259">
        <v>26168.85</v>
      </c>
      <c r="Q259">
        <v>5430.08</v>
      </c>
      <c r="R259">
        <v>3391.54</v>
      </c>
      <c r="S259">
        <v>4228.25</v>
      </c>
      <c r="T259">
        <v>39218.71</v>
      </c>
      <c r="U259">
        <v>806.17</v>
      </c>
      <c r="V259">
        <v>1308.29</v>
      </c>
      <c r="W259">
        <v>683.52</v>
      </c>
      <c r="X259">
        <v>0</v>
      </c>
      <c r="Y259">
        <v>2797.98</v>
      </c>
      <c r="Z259" t="s">
        <v>96</v>
      </c>
    </row>
    <row r="260" spans="1:26" ht="15" customHeight="1" x14ac:dyDescent="0.3">
      <c r="A260" t="s">
        <v>666</v>
      </c>
      <c r="B260">
        <v>1000</v>
      </c>
      <c r="C260" t="s">
        <v>161</v>
      </c>
      <c r="D260" t="s">
        <v>667</v>
      </c>
      <c r="E260" t="s">
        <v>158</v>
      </c>
      <c r="F260">
        <v>162</v>
      </c>
      <c r="G260">
        <v>158</v>
      </c>
      <c r="H260">
        <v>4</v>
      </c>
      <c r="I260">
        <v>2.0199999999999999E-2</v>
      </c>
      <c r="J260">
        <v>1</v>
      </c>
      <c r="K260">
        <v>4759.5600000000004</v>
      </c>
      <c r="L260">
        <v>1001.1</v>
      </c>
      <c r="M260">
        <v>657.72</v>
      </c>
      <c r="N260">
        <v>1026.95</v>
      </c>
      <c r="O260">
        <v>7445.33</v>
      </c>
      <c r="P260">
        <v>4954.54</v>
      </c>
      <c r="Q260">
        <v>1020.76</v>
      </c>
      <c r="R260">
        <v>643.69000000000005</v>
      </c>
      <c r="S260">
        <v>1026.95</v>
      </c>
      <c r="T260">
        <v>7645.95</v>
      </c>
      <c r="U260">
        <v>194.98</v>
      </c>
      <c r="V260">
        <v>19.670000000000002</v>
      </c>
      <c r="W260">
        <v>-14.03</v>
      </c>
      <c r="X260">
        <v>0</v>
      </c>
      <c r="Y260">
        <v>200.62</v>
      </c>
      <c r="Z260" t="s">
        <v>143</v>
      </c>
    </row>
    <row r="261" spans="1:26" ht="15" customHeight="1" x14ac:dyDescent="0.3">
      <c r="A261" t="s">
        <v>668</v>
      </c>
      <c r="B261">
        <v>1000</v>
      </c>
      <c r="C261" t="s">
        <v>125</v>
      </c>
      <c r="D261" t="s">
        <v>590</v>
      </c>
      <c r="E261" t="s">
        <v>669</v>
      </c>
      <c r="F261">
        <v>333</v>
      </c>
      <c r="G261">
        <v>323</v>
      </c>
      <c r="H261">
        <v>10</v>
      </c>
      <c r="I261">
        <v>2.9899999999999999E-2</v>
      </c>
      <c r="J261">
        <v>1</v>
      </c>
      <c r="K261">
        <v>11320.33</v>
      </c>
      <c r="L261">
        <v>2057.81</v>
      </c>
      <c r="M261">
        <v>1351.98</v>
      </c>
      <c r="N261">
        <v>2110.9499999999998</v>
      </c>
      <c r="O261">
        <v>16841.080000000002</v>
      </c>
      <c r="P261">
        <v>11337.09</v>
      </c>
      <c r="Q261">
        <v>1994.75</v>
      </c>
      <c r="R261">
        <v>1310.33</v>
      </c>
      <c r="S261">
        <v>2110.9499999999998</v>
      </c>
      <c r="T261">
        <v>16753.13</v>
      </c>
      <c r="U261">
        <v>16.760000000000002</v>
      </c>
      <c r="V261">
        <v>-63.06</v>
      </c>
      <c r="W261">
        <v>-41.65</v>
      </c>
      <c r="X261">
        <v>0</v>
      </c>
      <c r="Y261">
        <v>-87.95</v>
      </c>
      <c r="Z261" t="s">
        <v>152</v>
      </c>
    </row>
    <row r="262" spans="1:26" ht="15" customHeight="1" x14ac:dyDescent="0.3">
      <c r="A262" t="s">
        <v>670</v>
      </c>
      <c r="B262">
        <v>1000</v>
      </c>
      <c r="C262" t="s">
        <v>125</v>
      </c>
      <c r="D262" t="s">
        <v>121</v>
      </c>
      <c r="E262" t="s">
        <v>537</v>
      </c>
      <c r="F262">
        <v>556</v>
      </c>
      <c r="G262">
        <v>539</v>
      </c>
      <c r="H262">
        <v>17</v>
      </c>
      <c r="I262">
        <v>2.9399999999999999E-2</v>
      </c>
      <c r="J262">
        <v>1</v>
      </c>
      <c r="K262">
        <v>18901.22</v>
      </c>
      <c r="L262">
        <v>3435.86</v>
      </c>
      <c r="M262">
        <v>2257.36</v>
      </c>
      <c r="N262">
        <v>3524.6</v>
      </c>
      <c r="O262">
        <v>28119.03</v>
      </c>
      <c r="P262">
        <v>20083.21</v>
      </c>
      <c r="Q262">
        <v>3469.08</v>
      </c>
      <c r="R262">
        <v>2199.39</v>
      </c>
      <c r="S262">
        <v>3524.6</v>
      </c>
      <c r="T262">
        <v>29276.28</v>
      </c>
      <c r="U262">
        <v>1181.99</v>
      </c>
      <c r="V262">
        <v>33.22</v>
      </c>
      <c r="W262">
        <v>-57.97</v>
      </c>
      <c r="X262">
        <v>0</v>
      </c>
      <c r="Y262">
        <v>1157.24</v>
      </c>
      <c r="Z262" t="s">
        <v>123</v>
      </c>
    </row>
    <row r="263" spans="1:26" ht="15" customHeight="1" x14ac:dyDescent="0.3">
      <c r="A263" t="s">
        <v>671</v>
      </c>
      <c r="B263">
        <v>1000</v>
      </c>
      <c r="C263" t="s">
        <v>149</v>
      </c>
      <c r="D263" t="s">
        <v>672</v>
      </c>
      <c r="E263" t="s">
        <v>673</v>
      </c>
      <c r="F263">
        <v>182</v>
      </c>
      <c r="G263">
        <v>167</v>
      </c>
      <c r="H263">
        <v>15</v>
      </c>
      <c r="I263">
        <v>7.9600000000000004E-2</v>
      </c>
      <c r="J263">
        <v>2</v>
      </c>
      <c r="K263">
        <v>6920.55</v>
      </c>
      <c r="L263">
        <v>1124.69</v>
      </c>
      <c r="M263">
        <v>738.92</v>
      </c>
      <c r="N263">
        <v>1153.73</v>
      </c>
      <c r="O263">
        <v>9937.89</v>
      </c>
      <c r="P263">
        <v>7243.09</v>
      </c>
      <c r="Q263">
        <v>1240.3399999999999</v>
      </c>
      <c r="R263">
        <v>828.54</v>
      </c>
      <c r="S263">
        <v>1153.73</v>
      </c>
      <c r="T263">
        <v>10465.700000000001</v>
      </c>
      <c r="U263">
        <v>322.54000000000002</v>
      </c>
      <c r="V263">
        <v>115.66</v>
      </c>
      <c r="W263">
        <v>89.62</v>
      </c>
      <c r="X263">
        <v>0</v>
      </c>
      <c r="Y263">
        <v>527.80999999999995</v>
      </c>
      <c r="Z263" t="s">
        <v>123</v>
      </c>
    </row>
    <row r="264" spans="1:26" ht="15" customHeight="1" x14ac:dyDescent="0.3">
      <c r="A264" t="s">
        <v>674</v>
      </c>
      <c r="B264">
        <v>1000</v>
      </c>
      <c r="C264" t="s">
        <v>125</v>
      </c>
      <c r="D264" t="s">
        <v>386</v>
      </c>
      <c r="E264" t="s">
        <v>351</v>
      </c>
      <c r="F264">
        <v>729</v>
      </c>
      <c r="G264">
        <v>696</v>
      </c>
      <c r="H264">
        <v>33</v>
      </c>
      <c r="I264">
        <v>4.5100000000000001E-2</v>
      </c>
      <c r="J264">
        <v>1</v>
      </c>
      <c r="K264">
        <v>24782.35</v>
      </c>
      <c r="L264">
        <v>4504.93</v>
      </c>
      <c r="M264">
        <v>2959.74</v>
      </c>
      <c r="N264">
        <v>4621.28</v>
      </c>
      <c r="O264">
        <v>36868.300000000003</v>
      </c>
      <c r="P264">
        <v>26561.89</v>
      </c>
      <c r="Q264">
        <v>4803.71</v>
      </c>
      <c r="R264">
        <v>3083.8</v>
      </c>
      <c r="S264">
        <v>4621.28</v>
      </c>
      <c r="T264">
        <v>39070.68</v>
      </c>
      <c r="U264">
        <v>1779.54</v>
      </c>
      <c r="V264">
        <v>298.77999999999997</v>
      </c>
      <c r="W264">
        <v>124.06</v>
      </c>
      <c r="X264">
        <v>0</v>
      </c>
      <c r="Y264">
        <v>2202.38</v>
      </c>
      <c r="Z264" t="s">
        <v>103</v>
      </c>
    </row>
    <row r="265" spans="1:26" ht="15" customHeight="1" x14ac:dyDescent="0.3">
      <c r="A265" t="s">
        <v>675</v>
      </c>
      <c r="B265">
        <v>1000</v>
      </c>
      <c r="C265" t="s">
        <v>120</v>
      </c>
      <c r="D265" t="s">
        <v>381</v>
      </c>
      <c r="E265" t="s">
        <v>382</v>
      </c>
      <c r="F265">
        <v>427</v>
      </c>
      <c r="G265">
        <v>417</v>
      </c>
      <c r="H265">
        <v>10</v>
      </c>
      <c r="I265">
        <v>2.3099999999999999E-2</v>
      </c>
      <c r="J265">
        <v>1</v>
      </c>
      <c r="K265">
        <v>12989.34</v>
      </c>
      <c r="L265">
        <v>2638.69</v>
      </c>
      <c r="M265">
        <v>1733.62</v>
      </c>
      <c r="N265">
        <v>2706.84</v>
      </c>
      <c r="O265">
        <v>20068.490000000002</v>
      </c>
      <c r="P265">
        <v>12944.65</v>
      </c>
      <c r="Q265">
        <v>2824.26</v>
      </c>
      <c r="R265">
        <v>1802.85</v>
      </c>
      <c r="S265">
        <v>2706.84</v>
      </c>
      <c r="T265">
        <v>20278.599999999999</v>
      </c>
      <c r="U265">
        <v>-44.69</v>
      </c>
      <c r="V265">
        <v>185.57</v>
      </c>
      <c r="W265">
        <v>69.23</v>
      </c>
      <c r="X265">
        <v>0</v>
      </c>
      <c r="Y265">
        <v>210.11</v>
      </c>
      <c r="Z265" t="s">
        <v>152</v>
      </c>
    </row>
    <row r="266" spans="1:26" ht="15" customHeight="1" x14ac:dyDescent="0.3">
      <c r="A266" t="s">
        <v>676</v>
      </c>
      <c r="B266">
        <v>1000</v>
      </c>
      <c r="C266" t="s">
        <v>132</v>
      </c>
      <c r="D266" t="s">
        <v>99</v>
      </c>
      <c r="E266" t="s">
        <v>358</v>
      </c>
      <c r="F266">
        <v>472</v>
      </c>
      <c r="G266">
        <v>457</v>
      </c>
      <c r="H266">
        <v>15</v>
      </c>
      <c r="I266">
        <v>3.0700000000000002E-2</v>
      </c>
      <c r="J266">
        <v>1</v>
      </c>
      <c r="K266">
        <v>16597.88</v>
      </c>
      <c r="L266">
        <v>2916.77</v>
      </c>
      <c r="M266">
        <v>1916.32</v>
      </c>
      <c r="N266">
        <v>2992.1</v>
      </c>
      <c r="O266">
        <v>24423.07</v>
      </c>
      <c r="P266">
        <v>16759.97</v>
      </c>
      <c r="Q266">
        <v>2825.61</v>
      </c>
      <c r="R266">
        <v>1977.77</v>
      </c>
      <c r="S266">
        <v>2992.1</v>
      </c>
      <c r="T266">
        <v>24555.45</v>
      </c>
      <c r="U266">
        <v>162.09</v>
      </c>
      <c r="V266">
        <v>-91.16</v>
      </c>
      <c r="W266">
        <v>61.45</v>
      </c>
      <c r="X266">
        <v>0</v>
      </c>
      <c r="Y266">
        <v>132.38</v>
      </c>
      <c r="Z266" t="s">
        <v>96</v>
      </c>
    </row>
    <row r="267" spans="1:26" ht="15" customHeight="1" x14ac:dyDescent="0.3">
      <c r="A267" t="s">
        <v>677</v>
      </c>
      <c r="B267">
        <v>1000</v>
      </c>
      <c r="C267" t="s">
        <v>308</v>
      </c>
      <c r="D267" t="s">
        <v>627</v>
      </c>
      <c r="E267" t="s">
        <v>531</v>
      </c>
      <c r="F267">
        <v>316</v>
      </c>
      <c r="G267">
        <v>287</v>
      </c>
      <c r="H267">
        <v>29</v>
      </c>
      <c r="I267">
        <v>8.8700000000000001E-2</v>
      </c>
      <c r="J267">
        <v>1</v>
      </c>
      <c r="K267">
        <v>11666.72</v>
      </c>
      <c r="L267">
        <v>1952.75</v>
      </c>
      <c r="M267">
        <v>1282.96</v>
      </c>
      <c r="N267">
        <v>2003.19</v>
      </c>
      <c r="O267">
        <v>16905.62</v>
      </c>
      <c r="P267">
        <v>12423.92</v>
      </c>
      <c r="Q267">
        <v>2386.61</v>
      </c>
      <c r="R267">
        <v>1516.71</v>
      </c>
      <c r="S267">
        <v>2003.19</v>
      </c>
      <c r="T267">
        <v>18330.419999999998</v>
      </c>
      <c r="U267">
        <v>757.2</v>
      </c>
      <c r="V267">
        <v>433.85</v>
      </c>
      <c r="W267">
        <v>233.75</v>
      </c>
      <c r="X267">
        <v>0</v>
      </c>
      <c r="Y267">
        <v>1424.8</v>
      </c>
      <c r="Z267" t="s">
        <v>108</v>
      </c>
    </row>
    <row r="268" spans="1:26" ht="15" customHeight="1" x14ac:dyDescent="0.3">
      <c r="A268" t="s">
        <v>678</v>
      </c>
      <c r="B268">
        <v>1000</v>
      </c>
      <c r="C268" t="s">
        <v>98</v>
      </c>
      <c r="D268" t="s">
        <v>421</v>
      </c>
      <c r="E268" t="s">
        <v>422</v>
      </c>
      <c r="F268">
        <v>662</v>
      </c>
      <c r="G268">
        <v>638</v>
      </c>
      <c r="H268">
        <v>24</v>
      </c>
      <c r="I268">
        <v>3.5200000000000002E-2</v>
      </c>
      <c r="J268">
        <v>2</v>
      </c>
      <c r="K268">
        <v>20611.37</v>
      </c>
      <c r="L268">
        <v>4090.9</v>
      </c>
      <c r="M268">
        <v>2687.72</v>
      </c>
      <c r="N268">
        <v>4196.55</v>
      </c>
      <c r="O268">
        <v>31586.54</v>
      </c>
      <c r="P268">
        <v>21062.25</v>
      </c>
      <c r="Q268">
        <v>4113.51</v>
      </c>
      <c r="R268">
        <v>2640.33</v>
      </c>
      <c r="S268">
        <v>4196.55</v>
      </c>
      <c r="T268">
        <v>32012.63</v>
      </c>
      <c r="U268">
        <v>450.88</v>
      </c>
      <c r="V268">
        <v>22.61</v>
      </c>
      <c r="W268">
        <v>-47.39</v>
      </c>
      <c r="X268">
        <v>0</v>
      </c>
      <c r="Y268">
        <v>426.09</v>
      </c>
      <c r="Z268" t="s">
        <v>199</v>
      </c>
    </row>
    <row r="269" spans="1:26" ht="15" customHeight="1" x14ac:dyDescent="0.3">
      <c r="A269" t="s">
        <v>679</v>
      </c>
      <c r="B269">
        <v>1000</v>
      </c>
      <c r="C269" t="s">
        <v>145</v>
      </c>
      <c r="D269" t="s">
        <v>216</v>
      </c>
      <c r="E269" t="s">
        <v>455</v>
      </c>
      <c r="F269">
        <v>484</v>
      </c>
      <c r="G269">
        <v>471</v>
      </c>
      <c r="H269">
        <v>13</v>
      </c>
      <c r="I269">
        <v>2.6100000000000002E-2</v>
      </c>
      <c r="J269">
        <v>2</v>
      </c>
      <c r="K269">
        <v>16296.28</v>
      </c>
      <c r="L269">
        <v>2990.93</v>
      </c>
      <c r="M269">
        <v>1965.04</v>
      </c>
      <c r="N269">
        <v>3068.17</v>
      </c>
      <c r="O269">
        <v>24320.42</v>
      </c>
      <c r="P269">
        <v>16494.419999999998</v>
      </c>
      <c r="Q269">
        <v>3273.36</v>
      </c>
      <c r="R269">
        <v>2090.7800000000002</v>
      </c>
      <c r="S269">
        <v>3068.17</v>
      </c>
      <c r="T269">
        <v>24926.73</v>
      </c>
      <c r="U269">
        <v>198.14</v>
      </c>
      <c r="V269">
        <v>282.43</v>
      </c>
      <c r="W269">
        <v>125.74</v>
      </c>
      <c r="X269">
        <v>0</v>
      </c>
      <c r="Y269">
        <v>606.30999999999995</v>
      </c>
      <c r="Z269" t="s">
        <v>217</v>
      </c>
    </row>
    <row r="270" spans="1:26" ht="15" customHeight="1" x14ac:dyDescent="0.3">
      <c r="A270" t="s">
        <v>680</v>
      </c>
      <c r="B270">
        <v>1000</v>
      </c>
      <c r="C270" t="s">
        <v>599</v>
      </c>
      <c r="D270" t="s">
        <v>288</v>
      </c>
      <c r="E270" t="s">
        <v>387</v>
      </c>
      <c r="F270">
        <v>749</v>
      </c>
      <c r="G270">
        <v>702</v>
      </c>
      <c r="H270">
        <v>47</v>
      </c>
      <c r="I270">
        <v>6.2199999999999998E-2</v>
      </c>
      <c r="J270">
        <v>2</v>
      </c>
      <c r="K270">
        <v>33203.17</v>
      </c>
      <c r="L270">
        <v>4628.5200000000004</v>
      </c>
      <c r="M270">
        <v>3040.94</v>
      </c>
      <c r="N270">
        <v>4748.0600000000004</v>
      </c>
      <c r="O270">
        <v>45620.69</v>
      </c>
      <c r="P270">
        <v>33755.919999999998</v>
      </c>
      <c r="Q270">
        <v>5155.87</v>
      </c>
      <c r="R270">
        <v>3283.14</v>
      </c>
      <c r="S270">
        <v>4748.0600000000004</v>
      </c>
      <c r="T270">
        <v>46942.99</v>
      </c>
      <c r="U270">
        <v>552.75</v>
      </c>
      <c r="V270">
        <v>527.35</v>
      </c>
      <c r="W270">
        <v>242.2</v>
      </c>
      <c r="X270">
        <v>0</v>
      </c>
      <c r="Y270">
        <v>1322.29</v>
      </c>
      <c r="Z270" t="s">
        <v>103</v>
      </c>
    </row>
    <row r="271" spans="1:26" ht="15" customHeight="1" x14ac:dyDescent="0.3">
      <c r="A271" t="s">
        <v>681</v>
      </c>
      <c r="B271">
        <v>1000</v>
      </c>
      <c r="C271" t="s">
        <v>161</v>
      </c>
      <c r="D271" t="s">
        <v>575</v>
      </c>
      <c r="E271" t="s">
        <v>682</v>
      </c>
      <c r="F271">
        <v>799</v>
      </c>
      <c r="G271">
        <v>781</v>
      </c>
      <c r="H271">
        <v>18</v>
      </c>
      <c r="I271">
        <v>2.1899999999999999E-2</v>
      </c>
      <c r="J271">
        <v>1</v>
      </c>
      <c r="K271">
        <v>23474.62</v>
      </c>
      <c r="L271">
        <v>4937.5</v>
      </c>
      <c r="M271">
        <v>3243.94</v>
      </c>
      <c r="N271">
        <v>5065.0200000000004</v>
      </c>
      <c r="O271">
        <v>36721.08</v>
      </c>
      <c r="P271">
        <v>23904.62</v>
      </c>
      <c r="Q271">
        <v>4922.1499999999996</v>
      </c>
      <c r="R271">
        <v>3111.43</v>
      </c>
      <c r="S271">
        <v>5065.0200000000004</v>
      </c>
      <c r="T271">
        <v>37003.22</v>
      </c>
      <c r="U271">
        <v>430</v>
      </c>
      <c r="V271">
        <v>-15.35</v>
      </c>
      <c r="W271">
        <v>-132.51</v>
      </c>
      <c r="X271">
        <v>0</v>
      </c>
      <c r="Y271">
        <v>282.14</v>
      </c>
      <c r="Z271" t="s">
        <v>199</v>
      </c>
    </row>
    <row r="272" spans="1:26" ht="15" customHeight="1" x14ac:dyDescent="0.3">
      <c r="A272" t="s">
        <v>683</v>
      </c>
      <c r="B272">
        <v>1000</v>
      </c>
      <c r="C272" t="s">
        <v>396</v>
      </c>
      <c r="D272" t="s">
        <v>442</v>
      </c>
      <c r="E272" t="s">
        <v>312</v>
      </c>
      <c r="F272">
        <v>426</v>
      </c>
      <c r="G272">
        <v>407</v>
      </c>
      <c r="H272">
        <v>19</v>
      </c>
      <c r="I272">
        <v>4.4299999999999999E-2</v>
      </c>
      <c r="J272">
        <v>1</v>
      </c>
      <c r="K272">
        <v>18690.75</v>
      </c>
      <c r="L272">
        <v>2632.51</v>
      </c>
      <c r="M272">
        <v>1729.56</v>
      </c>
      <c r="N272">
        <v>2700.5</v>
      </c>
      <c r="O272">
        <v>25753.32</v>
      </c>
      <c r="P272">
        <v>18839.009999999998</v>
      </c>
      <c r="Q272">
        <v>2648.38</v>
      </c>
      <c r="R272">
        <v>1739.42</v>
      </c>
      <c r="S272">
        <v>2700.5</v>
      </c>
      <c r="T272">
        <v>25927.31</v>
      </c>
      <c r="U272">
        <v>148.26</v>
      </c>
      <c r="V272">
        <v>15.87</v>
      </c>
      <c r="W272">
        <v>9.86</v>
      </c>
      <c r="X272">
        <v>0</v>
      </c>
      <c r="Y272">
        <v>173.99</v>
      </c>
      <c r="Z272" t="s">
        <v>103</v>
      </c>
    </row>
    <row r="273" spans="1:26" ht="15" customHeight="1" x14ac:dyDescent="0.3">
      <c r="A273" t="s">
        <v>684</v>
      </c>
      <c r="B273">
        <v>1000</v>
      </c>
      <c r="C273" t="s">
        <v>125</v>
      </c>
      <c r="D273" t="s">
        <v>106</v>
      </c>
      <c r="E273" t="s">
        <v>107</v>
      </c>
      <c r="F273">
        <v>241</v>
      </c>
      <c r="G273">
        <v>232</v>
      </c>
      <c r="H273">
        <v>9</v>
      </c>
      <c r="I273">
        <v>3.4200000000000001E-2</v>
      </c>
      <c r="J273">
        <v>1</v>
      </c>
      <c r="K273">
        <v>8192.7999999999993</v>
      </c>
      <c r="L273">
        <v>1489.28</v>
      </c>
      <c r="M273">
        <v>978.46</v>
      </c>
      <c r="N273">
        <v>1527.75</v>
      </c>
      <c r="O273">
        <v>12188.29</v>
      </c>
      <c r="P273">
        <v>8220.49</v>
      </c>
      <c r="Q273">
        <v>1530.6</v>
      </c>
      <c r="R273">
        <v>961.28</v>
      </c>
      <c r="S273">
        <v>1527.75</v>
      </c>
      <c r="T273">
        <v>12240.13</v>
      </c>
      <c r="U273">
        <v>27.7</v>
      </c>
      <c r="V273">
        <v>41.32</v>
      </c>
      <c r="W273">
        <v>-17.18</v>
      </c>
      <c r="X273">
        <v>0</v>
      </c>
      <c r="Y273">
        <v>51.84</v>
      </c>
      <c r="Z273" t="s">
        <v>108</v>
      </c>
    </row>
    <row r="274" spans="1:26" ht="15" customHeight="1" x14ac:dyDescent="0.3">
      <c r="A274" t="s">
        <v>685</v>
      </c>
      <c r="B274">
        <v>1000</v>
      </c>
      <c r="C274" t="s">
        <v>98</v>
      </c>
      <c r="D274" t="s">
        <v>117</v>
      </c>
      <c r="E274" t="s">
        <v>672</v>
      </c>
      <c r="F274">
        <v>547</v>
      </c>
      <c r="G274">
        <v>527</v>
      </c>
      <c r="H274">
        <v>20</v>
      </c>
      <c r="I274">
        <v>3.5700000000000003E-2</v>
      </c>
      <c r="J274">
        <v>2</v>
      </c>
      <c r="K274">
        <v>17030.849999999999</v>
      </c>
      <c r="L274">
        <v>3380.24</v>
      </c>
      <c r="M274">
        <v>2220.8200000000002</v>
      </c>
      <c r="N274">
        <v>3467.54</v>
      </c>
      <c r="O274">
        <v>26099.45</v>
      </c>
      <c r="P274">
        <v>17867.59</v>
      </c>
      <c r="Q274">
        <v>3842.87</v>
      </c>
      <c r="R274">
        <v>2279.6</v>
      </c>
      <c r="S274">
        <v>3467.54</v>
      </c>
      <c r="T274">
        <v>27457.61</v>
      </c>
      <c r="U274">
        <v>836.75</v>
      </c>
      <c r="V274">
        <v>462.63</v>
      </c>
      <c r="W274">
        <v>58.78</v>
      </c>
      <c r="X274">
        <v>0</v>
      </c>
      <c r="Y274">
        <v>1358.16</v>
      </c>
      <c r="Z274" t="s">
        <v>118</v>
      </c>
    </row>
    <row r="275" spans="1:26" ht="15" customHeight="1" x14ac:dyDescent="0.3">
      <c r="A275" t="s">
        <v>686</v>
      </c>
      <c r="B275">
        <v>1000</v>
      </c>
      <c r="C275" t="s">
        <v>125</v>
      </c>
      <c r="D275" t="s">
        <v>558</v>
      </c>
      <c r="E275" t="s">
        <v>381</v>
      </c>
      <c r="F275">
        <v>323</v>
      </c>
      <c r="G275">
        <v>313</v>
      </c>
      <c r="H275">
        <v>10</v>
      </c>
      <c r="I275">
        <v>3.04E-2</v>
      </c>
      <c r="J275">
        <v>1</v>
      </c>
      <c r="K275">
        <v>10980.38</v>
      </c>
      <c r="L275">
        <v>1996.01</v>
      </c>
      <c r="M275">
        <v>1311.38</v>
      </c>
      <c r="N275">
        <v>2047.56</v>
      </c>
      <c r="O275">
        <v>16335.34</v>
      </c>
      <c r="P275">
        <v>11159.48</v>
      </c>
      <c r="Q275">
        <v>2024.17</v>
      </c>
      <c r="R275">
        <v>1254.1099999999999</v>
      </c>
      <c r="S275">
        <v>2047.56</v>
      </c>
      <c r="T275">
        <v>16485.32</v>
      </c>
      <c r="U275">
        <v>179.1</v>
      </c>
      <c r="V275">
        <v>28.16</v>
      </c>
      <c r="W275">
        <v>-57.27</v>
      </c>
      <c r="X275">
        <v>0</v>
      </c>
      <c r="Y275">
        <v>149.97999999999999</v>
      </c>
      <c r="Z275" t="s">
        <v>152</v>
      </c>
    </row>
    <row r="276" spans="1:26" ht="15" customHeight="1" x14ac:dyDescent="0.3">
      <c r="A276" t="s">
        <v>687</v>
      </c>
      <c r="B276">
        <v>1000</v>
      </c>
      <c r="C276" t="s">
        <v>180</v>
      </c>
      <c r="D276" t="s">
        <v>371</v>
      </c>
      <c r="E276" t="s">
        <v>688</v>
      </c>
      <c r="F276">
        <v>645</v>
      </c>
      <c r="G276">
        <v>625</v>
      </c>
      <c r="H276">
        <v>20</v>
      </c>
      <c r="I276">
        <v>3.1E-2</v>
      </c>
      <c r="J276">
        <v>2</v>
      </c>
      <c r="K276">
        <v>19117.8</v>
      </c>
      <c r="L276">
        <v>3985.84</v>
      </c>
      <c r="M276">
        <v>2618.6999999999998</v>
      </c>
      <c r="N276">
        <v>4088.78</v>
      </c>
      <c r="O276">
        <v>29811.13</v>
      </c>
      <c r="P276">
        <v>19516.36</v>
      </c>
      <c r="Q276">
        <v>4478.9799999999996</v>
      </c>
      <c r="R276">
        <v>2818.25</v>
      </c>
      <c r="S276">
        <v>4088.78</v>
      </c>
      <c r="T276">
        <v>30902.37</v>
      </c>
      <c r="U276">
        <v>398.56</v>
      </c>
      <c r="V276">
        <v>493.13</v>
      </c>
      <c r="W276">
        <v>199.55</v>
      </c>
      <c r="X276">
        <v>0</v>
      </c>
      <c r="Y276">
        <v>1091.25</v>
      </c>
      <c r="Z276" t="s">
        <v>103</v>
      </c>
    </row>
    <row r="277" spans="1:26" ht="15" customHeight="1" x14ac:dyDescent="0.3">
      <c r="A277" t="s">
        <v>689</v>
      </c>
      <c r="B277">
        <v>1000</v>
      </c>
      <c r="C277" t="s">
        <v>145</v>
      </c>
      <c r="D277" t="s">
        <v>338</v>
      </c>
      <c r="E277" t="s">
        <v>369</v>
      </c>
      <c r="F277">
        <v>288</v>
      </c>
      <c r="G277">
        <v>279</v>
      </c>
      <c r="H277">
        <v>9</v>
      </c>
      <c r="I277">
        <v>3.0499999999999999E-2</v>
      </c>
      <c r="J277">
        <v>2</v>
      </c>
      <c r="K277">
        <v>9696.9599999999991</v>
      </c>
      <c r="L277">
        <v>1779.72</v>
      </c>
      <c r="M277">
        <v>1169.28</v>
      </c>
      <c r="N277">
        <v>1825.69</v>
      </c>
      <c r="O277">
        <v>14471.65</v>
      </c>
      <c r="P277">
        <v>10301.68</v>
      </c>
      <c r="Q277">
        <v>1907.48</v>
      </c>
      <c r="R277">
        <v>1252.95</v>
      </c>
      <c r="S277">
        <v>1825.69</v>
      </c>
      <c r="T277">
        <v>15287.8</v>
      </c>
      <c r="U277">
        <v>604.72</v>
      </c>
      <c r="V277">
        <v>127.75</v>
      </c>
      <c r="W277">
        <v>83.67</v>
      </c>
      <c r="X277">
        <v>0</v>
      </c>
      <c r="Y277">
        <v>816.14</v>
      </c>
      <c r="Z277" t="s">
        <v>103</v>
      </c>
    </row>
    <row r="278" spans="1:26" ht="15" customHeight="1" x14ac:dyDescent="0.3">
      <c r="A278" t="s">
        <v>690</v>
      </c>
      <c r="B278">
        <v>1000</v>
      </c>
      <c r="C278" t="s">
        <v>136</v>
      </c>
      <c r="D278" t="s">
        <v>691</v>
      </c>
      <c r="E278" t="s">
        <v>692</v>
      </c>
      <c r="F278">
        <v>758</v>
      </c>
      <c r="G278">
        <v>743</v>
      </c>
      <c r="H278">
        <v>15</v>
      </c>
      <c r="I278">
        <v>1.9099999999999999E-2</v>
      </c>
      <c r="J278">
        <v>1</v>
      </c>
      <c r="K278">
        <v>21925.15</v>
      </c>
      <c r="L278">
        <v>4684.1400000000003</v>
      </c>
      <c r="M278">
        <v>3077.48</v>
      </c>
      <c r="N278">
        <v>4805.1099999999997</v>
      </c>
      <c r="O278">
        <v>34491.879999999997</v>
      </c>
      <c r="P278">
        <v>22188.66</v>
      </c>
      <c r="Q278">
        <v>5026.76</v>
      </c>
      <c r="R278">
        <v>2985.42</v>
      </c>
      <c r="S278">
        <v>4805.1099999999997</v>
      </c>
      <c r="T278">
        <v>35005.949999999997</v>
      </c>
      <c r="U278">
        <v>263.51</v>
      </c>
      <c r="V278">
        <v>342.63</v>
      </c>
      <c r="W278">
        <v>-92.06</v>
      </c>
      <c r="X278">
        <v>0</v>
      </c>
      <c r="Y278">
        <v>514.07000000000005</v>
      </c>
      <c r="Z278" t="s">
        <v>123</v>
      </c>
    </row>
    <row r="279" spans="1:26" ht="15" customHeight="1" x14ac:dyDescent="0.3">
      <c r="A279" t="s">
        <v>693</v>
      </c>
      <c r="B279">
        <v>1000</v>
      </c>
      <c r="C279" t="s">
        <v>136</v>
      </c>
      <c r="D279" t="s">
        <v>694</v>
      </c>
      <c r="E279" t="s">
        <v>695</v>
      </c>
      <c r="F279">
        <v>448</v>
      </c>
      <c r="G279">
        <v>436</v>
      </c>
      <c r="H279">
        <v>12</v>
      </c>
      <c r="I279">
        <v>2.5700000000000001E-2</v>
      </c>
      <c r="J279">
        <v>1</v>
      </c>
      <c r="K279">
        <v>12958.4</v>
      </c>
      <c r="L279">
        <v>2768.46</v>
      </c>
      <c r="M279">
        <v>1818.88</v>
      </c>
      <c r="N279">
        <v>2839.96</v>
      </c>
      <c r="O279">
        <v>20385.7</v>
      </c>
      <c r="P279">
        <v>13443.78</v>
      </c>
      <c r="Q279">
        <v>2978.34</v>
      </c>
      <c r="R279">
        <v>1870.17</v>
      </c>
      <c r="S279">
        <v>2839.96</v>
      </c>
      <c r="T279">
        <v>21132.25</v>
      </c>
      <c r="U279">
        <v>485.38</v>
      </c>
      <c r="V279">
        <v>209.87</v>
      </c>
      <c r="W279">
        <v>51.29</v>
      </c>
      <c r="X279">
        <v>0</v>
      </c>
      <c r="Y279">
        <v>746.55</v>
      </c>
      <c r="Z279" t="s">
        <v>113</v>
      </c>
    </row>
    <row r="280" spans="1:26" ht="15" customHeight="1" x14ac:dyDescent="0.3">
      <c r="A280" t="s">
        <v>696</v>
      </c>
      <c r="B280">
        <v>1000</v>
      </c>
      <c r="C280" t="s">
        <v>136</v>
      </c>
      <c r="D280" t="s">
        <v>426</v>
      </c>
      <c r="E280" t="s">
        <v>347</v>
      </c>
      <c r="F280">
        <v>523</v>
      </c>
      <c r="G280">
        <v>513</v>
      </c>
      <c r="H280">
        <v>10</v>
      </c>
      <c r="I280">
        <v>1.89E-2</v>
      </c>
      <c r="J280">
        <v>1</v>
      </c>
      <c r="K280">
        <v>15127.77</v>
      </c>
      <c r="L280">
        <v>3231.93</v>
      </c>
      <c r="M280">
        <v>2123.38</v>
      </c>
      <c r="N280">
        <v>3315.4</v>
      </c>
      <c r="O280">
        <v>23798.49</v>
      </c>
      <c r="P280">
        <v>15567.68</v>
      </c>
      <c r="Q280">
        <v>3319.16</v>
      </c>
      <c r="R280">
        <v>2133.0700000000002</v>
      </c>
      <c r="S280">
        <v>3315.4</v>
      </c>
      <c r="T280">
        <v>24335.31</v>
      </c>
      <c r="U280">
        <v>439.91</v>
      </c>
      <c r="V280">
        <v>87.23</v>
      </c>
      <c r="W280">
        <v>9.69</v>
      </c>
      <c r="X280">
        <v>0</v>
      </c>
      <c r="Y280">
        <v>536.82000000000005</v>
      </c>
      <c r="Z280" t="s">
        <v>118</v>
      </c>
    </row>
    <row r="281" spans="1:26" ht="15" customHeight="1" x14ac:dyDescent="0.3">
      <c r="A281" t="s">
        <v>697</v>
      </c>
      <c r="B281">
        <v>1000</v>
      </c>
      <c r="C281" t="s">
        <v>115</v>
      </c>
      <c r="D281" t="s">
        <v>187</v>
      </c>
      <c r="E281" t="s">
        <v>188</v>
      </c>
      <c r="F281">
        <v>622</v>
      </c>
      <c r="G281">
        <v>593</v>
      </c>
      <c r="H281">
        <v>29</v>
      </c>
      <c r="I281">
        <v>4.58E-2</v>
      </c>
      <c r="J281">
        <v>1</v>
      </c>
      <c r="K281">
        <v>21508.76</v>
      </c>
      <c r="L281">
        <v>3843.71</v>
      </c>
      <c r="M281">
        <v>2525.3200000000002</v>
      </c>
      <c r="N281">
        <v>3942.98</v>
      </c>
      <c r="O281">
        <v>31820.77</v>
      </c>
      <c r="P281">
        <v>21883.88</v>
      </c>
      <c r="Q281">
        <v>4050.12</v>
      </c>
      <c r="R281">
        <v>2608.98</v>
      </c>
      <c r="S281">
        <v>3942.98</v>
      </c>
      <c r="T281">
        <v>32485.96</v>
      </c>
      <c r="U281">
        <v>375.12</v>
      </c>
      <c r="V281">
        <v>206.4</v>
      </c>
      <c r="W281">
        <v>83.66</v>
      </c>
      <c r="X281">
        <v>0</v>
      </c>
      <c r="Y281">
        <v>665.18</v>
      </c>
      <c r="Z281" t="s">
        <v>139</v>
      </c>
    </row>
    <row r="282" spans="1:26" ht="15" customHeight="1" x14ac:dyDescent="0.3">
      <c r="A282" t="s">
        <v>698</v>
      </c>
      <c r="B282">
        <v>1000</v>
      </c>
      <c r="C282" t="s">
        <v>161</v>
      </c>
      <c r="D282" t="s">
        <v>335</v>
      </c>
      <c r="E282" t="s">
        <v>579</v>
      </c>
      <c r="F282">
        <v>292</v>
      </c>
      <c r="G282">
        <v>283</v>
      </c>
      <c r="H282">
        <v>9</v>
      </c>
      <c r="I282">
        <v>2.7900000000000001E-2</v>
      </c>
      <c r="J282">
        <v>1</v>
      </c>
      <c r="K282">
        <v>8578.9599999999991</v>
      </c>
      <c r="L282">
        <v>1804.44</v>
      </c>
      <c r="M282">
        <v>1185.52</v>
      </c>
      <c r="N282">
        <v>1851.05</v>
      </c>
      <c r="O282">
        <v>13419.97</v>
      </c>
      <c r="P282">
        <v>8672.1</v>
      </c>
      <c r="Q282">
        <v>1868.73</v>
      </c>
      <c r="R282">
        <v>1211.04</v>
      </c>
      <c r="S282">
        <v>1851.05</v>
      </c>
      <c r="T282">
        <v>13602.91</v>
      </c>
      <c r="U282">
        <v>93.14</v>
      </c>
      <c r="V282">
        <v>64.290000000000006</v>
      </c>
      <c r="W282">
        <v>25.52</v>
      </c>
      <c r="X282">
        <v>0</v>
      </c>
      <c r="Y282">
        <v>182.95</v>
      </c>
      <c r="Z282" t="s">
        <v>113</v>
      </c>
    </row>
    <row r="283" spans="1:26" ht="15" customHeight="1" x14ac:dyDescent="0.3">
      <c r="A283" t="s">
        <v>699</v>
      </c>
      <c r="B283">
        <v>1000</v>
      </c>
      <c r="C283" t="s">
        <v>105</v>
      </c>
      <c r="D283" t="s">
        <v>209</v>
      </c>
      <c r="E283" t="s">
        <v>700</v>
      </c>
      <c r="F283">
        <v>762</v>
      </c>
      <c r="G283">
        <v>692</v>
      </c>
      <c r="H283">
        <v>70</v>
      </c>
      <c r="I283">
        <v>9.1499999999999998E-2</v>
      </c>
      <c r="J283">
        <v>2</v>
      </c>
      <c r="K283">
        <v>28331.16</v>
      </c>
      <c r="L283">
        <v>4708.8599999999997</v>
      </c>
      <c r="M283">
        <v>3093.72</v>
      </c>
      <c r="N283">
        <v>4830.47</v>
      </c>
      <c r="O283">
        <v>40964.21</v>
      </c>
      <c r="P283">
        <v>29865.8</v>
      </c>
      <c r="Q283">
        <v>5928.57</v>
      </c>
      <c r="R283">
        <v>3761.89</v>
      </c>
      <c r="S283">
        <v>4830.47</v>
      </c>
      <c r="T283">
        <v>44386.74</v>
      </c>
      <c r="U283">
        <v>1534.64</v>
      </c>
      <c r="V283">
        <v>1219.72</v>
      </c>
      <c r="W283">
        <v>668.17</v>
      </c>
      <c r="X283">
        <v>0</v>
      </c>
      <c r="Y283">
        <v>3422.53</v>
      </c>
      <c r="Z283" t="s">
        <v>108</v>
      </c>
    </row>
    <row r="284" spans="1:26" ht="15" customHeight="1" x14ac:dyDescent="0.3">
      <c r="A284" t="s">
        <v>701</v>
      </c>
      <c r="B284">
        <v>1000</v>
      </c>
      <c r="C284" t="s">
        <v>105</v>
      </c>
      <c r="D284" t="s">
        <v>537</v>
      </c>
      <c r="E284" t="s">
        <v>232</v>
      </c>
      <c r="F284">
        <v>261</v>
      </c>
      <c r="G284">
        <v>233</v>
      </c>
      <c r="H284">
        <v>28</v>
      </c>
      <c r="I284">
        <v>0.1042</v>
      </c>
      <c r="J284">
        <v>2</v>
      </c>
      <c r="K284">
        <v>9703.98</v>
      </c>
      <c r="L284">
        <v>1612.88</v>
      </c>
      <c r="M284">
        <v>1059.6600000000001</v>
      </c>
      <c r="N284">
        <v>1654.53</v>
      </c>
      <c r="O284">
        <v>14031.05</v>
      </c>
      <c r="P284">
        <v>10475.5</v>
      </c>
      <c r="Q284">
        <v>1800.72</v>
      </c>
      <c r="R284">
        <v>1297.7</v>
      </c>
      <c r="S284">
        <v>1654.53</v>
      </c>
      <c r="T284">
        <v>15228.45</v>
      </c>
      <c r="U284">
        <v>771.52</v>
      </c>
      <c r="V284">
        <v>187.84</v>
      </c>
      <c r="W284">
        <v>238.04</v>
      </c>
      <c r="X284">
        <v>0</v>
      </c>
      <c r="Y284">
        <v>1197.4000000000001</v>
      </c>
      <c r="Z284" t="s">
        <v>113</v>
      </c>
    </row>
    <row r="285" spans="1:26" ht="15" customHeight="1" x14ac:dyDescent="0.3">
      <c r="A285" t="s">
        <v>702</v>
      </c>
      <c r="B285">
        <v>1000</v>
      </c>
      <c r="C285" t="s">
        <v>115</v>
      </c>
      <c r="D285" t="s">
        <v>529</v>
      </c>
      <c r="E285" t="s">
        <v>609</v>
      </c>
      <c r="F285">
        <v>590</v>
      </c>
      <c r="G285">
        <v>571</v>
      </c>
      <c r="H285">
        <v>19</v>
      </c>
      <c r="I285">
        <v>3.0700000000000002E-2</v>
      </c>
      <c r="J285">
        <v>1</v>
      </c>
      <c r="K285">
        <v>20402.2</v>
      </c>
      <c r="L285">
        <v>3645.96</v>
      </c>
      <c r="M285">
        <v>2395.4</v>
      </c>
      <c r="N285">
        <v>3740.13</v>
      </c>
      <c r="O285">
        <v>30183.69</v>
      </c>
      <c r="P285">
        <v>20444.12</v>
      </c>
      <c r="Q285">
        <v>3568.89</v>
      </c>
      <c r="R285">
        <v>2454.5300000000002</v>
      </c>
      <c r="S285">
        <v>3740.13</v>
      </c>
      <c r="T285">
        <v>30207.67</v>
      </c>
      <c r="U285">
        <v>41.92</v>
      </c>
      <c r="V285">
        <v>-77.08</v>
      </c>
      <c r="W285">
        <v>59.13</v>
      </c>
      <c r="X285">
        <v>0</v>
      </c>
      <c r="Y285">
        <v>23.98</v>
      </c>
      <c r="Z285" t="s">
        <v>113</v>
      </c>
    </row>
    <row r="286" spans="1:26" ht="15" customHeight="1" x14ac:dyDescent="0.3">
      <c r="A286" t="s">
        <v>703</v>
      </c>
      <c r="B286">
        <v>1000</v>
      </c>
      <c r="C286" t="s">
        <v>132</v>
      </c>
      <c r="D286" t="s">
        <v>151</v>
      </c>
      <c r="E286" t="s">
        <v>381</v>
      </c>
      <c r="F286">
        <v>606</v>
      </c>
      <c r="G286">
        <v>583</v>
      </c>
      <c r="H286">
        <v>23</v>
      </c>
      <c r="I286">
        <v>3.7499999999999999E-2</v>
      </c>
      <c r="J286">
        <v>1</v>
      </c>
      <c r="K286">
        <v>21309.99</v>
      </c>
      <c r="L286">
        <v>3744.84</v>
      </c>
      <c r="M286">
        <v>2460.36</v>
      </c>
      <c r="N286">
        <v>3841.56</v>
      </c>
      <c r="O286">
        <v>31356.74</v>
      </c>
      <c r="P286">
        <v>21979.15</v>
      </c>
      <c r="Q286">
        <v>3888.42</v>
      </c>
      <c r="R286">
        <v>2507.21</v>
      </c>
      <c r="S286">
        <v>3841.56</v>
      </c>
      <c r="T286">
        <v>32216.35</v>
      </c>
      <c r="U286">
        <v>669.16</v>
      </c>
      <c r="V286">
        <v>143.59</v>
      </c>
      <c r="W286">
        <v>46.85</v>
      </c>
      <c r="X286">
        <v>0</v>
      </c>
      <c r="Y286">
        <v>859.6</v>
      </c>
      <c r="Z286" t="s">
        <v>152</v>
      </c>
    </row>
    <row r="287" spans="1:26" ht="15" customHeight="1" x14ac:dyDescent="0.3">
      <c r="A287" t="s">
        <v>704</v>
      </c>
      <c r="B287">
        <v>1000</v>
      </c>
      <c r="C287" t="s">
        <v>120</v>
      </c>
      <c r="D287" t="s">
        <v>94</v>
      </c>
      <c r="E287" t="s">
        <v>99</v>
      </c>
      <c r="F287">
        <v>257</v>
      </c>
      <c r="G287">
        <v>250</v>
      </c>
      <c r="H287">
        <v>7</v>
      </c>
      <c r="I287">
        <v>2.6499999999999999E-2</v>
      </c>
      <c r="J287">
        <v>1</v>
      </c>
      <c r="K287">
        <v>7817.94</v>
      </c>
      <c r="L287">
        <v>1588.16</v>
      </c>
      <c r="M287">
        <v>1043.42</v>
      </c>
      <c r="N287">
        <v>1629.17</v>
      </c>
      <c r="O287">
        <v>12078.69</v>
      </c>
      <c r="P287">
        <v>8273.69</v>
      </c>
      <c r="Q287">
        <v>1526.47</v>
      </c>
      <c r="R287">
        <v>1077.99</v>
      </c>
      <c r="S287">
        <v>1629.17</v>
      </c>
      <c r="T287">
        <v>12507.33</v>
      </c>
      <c r="U287">
        <v>455.75</v>
      </c>
      <c r="V287">
        <v>-61.68</v>
      </c>
      <c r="W287">
        <v>34.57</v>
      </c>
      <c r="X287">
        <v>0</v>
      </c>
      <c r="Y287">
        <v>428.64</v>
      </c>
      <c r="Z287" t="s">
        <v>96</v>
      </c>
    </row>
    <row r="288" spans="1:26" ht="15" customHeight="1" x14ac:dyDescent="0.3">
      <c r="A288" t="s">
        <v>705</v>
      </c>
      <c r="B288">
        <v>1000</v>
      </c>
      <c r="C288" t="s">
        <v>149</v>
      </c>
      <c r="D288" t="s">
        <v>706</v>
      </c>
      <c r="E288" t="s">
        <v>121</v>
      </c>
      <c r="F288">
        <v>501</v>
      </c>
      <c r="G288">
        <v>452</v>
      </c>
      <c r="H288">
        <v>49</v>
      </c>
      <c r="I288">
        <v>9.6600000000000005E-2</v>
      </c>
      <c r="J288">
        <v>2</v>
      </c>
      <c r="K288">
        <v>19050.53</v>
      </c>
      <c r="L288">
        <v>3095.98</v>
      </c>
      <c r="M288">
        <v>2034.06</v>
      </c>
      <c r="N288">
        <v>3175.94</v>
      </c>
      <c r="O288">
        <v>27356.5</v>
      </c>
      <c r="P288">
        <v>19860.45</v>
      </c>
      <c r="Q288">
        <v>3669.2</v>
      </c>
      <c r="R288">
        <v>2441.1</v>
      </c>
      <c r="S288">
        <v>3175.94</v>
      </c>
      <c r="T288">
        <v>29146.69</v>
      </c>
      <c r="U288">
        <v>809.92</v>
      </c>
      <c r="V288">
        <v>573.22</v>
      </c>
      <c r="W288">
        <v>407.04</v>
      </c>
      <c r="X288">
        <v>0</v>
      </c>
      <c r="Y288">
        <v>1790.18</v>
      </c>
      <c r="Z288" t="s">
        <v>123</v>
      </c>
    </row>
    <row r="289" spans="1:26" ht="15" customHeight="1" x14ac:dyDescent="0.3">
      <c r="A289" t="s">
        <v>707</v>
      </c>
      <c r="B289">
        <v>1000</v>
      </c>
      <c r="C289" t="s">
        <v>136</v>
      </c>
      <c r="D289" t="s">
        <v>672</v>
      </c>
      <c r="E289" t="s">
        <v>673</v>
      </c>
      <c r="F289">
        <v>267</v>
      </c>
      <c r="G289">
        <v>262</v>
      </c>
      <c r="H289">
        <v>5</v>
      </c>
      <c r="I289">
        <v>1.78E-2</v>
      </c>
      <c r="J289">
        <v>1</v>
      </c>
      <c r="K289">
        <v>7722.98</v>
      </c>
      <c r="L289">
        <v>1649.95</v>
      </c>
      <c r="M289">
        <v>1084.02</v>
      </c>
      <c r="N289">
        <v>1692.57</v>
      </c>
      <c r="O289">
        <v>12149.51</v>
      </c>
      <c r="P289">
        <v>7823.18</v>
      </c>
      <c r="Q289">
        <v>1590.91</v>
      </c>
      <c r="R289">
        <v>1116.55</v>
      </c>
      <c r="S289">
        <v>1692.57</v>
      </c>
      <c r="T289">
        <v>12223.21</v>
      </c>
      <c r="U289">
        <v>100.21</v>
      </c>
      <c r="V289">
        <v>-59.04</v>
      </c>
      <c r="W289">
        <v>32.53</v>
      </c>
      <c r="X289">
        <v>0</v>
      </c>
      <c r="Y289">
        <v>73.7</v>
      </c>
      <c r="Z289" t="s">
        <v>123</v>
      </c>
    </row>
    <row r="290" spans="1:26" ht="15" customHeight="1" x14ac:dyDescent="0.3">
      <c r="A290" t="s">
        <v>708</v>
      </c>
      <c r="B290">
        <v>1000</v>
      </c>
      <c r="C290" t="s">
        <v>599</v>
      </c>
      <c r="D290" t="s">
        <v>364</v>
      </c>
      <c r="E290" t="s">
        <v>709</v>
      </c>
      <c r="F290">
        <v>715</v>
      </c>
      <c r="G290">
        <v>680</v>
      </c>
      <c r="H290">
        <v>35</v>
      </c>
      <c r="I290">
        <v>4.8399999999999999E-2</v>
      </c>
      <c r="J290">
        <v>2</v>
      </c>
      <c r="K290">
        <v>31695.95</v>
      </c>
      <c r="L290">
        <v>4418.41</v>
      </c>
      <c r="M290">
        <v>2902.9</v>
      </c>
      <c r="N290">
        <v>4532.53</v>
      </c>
      <c r="O290">
        <v>43549.79</v>
      </c>
      <c r="P290">
        <v>33086</v>
      </c>
      <c r="Q290">
        <v>4666.33</v>
      </c>
      <c r="R290">
        <v>3098.2</v>
      </c>
      <c r="S290">
        <v>4532.53</v>
      </c>
      <c r="T290">
        <v>45383.05</v>
      </c>
      <c r="U290">
        <v>1390.05</v>
      </c>
      <c r="V290">
        <v>247.92</v>
      </c>
      <c r="W290">
        <v>195.3</v>
      </c>
      <c r="X290">
        <v>0</v>
      </c>
      <c r="Y290">
        <v>1833.26</v>
      </c>
      <c r="Z290" t="s">
        <v>118</v>
      </c>
    </row>
    <row r="291" spans="1:26" ht="15" customHeight="1" x14ac:dyDescent="0.3">
      <c r="A291" t="s">
        <v>710</v>
      </c>
      <c r="B291">
        <v>1000</v>
      </c>
      <c r="C291" t="s">
        <v>120</v>
      </c>
      <c r="D291" t="s">
        <v>259</v>
      </c>
      <c r="E291" t="s">
        <v>711</v>
      </c>
      <c r="F291">
        <v>555</v>
      </c>
      <c r="G291">
        <v>542</v>
      </c>
      <c r="H291">
        <v>13</v>
      </c>
      <c r="I291">
        <v>2.2800000000000001E-2</v>
      </c>
      <c r="J291">
        <v>1</v>
      </c>
      <c r="K291">
        <v>16883.099999999999</v>
      </c>
      <c r="L291">
        <v>3429.68</v>
      </c>
      <c r="M291">
        <v>2253.3000000000002</v>
      </c>
      <c r="N291">
        <v>3518.26</v>
      </c>
      <c r="O291">
        <v>26084.33</v>
      </c>
      <c r="P291">
        <v>17468.169999999998</v>
      </c>
      <c r="Q291">
        <v>3346.17</v>
      </c>
      <c r="R291">
        <v>2274.08</v>
      </c>
      <c r="S291">
        <v>3518.26</v>
      </c>
      <c r="T291">
        <v>26606.67</v>
      </c>
      <c r="U291">
        <v>585.07000000000005</v>
      </c>
      <c r="V291">
        <v>-83.51</v>
      </c>
      <c r="W291">
        <v>20.78</v>
      </c>
      <c r="X291">
        <v>0</v>
      </c>
      <c r="Y291">
        <v>522.34</v>
      </c>
      <c r="Z291" t="s">
        <v>217</v>
      </c>
    </row>
    <row r="292" spans="1:26" ht="15" customHeight="1" x14ac:dyDescent="0.3">
      <c r="A292" t="s">
        <v>712</v>
      </c>
      <c r="B292">
        <v>1000</v>
      </c>
      <c r="C292" t="s">
        <v>98</v>
      </c>
      <c r="D292" t="s">
        <v>615</v>
      </c>
      <c r="E292" t="s">
        <v>713</v>
      </c>
      <c r="F292">
        <v>360</v>
      </c>
      <c r="G292">
        <v>349</v>
      </c>
      <c r="H292">
        <v>11</v>
      </c>
      <c r="I292">
        <v>2.8199999999999999E-2</v>
      </c>
      <c r="J292">
        <v>2</v>
      </c>
      <c r="K292">
        <v>11208.6</v>
      </c>
      <c r="L292">
        <v>2224.66</v>
      </c>
      <c r="M292">
        <v>1461.6</v>
      </c>
      <c r="N292">
        <v>2282.11</v>
      </c>
      <c r="O292">
        <v>17176.97</v>
      </c>
      <c r="P292">
        <v>11699.12</v>
      </c>
      <c r="Q292">
        <v>2434.92</v>
      </c>
      <c r="R292">
        <v>1607.38</v>
      </c>
      <c r="S292">
        <v>2282.11</v>
      </c>
      <c r="T292">
        <v>18023.53</v>
      </c>
      <c r="U292">
        <v>490.52</v>
      </c>
      <c r="V292">
        <v>210.26</v>
      </c>
      <c r="W292">
        <v>145.78</v>
      </c>
      <c r="X292">
        <v>0</v>
      </c>
      <c r="Y292">
        <v>846.56</v>
      </c>
      <c r="Z292" t="s">
        <v>152</v>
      </c>
    </row>
    <row r="293" spans="1:26" ht="15" customHeight="1" x14ac:dyDescent="0.3">
      <c r="A293" t="s">
        <v>714</v>
      </c>
      <c r="B293">
        <v>1000</v>
      </c>
      <c r="C293" t="s">
        <v>125</v>
      </c>
      <c r="D293" t="s">
        <v>715</v>
      </c>
      <c r="E293" t="s">
        <v>297</v>
      </c>
      <c r="F293">
        <v>351</v>
      </c>
      <c r="G293">
        <v>338</v>
      </c>
      <c r="H293">
        <v>13</v>
      </c>
      <c r="I293">
        <v>3.5999999999999997E-2</v>
      </c>
      <c r="J293">
        <v>1</v>
      </c>
      <c r="K293">
        <v>11932.25</v>
      </c>
      <c r="L293">
        <v>2169.04</v>
      </c>
      <c r="M293">
        <v>1425.06</v>
      </c>
      <c r="N293">
        <v>2225.06</v>
      </c>
      <c r="O293">
        <v>17751.400000000001</v>
      </c>
      <c r="P293">
        <v>12127.2</v>
      </c>
      <c r="Q293">
        <v>2303.83</v>
      </c>
      <c r="R293">
        <v>1429.01</v>
      </c>
      <c r="S293">
        <v>2225.06</v>
      </c>
      <c r="T293">
        <v>18085.099999999999</v>
      </c>
      <c r="U293">
        <v>194.96</v>
      </c>
      <c r="V293">
        <v>134.79</v>
      </c>
      <c r="W293">
        <v>3.95</v>
      </c>
      <c r="X293">
        <v>0</v>
      </c>
      <c r="Y293">
        <v>333.7</v>
      </c>
      <c r="Z293" t="s">
        <v>113</v>
      </c>
    </row>
    <row r="294" spans="1:26" ht="15" customHeight="1" x14ac:dyDescent="0.3">
      <c r="A294" t="s">
        <v>716</v>
      </c>
      <c r="B294">
        <v>1000</v>
      </c>
      <c r="C294" t="s">
        <v>93</v>
      </c>
      <c r="D294" t="s">
        <v>444</v>
      </c>
      <c r="E294" t="s">
        <v>505</v>
      </c>
      <c r="F294">
        <v>775</v>
      </c>
      <c r="G294">
        <v>744</v>
      </c>
      <c r="H294">
        <v>31</v>
      </c>
      <c r="I294">
        <v>3.9899999999999998E-2</v>
      </c>
      <c r="J294">
        <v>2</v>
      </c>
      <c r="K294">
        <v>27907.75</v>
      </c>
      <c r="L294">
        <v>4789.1899999999996</v>
      </c>
      <c r="M294">
        <v>3146.5</v>
      </c>
      <c r="N294">
        <v>4912.88</v>
      </c>
      <c r="O294">
        <v>40756.32</v>
      </c>
      <c r="P294">
        <v>28122.15</v>
      </c>
      <c r="Q294">
        <v>5033.59</v>
      </c>
      <c r="R294">
        <v>3168.61</v>
      </c>
      <c r="S294">
        <v>4912.88</v>
      </c>
      <c r="T294">
        <v>41237.230000000003</v>
      </c>
      <c r="U294">
        <v>214.4</v>
      </c>
      <c r="V294">
        <v>244.4</v>
      </c>
      <c r="W294">
        <v>22.11</v>
      </c>
      <c r="X294">
        <v>0</v>
      </c>
      <c r="Y294">
        <v>480.91</v>
      </c>
      <c r="Z294" t="s">
        <v>217</v>
      </c>
    </row>
    <row r="295" spans="1:26" ht="15" customHeight="1" x14ac:dyDescent="0.3">
      <c r="A295" t="s">
        <v>717</v>
      </c>
      <c r="B295">
        <v>1000</v>
      </c>
      <c r="C295" t="s">
        <v>115</v>
      </c>
      <c r="D295" t="s">
        <v>718</v>
      </c>
      <c r="E295" t="s">
        <v>672</v>
      </c>
      <c r="F295">
        <v>287</v>
      </c>
      <c r="G295">
        <v>277</v>
      </c>
      <c r="H295">
        <v>10</v>
      </c>
      <c r="I295">
        <v>3.44E-2</v>
      </c>
      <c r="J295">
        <v>1</v>
      </c>
      <c r="K295">
        <v>9924.4599999999991</v>
      </c>
      <c r="L295">
        <v>1773.55</v>
      </c>
      <c r="M295">
        <v>1165.22</v>
      </c>
      <c r="N295">
        <v>1819.35</v>
      </c>
      <c r="O295">
        <v>14682.58</v>
      </c>
      <c r="P295">
        <v>10062.030000000001</v>
      </c>
      <c r="Q295">
        <v>1711.83</v>
      </c>
      <c r="R295">
        <v>1150.46</v>
      </c>
      <c r="S295">
        <v>1819.35</v>
      </c>
      <c r="T295">
        <v>14743.67</v>
      </c>
      <c r="U295">
        <v>137.57</v>
      </c>
      <c r="V295">
        <v>-61.71</v>
      </c>
      <c r="W295">
        <v>-14.76</v>
      </c>
      <c r="X295">
        <v>0</v>
      </c>
      <c r="Y295">
        <v>61.1</v>
      </c>
      <c r="Z295" t="s">
        <v>123</v>
      </c>
    </row>
    <row r="296" spans="1:26" ht="15" customHeight="1" x14ac:dyDescent="0.3">
      <c r="A296" t="s">
        <v>719</v>
      </c>
      <c r="B296">
        <v>1000</v>
      </c>
      <c r="C296" t="s">
        <v>120</v>
      </c>
      <c r="D296" t="s">
        <v>375</v>
      </c>
      <c r="E296" t="s">
        <v>472</v>
      </c>
      <c r="F296">
        <v>760</v>
      </c>
      <c r="G296">
        <v>741</v>
      </c>
      <c r="H296">
        <v>19</v>
      </c>
      <c r="I296">
        <v>2.4299999999999999E-2</v>
      </c>
      <c r="J296">
        <v>1</v>
      </c>
      <c r="K296">
        <v>23119.200000000001</v>
      </c>
      <c r="L296">
        <v>4696.5</v>
      </c>
      <c r="M296">
        <v>3085.6</v>
      </c>
      <c r="N296">
        <v>4817.79</v>
      </c>
      <c r="O296">
        <v>35719.089999999997</v>
      </c>
      <c r="P296">
        <v>23560.97</v>
      </c>
      <c r="Q296">
        <v>4575.08</v>
      </c>
      <c r="R296">
        <v>3127.41</v>
      </c>
      <c r="S296">
        <v>4817.79</v>
      </c>
      <c r="T296">
        <v>36081.25</v>
      </c>
      <c r="U296">
        <v>441.77</v>
      </c>
      <c r="V296">
        <v>-121.41</v>
      </c>
      <c r="W296">
        <v>41.81</v>
      </c>
      <c r="X296">
        <v>0</v>
      </c>
      <c r="Y296">
        <v>362.16</v>
      </c>
      <c r="Z296" t="s">
        <v>113</v>
      </c>
    </row>
    <row r="297" spans="1:26" ht="15" customHeight="1" x14ac:dyDescent="0.3">
      <c r="A297" t="s">
        <v>720</v>
      </c>
      <c r="B297">
        <v>1000</v>
      </c>
      <c r="C297" t="s">
        <v>149</v>
      </c>
      <c r="D297" t="s">
        <v>428</v>
      </c>
      <c r="E297" t="s">
        <v>243</v>
      </c>
      <c r="F297">
        <v>718</v>
      </c>
      <c r="G297">
        <v>658</v>
      </c>
      <c r="H297">
        <v>60</v>
      </c>
      <c r="I297">
        <v>8.3000000000000004E-2</v>
      </c>
      <c r="J297">
        <v>2</v>
      </c>
      <c r="K297">
        <v>27301.95</v>
      </c>
      <c r="L297">
        <v>4436.95</v>
      </c>
      <c r="M297">
        <v>2915.08</v>
      </c>
      <c r="N297">
        <v>4551.55</v>
      </c>
      <c r="O297">
        <v>39205.53</v>
      </c>
      <c r="P297">
        <v>28441.77</v>
      </c>
      <c r="Q297">
        <v>5276.94</v>
      </c>
      <c r="R297">
        <v>3487.23</v>
      </c>
      <c r="S297">
        <v>4551.55</v>
      </c>
      <c r="T297">
        <v>41757.49</v>
      </c>
      <c r="U297">
        <v>1139.82</v>
      </c>
      <c r="V297">
        <v>839.98</v>
      </c>
      <c r="W297">
        <v>572.15</v>
      </c>
      <c r="X297">
        <v>0</v>
      </c>
      <c r="Y297">
        <v>2551.96</v>
      </c>
      <c r="Z297" t="s">
        <v>217</v>
      </c>
    </row>
    <row r="298" spans="1:26" ht="15" customHeight="1" x14ac:dyDescent="0.3">
      <c r="A298" t="s">
        <v>721</v>
      </c>
      <c r="B298">
        <v>1000</v>
      </c>
      <c r="C298" t="s">
        <v>396</v>
      </c>
      <c r="D298" t="s">
        <v>722</v>
      </c>
      <c r="E298" t="s">
        <v>384</v>
      </c>
      <c r="F298">
        <v>349</v>
      </c>
      <c r="G298">
        <v>327</v>
      </c>
      <c r="H298">
        <v>22</v>
      </c>
      <c r="I298">
        <v>6.2799999999999995E-2</v>
      </c>
      <c r="J298">
        <v>1</v>
      </c>
      <c r="K298">
        <v>15312.38</v>
      </c>
      <c r="L298">
        <v>2156.6799999999998</v>
      </c>
      <c r="M298">
        <v>1416.94</v>
      </c>
      <c r="N298">
        <v>2212.38</v>
      </c>
      <c r="O298">
        <v>21098.38</v>
      </c>
      <c r="P298">
        <v>16542.82</v>
      </c>
      <c r="Q298">
        <v>2190.56</v>
      </c>
      <c r="R298">
        <v>1416.23</v>
      </c>
      <c r="S298">
        <v>2212.38</v>
      </c>
      <c r="T298">
        <v>22361.98</v>
      </c>
      <c r="U298">
        <v>1230.44</v>
      </c>
      <c r="V298">
        <v>33.869999999999997</v>
      </c>
      <c r="W298">
        <v>-0.71</v>
      </c>
      <c r="X298">
        <v>0</v>
      </c>
      <c r="Y298">
        <v>1263.6099999999999</v>
      </c>
      <c r="Z298" t="s">
        <v>143</v>
      </c>
    </row>
    <row r="299" spans="1:26" ht="15" customHeight="1" x14ac:dyDescent="0.3">
      <c r="A299" t="s">
        <v>723</v>
      </c>
      <c r="B299">
        <v>1000</v>
      </c>
      <c r="C299" t="s">
        <v>115</v>
      </c>
      <c r="D299" t="s">
        <v>191</v>
      </c>
      <c r="E299" t="s">
        <v>181</v>
      </c>
      <c r="F299">
        <v>650</v>
      </c>
      <c r="G299">
        <v>629</v>
      </c>
      <c r="H299">
        <v>21</v>
      </c>
      <c r="I299">
        <v>3.1800000000000002E-2</v>
      </c>
      <c r="J299">
        <v>1</v>
      </c>
      <c r="K299">
        <v>22477</v>
      </c>
      <c r="L299">
        <v>4016.74</v>
      </c>
      <c r="M299">
        <v>2639</v>
      </c>
      <c r="N299">
        <v>4120.4799999999996</v>
      </c>
      <c r="O299">
        <v>33253.22</v>
      </c>
      <c r="P299">
        <v>23281.55</v>
      </c>
      <c r="Q299">
        <v>4231.49</v>
      </c>
      <c r="R299">
        <v>2565.25</v>
      </c>
      <c r="S299">
        <v>4120.4799999999996</v>
      </c>
      <c r="T299">
        <v>34198.769999999997</v>
      </c>
      <c r="U299">
        <v>804.55</v>
      </c>
      <c r="V299">
        <v>214.75</v>
      </c>
      <c r="W299">
        <v>-73.75</v>
      </c>
      <c r="X299">
        <v>0</v>
      </c>
      <c r="Y299">
        <v>945.55</v>
      </c>
      <c r="Z299" t="s">
        <v>113</v>
      </c>
    </row>
    <row r="300" spans="1:26" ht="15" customHeight="1" x14ac:dyDescent="0.3">
      <c r="A300" t="s">
        <v>724</v>
      </c>
      <c r="B300">
        <v>1000</v>
      </c>
      <c r="C300" t="s">
        <v>161</v>
      </c>
      <c r="D300" t="s">
        <v>415</v>
      </c>
      <c r="E300" t="s">
        <v>175</v>
      </c>
      <c r="F300">
        <v>322</v>
      </c>
      <c r="G300">
        <v>312</v>
      </c>
      <c r="H300">
        <v>10</v>
      </c>
      <c r="I300">
        <v>2.98E-2</v>
      </c>
      <c r="J300">
        <v>1</v>
      </c>
      <c r="K300">
        <v>9460.36</v>
      </c>
      <c r="L300">
        <v>1989.83</v>
      </c>
      <c r="M300">
        <v>1307.32</v>
      </c>
      <c r="N300">
        <v>2041.22</v>
      </c>
      <c r="O300">
        <v>14798.73</v>
      </c>
      <c r="P300">
        <v>9789.27</v>
      </c>
      <c r="Q300">
        <v>2090.1799999999998</v>
      </c>
      <c r="R300">
        <v>1306.71</v>
      </c>
      <c r="S300">
        <v>2041.22</v>
      </c>
      <c r="T300">
        <v>15227.38</v>
      </c>
      <c r="U300">
        <v>328.91</v>
      </c>
      <c r="V300">
        <v>100.35</v>
      </c>
      <c r="W300">
        <v>-0.61</v>
      </c>
      <c r="X300">
        <v>0</v>
      </c>
      <c r="Y300">
        <v>428.64</v>
      </c>
      <c r="Z300" t="s">
        <v>156</v>
      </c>
    </row>
    <row r="301" spans="1:26" ht="15" customHeight="1" x14ac:dyDescent="0.3">
      <c r="A301" t="s">
        <v>725</v>
      </c>
      <c r="B301">
        <v>1000</v>
      </c>
      <c r="C301" t="s">
        <v>125</v>
      </c>
      <c r="D301" t="s">
        <v>568</v>
      </c>
      <c r="E301" t="s">
        <v>263</v>
      </c>
      <c r="F301">
        <v>424</v>
      </c>
      <c r="G301">
        <v>406</v>
      </c>
      <c r="H301">
        <v>18</v>
      </c>
      <c r="I301">
        <v>4.1599999999999998E-2</v>
      </c>
      <c r="J301">
        <v>1</v>
      </c>
      <c r="K301">
        <v>14413.88</v>
      </c>
      <c r="L301">
        <v>2620.15</v>
      </c>
      <c r="M301">
        <v>1721.44</v>
      </c>
      <c r="N301">
        <v>2687.82</v>
      </c>
      <c r="O301">
        <v>21443.29</v>
      </c>
      <c r="P301">
        <v>15267.1</v>
      </c>
      <c r="Q301">
        <v>2614.1</v>
      </c>
      <c r="R301">
        <v>1776.98</v>
      </c>
      <c r="S301">
        <v>2687.82</v>
      </c>
      <c r="T301">
        <v>22346</v>
      </c>
      <c r="U301">
        <v>853.22</v>
      </c>
      <c r="V301">
        <v>-6.05</v>
      </c>
      <c r="W301">
        <v>55.54</v>
      </c>
      <c r="X301">
        <v>0</v>
      </c>
      <c r="Y301">
        <v>902.7</v>
      </c>
      <c r="Z301" t="s">
        <v>139</v>
      </c>
    </row>
    <row r="302" spans="1:26" ht="15" customHeight="1" x14ac:dyDescent="0.3">
      <c r="A302" t="s">
        <v>726</v>
      </c>
      <c r="B302">
        <v>1000</v>
      </c>
      <c r="C302" t="s">
        <v>161</v>
      </c>
      <c r="D302" t="s">
        <v>351</v>
      </c>
      <c r="E302" t="s">
        <v>442</v>
      </c>
      <c r="F302">
        <v>585</v>
      </c>
      <c r="G302">
        <v>572</v>
      </c>
      <c r="H302">
        <v>13</v>
      </c>
      <c r="I302">
        <v>2.1299999999999999E-2</v>
      </c>
      <c r="J302">
        <v>1</v>
      </c>
      <c r="K302">
        <v>17187.3</v>
      </c>
      <c r="L302">
        <v>3615.07</v>
      </c>
      <c r="M302">
        <v>2375.1</v>
      </c>
      <c r="N302">
        <v>3708.43</v>
      </c>
      <c r="O302">
        <v>26885.9</v>
      </c>
      <c r="P302">
        <v>18032.060000000001</v>
      </c>
      <c r="Q302">
        <v>3787.41</v>
      </c>
      <c r="R302">
        <v>2327.0500000000002</v>
      </c>
      <c r="S302">
        <v>3708.43</v>
      </c>
      <c r="T302">
        <v>27854.959999999999</v>
      </c>
      <c r="U302">
        <v>844.76</v>
      </c>
      <c r="V302">
        <v>172.35</v>
      </c>
      <c r="W302">
        <v>-48.05</v>
      </c>
      <c r="X302">
        <v>0</v>
      </c>
      <c r="Y302">
        <v>969.07</v>
      </c>
      <c r="Z302" t="s">
        <v>103</v>
      </c>
    </row>
    <row r="303" spans="1:26" ht="15" customHeight="1" x14ac:dyDescent="0.3">
      <c r="A303" t="s">
        <v>727</v>
      </c>
      <c r="B303">
        <v>1000</v>
      </c>
      <c r="C303" t="s">
        <v>291</v>
      </c>
      <c r="D303" t="s">
        <v>312</v>
      </c>
      <c r="E303" t="s">
        <v>368</v>
      </c>
      <c r="F303">
        <v>506</v>
      </c>
      <c r="G303">
        <v>477</v>
      </c>
      <c r="H303">
        <v>29</v>
      </c>
      <c r="I303">
        <v>5.5399999999999998E-2</v>
      </c>
      <c r="J303">
        <v>1</v>
      </c>
      <c r="K303">
        <v>22102.080000000002</v>
      </c>
      <c r="L303">
        <v>3126.88</v>
      </c>
      <c r="M303">
        <v>2054.36</v>
      </c>
      <c r="N303">
        <v>3207.64</v>
      </c>
      <c r="O303">
        <v>30490.95</v>
      </c>
      <c r="P303">
        <v>22398.32</v>
      </c>
      <c r="Q303">
        <v>3322.27</v>
      </c>
      <c r="R303">
        <v>1975.76</v>
      </c>
      <c r="S303">
        <v>3207.64</v>
      </c>
      <c r="T303">
        <v>30903.98</v>
      </c>
      <c r="U303">
        <v>296.24</v>
      </c>
      <c r="V303">
        <v>195.39</v>
      </c>
      <c r="W303">
        <v>-78.599999999999994</v>
      </c>
      <c r="X303">
        <v>0</v>
      </c>
      <c r="Y303">
        <v>413.03</v>
      </c>
      <c r="Z303" t="s">
        <v>103</v>
      </c>
    </row>
    <row r="304" spans="1:26" ht="15" customHeight="1" x14ac:dyDescent="0.3">
      <c r="A304" t="s">
        <v>728</v>
      </c>
      <c r="B304">
        <v>1000</v>
      </c>
      <c r="C304" t="s">
        <v>308</v>
      </c>
      <c r="D304" t="s">
        <v>652</v>
      </c>
      <c r="E304" t="s">
        <v>729</v>
      </c>
      <c r="F304">
        <v>774</v>
      </c>
      <c r="G304">
        <v>703</v>
      </c>
      <c r="H304">
        <v>71</v>
      </c>
      <c r="I304">
        <v>9.1499999999999998E-2</v>
      </c>
      <c r="J304">
        <v>1</v>
      </c>
      <c r="K304">
        <v>28576.080000000002</v>
      </c>
      <c r="L304">
        <v>4783.01</v>
      </c>
      <c r="M304">
        <v>3142.44</v>
      </c>
      <c r="N304">
        <v>4906.54</v>
      </c>
      <c r="O304">
        <v>41408.07</v>
      </c>
      <c r="P304">
        <v>29633.59</v>
      </c>
      <c r="Q304">
        <v>5003.53</v>
      </c>
      <c r="R304">
        <v>3266.57</v>
      </c>
      <c r="S304">
        <v>4906.54</v>
      </c>
      <c r="T304">
        <v>42810.239999999998</v>
      </c>
      <c r="U304">
        <v>1057.51</v>
      </c>
      <c r="V304">
        <v>220.52</v>
      </c>
      <c r="W304">
        <v>124.13</v>
      </c>
      <c r="X304">
        <v>0</v>
      </c>
      <c r="Y304">
        <v>1402.17</v>
      </c>
      <c r="Z304" t="s">
        <v>156</v>
      </c>
    </row>
    <row r="305" spans="1:26" ht="15" customHeight="1" x14ac:dyDescent="0.3">
      <c r="A305" t="s">
        <v>730</v>
      </c>
      <c r="B305">
        <v>1000</v>
      </c>
      <c r="C305" t="s">
        <v>161</v>
      </c>
      <c r="D305" t="s">
        <v>292</v>
      </c>
      <c r="E305" t="s">
        <v>406</v>
      </c>
      <c r="F305">
        <v>761</v>
      </c>
      <c r="G305">
        <v>740</v>
      </c>
      <c r="H305">
        <v>21</v>
      </c>
      <c r="I305">
        <v>2.6700000000000002E-2</v>
      </c>
      <c r="J305">
        <v>1</v>
      </c>
      <c r="K305">
        <v>22358.18</v>
      </c>
      <c r="L305">
        <v>4702.68</v>
      </c>
      <c r="M305">
        <v>3089.66</v>
      </c>
      <c r="N305">
        <v>4824.13</v>
      </c>
      <c r="O305">
        <v>34974.65</v>
      </c>
      <c r="P305">
        <v>22717.22</v>
      </c>
      <c r="Q305">
        <v>4897.96</v>
      </c>
      <c r="R305">
        <v>3024.57</v>
      </c>
      <c r="S305">
        <v>4824.13</v>
      </c>
      <c r="T305">
        <v>35463.89</v>
      </c>
      <c r="U305">
        <v>359.04</v>
      </c>
      <c r="V305">
        <v>195.29</v>
      </c>
      <c r="W305">
        <v>-65.09</v>
      </c>
      <c r="X305">
        <v>0</v>
      </c>
      <c r="Y305">
        <v>489.24</v>
      </c>
      <c r="Z305" t="s">
        <v>123</v>
      </c>
    </row>
    <row r="306" spans="1:26" ht="15" customHeight="1" x14ac:dyDescent="0.3">
      <c r="A306" t="s">
        <v>731</v>
      </c>
      <c r="B306">
        <v>1000</v>
      </c>
      <c r="C306" t="s">
        <v>136</v>
      </c>
      <c r="D306" t="s">
        <v>732</v>
      </c>
      <c r="E306" t="s">
        <v>508</v>
      </c>
      <c r="F306">
        <v>288</v>
      </c>
      <c r="G306">
        <v>279</v>
      </c>
      <c r="H306">
        <v>9</v>
      </c>
      <c r="I306">
        <v>2.8199999999999999E-2</v>
      </c>
      <c r="J306">
        <v>1</v>
      </c>
      <c r="K306">
        <v>8330.4</v>
      </c>
      <c r="L306">
        <v>1779.72</v>
      </c>
      <c r="M306">
        <v>1169.28</v>
      </c>
      <c r="N306">
        <v>1825.69</v>
      </c>
      <c r="O306">
        <v>13105.09</v>
      </c>
      <c r="P306">
        <v>8743.48</v>
      </c>
      <c r="Q306">
        <v>1903.31</v>
      </c>
      <c r="R306">
        <v>1226.8699999999999</v>
      </c>
      <c r="S306">
        <v>1825.69</v>
      </c>
      <c r="T306">
        <v>13699.34</v>
      </c>
      <c r="U306">
        <v>413.08</v>
      </c>
      <c r="V306">
        <v>123.58</v>
      </c>
      <c r="W306">
        <v>57.59</v>
      </c>
      <c r="X306">
        <v>0</v>
      </c>
      <c r="Y306">
        <v>594.25</v>
      </c>
      <c r="Z306" t="s">
        <v>143</v>
      </c>
    </row>
    <row r="307" spans="1:26" ht="15" customHeight="1" x14ac:dyDescent="0.3">
      <c r="A307" t="s">
        <v>733</v>
      </c>
      <c r="B307">
        <v>1000</v>
      </c>
      <c r="C307" t="s">
        <v>231</v>
      </c>
      <c r="D307" t="s">
        <v>547</v>
      </c>
      <c r="E307" t="s">
        <v>269</v>
      </c>
      <c r="F307">
        <v>405</v>
      </c>
      <c r="G307">
        <v>365</v>
      </c>
      <c r="H307">
        <v>40</v>
      </c>
      <c r="I307">
        <v>9.7799999999999998E-2</v>
      </c>
      <c r="J307">
        <v>2</v>
      </c>
      <c r="K307">
        <v>16426.8</v>
      </c>
      <c r="L307">
        <v>2502.7399999999998</v>
      </c>
      <c r="M307">
        <v>1644.3</v>
      </c>
      <c r="N307">
        <v>2567.38</v>
      </c>
      <c r="O307">
        <v>23141.21</v>
      </c>
      <c r="P307">
        <v>17273.87</v>
      </c>
      <c r="Q307">
        <v>2916</v>
      </c>
      <c r="R307">
        <v>1845.32</v>
      </c>
      <c r="S307">
        <v>2567.38</v>
      </c>
      <c r="T307">
        <v>24602.560000000001</v>
      </c>
      <c r="U307">
        <v>847.07</v>
      </c>
      <c r="V307">
        <v>413.26</v>
      </c>
      <c r="W307">
        <v>201.02</v>
      </c>
      <c r="X307">
        <v>0</v>
      </c>
      <c r="Y307">
        <v>1461.34</v>
      </c>
      <c r="Z307" t="s">
        <v>199</v>
      </c>
    </row>
    <row r="308" spans="1:26" ht="15" customHeight="1" x14ac:dyDescent="0.3">
      <c r="A308" t="s">
        <v>734</v>
      </c>
      <c r="B308">
        <v>1000</v>
      </c>
      <c r="C308" t="s">
        <v>93</v>
      </c>
      <c r="D308" t="s">
        <v>408</v>
      </c>
      <c r="E308" t="s">
        <v>735</v>
      </c>
      <c r="F308">
        <v>534</v>
      </c>
      <c r="G308">
        <v>512</v>
      </c>
      <c r="H308">
        <v>22</v>
      </c>
      <c r="I308">
        <v>4.1000000000000002E-2</v>
      </c>
      <c r="J308">
        <v>2</v>
      </c>
      <c r="K308">
        <v>19229.34</v>
      </c>
      <c r="L308">
        <v>3299.91</v>
      </c>
      <c r="M308">
        <v>2168.04</v>
      </c>
      <c r="N308">
        <v>3385.13</v>
      </c>
      <c r="O308">
        <v>28082.42</v>
      </c>
      <c r="P308">
        <v>20101.84</v>
      </c>
      <c r="Q308">
        <v>3406</v>
      </c>
      <c r="R308">
        <v>2329.52</v>
      </c>
      <c r="S308">
        <v>3385.13</v>
      </c>
      <c r="T308">
        <v>29222.5</v>
      </c>
      <c r="U308">
        <v>872.5</v>
      </c>
      <c r="V308">
        <v>106.09</v>
      </c>
      <c r="W308">
        <v>161.47999999999999</v>
      </c>
      <c r="X308">
        <v>0</v>
      </c>
      <c r="Y308">
        <v>1140.08</v>
      </c>
      <c r="Z308" t="s">
        <v>217</v>
      </c>
    </row>
    <row r="309" spans="1:26" ht="15" customHeight="1" x14ac:dyDescent="0.3">
      <c r="A309" t="s">
        <v>736</v>
      </c>
      <c r="B309">
        <v>1000</v>
      </c>
      <c r="C309" t="s">
        <v>136</v>
      </c>
      <c r="D309" t="s">
        <v>296</v>
      </c>
      <c r="E309" t="s">
        <v>451</v>
      </c>
      <c r="F309">
        <v>649</v>
      </c>
      <c r="G309">
        <v>635</v>
      </c>
      <c r="H309">
        <v>14</v>
      </c>
      <c r="I309">
        <v>2.12E-2</v>
      </c>
      <c r="J309">
        <v>1</v>
      </c>
      <c r="K309">
        <v>18772.330000000002</v>
      </c>
      <c r="L309">
        <v>4010.56</v>
      </c>
      <c r="M309">
        <v>2634.94</v>
      </c>
      <c r="N309">
        <v>4114.1400000000003</v>
      </c>
      <c r="O309">
        <v>29531.97</v>
      </c>
      <c r="P309">
        <v>18595.169999999998</v>
      </c>
      <c r="Q309">
        <v>4213.6499999999996</v>
      </c>
      <c r="R309">
        <v>2696.26</v>
      </c>
      <c r="S309">
        <v>4114.1400000000003</v>
      </c>
      <c r="T309">
        <v>29619.22</v>
      </c>
      <c r="U309">
        <v>-177.15</v>
      </c>
      <c r="V309">
        <v>203.09</v>
      </c>
      <c r="W309">
        <v>61.32</v>
      </c>
      <c r="X309">
        <v>0</v>
      </c>
      <c r="Y309">
        <v>87.25</v>
      </c>
      <c r="Z309" t="s">
        <v>113</v>
      </c>
    </row>
    <row r="310" spans="1:26" ht="15" customHeight="1" x14ac:dyDescent="0.3">
      <c r="A310" t="s">
        <v>737</v>
      </c>
      <c r="B310">
        <v>1000</v>
      </c>
      <c r="C310" t="s">
        <v>149</v>
      </c>
      <c r="D310" t="s">
        <v>338</v>
      </c>
      <c r="E310" t="s">
        <v>479</v>
      </c>
      <c r="F310">
        <v>214</v>
      </c>
      <c r="G310">
        <v>189</v>
      </c>
      <c r="H310">
        <v>25</v>
      </c>
      <c r="I310">
        <v>0.11260000000000001</v>
      </c>
      <c r="J310">
        <v>2</v>
      </c>
      <c r="K310">
        <v>8137.35</v>
      </c>
      <c r="L310">
        <v>1322.43</v>
      </c>
      <c r="M310">
        <v>868.84</v>
      </c>
      <c r="N310">
        <v>1356.59</v>
      </c>
      <c r="O310">
        <v>11685.21</v>
      </c>
      <c r="P310">
        <v>8662.86</v>
      </c>
      <c r="Q310">
        <v>1714.63</v>
      </c>
      <c r="R310">
        <v>1090.94</v>
      </c>
      <c r="S310">
        <v>1356.59</v>
      </c>
      <c r="T310">
        <v>12825.02</v>
      </c>
      <c r="U310">
        <v>525.51</v>
      </c>
      <c r="V310">
        <v>392.2</v>
      </c>
      <c r="W310">
        <v>222.1</v>
      </c>
      <c r="X310">
        <v>0</v>
      </c>
      <c r="Y310">
        <v>1139.81</v>
      </c>
      <c r="Z310" t="s">
        <v>103</v>
      </c>
    </row>
    <row r="311" spans="1:26" ht="15" customHeight="1" x14ac:dyDescent="0.3">
      <c r="A311" t="s">
        <v>738</v>
      </c>
      <c r="B311">
        <v>1000</v>
      </c>
      <c r="C311" t="s">
        <v>136</v>
      </c>
      <c r="D311" t="s">
        <v>739</v>
      </c>
      <c r="E311" t="s">
        <v>188</v>
      </c>
      <c r="F311">
        <v>729</v>
      </c>
      <c r="G311">
        <v>709</v>
      </c>
      <c r="H311">
        <v>20</v>
      </c>
      <c r="I311">
        <v>2.7E-2</v>
      </c>
      <c r="J311">
        <v>1</v>
      </c>
      <c r="K311">
        <v>21086.33</v>
      </c>
      <c r="L311">
        <v>4504.93</v>
      </c>
      <c r="M311">
        <v>2959.74</v>
      </c>
      <c r="N311">
        <v>4621.28</v>
      </c>
      <c r="O311">
        <v>33172.269999999997</v>
      </c>
      <c r="P311">
        <v>22122.59</v>
      </c>
      <c r="Q311">
        <v>4803.34</v>
      </c>
      <c r="R311">
        <v>3037.36</v>
      </c>
      <c r="S311">
        <v>4621.28</v>
      </c>
      <c r="T311">
        <v>34584.57</v>
      </c>
      <c r="U311">
        <v>1036.27</v>
      </c>
      <c r="V311">
        <v>298.41000000000003</v>
      </c>
      <c r="W311">
        <v>77.62</v>
      </c>
      <c r="X311">
        <v>0</v>
      </c>
      <c r="Y311">
        <v>1412.3</v>
      </c>
      <c r="Z311" t="s">
        <v>139</v>
      </c>
    </row>
    <row r="312" spans="1:26" ht="15" customHeight="1" x14ac:dyDescent="0.3">
      <c r="A312" t="s">
        <v>740</v>
      </c>
      <c r="B312">
        <v>1000</v>
      </c>
      <c r="C312" t="s">
        <v>161</v>
      </c>
      <c r="D312" t="s">
        <v>647</v>
      </c>
      <c r="E312" t="s">
        <v>258</v>
      </c>
      <c r="F312">
        <v>166</v>
      </c>
      <c r="G312">
        <v>162</v>
      </c>
      <c r="H312">
        <v>4</v>
      </c>
      <c r="I312">
        <v>2.1600000000000001E-2</v>
      </c>
      <c r="J312">
        <v>1</v>
      </c>
      <c r="K312">
        <v>4877.08</v>
      </c>
      <c r="L312">
        <v>1025.81</v>
      </c>
      <c r="M312">
        <v>673.96</v>
      </c>
      <c r="N312">
        <v>1052.31</v>
      </c>
      <c r="O312">
        <v>7629.16</v>
      </c>
      <c r="P312">
        <v>5127</v>
      </c>
      <c r="Q312">
        <v>1033.3699999999999</v>
      </c>
      <c r="R312">
        <v>640.30999999999995</v>
      </c>
      <c r="S312">
        <v>1052.31</v>
      </c>
      <c r="T312">
        <v>7852.98</v>
      </c>
      <c r="U312">
        <v>249.92</v>
      </c>
      <c r="V312">
        <v>7.56</v>
      </c>
      <c r="W312">
        <v>-33.65</v>
      </c>
      <c r="X312">
        <v>0</v>
      </c>
      <c r="Y312">
        <v>223.82</v>
      </c>
      <c r="Z312" t="s">
        <v>217</v>
      </c>
    </row>
    <row r="313" spans="1:26" ht="15" customHeight="1" x14ac:dyDescent="0.3">
      <c r="A313" t="s">
        <v>741</v>
      </c>
      <c r="B313">
        <v>1000</v>
      </c>
      <c r="C313" t="s">
        <v>282</v>
      </c>
      <c r="D313" t="s">
        <v>477</v>
      </c>
      <c r="E313" t="s">
        <v>638</v>
      </c>
      <c r="F313">
        <v>459</v>
      </c>
      <c r="G313">
        <v>435</v>
      </c>
      <c r="H313">
        <v>24</v>
      </c>
      <c r="I313">
        <v>5.0999999999999997E-2</v>
      </c>
      <c r="J313">
        <v>2</v>
      </c>
      <c r="K313">
        <v>20824.830000000002</v>
      </c>
      <c r="L313">
        <v>2836.44</v>
      </c>
      <c r="M313">
        <v>1863.54</v>
      </c>
      <c r="N313">
        <v>2909.69</v>
      </c>
      <c r="O313">
        <v>28434.5</v>
      </c>
      <c r="P313">
        <v>22323.200000000001</v>
      </c>
      <c r="Q313">
        <v>3221.09</v>
      </c>
      <c r="R313">
        <v>2126.2399999999998</v>
      </c>
      <c r="S313">
        <v>2909.69</v>
      </c>
      <c r="T313">
        <v>30580.22</v>
      </c>
      <c r="U313">
        <v>1498.37</v>
      </c>
      <c r="V313">
        <v>384.65</v>
      </c>
      <c r="W313">
        <v>262.7</v>
      </c>
      <c r="X313">
        <v>0</v>
      </c>
      <c r="Y313">
        <v>2145.7199999999998</v>
      </c>
      <c r="Z313" t="s">
        <v>156</v>
      </c>
    </row>
    <row r="314" spans="1:26" ht="15" customHeight="1" x14ac:dyDescent="0.3">
      <c r="A314" t="s">
        <v>742</v>
      </c>
      <c r="B314">
        <v>1000</v>
      </c>
      <c r="C314" t="s">
        <v>227</v>
      </c>
      <c r="D314" t="s">
        <v>412</v>
      </c>
      <c r="E314" t="s">
        <v>743</v>
      </c>
      <c r="F314">
        <v>555</v>
      </c>
      <c r="G314">
        <v>494</v>
      </c>
      <c r="H314">
        <v>61</v>
      </c>
      <c r="I314">
        <v>0.1091</v>
      </c>
      <c r="J314">
        <v>2</v>
      </c>
      <c r="K314">
        <v>22294.35</v>
      </c>
      <c r="L314">
        <v>3429.68</v>
      </c>
      <c r="M314">
        <v>2253.3000000000002</v>
      </c>
      <c r="N314">
        <v>3518.26</v>
      </c>
      <c r="O314">
        <v>31495.58</v>
      </c>
      <c r="P314">
        <v>24234.560000000001</v>
      </c>
      <c r="Q314">
        <v>4013.09</v>
      </c>
      <c r="R314">
        <v>2630.19</v>
      </c>
      <c r="S314">
        <v>3518.26</v>
      </c>
      <c r="T314">
        <v>34396.1</v>
      </c>
      <c r="U314">
        <v>1940.21</v>
      </c>
      <c r="V314">
        <v>583.41</v>
      </c>
      <c r="W314">
        <v>376.89</v>
      </c>
      <c r="X314">
        <v>0</v>
      </c>
      <c r="Y314">
        <v>2900.52</v>
      </c>
      <c r="Z314" t="s">
        <v>199</v>
      </c>
    </row>
    <row r="315" spans="1:26" ht="15" customHeight="1" x14ac:dyDescent="0.3">
      <c r="A315" t="s">
        <v>744</v>
      </c>
      <c r="B315">
        <v>1000</v>
      </c>
      <c r="C315" t="s">
        <v>120</v>
      </c>
      <c r="D315" t="s">
        <v>627</v>
      </c>
      <c r="E315" t="s">
        <v>700</v>
      </c>
      <c r="F315">
        <v>757</v>
      </c>
      <c r="G315">
        <v>737</v>
      </c>
      <c r="H315">
        <v>20</v>
      </c>
      <c r="I315">
        <v>2.5600000000000001E-2</v>
      </c>
      <c r="J315">
        <v>1</v>
      </c>
      <c r="K315">
        <v>23027.94</v>
      </c>
      <c r="L315">
        <v>4677.96</v>
      </c>
      <c r="M315">
        <v>3073.42</v>
      </c>
      <c r="N315">
        <v>4798.7700000000004</v>
      </c>
      <c r="O315">
        <v>35578.089999999997</v>
      </c>
      <c r="P315">
        <v>23965.98</v>
      </c>
      <c r="Q315">
        <v>4449.71</v>
      </c>
      <c r="R315">
        <v>3133.54</v>
      </c>
      <c r="S315">
        <v>4798.7700000000004</v>
      </c>
      <c r="T315">
        <v>36348</v>
      </c>
      <c r="U315">
        <v>938.04</v>
      </c>
      <c r="V315">
        <v>-228.25</v>
      </c>
      <c r="W315">
        <v>60.12</v>
      </c>
      <c r="X315">
        <v>0</v>
      </c>
      <c r="Y315">
        <v>769.91</v>
      </c>
      <c r="Z315" t="s">
        <v>108</v>
      </c>
    </row>
    <row r="316" spans="1:26" ht="15" customHeight="1" x14ac:dyDescent="0.3">
      <c r="A316" t="s">
        <v>745</v>
      </c>
      <c r="B316">
        <v>1000</v>
      </c>
      <c r="C316" t="s">
        <v>308</v>
      </c>
      <c r="D316" t="s">
        <v>181</v>
      </c>
      <c r="E316" t="s">
        <v>688</v>
      </c>
      <c r="F316">
        <v>639</v>
      </c>
      <c r="G316">
        <v>595</v>
      </c>
      <c r="H316">
        <v>44</v>
      </c>
      <c r="I316">
        <v>6.8500000000000005E-2</v>
      </c>
      <c r="J316">
        <v>1</v>
      </c>
      <c r="K316">
        <v>23591.88</v>
      </c>
      <c r="L316">
        <v>3948.76</v>
      </c>
      <c r="M316">
        <v>2594.34</v>
      </c>
      <c r="N316">
        <v>4050.75</v>
      </c>
      <c r="O316">
        <v>34185.730000000003</v>
      </c>
      <c r="P316">
        <v>24566.23</v>
      </c>
      <c r="Q316">
        <v>4411.0600000000004</v>
      </c>
      <c r="R316">
        <v>2952.28</v>
      </c>
      <c r="S316">
        <v>4050.75</v>
      </c>
      <c r="T316">
        <v>35980.33</v>
      </c>
      <c r="U316">
        <v>974.35</v>
      </c>
      <c r="V316">
        <v>462.3</v>
      </c>
      <c r="W316">
        <v>357.94</v>
      </c>
      <c r="X316">
        <v>0</v>
      </c>
      <c r="Y316">
        <v>1794.59</v>
      </c>
      <c r="Z316" t="s">
        <v>103</v>
      </c>
    </row>
    <row r="317" spans="1:26" ht="15" customHeight="1" x14ac:dyDescent="0.3">
      <c r="A317" t="s">
        <v>746</v>
      </c>
      <c r="B317">
        <v>1000</v>
      </c>
      <c r="C317" t="s">
        <v>227</v>
      </c>
      <c r="D317" t="s">
        <v>213</v>
      </c>
      <c r="E317" t="s">
        <v>747</v>
      </c>
      <c r="F317">
        <v>286</v>
      </c>
      <c r="G317">
        <v>254</v>
      </c>
      <c r="H317">
        <v>32</v>
      </c>
      <c r="I317">
        <v>0.10979999999999999</v>
      </c>
      <c r="J317">
        <v>2</v>
      </c>
      <c r="K317">
        <v>11488.62</v>
      </c>
      <c r="L317">
        <v>1767.37</v>
      </c>
      <c r="M317">
        <v>1161.1600000000001</v>
      </c>
      <c r="N317">
        <v>1813.01</v>
      </c>
      <c r="O317">
        <v>16230.16</v>
      </c>
      <c r="P317">
        <v>12451.63</v>
      </c>
      <c r="Q317">
        <v>2032.62</v>
      </c>
      <c r="R317">
        <v>1253.79</v>
      </c>
      <c r="S317">
        <v>1813.01</v>
      </c>
      <c r="T317">
        <v>17551.05</v>
      </c>
      <c r="U317">
        <v>963.01</v>
      </c>
      <c r="V317">
        <v>265.25</v>
      </c>
      <c r="W317">
        <v>92.63</v>
      </c>
      <c r="X317">
        <v>0</v>
      </c>
      <c r="Y317">
        <v>1320.89</v>
      </c>
      <c r="Z317" t="s">
        <v>199</v>
      </c>
    </row>
    <row r="318" spans="1:26" ht="15" customHeight="1" x14ac:dyDescent="0.3">
      <c r="A318" t="s">
        <v>748</v>
      </c>
      <c r="B318">
        <v>1000</v>
      </c>
      <c r="C318" t="s">
        <v>98</v>
      </c>
      <c r="D318" t="s">
        <v>749</v>
      </c>
      <c r="E318" t="s">
        <v>620</v>
      </c>
      <c r="F318">
        <v>571</v>
      </c>
      <c r="G318">
        <v>552</v>
      </c>
      <c r="H318">
        <v>19</v>
      </c>
      <c r="I318">
        <v>3.32E-2</v>
      </c>
      <c r="J318">
        <v>2</v>
      </c>
      <c r="K318">
        <v>17778.080000000002</v>
      </c>
      <c r="L318">
        <v>3528.55</v>
      </c>
      <c r="M318">
        <v>2318.2600000000002</v>
      </c>
      <c r="N318">
        <v>3619.68</v>
      </c>
      <c r="O318">
        <v>27244.58</v>
      </c>
      <c r="P318">
        <v>18271.78</v>
      </c>
      <c r="Q318">
        <v>3887.72</v>
      </c>
      <c r="R318">
        <v>2308.63</v>
      </c>
      <c r="S318">
        <v>3619.68</v>
      </c>
      <c r="T318">
        <v>28087.82</v>
      </c>
      <c r="U318">
        <v>493.69</v>
      </c>
      <c r="V318">
        <v>359.17</v>
      </c>
      <c r="W318">
        <v>-9.6300000000000008</v>
      </c>
      <c r="X318">
        <v>0</v>
      </c>
      <c r="Y318">
        <v>843.24</v>
      </c>
      <c r="Z318" t="s">
        <v>156</v>
      </c>
    </row>
    <row r="319" spans="1:26" ht="15" customHeight="1" x14ac:dyDescent="0.3">
      <c r="A319" t="s">
        <v>750</v>
      </c>
      <c r="B319">
        <v>1000</v>
      </c>
      <c r="C319" t="s">
        <v>161</v>
      </c>
      <c r="D319" t="s">
        <v>374</v>
      </c>
      <c r="E319" t="s">
        <v>751</v>
      </c>
      <c r="F319">
        <v>589</v>
      </c>
      <c r="G319">
        <v>574</v>
      </c>
      <c r="H319">
        <v>15</v>
      </c>
      <c r="I319">
        <v>2.3900000000000001E-2</v>
      </c>
      <c r="J319">
        <v>1</v>
      </c>
      <c r="K319">
        <v>17304.82</v>
      </c>
      <c r="L319">
        <v>3639.78</v>
      </c>
      <c r="M319">
        <v>2391.34</v>
      </c>
      <c r="N319">
        <v>3733.79</v>
      </c>
      <c r="O319">
        <v>27069.73</v>
      </c>
      <c r="P319">
        <v>17333.05</v>
      </c>
      <c r="Q319">
        <v>3588.85</v>
      </c>
      <c r="R319">
        <v>2291.92</v>
      </c>
      <c r="S319">
        <v>3733.79</v>
      </c>
      <c r="T319">
        <v>26947.61</v>
      </c>
      <c r="U319">
        <v>28.23</v>
      </c>
      <c r="V319">
        <v>-50.94</v>
      </c>
      <c r="W319">
        <v>-99.42</v>
      </c>
      <c r="X319">
        <v>0</v>
      </c>
      <c r="Y319">
        <v>-122.12</v>
      </c>
      <c r="Z319" t="s">
        <v>113</v>
      </c>
    </row>
    <row r="320" spans="1:26" ht="15" customHeight="1" x14ac:dyDescent="0.3">
      <c r="A320" t="s">
        <v>752</v>
      </c>
      <c r="B320">
        <v>1000</v>
      </c>
      <c r="C320" t="s">
        <v>132</v>
      </c>
      <c r="D320" t="s">
        <v>753</v>
      </c>
      <c r="E320" t="s">
        <v>494</v>
      </c>
      <c r="F320">
        <v>177</v>
      </c>
      <c r="G320">
        <v>168</v>
      </c>
      <c r="H320">
        <v>9</v>
      </c>
      <c r="I320">
        <v>4.65E-2</v>
      </c>
      <c r="J320">
        <v>1</v>
      </c>
      <c r="K320">
        <v>6224.21</v>
      </c>
      <c r="L320">
        <v>1093.79</v>
      </c>
      <c r="M320">
        <v>718.62</v>
      </c>
      <c r="N320">
        <v>1122.04</v>
      </c>
      <c r="O320">
        <v>9158.65</v>
      </c>
      <c r="P320">
        <v>6535.1</v>
      </c>
      <c r="Q320">
        <v>1081.99</v>
      </c>
      <c r="R320">
        <v>719.9</v>
      </c>
      <c r="S320">
        <v>1122.04</v>
      </c>
      <c r="T320">
        <v>9459.0300000000007</v>
      </c>
      <c r="U320">
        <v>310.89999999999998</v>
      </c>
      <c r="V320">
        <v>-11.8</v>
      </c>
      <c r="W320">
        <v>1.28</v>
      </c>
      <c r="X320">
        <v>0</v>
      </c>
      <c r="Y320">
        <v>300.38</v>
      </c>
      <c r="Z320" t="s">
        <v>217</v>
      </c>
    </row>
    <row r="321" spans="1:26" ht="15" customHeight="1" x14ac:dyDescent="0.3">
      <c r="A321" t="s">
        <v>754</v>
      </c>
      <c r="B321">
        <v>1000</v>
      </c>
      <c r="C321" t="s">
        <v>125</v>
      </c>
      <c r="D321" t="s">
        <v>755</v>
      </c>
      <c r="E321" t="s">
        <v>694</v>
      </c>
      <c r="F321">
        <v>205</v>
      </c>
      <c r="G321">
        <v>196</v>
      </c>
      <c r="H321">
        <v>9</v>
      </c>
      <c r="I321">
        <v>4.1700000000000001E-2</v>
      </c>
      <c r="J321">
        <v>1</v>
      </c>
      <c r="K321">
        <v>6968.98</v>
      </c>
      <c r="L321">
        <v>1266.82</v>
      </c>
      <c r="M321">
        <v>832.3</v>
      </c>
      <c r="N321">
        <v>1299.54</v>
      </c>
      <c r="O321">
        <v>10367.629999999999</v>
      </c>
      <c r="P321">
        <v>7367.35</v>
      </c>
      <c r="Q321">
        <v>1242.8900000000001</v>
      </c>
      <c r="R321">
        <v>822.8</v>
      </c>
      <c r="S321">
        <v>1299.54</v>
      </c>
      <c r="T321">
        <v>10732.58</v>
      </c>
      <c r="U321">
        <v>398.38</v>
      </c>
      <c r="V321">
        <v>-23.92</v>
      </c>
      <c r="W321">
        <v>-9.5</v>
      </c>
      <c r="X321">
        <v>0</v>
      </c>
      <c r="Y321">
        <v>364.96</v>
      </c>
      <c r="Z321" t="s">
        <v>113</v>
      </c>
    </row>
    <row r="322" spans="1:26" ht="15" customHeight="1" x14ac:dyDescent="0.3">
      <c r="A322" t="s">
        <v>756</v>
      </c>
      <c r="B322">
        <v>1000</v>
      </c>
      <c r="C322" t="s">
        <v>136</v>
      </c>
      <c r="D322" t="s">
        <v>492</v>
      </c>
      <c r="E322" t="s">
        <v>259</v>
      </c>
      <c r="F322">
        <v>690</v>
      </c>
      <c r="G322">
        <v>671</v>
      </c>
      <c r="H322">
        <v>19</v>
      </c>
      <c r="I322">
        <v>2.7400000000000001E-2</v>
      </c>
      <c r="J322">
        <v>1</v>
      </c>
      <c r="K322">
        <v>19958.25</v>
      </c>
      <c r="L322">
        <v>4263.92</v>
      </c>
      <c r="M322">
        <v>2801.4</v>
      </c>
      <c r="N322">
        <v>4374.05</v>
      </c>
      <c r="O322">
        <v>31397.62</v>
      </c>
      <c r="P322">
        <v>19843.900000000001</v>
      </c>
      <c r="Q322">
        <v>4250.8900000000003</v>
      </c>
      <c r="R322">
        <v>2749.99</v>
      </c>
      <c r="S322">
        <v>4374.05</v>
      </c>
      <c r="T322">
        <v>31218.82</v>
      </c>
      <c r="U322">
        <v>-114.35</v>
      </c>
      <c r="V322">
        <v>-13.04</v>
      </c>
      <c r="W322">
        <v>-51.41</v>
      </c>
      <c r="X322">
        <v>0</v>
      </c>
      <c r="Y322">
        <v>-178.8</v>
      </c>
      <c r="Z322" t="s">
        <v>217</v>
      </c>
    </row>
    <row r="323" spans="1:26" ht="15" customHeight="1" x14ac:dyDescent="0.3">
      <c r="A323" t="s">
        <v>757</v>
      </c>
      <c r="B323">
        <v>1000</v>
      </c>
      <c r="C323" t="s">
        <v>98</v>
      </c>
      <c r="D323" t="s">
        <v>162</v>
      </c>
      <c r="E323" t="s">
        <v>581</v>
      </c>
      <c r="F323">
        <v>524</v>
      </c>
      <c r="G323">
        <v>507</v>
      </c>
      <c r="H323">
        <v>17</v>
      </c>
      <c r="I323">
        <v>3.2199999999999999E-2</v>
      </c>
      <c r="J323">
        <v>2</v>
      </c>
      <c r="K323">
        <v>16314.74</v>
      </c>
      <c r="L323">
        <v>3238.11</v>
      </c>
      <c r="M323">
        <v>2127.44</v>
      </c>
      <c r="N323">
        <v>3321.74</v>
      </c>
      <c r="O323">
        <v>25002.03</v>
      </c>
      <c r="P323">
        <v>16446.310000000001</v>
      </c>
      <c r="Q323">
        <v>3660.36</v>
      </c>
      <c r="R323">
        <v>2134.88</v>
      </c>
      <c r="S323">
        <v>3321.74</v>
      </c>
      <c r="T323">
        <v>25563.29</v>
      </c>
      <c r="U323">
        <v>131.57</v>
      </c>
      <c r="V323">
        <v>422.25</v>
      </c>
      <c r="W323">
        <v>7.44</v>
      </c>
      <c r="X323">
        <v>0</v>
      </c>
      <c r="Y323">
        <v>561.26</v>
      </c>
      <c r="Z323" t="s">
        <v>139</v>
      </c>
    </row>
    <row r="324" spans="1:26" ht="15" customHeight="1" x14ac:dyDescent="0.3">
      <c r="A324" t="s">
        <v>758</v>
      </c>
      <c r="B324">
        <v>1000</v>
      </c>
      <c r="C324" t="s">
        <v>132</v>
      </c>
      <c r="D324" t="s">
        <v>318</v>
      </c>
      <c r="E324" t="s">
        <v>294</v>
      </c>
      <c r="F324">
        <v>370</v>
      </c>
      <c r="G324">
        <v>358</v>
      </c>
      <c r="H324">
        <v>12</v>
      </c>
      <c r="I324">
        <v>3.1199999999999999E-2</v>
      </c>
      <c r="J324">
        <v>1</v>
      </c>
      <c r="K324">
        <v>13011.05</v>
      </c>
      <c r="L324">
        <v>2286.4499999999998</v>
      </c>
      <c r="M324">
        <v>1502.2</v>
      </c>
      <c r="N324">
        <v>2345.5</v>
      </c>
      <c r="O324">
        <v>19145.21</v>
      </c>
      <c r="P324">
        <v>13005.4</v>
      </c>
      <c r="Q324">
        <v>2406.7399999999998</v>
      </c>
      <c r="R324">
        <v>1503.19</v>
      </c>
      <c r="S324">
        <v>2345.5</v>
      </c>
      <c r="T324">
        <v>19260.830000000002</v>
      </c>
      <c r="U324">
        <v>-5.65</v>
      </c>
      <c r="V324">
        <v>120.28</v>
      </c>
      <c r="W324">
        <v>0.99</v>
      </c>
      <c r="X324">
        <v>0</v>
      </c>
      <c r="Y324">
        <v>115.63</v>
      </c>
      <c r="Z324" t="s">
        <v>96</v>
      </c>
    </row>
    <row r="325" spans="1:26" ht="15" customHeight="1" x14ac:dyDescent="0.3">
      <c r="A325" t="s">
        <v>759</v>
      </c>
      <c r="B325">
        <v>1000</v>
      </c>
      <c r="C325" t="s">
        <v>93</v>
      </c>
      <c r="D325" t="s">
        <v>760</v>
      </c>
      <c r="E325" t="s">
        <v>573</v>
      </c>
      <c r="F325">
        <v>583</v>
      </c>
      <c r="G325">
        <v>556</v>
      </c>
      <c r="H325">
        <v>27</v>
      </c>
      <c r="I325">
        <v>4.5999999999999999E-2</v>
      </c>
      <c r="J325">
        <v>2</v>
      </c>
      <c r="K325">
        <v>20993.83</v>
      </c>
      <c r="L325">
        <v>3602.71</v>
      </c>
      <c r="M325">
        <v>2366.98</v>
      </c>
      <c r="N325">
        <v>3695.75</v>
      </c>
      <c r="O325">
        <v>30659.27</v>
      </c>
      <c r="P325">
        <v>21171.45</v>
      </c>
      <c r="Q325">
        <v>3904.79</v>
      </c>
      <c r="R325">
        <v>2435.1</v>
      </c>
      <c r="S325">
        <v>3695.75</v>
      </c>
      <c r="T325">
        <v>31207.1</v>
      </c>
      <c r="U325">
        <v>177.62</v>
      </c>
      <c r="V325">
        <v>302.08999999999997</v>
      </c>
      <c r="W325">
        <v>68.12</v>
      </c>
      <c r="X325">
        <v>0</v>
      </c>
      <c r="Y325">
        <v>547.83000000000004</v>
      </c>
      <c r="Z325" t="s">
        <v>143</v>
      </c>
    </row>
    <row r="326" spans="1:26" ht="15" customHeight="1" x14ac:dyDescent="0.3">
      <c r="A326" t="s">
        <v>761</v>
      </c>
      <c r="B326">
        <v>1000</v>
      </c>
      <c r="C326" t="s">
        <v>136</v>
      </c>
      <c r="D326" t="s">
        <v>762</v>
      </c>
      <c r="E326" t="s">
        <v>732</v>
      </c>
      <c r="F326">
        <v>309</v>
      </c>
      <c r="G326">
        <v>301</v>
      </c>
      <c r="H326">
        <v>8</v>
      </c>
      <c r="I326">
        <v>2.35E-2</v>
      </c>
      <c r="J326">
        <v>1</v>
      </c>
      <c r="K326">
        <v>8937.83</v>
      </c>
      <c r="L326">
        <v>1909.5</v>
      </c>
      <c r="M326">
        <v>1254.54</v>
      </c>
      <c r="N326">
        <v>1958.81</v>
      </c>
      <c r="O326">
        <v>14060.67</v>
      </c>
      <c r="P326">
        <v>9109.32</v>
      </c>
      <c r="Q326">
        <v>1971.48</v>
      </c>
      <c r="R326">
        <v>1296.51</v>
      </c>
      <c r="S326">
        <v>1958.81</v>
      </c>
      <c r="T326">
        <v>14336.12</v>
      </c>
      <c r="U326">
        <v>171.5</v>
      </c>
      <c r="V326">
        <v>61.98</v>
      </c>
      <c r="W326">
        <v>41.97</v>
      </c>
      <c r="X326">
        <v>0</v>
      </c>
      <c r="Y326">
        <v>275.44</v>
      </c>
      <c r="Z326" t="s">
        <v>143</v>
      </c>
    </row>
    <row r="327" spans="1:26" ht="15" customHeight="1" x14ac:dyDescent="0.3">
      <c r="A327" t="s">
        <v>763</v>
      </c>
      <c r="B327">
        <v>1000</v>
      </c>
      <c r="C327" t="s">
        <v>115</v>
      </c>
      <c r="D327" t="s">
        <v>764</v>
      </c>
      <c r="E327" t="s">
        <v>765</v>
      </c>
      <c r="F327">
        <v>597</v>
      </c>
      <c r="G327">
        <v>571</v>
      </c>
      <c r="H327">
        <v>26</v>
      </c>
      <c r="I327">
        <v>4.19E-2</v>
      </c>
      <c r="J327">
        <v>1</v>
      </c>
      <c r="K327">
        <v>20644.259999999998</v>
      </c>
      <c r="L327">
        <v>3689.22</v>
      </c>
      <c r="M327">
        <v>2423.8200000000002</v>
      </c>
      <c r="N327">
        <v>3784.5</v>
      </c>
      <c r="O327">
        <v>30541.8</v>
      </c>
      <c r="P327">
        <v>21904.5</v>
      </c>
      <c r="Q327">
        <v>3532.53</v>
      </c>
      <c r="R327">
        <v>2323.5300000000002</v>
      </c>
      <c r="S327">
        <v>3784.5</v>
      </c>
      <c r="T327">
        <v>31545.06</v>
      </c>
      <c r="U327">
        <v>1260.24</v>
      </c>
      <c r="V327">
        <v>-156.69</v>
      </c>
      <c r="W327">
        <v>-100.29</v>
      </c>
      <c r="X327">
        <v>0</v>
      </c>
      <c r="Y327">
        <v>1003.26</v>
      </c>
      <c r="Z327" t="s">
        <v>108</v>
      </c>
    </row>
    <row r="328" spans="1:26" ht="15" customHeight="1" x14ac:dyDescent="0.3">
      <c r="A328" t="s">
        <v>766</v>
      </c>
      <c r="B328">
        <v>1000</v>
      </c>
      <c r="C328" t="s">
        <v>180</v>
      </c>
      <c r="D328" t="s">
        <v>102</v>
      </c>
      <c r="E328" t="s">
        <v>368</v>
      </c>
      <c r="F328">
        <v>466</v>
      </c>
      <c r="G328">
        <v>452</v>
      </c>
      <c r="H328">
        <v>14</v>
      </c>
      <c r="I328">
        <v>2.9499999999999998E-2</v>
      </c>
      <c r="J328">
        <v>2</v>
      </c>
      <c r="K328">
        <v>13812.24</v>
      </c>
      <c r="L328">
        <v>2879.69</v>
      </c>
      <c r="M328">
        <v>1891.96</v>
      </c>
      <c r="N328">
        <v>2954.07</v>
      </c>
      <c r="O328">
        <v>21537.96</v>
      </c>
      <c r="P328">
        <v>14380.99</v>
      </c>
      <c r="Q328">
        <v>2824.14</v>
      </c>
      <c r="R328">
        <v>1879</v>
      </c>
      <c r="S328">
        <v>2954.07</v>
      </c>
      <c r="T328">
        <v>22038.2</v>
      </c>
      <c r="U328">
        <v>568.75</v>
      </c>
      <c r="V328">
        <v>-55.55</v>
      </c>
      <c r="W328">
        <v>-12.96</v>
      </c>
      <c r="X328">
        <v>0</v>
      </c>
      <c r="Y328">
        <v>500.24</v>
      </c>
      <c r="Z328" t="s">
        <v>103</v>
      </c>
    </row>
    <row r="329" spans="1:26" ht="15" customHeight="1" x14ac:dyDescent="0.3">
      <c r="A329" t="s">
        <v>767</v>
      </c>
      <c r="B329">
        <v>1000</v>
      </c>
      <c r="C329" t="s">
        <v>161</v>
      </c>
      <c r="D329" t="s">
        <v>606</v>
      </c>
      <c r="E329" t="s">
        <v>768</v>
      </c>
      <c r="F329">
        <v>685</v>
      </c>
      <c r="G329">
        <v>666</v>
      </c>
      <c r="H329">
        <v>19</v>
      </c>
      <c r="I329">
        <v>2.6499999999999999E-2</v>
      </c>
      <c r="J329">
        <v>1</v>
      </c>
      <c r="K329">
        <v>20125.3</v>
      </c>
      <c r="L329">
        <v>4233.03</v>
      </c>
      <c r="M329">
        <v>2781.1</v>
      </c>
      <c r="N329">
        <v>4342.3500000000004</v>
      </c>
      <c r="O329">
        <v>31481.78</v>
      </c>
      <c r="P329">
        <v>21157.84</v>
      </c>
      <c r="Q329">
        <v>4164.04</v>
      </c>
      <c r="R329">
        <v>2745.47</v>
      </c>
      <c r="S329">
        <v>4342.3500000000004</v>
      </c>
      <c r="T329">
        <v>32409.69</v>
      </c>
      <c r="U329">
        <v>1032.54</v>
      </c>
      <c r="V329">
        <v>-68.989999999999995</v>
      </c>
      <c r="W329">
        <v>-35.630000000000003</v>
      </c>
      <c r="X329">
        <v>0</v>
      </c>
      <c r="Y329">
        <v>927.91</v>
      </c>
      <c r="Z329" t="s">
        <v>143</v>
      </c>
    </row>
    <row r="330" spans="1:26" ht="15" customHeight="1" x14ac:dyDescent="0.3">
      <c r="A330" t="s">
        <v>769</v>
      </c>
      <c r="B330">
        <v>1000</v>
      </c>
      <c r="C330" t="s">
        <v>149</v>
      </c>
      <c r="D330" t="s">
        <v>556</v>
      </c>
      <c r="E330" t="s">
        <v>362</v>
      </c>
      <c r="F330">
        <v>180</v>
      </c>
      <c r="G330">
        <v>163</v>
      </c>
      <c r="H330">
        <v>17</v>
      </c>
      <c r="I330">
        <v>9.0899999999999995E-2</v>
      </c>
      <c r="J330">
        <v>2</v>
      </c>
      <c r="K330">
        <v>6844.5</v>
      </c>
      <c r="L330">
        <v>1112.33</v>
      </c>
      <c r="M330">
        <v>730.8</v>
      </c>
      <c r="N330">
        <v>1141.06</v>
      </c>
      <c r="O330">
        <v>9828.68</v>
      </c>
      <c r="P330">
        <v>7227.67</v>
      </c>
      <c r="Q330">
        <v>1400.07</v>
      </c>
      <c r="R330">
        <v>865.17</v>
      </c>
      <c r="S330">
        <v>1141.06</v>
      </c>
      <c r="T330">
        <v>10633.96</v>
      </c>
      <c r="U330">
        <v>383.17</v>
      </c>
      <c r="V330">
        <v>287.74</v>
      </c>
      <c r="W330">
        <v>134.37</v>
      </c>
      <c r="X330">
        <v>0</v>
      </c>
      <c r="Y330">
        <v>805.28</v>
      </c>
      <c r="Z330" t="s">
        <v>118</v>
      </c>
    </row>
    <row r="331" spans="1:26" ht="15" customHeight="1" x14ac:dyDescent="0.3">
      <c r="A331" t="s">
        <v>770</v>
      </c>
      <c r="B331">
        <v>1000</v>
      </c>
      <c r="C331" t="s">
        <v>180</v>
      </c>
      <c r="D331" t="s">
        <v>762</v>
      </c>
      <c r="E331" t="s">
        <v>508</v>
      </c>
      <c r="F331">
        <v>206</v>
      </c>
      <c r="G331">
        <v>200</v>
      </c>
      <c r="H331">
        <v>6</v>
      </c>
      <c r="I331">
        <v>2.7300000000000001E-2</v>
      </c>
      <c r="J331">
        <v>2</v>
      </c>
      <c r="K331">
        <v>6105.84</v>
      </c>
      <c r="L331">
        <v>1273</v>
      </c>
      <c r="M331">
        <v>836.36</v>
      </c>
      <c r="N331">
        <v>1305.8800000000001</v>
      </c>
      <c r="O331">
        <v>9521.07</v>
      </c>
      <c r="P331">
        <v>6310.98</v>
      </c>
      <c r="Q331">
        <v>1304.21</v>
      </c>
      <c r="R331">
        <v>836.93</v>
      </c>
      <c r="S331">
        <v>1305.8800000000001</v>
      </c>
      <c r="T331">
        <v>9758</v>
      </c>
      <c r="U331">
        <v>205.14</v>
      </c>
      <c r="V331">
        <v>31.21</v>
      </c>
      <c r="W331">
        <v>0.56999999999999995</v>
      </c>
      <c r="X331">
        <v>0</v>
      </c>
      <c r="Y331">
        <v>236.93</v>
      </c>
      <c r="Z331" t="s">
        <v>143</v>
      </c>
    </row>
    <row r="332" spans="1:26" ht="15" customHeight="1" x14ac:dyDescent="0.3">
      <c r="A332" t="s">
        <v>771</v>
      </c>
      <c r="B332">
        <v>1000</v>
      </c>
      <c r="C332" t="s">
        <v>132</v>
      </c>
      <c r="D332" t="s">
        <v>246</v>
      </c>
      <c r="E332" t="s">
        <v>204</v>
      </c>
      <c r="F332">
        <v>671</v>
      </c>
      <c r="G332">
        <v>650</v>
      </c>
      <c r="H332">
        <v>21</v>
      </c>
      <c r="I332">
        <v>3.04E-2</v>
      </c>
      <c r="J332">
        <v>1</v>
      </c>
      <c r="K332">
        <v>23595.72</v>
      </c>
      <c r="L332">
        <v>4146.51</v>
      </c>
      <c r="M332">
        <v>2724.26</v>
      </c>
      <c r="N332">
        <v>4253.6000000000004</v>
      </c>
      <c r="O332">
        <v>34720.089999999997</v>
      </c>
      <c r="P332">
        <v>24915.74</v>
      </c>
      <c r="Q332">
        <v>3945.81</v>
      </c>
      <c r="R332">
        <v>2600.5700000000002</v>
      </c>
      <c r="S332">
        <v>4253.6000000000004</v>
      </c>
      <c r="T332">
        <v>35715.72</v>
      </c>
      <c r="U332">
        <v>1320.02</v>
      </c>
      <c r="V332">
        <v>-200.7</v>
      </c>
      <c r="W332">
        <v>-123.69</v>
      </c>
      <c r="X332">
        <v>0</v>
      </c>
      <c r="Y332">
        <v>995.63</v>
      </c>
      <c r="Z332" t="s">
        <v>108</v>
      </c>
    </row>
    <row r="333" spans="1:26" ht="15" customHeight="1" x14ac:dyDescent="0.3">
      <c r="A333" t="s">
        <v>772</v>
      </c>
      <c r="B333">
        <v>1000</v>
      </c>
      <c r="C333" t="s">
        <v>98</v>
      </c>
      <c r="D333" t="s">
        <v>228</v>
      </c>
      <c r="E333" t="s">
        <v>575</v>
      </c>
      <c r="F333">
        <v>186</v>
      </c>
      <c r="G333">
        <v>179</v>
      </c>
      <c r="H333">
        <v>7</v>
      </c>
      <c r="I333">
        <v>3.2300000000000002E-2</v>
      </c>
      <c r="J333">
        <v>2</v>
      </c>
      <c r="K333">
        <v>5791.11</v>
      </c>
      <c r="L333">
        <v>1149.4100000000001</v>
      </c>
      <c r="M333">
        <v>755.16</v>
      </c>
      <c r="N333">
        <v>1179.0899999999999</v>
      </c>
      <c r="O333">
        <v>8874.77</v>
      </c>
      <c r="P333">
        <v>6143.4</v>
      </c>
      <c r="Q333">
        <v>1229</v>
      </c>
      <c r="R333">
        <v>789.5</v>
      </c>
      <c r="S333">
        <v>1179.0899999999999</v>
      </c>
      <c r="T333">
        <v>9340.99</v>
      </c>
      <c r="U333">
        <v>352.29</v>
      </c>
      <c r="V333">
        <v>79.599999999999994</v>
      </c>
      <c r="W333">
        <v>34.340000000000003</v>
      </c>
      <c r="X333">
        <v>0</v>
      </c>
      <c r="Y333">
        <v>466.22</v>
      </c>
      <c r="Z333" t="s">
        <v>199</v>
      </c>
    </row>
    <row r="334" spans="1:26" ht="15" customHeight="1" x14ac:dyDescent="0.3">
      <c r="A334" t="s">
        <v>773</v>
      </c>
      <c r="B334">
        <v>1000</v>
      </c>
      <c r="C334" t="s">
        <v>98</v>
      </c>
      <c r="D334" t="s">
        <v>134</v>
      </c>
      <c r="E334" t="s">
        <v>774</v>
      </c>
      <c r="F334">
        <v>229</v>
      </c>
      <c r="G334">
        <v>221</v>
      </c>
      <c r="H334">
        <v>8</v>
      </c>
      <c r="I334">
        <v>3.2599999999999997E-2</v>
      </c>
      <c r="J334">
        <v>2</v>
      </c>
      <c r="K334">
        <v>7129.92</v>
      </c>
      <c r="L334">
        <v>1415.13</v>
      </c>
      <c r="M334">
        <v>929.74</v>
      </c>
      <c r="N334">
        <v>1451.68</v>
      </c>
      <c r="O334">
        <v>10926.46</v>
      </c>
      <c r="P334">
        <v>7161.68</v>
      </c>
      <c r="Q334">
        <v>1435.85</v>
      </c>
      <c r="R334">
        <v>958.6</v>
      </c>
      <c r="S334">
        <v>1451.68</v>
      </c>
      <c r="T334">
        <v>11007.81</v>
      </c>
      <c r="U334">
        <v>31.76</v>
      </c>
      <c r="V334">
        <v>20.72</v>
      </c>
      <c r="W334">
        <v>28.86</v>
      </c>
      <c r="X334">
        <v>0</v>
      </c>
      <c r="Y334">
        <v>81.349999999999994</v>
      </c>
      <c r="Z334" t="s">
        <v>123</v>
      </c>
    </row>
    <row r="335" spans="1:26" ht="15" customHeight="1" x14ac:dyDescent="0.3">
      <c r="A335" t="s">
        <v>775</v>
      </c>
      <c r="B335">
        <v>1000</v>
      </c>
      <c r="C335" t="s">
        <v>125</v>
      </c>
      <c r="D335" t="s">
        <v>776</v>
      </c>
      <c r="E335" t="s">
        <v>330</v>
      </c>
      <c r="F335">
        <v>220</v>
      </c>
      <c r="G335">
        <v>210</v>
      </c>
      <c r="H335">
        <v>10</v>
      </c>
      <c r="I335">
        <v>4.3299999999999998E-2</v>
      </c>
      <c r="J335">
        <v>1</v>
      </c>
      <c r="K335">
        <v>7478.9</v>
      </c>
      <c r="L335">
        <v>1359.51</v>
      </c>
      <c r="M335">
        <v>893.2</v>
      </c>
      <c r="N335">
        <v>1394.62</v>
      </c>
      <c r="O335">
        <v>11126.24</v>
      </c>
      <c r="P335">
        <v>7951.39</v>
      </c>
      <c r="Q335">
        <v>1428.25</v>
      </c>
      <c r="R335">
        <v>876.29</v>
      </c>
      <c r="S335">
        <v>1394.62</v>
      </c>
      <c r="T335">
        <v>11650.55</v>
      </c>
      <c r="U335">
        <v>472.49</v>
      </c>
      <c r="V335">
        <v>68.73</v>
      </c>
      <c r="W335">
        <v>-16.91</v>
      </c>
      <c r="X335">
        <v>0</v>
      </c>
      <c r="Y335">
        <v>524.32000000000005</v>
      </c>
      <c r="Z335" t="s">
        <v>96</v>
      </c>
    </row>
    <row r="336" spans="1:26" ht="15" customHeight="1" x14ac:dyDescent="0.3">
      <c r="A336" t="s">
        <v>777</v>
      </c>
      <c r="B336">
        <v>1000</v>
      </c>
      <c r="C336" t="s">
        <v>161</v>
      </c>
      <c r="D336" t="s">
        <v>368</v>
      </c>
      <c r="E336" t="s">
        <v>338</v>
      </c>
      <c r="F336">
        <v>527</v>
      </c>
      <c r="G336">
        <v>515</v>
      </c>
      <c r="H336">
        <v>12</v>
      </c>
      <c r="I336">
        <v>2.2499999999999999E-2</v>
      </c>
      <c r="J336">
        <v>1</v>
      </c>
      <c r="K336">
        <v>15483.26</v>
      </c>
      <c r="L336">
        <v>3256.65</v>
      </c>
      <c r="M336">
        <v>2139.62</v>
      </c>
      <c r="N336">
        <v>3340.76</v>
      </c>
      <c r="O336">
        <v>24220.29</v>
      </c>
      <c r="P336">
        <v>15962.31</v>
      </c>
      <c r="Q336">
        <v>3222.48</v>
      </c>
      <c r="R336">
        <v>2165.88</v>
      </c>
      <c r="S336">
        <v>3340.76</v>
      </c>
      <c r="T336">
        <v>24691.42</v>
      </c>
      <c r="U336">
        <v>479.05</v>
      </c>
      <c r="V336">
        <v>-34.17</v>
      </c>
      <c r="W336">
        <v>26.26</v>
      </c>
      <c r="X336">
        <v>0</v>
      </c>
      <c r="Y336">
        <v>471.14</v>
      </c>
      <c r="Z336" t="s">
        <v>103</v>
      </c>
    </row>
    <row r="337" spans="1:26" ht="15" customHeight="1" x14ac:dyDescent="0.3">
      <c r="A337" t="s">
        <v>778</v>
      </c>
      <c r="B337">
        <v>1000</v>
      </c>
      <c r="C337" t="s">
        <v>180</v>
      </c>
      <c r="D337" t="s">
        <v>595</v>
      </c>
      <c r="E337" t="s">
        <v>577</v>
      </c>
      <c r="F337">
        <v>350</v>
      </c>
      <c r="G337">
        <v>339</v>
      </c>
      <c r="H337">
        <v>11</v>
      </c>
      <c r="I337">
        <v>3.0300000000000001E-2</v>
      </c>
      <c r="J337">
        <v>2</v>
      </c>
      <c r="K337">
        <v>10374</v>
      </c>
      <c r="L337">
        <v>2162.86</v>
      </c>
      <c r="M337">
        <v>1421</v>
      </c>
      <c r="N337">
        <v>2218.7199999999998</v>
      </c>
      <c r="O337">
        <v>16176.58</v>
      </c>
      <c r="P337">
        <v>10723.57</v>
      </c>
      <c r="Q337">
        <v>2239.14</v>
      </c>
      <c r="R337">
        <v>1582.89</v>
      </c>
      <c r="S337">
        <v>2218.7199999999998</v>
      </c>
      <c r="T337">
        <v>16764.330000000002</v>
      </c>
      <c r="U337">
        <v>349.57</v>
      </c>
      <c r="V337">
        <v>76.28</v>
      </c>
      <c r="W337">
        <v>161.88999999999999</v>
      </c>
      <c r="X337">
        <v>0</v>
      </c>
      <c r="Y337">
        <v>587.75</v>
      </c>
      <c r="Z337" t="s">
        <v>139</v>
      </c>
    </row>
    <row r="338" spans="1:26" ht="15" customHeight="1" x14ac:dyDescent="0.3">
      <c r="A338" t="s">
        <v>779</v>
      </c>
      <c r="B338">
        <v>1000</v>
      </c>
      <c r="C338" t="s">
        <v>161</v>
      </c>
      <c r="D338" t="s">
        <v>159</v>
      </c>
      <c r="E338" t="s">
        <v>739</v>
      </c>
      <c r="F338">
        <v>159</v>
      </c>
      <c r="G338">
        <v>153</v>
      </c>
      <c r="H338">
        <v>6</v>
      </c>
      <c r="I338">
        <v>3.1899999999999998E-2</v>
      </c>
      <c r="J338">
        <v>1</v>
      </c>
      <c r="K338">
        <v>4671.42</v>
      </c>
      <c r="L338">
        <v>982.56</v>
      </c>
      <c r="M338">
        <v>645.54</v>
      </c>
      <c r="N338">
        <v>1007.93</v>
      </c>
      <c r="O338">
        <v>7307.45</v>
      </c>
      <c r="P338">
        <v>4651.47</v>
      </c>
      <c r="Q338">
        <v>1017.39</v>
      </c>
      <c r="R338">
        <v>668.07</v>
      </c>
      <c r="S338">
        <v>1007.93</v>
      </c>
      <c r="T338">
        <v>7344.86</v>
      </c>
      <c r="U338">
        <v>-19.95</v>
      </c>
      <c r="V338">
        <v>34.83</v>
      </c>
      <c r="W338">
        <v>22.53</v>
      </c>
      <c r="X338">
        <v>0</v>
      </c>
      <c r="Y338">
        <v>37.409999999999997</v>
      </c>
      <c r="Z338" t="s">
        <v>139</v>
      </c>
    </row>
    <row r="339" spans="1:26" ht="15" customHeight="1" x14ac:dyDescent="0.3">
      <c r="A339" t="s">
        <v>780</v>
      </c>
      <c r="B339">
        <v>1000</v>
      </c>
      <c r="C339" t="s">
        <v>149</v>
      </c>
      <c r="D339" t="s">
        <v>107</v>
      </c>
      <c r="E339" t="s">
        <v>184</v>
      </c>
      <c r="F339">
        <v>692</v>
      </c>
      <c r="G339">
        <v>607</v>
      </c>
      <c r="H339">
        <v>85</v>
      </c>
      <c r="I339">
        <v>0.12139999999999999</v>
      </c>
      <c r="J339">
        <v>2</v>
      </c>
      <c r="K339">
        <v>26313.3</v>
      </c>
      <c r="L339">
        <v>4276.28</v>
      </c>
      <c r="M339">
        <v>2809.52</v>
      </c>
      <c r="N339">
        <v>4386.7299999999996</v>
      </c>
      <c r="O339">
        <v>37785.83</v>
      </c>
      <c r="P339">
        <v>28172.6</v>
      </c>
      <c r="Q339">
        <v>5333.35</v>
      </c>
      <c r="R339">
        <v>3538.29</v>
      </c>
      <c r="S339">
        <v>4386.7299999999996</v>
      </c>
      <c r="T339">
        <v>41430.97</v>
      </c>
      <c r="U339">
        <v>1859.3</v>
      </c>
      <c r="V339">
        <v>1057.07</v>
      </c>
      <c r="W339">
        <v>728.77</v>
      </c>
      <c r="X339">
        <v>0</v>
      </c>
      <c r="Y339">
        <v>3645.14</v>
      </c>
      <c r="Z339" t="s">
        <v>108</v>
      </c>
    </row>
    <row r="340" spans="1:26" ht="15" customHeight="1" x14ac:dyDescent="0.3">
      <c r="A340" t="s">
        <v>781</v>
      </c>
      <c r="B340">
        <v>1000</v>
      </c>
      <c r="C340" t="s">
        <v>161</v>
      </c>
      <c r="D340" t="s">
        <v>175</v>
      </c>
      <c r="E340" t="s">
        <v>344</v>
      </c>
      <c r="F340">
        <v>531</v>
      </c>
      <c r="G340">
        <v>517</v>
      </c>
      <c r="H340">
        <v>14</v>
      </c>
      <c r="I340">
        <v>2.5700000000000001E-2</v>
      </c>
      <c r="J340">
        <v>1</v>
      </c>
      <c r="K340">
        <v>15600.78</v>
      </c>
      <c r="L340">
        <v>3281.37</v>
      </c>
      <c r="M340">
        <v>2155.86</v>
      </c>
      <c r="N340">
        <v>3366.12</v>
      </c>
      <c r="O340">
        <v>24404.12</v>
      </c>
      <c r="P340">
        <v>16312.71</v>
      </c>
      <c r="Q340">
        <v>3365.04</v>
      </c>
      <c r="R340">
        <v>2157.0300000000002</v>
      </c>
      <c r="S340">
        <v>3366.12</v>
      </c>
      <c r="T340">
        <v>25200.9</v>
      </c>
      <c r="U340">
        <v>711.93</v>
      </c>
      <c r="V340">
        <v>83.68</v>
      </c>
      <c r="W340">
        <v>1.17</v>
      </c>
      <c r="X340">
        <v>0</v>
      </c>
      <c r="Y340">
        <v>796.78</v>
      </c>
      <c r="Z340" t="s">
        <v>156</v>
      </c>
    </row>
    <row r="341" spans="1:26" ht="15" customHeight="1" x14ac:dyDescent="0.3">
      <c r="A341" t="s">
        <v>782</v>
      </c>
      <c r="B341">
        <v>1000</v>
      </c>
      <c r="C341" t="s">
        <v>93</v>
      </c>
      <c r="D341" t="s">
        <v>147</v>
      </c>
      <c r="E341" t="s">
        <v>472</v>
      </c>
      <c r="F341">
        <v>756</v>
      </c>
      <c r="G341">
        <v>723</v>
      </c>
      <c r="H341">
        <v>33</v>
      </c>
      <c r="I341">
        <v>4.3400000000000001E-2</v>
      </c>
      <c r="J341">
        <v>2</v>
      </c>
      <c r="K341">
        <v>27223.56</v>
      </c>
      <c r="L341">
        <v>4671.78</v>
      </c>
      <c r="M341">
        <v>3069.36</v>
      </c>
      <c r="N341">
        <v>4792.4399999999996</v>
      </c>
      <c r="O341">
        <v>39757.129999999997</v>
      </c>
      <c r="P341">
        <v>28104.34</v>
      </c>
      <c r="Q341">
        <v>4938.71</v>
      </c>
      <c r="R341">
        <v>3229.25</v>
      </c>
      <c r="S341">
        <v>4792.4399999999996</v>
      </c>
      <c r="T341">
        <v>41064.730000000003</v>
      </c>
      <c r="U341">
        <v>880.78</v>
      </c>
      <c r="V341">
        <v>266.93</v>
      </c>
      <c r="W341">
        <v>159.88999999999999</v>
      </c>
      <c r="X341">
        <v>0</v>
      </c>
      <c r="Y341">
        <v>1307.5999999999999</v>
      </c>
      <c r="Z341" t="s">
        <v>113</v>
      </c>
    </row>
    <row r="342" spans="1:26" ht="15" customHeight="1" x14ac:dyDescent="0.3">
      <c r="A342" t="s">
        <v>783</v>
      </c>
      <c r="B342">
        <v>1000</v>
      </c>
      <c r="C342" t="s">
        <v>136</v>
      </c>
      <c r="D342" t="s">
        <v>147</v>
      </c>
      <c r="E342" t="s">
        <v>529</v>
      </c>
      <c r="F342">
        <v>475</v>
      </c>
      <c r="G342">
        <v>464</v>
      </c>
      <c r="H342">
        <v>11</v>
      </c>
      <c r="I342">
        <v>2.2599999999999999E-2</v>
      </c>
      <c r="J342">
        <v>1</v>
      </c>
      <c r="K342">
        <v>13739.38</v>
      </c>
      <c r="L342">
        <v>2935.31</v>
      </c>
      <c r="M342">
        <v>1928.5</v>
      </c>
      <c r="N342">
        <v>3011.12</v>
      </c>
      <c r="O342">
        <v>21614.31</v>
      </c>
      <c r="P342">
        <v>13843.82</v>
      </c>
      <c r="Q342">
        <v>3148.6</v>
      </c>
      <c r="R342">
        <v>1858.32</v>
      </c>
      <c r="S342">
        <v>3011.12</v>
      </c>
      <c r="T342">
        <v>21861.86</v>
      </c>
      <c r="U342">
        <v>104.44</v>
      </c>
      <c r="V342">
        <v>213.29</v>
      </c>
      <c r="W342">
        <v>-70.180000000000007</v>
      </c>
      <c r="X342">
        <v>0</v>
      </c>
      <c r="Y342">
        <v>247.55</v>
      </c>
      <c r="Z342" t="s">
        <v>113</v>
      </c>
    </row>
    <row r="343" spans="1:26" ht="15" customHeight="1" x14ac:dyDescent="0.3">
      <c r="A343" t="s">
        <v>784</v>
      </c>
      <c r="B343">
        <v>1000</v>
      </c>
      <c r="C343" t="s">
        <v>105</v>
      </c>
      <c r="D343" t="s">
        <v>184</v>
      </c>
      <c r="E343" t="s">
        <v>185</v>
      </c>
      <c r="F343">
        <v>258</v>
      </c>
      <c r="G343">
        <v>237</v>
      </c>
      <c r="H343">
        <v>21</v>
      </c>
      <c r="I343">
        <v>7.7600000000000002E-2</v>
      </c>
      <c r="J343">
        <v>2</v>
      </c>
      <c r="K343">
        <v>9592.44</v>
      </c>
      <c r="L343">
        <v>1594.34</v>
      </c>
      <c r="M343">
        <v>1047.48</v>
      </c>
      <c r="N343">
        <v>1635.51</v>
      </c>
      <c r="O343">
        <v>13869.77</v>
      </c>
      <c r="P343">
        <v>10090.58</v>
      </c>
      <c r="Q343">
        <v>2004.18</v>
      </c>
      <c r="R343">
        <v>1188.6199999999999</v>
      </c>
      <c r="S343">
        <v>1635.51</v>
      </c>
      <c r="T343">
        <v>14918.89</v>
      </c>
      <c r="U343">
        <v>498.14</v>
      </c>
      <c r="V343">
        <v>409.84</v>
      </c>
      <c r="W343">
        <v>141.13999999999999</v>
      </c>
      <c r="X343">
        <v>0</v>
      </c>
      <c r="Y343">
        <v>1049.1199999999999</v>
      </c>
      <c r="Z343" t="s">
        <v>108</v>
      </c>
    </row>
    <row r="344" spans="1:26" ht="15" customHeight="1" x14ac:dyDescent="0.3">
      <c r="A344" t="s">
        <v>785</v>
      </c>
      <c r="B344">
        <v>1000</v>
      </c>
      <c r="C344" t="s">
        <v>136</v>
      </c>
      <c r="D344" t="s">
        <v>194</v>
      </c>
      <c r="E344" t="s">
        <v>225</v>
      </c>
      <c r="F344">
        <v>242</v>
      </c>
      <c r="G344">
        <v>237</v>
      </c>
      <c r="H344">
        <v>5</v>
      </c>
      <c r="I344">
        <v>1.9300000000000001E-2</v>
      </c>
      <c r="J344">
        <v>1</v>
      </c>
      <c r="K344">
        <v>6999.85</v>
      </c>
      <c r="L344">
        <v>1495.46</v>
      </c>
      <c r="M344">
        <v>982.52</v>
      </c>
      <c r="N344">
        <v>1534.09</v>
      </c>
      <c r="O344">
        <v>11011.92</v>
      </c>
      <c r="P344">
        <v>7265.58</v>
      </c>
      <c r="Q344">
        <v>1581.35</v>
      </c>
      <c r="R344">
        <v>1001.86</v>
      </c>
      <c r="S344">
        <v>1534.09</v>
      </c>
      <c r="T344">
        <v>11382.87</v>
      </c>
      <c r="U344">
        <v>265.73</v>
      </c>
      <c r="V344">
        <v>85.88</v>
      </c>
      <c r="W344">
        <v>19.34</v>
      </c>
      <c r="X344">
        <v>0</v>
      </c>
      <c r="Y344">
        <v>370.95</v>
      </c>
      <c r="Z344" t="s">
        <v>118</v>
      </c>
    </row>
    <row r="345" spans="1:26" ht="15" customHeight="1" x14ac:dyDescent="0.3">
      <c r="A345" t="s">
        <v>786</v>
      </c>
      <c r="B345">
        <v>1000</v>
      </c>
      <c r="C345" t="s">
        <v>161</v>
      </c>
      <c r="D345" t="s">
        <v>534</v>
      </c>
      <c r="E345" t="s">
        <v>277</v>
      </c>
      <c r="F345">
        <v>243</v>
      </c>
      <c r="G345">
        <v>235</v>
      </c>
      <c r="H345">
        <v>8</v>
      </c>
      <c r="I345">
        <v>2.8899999999999999E-2</v>
      </c>
      <c r="J345">
        <v>1</v>
      </c>
      <c r="K345">
        <v>7139.34</v>
      </c>
      <c r="L345">
        <v>1501.64</v>
      </c>
      <c r="M345">
        <v>986.58</v>
      </c>
      <c r="N345">
        <v>1540.43</v>
      </c>
      <c r="O345">
        <v>11167.99</v>
      </c>
      <c r="P345">
        <v>7588.57</v>
      </c>
      <c r="Q345">
        <v>1503.91</v>
      </c>
      <c r="R345">
        <v>942.08</v>
      </c>
      <c r="S345">
        <v>1540.43</v>
      </c>
      <c r="T345">
        <v>11574.99</v>
      </c>
      <c r="U345">
        <v>449.23</v>
      </c>
      <c r="V345">
        <v>2.27</v>
      </c>
      <c r="W345">
        <v>-44.5</v>
      </c>
      <c r="X345">
        <v>0</v>
      </c>
      <c r="Y345">
        <v>407</v>
      </c>
      <c r="Z345" t="s">
        <v>123</v>
      </c>
    </row>
    <row r="346" spans="1:26" ht="15" customHeight="1" x14ac:dyDescent="0.3">
      <c r="A346" t="s">
        <v>787</v>
      </c>
      <c r="B346">
        <v>1000</v>
      </c>
      <c r="C346" t="s">
        <v>136</v>
      </c>
      <c r="D346" t="s">
        <v>253</v>
      </c>
      <c r="E346" t="s">
        <v>788</v>
      </c>
      <c r="F346">
        <v>564</v>
      </c>
      <c r="G346">
        <v>548</v>
      </c>
      <c r="H346">
        <v>16</v>
      </c>
      <c r="I346">
        <v>2.7E-2</v>
      </c>
      <c r="J346">
        <v>1</v>
      </c>
      <c r="K346">
        <v>16313.7</v>
      </c>
      <c r="L346">
        <v>3485.29</v>
      </c>
      <c r="M346">
        <v>2289.84</v>
      </c>
      <c r="N346">
        <v>3575.31</v>
      </c>
      <c r="O346">
        <v>25664.14</v>
      </c>
      <c r="P346">
        <v>16846.71</v>
      </c>
      <c r="Q346">
        <v>3560.28</v>
      </c>
      <c r="R346">
        <v>2197.04</v>
      </c>
      <c r="S346">
        <v>3575.31</v>
      </c>
      <c r="T346">
        <v>26179.34</v>
      </c>
      <c r="U346">
        <v>533.01</v>
      </c>
      <c r="V346">
        <v>74.989999999999995</v>
      </c>
      <c r="W346">
        <v>-92.8</v>
      </c>
      <c r="X346">
        <v>0</v>
      </c>
      <c r="Y346">
        <v>515.20000000000005</v>
      </c>
      <c r="Z346" t="s">
        <v>199</v>
      </c>
    </row>
    <row r="347" spans="1:26" ht="15" customHeight="1" x14ac:dyDescent="0.3">
      <c r="A347" t="s">
        <v>789</v>
      </c>
      <c r="B347">
        <v>1000</v>
      </c>
      <c r="C347" t="s">
        <v>161</v>
      </c>
      <c r="D347" t="s">
        <v>421</v>
      </c>
      <c r="E347" t="s">
        <v>422</v>
      </c>
      <c r="F347">
        <v>162</v>
      </c>
      <c r="G347">
        <v>158</v>
      </c>
      <c r="H347">
        <v>4</v>
      </c>
      <c r="I347">
        <v>2.0799999999999999E-2</v>
      </c>
      <c r="J347">
        <v>1</v>
      </c>
      <c r="K347">
        <v>4759.5600000000004</v>
      </c>
      <c r="L347">
        <v>1001.1</v>
      </c>
      <c r="M347">
        <v>657.72</v>
      </c>
      <c r="N347">
        <v>1026.95</v>
      </c>
      <c r="O347">
        <v>7445.33</v>
      </c>
      <c r="P347">
        <v>4975.7</v>
      </c>
      <c r="Q347">
        <v>979.97</v>
      </c>
      <c r="R347">
        <v>637.87</v>
      </c>
      <c r="S347">
        <v>1026.95</v>
      </c>
      <c r="T347">
        <v>7620.49</v>
      </c>
      <c r="U347">
        <v>216.14</v>
      </c>
      <c r="V347">
        <v>-21.13</v>
      </c>
      <c r="W347">
        <v>-19.850000000000001</v>
      </c>
      <c r="X347">
        <v>0</v>
      </c>
      <c r="Y347">
        <v>175.16</v>
      </c>
      <c r="Z347" t="s">
        <v>199</v>
      </c>
    </row>
    <row r="348" spans="1:26" ht="15" customHeight="1" x14ac:dyDescent="0.3">
      <c r="A348" t="s">
        <v>790</v>
      </c>
      <c r="B348">
        <v>1000</v>
      </c>
      <c r="C348" t="s">
        <v>98</v>
      </c>
      <c r="D348" t="s">
        <v>248</v>
      </c>
      <c r="E348" t="s">
        <v>151</v>
      </c>
      <c r="F348">
        <v>746</v>
      </c>
      <c r="G348">
        <v>721</v>
      </c>
      <c r="H348">
        <v>25</v>
      </c>
      <c r="I348">
        <v>3.2800000000000003E-2</v>
      </c>
      <c r="J348">
        <v>2</v>
      </c>
      <c r="K348">
        <v>23226.71</v>
      </c>
      <c r="L348">
        <v>4609.9799999999996</v>
      </c>
      <c r="M348">
        <v>3028.76</v>
      </c>
      <c r="N348">
        <v>4729.04</v>
      </c>
      <c r="O348">
        <v>35594.49</v>
      </c>
      <c r="P348">
        <v>24651.46</v>
      </c>
      <c r="Q348">
        <v>5099.01</v>
      </c>
      <c r="R348">
        <v>3009.18</v>
      </c>
      <c r="S348">
        <v>4729.04</v>
      </c>
      <c r="T348">
        <v>37488.69</v>
      </c>
      <c r="U348">
        <v>1424.75</v>
      </c>
      <c r="V348">
        <v>489.03</v>
      </c>
      <c r="W348">
        <v>-19.579999999999998</v>
      </c>
      <c r="X348">
        <v>0</v>
      </c>
      <c r="Y348">
        <v>1894.2</v>
      </c>
      <c r="Z348" t="s">
        <v>152</v>
      </c>
    </row>
    <row r="349" spans="1:26" ht="15" customHeight="1" x14ac:dyDescent="0.3">
      <c r="A349" t="s">
        <v>791</v>
      </c>
      <c r="B349">
        <v>1000</v>
      </c>
      <c r="C349" t="s">
        <v>93</v>
      </c>
      <c r="D349" t="s">
        <v>792</v>
      </c>
      <c r="E349" t="s">
        <v>269</v>
      </c>
      <c r="F349">
        <v>489</v>
      </c>
      <c r="G349">
        <v>472</v>
      </c>
      <c r="H349">
        <v>17</v>
      </c>
      <c r="I349">
        <v>3.4500000000000003E-2</v>
      </c>
      <c r="J349">
        <v>2</v>
      </c>
      <c r="K349">
        <v>17608.89</v>
      </c>
      <c r="L349">
        <v>3021.82</v>
      </c>
      <c r="M349">
        <v>1985.34</v>
      </c>
      <c r="N349">
        <v>3099.87</v>
      </c>
      <c r="O349">
        <v>25715.919999999998</v>
      </c>
      <c r="P349">
        <v>18735.45</v>
      </c>
      <c r="Q349">
        <v>3308.27</v>
      </c>
      <c r="R349">
        <v>2017.5</v>
      </c>
      <c r="S349">
        <v>3099.87</v>
      </c>
      <c r="T349">
        <v>27161.08</v>
      </c>
      <c r="U349">
        <v>1126.56</v>
      </c>
      <c r="V349">
        <v>286.44</v>
      </c>
      <c r="W349">
        <v>32.159999999999997</v>
      </c>
      <c r="X349">
        <v>0</v>
      </c>
      <c r="Y349">
        <v>1445.16</v>
      </c>
      <c r="Z349" t="s">
        <v>199</v>
      </c>
    </row>
    <row r="350" spans="1:26" ht="15" customHeight="1" x14ac:dyDescent="0.3">
      <c r="A350" t="s">
        <v>793</v>
      </c>
      <c r="B350">
        <v>1000</v>
      </c>
      <c r="C350" t="s">
        <v>149</v>
      </c>
      <c r="D350" t="s">
        <v>606</v>
      </c>
      <c r="E350" t="s">
        <v>320</v>
      </c>
      <c r="F350">
        <v>541</v>
      </c>
      <c r="G350">
        <v>482</v>
      </c>
      <c r="H350">
        <v>59</v>
      </c>
      <c r="I350">
        <v>0.10730000000000001</v>
      </c>
      <c r="J350">
        <v>2</v>
      </c>
      <c r="K350">
        <v>20571.53</v>
      </c>
      <c r="L350">
        <v>3343.16</v>
      </c>
      <c r="M350">
        <v>2196.46</v>
      </c>
      <c r="N350">
        <v>3429.51</v>
      </c>
      <c r="O350">
        <v>29540.66</v>
      </c>
      <c r="P350">
        <v>21503.99</v>
      </c>
      <c r="Q350">
        <v>3680.17</v>
      </c>
      <c r="R350">
        <v>2545.2399999999998</v>
      </c>
      <c r="S350">
        <v>3429.51</v>
      </c>
      <c r="T350">
        <v>31158.91</v>
      </c>
      <c r="U350">
        <v>932.46</v>
      </c>
      <c r="V350">
        <v>337.01</v>
      </c>
      <c r="W350">
        <v>348.78</v>
      </c>
      <c r="X350">
        <v>0</v>
      </c>
      <c r="Y350">
        <v>1618.26</v>
      </c>
      <c r="Z350" t="s">
        <v>143</v>
      </c>
    </row>
    <row r="351" spans="1:26" ht="15" customHeight="1" x14ac:dyDescent="0.3">
      <c r="A351" t="s">
        <v>794</v>
      </c>
      <c r="B351">
        <v>1000</v>
      </c>
      <c r="C351" t="s">
        <v>161</v>
      </c>
      <c r="D351" t="s">
        <v>271</v>
      </c>
      <c r="E351" t="s">
        <v>456</v>
      </c>
      <c r="F351">
        <v>452</v>
      </c>
      <c r="G351">
        <v>440</v>
      </c>
      <c r="H351">
        <v>12</v>
      </c>
      <c r="I351">
        <v>2.6200000000000001E-2</v>
      </c>
      <c r="J351">
        <v>1</v>
      </c>
      <c r="K351">
        <v>13279.76</v>
      </c>
      <c r="L351">
        <v>2793.18</v>
      </c>
      <c r="M351">
        <v>1835.12</v>
      </c>
      <c r="N351">
        <v>2865.32</v>
      </c>
      <c r="O351">
        <v>20773.38</v>
      </c>
      <c r="P351">
        <v>14016.27</v>
      </c>
      <c r="Q351">
        <v>2827.46</v>
      </c>
      <c r="R351">
        <v>1759.46</v>
      </c>
      <c r="S351">
        <v>2865.32</v>
      </c>
      <c r="T351">
        <v>21468.51</v>
      </c>
      <c r="U351">
        <v>736.51</v>
      </c>
      <c r="V351">
        <v>34.28</v>
      </c>
      <c r="W351">
        <v>-75.66</v>
      </c>
      <c r="X351">
        <v>0</v>
      </c>
      <c r="Y351">
        <v>695.13</v>
      </c>
      <c r="Z351" t="s">
        <v>217</v>
      </c>
    </row>
    <row r="352" spans="1:26" ht="15" customHeight="1" x14ac:dyDescent="0.3">
      <c r="A352" t="s">
        <v>795</v>
      </c>
      <c r="B352">
        <v>1000</v>
      </c>
      <c r="C352" t="s">
        <v>98</v>
      </c>
      <c r="D352" t="s">
        <v>283</v>
      </c>
      <c r="E352" t="s">
        <v>181</v>
      </c>
      <c r="F352">
        <v>688</v>
      </c>
      <c r="G352">
        <v>668</v>
      </c>
      <c r="H352">
        <v>20</v>
      </c>
      <c r="I352">
        <v>2.7699999999999999E-2</v>
      </c>
      <c r="J352">
        <v>2</v>
      </c>
      <c r="K352">
        <v>21420.880000000001</v>
      </c>
      <c r="L352">
        <v>4251.5600000000004</v>
      </c>
      <c r="M352">
        <v>2793.28</v>
      </c>
      <c r="N352">
        <v>4361.37</v>
      </c>
      <c r="O352">
        <v>32827.089999999997</v>
      </c>
      <c r="P352">
        <v>22794.87</v>
      </c>
      <c r="Q352">
        <v>4262.88</v>
      </c>
      <c r="R352">
        <v>2905.71</v>
      </c>
      <c r="S352">
        <v>4361.37</v>
      </c>
      <c r="T352">
        <v>34324.83</v>
      </c>
      <c r="U352">
        <v>1373.99</v>
      </c>
      <c r="V352">
        <v>11.31</v>
      </c>
      <c r="W352">
        <v>112.43</v>
      </c>
      <c r="X352">
        <v>0</v>
      </c>
      <c r="Y352">
        <v>1497.73</v>
      </c>
      <c r="Z352" t="s">
        <v>103</v>
      </c>
    </row>
    <row r="353" spans="1:26" ht="15" customHeight="1" x14ac:dyDescent="0.3">
      <c r="A353" t="s">
        <v>796</v>
      </c>
      <c r="B353">
        <v>1000</v>
      </c>
      <c r="C353" t="s">
        <v>149</v>
      </c>
      <c r="D353" t="s">
        <v>332</v>
      </c>
      <c r="E353" t="s">
        <v>314</v>
      </c>
      <c r="F353">
        <v>502</v>
      </c>
      <c r="G353">
        <v>442</v>
      </c>
      <c r="H353">
        <v>60</v>
      </c>
      <c r="I353">
        <v>0.1181</v>
      </c>
      <c r="J353">
        <v>2</v>
      </c>
      <c r="K353">
        <v>19088.55</v>
      </c>
      <c r="L353">
        <v>3102.16</v>
      </c>
      <c r="M353">
        <v>2038.12</v>
      </c>
      <c r="N353">
        <v>3182.28</v>
      </c>
      <c r="O353">
        <v>27411.11</v>
      </c>
      <c r="P353">
        <v>20522.310000000001</v>
      </c>
      <c r="Q353">
        <v>3513.56</v>
      </c>
      <c r="R353">
        <v>2262.89</v>
      </c>
      <c r="S353">
        <v>3182.28</v>
      </c>
      <c r="T353">
        <v>29481.03</v>
      </c>
      <c r="U353">
        <v>1433.76</v>
      </c>
      <c r="V353">
        <v>411.4</v>
      </c>
      <c r="W353">
        <v>224.77</v>
      </c>
      <c r="X353">
        <v>0</v>
      </c>
      <c r="Y353">
        <v>2069.92</v>
      </c>
      <c r="Z353" t="s">
        <v>143</v>
      </c>
    </row>
    <row r="354" spans="1:26" ht="15" customHeight="1" x14ac:dyDescent="0.3">
      <c r="A354" t="s">
        <v>797</v>
      </c>
      <c r="B354">
        <v>1000</v>
      </c>
      <c r="C354" t="s">
        <v>227</v>
      </c>
      <c r="D354" t="s">
        <v>426</v>
      </c>
      <c r="E354" t="s">
        <v>328</v>
      </c>
      <c r="F354">
        <v>633</v>
      </c>
      <c r="G354">
        <v>566</v>
      </c>
      <c r="H354">
        <v>67</v>
      </c>
      <c r="I354">
        <v>0.1043</v>
      </c>
      <c r="J354">
        <v>2</v>
      </c>
      <c r="K354">
        <v>25427.61</v>
      </c>
      <c r="L354">
        <v>3911.69</v>
      </c>
      <c r="M354">
        <v>2569.98</v>
      </c>
      <c r="N354">
        <v>4012.71</v>
      </c>
      <c r="O354">
        <v>35921.99</v>
      </c>
      <c r="P354">
        <v>27655.25</v>
      </c>
      <c r="Q354">
        <v>4874.76</v>
      </c>
      <c r="R354">
        <v>3377.88</v>
      </c>
      <c r="S354">
        <v>4012.71</v>
      </c>
      <c r="T354">
        <v>39920.61</v>
      </c>
      <c r="U354">
        <v>2227.64</v>
      </c>
      <c r="V354">
        <v>963.08</v>
      </c>
      <c r="W354">
        <v>807.9</v>
      </c>
      <c r="X354">
        <v>0</v>
      </c>
      <c r="Y354">
        <v>3998.62</v>
      </c>
      <c r="Z354" t="s">
        <v>118</v>
      </c>
    </row>
    <row r="355" spans="1:26" ht="15" customHeight="1" x14ac:dyDescent="0.3">
      <c r="A355" t="s">
        <v>798</v>
      </c>
      <c r="B355">
        <v>1000</v>
      </c>
      <c r="C355" t="s">
        <v>136</v>
      </c>
      <c r="D355" t="s">
        <v>129</v>
      </c>
      <c r="E355" t="s">
        <v>130</v>
      </c>
      <c r="F355">
        <v>739</v>
      </c>
      <c r="G355">
        <v>719</v>
      </c>
      <c r="H355">
        <v>20</v>
      </c>
      <c r="I355">
        <v>2.69E-2</v>
      </c>
      <c r="J355">
        <v>1</v>
      </c>
      <c r="K355">
        <v>21375.58</v>
      </c>
      <c r="L355">
        <v>4566.72</v>
      </c>
      <c r="M355">
        <v>3000.34</v>
      </c>
      <c r="N355">
        <v>4684.67</v>
      </c>
      <c r="O355">
        <v>33627.31</v>
      </c>
      <c r="P355">
        <v>22439.119999999999</v>
      </c>
      <c r="Q355">
        <v>4549.03</v>
      </c>
      <c r="R355">
        <v>3102.12</v>
      </c>
      <c r="S355">
        <v>4684.67</v>
      </c>
      <c r="T355">
        <v>34774.93</v>
      </c>
      <c r="U355">
        <v>1063.54</v>
      </c>
      <c r="V355">
        <v>-17.7</v>
      </c>
      <c r="W355">
        <v>101.78</v>
      </c>
      <c r="X355">
        <v>0</v>
      </c>
      <c r="Y355">
        <v>1147.6199999999999</v>
      </c>
      <c r="Z355" t="s">
        <v>96</v>
      </c>
    </row>
    <row r="356" spans="1:26" ht="15" customHeight="1" x14ac:dyDescent="0.3">
      <c r="A356" t="s">
        <v>799</v>
      </c>
      <c r="B356">
        <v>1000</v>
      </c>
      <c r="C356" t="s">
        <v>231</v>
      </c>
      <c r="D356" t="s">
        <v>788</v>
      </c>
      <c r="E356" t="s">
        <v>155</v>
      </c>
      <c r="F356">
        <v>756</v>
      </c>
      <c r="G356">
        <v>674</v>
      </c>
      <c r="H356">
        <v>82</v>
      </c>
      <c r="I356">
        <v>0.1074</v>
      </c>
      <c r="J356">
        <v>2</v>
      </c>
      <c r="K356">
        <v>30663.360000000001</v>
      </c>
      <c r="L356">
        <v>4671.78</v>
      </c>
      <c r="M356">
        <v>3069.36</v>
      </c>
      <c r="N356">
        <v>4792.4399999999996</v>
      </c>
      <c r="O356">
        <v>43196.93</v>
      </c>
      <c r="P356">
        <v>33333.279999999999</v>
      </c>
      <c r="Q356">
        <v>5668.56</v>
      </c>
      <c r="R356">
        <v>3522.99</v>
      </c>
      <c r="S356">
        <v>4792.4399999999996</v>
      </c>
      <c r="T356">
        <v>47317.27</v>
      </c>
      <c r="U356">
        <v>2669.92</v>
      </c>
      <c r="V356">
        <v>996.79</v>
      </c>
      <c r="W356">
        <v>453.63</v>
      </c>
      <c r="X356">
        <v>0</v>
      </c>
      <c r="Y356">
        <v>4120.34</v>
      </c>
      <c r="Z356" t="s">
        <v>199</v>
      </c>
    </row>
    <row r="357" spans="1:26" ht="15" customHeight="1" x14ac:dyDescent="0.3">
      <c r="A357" t="s">
        <v>800</v>
      </c>
      <c r="B357">
        <v>1000</v>
      </c>
      <c r="C357" t="s">
        <v>132</v>
      </c>
      <c r="D357" t="s">
        <v>422</v>
      </c>
      <c r="E357" t="s">
        <v>747</v>
      </c>
      <c r="F357">
        <v>654</v>
      </c>
      <c r="G357">
        <v>627</v>
      </c>
      <c r="H357">
        <v>27</v>
      </c>
      <c r="I357">
        <v>4.07E-2</v>
      </c>
      <c r="J357">
        <v>1</v>
      </c>
      <c r="K357">
        <v>22997.91</v>
      </c>
      <c r="L357">
        <v>4041.46</v>
      </c>
      <c r="M357">
        <v>2655.24</v>
      </c>
      <c r="N357">
        <v>4145.84</v>
      </c>
      <c r="O357">
        <v>33840.449999999997</v>
      </c>
      <c r="P357">
        <v>23284.98</v>
      </c>
      <c r="Q357">
        <v>3859.33</v>
      </c>
      <c r="R357">
        <v>2537.39</v>
      </c>
      <c r="S357">
        <v>4145.84</v>
      </c>
      <c r="T357">
        <v>33827.54</v>
      </c>
      <c r="U357">
        <v>287.07</v>
      </c>
      <c r="V357">
        <v>-182.13</v>
      </c>
      <c r="W357">
        <v>-117.85</v>
      </c>
      <c r="X357">
        <v>0</v>
      </c>
      <c r="Y357">
        <v>-12.91</v>
      </c>
      <c r="Z357" t="s">
        <v>199</v>
      </c>
    </row>
    <row r="358" spans="1:26" ht="15" customHeight="1" x14ac:dyDescent="0.3">
      <c r="A358" t="s">
        <v>801</v>
      </c>
      <c r="B358">
        <v>1000</v>
      </c>
      <c r="C358" t="s">
        <v>145</v>
      </c>
      <c r="D358" t="s">
        <v>294</v>
      </c>
      <c r="E358" t="s">
        <v>802</v>
      </c>
      <c r="F358">
        <v>150</v>
      </c>
      <c r="G358">
        <v>145</v>
      </c>
      <c r="H358">
        <v>5</v>
      </c>
      <c r="I358">
        <v>3.09E-2</v>
      </c>
      <c r="J358">
        <v>2</v>
      </c>
      <c r="K358">
        <v>5050.5</v>
      </c>
      <c r="L358">
        <v>926.94</v>
      </c>
      <c r="M358">
        <v>609</v>
      </c>
      <c r="N358">
        <v>950.88</v>
      </c>
      <c r="O358">
        <v>7537.32</v>
      </c>
      <c r="P358">
        <v>5246.45</v>
      </c>
      <c r="Q358">
        <v>984.68</v>
      </c>
      <c r="R358">
        <v>629.66</v>
      </c>
      <c r="S358">
        <v>950.88</v>
      </c>
      <c r="T358">
        <v>7811.68</v>
      </c>
      <c r="U358">
        <v>195.95</v>
      </c>
      <c r="V358">
        <v>57.74</v>
      </c>
      <c r="W358">
        <v>20.66</v>
      </c>
      <c r="X358">
        <v>0</v>
      </c>
      <c r="Y358">
        <v>274.36</v>
      </c>
      <c r="Z358" t="s">
        <v>96</v>
      </c>
    </row>
    <row r="359" spans="1:26" ht="15" customHeight="1" x14ac:dyDescent="0.3">
      <c r="A359" t="s">
        <v>803</v>
      </c>
      <c r="B359">
        <v>1000</v>
      </c>
      <c r="C359" t="s">
        <v>105</v>
      </c>
      <c r="D359" t="s">
        <v>804</v>
      </c>
      <c r="E359" t="s">
        <v>774</v>
      </c>
      <c r="F359">
        <v>172</v>
      </c>
      <c r="G359">
        <v>158</v>
      </c>
      <c r="H359">
        <v>14</v>
      </c>
      <c r="I359">
        <v>7.6899999999999996E-2</v>
      </c>
      <c r="J359">
        <v>2</v>
      </c>
      <c r="K359">
        <v>6394.96</v>
      </c>
      <c r="L359">
        <v>1062.8900000000001</v>
      </c>
      <c r="M359">
        <v>698.32</v>
      </c>
      <c r="N359">
        <v>1090.3399999999999</v>
      </c>
      <c r="O359">
        <v>9246.51</v>
      </c>
      <c r="P359">
        <v>6835.61</v>
      </c>
      <c r="Q359">
        <v>1190.5</v>
      </c>
      <c r="R359">
        <v>757.64</v>
      </c>
      <c r="S359">
        <v>1090.3399999999999</v>
      </c>
      <c r="T359">
        <v>9874.09</v>
      </c>
      <c r="U359">
        <v>440.65</v>
      </c>
      <c r="V359">
        <v>127.61</v>
      </c>
      <c r="W359">
        <v>59.32</v>
      </c>
      <c r="X359">
        <v>0</v>
      </c>
      <c r="Y359">
        <v>627.58000000000004</v>
      </c>
      <c r="Z359" t="s">
        <v>123</v>
      </c>
    </row>
    <row r="360" spans="1:26" ht="15" customHeight="1" x14ac:dyDescent="0.3">
      <c r="A360" t="s">
        <v>805</v>
      </c>
      <c r="B360">
        <v>1000</v>
      </c>
      <c r="C360" t="s">
        <v>161</v>
      </c>
      <c r="D360" t="s">
        <v>615</v>
      </c>
      <c r="E360" t="s">
        <v>806</v>
      </c>
      <c r="F360">
        <v>750</v>
      </c>
      <c r="G360">
        <v>734</v>
      </c>
      <c r="H360">
        <v>16</v>
      </c>
      <c r="I360">
        <v>2.1299999999999999E-2</v>
      </c>
      <c r="J360">
        <v>1</v>
      </c>
      <c r="K360">
        <v>22035</v>
      </c>
      <c r="L360">
        <v>4634.7</v>
      </c>
      <c r="M360">
        <v>3045</v>
      </c>
      <c r="N360">
        <v>4754.3999999999996</v>
      </c>
      <c r="O360">
        <v>34469.1</v>
      </c>
      <c r="P360">
        <v>22294.28</v>
      </c>
      <c r="Q360">
        <v>4485.18</v>
      </c>
      <c r="R360">
        <v>2940.71</v>
      </c>
      <c r="S360">
        <v>4754.3999999999996</v>
      </c>
      <c r="T360">
        <v>34474.57</v>
      </c>
      <c r="U360">
        <v>259.27999999999997</v>
      </c>
      <c r="V360">
        <v>-149.52000000000001</v>
      </c>
      <c r="W360">
        <v>-104.29</v>
      </c>
      <c r="X360">
        <v>0</v>
      </c>
      <c r="Y360">
        <v>5.47</v>
      </c>
      <c r="Z360" t="s">
        <v>152</v>
      </c>
    </row>
    <row r="361" spans="1:26" ht="15" customHeight="1" x14ac:dyDescent="0.3">
      <c r="A361" t="s">
        <v>807</v>
      </c>
      <c r="B361">
        <v>1000</v>
      </c>
      <c r="C361" t="s">
        <v>396</v>
      </c>
      <c r="D361" t="s">
        <v>259</v>
      </c>
      <c r="E361" t="s">
        <v>711</v>
      </c>
      <c r="F361">
        <v>474</v>
      </c>
      <c r="G361">
        <v>452</v>
      </c>
      <c r="H361">
        <v>22</v>
      </c>
      <c r="I361">
        <v>4.6100000000000002E-2</v>
      </c>
      <c r="J361">
        <v>1</v>
      </c>
      <c r="K361">
        <v>20796.75</v>
      </c>
      <c r="L361">
        <v>2929.13</v>
      </c>
      <c r="M361">
        <v>1924.44</v>
      </c>
      <c r="N361">
        <v>3004.78</v>
      </c>
      <c r="O361">
        <v>28655.1</v>
      </c>
      <c r="P361">
        <v>22293.69</v>
      </c>
      <c r="Q361">
        <v>3046.77</v>
      </c>
      <c r="R361">
        <v>2006.97</v>
      </c>
      <c r="S361">
        <v>3004.78</v>
      </c>
      <c r="T361">
        <v>30352.21</v>
      </c>
      <c r="U361">
        <v>1496.94</v>
      </c>
      <c r="V361">
        <v>117.64</v>
      </c>
      <c r="W361">
        <v>82.53</v>
      </c>
      <c r="X361">
        <v>0</v>
      </c>
      <c r="Y361">
        <v>1697.11</v>
      </c>
      <c r="Z361" t="s">
        <v>217</v>
      </c>
    </row>
    <row r="362" spans="1:26" ht="15" customHeight="1" x14ac:dyDescent="0.3">
      <c r="A362" t="s">
        <v>808</v>
      </c>
      <c r="B362">
        <v>1000</v>
      </c>
      <c r="C362" t="s">
        <v>105</v>
      </c>
      <c r="D362" t="s">
        <v>809</v>
      </c>
      <c r="E362" t="s">
        <v>810</v>
      </c>
      <c r="F362">
        <v>537</v>
      </c>
      <c r="G362">
        <v>491</v>
      </c>
      <c r="H362">
        <v>46</v>
      </c>
      <c r="I362">
        <v>8.3900000000000002E-2</v>
      </c>
      <c r="J362">
        <v>2</v>
      </c>
      <c r="K362">
        <v>19965.66</v>
      </c>
      <c r="L362">
        <v>3318.45</v>
      </c>
      <c r="M362">
        <v>2180.2199999999998</v>
      </c>
      <c r="N362">
        <v>3404.15</v>
      </c>
      <c r="O362">
        <v>28868.48</v>
      </c>
      <c r="P362">
        <v>21389.77</v>
      </c>
      <c r="Q362">
        <v>4050.64</v>
      </c>
      <c r="R362">
        <v>2590.6799999999998</v>
      </c>
      <c r="S362">
        <v>3404.15</v>
      </c>
      <c r="T362">
        <v>31435.23</v>
      </c>
      <c r="U362">
        <v>1424.11</v>
      </c>
      <c r="V362">
        <v>732.19</v>
      </c>
      <c r="W362">
        <v>410.46</v>
      </c>
      <c r="X362">
        <v>0</v>
      </c>
      <c r="Y362">
        <v>2566.7600000000002</v>
      </c>
      <c r="Z362" t="s">
        <v>156</v>
      </c>
    </row>
    <row r="363" spans="1:26" ht="15" customHeight="1" x14ac:dyDescent="0.3">
      <c r="A363" t="s">
        <v>811</v>
      </c>
      <c r="B363">
        <v>1000</v>
      </c>
      <c r="C363" t="s">
        <v>98</v>
      </c>
      <c r="D363" t="s">
        <v>138</v>
      </c>
      <c r="E363" t="s">
        <v>162</v>
      </c>
      <c r="F363">
        <v>336</v>
      </c>
      <c r="G363">
        <v>324</v>
      </c>
      <c r="H363">
        <v>12</v>
      </c>
      <c r="I363">
        <v>3.3000000000000002E-2</v>
      </c>
      <c r="J363">
        <v>2</v>
      </c>
      <c r="K363">
        <v>10461.36</v>
      </c>
      <c r="L363">
        <v>2076.35</v>
      </c>
      <c r="M363">
        <v>1364.16</v>
      </c>
      <c r="N363">
        <v>2129.9699999999998</v>
      </c>
      <c r="O363">
        <v>16031.84</v>
      </c>
      <c r="P363">
        <v>11107.09</v>
      </c>
      <c r="Q363">
        <v>2190.77</v>
      </c>
      <c r="R363">
        <v>1480.28</v>
      </c>
      <c r="S363">
        <v>2129.9699999999998</v>
      </c>
      <c r="T363">
        <v>16908.099999999999</v>
      </c>
      <c r="U363">
        <v>645.73</v>
      </c>
      <c r="V363">
        <v>114.42</v>
      </c>
      <c r="W363">
        <v>116.12</v>
      </c>
      <c r="X363">
        <v>0</v>
      </c>
      <c r="Y363">
        <v>876.27</v>
      </c>
      <c r="Z363" t="s">
        <v>139</v>
      </c>
    </row>
    <row r="364" spans="1:26" ht="15" customHeight="1" x14ac:dyDescent="0.3">
      <c r="A364" t="s">
        <v>812</v>
      </c>
      <c r="B364">
        <v>1000</v>
      </c>
      <c r="C364" t="s">
        <v>599</v>
      </c>
      <c r="D364" t="s">
        <v>422</v>
      </c>
      <c r="E364" t="s">
        <v>645</v>
      </c>
      <c r="F364">
        <v>229</v>
      </c>
      <c r="G364">
        <v>217</v>
      </c>
      <c r="H364">
        <v>12</v>
      </c>
      <c r="I364">
        <v>5.0500000000000003E-2</v>
      </c>
      <c r="J364">
        <v>2</v>
      </c>
      <c r="K364">
        <v>10151.57</v>
      </c>
      <c r="L364">
        <v>1415.13</v>
      </c>
      <c r="M364">
        <v>929.74</v>
      </c>
      <c r="N364">
        <v>1451.68</v>
      </c>
      <c r="O364">
        <v>13948.12</v>
      </c>
      <c r="P364">
        <v>10915.69</v>
      </c>
      <c r="Q364">
        <v>1552.57</v>
      </c>
      <c r="R364">
        <v>918.31</v>
      </c>
      <c r="S364">
        <v>1451.68</v>
      </c>
      <c r="T364">
        <v>14838.25</v>
      </c>
      <c r="U364">
        <v>764.12</v>
      </c>
      <c r="V364">
        <v>137.44</v>
      </c>
      <c r="W364">
        <v>-11.43</v>
      </c>
      <c r="X364">
        <v>0</v>
      </c>
      <c r="Y364">
        <v>890.14</v>
      </c>
      <c r="Z364" t="s">
        <v>199</v>
      </c>
    </row>
    <row r="365" spans="1:26" ht="15" customHeight="1" x14ac:dyDescent="0.3">
      <c r="A365" t="s">
        <v>813</v>
      </c>
      <c r="B365">
        <v>1000</v>
      </c>
      <c r="C365" t="s">
        <v>149</v>
      </c>
      <c r="D365" t="s">
        <v>259</v>
      </c>
      <c r="E365" t="s">
        <v>428</v>
      </c>
      <c r="F365">
        <v>607</v>
      </c>
      <c r="G365">
        <v>561</v>
      </c>
      <c r="H365">
        <v>46</v>
      </c>
      <c r="I365">
        <v>7.5700000000000003E-2</v>
      </c>
      <c r="J365">
        <v>2</v>
      </c>
      <c r="K365">
        <v>23081.17</v>
      </c>
      <c r="L365">
        <v>3751.02</v>
      </c>
      <c r="M365">
        <v>2464.42</v>
      </c>
      <c r="N365">
        <v>3847.89</v>
      </c>
      <c r="O365">
        <v>33144.51</v>
      </c>
      <c r="P365">
        <v>23827.72</v>
      </c>
      <c r="Q365">
        <v>4741.91</v>
      </c>
      <c r="R365">
        <v>3025.82</v>
      </c>
      <c r="S365">
        <v>3847.89</v>
      </c>
      <c r="T365">
        <v>35443.339999999997</v>
      </c>
      <c r="U365">
        <v>746.54</v>
      </c>
      <c r="V365">
        <v>990.9</v>
      </c>
      <c r="W365">
        <v>561.4</v>
      </c>
      <c r="X365">
        <v>0</v>
      </c>
      <c r="Y365">
        <v>2298.84</v>
      </c>
      <c r="Z365" t="s">
        <v>217</v>
      </c>
    </row>
    <row r="366" spans="1:26" ht="15" customHeight="1" x14ac:dyDescent="0.3">
      <c r="A366" t="s">
        <v>814</v>
      </c>
      <c r="B366">
        <v>1000</v>
      </c>
      <c r="C366" t="s">
        <v>161</v>
      </c>
      <c r="D366" t="s">
        <v>350</v>
      </c>
      <c r="E366" t="s">
        <v>256</v>
      </c>
      <c r="F366">
        <v>320</v>
      </c>
      <c r="G366">
        <v>310</v>
      </c>
      <c r="H366">
        <v>10</v>
      </c>
      <c r="I366">
        <v>3.1099999999999999E-2</v>
      </c>
      <c r="J366">
        <v>1</v>
      </c>
      <c r="K366">
        <v>9401.6</v>
      </c>
      <c r="L366">
        <v>1977.47</v>
      </c>
      <c r="M366">
        <v>1299.2</v>
      </c>
      <c r="N366">
        <v>2028.54</v>
      </c>
      <c r="O366">
        <v>14706.82</v>
      </c>
      <c r="P366">
        <v>9686.18</v>
      </c>
      <c r="Q366">
        <v>1975.95</v>
      </c>
      <c r="R366">
        <v>1305.18</v>
      </c>
      <c r="S366">
        <v>2028.54</v>
      </c>
      <c r="T366">
        <v>14995.86</v>
      </c>
      <c r="U366">
        <v>284.58</v>
      </c>
      <c r="V366">
        <v>-1.52</v>
      </c>
      <c r="W366">
        <v>5.98</v>
      </c>
      <c r="X366">
        <v>0</v>
      </c>
      <c r="Y366">
        <v>289.04000000000002</v>
      </c>
      <c r="Z366" t="s">
        <v>103</v>
      </c>
    </row>
    <row r="367" spans="1:26" ht="15" customHeight="1" x14ac:dyDescent="0.3">
      <c r="A367" t="s">
        <v>815</v>
      </c>
      <c r="B367">
        <v>1000</v>
      </c>
      <c r="C367" t="s">
        <v>161</v>
      </c>
      <c r="D367" t="s">
        <v>332</v>
      </c>
      <c r="E367" t="s">
        <v>601</v>
      </c>
      <c r="F367">
        <v>316</v>
      </c>
      <c r="G367">
        <v>307</v>
      </c>
      <c r="H367">
        <v>9</v>
      </c>
      <c r="I367">
        <v>2.5600000000000001E-2</v>
      </c>
      <c r="J367">
        <v>1</v>
      </c>
      <c r="K367">
        <v>9284.08</v>
      </c>
      <c r="L367">
        <v>1952.75</v>
      </c>
      <c r="M367">
        <v>1282.96</v>
      </c>
      <c r="N367">
        <v>2003.19</v>
      </c>
      <c r="O367">
        <v>14522.98</v>
      </c>
      <c r="P367">
        <v>9741.09</v>
      </c>
      <c r="Q367">
        <v>1863.6</v>
      </c>
      <c r="R367">
        <v>1221.3900000000001</v>
      </c>
      <c r="S367">
        <v>2003.19</v>
      </c>
      <c r="T367">
        <v>14829.26</v>
      </c>
      <c r="U367">
        <v>457.01</v>
      </c>
      <c r="V367">
        <v>-89.16</v>
      </c>
      <c r="W367">
        <v>-61.57</v>
      </c>
      <c r="X367">
        <v>0</v>
      </c>
      <c r="Y367">
        <v>306.27999999999997</v>
      </c>
      <c r="Z367" t="s">
        <v>143</v>
      </c>
    </row>
    <row r="368" spans="1:26" ht="15" customHeight="1" x14ac:dyDescent="0.3">
      <c r="A368" t="s">
        <v>816</v>
      </c>
      <c r="B368">
        <v>1000</v>
      </c>
      <c r="C368" t="s">
        <v>136</v>
      </c>
      <c r="D368" t="s">
        <v>107</v>
      </c>
      <c r="E368" t="s">
        <v>400</v>
      </c>
      <c r="F368">
        <v>500</v>
      </c>
      <c r="G368">
        <v>490</v>
      </c>
      <c r="H368">
        <v>10</v>
      </c>
      <c r="I368">
        <v>1.95E-2</v>
      </c>
      <c r="J368">
        <v>1</v>
      </c>
      <c r="K368">
        <v>14462.5</v>
      </c>
      <c r="L368">
        <v>3089.8</v>
      </c>
      <c r="M368">
        <v>2030</v>
      </c>
      <c r="N368">
        <v>3169.6</v>
      </c>
      <c r="O368">
        <v>22751.9</v>
      </c>
      <c r="P368">
        <v>14695.04</v>
      </c>
      <c r="Q368">
        <v>3229.33</v>
      </c>
      <c r="R368">
        <v>2039.55</v>
      </c>
      <c r="S368">
        <v>3169.6</v>
      </c>
      <c r="T368">
        <v>23133.52</v>
      </c>
      <c r="U368">
        <v>232.54</v>
      </c>
      <c r="V368">
        <v>139.53</v>
      </c>
      <c r="W368">
        <v>9.5500000000000007</v>
      </c>
      <c r="X368">
        <v>0</v>
      </c>
      <c r="Y368">
        <v>381.62</v>
      </c>
      <c r="Z368" t="s">
        <v>108</v>
      </c>
    </row>
    <row r="369" spans="1:26" ht="15" customHeight="1" x14ac:dyDescent="0.3">
      <c r="A369" t="s">
        <v>817</v>
      </c>
      <c r="B369">
        <v>1000</v>
      </c>
      <c r="C369" t="s">
        <v>227</v>
      </c>
      <c r="D369" t="s">
        <v>818</v>
      </c>
      <c r="E369" t="s">
        <v>340</v>
      </c>
      <c r="F369">
        <v>758</v>
      </c>
      <c r="G369">
        <v>661</v>
      </c>
      <c r="H369">
        <v>97</v>
      </c>
      <c r="I369">
        <v>0.12670000000000001</v>
      </c>
      <c r="J369">
        <v>2</v>
      </c>
      <c r="K369">
        <v>30448.86</v>
      </c>
      <c r="L369">
        <v>4684.1400000000003</v>
      </c>
      <c r="M369">
        <v>3077.48</v>
      </c>
      <c r="N369">
        <v>4805.1099999999997</v>
      </c>
      <c r="O369">
        <v>43015.59</v>
      </c>
      <c r="P369">
        <v>33754.35</v>
      </c>
      <c r="Q369">
        <v>5859.71</v>
      </c>
      <c r="R369">
        <v>3759.66</v>
      </c>
      <c r="S369">
        <v>4805.1099999999997</v>
      </c>
      <c r="T369">
        <v>48178.83</v>
      </c>
      <c r="U369">
        <v>3305.49</v>
      </c>
      <c r="V369">
        <v>1175.57</v>
      </c>
      <c r="W369">
        <v>682.18</v>
      </c>
      <c r="X369">
        <v>0</v>
      </c>
      <c r="Y369">
        <v>5163.24</v>
      </c>
      <c r="Z369" t="s">
        <v>108</v>
      </c>
    </row>
    <row r="370" spans="1:26" ht="15" customHeight="1" x14ac:dyDescent="0.3">
      <c r="A370" t="s">
        <v>819</v>
      </c>
      <c r="B370">
        <v>1000</v>
      </c>
      <c r="C370" t="s">
        <v>180</v>
      </c>
      <c r="D370" t="s">
        <v>330</v>
      </c>
      <c r="E370" t="s">
        <v>129</v>
      </c>
      <c r="F370">
        <v>489</v>
      </c>
      <c r="G370">
        <v>477</v>
      </c>
      <c r="H370">
        <v>12</v>
      </c>
      <c r="I370">
        <v>2.35E-2</v>
      </c>
      <c r="J370">
        <v>2</v>
      </c>
      <c r="K370">
        <v>14493.96</v>
      </c>
      <c r="L370">
        <v>3021.82</v>
      </c>
      <c r="M370">
        <v>1985.34</v>
      </c>
      <c r="N370">
        <v>3099.87</v>
      </c>
      <c r="O370">
        <v>22600.99</v>
      </c>
      <c r="P370">
        <v>14565.8</v>
      </c>
      <c r="Q370">
        <v>3349.42</v>
      </c>
      <c r="R370">
        <v>2156.58</v>
      </c>
      <c r="S370">
        <v>3099.87</v>
      </c>
      <c r="T370">
        <v>23171.66</v>
      </c>
      <c r="U370">
        <v>71.84</v>
      </c>
      <c r="V370">
        <v>327.58999999999997</v>
      </c>
      <c r="W370">
        <v>171.24</v>
      </c>
      <c r="X370">
        <v>0</v>
      </c>
      <c r="Y370">
        <v>570.66999999999996</v>
      </c>
      <c r="Z370" t="s">
        <v>96</v>
      </c>
    </row>
    <row r="371" spans="1:26" ht="15" customHeight="1" x14ac:dyDescent="0.3">
      <c r="A371" t="s">
        <v>820</v>
      </c>
      <c r="B371">
        <v>1000</v>
      </c>
      <c r="C371" t="s">
        <v>136</v>
      </c>
      <c r="D371" t="s">
        <v>328</v>
      </c>
      <c r="E371" t="s">
        <v>347</v>
      </c>
      <c r="F371">
        <v>393</v>
      </c>
      <c r="G371">
        <v>385</v>
      </c>
      <c r="H371">
        <v>8</v>
      </c>
      <c r="I371">
        <v>1.8700000000000001E-2</v>
      </c>
      <c r="J371">
        <v>1</v>
      </c>
      <c r="K371">
        <v>11367.52</v>
      </c>
      <c r="L371">
        <v>2428.58</v>
      </c>
      <c r="M371">
        <v>1595.58</v>
      </c>
      <c r="N371">
        <v>2491.31</v>
      </c>
      <c r="O371">
        <v>17882.990000000002</v>
      </c>
      <c r="P371">
        <v>11559.64</v>
      </c>
      <c r="Q371">
        <v>2480.69</v>
      </c>
      <c r="R371">
        <v>1594.14</v>
      </c>
      <c r="S371">
        <v>2491.31</v>
      </c>
      <c r="T371">
        <v>18125.78</v>
      </c>
      <c r="U371">
        <v>192.12</v>
      </c>
      <c r="V371">
        <v>52.11</v>
      </c>
      <c r="W371">
        <v>-1.44</v>
      </c>
      <c r="X371">
        <v>0</v>
      </c>
      <c r="Y371">
        <v>242.78</v>
      </c>
      <c r="Z371" t="s">
        <v>118</v>
      </c>
    </row>
    <row r="372" spans="1:26" ht="15" customHeight="1" x14ac:dyDescent="0.3">
      <c r="A372" t="s">
        <v>821</v>
      </c>
      <c r="B372">
        <v>1000</v>
      </c>
      <c r="C372" t="s">
        <v>161</v>
      </c>
      <c r="D372" t="s">
        <v>436</v>
      </c>
      <c r="E372" t="s">
        <v>317</v>
      </c>
      <c r="F372">
        <v>239</v>
      </c>
      <c r="G372">
        <v>233</v>
      </c>
      <c r="H372">
        <v>6</v>
      </c>
      <c r="I372">
        <v>2.3699999999999999E-2</v>
      </c>
      <c r="J372">
        <v>1</v>
      </c>
      <c r="K372">
        <v>7021.82</v>
      </c>
      <c r="L372">
        <v>1476.92</v>
      </c>
      <c r="M372">
        <v>970.34</v>
      </c>
      <c r="N372">
        <v>1515.07</v>
      </c>
      <c r="O372">
        <v>10984.15</v>
      </c>
      <c r="P372">
        <v>7292.12</v>
      </c>
      <c r="Q372">
        <v>1518.32</v>
      </c>
      <c r="R372">
        <v>941.2</v>
      </c>
      <c r="S372">
        <v>1515.07</v>
      </c>
      <c r="T372">
        <v>11266.71</v>
      </c>
      <c r="U372">
        <v>270.3</v>
      </c>
      <c r="V372">
        <v>41.4</v>
      </c>
      <c r="W372">
        <v>-29.14</v>
      </c>
      <c r="X372">
        <v>0</v>
      </c>
      <c r="Y372">
        <v>282.55</v>
      </c>
      <c r="Z372" t="s">
        <v>96</v>
      </c>
    </row>
    <row r="373" spans="1:26" ht="15" customHeight="1" x14ac:dyDescent="0.3">
      <c r="A373" t="s">
        <v>822</v>
      </c>
      <c r="B373">
        <v>1000</v>
      </c>
      <c r="C373" t="s">
        <v>161</v>
      </c>
      <c r="D373" t="s">
        <v>413</v>
      </c>
      <c r="E373" t="s">
        <v>788</v>
      </c>
      <c r="F373">
        <v>233</v>
      </c>
      <c r="G373">
        <v>226</v>
      </c>
      <c r="H373">
        <v>7</v>
      </c>
      <c r="I373">
        <v>2.5899999999999999E-2</v>
      </c>
      <c r="J373">
        <v>1</v>
      </c>
      <c r="K373">
        <v>6845.54</v>
      </c>
      <c r="L373">
        <v>1439.85</v>
      </c>
      <c r="M373">
        <v>945.98</v>
      </c>
      <c r="N373">
        <v>1477.03</v>
      </c>
      <c r="O373">
        <v>10708.4</v>
      </c>
      <c r="P373">
        <v>6851.64</v>
      </c>
      <c r="Q373">
        <v>1514.77</v>
      </c>
      <c r="R373">
        <v>943.23</v>
      </c>
      <c r="S373">
        <v>1477.03</v>
      </c>
      <c r="T373">
        <v>10786.67</v>
      </c>
      <c r="U373">
        <v>6.1</v>
      </c>
      <c r="V373">
        <v>74.92</v>
      </c>
      <c r="W373">
        <v>-2.75</v>
      </c>
      <c r="X373">
        <v>0</v>
      </c>
      <c r="Y373">
        <v>78.27</v>
      </c>
      <c r="Z373" t="s">
        <v>199</v>
      </c>
    </row>
    <row r="374" spans="1:26" ht="15" customHeight="1" x14ac:dyDescent="0.3">
      <c r="A374" t="s">
        <v>823</v>
      </c>
      <c r="B374">
        <v>1000</v>
      </c>
      <c r="C374" t="s">
        <v>227</v>
      </c>
      <c r="D374" t="s">
        <v>194</v>
      </c>
      <c r="E374" t="s">
        <v>225</v>
      </c>
      <c r="F374">
        <v>707</v>
      </c>
      <c r="G374">
        <v>638</v>
      </c>
      <c r="H374">
        <v>69</v>
      </c>
      <c r="I374">
        <v>9.74E-2</v>
      </c>
      <c r="J374">
        <v>2</v>
      </c>
      <c r="K374">
        <v>28400.19</v>
      </c>
      <c r="L374">
        <v>4368.9799999999996</v>
      </c>
      <c r="M374">
        <v>2870.42</v>
      </c>
      <c r="N374">
        <v>4481.8100000000004</v>
      </c>
      <c r="O374">
        <v>40121.4</v>
      </c>
      <c r="P374">
        <v>29960.97</v>
      </c>
      <c r="Q374">
        <v>4767.83</v>
      </c>
      <c r="R374">
        <v>3257.57</v>
      </c>
      <c r="S374">
        <v>4481.8100000000004</v>
      </c>
      <c r="T374">
        <v>42468.18</v>
      </c>
      <c r="U374">
        <v>1560.78</v>
      </c>
      <c r="V374">
        <v>398.85</v>
      </c>
      <c r="W374">
        <v>387.15</v>
      </c>
      <c r="X374">
        <v>0</v>
      </c>
      <c r="Y374">
        <v>2346.7800000000002</v>
      </c>
      <c r="Z374" t="s">
        <v>118</v>
      </c>
    </row>
    <row r="375" spans="1:26" ht="15" customHeight="1" x14ac:dyDescent="0.3">
      <c r="A375" t="s">
        <v>824</v>
      </c>
      <c r="B375">
        <v>1000</v>
      </c>
      <c r="C375" t="s">
        <v>136</v>
      </c>
      <c r="D375" t="s">
        <v>556</v>
      </c>
      <c r="E375" t="s">
        <v>362</v>
      </c>
      <c r="F375">
        <v>304</v>
      </c>
      <c r="G375">
        <v>296</v>
      </c>
      <c r="H375">
        <v>8</v>
      </c>
      <c r="I375">
        <v>2.5899999999999999E-2</v>
      </c>
      <c r="J375">
        <v>1</v>
      </c>
      <c r="K375">
        <v>8793.2000000000007</v>
      </c>
      <c r="L375">
        <v>1878.6</v>
      </c>
      <c r="M375">
        <v>1234.24</v>
      </c>
      <c r="N375">
        <v>1927.12</v>
      </c>
      <c r="O375">
        <v>13833.16</v>
      </c>
      <c r="P375">
        <v>9144.98</v>
      </c>
      <c r="Q375">
        <v>1805.6</v>
      </c>
      <c r="R375">
        <v>1214.96</v>
      </c>
      <c r="S375">
        <v>1927.12</v>
      </c>
      <c r="T375">
        <v>14092.66</v>
      </c>
      <c r="U375">
        <v>351.78</v>
      </c>
      <c r="V375">
        <v>-73</v>
      </c>
      <c r="W375">
        <v>-19.28</v>
      </c>
      <c r="X375">
        <v>0</v>
      </c>
      <c r="Y375">
        <v>259.5</v>
      </c>
      <c r="Z375" t="s">
        <v>118</v>
      </c>
    </row>
    <row r="376" spans="1:26" ht="15" customHeight="1" x14ac:dyDescent="0.3">
      <c r="A376" t="s">
        <v>825</v>
      </c>
      <c r="B376">
        <v>1000</v>
      </c>
      <c r="C376" t="s">
        <v>125</v>
      </c>
      <c r="D376" t="s">
        <v>826</v>
      </c>
      <c r="E376" t="s">
        <v>398</v>
      </c>
      <c r="F376">
        <v>716</v>
      </c>
      <c r="G376">
        <v>695</v>
      </c>
      <c r="H376">
        <v>21</v>
      </c>
      <c r="I376">
        <v>2.9100000000000001E-2</v>
      </c>
      <c r="J376">
        <v>1</v>
      </c>
      <c r="K376">
        <v>24340.42</v>
      </c>
      <c r="L376">
        <v>4424.59</v>
      </c>
      <c r="M376">
        <v>2906.96</v>
      </c>
      <c r="N376">
        <v>4538.87</v>
      </c>
      <c r="O376">
        <v>36210.839999999997</v>
      </c>
      <c r="P376">
        <v>24869.439999999999</v>
      </c>
      <c r="Q376">
        <v>4503.95</v>
      </c>
      <c r="R376">
        <v>3042.32</v>
      </c>
      <c r="S376">
        <v>4538.87</v>
      </c>
      <c r="T376">
        <v>36954.57</v>
      </c>
      <c r="U376">
        <v>529.02</v>
      </c>
      <c r="V376">
        <v>79.36</v>
      </c>
      <c r="W376">
        <v>135.36000000000001</v>
      </c>
      <c r="X376">
        <v>0</v>
      </c>
      <c r="Y376">
        <v>743.73</v>
      </c>
      <c r="Z376" t="s">
        <v>139</v>
      </c>
    </row>
    <row r="377" spans="1:26" ht="15" customHeight="1" x14ac:dyDescent="0.3">
      <c r="A377" t="s">
        <v>827</v>
      </c>
      <c r="B377">
        <v>1000</v>
      </c>
      <c r="C377" t="s">
        <v>149</v>
      </c>
      <c r="D377" t="s">
        <v>600</v>
      </c>
      <c r="E377" t="s">
        <v>332</v>
      </c>
      <c r="F377">
        <v>637</v>
      </c>
      <c r="G377">
        <v>580</v>
      </c>
      <c r="H377">
        <v>57</v>
      </c>
      <c r="I377">
        <v>8.9200000000000002E-2</v>
      </c>
      <c r="J377">
        <v>2</v>
      </c>
      <c r="K377">
        <v>24221.919999999998</v>
      </c>
      <c r="L377">
        <v>3936.41</v>
      </c>
      <c r="M377">
        <v>2586.2199999999998</v>
      </c>
      <c r="N377">
        <v>4038.07</v>
      </c>
      <c r="O377">
        <v>34782.620000000003</v>
      </c>
      <c r="P377">
        <v>25496</v>
      </c>
      <c r="Q377">
        <v>4854.84</v>
      </c>
      <c r="R377">
        <v>3119.32</v>
      </c>
      <c r="S377">
        <v>4038.07</v>
      </c>
      <c r="T377">
        <v>37508.230000000003</v>
      </c>
      <c r="U377">
        <v>1274.08</v>
      </c>
      <c r="V377">
        <v>918.43</v>
      </c>
      <c r="W377">
        <v>533.1</v>
      </c>
      <c r="X377">
        <v>0</v>
      </c>
      <c r="Y377">
        <v>2725.61</v>
      </c>
      <c r="Z377" t="s">
        <v>103</v>
      </c>
    </row>
    <row r="378" spans="1:26" ht="15" customHeight="1" x14ac:dyDescent="0.3">
      <c r="A378" t="s">
        <v>828</v>
      </c>
      <c r="B378">
        <v>1000</v>
      </c>
      <c r="C378" t="s">
        <v>132</v>
      </c>
      <c r="D378" t="s">
        <v>271</v>
      </c>
      <c r="E378" t="s">
        <v>456</v>
      </c>
      <c r="F378">
        <v>273</v>
      </c>
      <c r="G378">
        <v>259</v>
      </c>
      <c r="H378">
        <v>14</v>
      </c>
      <c r="I378">
        <v>4.8399999999999999E-2</v>
      </c>
      <c r="J378">
        <v>1</v>
      </c>
      <c r="K378">
        <v>9600.0499999999993</v>
      </c>
      <c r="L378">
        <v>1687.03</v>
      </c>
      <c r="M378">
        <v>1108.3800000000001</v>
      </c>
      <c r="N378">
        <v>1730.6</v>
      </c>
      <c r="O378">
        <v>14126.06</v>
      </c>
      <c r="P378">
        <v>9944.9500000000007</v>
      </c>
      <c r="Q378">
        <v>1810.82</v>
      </c>
      <c r="R378">
        <v>1071.49</v>
      </c>
      <c r="S378">
        <v>1730.6</v>
      </c>
      <c r="T378">
        <v>14557.86</v>
      </c>
      <c r="U378">
        <v>344.91</v>
      </c>
      <c r="V378">
        <v>123.79</v>
      </c>
      <c r="W378">
        <v>-36.89</v>
      </c>
      <c r="X378">
        <v>0</v>
      </c>
      <c r="Y378">
        <v>431.81</v>
      </c>
      <c r="Z378" t="s">
        <v>217</v>
      </c>
    </row>
    <row r="379" spans="1:26" ht="15" customHeight="1" x14ac:dyDescent="0.3">
      <c r="A379" t="s">
        <v>829</v>
      </c>
      <c r="B379">
        <v>1000</v>
      </c>
      <c r="C379" t="s">
        <v>120</v>
      </c>
      <c r="D379" t="s">
        <v>324</v>
      </c>
      <c r="E379" t="s">
        <v>498</v>
      </c>
      <c r="F379">
        <v>193</v>
      </c>
      <c r="G379">
        <v>187</v>
      </c>
      <c r="H379">
        <v>6</v>
      </c>
      <c r="I379">
        <v>2.8299999999999999E-2</v>
      </c>
      <c r="J379">
        <v>1</v>
      </c>
      <c r="K379">
        <v>5871.06</v>
      </c>
      <c r="L379">
        <v>1192.6600000000001</v>
      </c>
      <c r="M379">
        <v>783.58</v>
      </c>
      <c r="N379">
        <v>1223.47</v>
      </c>
      <c r="O379">
        <v>9070.77</v>
      </c>
      <c r="P379">
        <v>6247.04</v>
      </c>
      <c r="Q379">
        <v>1200.54</v>
      </c>
      <c r="R379">
        <v>822.55</v>
      </c>
      <c r="S379">
        <v>1223.47</v>
      </c>
      <c r="T379">
        <v>9493.59</v>
      </c>
      <c r="U379">
        <v>375.98</v>
      </c>
      <c r="V379">
        <v>7.87</v>
      </c>
      <c r="W379">
        <v>38.97</v>
      </c>
      <c r="X379">
        <v>0</v>
      </c>
      <c r="Y379">
        <v>422.82</v>
      </c>
      <c r="Z379" t="s">
        <v>156</v>
      </c>
    </row>
    <row r="380" spans="1:26" ht="15" customHeight="1" x14ac:dyDescent="0.3">
      <c r="A380" t="s">
        <v>830</v>
      </c>
      <c r="B380">
        <v>1000</v>
      </c>
      <c r="C380" t="s">
        <v>93</v>
      </c>
      <c r="D380" t="s">
        <v>831</v>
      </c>
      <c r="E380" t="s">
        <v>753</v>
      </c>
      <c r="F380">
        <v>477</v>
      </c>
      <c r="G380">
        <v>453</v>
      </c>
      <c r="H380">
        <v>24</v>
      </c>
      <c r="I380">
        <v>5.0200000000000002E-2</v>
      </c>
      <c r="J380">
        <v>2</v>
      </c>
      <c r="K380">
        <v>17176.77</v>
      </c>
      <c r="L380">
        <v>2947.67</v>
      </c>
      <c r="M380">
        <v>1936.62</v>
      </c>
      <c r="N380">
        <v>3023.8</v>
      </c>
      <c r="O380">
        <v>25084.86</v>
      </c>
      <c r="P380">
        <v>18382.66</v>
      </c>
      <c r="Q380">
        <v>3019.84</v>
      </c>
      <c r="R380">
        <v>1962.78</v>
      </c>
      <c r="S380">
        <v>3023.8</v>
      </c>
      <c r="T380">
        <v>26389.08</v>
      </c>
      <c r="U380">
        <v>1205.8900000000001</v>
      </c>
      <c r="V380">
        <v>72.17</v>
      </c>
      <c r="W380">
        <v>26.16</v>
      </c>
      <c r="X380">
        <v>0</v>
      </c>
      <c r="Y380">
        <v>1304.23</v>
      </c>
      <c r="Z380" t="s">
        <v>139</v>
      </c>
    </row>
    <row r="381" spans="1:26" ht="15" customHeight="1" x14ac:dyDescent="0.3">
      <c r="A381" t="s">
        <v>832</v>
      </c>
      <c r="B381">
        <v>1000</v>
      </c>
      <c r="C381" t="s">
        <v>136</v>
      </c>
      <c r="D381" t="s">
        <v>327</v>
      </c>
      <c r="E381" t="s">
        <v>833</v>
      </c>
      <c r="F381">
        <v>162</v>
      </c>
      <c r="G381">
        <v>157</v>
      </c>
      <c r="H381">
        <v>5</v>
      </c>
      <c r="I381">
        <v>2.63E-2</v>
      </c>
      <c r="J381">
        <v>1</v>
      </c>
      <c r="K381">
        <v>4685.8500000000004</v>
      </c>
      <c r="L381">
        <v>1001.1</v>
      </c>
      <c r="M381">
        <v>657.72</v>
      </c>
      <c r="N381">
        <v>1026.95</v>
      </c>
      <c r="O381">
        <v>7371.62</v>
      </c>
      <c r="P381">
        <v>4859.46</v>
      </c>
      <c r="Q381">
        <v>1019.05</v>
      </c>
      <c r="R381">
        <v>652.42999999999995</v>
      </c>
      <c r="S381">
        <v>1026.95</v>
      </c>
      <c r="T381">
        <v>7557.89</v>
      </c>
      <c r="U381">
        <v>173.61</v>
      </c>
      <c r="V381">
        <v>17.95</v>
      </c>
      <c r="W381">
        <v>-5.29</v>
      </c>
      <c r="X381">
        <v>0</v>
      </c>
      <c r="Y381">
        <v>186.28</v>
      </c>
      <c r="Z381" t="s">
        <v>118</v>
      </c>
    </row>
    <row r="382" spans="1:26" ht="15" customHeight="1" x14ac:dyDescent="0.3">
      <c r="A382" t="s">
        <v>834</v>
      </c>
      <c r="B382">
        <v>1000</v>
      </c>
      <c r="C382" t="s">
        <v>98</v>
      </c>
      <c r="D382" t="s">
        <v>645</v>
      </c>
      <c r="E382" t="s">
        <v>228</v>
      </c>
      <c r="F382">
        <v>258</v>
      </c>
      <c r="G382">
        <v>249</v>
      </c>
      <c r="H382">
        <v>9</v>
      </c>
      <c r="I382">
        <v>3.2399999999999998E-2</v>
      </c>
      <c r="J382">
        <v>2</v>
      </c>
      <c r="K382">
        <v>8032.83</v>
      </c>
      <c r="L382">
        <v>1594.34</v>
      </c>
      <c r="M382">
        <v>1047.48</v>
      </c>
      <c r="N382">
        <v>1635.51</v>
      </c>
      <c r="O382">
        <v>12310.16</v>
      </c>
      <c r="P382">
        <v>8057.57</v>
      </c>
      <c r="Q382">
        <v>1686.06</v>
      </c>
      <c r="R382">
        <v>1069.45</v>
      </c>
      <c r="S382">
        <v>1635.51</v>
      </c>
      <c r="T382">
        <v>12448.59</v>
      </c>
      <c r="U382">
        <v>24.74</v>
      </c>
      <c r="V382">
        <v>91.72</v>
      </c>
      <c r="W382">
        <v>21.97</v>
      </c>
      <c r="X382">
        <v>0</v>
      </c>
      <c r="Y382">
        <v>138.43</v>
      </c>
      <c r="Z382" t="s">
        <v>199</v>
      </c>
    </row>
    <row r="383" spans="1:26" ht="15" customHeight="1" x14ac:dyDescent="0.3">
      <c r="A383" t="s">
        <v>835</v>
      </c>
      <c r="B383">
        <v>1000</v>
      </c>
      <c r="C383" t="s">
        <v>98</v>
      </c>
      <c r="D383" t="s">
        <v>374</v>
      </c>
      <c r="E383" t="s">
        <v>755</v>
      </c>
      <c r="F383">
        <v>735</v>
      </c>
      <c r="G383">
        <v>710</v>
      </c>
      <c r="H383">
        <v>25</v>
      </c>
      <c r="I383">
        <v>3.3099999999999997E-2</v>
      </c>
      <c r="J383">
        <v>2</v>
      </c>
      <c r="K383">
        <v>22884.23</v>
      </c>
      <c r="L383">
        <v>4542.01</v>
      </c>
      <c r="M383">
        <v>2984.1</v>
      </c>
      <c r="N383">
        <v>4659.3100000000004</v>
      </c>
      <c r="O383">
        <v>35069.64</v>
      </c>
      <c r="P383">
        <v>22859.1</v>
      </c>
      <c r="Q383">
        <v>4560.55</v>
      </c>
      <c r="R383">
        <v>3126.7</v>
      </c>
      <c r="S383">
        <v>4659.3100000000004</v>
      </c>
      <c r="T383">
        <v>35205.660000000003</v>
      </c>
      <c r="U383">
        <v>-25.13</v>
      </c>
      <c r="V383">
        <v>18.54</v>
      </c>
      <c r="W383">
        <v>142.6</v>
      </c>
      <c r="X383">
        <v>0</v>
      </c>
      <c r="Y383">
        <v>136.02000000000001</v>
      </c>
      <c r="Z383" t="s">
        <v>113</v>
      </c>
    </row>
    <row r="384" spans="1:26" ht="15" customHeight="1" x14ac:dyDescent="0.3">
      <c r="A384" t="s">
        <v>836</v>
      </c>
      <c r="B384">
        <v>1000</v>
      </c>
      <c r="C384" t="s">
        <v>149</v>
      </c>
      <c r="D384" t="s">
        <v>837</v>
      </c>
      <c r="E384" t="s">
        <v>776</v>
      </c>
      <c r="F384">
        <v>489</v>
      </c>
      <c r="G384">
        <v>436</v>
      </c>
      <c r="H384">
        <v>53</v>
      </c>
      <c r="I384">
        <v>0.1077</v>
      </c>
      <c r="J384">
        <v>2</v>
      </c>
      <c r="K384">
        <v>18594.23</v>
      </c>
      <c r="L384">
        <v>3021.82</v>
      </c>
      <c r="M384">
        <v>1985.34</v>
      </c>
      <c r="N384">
        <v>3099.87</v>
      </c>
      <c r="O384">
        <v>26701.26</v>
      </c>
      <c r="P384">
        <v>19270.810000000001</v>
      </c>
      <c r="Q384">
        <v>3505.13</v>
      </c>
      <c r="R384">
        <v>2269.13</v>
      </c>
      <c r="S384">
        <v>3099.87</v>
      </c>
      <c r="T384">
        <v>28144.93</v>
      </c>
      <c r="U384">
        <v>676.58</v>
      </c>
      <c r="V384">
        <v>483.31</v>
      </c>
      <c r="W384">
        <v>283.79000000000002</v>
      </c>
      <c r="X384">
        <v>0</v>
      </c>
      <c r="Y384">
        <v>1443.68</v>
      </c>
      <c r="Z384" t="s">
        <v>96</v>
      </c>
    </row>
    <row r="385" spans="1:26" ht="15" customHeight="1" x14ac:dyDescent="0.3">
      <c r="A385" t="s">
        <v>838</v>
      </c>
      <c r="B385">
        <v>1000</v>
      </c>
      <c r="C385" t="s">
        <v>105</v>
      </c>
      <c r="D385" t="s">
        <v>299</v>
      </c>
      <c r="E385" t="s">
        <v>839</v>
      </c>
      <c r="F385">
        <v>653</v>
      </c>
      <c r="G385">
        <v>582</v>
      </c>
      <c r="H385">
        <v>71</v>
      </c>
      <c r="I385">
        <v>0.1082</v>
      </c>
      <c r="J385">
        <v>2</v>
      </c>
      <c r="K385">
        <v>24278.54</v>
      </c>
      <c r="L385">
        <v>4035.28</v>
      </c>
      <c r="M385">
        <v>2651.18</v>
      </c>
      <c r="N385">
        <v>4139.5</v>
      </c>
      <c r="O385">
        <v>35104.5</v>
      </c>
      <c r="P385">
        <v>26306.57</v>
      </c>
      <c r="Q385">
        <v>4933.6499999999996</v>
      </c>
      <c r="R385">
        <v>3357.13</v>
      </c>
      <c r="S385">
        <v>4139.5</v>
      </c>
      <c r="T385">
        <v>38736.839999999997</v>
      </c>
      <c r="U385">
        <v>2028.03</v>
      </c>
      <c r="V385">
        <v>898.37</v>
      </c>
      <c r="W385">
        <v>705.95</v>
      </c>
      <c r="X385">
        <v>0</v>
      </c>
      <c r="Y385">
        <v>3632.34</v>
      </c>
      <c r="Z385" t="s">
        <v>123</v>
      </c>
    </row>
    <row r="386" spans="1:26" ht="15" customHeight="1" x14ac:dyDescent="0.3">
      <c r="A386" t="s">
        <v>840</v>
      </c>
      <c r="B386">
        <v>1000</v>
      </c>
      <c r="C386" t="s">
        <v>105</v>
      </c>
      <c r="D386" t="s">
        <v>468</v>
      </c>
      <c r="E386" t="s">
        <v>534</v>
      </c>
      <c r="F386">
        <v>576</v>
      </c>
      <c r="G386">
        <v>520</v>
      </c>
      <c r="H386">
        <v>56</v>
      </c>
      <c r="I386">
        <v>9.7000000000000003E-2</v>
      </c>
      <c r="J386">
        <v>2</v>
      </c>
      <c r="K386">
        <v>21415.68</v>
      </c>
      <c r="L386">
        <v>3559.45</v>
      </c>
      <c r="M386">
        <v>2338.56</v>
      </c>
      <c r="N386">
        <v>3651.38</v>
      </c>
      <c r="O386">
        <v>30965.07</v>
      </c>
      <c r="P386">
        <v>22145.8</v>
      </c>
      <c r="Q386">
        <v>4283.01</v>
      </c>
      <c r="R386">
        <v>2801.35</v>
      </c>
      <c r="S386">
        <v>3651.38</v>
      </c>
      <c r="T386">
        <v>32881.53</v>
      </c>
      <c r="U386">
        <v>730.12</v>
      </c>
      <c r="V386">
        <v>723.56</v>
      </c>
      <c r="W386">
        <v>462.79</v>
      </c>
      <c r="X386">
        <v>0</v>
      </c>
      <c r="Y386">
        <v>1916.47</v>
      </c>
      <c r="Z386" t="s">
        <v>123</v>
      </c>
    </row>
    <row r="387" spans="1:26" ht="15" customHeight="1" x14ac:dyDescent="0.3">
      <c r="A387" t="s">
        <v>841</v>
      </c>
      <c r="B387">
        <v>1000</v>
      </c>
      <c r="C387" t="s">
        <v>125</v>
      </c>
      <c r="D387" t="s">
        <v>629</v>
      </c>
      <c r="E387" t="s">
        <v>451</v>
      </c>
      <c r="F387">
        <v>677</v>
      </c>
      <c r="G387">
        <v>648</v>
      </c>
      <c r="H387">
        <v>29</v>
      </c>
      <c r="I387">
        <v>4.19E-2</v>
      </c>
      <c r="J387">
        <v>1</v>
      </c>
      <c r="K387">
        <v>23014.62</v>
      </c>
      <c r="L387">
        <v>4183.59</v>
      </c>
      <c r="M387">
        <v>2748.62</v>
      </c>
      <c r="N387">
        <v>4291.6400000000003</v>
      </c>
      <c r="O387">
        <v>34238.46</v>
      </c>
      <c r="P387">
        <v>23134.21</v>
      </c>
      <c r="Q387">
        <v>4360.32</v>
      </c>
      <c r="R387">
        <v>2722.06</v>
      </c>
      <c r="S387">
        <v>4291.6400000000003</v>
      </c>
      <c r="T387">
        <v>34508.230000000003</v>
      </c>
      <c r="U387">
        <v>119.59</v>
      </c>
      <c r="V387">
        <v>176.73</v>
      </c>
      <c r="W387">
        <v>-26.56</v>
      </c>
      <c r="X387">
        <v>0</v>
      </c>
      <c r="Y387">
        <v>269.77</v>
      </c>
      <c r="Z387" t="s">
        <v>113</v>
      </c>
    </row>
    <row r="388" spans="1:26" ht="15" customHeight="1" x14ac:dyDescent="0.3">
      <c r="A388" t="s">
        <v>842</v>
      </c>
      <c r="B388">
        <v>1000</v>
      </c>
      <c r="C388" t="s">
        <v>105</v>
      </c>
      <c r="D388" t="s">
        <v>519</v>
      </c>
      <c r="E388" t="s">
        <v>843</v>
      </c>
      <c r="F388">
        <v>327</v>
      </c>
      <c r="G388">
        <v>301</v>
      </c>
      <c r="H388">
        <v>26</v>
      </c>
      <c r="I388">
        <v>7.8899999999999998E-2</v>
      </c>
      <c r="J388">
        <v>2</v>
      </c>
      <c r="K388">
        <v>12157.86</v>
      </c>
      <c r="L388">
        <v>2020.73</v>
      </c>
      <c r="M388">
        <v>1327.62</v>
      </c>
      <c r="N388">
        <v>2072.92</v>
      </c>
      <c r="O388">
        <v>17579.13</v>
      </c>
      <c r="P388">
        <v>13121.45</v>
      </c>
      <c r="Q388">
        <v>2481.4899999999998</v>
      </c>
      <c r="R388">
        <v>1682.78</v>
      </c>
      <c r="S388">
        <v>2072.92</v>
      </c>
      <c r="T388">
        <v>19358.64</v>
      </c>
      <c r="U388">
        <v>963.59</v>
      </c>
      <c r="V388">
        <v>460.76</v>
      </c>
      <c r="W388">
        <v>355.16</v>
      </c>
      <c r="X388">
        <v>0</v>
      </c>
      <c r="Y388">
        <v>1779.51</v>
      </c>
      <c r="Z388" t="s">
        <v>143</v>
      </c>
    </row>
    <row r="389" spans="1:26" ht="15" customHeight="1" x14ac:dyDescent="0.3">
      <c r="A389" t="s">
        <v>844</v>
      </c>
      <c r="B389">
        <v>1000</v>
      </c>
      <c r="C389" t="s">
        <v>149</v>
      </c>
      <c r="D389" t="s">
        <v>845</v>
      </c>
      <c r="E389" t="s">
        <v>426</v>
      </c>
      <c r="F389">
        <v>625</v>
      </c>
      <c r="G389">
        <v>563</v>
      </c>
      <c r="H389">
        <v>62</v>
      </c>
      <c r="I389">
        <v>9.8900000000000002E-2</v>
      </c>
      <c r="J389">
        <v>2</v>
      </c>
      <c r="K389">
        <v>23765.62</v>
      </c>
      <c r="L389">
        <v>3862.25</v>
      </c>
      <c r="M389">
        <v>2537.5</v>
      </c>
      <c r="N389">
        <v>3962</v>
      </c>
      <c r="O389">
        <v>34127.379999999997</v>
      </c>
      <c r="P389">
        <v>25551.85</v>
      </c>
      <c r="Q389">
        <v>4210.58</v>
      </c>
      <c r="R389">
        <v>2796.78</v>
      </c>
      <c r="S389">
        <v>3962</v>
      </c>
      <c r="T389">
        <v>36521.21</v>
      </c>
      <c r="U389">
        <v>1786.23</v>
      </c>
      <c r="V389">
        <v>348.33</v>
      </c>
      <c r="W389">
        <v>259.27999999999997</v>
      </c>
      <c r="X389">
        <v>0</v>
      </c>
      <c r="Y389">
        <v>2393.84</v>
      </c>
      <c r="Z389" t="s">
        <v>118</v>
      </c>
    </row>
    <row r="390" spans="1:26" ht="15" customHeight="1" x14ac:dyDescent="0.3">
      <c r="A390" t="s">
        <v>846</v>
      </c>
      <c r="B390">
        <v>1000</v>
      </c>
      <c r="C390" t="s">
        <v>120</v>
      </c>
      <c r="D390" t="s">
        <v>597</v>
      </c>
      <c r="E390" t="s">
        <v>332</v>
      </c>
      <c r="F390">
        <v>502</v>
      </c>
      <c r="G390">
        <v>489</v>
      </c>
      <c r="H390">
        <v>13</v>
      </c>
      <c r="I390">
        <v>2.47E-2</v>
      </c>
      <c r="J390">
        <v>1</v>
      </c>
      <c r="K390">
        <v>15270.84</v>
      </c>
      <c r="L390">
        <v>3102.16</v>
      </c>
      <c r="M390">
        <v>2038.12</v>
      </c>
      <c r="N390">
        <v>3182.28</v>
      </c>
      <c r="O390">
        <v>23593.4</v>
      </c>
      <c r="P390">
        <v>16118.14</v>
      </c>
      <c r="Q390">
        <v>3249.09</v>
      </c>
      <c r="R390">
        <v>2076.61</v>
      </c>
      <c r="S390">
        <v>3182.28</v>
      </c>
      <c r="T390">
        <v>24626.13</v>
      </c>
      <c r="U390">
        <v>847.3</v>
      </c>
      <c r="V390">
        <v>146.93</v>
      </c>
      <c r="W390">
        <v>38.49</v>
      </c>
      <c r="X390">
        <v>0</v>
      </c>
      <c r="Y390">
        <v>1032.73</v>
      </c>
      <c r="Z390" t="s">
        <v>103</v>
      </c>
    </row>
    <row r="391" spans="1:26" ht="15" customHeight="1" x14ac:dyDescent="0.3">
      <c r="A391" t="s">
        <v>847</v>
      </c>
      <c r="B391">
        <v>1000</v>
      </c>
      <c r="C391" t="s">
        <v>136</v>
      </c>
      <c r="D391" t="s">
        <v>146</v>
      </c>
      <c r="E391" t="s">
        <v>375</v>
      </c>
      <c r="F391">
        <v>316</v>
      </c>
      <c r="G391">
        <v>307</v>
      </c>
      <c r="H391">
        <v>9</v>
      </c>
      <c r="I391">
        <v>2.7E-2</v>
      </c>
      <c r="J391">
        <v>1</v>
      </c>
      <c r="K391">
        <v>9140.2999999999993</v>
      </c>
      <c r="L391">
        <v>1952.75</v>
      </c>
      <c r="M391">
        <v>1282.96</v>
      </c>
      <c r="N391">
        <v>2003.19</v>
      </c>
      <c r="O391">
        <v>14379.2</v>
      </c>
      <c r="P391">
        <v>9584.07</v>
      </c>
      <c r="Q391">
        <v>1909.52</v>
      </c>
      <c r="R391">
        <v>1247.21</v>
      </c>
      <c r="S391">
        <v>2003.19</v>
      </c>
      <c r="T391">
        <v>14743.99</v>
      </c>
      <c r="U391">
        <v>443.77</v>
      </c>
      <c r="V391">
        <v>-43.23</v>
      </c>
      <c r="W391">
        <v>-35.75</v>
      </c>
      <c r="X391">
        <v>0</v>
      </c>
      <c r="Y391">
        <v>364.79</v>
      </c>
      <c r="Z391" t="s">
        <v>113</v>
      </c>
    </row>
    <row r="392" spans="1:26" ht="15" customHeight="1" x14ac:dyDescent="0.3">
      <c r="A392" t="s">
        <v>848</v>
      </c>
      <c r="B392">
        <v>1000</v>
      </c>
      <c r="C392" t="s">
        <v>120</v>
      </c>
      <c r="D392" t="s">
        <v>638</v>
      </c>
      <c r="E392" t="s">
        <v>849</v>
      </c>
      <c r="F392">
        <v>569</v>
      </c>
      <c r="G392">
        <v>552</v>
      </c>
      <c r="H392">
        <v>17</v>
      </c>
      <c r="I392">
        <v>2.9600000000000001E-2</v>
      </c>
      <c r="J392">
        <v>1</v>
      </c>
      <c r="K392">
        <v>17308.98</v>
      </c>
      <c r="L392">
        <v>3516.19</v>
      </c>
      <c r="M392">
        <v>2310.14</v>
      </c>
      <c r="N392">
        <v>3607</v>
      </c>
      <c r="O392">
        <v>26742.32</v>
      </c>
      <c r="P392">
        <v>18276.84</v>
      </c>
      <c r="Q392">
        <v>3782.47</v>
      </c>
      <c r="R392">
        <v>2352.23</v>
      </c>
      <c r="S392">
        <v>3607</v>
      </c>
      <c r="T392">
        <v>28018.54</v>
      </c>
      <c r="U392">
        <v>967.86</v>
      </c>
      <c r="V392">
        <v>266.27</v>
      </c>
      <c r="W392">
        <v>42.09</v>
      </c>
      <c r="X392">
        <v>0</v>
      </c>
      <c r="Y392">
        <v>1276.22</v>
      </c>
      <c r="Z392" t="s">
        <v>156</v>
      </c>
    </row>
    <row r="393" spans="1:26" ht="15" customHeight="1" x14ac:dyDescent="0.3">
      <c r="A393" t="s">
        <v>850</v>
      </c>
      <c r="B393">
        <v>1000</v>
      </c>
      <c r="C393" t="s">
        <v>180</v>
      </c>
      <c r="D393" t="s">
        <v>212</v>
      </c>
      <c r="E393" t="s">
        <v>851</v>
      </c>
      <c r="F393">
        <v>765</v>
      </c>
      <c r="G393">
        <v>741</v>
      </c>
      <c r="H393">
        <v>24</v>
      </c>
      <c r="I393">
        <v>3.1199999999999999E-2</v>
      </c>
      <c r="J393">
        <v>2</v>
      </c>
      <c r="K393">
        <v>22674.6</v>
      </c>
      <c r="L393">
        <v>4727.3900000000003</v>
      </c>
      <c r="M393">
        <v>3105.9</v>
      </c>
      <c r="N393">
        <v>4849.49</v>
      </c>
      <c r="O393">
        <v>35357.379999999997</v>
      </c>
      <c r="P393">
        <v>22928.6</v>
      </c>
      <c r="Q393">
        <v>5357.05</v>
      </c>
      <c r="R393">
        <v>3351.19</v>
      </c>
      <c r="S393">
        <v>4849.49</v>
      </c>
      <c r="T393">
        <v>36486.33</v>
      </c>
      <c r="U393">
        <v>254</v>
      </c>
      <c r="V393">
        <v>629.65</v>
      </c>
      <c r="W393">
        <v>245.29</v>
      </c>
      <c r="X393">
        <v>0</v>
      </c>
      <c r="Y393">
        <v>1128.95</v>
      </c>
      <c r="Z393" t="s">
        <v>199</v>
      </c>
    </row>
    <row r="394" spans="1:26" ht="15" customHeight="1" x14ac:dyDescent="0.3">
      <c r="A394" t="s">
        <v>852</v>
      </c>
      <c r="B394">
        <v>1000</v>
      </c>
      <c r="C394" t="s">
        <v>149</v>
      </c>
      <c r="D394" t="s">
        <v>845</v>
      </c>
      <c r="E394" t="s">
        <v>328</v>
      </c>
      <c r="F394">
        <v>535</v>
      </c>
      <c r="G394">
        <v>473</v>
      </c>
      <c r="H394">
        <v>62</v>
      </c>
      <c r="I394">
        <v>0.1152</v>
      </c>
      <c r="J394">
        <v>2</v>
      </c>
      <c r="K394">
        <v>20343.38</v>
      </c>
      <c r="L394">
        <v>3306.09</v>
      </c>
      <c r="M394">
        <v>2172.1</v>
      </c>
      <c r="N394">
        <v>3391.47</v>
      </c>
      <c r="O394">
        <v>29213.03</v>
      </c>
      <c r="P394">
        <v>21776.38</v>
      </c>
      <c r="Q394">
        <v>3781.8</v>
      </c>
      <c r="R394">
        <v>2471.65</v>
      </c>
      <c r="S394">
        <v>3391.47</v>
      </c>
      <c r="T394">
        <v>31421.3</v>
      </c>
      <c r="U394">
        <v>1433.01</v>
      </c>
      <c r="V394">
        <v>475.71</v>
      </c>
      <c r="W394">
        <v>299.55</v>
      </c>
      <c r="X394">
        <v>0</v>
      </c>
      <c r="Y394">
        <v>2208.27</v>
      </c>
      <c r="Z394" t="s">
        <v>118</v>
      </c>
    </row>
    <row r="395" spans="1:26" ht="15" customHeight="1" x14ac:dyDescent="0.3">
      <c r="A395" t="s">
        <v>853</v>
      </c>
      <c r="B395">
        <v>1000</v>
      </c>
      <c r="C395" t="s">
        <v>132</v>
      </c>
      <c r="D395" t="s">
        <v>458</v>
      </c>
      <c r="E395" t="s">
        <v>665</v>
      </c>
      <c r="F395">
        <v>724</v>
      </c>
      <c r="G395">
        <v>693</v>
      </c>
      <c r="H395">
        <v>31</v>
      </c>
      <c r="I395">
        <v>4.2700000000000002E-2</v>
      </c>
      <c r="J395">
        <v>1</v>
      </c>
      <c r="K395">
        <v>25459.46</v>
      </c>
      <c r="L395">
        <v>4474.03</v>
      </c>
      <c r="M395">
        <v>2939.44</v>
      </c>
      <c r="N395">
        <v>4589.58</v>
      </c>
      <c r="O395">
        <v>37462.51</v>
      </c>
      <c r="P395">
        <v>26591.55</v>
      </c>
      <c r="Q395">
        <v>4423.93</v>
      </c>
      <c r="R395">
        <v>2824.24</v>
      </c>
      <c r="S395">
        <v>4589.58</v>
      </c>
      <c r="T395">
        <v>38429.31</v>
      </c>
      <c r="U395">
        <v>1132.0899999999999</v>
      </c>
      <c r="V395">
        <v>-50.1</v>
      </c>
      <c r="W395">
        <v>-115.2</v>
      </c>
      <c r="X395">
        <v>0</v>
      </c>
      <c r="Y395">
        <v>966.8</v>
      </c>
      <c r="Z395" t="s">
        <v>96</v>
      </c>
    </row>
    <row r="396" spans="1:26" ht="15" customHeight="1" x14ac:dyDescent="0.3">
      <c r="A396" t="s">
        <v>854</v>
      </c>
      <c r="B396">
        <v>1000</v>
      </c>
      <c r="C396" t="s">
        <v>161</v>
      </c>
      <c r="D396" t="s">
        <v>327</v>
      </c>
      <c r="E396" t="s">
        <v>328</v>
      </c>
      <c r="F396">
        <v>433</v>
      </c>
      <c r="G396">
        <v>422</v>
      </c>
      <c r="H396">
        <v>11</v>
      </c>
      <c r="I396">
        <v>2.3300000000000001E-2</v>
      </c>
      <c r="J396">
        <v>1</v>
      </c>
      <c r="K396">
        <v>12721.54</v>
      </c>
      <c r="L396">
        <v>2675.77</v>
      </c>
      <c r="M396">
        <v>1757.98</v>
      </c>
      <c r="N396">
        <v>2744.87</v>
      </c>
      <c r="O396">
        <v>19900.16</v>
      </c>
      <c r="P396">
        <v>13252.73</v>
      </c>
      <c r="Q396">
        <v>2852.39</v>
      </c>
      <c r="R396">
        <v>1722.61</v>
      </c>
      <c r="S396">
        <v>2744.87</v>
      </c>
      <c r="T396">
        <v>20572.599999999999</v>
      </c>
      <c r="U396">
        <v>531.19000000000005</v>
      </c>
      <c r="V396">
        <v>176.62</v>
      </c>
      <c r="W396">
        <v>-35.369999999999997</v>
      </c>
      <c r="X396">
        <v>0</v>
      </c>
      <c r="Y396">
        <v>672.44</v>
      </c>
      <c r="Z396" t="s">
        <v>118</v>
      </c>
    </row>
    <row r="397" spans="1:26" ht="15" customHeight="1" x14ac:dyDescent="0.3">
      <c r="A397" t="s">
        <v>855</v>
      </c>
      <c r="B397">
        <v>1000</v>
      </c>
      <c r="C397" t="s">
        <v>120</v>
      </c>
      <c r="D397" t="s">
        <v>235</v>
      </c>
      <c r="E397" t="s">
        <v>364</v>
      </c>
      <c r="F397">
        <v>764</v>
      </c>
      <c r="G397">
        <v>742</v>
      </c>
      <c r="H397">
        <v>22</v>
      </c>
      <c r="I397">
        <v>2.81E-2</v>
      </c>
      <c r="J397">
        <v>1</v>
      </c>
      <c r="K397">
        <v>23240.880000000001</v>
      </c>
      <c r="L397">
        <v>4721.21</v>
      </c>
      <c r="M397">
        <v>3101.84</v>
      </c>
      <c r="N397">
        <v>4843.1499999999996</v>
      </c>
      <c r="O397">
        <v>35907.08</v>
      </c>
      <c r="P397">
        <v>23622.799999999999</v>
      </c>
      <c r="Q397">
        <v>4571.04</v>
      </c>
      <c r="R397">
        <v>2954.64</v>
      </c>
      <c r="S397">
        <v>4843.1499999999996</v>
      </c>
      <c r="T397">
        <v>35991.629999999997</v>
      </c>
      <c r="U397">
        <v>381.92</v>
      </c>
      <c r="V397">
        <v>-150.18</v>
      </c>
      <c r="W397">
        <v>-147.19999999999999</v>
      </c>
      <c r="X397">
        <v>0</v>
      </c>
      <c r="Y397">
        <v>84.54</v>
      </c>
      <c r="Z397" t="s">
        <v>118</v>
      </c>
    </row>
    <row r="398" spans="1:26" ht="15" customHeight="1" x14ac:dyDescent="0.3">
      <c r="A398" t="s">
        <v>856</v>
      </c>
      <c r="B398">
        <v>1000</v>
      </c>
      <c r="C398" t="s">
        <v>125</v>
      </c>
      <c r="D398" t="s">
        <v>348</v>
      </c>
      <c r="E398" t="s">
        <v>673</v>
      </c>
      <c r="F398">
        <v>578</v>
      </c>
      <c r="G398">
        <v>557</v>
      </c>
      <c r="H398">
        <v>21</v>
      </c>
      <c r="I398">
        <v>3.5099999999999999E-2</v>
      </c>
      <c r="J398">
        <v>1</v>
      </c>
      <c r="K398">
        <v>19649.11</v>
      </c>
      <c r="L398">
        <v>3571.81</v>
      </c>
      <c r="M398">
        <v>2346.6799999999998</v>
      </c>
      <c r="N398">
        <v>3664.06</v>
      </c>
      <c r="O398">
        <v>29231.66</v>
      </c>
      <c r="P398">
        <v>20624.990000000002</v>
      </c>
      <c r="Q398">
        <v>3663.94</v>
      </c>
      <c r="R398">
        <v>2462.7800000000002</v>
      </c>
      <c r="S398">
        <v>3664.06</v>
      </c>
      <c r="T398">
        <v>30415.77</v>
      </c>
      <c r="U398">
        <v>975.88</v>
      </c>
      <c r="V398">
        <v>92.13</v>
      </c>
      <c r="W398">
        <v>116.1</v>
      </c>
      <c r="X398">
        <v>0</v>
      </c>
      <c r="Y398">
        <v>1184.1099999999999</v>
      </c>
      <c r="Z398" t="s">
        <v>118</v>
      </c>
    </row>
    <row r="399" spans="1:26" ht="15" customHeight="1" x14ac:dyDescent="0.3">
      <c r="A399" t="s">
        <v>857</v>
      </c>
      <c r="B399">
        <v>1000</v>
      </c>
      <c r="C399" t="s">
        <v>308</v>
      </c>
      <c r="D399" t="s">
        <v>692</v>
      </c>
      <c r="E399" t="s">
        <v>858</v>
      </c>
      <c r="F399">
        <v>697</v>
      </c>
      <c r="G399">
        <v>633</v>
      </c>
      <c r="H399">
        <v>64</v>
      </c>
      <c r="I399">
        <v>9.1800000000000007E-2</v>
      </c>
      <c r="J399">
        <v>1</v>
      </c>
      <c r="K399">
        <v>25733.24</v>
      </c>
      <c r="L399">
        <v>4307.18</v>
      </c>
      <c r="M399">
        <v>2829.82</v>
      </c>
      <c r="N399">
        <v>4418.42</v>
      </c>
      <c r="O399">
        <v>37288.660000000003</v>
      </c>
      <c r="P399">
        <v>27272.02</v>
      </c>
      <c r="Q399">
        <v>5112.87</v>
      </c>
      <c r="R399">
        <v>3303.25</v>
      </c>
      <c r="S399">
        <v>4418.42</v>
      </c>
      <c r="T399">
        <v>40106.559999999998</v>
      </c>
      <c r="U399">
        <v>1538.78</v>
      </c>
      <c r="V399">
        <v>805.68</v>
      </c>
      <c r="W399">
        <v>473.43</v>
      </c>
      <c r="X399">
        <v>0</v>
      </c>
      <c r="Y399">
        <v>2817.89</v>
      </c>
      <c r="Z399" t="s">
        <v>123</v>
      </c>
    </row>
    <row r="400" spans="1:26" ht="15" customHeight="1" x14ac:dyDescent="0.3">
      <c r="A400" t="s">
        <v>859</v>
      </c>
      <c r="B400">
        <v>1000</v>
      </c>
      <c r="C400" t="s">
        <v>120</v>
      </c>
      <c r="D400" t="s">
        <v>860</v>
      </c>
      <c r="E400" t="s">
        <v>304</v>
      </c>
      <c r="F400">
        <v>450</v>
      </c>
      <c r="G400">
        <v>439</v>
      </c>
      <c r="H400">
        <v>11</v>
      </c>
      <c r="I400">
        <v>2.3800000000000002E-2</v>
      </c>
      <c r="J400">
        <v>1</v>
      </c>
      <c r="K400">
        <v>13689</v>
      </c>
      <c r="L400">
        <v>2780.82</v>
      </c>
      <c r="M400">
        <v>1827</v>
      </c>
      <c r="N400">
        <v>2852.64</v>
      </c>
      <c r="O400">
        <v>21149.46</v>
      </c>
      <c r="P400">
        <v>13698.69</v>
      </c>
      <c r="Q400">
        <v>2735.28</v>
      </c>
      <c r="R400">
        <v>1883.33</v>
      </c>
      <c r="S400">
        <v>2852.64</v>
      </c>
      <c r="T400">
        <v>21169.95</v>
      </c>
      <c r="U400">
        <v>9.69</v>
      </c>
      <c r="V400">
        <v>-45.54</v>
      </c>
      <c r="W400">
        <v>56.33</v>
      </c>
      <c r="X400">
        <v>0</v>
      </c>
      <c r="Y400">
        <v>20.49</v>
      </c>
      <c r="Z400" t="s">
        <v>152</v>
      </c>
    </row>
    <row r="401" spans="1:26" ht="15" customHeight="1" x14ac:dyDescent="0.3">
      <c r="A401" t="s">
        <v>861</v>
      </c>
      <c r="B401">
        <v>1000</v>
      </c>
      <c r="C401" t="s">
        <v>105</v>
      </c>
      <c r="D401" t="s">
        <v>523</v>
      </c>
      <c r="E401" t="s">
        <v>636</v>
      </c>
      <c r="F401">
        <v>241</v>
      </c>
      <c r="G401">
        <v>221</v>
      </c>
      <c r="H401">
        <v>20</v>
      </c>
      <c r="I401">
        <v>8.0199999999999994E-2</v>
      </c>
      <c r="J401">
        <v>2</v>
      </c>
      <c r="K401">
        <v>8960.3799999999992</v>
      </c>
      <c r="L401">
        <v>1489.28</v>
      </c>
      <c r="M401">
        <v>978.46</v>
      </c>
      <c r="N401">
        <v>1527.75</v>
      </c>
      <c r="O401">
        <v>12955.87</v>
      </c>
      <c r="P401">
        <v>9278.9</v>
      </c>
      <c r="Q401">
        <v>1957.95</v>
      </c>
      <c r="R401">
        <v>1192.04</v>
      </c>
      <c r="S401">
        <v>1527.75</v>
      </c>
      <c r="T401">
        <v>13956.63</v>
      </c>
      <c r="U401">
        <v>318.52</v>
      </c>
      <c r="V401">
        <v>468.67</v>
      </c>
      <c r="W401">
        <v>213.58</v>
      </c>
      <c r="X401">
        <v>0</v>
      </c>
      <c r="Y401">
        <v>1000.76</v>
      </c>
      <c r="Z401" t="s">
        <v>156</v>
      </c>
    </row>
    <row r="402" spans="1:26" ht="15" customHeight="1" x14ac:dyDescent="0.3">
      <c r="A402" t="s">
        <v>862</v>
      </c>
      <c r="B402">
        <v>1000</v>
      </c>
      <c r="C402" t="s">
        <v>132</v>
      </c>
      <c r="D402" t="s">
        <v>479</v>
      </c>
      <c r="E402" t="s">
        <v>394</v>
      </c>
      <c r="F402">
        <v>631</v>
      </c>
      <c r="G402">
        <v>611</v>
      </c>
      <c r="H402">
        <v>20</v>
      </c>
      <c r="I402">
        <v>3.1399999999999997E-2</v>
      </c>
      <c r="J402">
        <v>1</v>
      </c>
      <c r="K402">
        <v>22189.119999999999</v>
      </c>
      <c r="L402">
        <v>3899.33</v>
      </c>
      <c r="M402">
        <v>2561.86</v>
      </c>
      <c r="N402">
        <v>4000.04</v>
      </c>
      <c r="O402">
        <v>32650.34</v>
      </c>
      <c r="P402">
        <v>23087.8</v>
      </c>
      <c r="Q402">
        <v>3998.53</v>
      </c>
      <c r="R402">
        <v>2592.77</v>
      </c>
      <c r="S402">
        <v>4000.04</v>
      </c>
      <c r="T402">
        <v>33679.129999999997</v>
      </c>
      <c r="U402">
        <v>898.68</v>
      </c>
      <c r="V402">
        <v>99.2</v>
      </c>
      <c r="W402">
        <v>30.91</v>
      </c>
      <c r="X402">
        <v>0</v>
      </c>
      <c r="Y402">
        <v>1028.8</v>
      </c>
      <c r="Z402" t="s">
        <v>103</v>
      </c>
    </row>
    <row r="403" spans="1:26" ht="15" customHeight="1" x14ac:dyDescent="0.3">
      <c r="A403" t="s">
        <v>863</v>
      </c>
      <c r="B403">
        <v>1000</v>
      </c>
      <c r="C403" t="s">
        <v>180</v>
      </c>
      <c r="D403" t="s">
        <v>474</v>
      </c>
      <c r="E403" t="s">
        <v>498</v>
      </c>
      <c r="F403">
        <v>540</v>
      </c>
      <c r="G403">
        <v>525</v>
      </c>
      <c r="H403">
        <v>15</v>
      </c>
      <c r="I403">
        <v>2.7699999999999999E-2</v>
      </c>
      <c r="J403">
        <v>2</v>
      </c>
      <c r="K403">
        <v>16005.6</v>
      </c>
      <c r="L403">
        <v>3336.98</v>
      </c>
      <c r="M403">
        <v>2192.4</v>
      </c>
      <c r="N403">
        <v>3423.17</v>
      </c>
      <c r="O403">
        <v>24958.15</v>
      </c>
      <c r="P403">
        <v>16371.89</v>
      </c>
      <c r="Q403">
        <v>3469.31</v>
      </c>
      <c r="R403">
        <v>2466.54</v>
      </c>
      <c r="S403">
        <v>3423.17</v>
      </c>
      <c r="T403">
        <v>25730.91</v>
      </c>
      <c r="U403">
        <v>366.29</v>
      </c>
      <c r="V403">
        <v>132.33000000000001</v>
      </c>
      <c r="W403">
        <v>274.14</v>
      </c>
      <c r="X403">
        <v>0</v>
      </c>
      <c r="Y403">
        <v>772.76</v>
      </c>
      <c r="Z403" t="s">
        <v>156</v>
      </c>
    </row>
    <row r="404" spans="1:26" ht="15" customHeight="1" x14ac:dyDescent="0.3">
      <c r="A404" t="s">
        <v>864</v>
      </c>
      <c r="B404">
        <v>1000</v>
      </c>
      <c r="C404" t="s">
        <v>98</v>
      </c>
      <c r="D404" t="s">
        <v>162</v>
      </c>
      <c r="E404" t="s">
        <v>581</v>
      </c>
      <c r="F404">
        <v>296</v>
      </c>
      <c r="G404">
        <v>287</v>
      </c>
      <c r="H404">
        <v>9</v>
      </c>
      <c r="I404">
        <v>2.87E-2</v>
      </c>
      <c r="J404">
        <v>2</v>
      </c>
      <c r="K404">
        <v>9215.9599999999991</v>
      </c>
      <c r="L404">
        <v>1829.16</v>
      </c>
      <c r="M404">
        <v>1201.76</v>
      </c>
      <c r="N404">
        <v>1876.4</v>
      </c>
      <c r="O404">
        <v>14123.28</v>
      </c>
      <c r="P404">
        <v>9629.7800000000007</v>
      </c>
      <c r="Q404">
        <v>1977.35</v>
      </c>
      <c r="R404">
        <v>1298.76</v>
      </c>
      <c r="S404">
        <v>1876.4</v>
      </c>
      <c r="T404">
        <v>14782.29</v>
      </c>
      <c r="U404">
        <v>413.82</v>
      </c>
      <c r="V404">
        <v>148.19</v>
      </c>
      <c r="W404">
        <v>97</v>
      </c>
      <c r="X404">
        <v>0</v>
      </c>
      <c r="Y404">
        <v>659.01</v>
      </c>
      <c r="Z404" t="s">
        <v>139</v>
      </c>
    </row>
    <row r="405" spans="1:26" ht="15" customHeight="1" x14ac:dyDescent="0.3">
      <c r="A405" t="s">
        <v>865</v>
      </c>
      <c r="B405">
        <v>1000</v>
      </c>
      <c r="C405" t="s">
        <v>120</v>
      </c>
      <c r="D405" t="s">
        <v>258</v>
      </c>
      <c r="E405" t="s">
        <v>735</v>
      </c>
      <c r="F405">
        <v>154</v>
      </c>
      <c r="G405">
        <v>149</v>
      </c>
      <c r="H405">
        <v>5</v>
      </c>
      <c r="I405">
        <v>2.87E-2</v>
      </c>
      <c r="J405">
        <v>1</v>
      </c>
      <c r="K405">
        <v>4684.68</v>
      </c>
      <c r="L405">
        <v>951.66</v>
      </c>
      <c r="M405">
        <v>625.24</v>
      </c>
      <c r="N405">
        <v>976.24</v>
      </c>
      <c r="O405">
        <v>7237.82</v>
      </c>
      <c r="P405">
        <v>4726.58</v>
      </c>
      <c r="Q405">
        <v>999.77</v>
      </c>
      <c r="R405">
        <v>630.01</v>
      </c>
      <c r="S405">
        <v>976.24</v>
      </c>
      <c r="T405">
        <v>7332.6</v>
      </c>
      <c r="U405">
        <v>41.9</v>
      </c>
      <c r="V405">
        <v>48.12</v>
      </c>
      <c r="W405">
        <v>4.7699999999999996</v>
      </c>
      <c r="X405">
        <v>0</v>
      </c>
      <c r="Y405">
        <v>94.79</v>
      </c>
      <c r="Z405" t="s">
        <v>217</v>
      </c>
    </row>
    <row r="406" spans="1:26" ht="15" customHeight="1" x14ac:dyDescent="0.3">
      <c r="A406" t="s">
        <v>866</v>
      </c>
      <c r="B406">
        <v>1000</v>
      </c>
      <c r="C406" t="s">
        <v>120</v>
      </c>
      <c r="D406" t="s">
        <v>867</v>
      </c>
      <c r="E406" t="s">
        <v>818</v>
      </c>
      <c r="F406">
        <v>779</v>
      </c>
      <c r="G406">
        <v>756</v>
      </c>
      <c r="H406">
        <v>23</v>
      </c>
      <c r="I406">
        <v>2.8500000000000001E-2</v>
      </c>
      <c r="J406">
        <v>1</v>
      </c>
      <c r="K406">
        <v>23697.18</v>
      </c>
      <c r="L406">
        <v>4813.91</v>
      </c>
      <c r="M406">
        <v>3162.74</v>
      </c>
      <c r="N406">
        <v>4938.24</v>
      </c>
      <c r="O406">
        <v>36612.07</v>
      </c>
      <c r="P406">
        <v>24276.29</v>
      </c>
      <c r="Q406">
        <v>4841.7</v>
      </c>
      <c r="R406">
        <v>3155.59</v>
      </c>
      <c r="S406">
        <v>4938.24</v>
      </c>
      <c r="T406">
        <v>37211.82</v>
      </c>
      <c r="U406">
        <v>579.11</v>
      </c>
      <c r="V406">
        <v>27.79</v>
      </c>
      <c r="W406">
        <v>-7.15</v>
      </c>
      <c r="X406">
        <v>0</v>
      </c>
      <c r="Y406">
        <v>599.75</v>
      </c>
      <c r="Z406" t="s">
        <v>108</v>
      </c>
    </row>
    <row r="407" spans="1:26" ht="15" customHeight="1" x14ac:dyDescent="0.3">
      <c r="A407" t="s">
        <v>868</v>
      </c>
      <c r="B407">
        <v>1000</v>
      </c>
      <c r="C407" t="s">
        <v>161</v>
      </c>
      <c r="D407" t="s">
        <v>202</v>
      </c>
      <c r="E407" t="s">
        <v>309</v>
      </c>
      <c r="F407">
        <v>532</v>
      </c>
      <c r="G407">
        <v>515</v>
      </c>
      <c r="H407">
        <v>17</v>
      </c>
      <c r="I407">
        <v>3.1899999999999998E-2</v>
      </c>
      <c r="J407">
        <v>1</v>
      </c>
      <c r="K407">
        <v>15630.16</v>
      </c>
      <c r="L407">
        <v>3287.55</v>
      </c>
      <c r="M407">
        <v>2159.92</v>
      </c>
      <c r="N407">
        <v>3372.45</v>
      </c>
      <c r="O407">
        <v>24450.080000000002</v>
      </c>
      <c r="P407">
        <v>16553.2</v>
      </c>
      <c r="Q407">
        <v>3446.63</v>
      </c>
      <c r="R407">
        <v>2166.62</v>
      </c>
      <c r="S407">
        <v>3372.45</v>
      </c>
      <c r="T407">
        <v>25538.91</v>
      </c>
      <c r="U407">
        <v>923.04</v>
      </c>
      <c r="V407">
        <v>159.09</v>
      </c>
      <c r="W407">
        <v>6.7</v>
      </c>
      <c r="X407">
        <v>0</v>
      </c>
      <c r="Y407">
        <v>1088.82</v>
      </c>
      <c r="Z407" t="s">
        <v>143</v>
      </c>
    </row>
    <row r="408" spans="1:26" ht="15" customHeight="1" x14ac:dyDescent="0.3">
      <c r="A408" t="s">
        <v>869</v>
      </c>
      <c r="B408">
        <v>1000</v>
      </c>
      <c r="C408" t="s">
        <v>161</v>
      </c>
      <c r="D408" t="s">
        <v>634</v>
      </c>
      <c r="E408" t="s">
        <v>437</v>
      </c>
      <c r="F408">
        <v>381</v>
      </c>
      <c r="G408">
        <v>370</v>
      </c>
      <c r="H408">
        <v>11</v>
      </c>
      <c r="I408">
        <v>2.87E-2</v>
      </c>
      <c r="J408">
        <v>1</v>
      </c>
      <c r="K408">
        <v>11193.78</v>
      </c>
      <c r="L408">
        <v>2354.4299999999998</v>
      </c>
      <c r="M408">
        <v>1546.86</v>
      </c>
      <c r="N408">
        <v>2415.2399999999998</v>
      </c>
      <c r="O408">
        <v>17510.3</v>
      </c>
      <c r="P408">
        <v>11400.84</v>
      </c>
      <c r="Q408">
        <v>2276.17</v>
      </c>
      <c r="R408">
        <v>1528.85</v>
      </c>
      <c r="S408">
        <v>2415.2399999999998</v>
      </c>
      <c r="T408">
        <v>17621.09</v>
      </c>
      <c r="U408">
        <v>207.06</v>
      </c>
      <c r="V408">
        <v>-78.260000000000005</v>
      </c>
      <c r="W408">
        <v>-18.010000000000002</v>
      </c>
      <c r="X408">
        <v>0</v>
      </c>
      <c r="Y408">
        <v>110.79</v>
      </c>
      <c r="Z408" t="s">
        <v>96</v>
      </c>
    </row>
    <row r="409" spans="1:26" ht="15" customHeight="1" x14ac:dyDescent="0.3">
      <c r="A409" t="s">
        <v>870</v>
      </c>
      <c r="B409">
        <v>1000</v>
      </c>
      <c r="C409" t="s">
        <v>145</v>
      </c>
      <c r="D409" t="s">
        <v>743</v>
      </c>
      <c r="E409" t="s">
        <v>871</v>
      </c>
      <c r="F409">
        <v>196</v>
      </c>
      <c r="G409">
        <v>190</v>
      </c>
      <c r="H409">
        <v>6</v>
      </c>
      <c r="I409">
        <v>3.04E-2</v>
      </c>
      <c r="J409">
        <v>2</v>
      </c>
      <c r="K409">
        <v>6599.32</v>
      </c>
      <c r="L409">
        <v>1211.2</v>
      </c>
      <c r="M409">
        <v>795.76</v>
      </c>
      <c r="N409">
        <v>1242.48</v>
      </c>
      <c r="O409">
        <v>9848.76</v>
      </c>
      <c r="P409">
        <v>6701.93</v>
      </c>
      <c r="Q409">
        <v>1323.78</v>
      </c>
      <c r="R409">
        <v>832.7</v>
      </c>
      <c r="S409">
        <v>1242.48</v>
      </c>
      <c r="T409">
        <v>10100.9</v>
      </c>
      <c r="U409">
        <v>102.61</v>
      </c>
      <c r="V409">
        <v>112.58</v>
      </c>
      <c r="W409">
        <v>36.94</v>
      </c>
      <c r="X409">
        <v>0</v>
      </c>
      <c r="Y409">
        <v>252.13</v>
      </c>
      <c r="Z409" t="s">
        <v>199</v>
      </c>
    </row>
    <row r="410" spans="1:26" ht="15" customHeight="1" x14ac:dyDescent="0.3">
      <c r="A410" t="s">
        <v>872</v>
      </c>
      <c r="B410">
        <v>1000</v>
      </c>
      <c r="C410" t="s">
        <v>227</v>
      </c>
      <c r="D410" t="s">
        <v>873</v>
      </c>
      <c r="E410" t="s">
        <v>421</v>
      </c>
      <c r="F410">
        <v>651</v>
      </c>
      <c r="G410">
        <v>588</v>
      </c>
      <c r="H410">
        <v>63</v>
      </c>
      <c r="I410">
        <v>9.6000000000000002E-2</v>
      </c>
      <c r="J410">
        <v>2</v>
      </c>
      <c r="K410">
        <v>26150.67</v>
      </c>
      <c r="L410">
        <v>4022.92</v>
      </c>
      <c r="M410">
        <v>2643.06</v>
      </c>
      <c r="N410">
        <v>4126.82</v>
      </c>
      <c r="O410">
        <v>36943.47</v>
      </c>
      <c r="P410">
        <v>27219.31</v>
      </c>
      <c r="Q410">
        <v>5168.92</v>
      </c>
      <c r="R410">
        <v>3295.71</v>
      </c>
      <c r="S410">
        <v>4126.82</v>
      </c>
      <c r="T410">
        <v>39810.75</v>
      </c>
      <c r="U410">
        <v>1068.6400000000001</v>
      </c>
      <c r="V410">
        <v>1146</v>
      </c>
      <c r="W410">
        <v>652.65</v>
      </c>
      <c r="X410">
        <v>0</v>
      </c>
      <c r="Y410">
        <v>2867.28</v>
      </c>
      <c r="Z410" t="s">
        <v>199</v>
      </c>
    </row>
    <row r="411" spans="1:26" ht="15" customHeight="1" x14ac:dyDescent="0.3">
      <c r="A411" t="s">
        <v>874</v>
      </c>
      <c r="B411">
        <v>1000</v>
      </c>
      <c r="C411" t="s">
        <v>149</v>
      </c>
      <c r="D411" t="s">
        <v>212</v>
      </c>
      <c r="E411" t="s">
        <v>851</v>
      </c>
      <c r="F411">
        <v>172</v>
      </c>
      <c r="G411">
        <v>154</v>
      </c>
      <c r="H411">
        <v>18</v>
      </c>
      <c r="I411">
        <v>0.10290000000000001</v>
      </c>
      <c r="J411">
        <v>2</v>
      </c>
      <c r="K411">
        <v>6540.3</v>
      </c>
      <c r="L411">
        <v>1062.8900000000001</v>
      </c>
      <c r="M411">
        <v>698.32</v>
      </c>
      <c r="N411">
        <v>1090.3399999999999</v>
      </c>
      <c r="O411">
        <v>9391.85</v>
      </c>
      <c r="P411">
        <v>6820.66</v>
      </c>
      <c r="Q411">
        <v>1187.67</v>
      </c>
      <c r="R411">
        <v>847.96</v>
      </c>
      <c r="S411">
        <v>1090.3399999999999</v>
      </c>
      <c r="T411">
        <v>9946.6200000000008</v>
      </c>
      <c r="U411">
        <v>280.36</v>
      </c>
      <c r="V411">
        <v>124.77</v>
      </c>
      <c r="W411">
        <v>149.63999999999999</v>
      </c>
      <c r="X411">
        <v>0</v>
      </c>
      <c r="Y411">
        <v>554.77</v>
      </c>
      <c r="Z411" t="s">
        <v>199</v>
      </c>
    </row>
    <row r="412" spans="1:26" ht="15" customHeight="1" x14ac:dyDescent="0.3">
      <c r="A412" t="s">
        <v>875</v>
      </c>
      <c r="B412">
        <v>1000</v>
      </c>
      <c r="C412" t="s">
        <v>136</v>
      </c>
      <c r="D412" t="s">
        <v>202</v>
      </c>
      <c r="E412" t="s">
        <v>322</v>
      </c>
      <c r="F412">
        <v>758</v>
      </c>
      <c r="G412">
        <v>736</v>
      </c>
      <c r="H412">
        <v>22</v>
      </c>
      <c r="I412">
        <v>2.8500000000000001E-2</v>
      </c>
      <c r="J412">
        <v>1</v>
      </c>
      <c r="K412">
        <v>21925.15</v>
      </c>
      <c r="L412">
        <v>4684.1400000000003</v>
      </c>
      <c r="M412">
        <v>3077.48</v>
      </c>
      <c r="N412">
        <v>4805.1099999999997</v>
      </c>
      <c r="O412">
        <v>34491.879999999997</v>
      </c>
      <c r="P412">
        <v>22823.74</v>
      </c>
      <c r="Q412">
        <v>4847.91</v>
      </c>
      <c r="R412">
        <v>2929.68</v>
      </c>
      <c r="S412">
        <v>4805.1099999999997</v>
      </c>
      <c r="T412">
        <v>35406.449999999997</v>
      </c>
      <c r="U412">
        <v>898.59</v>
      </c>
      <c r="V412">
        <v>163.78</v>
      </c>
      <c r="W412">
        <v>-147.80000000000001</v>
      </c>
      <c r="X412">
        <v>0</v>
      </c>
      <c r="Y412">
        <v>914.57</v>
      </c>
      <c r="Z412" t="s">
        <v>143</v>
      </c>
    </row>
    <row r="413" spans="1:26" ht="15" customHeight="1" x14ac:dyDescent="0.3">
      <c r="A413" t="s">
        <v>876</v>
      </c>
      <c r="B413">
        <v>1000</v>
      </c>
      <c r="C413" t="s">
        <v>149</v>
      </c>
      <c r="D413" t="s">
        <v>579</v>
      </c>
      <c r="E413" t="s">
        <v>265</v>
      </c>
      <c r="F413">
        <v>539</v>
      </c>
      <c r="G413">
        <v>495</v>
      </c>
      <c r="H413">
        <v>44</v>
      </c>
      <c r="I413">
        <v>8.1000000000000003E-2</v>
      </c>
      <c r="J413">
        <v>2</v>
      </c>
      <c r="K413">
        <v>20495.48</v>
      </c>
      <c r="L413">
        <v>3330.8</v>
      </c>
      <c r="M413">
        <v>2188.34</v>
      </c>
      <c r="N413">
        <v>3416.83</v>
      </c>
      <c r="O413">
        <v>29431.45</v>
      </c>
      <c r="P413">
        <v>21276.41</v>
      </c>
      <c r="Q413">
        <v>4127.92</v>
      </c>
      <c r="R413">
        <v>2481.81</v>
      </c>
      <c r="S413">
        <v>3416.83</v>
      </c>
      <c r="T413">
        <v>31302.97</v>
      </c>
      <c r="U413">
        <v>780.93</v>
      </c>
      <c r="V413">
        <v>797.12</v>
      </c>
      <c r="W413">
        <v>293.47000000000003</v>
      </c>
      <c r="X413">
        <v>0</v>
      </c>
      <c r="Y413">
        <v>1871.52</v>
      </c>
      <c r="Z413" t="s">
        <v>103</v>
      </c>
    </row>
    <row r="414" spans="1:26" ht="15" customHeight="1" x14ac:dyDescent="0.3">
      <c r="A414" t="s">
        <v>877</v>
      </c>
      <c r="B414">
        <v>1000</v>
      </c>
      <c r="C414" t="s">
        <v>98</v>
      </c>
      <c r="D414" t="s">
        <v>379</v>
      </c>
      <c r="E414" t="s">
        <v>400</v>
      </c>
      <c r="F414">
        <v>787</v>
      </c>
      <c r="G414">
        <v>760</v>
      </c>
      <c r="H414">
        <v>27</v>
      </c>
      <c r="I414">
        <v>3.3099999999999997E-2</v>
      </c>
      <c r="J414">
        <v>2</v>
      </c>
      <c r="K414">
        <v>24503.24</v>
      </c>
      <c r="L414">
        <v>4863.3500000000004</v>
      </c>
      <c r="M414">
        <v>3195.22</v>
      </c>
      <c r="N414">
        <v>4988.95</v>
      </c>
      <c r="O414">
        <v>37550.76</v>
      </c>
      <c r="P414">
        <v>24649.57</v>
      </c>
      <c r="Q414">
        <v>5013.8100000000004</v>
      </c>
      <c r="R414">
        <v>3493.15</v>
      </c>
      <c r="S414">
        <v>4988.95</v>
      </c>
      <c r="T414">
        <v>38145.49</v>
      </c>
      <c r="U414">
        <v>146.33000000000001</v>
      </c>
      <c r="V414">
        <v>150.47</v>
      </c>
      <c r="W414">
        <v>297.93</v>
      </c>
      <c r="X414">
        <v>0</v>
      </c>
      <c r="Y414">
        <v>594.72</v>
      </c>
      <c r="Z414" t="s">
        <v>108</v>
      </c>
    </row>
    <row r="415" spans="1:26" ht="15" customHeight="1" x14ac:dyDescent="0.3">
      <c r="A415" t="s">
        <v>878</v>
      </c>
      <c r="B415">
        <v>1000</v>
      </c>
      <c r="C415" t="s">
        <v>161</v>
      </c>
      <c r="D415" t="s">
        <v>542</v>
      </c>
      <c r="E415" t="s">
        <v>246</v>
      </c>
      <c r="F415">
        <v>659</v>
      </c>
      <c r="G415">
        <v>644</v>
      </c>
      <c r="H415">
        <v>15</v>
      </c>
      <c r="I415">
        <v>2.2499999999999999E-2</v>
      </c>
      <c r="J415">
        <v>1</v>
      </c>
      <c r="K415">
        <v>19361.419999999998</v>
      </c>
      <c r="L415">
        <v>4072.36</v>
      </c>
      <c r="M415">
        <v>2675.54</v>
      </c>
      <c r="N415">
        <v>4177.53</v>
      </c>
      <c r="O415">
        <v>30286.85</v>
      </c>
      <c r="P415">
        <v>19461.25</v>
      </c>
      <c r="Q415">
        <v>4007.97</v>
      </c>
      <c r="R415">
        <v>2681.73</v>
      </c>
      <c r="S415">
        <v>4177.53</v>
      </c>
      <c r="T415">
        <v>30328.49</v>
      </c>
      <c r="U415">
        <v>99.83</v>
      </c>
      <c r="V415">
        <v>-64.39</v>
      </c>
      <c r="W415">
        <v>6.19</v>
      </c>
      <c r="X415">
        <v>0</v>
      </c>
      <c r="Y415">
        <v>41.64</v>
      </c>
      <c r="Z415" t="s">
        <v>108</v>
      </c>
    </row>
    <row r="416" spans="1:26" ht="15" customHeight="1" x14ac:dyDescent="0.3">
      <c r="A416" t="s">
        <v>879</v>
      </c>
      <c r="B416">
        <v>1000</v>
      </c>
      <c r="C416" t="s">
        <v>120</v>
      </c>
      <c r="D416" t="s">
        <v>615</v>
      </c>
      <c r="E416" t="s">
        <v>806</v>
      </c>
      <c r="F416">
        <v>452</v>
      </c>
      <c r="G416">
        <v>440</v>
      </c>
      <c r="H416">
        <v>12</v>
      </c>
      <c r="I416">
        <v>2.46E-2</v>
      </c>
      <c r="J416">
        <v>1</v>
      </c>
      <c r="K416">
        <v>13749.84</v>
      </c>
      <c r="L416">
        <v>2793.18</v>
      </c>
      <c r="M416">
        <v>1835.12</v>
      </c>
      <c r="N416">
        <v>2865.32</v>
      </c>
      <c r="O416">
        <v>21243.46</v>
      </c>
      <c r="P416">
        <v>14174.97</v>
      </c>
      <c r="Q416">
        <v>2984.08</v>
      </c>
      <c r="R416">
        <v>1869.66</v>
      </c>
      <c r="S416">
        <v>2865.32</v>
      </c>
      <c r="T416">
        <v>21894.03</v>
      </c>
      <c r="U416">
        <v>425.13</v>
      </c>
      <c r="V416">
        <v>190.9</v>
      </c>
      <c r="W416">
        <v>34.54</v>
      </c>
      <c r="X416">
        <v>0</v>
      </c>
      <c r="Y416">
        <v>650.57000000000005</v>
      </c>
      <c r="Z416" t="s">
        <v>152</v>
      </c>
    </row>
    <row r="417" spans="1:26" ht="15" customHeight="1" x14ac:dyDescent="0.3">
      <c r="A417" t="s">
        <v>880</v>
      </c>
      <c r="B417">
        <v>1000</v>
      </c>
      <c r="C417" t="s">
        <v>180</v>
      </c>
      <c r="D417" t="s">
        <v>881</v>
      </c>
      <c r="E417" t="s">
        <v>234</v>
      </c>
      <c r="F417">
        <v>163</v>
      </c>
      <c r="G417">
        <v>158</v>
      </c>
      <c r="H417">
        <v>5</v>
      </c>
      <c r="I417">
        <v>2.9499999999999998E-2</v>
      </c>
      <c r="J417">
        <v>2</v>
      </c>
      <c r="K417">
        <v>4831.32</v>
      </c>
      <c r="L417">
        <v>1007.27</v>
      </c>
      <c r="M417">
        <v>661.78</v>
      </c>
      <c r="N417">
        <v>1033.29</v>
      </c>
      <c r="O417">
        <v>7533.66</v>
      </c>
      <c r="P417">
        <v>5115.83</v>
      </c>
      <c r="Q417">
        <v>1117.75</v>
      </c>
      <c r="R417">
        <v>683.33</v>
      </c>
      <c r="S417">
        <v>1033.29</v>
      </c>
      <c r="T417">
        <v>7950.21</v>
      </c>
      <c r="U417">
        <v>284.51</v>
      </c>
      <c r="V417">
        <v>110.48</v>
      </c>
      <c r="W417">
        <v>21.55</v>
      </c>
      <c r="X417">
        <v>0</v>
      </c>
      <c r="Y417">
        <v>416.54</v>
      </c>
      <c r="Z417" t="s">
        <v>156</v>
      </c>
    </row>
    <row r="418" spans="1:26" ht="15" customHeight="1" x14ac:dyDescent="0.3">
      <c r="A418" t="s">
        <v>882</v>
      </c>
      <c r="B418">
        <v>1000</v>
      </c>
      <c r="C418" t="s">
        <v>161</v>
      </c>
      <c r="D418" t="s">
        <v>762</v>
      </c>
      <c r="E418" t="s">
        <v>251</v>
      </c>
      <c r="F418">
        <v>253</v>
      </c>
      <c r="G418">
        <v>245</v>
      </c>
      <c r="H418">
        <v>8</v>
      </c>
      <c r="I418">
        <v>3.1300000000000001E-2</v>
      </c>
      <c r="J418">
        <v>1</v>
      </c>
      <c r="K418">
        <v>7433.14</v>
      </c>
      <c r="L418">
        <v>1563.44</v>
      </c>
      <c r="M418">
        <v>1027.18</v>
      </c>
      <c r="N418">
        <v>1603.82</v>
      </c>
      <c r="O418">
        <v>11627.58</v>
      </c>
      <c r="P418">
        <v>7739.02</v>
      </c>
      <c r="Q418">
        <v>1578.1</v>
      </c>
      <c r="R418">
        <v>1076.21</v>
      </c>
      <c r="S418">
        <v>1603.82</v>
      </c>
      <c r="T418">
        <v>11997.15</v>
      </c>
      <c r="U418">
        <v>305.88</v>
      </c>
      <c r="V418">
        <v>14.66</v>
      </c>
      <c r="W418">
        <v>49.03</v>
      </c>
      <c r="X418">
        <v>0</v>
      </c>
      <c r="Y418">
        <v>369.57</v>
      </c>
      <c r="Z418" t="s">
        <v>143</v>
      </c>
    </row>
    <row r="419" spans="1:26" ht="15" customHeight="1" x14ac:dyDescent="0.3">
      <c r="A419" t="s">
        <v>883</v>
      </c>
      <c r="B419">
        <v>1000</v>
      </c>
      <c r="C419" t="s">
        <v>136</v>
      </c>
      <c r="D419" t="s">
        <v>884</v>
      </c>
      <c r="E419" t="s">
        <v>641</v>
      </c>
      <c r="F419">
        <v>328</v>
      </c>
      <c r="G419">
        <v>319</v>
      </c>
      <c r="H419">
        <v>9</v>
      </c>
      <c r="I419">
        <v>2.7199999999999998E-2</v>
      </c>
      <c r="J419">
        <v>1</v>
      </c>
      <c r="K419">
        <v>9487.4</v>
      </c>
      <c r="L419">
        <v>2026.91</v>
      </c>
      <c r="M419">
        <v>1331.68</v>
      </c>
      <c r="N419">
        <v>2079.2600000000002</v>
      </c>
      <c r="O419">
        <v>14925.25</v>
      </c>
      <c r="P419">
        <v>9997.8700000000008</v>
      </c>
      <c r="Q419">
        <v>2020.48</v>
      </c>
      <c r="R419">
        <v>1355.22</v>
      </c>
      <c r="S419">
        <v>2079.2600000000002</v>
      </c>
      <c r="T419">
        <v>15452.82</v>
      </c>
      <c r="U419">
        <v>510.47</v>
      </c>
      <c r="V419">
        <v>-6.43</v>
      </c>
      <c r="W419">
        <v>23.54</v>
      </c>
      <c r="X419">
        <v>0</v>
      </c>
      <c r="Y419">
        <v>527.58000000000004</v>
      </c>
      <c r="Z419" t="s">
        <v>96</v>
      </c>
    </row>
    <row r="420" spans="1:26" ht="15" customHeight="1" x14ac:dyDescent="0.3">
      <c r="A420" t="s">
        <v>885</v>
      </c>
      <c r="B420">
        <v>1000</v>
      </c>
      <c r="C420" t="s">
        <v>180</v>
      </c>
      <c r="D420" t="s">
        <v>246</v>
      </c>
      <c r="E420" t="s">
        <v>366</v>
      </c>
      <c r="F420">
        <v>196</v>
      </c>
      <c r="G420">
        <v>191</v>
      </c>
      <c r="H420">
        <v>5</v>
      </c>
      <c r="I420">
        <v>2.0899999999999998E-2</v>
      </c>
      <c r="J420">
        <v>2</v>
      </c>
      <c r="K420">
        <v>5809.44</v>
      </c>
      <c r="L420">
        <v>1211.2</v>
      </c>
      <c r="M420">
        <v>795.76</v>
      </c>
      <c r="N420">
        <v>1242.48</v>
      </c>
      <c r="O420">
        <v>9058.8799999999992</v>
      </c>
      <c r="P420">
        <v>5809.69</v>
      </c>
      <c r="Q420">
        <v>1273.1300000000001</v>
      </c>
      <c r="R420">
        <v>875.82</v>
      </c>
      <c r="S420">
        <v>1242.48</v>
      </c>
      <c r="T420">
        <v>9201.1200000000008</v>
      </c>
      <c r="U420">
        <v>0.25</v>
      </c>
      <c r="V420">
        <v>61.93</v>
      </c>
      <c r="W420">
        <v>80.06</v>
      </c>
      <c r="X420">
        <v>0</v>
      </c>
      <c r="Y420">
        <v>142.22999999999999</v>
      </c>
      <c r="Z420" t="s">
        <v>108</v>
      </c>
    </row>
    <row r="421" spans="1:26" ht="15" customHeight="1" x14ac:dyDescent="0.3">
      <c r="A421" t="s">
        <v>886</v>
      </c>
      <c r="B421">
        <v>1000</v>
      </c>
      <c r="C421" t="s">
        <v>282</v>
      </c>
      <c r="D421" t="s">
        <v>556</v>
      </c>
      <c r="E421" t="s">
        <v>362</v>
      </c>
      <c r="F421">
        <v>531</v>
      </c>
      <c r="G421">
        <v>493</v>
      </c>
      <c r="H421">
        <v>38</v>
      </c>
      <c r="I421">
        <v>7.0000000000000007E-2</v>
      </c>
      <c r="J421">
        <v>2</v>
      </c>
      <c r="K421">
        <v>24091.47</v>
      </c>
      <c r="L421">
        <v>3281.37</v>
      </c>
      <c r="M421">
        <v>2155.86</v>
      </c>
      <c r="N421">
        <v>3366.12</v>
      </c>
      <c r="O421">
        <v>32894.81</v>
      </c>
      <c r="P421">
        <v>24755.57</v>
      </c>
      <c r="Q421">
        <v>3868.32</v>
      </c>
      <c r="R421">
        <v>2549.83</v>
      </c>
      <c r="S421">
        <v>3366.12</v>
      </c>
      <c r="T421">
        <v>34539.83</v>
      </c>
      <c r="U421">
        <v>664.1</v>
      </c>
      <c r="V421">
        <v>586.95000000000005</v>
      </c>
      <c r="W421">
        <v>393.97</v>
      </c>
      <c r="X421">
        <v>0</v>
      </c>
      <c r="Y421">
        <v>1645.02</v>
      </c>
      <c r="Z421" t="s">
        <v>118</v>
      </c>
    </row>
    <row r="422" spans="1:26" ht="15" customHeight="1" x14ac:dyDescent="0.3">
      <c r="A422" t="s">
        <v>887</v>
      </c>
      <c r="B422">
        <v>1000</v>
      </c>
      <c r="C422" t="s">
        <v>231</v>
      </c>
      <c r="D422" t="s">
        <v>371</v>
      </c>
      <c r="E422" t="s">
        <v>265</v>
      </c>
      <c r="F422">
        <v>265</v>
      </c>
      <c r="G422">
        <v>239</v>
      </c>
      <c r="H422">
        <v>26</v>
      </c>
      <c r="I422">
        <v>9.7000000000000003E-2</v>
      </c>
      <c r="J422">
        <v>2</v>
      </c>
      <c r="K422">
        <v>10748.4</v>
      </c>
      <c r="L422">
        <v>1637.59</v>
      </c>
      <c r="M422">
        <v>1075.9000000000001</v>
      </c>
      <c r="N422">
        <v>1679.89</v>
      </c>
      <c r="O422">
        <v>15141.78</v>
      </c>
      <c r="P422">
        <v>11617.47</v>
      </c>
      <c r="Q422">
        <v>2022.47</v>
      </c>
      <c r="R422">
        <v>1435.84</v>
      </c>
      <c r="S422">
        <v>1679.89</v>
      </c>
      <c r="T422">
        <v>16755.66</v>
      </c>
      <c r="U422">
        <v>869.07</v>
      </c>
      <c r="V422">
        <v>384.87</v>
      </c>
      <c r="W422">
        <v>359.94</v>
      </c>
      <c r="X422">
        <v>0</v>
      </c>
      <c r="Y422">
        <v>1613.88</v>
      </c>
      <c r="Z422" t="s">
        <v>103</v>
      </c>
    </row>
    <row r="423" spans="1:26" ht="15" customHeight="1" x14ac:dyDescent="0.3">
      <c r="A423" t="s">
        <v>888</v>
      </c>
      <c r="B423">
        <v>1000</v>
      </c>
      <c r="C423" t="s">
        <v>180</v>
      </c>
      <c r="D423" t="s">
        <v>162</v>
      </c>
      <c r="E423" t="s">
        <v>581</v>
      </c>
      <c r="F423">
        <v>335</v>
      </c>
      <c r="G423">
        <v>325</v>
      </c>
      <c r="H423">
        <v>10</v>
      </c>
      <c r="I423">
        <v>2.87E-2</v>
      </c>
      <c r="J423">
        <v>2</v>
      </c>
      <c r="K423">
        <v>9929.4</v>
      </c>
      <c r="L423">
        <v>2070.17</v>
      </c>
      <c r="M423">
        <v>1360.1</v>
      </c>
      <c r="N423">
        <v>2123.63</v>
      </c>
      <c r="O423">
        <v>15483.3</v>
      </c>
      <c r="P423">
        <v>10420.030000000001</v>
      </c>
      <c r="Q423">
        <v>2323.4299999999998</v>
      </c>
      <c r="R423">
        <v>1491.8</v>
      </c>
      <c r="S423">
        <v>2123.63</v>
      </c>
      <c r="T423">
        <v>16358.88</v>
      </c>
      <c r="U423">
        <v>490.63</v>
      </c>
      <c r="V423">
        <v>253.26</v>
      </c>
      <c r="W423">
        <v>131.69999999999999</v>
      </c>
      <c r="X423">
        <v>0</v>
      </c>
      <c r="Y423">
        <v>875.59</v>
      </c>
      <c r="Z423" t="s">
        <v>139</v>
      </c>
    </row>
    <row r="424" spans="1:26" ht="15" customHeight="1" x14ac:dyDescent="0.3">
      <c r="A424" t="s">
        <v>889</v>
      </c>
      <c r="B424">
        <v>1000</v>
      </c>
      <c r="C424" t="s">
        <v>149</v>
      </c>
      <c r="D424" t="s">
        <v>269</v>
      </c>
      <c r="E424" t="s">
        <v>213</v>
      </c>
      <c r="F424">
        <v>649</v>
      </c>
      <c r="G424">
        <v>596</v>
      </c>
      <c r="H424">
        <v>53</v>
      </c>
      <c r="I424">
        <v>8.0500000000000002E-2</v>
      </c>
      <c r="J424">
        <v>2</v>
      </c>
      <c r="K424">
        <v>24678.23</v>
      </c>
      <c r="L424">
        <v>4010.56</v>
      </c>
      <c r="M424">
        <v>2634.94</v>
      </c>
      <c r="N424">
        <v>4114.1400000000003</v>
      </c>
      <c r="O424">
        <v>35437.870000000003</v>
      </c>
      <c r="P424">
        <v>25897.27</v>
      </c>
      <c r="Q424">
        <v>4349.8900000000003</v>
      </c>
      <c r="R424">
        <v>2943.27</v>
      </c>
      <c r="S424">
        <v>4114.1400000000003</v>
      </c>
      <c r="T424">
        <v>37304.57</v>
      </c>
      <c r="U424">
        <v>1219.05</v>
      </c>
      <c r="V424">
        <v>339.33</v>
      </c>
      <c r="W424">
        <v>308.33</v>
      </c>
      <c r="X424">
        <v>0</v>
      </c>
      <c r="Y424">
        <v>1866.71</v>
      </c>
      <c r="Z424" t="s">
        <v>199</v>
      </c>
    </row>
    <row r="425" spans="1:26" ht="15" customHeight="1" x14ac:dyDescent="0.3">
      <c r="A425" t="s">
        <v>890</v>
      </c>
      <c r="B425">
        <v>1000</v>
      </c>
      <c r="C425" t="s">
        <v>115</v>
      </c>
      <c r="D425" t="s">
        <v>581</v>
      </c>
      <c r="E425" t="s">
        <v>582</v>
      </c>
      <c r="F425">
        <v>496</v>
      </c>
      <c r="G425">
        <v>477</v>
      </c>
      <c r="H425">
        <v>19</v>
      </c>
      <c r="I425">
        <v>3.8100000000000002E-2</v>
      </c>
      <c r="J425">
        <v>1</v>
      </c>
      <c r="K425">
        <v>17151.68</v>
      </c>
      <c r="L425">
        <v>3065.08</v>
      </c>
      <c r="M425">
        <v>2013.76</v>
      </c>
      <c r="N425">
        <v>3144.24</v>
      </c>
      <c r="O425">
        <v>25374.76</v>
      </c>
      <c r="P425">
        <v>17971.29</v>
      </c>
      <c r="Q425">
        <v>3158.17</v>
      </c>
      <c r="R425">
        <v>2000.24</v>
      </c>
      <c r="S425">
        <v>3144.24</v>
      </c>
      <c r="T425">
        <v>26273.95</v>
      </c>
      <c r="U425">
        <v>819.61</v>
      </c>
      <c r="V425">
        <v>93.09</v>
      </c>
      <c r="W425">
        <v>-13.52</v>
      </c>
      <c r="X425">
        <v>0</v>
      </c>
      <c r="Y425">
        <v>899.18</v>
      </c>
      <c r="Z425" t="s">
        <v>139</v>
      </c>
    </row>
    <row r="426" spans="1:26" ht="15" customHeight="1" x14ac:dyDescent="0.3">
      <c r="A426" t="s">
        <v>891</v>
      </c>
      <c r="B426">
        <v>1000</v>
      </c>
      <c r="C426" t="s">
        <v>149</v>
      </c>
      <c r="D426" t="s">
        <v>618</v>
      </c>
      <c r="E426" t="s">
        <v>314</v>
      </c>
      <c r="F426">
        <v>544</v>
      </c>
      <c r="G426">
        <v>499</v>
      </c>
      <c r="H426">
        <v>45</v>
      </c>
      <c r="I426">
        <v>8.2199999999999995E-2</v>
      </c>
      <c r="J426">
        <v>2</v>
      </c>
      <c r="K426">
        <v>20685.599999999999</v>
      </c>
      <c r="L426">
        <v>3361.7</v>
      </c>
      <c r="M426">
        <v>2208.64</v>
      </c>
      <c r="N426">
        <v>3448.52</v>
      </c>
      <c r="O426">
        <v>29704.47</v>
      </c>
      <c r="P426">
        <v>22350.78</v>
      </c>
      <c r="Q426">
        <v>4001.65</v>
      </c>
      <c r="R426">
        <v>2883.07</v>
      </c>
      <c r="S426">
        <v>3448.52</v>
      </c>
      <c r="T426">
        <v>32684.02</v>
      </c>
      <c r="U426">
        <v>1665.18</v>
      </c>
      <c r="V426">
        <v>639.94000000000005</v>
      </c>
      <c r="W426">
        <v>674.43</v>
      </c>
      <c r="X426">
        <v>0</v>
      </c>
      <c r="Y426">
        <v>2979.55</v>
      </c>
      <c r="Z426" t="s">
        <v>143</v>
      </c>
    </row>
    <row r="427" spans="1:26" ht="15" customHeight="1" x14ac:dyDescent="0.3">
      <c r="A427" t="s">
        <v>892</v>
      </c>
      <c r="B427">
        <v>1000</v>
      </c>
      <c r="C427" t="s">
        <v>125</v>
      </c>
      <c r="D427" t="s">
        <v>481</v>
      </c>
      <c r="E427" t="s">
        <v>482</v>
      </c>
      <c r="F427">
        <v>319</v>
      </c>
      <c r="G427">
        <v>309</v>
      </c>
      <c r="H427">
        <v>10</v>
      </c>
      <c r="I427">
        <v>2.93E-2</v>
      </c>
      <c r="J427">
        <v>1</v>
      </c>
      <c r="K427">
        <v>10844.41</v>
      </c>
      <c r="L427">
        <v>1971.29</v>
      </c>
      <c r="M427">
        <v>1295.1400000000001</v>
      </c>
      <c r="N427">
        <v>2022.2</v>
      </c>
      <c r="O427">
        <v>16133.04</v>
      </c>
      <c r="P427">
        <v>11161.95</v>
      </c>
      <c r="Q427">
        <v>1934.46</v>
      </c>
      <c r="R427">
        <v>1356.03</v>
      </c>
      <c r="S427">
        <v>2022.2</v>
      </c>
      <c r="T427">
        <v>16474.64</v>
      </c>
      <c r="U427">
        <v>317.54000000000002</v>
      </c>
      <c r="V427">
        <v>-36.83</v>
      </c>
      <c r="W427">
        <v>60.89</v>
      </c>
      <c r="X427">
        <v>0</v>
      </c>
      <c r="Y427">
        <v>341.6</v>
      </c>
      <c r="Z427" t="s">
        <v>103</v>
      </c>
    </row>
    <row r="428" spans="1:26" ht="15" customHeight="1" x14ac:dyDescent="0.3">
      <c r="A428" t="s">
        <v>893</v>
      </c>
      <c r="B428">
        <v>1000</v>
      </c>
      <c r="C428" t="s">
        <v>161</v>
      </c>
      <c r="D428" t="s">
        <v>809</v>
      </c>
      <c r="E428" t="s">
        <v>175</v>
      </c>
      <c r="F428">
        <v>562</v>
      </c>
      <c r="G428">
        <v>545</v>
      </c>
      <c r="H428">
        <v>17</v>
      </c>
      <c r="I428">
        <v>3.0200000000000001E-2</v>
      </c>
      <c r="J428">
        <v>1</v>
      </c>
      <c r="K428">
        <v>16511.560000000001</v>
      </c>
      <c r="L428">
        <v>3472.94</v>
      </c>
      <c r="M428">
        <v>2281.7199999999998</v>
      </c>
      <c r="N428">
        <v>3562.63</v>
      </c>
      <c r="O428">
        <v>25828.85</v>
      </c>
      <c r="P428">
        <v>16518.27</v>
      </c>
      <c r="Q428">
        <v>3499.83</v>
      </c>
      <c r="R428">
        <v>2298.38</v>
      </c>
      <c r="S428">
        <v>3562.63</v>
      </c>
      <c r="T428">
        <v>25879.11</v>
      </c>
      <c r="U428">
        <v>6.71</v>
      </c>
      <c r="V428">
        <v>26.9</v>
      </c>
      <c r="W428">
        <v>16.66</v>
      </c>
      <c r="X428">
        <v>0</v>
      </c>
      <c r="Y428">
        <v>50.27</v>
      </c>
      <c r="Z428" t="s">
        <v>156</v>
      </c>
    </row>
    <row r="429" spans="1:26" ht="15" customHeight="1" x14ac:dyDescent="0.3">
      <c r="A429" t="s">
        <v>894</v>
      </c>
      <c r="B429">
        <v>1000</v>
      </c>
      <c r="C429" t="s">
        <v>161</v>
      </c>
      <c r="D429" t="s">
        <v>320</v>
      </c>
      <c r="E429" t="s">
        <v>250</v>
      </c>
      <c r="F429">
        <v>473</v>
      </c>
      <c r="G429">
        <v>462</v>
      </c>
      <c r="H429">
        <v>11</v>
      </c>
      <c r="I429">
        <v>2.1499999999999998E-2</v>
      </c>
      <c r="J429">
        <v>1</v>
      </c>
      <c r="K429">
        <v>13896.74</v>
      </c>
      <c r="L429">
        <v>2922.95</v>
      </c>
      <c r="M429">
        <v>1920.38</v>
      </c>
      <c r="N429">
        <v>2998.44</v>
      </c>
      <c r="O429">
        <v>21738.51</v>
      </c>
      <c r="P429">
        <v>14254.13</v>
      </c>
      <c r="Q429">
        <v>3025.07</v>
      </c>
      <c r="R429">
        <v>1844.07</v>
      </c>
      <c r="S429">
        <v>2998.44</v>
      </c>
      <c r="T429">
        <v>22121.71</v>
      </c>
      <c r="U429">
        <v>357.39</v>
      </c>
      <c r="V429">
        <v>102.12</v>
      </c>
      <c r="W429">
        <v>-76.31</v>
      </c>
      <c r="X429">
        <v>0</v>
      </c>
      <c r="Y429">
        <v>383.2</v>
      </c>
      <c r="Z429" t="s">
        <v>143</v>
      </c>
    </row>
    <row r="430" spans="1:26" ht="15" customHeight="1" x14ac:dyDescent="0.3">
      <c r="A430" t="s">
        <v>895</v>
      </c>
      <c r="B430">
        <v>1000</v>
      </c>
      <c r="C430" t="s">
        <v>98</v>
      </c>
      <c r="D430" t="s">
        <v>434</v>
      </c>
      <c r="E430" t="s">
        <v>655</v>
      </c>
      <c r="F430">
        <v>243</v>
      </c>
      <c r="G430">
        <v>234</v>
      </c>
      <c r="H430">
        <v>9</v>
      </c>
      <c r="I430">
        <v>3.5900000000000001E-2</v>
      </c>
      <c r="J430">
        <v>2</v>
      </c>
      <c r="K430">
        <v>7565.8</v>
      </c>
      <c r="L430">
        <v>1501.64</v>
      </c>
      <c r="M430">
        <v>986.58</v>
      </c>
      <c r="N430">
        <v>1540.43</v>
      </c>
      <c r="O430">
        <v>11594.45</v>
      </c>
      <c r="P430">
        <v>8066.74</v>
      </c>
      <c r="Q430">
        <v>1693.54</v>
      </c>
      <c r="R430">
        <v>1050.56</v>
      </c>
      <c r="S430">
        <v>1540.43</v>
      </c>
      <c r="T430">
        <v>12351.27</v>
      </c>
      <c r="U430">
        <v>500.94</v>
      </c>
      <c r="V430">
        <v>191.9</v>
      </c>
      <c r="W430">
        <v>63.98</v>
      </c>
      <c r="X430">
        <v>0</v>
      </c>
      <c r="Y430">
        <v>756.82</v>
      </c>
      <c r="Z430" t="s">
        <v>139</v>
      </c>
    </row>
    <row r="431" spans="1:26" ht="15" customHeight="1" x14ac:dyDescent="0.3">
      <c r="A431" t="s">
        <v>896</v>
      </c>
      <c r="B431">
        <v>1000</v>
      </c>
      <c r="C431" t="s">
        <v>93</v>
      </c>
      <c r="D431" t="s">
        <v>368</v>
      </c>
      <c r="E431" t="s">
        <v>897</v>
      </c>
      <c r="F431">
        <v>522</v>
      </c>
      <c r="G431">
        <v>496</v>
      </c>
      <c r="H431">
        <v>26</v>
      </c>
      <c r="I431">
        <v>4.8500000000000001E-2</v>
      </c>
      <c r="J431">
        <v>2</v>
      </c>
      <c r="K431">
        <v>18797.22</v>
      </c>
      <c r="L431">
        <v>3225.75</v>
      </c>
      <c r="M431">
        <v>2119.3200000000002</v>
      </c>
      <c r="N431">
        <v>3309.06</v>
      </c>
      <c r="O431">
        <v>27451.35</v>
      </c>
      <c r="P431">
        <v>19968.580000000002</v>
      </c>
      <c r="Q431">
        <v>3430.04</v>
      </c>
      <c r="R431">
        <v>2329.75</v>
      </c>
      <c r="S431">
        <v>3309.06</v>
      </c>
      <c r="T431">
        <v>29037.43</v>
      </c>
      <c r="U431">
        <v>1171.3599999999999</v>
      </c>
      <c r="V431">
        <v>204.29</v>
      </c>
      <c r="W431">
        <v>210.43</v>
      </c>
      <c r="X431">
        <v>0</v>
      </c>
      <c r="Y431">
        <v>1586.08</v>
      </c>
      <c r="Z431" t="s">
        <v>103</v>
      </c>
    </row>
    <row r="432" spans="1:26" ht="15" customHeight="1" x14ac:dyDescent="0.3">
      <c r="A432" t="s">
        <v>898</v>
      </c>
      <c r="B432">
        <v>1000</v>
      </c>
      <c r="C432" t="s">
        <v>145</v>
      </c>
      <c r="D432" t="s">
        <v>860</v>
      </c>
      <c r="E432" t="s">
        <v>377</v>
      </c>
      <c r="F432">
        <v>613</v>
      </c>
      <c r="G432">
        <v>596</v>
      </c>
      <c r="H432">
        <v>17</v>
      </c>
      <c r="I432">
        <v>2.7400000000000001E-2</v>
      </c>
      <c r="J432">
        <v>2</v>
      </c>
      <c r="K432">
        <v>20639.71</v>
      </c>
      <c r="L432">
        <v>3788.09</v>
      </c>
      <c r="M432">
        <v>2488.7800000000002</v>
      </c>
      <c r="N432">
        <v>3885.93</v>
      </c>
      <c r="O432">
        <v>30802.51</v>
      </c>
      <c r="P432">
        <v>21616.36</v>
      </c>
      <c r="Q432">
        <v>3892.24</v>
      </c>
      <c r="R432">
        <v>2656.5</v>
      </c>
      <c r="S432">
        <v>3885.93</v>
      </c>
      <c r="T432">
        <v>32051.040000000001</v>
      </c>
      <c r="U432">
        <v>976.65</v>
      </c>
      <c r="V432">
        <v>104.15</v>
      </c>
      <c r="W432">
        <v>167.72</v>
      </c>
      <c r="X432">
        <v>0</v>
      </c>
      <c r="Y432">
        <v>1248.53</v>
      </c>
      <c r="Z432" t="s">
        <v>152</v>
      </c>
    </row>
    <row r="433" spans="1:26" ht="15" customHeight="1" x14ac:dyDescent="0.3">
      <c r="A433" t="s">
        <v>899</v>
      </c>
      <c r="B433">
        <v>1000</v>
      </c>
      <c r="C433" t="s">
        <v>470</v>
      </c>
      <c r="D433" t="s">
        <v>117</v>
      </c>
      <c r="E433" t="s">
        <v>718</v>
      </c>
      <c r="F433">
        <v>258</v>
      </c>
      <c r="G433">
        <v>247</v>
      </c>
      <c r="H433">
        <v>11</v>
      </c>
      <c r="I433">
        <v>3.95E-2</v>
      </c>
      <c r="J433">
        <v>1</v>
      </c>
      <c r="K433">
        <v>11219.13</v>
      </c>
      <c r="L433">
        <v>1594.34</v>
      </c>
      <c r="M433">
        <v>1047.48</v>
      </c>
      <c r="N433">
        <v>1635.51</v>
      </c>
      <c r="O433">
        <v>15496.46</v>
      </c>
      <c r="P433">
        <v>11343.35</v>
      </c>
      <c r="Q433">
        <v>1543.73</v>
      </c>
      <c r="R433">
        <v>1070.2</v>
      </c>
      <c r="S433">
        <v>1635.51</v>
      </c>
      <c r="T433">
        <v>15592.79</v>
      </c>
      <c r="U433">
        <v>124.22</v>
      </c>
      <c r="V433">
        <v>-50.61</v>
      </c>
      <c r="W433">
        <v>22.72</v>
      </c>
      <c r="X433">
        <v>0</v>
      </c>
      <c r="Y433">
        <v>96.33</v>
      </c>
      <c r="Z433" t="s">
        <v>118</v>
      </c>
    </row>
    <row r="434" spans="1:26" ht="15" customHeight="1" x14ac:dyDescent="0.3">
      <c r="A434" t="s">
        <v>900</v>
      </c>
      <c r="B434">
        <v>1000</v>
      </c>
      <c r="C434" t="s">
        <v>149</v>
      </c>
      <c r="D434" t="s">
        <v>400</v>
      </c>
      <c r="E434" t="s">
        <v>185</v>
      </c>
      <c r="F434">
        <v>775</v>
      </c>
      <c r="G434">
        <v>709</v>
      </c>
      <c r="H434">
        <v>66</v>
      </c>
      <c r="I434">
        <v>8.4400000000000003E-2</v>
      </c>
      <c r="J434">
        <v>2</v>
      </c>
      <c r="K434">
        <v>29469.38</v>
      </c>
      <c r="L434">
        <v>4789.1899999999996</v>
      </c>
      <c r="M434">
        <v>3146.5</v>
      </c>
      <c r="N434">
        <v>4912.88</v>
      </c>
      <c r="O434">
        <v>42317.95</v>
      </c>
      <c r="P434">
        <v>30358.44</v>
      </c>
      <c r="Q434">
        <v>6159.87</v>
      </c>
      <c r="R434">
        <v>3709.65</v>
      </c>
      <c r="S434">
        <v>4912.88</v>
      </c>
      <c r="T434">
        <v>45140.83</v>
      </c>
      <c r="U434">
        <v>889.06</v>
      </c>
      <c r="V434">
        <v>1370.68</v>
      </c>
      <c r="W434">
        <v>563.15</v>
      </c>
      <c r="X434">
        <v>0</v>
      </c>
      <c r="Y434">
        <v>2822.89</v>
      </c>
      <c r="Z434" t="s">
        <v>108</v>
      </c>
    </row>
    <row r="435" spans="1:26" ht="15" customHeight="1" x14ac:dyDescent="0.3">
      <c r="A435" t="s">
        <v>901</v>
      </c>
      <c r="B435">
        <v>1000</v>
      </c>
      <c r="C435" t="s">
        <v>136</v>
      </c>
      <c r="D435" t="s">
        <v>191</v>
      </c>
      <c r="E435" t="s">
        <v>579</v>
      </c>
      <c r="F435">
        <v>798</v>
      </c>
      <c r="G435">
        <v>776</v>
      </c>
      <c r="H435">
        <v>22</v>
      </c>
      <c r="I435">
        <v>2.6800000000000001E-2</v>
      </c>
      <c r="J435">
        <v>1</v>
      </c>
      <c r="K435">
        <v>23082.15</v>
      </c>
      <c r="L435">
        <v>4931.32</v>
      </c>
      <c r="M435">
        <v>3239.88</v>
      </c>
      <c r="N435">
        <v>5058.68</v>
      </c>
      <c r="O435">
        <v>36312.03</v>
      </c>
      <c r="P435">
        <v>23887.88</v>
      </c>
      <c r="Q435">
        <v>5179.76</v>
      </c>
      <c r="R435">
        <v>3223.84</v>
      </c>
      <c r="S435">
        <v>5058.68</v>
      </c>
      <c r="T435">
        <v>37350.17</v>
      </c>
      <c r="U435">
        <v>805.73</v>
      </c>
      <c r="V435">
        <v>248.43</v>
      </c>
      <c r="W435">
        <v>-16.04</v>
      </c>
      <c r="X435">
        <v>0</v>
      </c>
      <c r="Y435">
        <v>1038.1300000000001</v>
      </c>
      <c r="Z435" t="s">
        <v>113</v>
      </c>
    </row>
    <row r="436" spans="1:26" ht="15" customHeight="1" x14ac:dyDescent="0.3">
      <c r="A436" t="s">
        <v>902</v>
      </c>
      <c r="B436">
        <v>1000</v>
      </c>
      <c r="C436" t="s">
        <v>93</v>
      </c>
      <c r="D436" t="s">
        <v>903</v>
      </c>
      <c r="E436" t="s">
        <v>573</v>
      </c>
      <c r="F436">
        <v>660</v>
      </c>
      <c r="G436">
        <v>638</v>
      </c>
      <c r="H436">
        <v>22</v>
      </c>
      <c r="I436">
        <v>3.2099999999999997E-2</v>
      </c>
      <c r="J436">
        <v>2</v>
      </c>
      <c r="K436">
        <v>23766.6</v>
      </c>
      <c r="L436">
        <v>4078.54</v>
      </c>
      <c r="M436">
        <v>2679.6</v>
      </c>
      <c r="N436">
        <v>4183.87</v>
      </c>
      <c r="O436">
        <v>34708.61</v>
      </c>
      <c r="P436">
        <v>24909.4</v>
      </c>
      <c r="Q436">
        <v>4322.3999999999996</v>
      </c>
      <c r="R436">
        <v>2846.16</v>
      </c>
      <c r="S436">
        <v>4183.87</v>
      </c>
      <c r="T436">
        <v>36261.83</v>
      </c>
      <c r="U436">
        <v>1142.8</v>
      </c>
      <c r="V436">
        <v>243.86</v>
      </c>
      <c r="W436">
        <v>166.56</v>
      </c>
      <c r="X436">
        <v>0</v>
      </c>
      <c r="Y436">
        <v>1553.22</v>
      </c>
      <c r="Z436" t="s">
        <v>143</v>
      </c>
    </row>
    <row r="437" spans="1:26" ht="15" customHeight="1" x14ac:dyDescent="0.3">
      <c r="A437" t="s">
        <v>904</v>
      </c>
      <c r="B437">
        <v>1000</v>
      </c>
      <c r="C437" t="s">
        <v>167</v>
      </c>
      <c r="D437" t="s">
        <v>788</v>
      </c>
      <c r="E437" t="s">
        <v>155</v>
      </c>
      <c r="F437">
        <v>281</v>
      </c>
      <c r="G437">
        <v>251</v>
      </c>
      <c r="H437">
        <v>30</v>
      </c>
      <c r="I437">
        <v>0.1056</v>
      </c>
      <c r="J437">
        <v>1</v>
      </c>
      <c r="K437">
        <v>10812.88</v>
      </c>
      <c r="L437">
        <v>1736.47</v>
      </c>
      <c r="M437">
        <v>1140.8599999999999</v>
      </c>
      <c r="N437">
        <v>1781.32</v>
      </c>
      <c r="O437">
        <v>15471.52</v>
      </c>
      <c r="P437">
        <v>11680.19</v>
      </c>
      <c r="Q437">
        <v>1965.01</v>
      </c>
      <c r="R437">
        <v>1351.28</v>
      </c>
      <c r="S437">
        <v>1781.32</v>
      </c>
      <c r="T437">
        <v>16777.8</v>
      </c>
      <c r="U437">
        <v>867.31</v>
      </c>
      <c r="V437">
        <v>228.54</v>
      </c>
      <c r="W437">
        <v>210.42</v>
      </c>
      <c r="X437">
        <v>0</v>
      </c>
      <c r="Y437">
        <v>1306.27</v>
      </c>
      <c r="Z437" t="s">
        <v>199</v>
      </c>
    </row>
    <row r="438" spans="1:26" ht="15" customHeight="1" x14ac:dyDescent="0.3">
      <c r="A438" t="s">
        <v>905</v>
      </c>
      <c r="B438">
        <v>1000</v>
      </c>
      <c r="C438" t="s">
        <v>98</v>
      </c>
      <c r="D438" t="s">
        <v>506</v>
      </c>
      <c r="E438" t="s">
        <v>215</v>
      </c>
      <c r="F438">
        <v>430</v>
      </c>
      <c r="G438">
        <v>417</v>
      </c>
      <c r="H438">
        <v>13</v>
      </c>
      <c r="I438">
        <v>0.03</v>
      </c>
      <c r="J438">
        <v>2</v>
      </c>
      <c r="K438">
        <v>13388.05</v>
      </c>
      <c r="L438">
        <v>2657.23</v>
      </c>
      <c r="M438">
        <v>1745.8</v>
      </c>
      <c r="N438">
        <v>2725.86</v>
      </c>
      <c r="O438">
        <v>20516.93</v>
      </c>
      <c r="P438">
        <v>13643.01</v>
      </c>
      <c r="Q438">
        <v>2907.89</v>
      </c>
      <c r="R438">
        <v>1745.99</v>
      </c>
      <c r="S438">
        <v>2725.86</v>
      </c>
      <c r="T438">
        <v>21022.74</v>
      </c>
      <c r="U438">
        <v>254.96</v>
      </c>
      <c r="V438">
        <v>250.66</v>
      </c>
      <c r="W438">
        <v>0.19</v>
      </c>
      <c r="X438">
        <v>0</v>
      </c>
      <c r="Y438">
        <v>505.81</v>
      </c>
      <c r="Z438" t="s">
        <v>217</v>
      </c>
    </row>
    <row r="439" spans="1:26" ht="15" customHeight="1" x14ac:dyDescent="0.3">
      <c r="A439" t="s">
        <v>906</v>
      </c>
      <c r="B439">
        <v>1000</v>
      </c>
      <c r="C439" t="s">
        <v>145</v>
      </c>
      <c r="D439" t="s">
        <v>251</v>
      </c>
      <c r="E439" t="s">
        <v>509</v>
      </c>
      <c r="F439">
        <v>710</v>
      </c>
      <c r="G439">
        <v>682</v>
      </c>
      <c r="H439">
        <v>28</v>
      </c>
      <c r="I439">
        <v>3.9399999999999998E-2</v>
      </c>
      <c r="J439">
        <v>2</v>
      </c>
      <c r="K439">
        <v>23905.7</v>
      </c>
      <c r="L439">
        <v>4387.5200000000004</v>
      </c>
      <c r="M439">
        <v>2882.6</v>
      </c>
      <c r="N439">
        <v>4500.83</v>
      </c>
      <c r="O439">
        <v>35676.65</v>
      </c>
      <c r="P439">
        <v>25103.47</v>
      </c>
      <c r="Q439">
        <v>4873.74</v>
      </c>
      <c r="R439">
        <v>3009.27</v>
      </c>
      <c r="S439">
        <v>4500.83</v>
      </c>
      <c r="T439">
        <v>37487.32</v>
      </c>
      <c r="U439">
        <v>1197.77</v>
      </c>
      <c r="V439">
        <v>486.23</v>
      </c>
      <c r="W439">
        <v>126.67</v>
      </c>
      <c r="X439">
        <v>0</v>
      </c>
      <c r="Y439">
        <v>1810.67</v>
      </c>
      <c r="Z439" t="s">
        <v>143</v>
      </c>
    </row>
    <row r="440" spans="1:26" ht="15" customHeight="1" x14ac:dyDescent="0.3">
      <c r="A440" t="s">
        <v>907</v>
      </c>
      <c r="B440">
        <v>1000</v>
      </c>
      <c r="C440" t="s">
        <v>145</v>
      </c>
      <c r="D440" t="s">
        <v>116</v>
      </c>
      <c r="E440" t="s">
        <v>348</v>
      </c>
      <c r="F440">
        <v>285</v>
      </c>
      <c r="G440">
        <v>273</v>
      </c>
      <c r="H440">
        <v>12</v>
      </c>
      <c r="I440">
        <v>4.1300000000000003E-2</v>
      </c>
      <c r="J440">
        <v>2</v>
      </c>
      <c r="K440">
        <v>9595.9500000000007</v>
      </c>
      <c r="L440">
        <v>1761.19</v>
      </c>
      <c r="M440">
        <v>1157.0999999999999</v>
      </c>
      <c r="N440">
        <v>1806.67</v>
      </c>
      <c r="O440">
        <v>14320.91</v>
      </c>
      <c r="P440">
        <v>10043.92</v>
      </c>
      <c r="Q440">
        <v>1927.1</v>
      </c>
      <c r="R440">
        <v>1271</v>
      </c>
      <c r="S440">
        <v>1806.67</v>
      </c>
      <c r="T440">
        <v>15048.7</v>
      </c>
      <c r="U440">
        <v>447.97</v>
      </c>
      <c r="V440">
        <v>165.92</v>
      </c>
      <c r="W440">
        <v>113.9</v>
      </c>
      <c r="X440">
        <v>0</v>
      </c>
      <c r="Y440">
        <v>727.79</v>
      </c>
      <c r="Z440" t="s">
        <v>118</v>
      </c>
    </row>
    <row r="441" spans="1:26" ht="15" customHeight="1" x14ac:dyDescent="0.3">
      <c r="A441" t="s">
        <v>908</v>
      </c>
      <c r="B441">
        <v>1000</v>
      </c>
      <c r="C441" t="s">
        <v>136</v>
      </c>
      <c r="D441" t="s">
        <v>246</v>
      </c>
      <c r="E441" t="s">
        <v>268</v>
      </c>
      <c r="F441">
        <v>725</v>
      </c>
      <c r="G441">
        <v>708</v>
      </c>
      <c r="H441">
        <v>17</v>
      </c>
      <c r="I441">
        <v>2.29E-2</v>
      </c>
      <c r="J441">
        <v>1</v>
      </c>
      <c r="K441">
        <v>20970.62</v>
      </c>
      <c r="L441">
        <v>4480.21</v>
      </c>
      <c r="M441">
        <v>2943.5</v>
      </c>
      <c r="N441">
        <v>4595.92</v>
      </c>
      <c r="O441">
        <v>32990.25</v>
      </c>
      <c r="P441">
        <v>21633.61</v>
      </c>
      <c r="Q441">
        <v>4644.7700000000004</v>
      </c>
      <c r="R441">
        <v>2919.21</v>
      </c>
      <c r="S441">
        <v>4595.92</v>
      </c>
      <c r="T441">
        <v>33793.51</v>
      </c>
      <c r="U441">
        <v>662.98</v>
      </c>
      <c r="V441">
        <v>164.56</v>
      </c>
      <c r="W441">
        <v>-24.29</v>
      </c>
      <c r="X441">
        <v>0</v>
      </c>
      <c r="Y441">
        <v>803.25</v>
      </c>
      <c r="Z441" t="s">
        <v>108</v>
      </c>
    </row>
    <row r="442" spans="1:26" ht="15" customHeight="1" x14ac:dyDescent="0.3">
      <c r="A442" t="s">
        <v>909</v>
      </c>
      <c r="B442">
        <v>1000</v>
      </c>
      <c r="C442" t="s">
        <v>149</v>
      </c>
      <c r="D442" t="s">
        <v>202</v>
      </c>
      <c r="E442" t="s">
        <v>158</v>
      </c>
      <c r="F442">
        <v>582</v>
      </c>
      <c r="G442">
        <v>516</v>
      </c>
      <c r="H442">
        <v>66</v>
      </c>
      <c r="I442">
        <v>0.1132</v>
      </c>
      <c r="J442">
        <v>2</v>
      </c>
      <c r="K442">
        <v>22130.55</v>
      </c>
      <c r="L442">
        <v>3596.53</v>
      </c>
      <c r="M442">
        <v>2362.92</v>
      </c>
      <c r="N442">
        <v>3689.41</v>
      </c>
      <c r="O442">
        <v>31779.41</v>
      </c>
      <c r="P442">
        <v>23770.98</v>
      </c>
      <c r="Q442">
        <v>4043.61</v>
      </c>
      <c r="R442">
        <v>2484.66</v>
      </c>
      <c r="S442">
        <v>3689.41</v>
      </c>
      <c r="T442">
        <v>33988.67</v>
      </c>
      <c r="U442">
        <v>1640.43</v>
      </c>
      <c r="V442">
        <v>447.08</v>
      </c>
      <c r="W442">
        <v>121.74</v>
      </c>
      <c r="X442">
        <v>0</v>
      </c>
      <c r="Y442">
        <v>2209.2600000000002</v>
      </c>
      <c r="Z442" t="s">
        <v>143</v>
      </c>
    </row>
    <row r="443" spans="1:26" ht="15" customHeight="1" x14ac:dyDescent="0.3">
      <c r="A443" t="s">
        <v>910</v>
      </c>
      <c r="B443">
        <v>1000</v>
      </c>
      <c r="C443" t="s">
        <v>149</v>
      </c>
      <c r="D443" t="s">
        <v>682</v>
      </c>
      <c r="E443" t="s">
        <v>743</v>
      </c>
      <c r="F443">
        <v>406</v>
      </c>
      <c r="G443">
        <v>372</v>
      </c>
      <c r="H443">
        <v>34</v>
      </c>
      <c r="I443">
        <v>8.2100000000000006E-2</v>
      </c>
      <c r="J443">
        <v>2</v>
      </c>
      <c r="K443">
        <v>15438.15</v>
      </c>
      <c r="L443">
        <v>2508.92</v>
      </c>
      <c r="M443">
        <v>1648.36</v>
      </c>
      <c r="N443">
        <v>2573.7199999999998</v>
      </c>
      <c r="O443">
        <v>22169.14</v>
      </c>
      <c r="P443">
        <v>15820.1</v>
      </c>
      <c r="Q443">
        <v>3085.54</v>
      </c>
      <c r="R443">
        <v>1958.69</v>
      </c>
      <c r="S443">
        <v>2573.7199999999998</v>
      </c>
      <c r="T443">
        <v>23438.05</v>
      </c>
      <c r="U443">
        <v>381.95</v>
      </c>
      <c r="V443">
        <v>576.62</v>
      </c>
      <c r="W443">
        <v>310.33</v>
      </c>
      <c r="X443">
        <v>0</v>
      </c>
      <c r="Y443">
        <v>1268.9000000000001</v>
      </c>
      <c r="Z443" t="s">
        <v>199</v>
      </c>
    </row>
    <row r="444" spans="1:26" ht="15" customHeight="1" x14ac:dyDescent="0.3">
      <c r="A444" t="s">
        <v>911</v>
      </c>
      <c r="B444">
        <v>1000</v>
      </c>
      <c r="C444" t="s">
        <v>180</v>
      </c>
      <c r="D444" t="s">
        <v>514</v>
      </c>
      <c r="E444" t="s">
        <v>271</v>
      </c>
      <c r="F444">
        <v>724</v>
      </c>
      <c r="G444">
        <v>705</v>
      </c>
      <c r="H444">
        <v>19</v>
      </c>
      <c r="I444">
        <v>2.5899999999999999E-2</v>
      </c>
      <c r="J444">
        <v>2</v>
      </c>
      <c r="K444">
        <v>21459.360000000001</v>
      </c>
      <c r="L444">
        <v>4474.03</v>
      </c>
      <c r="M444">
        <v>2939.44</v>
      </c>
      <c r="N444">
        <v>4589.58</v>
      </c>
      <c r="O444">
        <v>33462.410000000003</v>
      </c>
      <c r="P444">
        <v>22079.45</v>
      </c>
      <c r="Q444">
        <v>4970.88</v>
      </c>
      <c r="R444">
        <v>3199.32</v>
      </c>
      <c r="S444">
        <v>4589.58</v>
      </c>
      <c r="T444">
        <v>34839.24</v>
      </c>
      <c r="U444">
        <v>620.09</v>
      </c>
      <c r="V444">
        <v>496.85</v>
      </c>
      <c r="W444">
        <v>259.88</v>
      </c>
      <c r="X444">
        <v>0</v>
      </c>
      <c r="Y444">
        <v>1376.83</v>
      </c>
      <c r="Z444" t="s">
        <v>217</v>
      </c>
    </row>
    <row r="445" spans="1:26" ht="15" customHeight="1" x14ac:dyDescent="0.3">
      <c r="A445" t="s">
        <v>912</v>
      </c>
      <c r="B445">
        <v>1000</v>
      </c>
      <c r="C445" t="s">
        <v>161</v>
      </c>
      <c r="D445" t="s">
        <v>630</v>
      </c>
      <c r="E445" t="s">
        <v>751</v>
      </c>
      <c r="F445">
        <v>576</v>
      </c>
      <c r="G445">
        <v>557</v>
      </c>
      <c r="H445">
        <v>19</v>
      </c>
      <c r="I445">
        <v>3.2000000000000001E-2</v>
      </c>
      <c r="J445">
        <v>1</v>
      </c>
      <c r="K445">
        <v>16922.88</v>
      </c>
      <c r="L445">
        <v>3559.45</v>
      </c>
      <c r="M445">
        <v>2338.56</v>
      </c>
      <c r="N445">
        <v>3651.38</v>
      </c>
      <c r="O445">
        <v>26472.27</v>
      </c>
      <c r="P445">
        <v>18023.86</v>
      </c>
      <c r="Q445">
        <v>3526.15</v>
      </c>
      <c r="R445">
        <v>2350.75</v>
      </c>
      <c r="S445">
        <v>3651.38</v>
      </c>
      <c r="T445">
        <v>27552.14</v>
      </c>
      <c r="U445">
        <v>1100.98</v>
      </c>
      <c r="V445">
        <v>-33.299999999999997</v>
      </c>
      <c r="W445">
        <v>12.19</v>
      </c>
      <c r="X445">
        <v>0</v>
      </c>
      <c r="Y445">
        <v>1079.8800000000001</v>
      </c>
      <c r="Z445" t="s">
        <v>113</v>
      </c>
    </row>
    <row r="446" spans="1:26" ht="15" customHeight="1" x14ac:dyDescent="0.3">
      <c r="A446" t="s">
        <v>913</v>
      </c>
      <c r="B446">
        <v>1000</v>
      </c>
      <c r="C446" t="s">
        <v>161</v>
      </c>
      <c r="D446" t="s">
        <v>221</v>
      </c>
      <c r="E446" t="s">
        <v>237</v>
      </c>
      <c r="F446">
        <v>785</v>
      </c>
      <c r="G446">
        <v>760</v>
      </c>
      <c r="H446">
        <v>25</v>
      </c>
      <c r="I446">
        <v>3.09E-2</v>
      </c>
      <c r="J446">
        <v>1</v>
      </c>
      <c r="K446">
        <v>23063.3</v>
      </c>
      <c r="L446">
        <v>4850.99</v>
      </c>
      <c r="M446">
        <v>3187.1</v>
      </c>
      <c r="N446">
        <v>4976.2700000000004</v>
      </c>
      <c r="O446">
        <v>36077.660000000003</v>
      </c>
      <c r="P446">
        <v>24361.35</v>
      </c>
      <c r="Q446">
        <v>4887.8500000000004</v>
      </c>
      <c r="R446">
        <v>3099.63</v>
      </c>
      <c r="S446">
        <v>4976.2700000000004</v>
      </c>
      <c r="T446">
        <v>37325.1</v>
      </c>
      <c r="U446">
        <v>1298.05</v>
      </c>
      <c r="V446">
        <v>36.86</v>
      </c>
      <c r="W446">
        <v>-87.47</v>
      </c>
      <c r="X446">
        <v>0</v>
      </c>
      <c r="Y446">
        <v>1247.44</v>
      </c>
      <c r="Z446" t="s">
        <v>118</v>
      </c>
    </row>
    <row r="447" spans="1:26" ht="15" customHeight="1" x14ac:dyDescent="0.3">
      <c r="A447" t="s">
        <v>914</v>
      </c>
      <c r="B447">
        <v>1000</v>
      </c>
      <c r="C447" t="s">
        <v>93</v>
      </c>
      <c r="D447" t="s">
        <v>711</v>
      </c>
      <c r="E447" t="s">
        <v>613</v>
      </c>
      <c r="F447">
        <v>752</v>
      </c>
      <c r="G447">
        <v>719</v>
      </c>
      <c r="H447">
        <v>33</v>
      </c>
      <c r="I447">
        <v>4.2900000000000001E-2</v>
      </c>
      <c r="J447">
        <v>2</v>
      </c>
      <c r="K447">
        <v>27079.52</v>
      </c>
      <c r="L447">
        <v>4647.0600000000004</v>
      </c>
      <c r="M447">
        <v>3053.12</v>
      </c>
      <c r="N447">
        <v>4767.08</v>
      </c>
      <c r="O447">
        <v>39546.78</v>
      </c>
      <c r="P447">
        <v>28275.91</v>
      </c>
      <c r="Q447">
        <v>5329.91</v>
      </c>
      <c r="R447">
        <v>3189.34</v>
      </c>
      <c r="S447">
        <v>4767.08</v>
      </c>
      <c r="T447">
        <v>41562.239999999998</v>
      </c>
      <c r="U447">
        <v>1196.3900000000001</v>
      </c>
      <c r="V447">
        <v>682.85</v>
      </c>
      <c r="W447">
        <v>136.22</v>
      </c>
      <c r="X447">
        <v>0</v>
      </c>
      <c r="Y447">
        <v>2015.46</v>
      </c>
      <c r="Z447" t="s">
        <v>217</v>
      </c>
    </row>
    <row r="448" spans="1:26" ht="15" customHeight="1" x14ac:dyDescent="0.3">
      <c r="A448" t="s">
        <v>915</v>
      </c>
      <c r="B448">
        <v>1000</v>
      </c>
      <c r="C448" t="s">
        <v>120</v>
      </c>
      <c r="D448" t="s">
        <v>150</v>
      </c>
      <c r="E448" t="s">
        <v>558</v>
      </c>
      <c r="F448">
        <v>341</v>
      </c>
      <c r="G448">
        <v>328</v>
      </c>
      <c r="H448">
        <v>13</v>
      </c>
      <c r="I448">
        <v>3.5900000000000001E-2</v>
      </c>
      <c r="J448">
        <v>1</v>
      </c>
      <c r="K448">
        <v>10373.219999999999</v>
      </c>
      <c r="L448">
        <v>2107.2399999999998</v>
      </c>
      <c r="M448">
        <v>1384.46</v>
      </c>
      <c r="N448">
        <v>2161.67</v>
      </c>
      <c r="O448">
        <v>16026.59</v>
      </c>
      <c r="P448">
        <v>10891.44</v>
      </c>
      <c r="Q448">
        <v>2034.58</v>
      </c>
      <c r="R448">
        <v>1320.86</v>
      </c>
      <c r="S448">
        <v>2161.67</v>
      </c>
      <c r="T448">
        <v>16408.54</v>
      </c>
      <c r="U448">
        <v>518.22</v>
      </c>
      <c r="V448">
        <v>-72.67</v>
      </c>
      <c r="W448">
        <v>-63.6</v>
      </c>
      <c r="X448">
        <v>0</v>
      </c>
      <c r="Y448">
        <v>381.95</v>
      </c>
      <c r="Z448" t="s">
        <v>152</v>
      </c>
    </row>
    <row r="449" spans="1:26" ht="15" customHeight="1" x14ac:dyDescent="0.3">
      <c r="A449" t="s">
        <v>916</v>
      </c>
      <c r="B449">
        <v>1000</v>
      </c>
      <c r="C449" t="s">
        <v>136</v>
      </c>
      <c r="D449" t="s">
        <v>194</v>
      </c>
      <c r="E449" t="s">
        <v>556</v>
      </c>
      <c r="F449">
        <v>314</v>
      </c>
      <c r="G449">
        <v>306</v>
      </c>
      <c r="H449">
        <v>8</v>
      </c>
      <c r="I449">
        <v>2.4E-2</v>
      </c>
      <c r="J449">
        <v>1</v>
      </c>
      <c r="K449">
        <v>9082.4500000000007</v>
      </c>
      <c r="L449">
        <v>1940.39</v>
      </c>
      <c r="M449">
        <v>1274.8399999999999</v>
      </c>
      <c r="N449">
        <v>1990.51</v>
      </c>
      <c r="O449">
        <v>14288.19</v>
      </c>
      <c r="P449">
        <v>9171.7999999999993</v>
      </c>
      <c r="Q449">
        <v>1926.76</v>
      </c>
      <c r="R449">
        <v>1301.57</v>
      </c>
      <c r="S449">
        <v>1990.51</v>
      </c>
      <c r="T449">
        <v>14390.64</v>
      </c>
      <c r="U449">
        <v>89.35</v>
      </c>
      <c r="V449">
        <v>-13.63</v>
      </c>
      <c r="W449">
        <v>26.73</v>
      </c>
      <c r="X449">
        <v>0</v>
      </c>
      <c r="Y449">
        <v>102.44</v>
      </c>
      <c r="Z449" t="s">
        <v>118</v>
      </c>
    </row>
    <row r="450" spans="1:26" ht="15" customHeight="1" x14ac:dyDescent="0.3">
      <c r="A450" t="s">
        <v>917</v>
      </c>
      <c r="B450">
        <v>1000</v>
      </c>
      <c r="C450" t="s">
        <v>120</v>
      </c>
      <c r="D450" t="s">
        <v>575</v>
      </c>
      <c r="E450" t="s">
        <v>198</v>
      </c>
      <c r="F450">
        <v>761</v>
      </c>
      <c r="G450">
        <v>743</v>
      </c>
      <c r="H450">
        <v>18</v>
      </c>
      <c r="I450">
        <v>2.3099999999999999E-2</v>
      </c>
      <c r="J450">
        <v>1</v>
      </c>
      <c r="K450">
        <v>23149.62</v>
      </c>
      <c r="L450">
        <v>4702.68</v>
      </c>
      <c r="M450">
        <v>3089.66</v>
      </c>
      <c r="N450">
        <v>4824.13</v>
      </c>
      <c r="O450">
        <v>35766.089999999997</v>
      </c>
      <c r="P450">
        <v>24477.15</v>
      </c>
      <c r="Q450">
        <v>4843.8900000000003</v>
      </c>
      <c r="R450">
        <v>3139.68</v>
      </c>
      <c r="S450">
        <v>4824.13</v>
      </c>
      <c r="T450">
        <v>37284.86</v>
      </c>
      <c r="U450">
        <v>1327.53</v>
      </c>
      <c r="V450">
        <v>141.22</v>
      </c>
      <c r="W450">
        <v>50.02</v>
      </c>
      <c r="X450">
        <v>0</v>
      </c>
      <c r="Y450">
        <v>1518.77</v>
      </c>
      <c r="Z450" t="s">
        <v>199</v>
      </c>
    </row>
    <row r="451" spans="1:26" ht="15" customHeight="1" x14ac:dyDescent="0.3">
      <c r="A451" t="s">
        <v>918</v>
      </c>
      <c r="B451">
        <v>1000</v>
      </c>
      <c r="C451" t="s">
        <v>180</v>
      </c>
      <c r="D451" t="s">
        <v>568</v>
      </c>
      <c r="E451" t="s">
        <v>178</v>
      </c>
      <c r="F451">
        <v>224</v>
      </c>
      <c r="G451">
        <v>217</v>
      </c>
      <c r="H451">
        <v>7</v>
      </c>
      <c r="I451">
        <v>3.1E-2</v>
      </c>
      <c r="J451">
        <v>2</v>
      </c>
      <c r="K451">
        <v>6639.36</v>
      </c>
      <c r="L451">
        <v>1384.23</v>
      </c>
      <c r="M451">
        <v>909.44</v>
      </c>
      <c r="N451">
        <v>1419.98</v>
      </c>
      <c r="O451">
        <v>10353.01</v>
      </c>
      <c r="P451">
        <v>6757.42</v>
      </c>
      <c r="Q451">
        <v>1392.86</v>
      </c>
      <c r="R451">
        <v>899.06</v>
      </c>
      <c r="S451">
        <v>1419.98</v>
      </c>
      <c r="T451">
        <v>10469.31</v>
      </c>
      <c r="U451">
        <v>118.06</v>
      </c>
      <c r="V451">
        <v>8.6300000000000008</v>
      </c>
      <c r="W451">
        <v>-10.38</v>
      </c>
      <c r="X451">
        <v>0</v>
      </c>
      <c r="Y451">
        <v>116.3</v>
      </c>
      <c r="Z451" t="s">
        <v>139</v>
      </c>
    </row>
    <row r="452" spans="1:26" ht="15" customHeight="1" x14ac:dyDescent="0.3">
      <c r="A452" t="s">
        <v>919</v>
      </c>
      <c r="B452">
        <v>1000</v>
      </c>
      <c r="C452" t="s">
        <v>125</v>
      </c>
      <c r="D452" t="s">
        <v>191</v>
      </c>
      <c r="E452" t="s">
        <v>181</v>
      </c>
      <c r="F452">
        <v>244</v>
      </c>
      <c r="G452">
        <v>235</v>
      </c>
      <c r="H452">
        <v>9</v>
      </c>
      <c r="I452">
        <v>3.4099999999999998E-2</v>
      </c>
      <c r="J452">
        <v>1</v>
      </c>
      <c r="K452">
        <v>8294.7800000000007</v>
      </c>
      <c r="L452">
        <v>1507.82</v>
      </c>
      <c r="M452">
        <v>990.64</v>
      </c>
      <c r="N452">
        <v>1546.76</v>
      </c>
      <c r="O452">
        <v>12340.01</v>
      </c>
      <c r="P452">
        <v>8789.2199999999993</v>
      </c>
      <c r="Q452">
        <v>1562.46</v>
      </c>
      <c r="R452">
        <v>973.9</v>
      </c>
      <c r="S452">
        <v>1546.76</v>
      </c>
      <c r="T452">
        <v>12872.35</v>
      </c>
      <c r="U452">
        <v>494.44</v>
      </c>
      <c r="V452">
        <v>54.63</v>
      </c>
      <c r="W452">
        <v>-16.739999999999998</v>
      </c>
      <c r="X452">
        <v>0</v>
      </c>
      <c r="Y452">
        <v>532.34</v>
      </c>
      <c r="Z452" t="s">
        <v>113</v>
      </c>
    </row>
    <row r="453" spans="1:26" ht="15" customHeight="1" x14ac:dyDescent="0.3">
      <c r="A453" t="s">
        <v>920</v>
      </c>
      <c r="B453">
        <v>1000</v>
      </c>
      <c r="C453" t="s">
        <v>136</v>
      </c>
      <c r="D453" t="s">
        <v>588</v>
      </c>
      <c r="E453" t="s">
        <v>647</v>
      </c>
      <c r="F453">
        <v>724</v>
      </c>
      <c r="G453">
        <v>704</v>
      </c>
      <c r="H453">
        <v>20</v>
      </c>
      <c r="I453">
        <v>2.6700000000000002E-2</v>
      </c>
      <c r="J453">
        <v>1</v>
      </c>
      <c r="K453">
        <v>20941.7</v>
      </c>
      <c r="L453">
        <v>4474.03</v>
      </c>
      <c r="M453">
        <v>2939.44</v>
      </c>
      <c r="N453">
        <v>4589.58</v>
      </c>
      <c r="O453">
        <v>32944.75</v>
      </c>
      <c r="P453">
        <v>22253.88</v>
      </c>
      <c r="Q453">
        <v>4255.45</v>
      </c>
      <c r="R453">
        <v>2989.1</v>
      </c>
      <c r="S453">
        <v>4589.58</v>
      </c>
      <c r="T453">
        <v>34088</v>
      </c>
      <c r="U453">
        <v>1312.18</v>
      </c>
      <c r="V453">
        <v>-218.58</v>
      </c>
      <c r="W453">
        <v>49.66</v>
      </c>
      <c r="X453">
        <v>0</v>
      </c>
      <c r="Y453">
        <v>1143.25</v>
      </c>
      <c r="Z453" t="s">
        <v>217</v>
      </c>
    </row>
    <row r="454" spans="1:26" ht="15" customHeight="1" x14ac:dyDescent="0.3">
      <c r="A454" t="s">
        <v>921</v>
      </c>
      <c r="B454">
        <v>1000</v>
      </c>
      <c r="C454" t="s">
        <v>180</v>
      </c>
      <c r="D454" t="s">
        <v>242</v>
      </c>
      <c r="E454" t="s">
        <v>428</v>
      </c>
      <c r="F454">
        <v>190</v>
      </c>
      <c r="G454">
        <v>184</v>
      </c>
      <c r="H454">
        <v>6</v>
      </c>
      <c r="I454">
        <v>2.9700000000000001E-2</v>
      </c>
      <c r="J454">
        <v>2</v>
      </c>
      <c r="K454">
        <v>5631.6</v>
      </c>
      <c r="L454">
        <v>1174.1199999999999</v>
      </c>
      <c r="M454">
        <v>771.4</v>
      </c>
      <c r="N454">
        <v>1204.45</v>
      </c>
      <c r="O454">
        <v>8781.57</v>
      </c>
      <c r="P454">
        <v>5729.24</v>
      </c>
      <c r="Q454">
        <v>1354.08</v>
      </c>
      <c r="R454">
        <v>819.76</v>
      </c>
      <c r="S454">
        <v>1204.45</v>
      </c>
      <c r="T454">
        <v>9107.5300000000007</v>
      </c>
      <c r="U454">
        <v>97.64</v>
      </c>
      <c r="V454">
        <v>179.95</v>
      </c>
      <c r="W454">
        <v>48.36</v>
      </c>
      <c r="X454">
        <v>0</v>
      </c>
      <c r="Y454">
        <v>325.95</v>
      </c>
      <c r="Z454" t="s">
        <v>217</v>
      </c>
    </row>
    <row r="455" spans="1:26" ht="15" customHeight="1" x14ac:dyDescent="0.3">
      <c r="A455" t="s">
        <v>922</v>
      </c>
      <c r="B455">
        <v>1000</v>
      </c>
      <c r="C455" t="s">
        <v>125</v>
      </c>
      <c r="D455" t="s">
        <v>328</v>
      </c>
      <c r="E455" t="s">
        <v>833</v>
      </c>
      <c r="F455">
        <v>679</v>
      </c>
      <c r="G455">
        <v>650</v>
      </c>
      <c r="H455">
        <v>29</v>
      </c>
      <c r="I455">
        <v>4.24E-2</v>
      </c>
      <c r="J455">
        <v>1</v>
      </c>
      <c r="K455">
        <v>23082.6</v>
      </c>
      <c r="L455">
        <v>4195.95</v>
      </c>
      <c r="M455">
        <v>2756.74</v>
      </c>
      <c r="N455">
        <v>4304.32</v>
      </c>
      <c r="O455">
        <v>34339.61</v>
      </c>
      <c r="P455">
        <v>23719.06</v>
      </c>
      <c r="Q455">
        <v>4424.07</v>
      </c>
      <c r="R455">
        <v>2741.73</v>
      </c>
      <c r="S455">
        <v>4304.32</v>
      </c>
      <c r="T455">
        <v>35189.17</v>
      </c>
      <c r="U455">
        <v>636.45000000000005</v>
      </c>
      <c r="V455">
        <v>228.12</v>
      </c>
      <c r="W455">
        <v>-15.01</v>
      </c>
      <c r="X455">
        <v>0</v>
      </c>
      <c r="Y455">
        <v>849.56</v>
      </c>
      <c r="Z455" t="s">
        <v>118</v>
      </c>
    </row>
    <row r="456" spans="1:26" ht="15" customHeight="1" x14ac:dyDescent="0.3">
      <c r="A456" t="s">
        <v>923</v>
      </c>
      <c r="B456">
        <v>1000</v>
      </c>
      <c r="C456" t="s">
        <v>161</v>
      </c>
      <c r="D456" t="s">
        <v>429</v>
      </c>
      <c r="E456" t="s">
        <v>924</v>
      </c>
      <c r="F456">
        <v>478</v>
      </c>
      <c r="G456">
        <v>465</v>
      </c>
      <c r="H456">
        <v>13</v>
      </c>
      <c r="I456">
        <v>2.64E-2</v>
      </c>
      <c r="J456">
        <v>1</v>
      </c>
      <c r="K456">
        <v>14043.64</v>
      </c>
      <c r="L456">
        <v>2953.85</v>
      </c>
      <c r="M456">
        <v>1940.68</v>
      </c>
      <c r="N456">
        <v>3030.14</v>
      </c>
      <c r="O456">
        <v>21968.31</v>
      </c>
      <c r="P456">
        <v>14889.06</v>
      </c>
      <c r="Q456">
        <v>2870.44</v>
      </c>
      <c r="R456">
        <v>2029.23</v>
      </c>
      <c r="S456">
        <v>3030.14</v>
      </c>
      <c r="T456">
        <v>22818.86</v>
      </c>
      <c r="U456">
        <v>845.42</v>
      </c>
      <c r="V456">
        <v>-83.41</v>
      </c>
      <c r="W456">
        <v>88.55</v>
      </c>
      <c r="X456">
        <v>0</v>
      </c>
      <c r="Y456">
        <v>850.55</v>
      </c>
      <c r="Z456" t="s">
        <v>217</v>
      </c>
    </row>
    <row r="457" spans="1:26" ht="15" customHeight="1" x14ac:dyDescent="0.3">
      <c r="A457" t="s">
        <v>925</v>
      </c>
      <c r="B457">
        <v>1000</v>
      </c>
      <c r="C457" t="s">
        <v>125</v>
      </c>
      <c r="D457" t="s">
        <v>458</v>
      </c>
      <c r="E457" t="s">
        <v>437</v>
      </c>
      <c r="F457">
        <v>365</v>
      </c>
      <c r="G457">
        <v>350</v>
      </c>
      <c r="H457">
        <v>15</v>
      </c>
      <c r="I457">
        <v>3.9699999999999999E-2</v>
      </c>
      <c r="J457">
        <v>1</v>
      </c>
      <c r="K457">
        <v>12408.18</v>
      </c>
      <c r="L457">
        <v>2255.5500000000002</v>
      </c>
      <c r="M457">
        <v>1481.9</v>
      </c>
      <c r="N457">
        <v>2313.81</v>
      </c>
      <c r="O457">
        <v>18459.439999999999</v>
      </c>
      <c r="P457">
        <v>13086.84</v>
      </c>
      <c r="Q457">
        <v>2396.4</v>
      </c>
      <c r="R457">
        <v>1470.67</v>
      </c>
      <c r="S457">
        <v>2313.81</v>
      </c>
      <c r="T457">
        <v>19267.71</v>
      </c>
      <c r="U457">
        <v>678.66</v>
      </c>
      <c r="V457">
        <v>140.84</v>
      </c>
      <c r="W457">
        <v>-11.23</v>
      </c>
      <c r="X457">
        <v>0</v>
      </c>
      <c r="Y457">
        <v>808.27</v>
      </c>
      <c r="Z457" t="s">
        <v>96</v>
      </c>
    </row>
    <row r="458" spans="1:26" ht="15" customHeight="1" x14ac:dyDescent="0.3">
      <c r="A458" t="s">
        <v>926</v>
      </c>
      <c r="B458">
        <v>1000</v>
      </c>
      <c r="C458" t="s">
        <v>161</v>
      </c>
      <c r="D458" t="s">
        <v>309</v>
      </c>
      <c r="E458" t="s">
        <v>310</v>
      </c>
      <c r="F458">
        <v>223</v>
      </c>
      <c r="G458">
        <v>216</v>
      </c>
      <c r="H458">
        <v>7</v>
      </c>
      <c r="I458">
        <v>2.93E-2</v>
      </c>
      <c r="J458">
        <v>1</v>
      </c>
      <c r="K458">
        <v>6551.74</v>
      </c>
      <c r="L458">
        <v>1378.05</v>
      </c>
      <c r="M458">
        <v>905.38</v>
      </c>
      <c r="N458">
        <v>1413.64</v>
      </c>
      <c r="O458">
        <v>10248.81</v>
      </c>
      <c r="P458">
        <v>6586.43</v>
      </c>
      <c r="Q458">
        <v>1391.42</v>
      </c>
      <c r="R458">
        <v>890.14</v>
      </c>
      <c r="S458">
        <v>1413.64</v>
      </c>
      <c r="T458">
        <v>10281.64</v>
      </c>
      <c r="U458">
        <v>34.69</v>
      </c>
      <c r="V458">
        <v>13.37</v>
      </c>
      <c r="W458">
        <v>-15.24</v>
      </c>
      <c r="X458">
        <v>0</v>
      </c>
      <c r="Y458">
        <v>32.82</v>
      </c>
      <c r="Z458" t="s">
        <v>139</v>
      </c>
    </row>
    <row r="459" spans="1:26" ht="15" customHeight="1" x14ac:dyDescent="0.3">
      <c r="A459" t="s">
        <v>927</v>
      </c>
      <c r="B459">
        <v>1000</v>
      </c>
      <c r="C459" t="s">
        <v>161</v>
      </c>
      <c r="D459" t="s">
        <v>330</v>
      </c>
      <c r="E459" t="s">
        <v>484</v>
      </c>
      <c r="F459">
        <v>407</v>
      </c>
      <c r="G459">
        <v>396</v>
      </c>
      <c r="H459">
        <v>11</v>
      </c>
      <c r="I459">
        <v>2.7E-2</v>
      </c>
      <c r="J459">
        <v>1</v>
      </c>
      <c r="K459">
        <v>11957.66</v>
      </c>
      <c r="L459">
        <v>2515.1</v>
      </c>
      <c r="M459">
        <v>1652.42</v>
      </c>
      <c r="N459">
        <v>2580.0500000000002</v>
      </c>
      <c r="O459">
        <v>18705.23</v>
      </c>
      <c r="P459">
        <v>12364.32</v>
      </c>
      <c r="Q459">
        <v>2463.77</v>
      </c>
      <c r="R459">
        <v>1612.54</v>
      </c>
      <c r="S459">
        <v>2580.0500000000002</v>
      </c>
      <c r="T459">
        <v>19020.689999999999</v>
      </c>
      <c r="U459">
        <v>406.66</v>
      </c>
      <c r="V459">
        <v>-51.32</v>
      </c>
      <c r="W459">
        <v>-39.880000000000003</v>
      </c>
      <c r="X459">
        <v>0</v>
      </c>
      <c r="Y459">
        <v>315.45999999999998</v>
      </c>
      <c r="Z459" t="s">
        <v>96</v>
      </c>
    </row>
    <row r="460" spans="1:26" ht="15" customHeight="1" x14ac:dyDescent="0.3">
      <c r="A460" t="s">
        <v>928</v>
      </c>
      <c r="B460">
        <v>1000</v>
      </c>
      <c r="C460" t="s">
        <v>98</v>
      </c>
      <c r="D460" t="s">
        <v>409</v>
      </c>
      <c r="E460" t="s">
        <v>492</v>
      </c>
      <c r="F460">
        <v>593</v>
      </c>
      <c r="G460">
        <v>575</v>
      </c>
      <c r="H460">
        <v>18</v>
      </c>
      <c r="I460">
        <v>2.87E-2</v>
      </c>
      <c r="J460">
        <v>2</v>
      </c>
      <c r="K460">
        <v>18463.060000000001</v>
      </c>
      <c r="L460">
        <v>3664.5</v>
      </c>
      <c r="M460">
        <v>2407.58</v>
      </c>
      <c r="N460">
        <v>3759.15</v>
      </c>
      <c r="O460">
        <v>28294.28</v>
      </c>
      <c r="P460">
        <v>18864.490000000002</v>
      </c>
      <c r="Q460">
        <v>3578.5</v>
      </c>
      <c r="R460">
        <v>2527.29</v>
      </c>
      <c r="S460">
        <v>3759.15</v>
      </c>
      <c r="T460">
        <v>28729.43</v>
      </c>
      <c r="U460">
        <v>401.43</v>
      </c>
      <c r="V460">
        <v>-86</v>
      </c>
      <c r="W460">
        <v>119.71</v>
      </c>
      <c r="X460">
        <v>0</v>
      </c>
      <c r="Y460">
        <v>435.15</v>
      </c>
      <c r="Z460" t="s">
        <v>217</v>
      </c>
    </row>
    <row r="461" spans="1:26" ht="15" customHeight="1" x14ac:dyDescent="0.3">
      <c r="A461" t="s">
        <v>929</v>
      </c>
      <c r="B461">
        <v>1000</v>
      </c>
      <c r="C461" t="s">
        <v>161</v>
      </c>
      <c r="D461" t="s">
        <v>930</v>
      </c>
      <c r="E461" t="s">
        <v>397</v>
      </c>
      <c r="F461">
        <v>224</v>
      </c>
      <c r="G461">
        <v>218</v>
      </c>
      <c r="H461">
        <v>6</v>
      </c>
      <c r="I461">
        <v>2.4500000000000001E-2</v>
      </c>
      <c r="J461">
        <v>1</v>
      </c>
      <c r="K461">
        <v>6581.12</v>
      </c>
      <c r="L461">
        <v>1384.23</v>
      </c>
      <c r="M461">
        <v>909.44</v>
      </c>
      <c r="N461">
        <v>1419.98</v>
      </c>
      <c r="O461">
        <v>10294.77</v>
      </c>
      <c r="P461">
        <v>6762.89</v>
      </c>
      <c r="Q461">
        <v>1367.17</v>
      </c>
      <c r="R461">
        <v>926.34</v>
      </c>
      <c r="S461">
        <v>1419.98</v>
      </c>
      <c r="T461">
        <v>10476.39</v>
      </c>
      <c r="U461">
        <v>181.77</v>
      </c>
      <c r="V461">
        <v>-17.059999999999999</v>
      </c>
      <c r="W461">
        <v>16.899999999999999</v>
      </c>
      <c r="X461">
        <v>0</v>
      </c>
      <c r="Y461">
        <v>181.62</v>
      </c>
      <c r="Z461" t="s">
        <v>139</v>
      </c>
    </row>
    <row r="462" spans="1:26" ht="15" customHeight="1" x14ac:dyDescent="0.3">
      <c r="A462" t="s">
        <v>931</v>
      </c>
      <c r="B462">
        <v>1000</v>
      </c>
      <c r="C462" t="s">
        <v>145</v>
      </c>
      <c r="D462" t="s">
        <v>328</v>
      </c>
      <c r="E462" t="s">
        <v>116</v>
      </c>
      <c r="F462">
        <v>540</v>
      </c>
      <c r="G462">
        <v>522</v>
      </c>
      <c r="H462">
        <v>18</v>
      </c>
      <c r="I462">
        <v>3.1899999999999998E-2</v>
      </c>
      <c r="J462">
        <v>2</v>
      </c>
      <c r="K462">
        <v>18181.8</v>
      </c>
      <c r="L462">
        <v>3336.98</v>
      </c>
      <c r="M462">
        <v>2192.4</v>
      </c>
      <c r="N462">
        <v>3423.17</v>
      </c>
      <c r="O462">
        <v>27134.35</v>
      </c>
      <c r="P462">
        <v>18956.900000000001</v>
      </c>
      <c r="Q462">
        <v>3566.33</v>
      </c>
      <c r="R462">
        <v>2215.02</v>
      </c>
      <c r="S462">
        <v>3423.17</v>
      </c>
      <c r="T462">
        <v>28161.41</v>
      </c>
      <c r="U462">
        <v>775.1</v>
      </c>
      <c r="V462">
        <v>229.34</v>
      </c>
      <c r="W462">
        <v>22.62</v>
      </c>
      <c r="X462">
        <v>0</v>
      </c>
      <c r="Y462">
        <v>1027.06</v>
      </c>
      <c r="Z462" t="s">
        <v>118</v>
      </c>
    </row>
    <row r="463" spans="1:26" ht="15" customHeight="1" x14ac:dyDescent="0.3">
      <c r="A463" t="s">
        <v>932</v>
      </c>
      <c r="B463">
        <v>1000</v>
      </c>
      <c r="C463" t="s">
        <v>98</v>
      </c>
      <c r="D463" t="s">
        <v>310</v>
      </c>
      <c r="E463" t="s">
        <v>188</v>
      </c>
      <c r="F463">
        <v>799</v>
      </c>
      <c r="G463">
        <v>778</v>
      </c>
      <c r="H463">
        <v>21</v>
      </c>
      <c r="I463">
        <v>2.6200000000000001E-2</v>
      </c>
      <c r="J463">
        <v>2</v>
      </c>
      <c r="K463">
        <v>24876.87</v>
      </c>
      <c r="L463">
        <v>4937.5</v>
      </c>
      <c r="M463">
        <v>3243.94</v>
      </c>
      <c r="N463">
        <v>5065.0200000000004</v>
      </c>
      <c r="O463">
        <v>38123.33</v>
      </c>
      <c r="P463">
        <v>25893.07</v>
      </c>
      <c r="Q463">
        <v>5590.22</v>
      </c>
      <c r="R463">
        <v>3566.71</v>
      </c>
      <c r="S463">
        <v>5065.0200000000004</v>
      </c>
      <c r="T463">
        <v>40115.019999999997</v>
      </c>
      <c r="U463">
        <v>1016.2</v>
      </c>
      <c r="V463">
        <v>652.72</v>
      </c>
      <c r="W463">
        <v>322.77</v>
      </c>
      <c r="X463">
        <v>0</v>
      </c>
      <c r="Y463">
        <v>1991.69</v>
      </c>
      <c r="Z463" t="s">
        <v>139</v>
      </c>
    </row>
    <row r="464" spans="1:26" ht="15" customHeight="1" x14ac:dyDescent="0.3">
      <c r="A464" t="s">
        <v>933</v>
      </c>
      <c r="B464">
        <v>1000</v>
      </c>
      <c r="C464" t="s">
        <v>98</v>
      </c>
      <c r="D464" t="s">
        <v>317</v>
      </c>
      <c r="E464" t="s">
        <v>318</v>
      </c>
      <c r="F464">
        <v>276</v>
      </c>
      <c r="G464">
        <v>269</v>
      </c>
      <c r="H464">
        <v>7</v>
      </c>
      <c r="I464">
        <v>2.46E-2</v>
      </c>
      <c r="J464">
        <v>2</v>
      </c>
      <c r="K464">
        <v>8593.26</v>
      </c>
      <c r="L464">
        <v>1705.57</v>
      </c>
      <c r="M464">
        <v>1120.56</v>
      </c>
      <c r="N464">
        <v>1749.62</v>
      </c>
      <c r="O464">
        <v>13169.01</v>
      </c>
      <c r="P464">
        <v>8873.84</v>
      </c>
      <c r="Q464">
        <v>1817.71</v>
      </c>
      <c r="R464">
        <v>1120.95</v>
      </c>
      <c r="S464">
        <v>1749.62</v>
      </c>
      <c r="T464">
        <v>13562.11</v>
      </c>
      <c r="U464">
        <v>280.58</v>
      </c>
      <c r="V464">
        <v>112.14</v>
      </c>
      <c r="W464">
        <v>0.39</v>
      </c>
      <c r="X464">
        <v>0</v>
      </c>
      <c r="Y464">
        <v>393.1</v>
      </c>
      <c r="Z464" t="s">
        <v>96</v>
      </c>
    </row>
    <row r="465" spans="1:26" ht="15" customHeight="1" x14ac:dyDescent="0.3">
      <c r="A465" t="s">
        <v>934</v>
      </c>
      <c r="B465">
        <v>1000</v>
      </c>
      <c r="C465" t="s">
        <v>120</v>
      </c>
      <c r="D465" t="s">
        <v>935</v>
      </c>
      <c r="E465" t="s">
        <v>706</v>
      </c>
      <c r="F465">
        <v>572</v>
      </c>
      <c r="G465">
        <v>551</v>
      </c>
      <c r="H465">
        <v>21</v>
      </c>
      <c r="I465">
        <v>3.5099999999999999E-2</v>
      </c>
      <c r="J465">
        <v>1</v>
      </c>
      <c r="K465">
        <v>17400.240000000002</v>
      </c>
      <c r="L465">
        <v>3534.73</v>
      </c>
      <c r="M465">
        <v>2322.3200000000002</v>
      </c>
      <c r="N465">
        <v>3626.02</v>
      </c>
      <c r="O465">
        <v>26883.31</v>
      </c>
      <c r="P465">
        <v>18406.599999999999</v>
      </c>
      <c r="Q465">
        <v>3423.45</v>
      </c>
      <c r="R465">
        <v>2248.9299999999998</v>
      </c>
      <c r="S465">
        <v>3626.02</v>
      </c>
      <c r="T465">
        <v>27705.01</v>
      </c>
      <c r="U465">
        <v>1006.36</v>
      </c>
      <c r="V465">
        <v>-111.28</v>
      </c>
      <c r="W465">
        <v>-73.39</v>
      </c>
      <c r="X465">
        <v>0</v>
      </c>
      <c r="Y465">
        <v>821.7</v>
      </c>
      <c r="Z465" t="s">
        <v>123</v>
      </c>
    </row>
    <row r="466" spans="1:26" ht="15" customHeight="1" x14ac:dyDescent="0.3">
      <c r="A466" t="s">
        <v>936</v>
      </c>
      <c r="B466">
        <v>1000</v>
      </c>
      <c r="C466" t="s">
        <v>145</v>
      </c>
      <c r="D466" t="s">
        <v>222</v>
      </c>
      <c r="E466" t="s">
        <v>593</v>
      </c>
      <c r="F466">
        <v>267</v>
      </c>
      <c r="G466">
        <v>259</v>
      </c>
      <c r="H466">
        <v>8</v>
      </c>
      <c r="I466">
        <v>2.8500000000000001E-2</v>
      </c>
      <c r="J466">
        <v>2</v>
      </c>
      <c r="K466">
        <v>8989.89</v>
      </c>
      <c r="L466">
        <v>1649.95</v>
      </c>
      <c r="M466">
        <v>1084.02</v>
      </c>
      <c r="N466">
        <v>1692.57</v>
      </c>
      <c r="O466">
        <v>13416.43</v>
      </c>
      <c r="P466">
        <v>9446.0300000000007</v>
      </c>
      <c r="Q466">
        <v>1874.56</v>
      </c>
      <c r="R466">
        <v>1211.3399999999999</v>
      </c>
      <c r="S466">
        <v>1692.57</v>
      </c>
      <c r="T466">
        <v>14224.5</v>
      </c>
      <c r="U466">
        <v>456.14</v>
      </c>
      <c r="V466">
        <v>224.61</v>
      </c>
      <c r="W466">
        <v>127.32</v>
      </c>
      <c r="X466">
        <v>0</v>
      </c>
      <c r="Y466">
        <v>808.07</v>
      </c>
      <c r="Z466" t="s">
        <v>118</v>
      </c>
    </row>
    <row r="467" spans="1:26" ht="15" customHeight="1" x14ac:dyDescent="0.3">
      <c r="A467" t="s">
        <v>937</v>
      </c>
      <c r="B467">
        <v>1000</v>
      </c>
      <c r="C467" t="s">
        <v>570</v>
      </c>
      <c r="D467" t="s">
        <v>897</v>
      </c>
      <c r="E467" t="s">
        <v>479</v>
      </c>
      <c r="F467">
        <v>447</v>
      </c>
      <c r="G467">
        <v>412</v>
      </c>
      <c r="H467">
        <v>35</v>
      </c>
      <c r="I467">
        <v>7.7200000000000005E-2</v>
      </c>
      <c r="J467">
        <v>2</v>
      </c>
      <c r="K467">
        <v>20774.330000000002</v>
      </c>
      <c r="L467">
        <v>2762.28</v>
      </c>
      <c r="M467">
        <v>1814.82</v>
      </c>
      <c r="N467">
        <v>2833.62</v>
      </c>
      <c r="O467">
        <v>28185.05</v>
      </c>
      <c r="P467">
        <v>21523.7</v>
      </c>
      <c r="Q467">
        <v>3377.56</v>
      </c>
      <c r="R467">
        <v>2037.22</v>
      </c>
      <c r="S467">
        <v>2833.62</v>
      </c>
      <c r="T467">
        <v>29772.1</v>
      </c>
      <c r="U467">
        <v>749.37</v>
      </c>
      <c r="V467">
        <v>615.28</v>
      </c>
      <c r="W467">
        <v>222.4</v>
      </c>
      <c r="X467">
        <v>0</v>
      </c>
      <c r="Y467">
        <v>1587.05</v>
      </c>
      <c r="Z467" t="s">
        <v>103</v>
      </c>
    </row>
    <row r="468" spans="1:26" ht="15" customHeight="1" x14ac:dyDescent="0.3">
      <c r="A468" t="s">
        <v>938</v>
      </c>
      <c r="B468">
        <v>1000</v>
      </c>
      <c r="C468" t="s">
        <v>115</v>
      </c>
      <c r="D468" t="s">
        <v>881</v>
      </c>
      <c r="E468" t="s">
        <v>234</v>
      </c>
      <c r="F468">
        <v>441</v>
      </c>
      <c r="G468">
        <v>423</v>
      </c>
      <c r="H468">
        <v>18</v>
      </c>
      <c r="I468">
        <v>0.04</v>
      </c>
      <c r="J468">
        <v>1</v>
      </c>
      <c r="K468">
        <v>15249.78</v>
      </c>
      <c r="L468">
        <v>2725.2</v>
      </c>
      <c r="M468">
        <v>1790.46</v>
      </c>
      <c r="N468">
        <v>2795.59</v>
      </c>
      <c r="O468">
        <v>22561.03</v>
      </c>
      <c r="P468">
        <v>16223.37</v>
      </c>
      <c r="Q468">
        <v>2701.53</v>
      </c>
      <c r="R468">
        <v>1781.62</v>
      </c>
      <c r="S468">
        <v>2795.59</v>
      </c>
      <c r="T468">
        <v>23502.11</v>
      </c>
      <c r="U468">
        <v>973.59</v>
      </c>
      <c r="V468">
        <v>-23.68</v>
      </c>
      <c r="W468">
        <v>-8.84</v>
      </c>
      <c r="X468">
        <v>0</v>
      </c>
      <c r="Y468">
        <v>941.08</v>
      </c>
      <c r="Z468" t="s">
        <v>156</v>
      </c>
    </row>
    <row r="469" spans="1:26" ht="15" customHeight="1" x14ac:dyDescent="0.3">
      <c r="A469" t="s">
        <v>939</v>
      </c>
      <c r="B469">
        <v>1000</v>
      </c>
      <c r="C469" t="s">
        <v>145</v>
      </c>
      <c r="D469" t="s">
        <v>239</v>
      </c>
      <c r="E469" t="s">
        <v>240</v>
      </c>
      <c r="F469">
        <v>729</v>
      </c>
      <c r="G469">
        <v>703</v>
      </c>
      <c r="H469">
        <v>26</v>
      </c>
      <c r="I469">
        <v>3.4700000000000002E-2</v>
      </c>
      <c r="J469">
        <v>2</v>
      </c>
      <c r="K469">
        <v>24545.43</v>
      </c>
      <c r="L469">
        <v>4504.93</v>
      </c>
      <c r="M469">
        <v>2959.74</v>
      </c>
      <c r="N469">
        <v>4621.28</v>
      </c>
      <c r="O469">
        <v>36631.379999999997</v>
      </c>
      <c r="P469">
        <v>25883.33</v>
      </c>
      <c r="Q469">
        <v>4717.8599999999997</v>
      </c>
      <c r="R469">
        <v>3129.61</v>
      </c>
      <c r="S469">
        <v>4621.28</v>
      </c>
      <c r="T469">
        <v>38352.080000000002</v>
      </c>
      <c r="U469">
        <v>1337.9</v>
      </c>
      <c r="V469">
        <v>212.93</v>
      </c>
      <c r="W469">
        <v>169.87</v>
      </c>
      <c r="X469">
        <v>0</v>
      </c>
      <c r="Y469">
        <v>1720.7</v>
      </c>
      <c r="Z469" t="s">
        <v>123</v>
      </c>
    </row>
    <row r="470" spans="1:26" ht="15" customHeight="1" x14ac:dyDescent="0.3">
      <c r="A470" t="s">
        <v>940</v>
      </c>
      <c r="B470">
        <v>1000</v>
      </c>
      <c r="C470" t="s">
        <v>105</v>
      </c>
      <c r="D470" t="s">
        <v>242</v>
      </c>
      <c r="E470" t="s">
        <v>243</v>
      </c>
      <c r="F470">
        <v>433</v>
      </c>
      <c r="G470">
        <v>386</v>
      </c>
      <c r="H470">
        <v>47</v>
      </c>
      <c r="I470">
        <v>0.1074</v>
      </c>
      <c r="J470">
        <v>2</v>
      </c>
      <c r="K470">
        <v>16098.94</v>
      </c>
      <c r="L470">
        <v>2675.77</v>
      </c>
      <c r="M470">
        <v>1757.98</v>
      </c>
      <c r="N470">
        <v>2744.87</v>
      </c>
      <c r="O470">
        <v>23277.56</v>
      </c>
      <c r="P470">
        <v>16783.38</v>
      </c>
      <c r="Q470">
        <v>3363.16</v>
      </c>
      <c r="R470">
        <v>2156.46</v>
      </c>
      <c r="S470">
        <v>2744.87</v>
      </c>
      <c r="T470">
        <v>25047.88</v>
      </c>
      <c r="U470">
        <v>684.44</v>
      </c>
      <c r="V470">
        <v>687.4</v>
      </c>
      <c r="W470">
        <v>398.48</v>
      </c>
      <c r="X470">
        <v>0</v>
      </c>
      <c r="Y470">
        <v>1770.32</v>
      </c>
      <c r="Z470" t="s">
        <v>217</v>
      </c>
    </row>
    <row r="471" spans="1:26" ht="15" customHeight="1" x14ac:dyDescent="0.3">
      <c r="A471" t="s">
        <v>941</v>
      </c>
      <c r="B471">
        <v>1000</v>
      </c>
      <c r="C471" t="s">
        <v>136</v>
      </c>
      <c r="D471" t="s">
        <v>188</v>
      </c>
      <c r="E471" t="s">
        <v>433</v>
      </c>
      <c r="F471">
        <v>329</v>
      </c>
      <c r="G471">
        <v>320</v>
      </c>
      <c r="H471">
        <v>9</v>
      </c>
      <c r="I471">
        <v>2.47E-2</v>
      </c>
      <c r="J471">
        <v>1</v>
      </c>
      <c r="K471">
        <v>9516.33</v>
      </c>
      <c r="L471">
        <v>2033.09</v>
      </c>
      <c r="M471">
        <v>1335.74</v>
      </c>
      <c r="N471">
        <v>2085.6</v>
      </c>
      <c r="O471">
        <v>14970.75</v>
      </c>
      <c r="P471">
        <v>9496.4599999999991</v>
      </c>
      <c r="Q471">
        <v>2005.6</v>
      </c>
      <c r="R471">
        <v>1379.34</v>
      </c>
      <c r="S471">
        <v>2085.6</v>
      </c>
      <c r="T471">
        <v>14967</v>
      </c>
      <c r="U471">
        <v>-19.86</v>
      </c>
      <c r="V471">
        <v>-27.49</v>
      </c>
      <c r="W471">
        <v>43.6</v>
      </c>
      <c r="X471">
        <v>0</v>
      </c>
      <c r="Y471">
        <v>-3.75</v>
      </c>
      <c r="Z471" t="s">
        <v>139</v>
      </c>
    </row>
    <row r="472" spans="1:26" ht="15" customHeight="1" x14ac:dyDescent="0.3">
      <c r="A472" t="s">
        <v>942</v>
      </c>
      <c r="B472">
        <v>1000</v>
      </c>
      <c r="C472" t="s">
        <v>227</v>
      </c>
      <c r="D472" t="s">
        <v>498</v>
      </c>
      <c r="E472" t="s">
        <v>477</v>
      </c>
      <c r="F472">
        <v>791</v>
      </c>
      <c r="G472">
        <v>726</v>
      </c>
      <c r="H472">
        <v>65</v>
      </c>
      <c r="I472">
        <v>8.2100000000000006E-2</v>
      </c>
      <c r="J472">
        <v>2</v>
      </c>
      <c r="K472">
        <v>31774.47</v>
      </c>
      <c r="L472">
        <v>4888.0600000000004</v>
      </c>
      <c r="M472">
        <v>3211.46</v>
      </c>
      <c r="N472">
        <v>5014.3100000000004</v>
      </c>
      <c r="O472">
        <v>44888.3</v>
      </c>
      <c r="P472">
        <v>32592.560000000001</v>
      </c>
      <c r="Q472">
        <v>5157.29</v>
      </c>
      <c r="R472">
        <v>3580.6</v>
      </c>
      <c r="S472">
        <v>5014.3100000000004</v>
      </c>
      <c r="T472">
        <v>46344.75</v>
      </c>
      <c r="U472">
        <v>818.09</v>
      </c>
      <c r="V472">
        <v>269.22000000000003</v>
      </c>
      <c r="W472">
        <v>369.14</v>
      </c>
      <c r="X472">
        <v>0</v>
      </c>
      <c r="Y472">
        <v>1456.45</v>
      </c>
      <c r="Z472" t="s">
        <v>156</v>
      </c>
    </row>
    <row r="473" spans="1:26" ht="15" customHeight="1" x14ac:dyDescent="0.3">
      <c r="A473" t="s">
        <v>943</v>
      </c>
      <c r="B473">
        <v>1000</v>
      </c>
      <c r="C473" t="s">
        <v>98</v>
      </c>
      <c r="D473" t="s">
        <v>595</v>
      </c>
      <c r="E473" t="s">
        <v>831</v>
      </c>
      <c r="F473">
        <v>187</v>
      </c>
      <c r="G473">
        <v>180</v>
      </c>
      <c r="H473">
        <v>7</v>
      </c>
      <c r="I473">
        <v>3.2300000000000002E-2</v>
      </c>
      <c r="J473">
        <v>2</v>
      </c>
      <c r="K473">
        <v>5822.24</v>
      </c>
      <c r="L473">
        <v>1155.5899999999999</v>
      </c>
      <c r="M473">
        <v>759.22</v>
      </c>
      <c r="N473">
        <v>1185.43</v>
      </c>
      <c r="O473">
        <v>8922.48</v>
      </c>
      <c r="P473">
        <v>6022.94</v>
      </c>
      <c r="Q473">
        <v>1262.1400000000001</v>
      </c>
      <c r="R473">
        <v>842.46</v>
      </c>
      <c r="S473">
        <v>1185.43</v>
      </c>
      <c r="T473">
        <v>9312.9699999999993</v>
      </c>
      <c r="U473">
        <v>200.7</v>
      </c>
      <c r="V473">
        <v>106.55</v>
      </c>
      <c r="W473">
        <v>83.24</v>
      </c>
      <c r="X473">
        <v>0</v>
      </c>
      <c r="Y473">
        <v>390.49</v>
      </c>
      <c r="Z473" t="s">
        <v>139</v>
      </c>
    </row>
    <row r="474" spans="1:26" ht="15" customHeight="1" x14ac:dyDescent="0.3">
      <c r="A474" t="s">
        <v>944</v>
      </c>
      <c r="B474">
        <v>1000</v>
      </c>
      <c r="C474" t="s">
        <v>98</v>
      </c>
      <c r="D474" t="s">
        <v>809</v>
      </c>
      <c r="E474" t="s">
        <v>174</v>
      </c>
      <c r="F474">
        <v>287</v>
      </c>
      <c r="G474">
        <v>278</v>
      </c>
      <c r="H474">
        <v>9</v>
      </c>
      <c r="I474">
        <v>3.1E-2</v>
      </c>
      <c r="J474">
        <v>2</v>
      </c>
      <c r="K474">
        <v>8935.74</v>
      </c>
      <c r="L474">
        <v>1773.55</v>
      </c>
      <c r="M474">
        <v>1165.22</v>
      </c>
      <c r="N474">
        <v>1819.35</v>
      </c>
      <c r="O474">
        <v>13693.86</v>
      </c>
      <c r="P474">
        <v>9216.84</v>
      </c>
      <c r="Q474">
        <v>1879.53</v>
      </c>
      <c r="R474">
        <v>1236.05</v>
      </c>
      <c r="S474">
        <v>1819.35</v>
      </c>
      <c r="T474">
        <v>14151.77</v>
      </c>
      <c r="U474">
        <v>281.10000000000002</v>
      </c>
      <c r="V474">
        <v>105.98</v>
      </c>
      <c r="W474">
        <v>70.83</v>
      </c>
      <c r="X474">
        <v>0</v>
      </c>
      <c r="Y474">
        <v>457.91</v>
      </c>
      <c r="Z474" t="s">
        <v>156</v>
      </c>
    </row>
    <row r="475" spans="1:26" ht="15" customHeight="1" x14ac:dyDescent="0.3">
      <c r="A475" t="s">
        <v>945</v>
      </c>
      <c r="B475">
        <v>1000</v>
      </c>
      <c r="C475" t="s">
        <v>231</v>
      </c>
      <c r="D475" t="s">
        <v>216</v>
      </c>
      <c r="E475" t="s">
        <v>588</v>
      </c>
      <c r="F475">
        <v>676</v>
      </c>
      <c r="G475">
        <v>610</v>
      </c>
      <c r="H475">
        <v>66</v>
      </c>
      <c r="I475">
        <v>9.7500000000000003E-2</v>
      </c>
      <c r="J475">
        <v>2</v>
      </c>
      <c r="K475">
        <v>27418.560000000001</v>
      </c>
      <c r="L475">
        <v>4177.41</v>
      </c>
      <c r="M475">
        <v>2744.56</v>
      </c>
      <c r="N475">
        <v>4285.3</v>
      </c>
      <c r="O475">
        <v>38625.83</v>
      </c>
      <c r="P475">
        <v>28500.07</v>
      </c>
      <c r="Q475">
        <v>5313.68</v>
      </c>
      <c r="R475">
        <v>3166.84</v>
      </c>
      <c r="S475">
        <v>4285.3</v>
      </c>
      <c r="T475">
        <v>41265.89</v>
      </c>
      <c r="U475">
        <v>1081.51</v>
      </c>
      <c r="V475">
        <v>1136.27</v>
      </c>
      <c r="W475">
        <v>422.28</v>
      </c>
      <c r="X475">
        <v>0</v>
      </c>
      <c r="Y475">
        <v>2640.06</v>
      </c>
      <c r="Z475" t="s">
        <v>217</v>
      </c>
    </row>
    <row r="476" spans="1:26" ht="15" customHeight="1" x14ac:dyDescent="0.3">
      <c r="A476" t="s">
        <v>946</v>
      </c>
      <c r="B476">
        <v>1000</v>
      </c>
      <c r="C476" t="s">
        <v>149</v>
      </c>
      <c r="D476" t="s">
        <v>122</v>
      </c>
      <c r="E476" t="s">
        <v>537</v>
      </c>
      <c r="F476">
        <v>374</v>
      </c>
      <c r="G476">
        <v>332</v>
      </c>
      <c r="H476">
        <v>42</v>
      </c>
      <c r="I476">
        <v>0.111</v>
      </c>
      <c r="J476">
        <v>2</v>
      </c>
      <c r="K476">
        <v>14221.35</v>
      </c>
      <c r="L476">
        <v>2311.17</v>
      </c>
      <c r="M476">
        <v>1518.44</v>
      </c>
      <c r="N476">
        <v>2370.86</v>
      </c>
      <c r="O476">
        <v>20421.82</v>
      </c>
      <c r="P476">
        <v>14953.86</v>
      </c>
      <c r="Q476">
        <v>2700.24</v>
      </c>
      <c r="R476">
        <v>1713.96</v>
      </c>
      <c r="S476">
        <v>2370.86</v>
      </c>
      <c r="T476">
        <v>21738.91</v>
      </c>
      <c r="U476">
        <v>732.51</v>
      </c>
      <c r="V476">
        <v>389.07</v>
      </c>
      <c r="W476">
        <v>195.52</v>
      </c>
      <c r="X476">
        <v>0</v>
      </c>
      <c r="Y476">
        <v>1317.09</v>
      </c>
      <c r="Z476" t="s">
        <v>113</v>
      </c>
    </row>
    <row r="477" spans="1:26" ht="15" customHeight="1" x14ac:dyDescent="0.3">
      <c r="A477" t="s">
        <v>947</v>
      </c>
      <c r="B477">
        <v>1000</v>
      </c>
      <c r="C477" t="s">
        <v>105</v>
      </c>
      <c r="D477" t="s">
        <v>375</v>
      </c>
      <c r="E477" t="s">
        <v>472</v>
      </c>
      <c r="F477">
        <v>615</v>
      </c>
      <c r="G477">
        <v>547</v>
      </c>
      <c r="H477">
        <v>68</v>
      </c>
      <c r="I477">
        <v>0.10920000000000001</v>
      </c>
      <c r="J477">
        <v>2</v>
      </c>
      <c r="K477">
        <v>22865.7</v>
      </c>
      <c r="L477">
        <v>3800.45</v>
      </c>
      <c r="M477">
        <v>2496.9</v>
      </c>
      <c r="N477">
        <v>3898.61</v>
      </c>
      <c r="O477">
        <v>33061.660000000003</v>
      </c>
      <c r="P477">
        <v>23699.11</v>
      </c>
      <c r="Q477">
        <v>4813.9799999999996</v>
      </c>
      <c r="R477">
        <v>2978.94</v>
      </c>
      <c r="S477">
        <v>3898.61</v>
      </c>
      <c r="T477">
        <v>35390.639999999999</v>
      </c>
      <c r="U477">
        <v>833.41</v>
      </c>
      <c r="V477">
        <v>1013.53</v>
      </c>
      <c r="W477">
        <v>482.04</v>
      </c>
      <c r="X477">
        <v>0</v>
      </c>
      <c r="Y477">
        <v>2328.98</v>
      </c>
      <c r="Z477" t="s">
        <v>113</v>
      </c>
    </row>
    <row r="478" spans="1:26" ht="15" customHeight="1" x14ac:dyDescent="0.3">
      <c r="A478" t="s">
        <v>948</v>
      </c>
      <c r="B478">
        <v>1000</v>
      </c>
      <c r="C478" t="s">
        <v>136</v>
      </c>
      <c r="D478" t="s">
        <v>224</v>
      </c>
      <c r="E478" t="s">
        <v>225</v>
      </c>
      <c r="F478">
        <v>535</v>
      </c>
      <c r="G478">
        <v>521</v>
      </c>
      <c r="H478">
        <v>14</v>
      </c>
      <c r="I478">
        <v>2.4799999999999999E-2</v>
      </c>
      <c r="J478">
        <v>1</v>
      </c>
      <c r="K478">
        <v>15474.88</v>
      </c>
      <c r="L478">
        <v>3306.09</v>
      </c>
      <c r="M478">
        <v>2172.1</v>
      </c>
      <c r="N478">
        <v>3391.47</v>
      </c>
      <c r="O478">
        <v>24344.53</v>
      </c>
      <c r="P478">
        <v>15753.96</v>
      </c>
      <c r="Q478">
        <v>3421.58</v>
      </c>
      <c r="R478">
        <v>2244.9699999999998</v>
      </c>
      <c r="S478">
        <v>3391.47</v>
      </c>
      <c r="T478">
        <v>24811.98</v>
      </c>
      <c r="U478">
        <v>279.08999999999997</v>
      </c>
      <c r="V478">
        <v>115.49</v>
      </c>
      <c r="W478">
        <v>72.87</v>
      </c>
      <c r="X478">
        <v>0</v>
      </c>
      <c r="Y478">
        <v>467.45</v>
      </c>
      <c r="Z478" t="s">
        <v>118</v>
      </c>
    </row>
    <row r="479" spans="1:26" ht="15" customHeight="1" x14ac:dyDescent="0.3">
      <c r="A479" t="s">
        <v>949</v>
      </c>
      <c r="B479">
        <v>1000</v>
      </c>
      <c r="C479" t="s">
        <v>125</v>
      </c>
      <c r="D479" t="s">
        <v>451</v>
      </c>
      <c r="E479" t="s">
        <v>112</v>
      </c>
      <c r="F479">
        <v>678</v>
      </c>
      <c r="G479">
        <v>654</v>
      </c>
      <c r="H479">
        <v>24</v>
      </c>
      <c r="I479">
        <v>3.5099999999999999E-2</v>
      </c>
      <c r="J479">
        <v>1</v>
      </c>
      <c r="K479">
        <v>23048.61</v>
      </c>
      <c r="L479">
        <v>4189.7700000000004</v>
      </c>
      <c r="M479">
        <v>2752.68</v>
      </c>
      <c r="N479">
        <v>4297.9799999999996</v>
      </c>
      <c r="O479">
        <v>34289.040000000001</v>
      </c>
      <c r="P479">
        <v>24325.75</v>
      </c>
      <c r="Q479">
        <v>4168.21</v>
      </c>
      <c r="R479">
        <v>2833.24</v>
      </c>
      <c r="S479">
        <v>4297.9799999999996</v>
      </c>
      <c r="T479">
        <v>35625.18</v>
      </c>
      <c r="U479">
        <v>1277.1400000000001</v>
      </c>
      <c r="V479">
        <v>-21.56</v>
      </c>
      <c r="W479">
        <v>80.56</v>
      </c>
      <c r="X479">
        <v>0</v>
      </c>
      <c r="Y479">
        <v>1336.14</v>
      </c>
      <c r="Z479" t="s">
        <v>113</v>
      </c>
    </row>
    <row r="480" spans="1:26" ht="15" customHeight="1" x14ac:dyDescent="0.3">
      <c r="A480" t="s">
        <v>950</v>
      </c>
      <c r="B480">
        <v>1000</v>
      </c>
      <c r="C480" t="s">
        <v>227</v>
      </c>
      <c r="D480" t="s">
        <v>458</v>
      </c>
      <c r="E480" t="s">
        <v>317</v>
      </c>
      <c r="F480">
        <v>600</v>
      </c>
      <c r="G480">
        <v>548</v>
      </c>
      <c r="H480">
        <v>52</v>
      </c>
      <c r="I480">
        <v>8.6499999999999994E-2</v>
      </c>
      <c r="J480">
        <v>2</v>
      </c>
      <c r="K480">
        <v>24102</v>
      </c>
      <c r="L480">
        <v>3707.76</v>
      </c>
      <c r="M480">
        <v>2436</v>
      </c>
      <c r="N480">
        <v>3803.52</v>
      </c>
      <c r="O480">
        <v>34049.279999999999</v>
      </c>
      <c r="P480">
        <v>24777.38</v>
      </c>
      <c r="Q480">
        <v>4277.16</v>
      </c>
      <c r="R480">
        <v>2844.49</v>
      </c>
      <c r="S480">
        <v>3803.52</v>
      </c>
      <c r="T480">
        <v>35702.559999999998</v>
      </c>
      <c r="U480">
        <v>675.38</v>
      </c>
      <c r="V480">
        <v>569.4</v>
      </c>
      <c r="W480">
        <v>408.49</v>
      </c>
      <c r="X480">
        <v>0</v>
      </c>
      <c r="Y480">
        <v>1653.28</v>
      </c>
      <c r="Z480" t="s">
        <v>96</v>
      </c>
    </row>
    <row r="481" spans="1:26" ht="15" customHeight="1" x14ac:dyDescent="0.3">
      <c r="A481" t="s">
        <v>951</v>
      </c>
      <c r="B481">
        <v>1000</v>
      </c>
      <c r="C481" t="s">
        <v>149</v>
      </c>
      <c r="D481" t="s">
        <v>366</v>
      </c>
      <c r="E481" t="s">
        <v>268</v>
      </c>
      <c r="F481">
        <v>574</v>
      </c>
      <c r="G481">
        <v>508</v>
      </c>
      <c r="H481">
        <v>66</v>
      </c>
      <c r="I481">
        <v>0.1133</v>
      </c>
      <c r="J481">
        <v>2</v>
      </c>
      <c r="K481">
        <v>21826.35</v>
      </c>
      <c r="L481">
        <v>3547.09</v>
      </c>
      <c r="M481">
        <v>2330.44</v>
      </c>
      <c r="N481">
        <v>3638.7</v>
      </c>
      <c r="O481">
        <v>31342.58</v>
      </c>
      <c r="P481">
        <v>23764.62</v>
      </c>
      <c r="Q481">
        <v>4080.23</v>
      </c>
      <c r="R481">
        <v>2649.81</v>
      </c>
      <c r="S481">
        <v>3638.7</v>
      </c>
      <c r="T481">
        <v>34133.360000000001</v>
      </c>
      <c r="U481">
        <v>1938.27</v>
      </c>
      <c r="V481">
        <v>533.14</v>
      </c>
      <c r="W481">
        <v>319.37</v>
      </c>
      <c r="X481">
        <v>0</v>
      </c>
      <c r="Y481">
        <v>2790.78</v>
      </c>
      <c r="Z481" t="s">
        <v>199</v>
      </c>
    </row>
    <row r="482" spans="1:26" ht="15" customHeight="1" x14ac:dyDescent="0.3">
      <c r="A482" t="s">
        <v>952</v>
      </c>
      <c r="B482">
        <v>1000</v>
      </c>
      <c r="C482" t="s">
        <v>308</v>
      </c>
      <c r="D482" t="s">
        <v>953</v>
      </c>
      <c r="E482" t="s">
        <v>261</v>
      </c>
      <c r="F482">
        <v>194</v>
      </c>
      <c r="G482">
        <v>180</v>
      </c>
      <c r="H482">
        <v>14</v>
      </c>
      <c r="I482">
        <v>7.0800000000000002E-2</v>
      </c>
      <c r="J482">
        <v>1</v>
      </c>
      <c r="K482">
        <v>7162.48</v>
      </c>
      <c r="L482">
        <v>1198.8399999999999</v>
      </c>
      <c r="M482">
        <v>787.64</v>
      </c>
      <c r="N482">
        <v>1229.8</v>
      </c>
      <c r="O482">
        <v>10378.77</v>
      </c>
      <c r="P482">
        <v>7575.37</v>
      </c>
      <c r="Q482">
        <v>1304.3699999999999</v>
      </c>
      <c r="R482">
        <v>875.88</v>
      </c>
      <c r="S482">
        <v>1229.8</v>
      </c>
      <c r="T482">
        <v>10985.42</v>
      </c>
      <c r="U482">
        <v>412.89</v>
      </c>
      <c r="V482">
        <v>105.52</v>
      </c>
      <c r="W482">
        <v>88.24</v>
      </c>
      <c r="X482">
        <v>0</v>
      </c>
      <c r="Y482">
        <v>606.65</v>
      </c>
      <c r="Z482" t="s">
        <v>96</v>
      </c>
    </row>
    <row r="483" spans="1:26" ht="15" customHeight="1" x14ac:dyDescent="0.3">
      <c r="A483" t="s">
        <v>954</v>
      </c>
      <c r="B483">
        <v>1000</v>
      </c>
      <c r="C483" t="s">
        <v>120</v>
      </c>
      <c r="D483" t="s">
        <v>743</v>
      </c>
      <c r="E483" t="s">
        <v>501</v>
      </c>
      <c r="F483">
        <v>334</v>
      </c>
      <c r="G483">
        <v>324</v>
      </c>
      <c r="H483">
        <v>10</v>
      </c>
      <c r="I483">
        <v>2.9600000000000001E-2</v>
      </c>
      <c r="J483">
        <v>1</v>
      </c>
      <c r="K483">
        <v>10160.280000000001</v>
      </c>
      <c r="L483">
        <v>2063.9899999999998</v>
      </c>
      <c r="M483">
        <v>1356.04</v>
      </c>
      <c r="N483">
        <v>2117.29</v>
      </c>
      <c r="O483">
        <v>15697.6</v>
      </c>
      <c r="P483">
        <v>10397.24</v>
      </c>
      <c r="Q483">
        <v>2220.85</v>
      </c>
      <c r="R483">
        <v>1374.7</v>
      </c>
      <c r="S483">
        <v>2117.29</v>
      </c>
      <c r="T483">
        <v>16110.09</v>
      </c>
      <c r="U483">
        <v>236.96</v>
      </c>
      <c r="V483">
        <v>156.87</v>
      </c>
      <c r="W483">
        <v>18.66</v>
      </c>
      <c r="X483">
        <v>0</v>
      </c>
      <c r="Y483">
        <v>412.49</v>
      </c>
      <c r="Z483" t="s">
        <v>199</v>
      </c>
    </row>
    <row r="484" spans="1:26" ht="15" customHeight="1" x14ac:dyDescent="0.3">
      <c r="A484" t="s">
        <v>955</v>
      </c>
      <c r="B484">
        <v>1000</v>
      </c>
      <c r="C484" t="s">
        <v>227</v>
      </c>
      <c r="D484" t="s">
        <v>304</v>
      </c>
      <c r="E484" t="s">
        <v>165</v>
      </c>
      <c r="F484">
        <v>237</v>
      </c>
      <c r="G484">
        <v>215</v>
      </c>
      <c r="H484">
        <v>22</v>
      </c>
      <c r="I484">
        <v>8.8999999999999996E-2</v>
      </c>
      <c r="J484">
        <v>2</v>
      </c>
      <c r="K484">
        <v>9520.2900000000009</v>
      </c>
      <c r="L484">
        <v>1464.57</v>
      </c>
      <c r="M484">
        <v>962.22</v>
      </c>
      <c r="N484">
        <v>1502.39</v>
      </c>
      <c r="O484">
        <v>13449.47</v>
      </c>
      <c r="P484">
        <v>10167.32</v>
      </c>
      <c r="Q484">
        <v>1684.63</v>
      </c>
      <c r="R484">
        <v>1121.01</v>
      </c>
      <c r="S484">
        <v>1502.39</v>
      </c>
      <c r="T484">
        <v>14475.35</v>
      </c>
      <c r="U484">
        <v>647.03</v>
      </c>
      <c r="V484">
        <v>220.07</v>
      </c>
      <c r="W484">
        <v>158.79</v>
      </c>
      <c r="X484">
        <v>0</v>
      </c>
      <c r="Y484">
        <v>1025.8800000000001</v>
      </c>
      <c r="Z484" t="s">
        <v>152</v>
      </c>
    </row>
    <row r="485" spans="1:26" ht="15" customHeight="1" x14ac:dyDescent="0.3">
      <c r="A485" t="s">
        <v>956</v>
      </c>
      <c r="B485">
        <v>1000</v>
      </c>
      <c r="C485" t="s">
        <v>120</v>
      </c>
      <c r="D485" t="s">
        <v>280</v>
      </c>
      <c r="E485" t="s">
        <v>397</v>
      </c>
      <c r="F485">
        <v>788</v>
      </c>
      <c r="G485">
        <v>763</v>
      </c>
      <c r="H485">
        <v>25</v>
      </c>
      <c r="I485">
        <v>3.1600000000000003E-2</v>
      </c>
      <c r="J485">
        <v>1</v>
      </c>
      <c r="K485">
        <v>23970.959999999999</v>
      </c>
      <c r="L485">
        <v>4869.5200000000004</v>
      </c>
      <c r="M485">
        <v>3199.28</v>
      </c>
      <c r="N485">
        <v>4995.29</v>
      </c>
      <c r="O485">
        <v>37035.050000000003</v>
      </c>
      <c r="P485">
        <v>24314</v>
      </c>
      <c r="Q485">
        <v>5084.49</v>
      </c>
      <c r="R485">
        <v>3148.95</v>
      </c>
      <c r="S485">
        <v>4995.29</v>
      </c>
      <c r="T485">
        <v>37542.720000000001</v>
      </c>
      <c r="U485">
        <v>343.04</v>
      </c>
      <c r="V485">
        <v>214.96</v>
      </c>
      <c r="W485">
        <v>-50.33</v>
      </c>
      <c r="X485">
        <v>0</v>
      </c>
      <c r="Y485">
        <v>507.66</v>
      </c>
      <c r="Z485" t="s">
        <v>139</v>
      </c>
    </row>
    <row r="486" spans="1:26" ht="15" customHeight="1" x14ac:dyDescent="0.3">
      <c r="A486" t="s">
        <v>957</v>
      </c>
      <c r="B486">
        <v>1000</v>
      </c>
      <c r="C486" t="s">
        <v>180</v>
      </c>
      <c r="D486" t="s">
        <v>595</v>
      </c>
      <c r="E486" t="s">
        <v>398</v>
      </c>
      <c r="F486">
        <v>385</v>
      </c>
      <c r="G486">
        <v>375</v>
      </c>
      <c r="H486">
        <v>10</v>
      </c>
      <c r="I486">
        <v>2.5700000000000001E-2</v>
      </c>
      <c r="J486">
        <v>2</v>
      </c>
      <c r="K486">
        <v>11411.4</v>
      </c>
      <c r="L486">
        <v>2379.15</v>
      </c>
      <c r="M486">
        <v>1563.1</v>
      </c>
      <c r="N486">
        <v>2440.59</v>
      </c>
      <c r="O486">
        <v>17794.240000000002</v>
      </c>
      <c r="P486">
        <v>11433.94</v>
      </c>
      <c r="Q486">
        <v>2472.6999999999998</v>
      </c>
      <c r="R486">
        <v>1661.24</v>
      </c>
      <c r="S486">
        <v>2440.59</v>
      </c>
      <c r="T486">
        <v>18008.47</v>
      </c>
      <c r="U486">
        <v>22.54</v>
      </c>
      <c r="V486">
        <v>93.56</v>
      </c>
      <c r="W486">
        <v>98.14</v>
      </c>
      <c r="X486">
        <v>0</v>
      </c>
      <c r="Y486">
        <v>214.24</v>
      </c>
      <c r="Z486" t="s">
        <v>139</v>
      </c>
    </row>
    <row r="487" spans="1:26" ht="15" customHeight="1" x14ac:dyDescent="0.3">
      <c r="A487" t="s">
        <v>958</v>
      </c>
      <c r="B487">
        <v>1000</v>
      </c>
      <c r="C487" t="s">
        <v>115</v>
      </c>
      <c r="D487" t="s">
        <v>228</v>
      </c>
      <c r="E487" t="s">
        <v>229</v>
      </c>
      <c r="F487">
        <v>331</v>
      </c>
      <c r="G487">
        <v>318</v>
      </c>
      <c r="H487">
        <v>13</v>
      </c>
      <c r="I487">
        <v>3.7400000000000003E-2</v>
      </c>
      <c r="J487">
        <v>1</v>
      </c>
      <c r="K487">
        <v>11445.98</v>
      </c>
      <c r="L487">
        <v>2045.45</v>
      </c>
      <c r="M487">
        <v>1343.86</v>
      </c>
      <c r="N487">
        <v>2098.2800000000002</v>
      </c>
      <c r="O487">
        <v>16933.560000000001</v>
      </c>
      <c r="P487">
        <v>11928.38</v>
      </c>
      <c r="Q487">
        <v>1953.56</v>
      </c>
      <c r="R487">
        <v>1382.01</v>
      </c>
      <c r="S487">
        <v>2098.2800000000002</v>
      </c>
      <c r="T487">
        <v>17362.22</v>
      </c>
      <c r="U487">
        <v>482.4</v>
      </c>
      <c r="V487">
        <v>-91.89</v>
      </c>
      <c r="W487">
        <v>38.15</v>
      </c>
      <c r="X487">
        <v>0</v>
      </c>
      <c r="Y487">
        <v>428.65</v>
      </c>
      <c r="Z487" t="s">
        <v>199</v>
      </c>
    </row>
    <row r="488" spans="1:26" ht="15" customHeight="1" x14ac:dyDescent="0.3">
      <c r="A488" t="s">
        <v>959</v>
      </c>
      <c r="B488">
        <v>1000</v>
      </c>
      <c r="C488" t="s">
        <v>125</v>
      </c>
      <c r="D488" t="s">
        <v>366</v>
      </c>
      <c r="E488" t="s">
        <v>204</v>
      </c>
      <c r="F488">
        <v>643</v>
      </c>
      <c r="G488">
        <v>617</v>
      </c>
      <c r="H488">
        <v>26</v>
      </c>
      <c r="I488">
        <v>3.95E-2</v>
      </c>
      <c r="J488">
        <v>1</v>
      </c>
      <c r="K488">
        <v>21858.79</v>
      </c>
      <c r="L488">
        <v>3973.48</v>
      </c>
      <c r="M488">
        <v>2610.58</v>
      </c>
      <c r="N488">
        <v>4076.11</v>
      </c>
      <c r="O488">
        <v>32518.95</v>
      </c>
      <c r="P488">
        <v>23252.53</v>
      </c>
      <c r="Q488">
        <v>4053.38</v>
      </c>
      <c r="R488">
        <v>2480.36</v>
      </c>
      <c r="S488">
        <v>4076.11</v>
      </c>
      <c r="T488">
        <v>33862.379999999997</v>
      </c>
      <c r="U488">
        <v>1393.75</v>
      </c>
      <c r="V488">
        <v>79.900000000000006</v>
      </c>
      <c r="W488">
        <v>-130.22</v>
      </c>
      <c r="X488">
        <v>0</v>
      </c>
      <c r="Y488">
        <v>1343.43</v>
      </c>
      <c r="Z488" t="s">
        <v>199</v>
      </c>
    </row>
    <row r="489" spans="1:26" ht="15" customHeight="1" x14ac:dyDescent="0.3">
      <c r="A489" t="s">
        <v>960</v>
      </c>
      <c r="B489">
        <v>1000</v>
      </c>
      <c r="C489" t="s">
        <v>599</v>
      </c>
      <c r="D489" t="s">
        <v>418</v>
      </c>
      <c r="E489" t="s">
        <v>248</v>
      </c>
      <c r="F489">
        <v>684</v>
      </c>
      <c r="G489">
        <v>645</v>
      </c>
      <c r="H489">
        <v>39</v>
      </c>
      <c r="I489">
        <v>5.5599999999999997E-2</v>
      </c>
      <c r="J489">
        <v>2</v>
      </c>
      <c r="K489">
        <v>30321.72</v>
      </c>
      <c r="L489">
        <v>4226.8500000000004</v>
      </c>
      <c r="M489">
        <v>2777.04</v>
      </c>
      <c r="N489">
        <v>4336.01</v>
      </c>
      <c r="O489">
        <v>41661.620000000003</v>
      </c>
      <c r="P489">
        <v>32449.33</v>
      </c>
      <c r="Q489">
        <v>4514.1899999999996</v>
      </c>
      <c r="R489">
        <v>3078.11</v>
      </c>
      <c r="S489">
        <v>4336.01</v>
      </c>
      <c r="T489">
        <v>44377.63</v>
      </c>
      <c r="U489">
        <v>2127.61</v>
      </c>
      <c r="V489">
        <v>287.33999999999997</v>
      </c>
      <c r="W489">
        <v>301.07</v>
      </c>
      <c r="X489">
        <v>0</v>
      </c>
      <c r="Y489">
        <v>2716.02</v>
      </c>
      <c r="Z489" t="s">
        <v>152</v>
      </c>
    </row>
    <row r="490" spans="1:26" ht="15" customHeight="1" x14ac:dyDescent="0.3">
      <c r="A490" t="s">
        <v>961</v>
      </c>
      <c r="B490">
        <v>1000</v>
      </c>
      <c r="C490" t="s">
        <v>180</v>
      </c>
      <c r="D490" t="s">
        <v>630</v>
      </c>
      <c r="E490" t="s">
        <v>375</v>
      </c>
      <c r="F490">
        <v>753</v>
      </c>
      <c r="G490">
        <v>729</v>
      </c>
      <c r="H490">
        <v>24</v>
      </c>
      <c r="I490">
        <v>3.1300000000000001E-2</v>
      </c>
      <c r="J490">
        <v>2</v>
      </c>
      <c r="K490">
        <v>22318.92</v>
      </c>
      <c r="L490">
        <v>4653.24</v>
      </c>
      <c r="M490">
        <v>3057.18</v>
      </c>
      <c r="N490">
        <v>4773.42</v>
      </c>
      <c r="O490">
        <v>34802.76</v>
      </c>
      <c r="P490">
        <v>23654.95</v>
      </c>
      <c r="Q490">
        <v>5104.0200000000004</v>
      </c>
      <c r="R490">
        <v>3247.51</v>
      </c>
      <c r="S490">
        <v>4773.42</v>
      </c>
      <c r="T490">
        <v>36779.9</v>
      </c>
      <c r="U490">
        <v>1336.03</v>
      </c>
      <c r="V490">
        <v>450.79</v>
      </c>
      <c r="W490">
        <v>190.33</v>
      </c>
      <c r="X490">
        <v>0</v>
      </c>
      <c r="Y490">
        <v>1977.15</v>
      </c>
      <c r="Z490" t="s">
        <v>113</v>
      </c>
    </row>
    <row r="491" spans="1:26" ht="15" customHeight="1" x14ac:dyDescent="0.3">
      <c r="A491" t="s">
        <v>962</v>
      </c>
      <c r="B491">
        <v>1000</v>
      </c>
      <c r="C491" t="s">
        <v>136</v>
      </c>
      <c r="D491" t="s">
        <v>343</v>
      </c>
      <c r="E491" t="s">
        <v>881</v>
      </c>
      <c r="F491">
        <v>440</v>
      </c>
      <c r="G491">
        <v>429</v>
      </c>
      <c r="H491">
        <v>11</v>
      </c>
      <c r="I491">
        <v>2.4199999999999999E-2</v>
      </c>
      <c r="J491">
        <v>1</v>
      </c>
      <c r="K491">
        <v>12727</v>
      </c>
      <c r="L491">
        <v>2719.02</v>
      </c>
      <c r="M491">
        <v>1786.4</v>
      </c>
      <c r="N491">
        <v>2789.25</v>
      </c>
      <c r="O491">
        <v>20021.669999999998</v>
      </c>
      <c r="P491">
        <v>13113.52</v>
      </c>
      <c r="Q491">
        <v>2674.2</v>
      </c>
      <c r="R491">
        <v>1698.06</v>
      </c>
      <c r="S491">
        <v>2789.25</v>
      </c>
      <c r="T491">
        <v>20275.03</v>
      </c>
      <c r="U491">
        <v>386.52</v>
      </c>
      <c r="V491">
        <v>-44.82</v>
      </c>
      <c r="W491">
        <v>-88.34</v>
      </c>
      <c r="X491">
        <v>0</v>
      </c>
      <c r="Y491">
        <v>253.35</v>
      </c>
      <c r="Z491" t="s">
        <v>156</v>
      </c>
    </row>
    <row r="492" spans="1:26" ht="15" customHeight="1" x14ac:dyDescent="0.3">
      <c r="A492" t="s">
        <v>963</v>
      </c>
      <c r="B492">
        <v>1000</v>
      </c>
      <c r="C492" t="s">
        <v>149</v>
      </c>
      <c r="D492" t="s">
        <v>458</v>
      </c>
      <c r="E492" t="s">
        <v>437</v>
      </c>
      <c r="F492">
        <v>682</v>
      </c>
      <c r="G492">
        <v>630</v>
      </c>
      <c r="H492">
        <v>52</v>
      </c>
      <c r="I492">
        <v>7.5499999999999998E-2</v>
      </c>
      <c r="J492">
        <v>2</v>
      </c>
      <c r="K492">
        <v>25933.05</v>
      </c>
      <c r="L492">
        <v>4214.49</v>
      </c>
      <c r="M492">
        <v>2768.92</v>
      </c>
      <c r="N492">
        <v>4323.33</v>
      </c>
      <c r="O492">
        <v>37239.79</v>
      </c>
      <c r="P492">
        <v>27607.35</v>
      </c>
      <c r="Q492">
        <v>5034.6499999999996</v>
      </c>
      <c r="R492">
        <v>3202.88</v>
      </c>
      <c r="S492">
        <v>4323.33</v>
      </c>
      <c r="T492">
        <v>40168.21</v>
      </c>
      <c r="U492">
        <v>1674.3</v>
      </c>
      <c r="V492">
        <v>820.16</v>
      </c>
      <c r="W492">
        <v>433.96</v>
      </c>
      <c r="X492">
        <v>0</v>
      </c>
      <c r="Y492">
        <v>2928.42</v>
      </c>
      <c r="Z492" t="s">
        <v>96</v>
      </c>
    </row>
    <row r="493" spans="1:26" ht="15" customHeight="1" x14ac:dyDescent="0.3">
      <c r="A493" t="s">
        <v>964</v>
      </c>
      <c r="B493">
        <v>1000</v>
      </c>
      <c r="C493" t="s">
        <v>93</v>
      </c>
      <c r="D493" t="s">
        <v>222</v>
      </c>
      <c r="E493" t="s">
        <v>965</v>
      </c>
      <c r="F493">
        <v>698</v>
      </c>
      <c r="G493">
        <v>669</v>
      </c>
      <c r="H493">
        <v>29</v>
      </c>
      <c r="I493">
        <v>4.0500000000000001E-2</v>
      </c>
      <c r="J493">
        <v>2</v>
      </c>
      <c r="K493">
        <v>25134.98</v>
      </c>
      <c r="L493">
        <v>4313.3599999999997</v>
      </c>
      <c r="M493">
        <v>2833.88</v>
      </c>
      <c r="N493">
        <v>4424.76</v>
      </c>
      <c r="O493">
        <v>36706.980000000003</v>
      </c>
      <c r="P493">
        <v>25787.08</v>
      </c>
      <c r="Q493">
        <v>4642.9799999999996</v>
      </c>
      <c r="R493">
        <v>3012.31</v>
      </c>
      <c r="S493">
        <v>4424.76</v>
      </c>
      <c r="T493">
        <v>37867.129999999997</v>
      </c>
      <c r="U493">
        <v>652.1</v>
      </c>
      <c r="V493">
        <v>329.62</v>
      </c>
      <c r="W493">
        <v>178.43</v>
      </c>
      <c r="X493">
        <v>0</v>
      </c>
      <c r="Y493">
        <v>1160.1500000000001</v>
      </c>
      <c r="Z493" t="s">
        <v>118</v>
      </c>
    </row>
    <row r="494" spans="1:26" ht="15" customHeight="1" x14ac:dyDescent="0.3">
      <c r="A494" t="s">
        <v>966</v>
      </c>
      <c r="B494">
        <v>1000</v>
      </c>
      <c r="C494" t="s">
        <v>98</v>
      </c>
      <c r="D494" t="s">
        <v>434</v>
      </c>
      <c r="E494" t="s">
        <v>403</v>
      </c>
      <c r="F494">
        <v>333</v>
      </c>
      <c r="G494">
        <v>323</v>
      </c>
      <c r="H494">
        <v>10</v>
      </c>
      <c r="I494">
        <v>2.9600000000000001E-2</v>
      </c>
      <c r="J494">
        <v>2</v>
      </c>
      <c r="K494">
        <v>10367.950000000001</v>
      </c>
      <c r="L494">
        <v>2057.81</v>
      </c>
      <c r="M494">
        <v>1351.98</v>
      </c>
      <c r="N494">
        <v>2110.9499999999998</v>
      </c>
      <c r="O494">
        <v>15888.7</v>
      </c>
      <c r="P494">
        <v>10719.42</v>
      </c>
      <c r="Q494">
        <v>2108.71</v>
      </c>
      <c r="R494">
        <v>1377.82</v>
      </c>
      <c r="S494">
        <v>2110.9499999999998</v>
      </c>
      <c r="T494">
        <v>16316.9</v>
      </c>
      <c r="U494">
        <v>351.46</v>
      </c>
      <c r="V494">
        <v>50.9</v>
      </c>
      <c r="W494">
        <v>25.84</v>
      </c>
      <c r="X494">
        <v>0</v>
      </c>
      <c r="Y494">
        <v>428.2</v>
      </c>
      <c r="Z494" t="s">
        <v>139</v>
      </c>
    </row>
    <row r="495" spans="1:26" ht="15" customHeight="1" x14ac:dyDescent="0.3">
      <c r="A495" t="s">
        <v>967</v>
      </c>
      <c r="B495">
        <v>1000</v>
      </c>
      <c r="C495" t="s">
        <v>149</v>
      </c>
      <c r="D495" t="s">
        <v>213</v>
      </c>
      <c r="E495" t="s">
        <v>421</v>
      </c>
      <c r="F495">
        <v>385</v>
      </c>
      <c r="G495">
        <v>347</v>
      </c>
      <c r="H495">
        <v>38</v>
      </c>
      <c r="I495">
        <v>9.6199999999999994E-2</v>
      </c>
      <c r="J495">
        <v>2</v>
      </c>
      <c r="K495">
        <v>14639.62</v>
      </c>
      <c r="L495">
        <v>2379.15</v>
      </c>
      <c r="M495">
        <v>1563.1</v>
      </c>
      <c r="N495">
        <v>2440.59</v>
      </c>
      <c r="O495">
        <v>21022.46</v>
      </c>
      <c r="P495">
        <v>15787.95</v>
      </c>
      <c r="Q495">
        <v>2645.32</v>
      </c>
      <c r="R495">
        <v>1706.36</v>
      </c>
      <c r="S495">
        <v>2440.59</v>
      </c>
      <c r="T495">
        <v>22580.22</v>
      </c>
      <c r="U495">
        <v>1148.32</v>
      </c>
      <c r="V495">
        <v>266.17</v>
      </c>
      <c r="W495">
        <v>143.26</v>
      </c>
      <c r="X495">
        <v>0</v>
      </c>
      <c r="Y495">
        <v>1557.75</v>
      </c>
      <c r="Z495" t="s">
        <v>199</v>
      </c>
    </row>
    <row r="496" spans="1:26" ht="15" customHeight="1" x14ac:dyDescent="0.3">
      <c r="A496" t="s">
        <v>968</v>
      </c>
      <c r="B496">
        <v>1000</v>
      </c>
      <c r="C496" t="s">
        <v>132</v>
      </c>
      <c r="D496" t="s">
        <v>301</v>
      </c>
      <c r="E496" t="s">
        <v>590</v>
      </c>
      <c r="F496">
        <v>314</v>
      </c>
      <c r="G496">
        <v>302</v>
      </c>
      <c r="H496">
        <v>12</v>
      </c>
      <c r="I496">
        <v>3.78E-2</v>
      </c>
      <c r="J496">
        <v>1</v>
      </c>
      <c r="K496">
        <v>11041.81</v>
      </c>
      <c r="L496">
        <v>1940.39</v>
      </c>
      <c r="M496">
        <v>1274.8399999999999</v>
      </c>
      <c r="N496">
        <v>1990.51</v>
      </c>
      <c r="O496">
        <v>16247.55</v>
      </c>
      <c r="P496">
        <v>11526.23</v>
      </c>
      <c r="Q496">
        <v>2046.28</v>
      </c>
      <c r="R496">
        <v>1316.05</v>
      </c>
      <c r="S496">
        <v>1990.51</v>
      </c>
      <c r="T496">
        <v>16879.060000000001</v>
      </c>
      <c r="U496">
        <v>484.42</v>
      </c>
      <c r="V496">
        <v>105.88</v>
      </c>
      <c r="W496">
        <v>41.21</v>
      </c>
      <c r="X496">
        <v>0</v>
      </c>
      <c r="Y496">
        <v>631.51</v>
      </c>
      <c r="Z496" t="s">
        <v>152</v>
      </c>
    </row>
    <row r="497" spans="1:26" ht="15" customHeight="1" x14ac:dyDescent="0.3">
      <c r="A497" t="s">
        <v>969</v>
      </c>
      <c r="B497">
        <v>1000</v>
      </c>
      <c r="C497" t="s">
        <v>180</v>
      </c>
      <c r="D497" t="s">
        <v>753</v>
      </c>
      <c r="E497" t="s">
        <v>506</v>
      </c>
      <c r="F497">
        <v>240</v>
      </c>
      <c r="G497">
        <v>234</v>
      </c>
      <c r="H497">
        <v>6</v>
      </c>
      <c r="I497">
        <v>2.1600000000000001E-2</v>
      </c>
      <c r="J497">
        <v>2</v>
      </c>
      <c r="K497">
        <v>7113.6</v>
      </c>
      <c r="L497">
        <v>1483.1</v>
      </c>
      <c r="M497">
        <v>974.4</v>
      </c>
      <c r="N497">
        <v>1521.41</v>
      </c>
      <c r="O497">
        <v>11092.51</v>
      </c>
      <c r="P497">
        <v>7158.36</v>
      </c>
      <c r="Q497">
        <v>1451.35</v>
      </c>
      <c r="R497">
        <v>987.02</v>
      </c>
      <c r="S497">
        <v>1521.41</v>
      </c>
      <c r="T497">
        <v>11118.14</v>
      </c>
      <c r="U497">
        <v>44.76</v>
      </c>
      <c r="V497">
        <v>-31.75</v>
      </c>
      <c r="W497">
        <v>12.62</v>
      </c>
      <c r="X497">
        <v>0</v>
      </c>
      <c r="Y497">
        <v>25.63</v>
      </c>
      <c r="Z497" t="s">
        <v>217</v>
      </c>
    </row>
    <row r="498" spans="1:26" ht="15" customHeight="1" x14ac:dyDescent="0.3">
      <c r="A498" t="s">
        <v>970</v>
      </c>
      <c r="B498">
        <v>1000</v>
      </c>
      <c r="C498" t="s">
        <v>193</v>
      </c>
      <c r="D498" t="s">
        <v>216</v>
      </c>
      <c r="E498" t="s">
        <v>271</v>
      </c>
      <c r="F498">
        <v>761</v>
      </c>
      <c r="G498">
        <v>729</v>
      </c>
      <c r="H498">
        <v>32</v>
      </c>
      <c r="I498">
        <v>4.1399999999999999E-2</v>
      </c>
      <c r="J498">
        <v>1</v>
      </c>
      <c r="K498">
        <v>34031.919999999998</v>
      </c>
      <c r="L498">
        <v>4702.68</v>
      </c>
      <c r="M498">
        <v>3089.66</v>
      </c>
      <c r="N498">
        <v>4824.13</v>
      </c>
      <c r="O498">
        <v>46648.39</v>
      </c>
      <c r="P498">
        <v>35923.360000000001</v>
      </c>
      <c r="Q498">
        <v>4574.6899999999996</v>
      </c>
      <c r="R498">
        <v>3087.92</v>
      </c>
      <c r="S498">
        <v>4824.13</v>
      </c>
      <c r="T498">
        <v>48410.11</v>
      </c>
      <c r="U498">
        <v>1891.44</v>
      </c>
      <c r="V498">
        <v>-127.98</v>
      </c>
      <c r="W498">
        <v>-1.74</v>
      </c>
      <c r="X498">
        <v>0</v>
      </c>
      <c r="Y498">
        <v>1761.72</v>
      </c>
      <c r="Z498" t="s">
        <v>217</v>
      </c>
    </row>
    <row r="499" spans="1:26" ht="15" customHeight="1" x14ac:dyDescent="0.3">
      <c r="A499" t="s">
        <v>971</v>
      </c>
      <c r="B499">
        <v>1000</v>
      </c>
      <c r="C499" t="s">
        <v>161</v>
      </c>
      <c r="D499" t="s">
        <v>860</v>
      </c>
      <c r="E499" t="s">
        <v>377</v>
      </c>
      <c r="F499">
        <v>349</v>
      </c>
      <c r="G499">
        <v>341</v>
      </c>
      <c r="H499">
        <v>8</v>
      </c>
      <c r="I499">
        <v>2.0400000000000001E-2</v>
      </c>
      <c r="J499">
        <v>1</v>
      </c>
      <c r="K499">
        <v>10253.620000000001</v>
      </c>
      <c r="L499">
        <v>2156.6799999999998</v>
      </c>
      <c r="M499">
        <v>1416.94</v>
      </c>
      <c r="N499">
        <v>2212.38</v>
      </c>
      <c r="O499">
        <v>16039.62</v>
      </c>
      <c r="P499">
        <v>10585.84</v>
      </c>
      <c r="Q499">
        <v>2193.46</v>
      </c>
      <c r="R499">
        <v>1378.92</v>
      </c>
      <c r="S499">
        <v>2212.38</v>
      </c>
      <c r="T499">
        <v>16370.61</v>
      </c>
      <c r="U499">
        <v>332.22</v>
      </c>
      <c r="V499">
        <v>36.78</v>
      </c>
      <c r="W499">
        <v>-38.020000000000003</v>
      </c>
      <c r="X499">
        <v>0</v>
      </c>
      <c r="Y499">
        <v>330.98</v>
      </c>
      <c r="Z499" t="s">
        <v>152</v>
      </c>
    </row>
    <row r="500" spans="1:26" ht="15" customHeight="1" x14ac:dyDescent="0.3">
      <c r="A500" t="s">
        <v>972</v>
      </c>
      <c r="B500">
        <v>1000</v>
      </c>
      <c r="C500" t="s">
        <v>120</v>
      </c>
      <c r="D500" t="s">
        <v>358</v>
      </c>
      <c r="E500" t="s">
        <v>973</v>
      </c>
      <c r="F500">
        <v>394</v>
      </c>
      <c r="G500">
        <v>381</v>
      </c>
      <c r="H500">
        <v>13</v>
      </c>
      <c r="I500">
        <v>3.1600000000000003E-2</v>
      </c>
      <c r="J500">
        <v>1</v>
      </c>
      <c r="K500">
        <v>11985.48</v>
      </c>
      <c r="L500">
        <v>2434.7600000000002</v>
      </c>
      <c r="M500">
        <v>1599.64</v>
      </c>
      <c r="N500">
        <v>2497.64</v>
      </c>
      <c r="O500">
        <v>18517.53</v>
      </c>
      <c r="P500">
        <v>12762.65</v>
      </c>
      <c r="Q500">
        <v>2340.5100000000002</v>
      </c>
      <c r="R500">
        <v>1563.8</v>
      </c>
      <c r="S500">
        <v>2497.64</v>
      </c>
      <c r="T500">
        <v>19164.61</v>
      </c>
      <c r="U500">
        <v>777.17</v>
      </c>
      <c r="V500">
        <v>-94.25</v>
      </c>
      <c r="W500">
        <v>-35.840000000000003</v>
      </c>
      <c r="X500">
        <v>0</v>
      </c>
      <c r="Y500">
        <v>647.08000000000004</v>
      </c>
      <c r="Z500" t="s">
        <v>96</v>
      </c>
    </row>
    <row r="501" spans="1:26" ht="15" customHeight="1" x14ac:dyDescent="0.3">
      <c r="A501" t="s">
        <v>974</v>
      </c>
      <c r="B501">
        <v>1000</v>
      </c>
      <c r="C501" t="s">
        <v>98</v>
      </c>
      <c r="D501" t="s">
        <v>465</v>
      </c>
      <c r="E501" t="s">
        <v>354</v>
      </c>
      <c r="F501">
        <v>565</v>
      </c>
      <c r="G501">
        <v>546</v>
      </c>
      <c r="H501">
        <v>19</v>
      </c>
      <c r="I501">
        <v>3.2800000000000003E-2</v>
      </c>
      <c r="J501">
        <v>2</v>
      </c>
      <c r="K501">
        <v>17591.28</v>
      </c>
      <c r="L501">
        <v>3491.47</v>
      </c>
      <c r="M501">
        <v>2293.9</v>
      </c>
      <c r="N501">
        <v>3581.65</v>
      </c>
      <c r="O501">
        <v>26958.3</v>
      </c>
      <c r="P501">
        <v>18170.099999999999</v>
      </c>
      <c r="Q501">
        <v>3563.04</v>
      </c>
      <c r="R501">
        <v>2341.16</v>
      </c>
      <c r="S501">
        <v>3581.65</v>
      </c>
      <c r="T501">
        <v>27655.94</v>
      </c>
      <c r="U501">
        <v>578.82000000000005</v>
      </c>
      <c r="V501">
        <v>71.569999999999993</v>
      </c>
      <c r="W501">
        <v>47.26</v>
      </c>
      <c r="X501">
        <v>0</v>
      </c>
      <c r="Y501">
        <v>697.64</v>
      </c>
      <c r="Z501" t="s">
        <v>152</v>
      </c>
    </row>
    <row r="502" spans="1:26" ht="15" customHeight="1" x14ac:dyDescent="0.3">
      <c r="A502" t="s">
        <v>975</v>
      </c>
      <c r="B502">
        <v>1000</v>
      </c>
      <c r="C502" t="s">
        <v>136</v>
      </c>
      <c r="D502" t="s">
        <v>655</v>
      </c>
      <c r="E502" t="s">
        <v>403</v>
      </c>
      <c r="F502">
        <v>505</v>
      </c>
      <c r="G502">
        <v>490</v>
      </c>
      <c r="H502">
        <v>15</v>
      </c>
      <c r="I502">
        <v>2.8199999999999999E-2</v>
      </c>
      <c r="J502">
        <v>1</v>
      </c>
      <c r="K502">
        <v>14607.12</v>
      </c>
      <c r="L502">
        <v>3120.7</v>
      </c>
      <c r="M502">
        <v>2050.3000000000002</v>
      </c>
      <c r="N502">
        <v>3201.3</v>
      </c>
      <c r="O502">
        <v>22979.42</v>
      </c>
      <c r="P502">
        <v>14803.51</v>
      </c>
      <c r="Q502">
        <v>3210.66</v>
      </c>
      <c r="R502">
        <v>1987.67</v>
      </c>
      <c r="S502">
        <v>3201.3</v>
      </c>
      <c r="T502">
        <v>23203.13</v>
      </c>
      <c r="U502">
        <v>196.39</v>
      </c>
      <c r="V502">
        <v>89.96</v>
      </c>
      <c r="W502">
        <v>-62.63</v>
      </c>
      <c r="X502">
        <v>0</v>
      </c>
      <c r="Y502">
        <v>223.72</v>
      </c>
      <c r="Z502" t="s">
        <v>139</v>
      </c>
    </row>
    <row r="503" spans="1:26" ht="15" customHeight="1" x14ac:dyDescent="0.3">
      <c r="A503" t="s">
        <v>976</v>
      </c>
      <c r="B503">
        <v>1000</v>
      </c>
      <c r="C503" t="s">
        <v>599</v>
      </c>
      <c r="D503" t="s">
        <v>263</v>
      </c>
      <c r="E503" t="s">
        <v>581</v>
      </c>
      <c r="F503">
        <v>417</v>
      </c>
      <c r="G503">
        <v>396</v>
      </c>
      <c r="H503">
        <v>21</v>
      </c>
      <c r="I503">
        <v>4.8800000000000003E-2</v>
      </c>
      <c r="J503">
        <v>2</v>
      </c>
      <c r="K503">
        <v>18485.61</v>
      </c>
      <c r="L503">
        <v>2576.89</v>
      </c>
      <c r="M503">
        <v>1693.02</v>
      </c>
      <c r="N503">
        <v>2643.45</v>
      </c>
      <c r="O503">
        <v>25398.97</v>
      </c>
      <c r="P503">
        <v>19229.099999999999</v>
      </c>
      <c r="Q503">
        <v>2756.64</v>
      </c>
      <c r="R503">
        <v>1755.08</v>
      </c>
      <c r="S503">
        <v>2643.45</v>
      </c>
      <c r="T503">
        <v>26384.28</v>
      </c>
      <c r="U503">
        <v>743.49</v>
      </c>
      <c r="V503">
        <v>179.75</v>
      </c>
      <c r="W503">
        <v>62.06</v>
      </c>
      <c r="X503">
        <v>0</v>
      </c>
      <c r="Y503">
        <v>985.31</v>
      </c>
      <c r="Z503" t="s">
        <v>139</v>
      </c>
    </row>
    <row r="504" spans="1:26" ht="15" customHeight="1" x14ac:dyDescent="0.3">
      <c r="A504" t="s">
        <v>977</v>
      </c>
      <c r="B504">
        <v>1000</v>
      </c>
      <c r="C504" t="s">
        <v>161</v>
      </c>
      <c r="D504" t="s">
        <v>251</v>
      </c>
      <c r="E504" t="s">
        <v>509</v>
      </c>
      <c r="F504">
        <v>700</v>
      </c>
      <c r="G504">
        <v>678</v>
      </c>
      <c r="H504">
        <v>22</v>
      </c>
      <c r="I504">
        <v>3.0200000000000001E-2</v>
      </c>
      <c r="J504">
        <v>1</v>
      </c>
      <c r="K504">
        <v>20566</v>
      </c>
      <c r="L504">
        <v>4325.72</v>
      </c>
      <c r="M504">
        <v>2842</v>
      </c>
      <c r="N504">
        <v>4437.4399999999996</v>
      </c>
      <c r="O504">
        <v>32171.16</v>
      </c>
      <c r="P504">
        <v>21298.77</v>
      </c>
      <c r="Q504">
        <v>4499.8100000000004</v>
      </c>
      <c r="R504">
        <v>2974.45</v>
      </c>
      <c r="S504">
        <v>4437.4399999999996</v>
      </c>
      <c r="T504">
        <v>33210.47</v>
      </c>
      <c r="U504">
        <v>732.77</v>
      </c>
      <c r="V504">
        <v>174.09</v>
      </c>
      <c r="W504">
        <v>132.44999999999999</v>
      </c>
      <c r="X504">
        <v>0</v>
      </c>
      <c r="Y504">
        <v>1039.31</v>
      </c>
      <c r="Z504" t="s">
        <v>143</v>
      </c>
    </row>
    <row r="505" spans="1:26" ht="15" customHeight="1" x14ac:dyDescent="0.3">
      <c r="A505" t="s">
        <v>978</v>
      </c>
      <c r="B505">
        <v>1000</v>
      </c>
      <c r="C505" t="s">
        <v>132</v>
      </c>
      <c r="D505" t="s">
        <v>364</v>
      </c>
      <c r="E505" t="s">
        <v>127</v>
      </c>
      <c r="F505">
        <v>619</v>
      </c>
      <c r="G505">
        <v>592</v>
      </c>
      <c r="H505">
        <v>27</v>
      </c>
      <c r="I505">
        <v>4.3400000000000001E-2</v>
      </c>
      <c r="J505">
        <v>1</v>
      </c>
      <c r="K505">
        <v>21767.14</v>
      </c>
      <c r="L505">
        <v>3825.17</v>
      </c>
      <c r="M505">
        <v>2513.14</v>
      </c>
      <c r="N505">
        <v>3923.96</v>
      </c>
      <c r="O505">
        <v>32029.41</v>
      </c>
      <c r="P505">
        <v>23189.8</v>
      </c>
      <c r="Q505">
        <v>4062.57</v>
      </c>
      <c r="R505">
        <v>2508.61</v>
      </c>
      <c r="S505">
        <v>3923.96</v>
      </c>
      <c r="T505">
        <v>33684.949999999997</v>
      </c>
      <c r="U505">
        <v>1422.67</v>
      </c>
      <c r="V505">
        <v>237.4</v>
      </c>
      <c r="W505">
        <v>-4.53</v>
      </c>
      <c r="X505">
        <v>0</v>
      </c>
      <c r="Y505">
        <v>1655.54</v>
      </c>
      <c r="Z505" t="s">
        <v>118</v>
      </c>
    </row>
    <row r="506" spans="1:26" ht="15" customHeight="1" x14ac:dyDescent="0.3">
      <c r="A506" t="s">
        <v>979</v>
      </c>
      <c r="B506">
        <v>1000</v>
      </c>
      <c r="C506" t="s">
        <v>136</v>
      </c>
      <c r="D506" t="s">
        <v>630</v>
      </c>
      <c r="E506" t="s">
        <v>146</v>
      </c>
      <c r="F506">
        <v>385</v>
      </c>
      <c r="G506">
        <v>374</v>
      </c>
      <c r="H506">
        <v>11</v>
      </c>
      <c r="I506">
        <v>2.64E-2</v>
      </c>
      <c r="J506">
        <v>1</v>
      </c>
      <c r="K506">
        <v>11136.12</v>
      </c>
      <c r="L506">
        <v>2379.15</v>
      </c>
      <c r="M506">
        <v>1563.1</v>
      </c>
      <c r="N506">
        <v>2440.59</v>
      </c>
      <c r="O506">
        <v>17518.96</v>
      </c>
      <c r="P506">
        <v>11383.21</v>
      </c>
      <c r="Q506">
        <v>2369.4</v>
      </c>
      <c r="R506">
        <v>1568.67</v>
      </c>
      <c r="S506">
        <v>2440.59</v>
      </c>
      <c r="T506">
        <v>17761.87</v>
      </c>
      <c r="U506">
        <v>247.09</v>
      </c>
      <c r="V506">
        <v>-9.75</v>
      </c>
      <c r="W506">
        <v>5.57</v>
      </c>
      <c r="X506">
        <v>0</v>
      </c>
      <c r="Y506">
        <v>242.91</v>
      </c>
      <c r="Z506" t="s">
        <v>113</v>
      </c>
    </row>
    <row r="507" spans="1:26" ht="15" customHeight="1" x14ac:dyDescent="0.3">
      <c r="A507" t="s">
        <v>980</v>
      </c>
      <c r="B507">
        <v>1000</v>
      </c>
      <c r="C507" t="s">
        <v>149</v>
      </c>
      <c r="D507" t="s">
        <v>224</v>
      </c>
      <c r="E507" t="s">
        <v>225</v>
      </c>
      <c r="F507">
        <v>444</v>
      </c>
      <c r="G507">
        <v>408</v>
      </c>
      <c r="H507">
        <v>36</v>
      </c>
      <c r="I507">
        <v>7.9600000000000004E-2</v>
      </c>
      <c r="J507">
        <v>2</v>
      </c>
      <c r="K507">
        <v>16883.099999999999</v>
      </c>
      <c r="L507">
        <v>2743.74</v>
      </c>
      <c r="M507">
        <v>1802.64</v>
      </c>
      <c r="N507">
        <v>2814.6</v>
      </c>
      <c r="O507">
        <v>24244.09</v>
      </c>
      <c r="P507">
        <v>18031.57</v>
      </c>
      <c r="Q507">
        <v>3532.33</v>
      </c>
      <c r="R507">
        <v>2161.65</v>
      </c>
      <c r="S507">
        <v>2814.6</v>
      </c>
      <c r="T507">
        <v>26540.16</v>
      </c>
      <c r="U507">
        <v>1148.47</v>
      </c>
      <c r="V507">
        <v>788.59</v>
      </c>
      <c r="W507">
        <v>359.01</v>
      </c>
      <c r="X507">
        <v>0</v>
      </c>
      <c r="Y507">
        <v>2296.08</v>
      </c>
      <c r="Z507" t="s">
        <v>118</v>
      </c>
    </row>
    <row r="508" spans="1:26" ht="15" customHeight="1" x14ac:dyDescent="0.3">
      <c r="A508" t="s">
        <v>981</v>
      </c>
      <c r="B508">
        <v>1000</v>
      </c>
      <c r="C508" t="s">
        <v>98</v>
      </c>
      <c r="D508" t="s">
        <v>568</v>
      </c>
      <c r="E508" t="s">
        <v>178</v>
      </c>
      <c r="F508">
        <v>337</v>
      </c>
      <c r="G508">
        <v>324</v>
      </c>
      <c r="H508">
        <v>13</v>
      </c>
      <c r="I508">
        <v>3.8199999999999998E-2</v>
      </c>
      <c r="J508">
        <v>2</v>
      </c>
      <c r="K508">
        <v>10492.49</v>
      </c>
      <c r="L508">
        <v>2082.5300000000002</v>
      </c>
      <c r="M508">
        <v>1368.22</v>
      </c>
      <c r="N508">
        <v>2136.31</v>
      </c>
      <c r="O508">
        <v>16079.55</v>
      </c>
      <c r="P508">
        <v>10990.39</v>
      </c>
      <c r="Q508">
        <v>2271.15</v>
      </c>
      <c r="R508">
        <v>1426.13</v>
      </c>
      <c r="S508">
        <v>2136.31</v>
      </c>
      <c r="T508">
        <v>16823.97</v>
      </c>
      <c r="U508">
        <v>497.89</v>
      </c>
      <c r="V508">
        <v>188.62</v>
      </c>
      <c r="W508">
        <v>57.91</v>
      </c>
      <c r="X508">
        <v>0</v>
      </c>
      <c r="Y508">
        <v>744.42</v>
      </c>
      <c r="Z508" t="s">
        <v>139</v>
      </c>
    </row>
    <row r="509" spans="1:26" ht="15" customHeight="1" x14ac:dyDescent="0.3">
      <c r="A509" t="s">
        <v>982</v>
      </c>
      <c r="B509">
        <v>1000</v>
      </c>
      <c r="C509" t="s">
        <v>149</v>
      </c>
      <c r="D509" t="s">
        <v>194</v>
      </c>
      <c r="E509" t="s">
        <v>556</v>
      </c>
      <c r="F509">
        <v>384</v>
      </c>
      <c r="G509">
        <v>351</v>
      </c>
      <c r="H509">
        <v>33</v>
      </c>
      <c r="I509">
        <v>8.4699999999999998E-2</v>
      </c>
      <c r="J509">
        <v>2</v>
      </c>
      <c r="K509">
        <v>14601.6</v>
      </c>
      <c r="L509">
        <v>2372.9699999999998</v>
      </c>
      <c r="M509">
        <v>1559.04</v>
      </c>
      <c r="N509">
        <v>2434.25</v>
      </c>
      <c r="O509">
        <v>20967.86</v>
      </c>
      <c r="P509">
        <v>15181.82</v>
      </c>
      <c r="Q509">
        <v>2690.56</v>
      </c>
      <c r="R509">
        <v>1911.02</v>
      </c>
      <c r="S509">
        <v>2434.25</v>
      </c>
      <c r="T509">
        <v>22217.66</v>
      </c>
      <c r="U509">
        <v>580.22</v>
      </c>
      <c r="V509">
        <v>317.60000000000002</v>
      </c>
      <c r="W509">
        <v>351.98</v>
      </c>
      <c r="X509">
        <v>0</v>
      </c>
      <c r="Y509">
        <v>1249.8</v>
      </c>
      <c r="Z509" t="s">
        <v>118</v>
      </c>
    </row>
    <row r="510" spans="1:26" ht="15" customHeight="1" x14ac:dyDescent="0.3">
      <c r="A510" t="s">
        <v>983</v>
      </c>
      <c r="B510">
        <v>1000</v>
      </c>
      <c r="C510" t="s">
        <v>115</v>
      </c>
      <c r="D510" t="s">
        <v>377</v>
      </c>
      <c r="E510" t="s">
        <v>424</v>
      </c>
      <c r="F510">
        <v>778</v>
      </c>
      <c r="G510">
        <v>755</v>
      </c>
      <c r="H510">
        <v>23</v>
      </c>
      <c r="I510">
        <v>2.8899999999999999E-2</v>
      </c>
      <c r="J510">
        <v>1</v>
      </c>
      <c r="K510">
        <v>26903.24</v>
      </c>
      <c r="L510">
        <v>4807.7299999999996</v>
      </c>
      <c r="M510">
        <v>3158.68</v>
      </c>
      <c r="N510">
        <v>4931.8999999999996</v>
      </c>
      <c r="O510">
        <v>39801.550000000003</v>
      </c>
      <c r="P510">
        <v>28383.84</v>
      </c>
      <c r="Q510">
        <v>5166.09</v>
      </c>
      <c r="R510">
        <v>3268.61</v>
      </c>
      <c r="S510">
        <v>4931.8999999999996</v>
      </c>
      <c r="T510">
        <v>41750.43</v>
      </c>
      <c r="U510">
        <v>1480.6</v>
      </c>
      <c r="V510">
        <v>358.36</v>
      </c>
      <c r="W510">
        <v>109.93</v>
      </c>
      <c r="X510">
        <v>0</v>
      </c>
      <c r="Y510">
        <v>1948.89</v>
      </c>
      <c r="Z510" t="s">
        <v>152</v>
      </c>
    </row>
    <row r="511" spans="1:26" ht="15" customHeight="1" x14ac:dyDescent="0.3">
      <c r="A511" t="s">
        <v>984</v>
      </c>
      <c r="B511">
        <v>1000</v>
      </c>
      <c r="C511" t="s">
        <v>98</v>
      </c>
      <c r="D511" t="s">
        <v>133</v>
      </c>
      <c r="E511" t="s">
        <v>804</v>
      </c>
      <c r="F511">
        <v>738</v>
      </c>
      <c r="G511">
        <v>710</v>
      </c>
      <c r="H511">
        <v>28</v>
      </c>
      <c r="I511">
        <v>3.6999999999999998E-2</v>
      </c>
      <c r="J511">
        <v>2</v>
      </c>
      <c r="K511">
        <v>22977.63</v>
      </c>
      <c r="L511">
        <v>4560.54</v>
      </c>
      <c r="M511">
        <v>2996.28</v>
      </c>
      <c r="N511">
        <v>4678.33</v>
      </c>
      <c r="O511">
        <v>35212.78</v>
      </c>
      <c r="P511">
        <v>23739.06</v>
      </c>
      <c r="Q511">
        <v>5261.07</v>
      </c>
      <c r="R511">
        <v>3162.13</v>
      </c>
      <c r="S511">
        <v>4678.33</v>
      </c>
      <c r="T511">
        <v>36840.6</v>
      </c>
      <c r="U511">
        <v>761.43</v>
      </c>
      <c r="V511">
        <v>700.53</v>
      </c>
      <c r="W511">
        <v>165.85</v>
      </c>
      <c r="X511">
        <v>0</v>
      </c>
      <c r="Y511">
        <v>1627.81</v>
      </c>
      <c r="Z511" t="s">
        <v>123</v>
      </c>
    </row>
    <row r="512" spans="1:26" ht="15" customHeight="1" x14ac:dyDescent="0.3">
      <c r="A512" t="s">
        <v>985</v>
      </c>
      <c r="B512">
        <v>1000</v>
      </c>
      <c r="C512" t="s">
        <v>120</v>
      </c>
      <c r="D512" t="s">
        <v>581</v>
      </c>
      <c r="E512" t="s">
        <v>582</v>
      </c>
      <c r="F512">
        <v>205</v>
      </c>
      <c r="G512">
        <v>198</v>
      </c>
      <c r="H512">
        <v>7</v>
      </c>
      <c r="I512">
        <v>2.98E-2</v>
      </c>
      <c r="J512">
        <v>1</v>
      </c>
      <c r="K512">
        <v>6236.1</v>
      </c>
      <c r="L512">
        <v>1266.82</v>
      </c>
      <c r="M512">
        <v>832.3</v>
      </c>
      <c r="N512">
        <v>1299.54</v>
      </c>
      <c r="O512">
        <v>9634.75</v>
      </c>
      <c r="P512">
        <v>6389.79</v>
      </c>
      <c r="Q512">
        <v>1358.23</v>
      </c>
      <c r="R512">
        <v>793.4</v>
      </c>
      <c r="S512">
        <v>1299.54</v>
      </c>
      <c r="T512">
        <v>9840.9500000000007</v>
      </c>
      <c r="U512">
        <v>153.69</v>
      </c>
      <c r="V512">
        <v>91.41</v>
      </c>
      <c r="W512">
        <v>-38.9</v>
      </c>
      <c r="X512">
        <v>0</v>
      </c>
      <c r="Y512">
        <v>206.2</v>
      </c>
      <c r="Z512" t="s">
        <v>139</v>
      </c>
    </row>
    <row r="513" spans="1:26" ht="15" customHeight="1" x14ac:dyDescent="0.3">
      <c r="A513" t="s">
        <v>986</v>
      </c>
      <c r="B513">
        <v>1000</v>
      </c>
      <c r="C513" t="s">
        <v>98</v>
      </c>
      <c r="D513" t="s">
        <v>248</v>
      </c>
      <c r="E513" t="s">
        <v>168</v>
      </c>
      <c r="F513">
        <v>618</v>
      </c>
      <c r="G513">
        <v>594</v>
      </c>
      <c r="H513">
        <v>24</v>
      </c>
      <c r="I513">
        <v>3.8600000000000002E-2</v>
      </c>
      <c r="J513">
        <v>2</v>
      </c>
      <c r="K513">
        <v>19241.43</v>
      </c>
      <c r="L513">
        <v>3818.99</v>
      </c>
      <c r="M513">
        <v>2509.08</v>
      </c>
      <c r="N513">
        <v>3917.63</v>
      </c>
      <c r="O513">
        <v>29487.13</v>
      </c>
      <c r="P513">
        <v>20179.62</v>
      </c>
      <c r="Q513">
        <v>4159.21</v>
      </c>
      <c r="R513">
        <v>2500.1999999999998</v>
      </c>
      <c r="S513">
        <v>3917.63</v>
      </c>
      <c r="T513">
        <v>30756.66</v>
      </c>
      <c r="U513">
        <v>938.19</v>
      </c>
      <c r="V513">
        <v>340.22</v>
      </c>
      <c r="W513">
        <v>-8.8800000000000008</v>
      </c>
      <c r="X513">
        <v>0</v>
      </c>
      <c r="Y513">
        <v>1269.54</v>
      </c>
      <c r="Z513" t="s">
        <v>152</v>
      </c>
    </row>
    <row r="514" spans="1:26" ht="15" customHeight="1" x14ac:dyDescent="0.3">
      <c r="A514" t="s">
        <v>987</v>
      </c>
      <c r="B514">
        <v>1000</v>
      </c>
      <c r="C514" t="s">
        <v>120</v>
      </c>
      <c r="D514" t="s">
        <v>582</v>
      </c>
      <c r="E514" t="s">
        <v>280</v>
      </c>
      <c r="F514">
        <v>483</v>
      </c>
      <c r="G514">
        <v>469</v>
      </c>
      <c r="H514">
        <v>14</v>
      </c>
      <c r="I514">
        <v>2.75E-2</v>
      </c>
      <c r="J514">
        <v>1</v>
      </c>
      <c r="K514">
        <v>14692.86</v>
      </c>
      <c r="L514">
        <v>2984.75</v>
      </c>
      <c r="M514">
        <v>1960.98</v>
      </c>
      <c r="N514">
        <v>3061.83</v>
      </c>
      <c r="O514">
        <v>22700.42</v>
      </c>
      <c r="P514">
        <v>15495.29</v>
      </c>
      <c r="Q514">
        <v>2908.13</v>
      </c>
      <c r="R514">
        <v>1914.48</v>
      </c>
      <c r="S514">
        <v>3061.83</v>
      </c>
      <c r="T514">
        <v>23379.73</v>
      </c>
      <c r="U514">
        <v>802.43</v>
      </c>
      <c r="V514">
        <v>-76.62</v>
      </c>
      <c r="W514">
        <v>-46.5</v>
      </c>
      <c r="X514">
        <v>0</v>
      </c>
      <c r="Y514">
        <v>679.31</v>
      </c>
      <c r="Z514" t="s">
        <v>139</v>
      </c>
    </row>
    <row r="515" spans="1:26" ht="15" customHeight="1" x14ac:dyDescent="0.3">
      <c r="A515" t="s">
        <v>988</v>
      </c>
      <c r="B515">
        <v>1000</v>
      </c>
      <c r="C515" t="s">
        <v>136</v>
      </c>
      <c r="D515" t="s">
        <v>215</v>
      </c>
      <c r="E515" t="s">
        <v>588</v>
      </c>
      <c r="F515">
        <v>524</v>
      </c>
      <c r="G515">
        <v>513</v>
      </c>
      <c r="H515">
        <v>11</v>
      </c>
      <c r="I515">
        <v>1.9599999999999999E-2</v>
      </c>
      <c r="J515">
        <v>1</v>
      </c>
      <c r="K515">
        <v>15156.7</v>
      </c>
      <c r="L515">
        <v>3238.11</v>
      </c>
      <c r="M515">
        <v>2127.44</v>
      </c>
      <c r="N515">
        <v>3321.74</v>
      </c>
      <c r="O515">
        <v>23843.99</v>
      </c>
      <c r="P515">
        <v>15453.51</v>
      </c>
      <c r="Q515">
        <v>3252.62</v>
      </c>
      <c r="R515">
        <v>2181.09</v>
      </c>
      <c r="S515">
        <v>3321.74</v>
      </c>
      <c r="T515">
        <v>24208.959999999999</v>
      </c>
      <c r="U515">
        <v>296.81</v>
      </c>
      <c r="V515">
        <v>14.51</v>
      </c>
      <c r="W515">
        <v>53.65</v>
      </c>
      <c r="X515">
        <v>0</v>
      </c>
      <c r="Y515">
        <v>364.97</v>
      </c>
      <c r="Z515" t="s">
        <v>217</v>
      </c>
    </row>
    <row r="516" spans="1:26" ht="15" customHeight="1" x14ac:dyDescent="0.3">
      <c r="A516" t="s">
        <v>989</v>
      </c>
      <c r="B516">
        <v>1000</v>
      </c>
      <c r="C516" t="s">
        <v>98</v>
      </c>
      <c r="D516" t="s">
        <v>334</v>
      </c>
      <c r="E516" t="s">
        <v>190</v>
      </c>
      <c r="F516">
        <v>611</v>
      </c>
      <c r="G516">
        <v>594</v>
      </c>
      <c r="H516">
        <v>17</v>
      </c>
      <c r="I516">
        <v>2.6700000000000002E-2</v>
      </c>
      <c r="J516">
        <v>2</v>
      </c>
      <c r="K516">
        <v>19023.490000000002</v>
      </c>
      <c r="L516">
        <v>3775.74</v>
      </c>
      <c r="M516">
        <v>2480.66</v>
      </c>
      <c r="N516">
        <v>3873.25</v>
      </c>
      <c r="O516">
        <v>29153.13</v>
      </c>
      <c r="P516">
        <v>19068.849999999999</v>
      </c>
      <c r="Q516">
        <v>3900.94</v>
      </c>
      <c r="R516">
        <v>2511.3200000000002</v>
      </c>
      <c r="S516">
        <v>3873.25</v>
      </c>
      <c r="T516">
        <v>29354.35</v>
      </c>
      <c r="U516">
        <v>45.36</v>
      </c>
      <c r="V516">
        <v>125.21</v>
      </c>
      <c r="W516">
        <v>30.66</v>
      </c>
      <c r="X516">
        <v>0</v>
      </c>
      <c r="Y516">
        <v>201.22</v>
      </c>
      <c r="Z516" t="s">
        <v>113</v>
      </c>
    </row>
    <row r="517" spans="1:26" ht="15" customHeight="1" x14ac:dyDescent="0.3">
      <c r="A517" t="s">
        <v>990</v>
      </c>
      <c r="B517">
        <v>1000</v>
      </c>
      <c r="C517" t="s">
        <v>136</v>
      </c>
      <c r="D517" t="s">
        <v>881</v>
      </c>
      <c r="E517" t="s">
        <v>364</v>
      </c>
      <c r="F517">
        <v>540</v>
      </c>
      <c r="G517">
        <v>529</v>
      </c>
      <c r="H517">
        <v>11</v>
      </c>
      <c r="I517">
        <v>1.9800000000000002E-2</v>
      </c>
      <c r="J517">
        <v>1</v>
      </c>
      <c r="K517">
        <v>15619.5</v>
      </c>
      <c r="L517">
        <v>3336.98</v>
      </c>
      <c r="M517">
        <v>2192.4</v>
      </c>
      <c r="N517">
        <v>3423.17</v>
      </c>
      <c r="O517">
        <v>24572.05</v>
      </c>
      <c r="P517">
        <v>16341.69</v>
      </c>
      <c r="Q517">
        <v>3490.52</v>
      </c>
      <c r="R517">
        <v>2186.48</v>
      </c>
      <c r="S517">
        <v>3423.17</v>
      </c>
      <c r="T517">
        <v>25441.86</v>
      </c>
      <c r="U517">
        <v>722.19</v>
      </c>
      <c r="V517">
        <v>153.54</v>
      </c>
      <c r="W517">
        <v>-5.92</v>
      </c>
      <c r="X517">
        <v>0</v>
      </c>
      <c r="Y517">
        <v>869.81</v>
      </c>
      <c r="Z517" t="s">
        <v>156</v>
      </c>
    </row>
    <row r="518" spans="1:26" ht="15" customHeight="1" x14ac:dyDescent="0.3">
      <c r="A518" t="s">
        <v>991</v>
      </c>
      <c r="B518">
        <v>1000</v>
      </c>
      <c r="C518" t="s">
        <v>161</v>
      </c>
      <c r="D518" t="s">
        <v>371</v>
      </c>
      <c r="E518" t="s">
        <v>266</v>
      </c>
      <c r="F518">
        <v>287</v>
      </c>
      <c r="G518">
        <v>277</v>
      </c>
      <c r="H518">
        <v>10</v>
      </c>
      <c r="I518">
        <v>3.2399999999999998E-2</v>
      </c>
      <c r="J518">
        <v>1</v>
      </c>
      <c r="K518">
        <v>8432.06</v>
      </c>
      <c r="L518">
        <v>1773.55</v>
      </c>
      <c r="M518">
        <v>1165.22</v>
      </c>
      <c r="N518">
        <v>1819.35</v>
      </c>
      <c r="O518">
        <v>13190.18</v>
      </c>
      <c r="P518">
        <v>8906.9500000000007</v>
      </c>
      <c r="Q518">
        <v>1804.07</v>
      </c>
      <c r="R518">
        <v>1190.92</v>
      </c>
      <c r="S518">
        <v>1819.35</v>
      </c>
      <c r="T518">
        <v>13721.29</v>
      </c>
      <c r="U518">
        <v>474.89</v>
      </c>
      <c r="V518">
        <v>30.52</v>
      </c>
      <c r="W518">
        <v>25.7</v>
      </c>
      <c r="X518">
        <v>0</v>
      </c>
      <c r="Y518">
        <v>531.12</v>
      </c>
      <c r="Z518" t="s">
        <v>103</v>
      </c>
    </row>
    <row r="519" spans="1:26" ht="15" customHeight="1" x14ac:dyDescent="0.3">
      <c r="A519" t="s">
        <v>992</v>
      </c>
      <c r="B519">
        <v>1000</v>
      </c>
      <c r="C519" t="s">
        <v>105</v>
      </c>
      <c r="D519" t="s">
        <v>672</v>
      </c>
      <c r="E519" t="s">
        <v>239</v>
      </c>
      <c r="F519">
        <v>725</v>
      </c>
      <c r="G519">
        <v>646</v>
      </c>
      <c r="H519">
        <v>79</v>
      </c>
      <c r="I519">
        <v>0.1082</v>
      </c>
      <c r="J519">
        <v>2</v>
      </c>
      <c r="K519">
        <v>26955.5</v>
      </c>
      <c r="L519">
        <v>4480.21</v>
      </c>
      <c r="M519">
        <v>2943.5</v>
      </c>
      <c r="N519">
        <v>4595.92</v>
      </c>
      <c r="O519">
        <v>38975.129999999997</v>
      </c>
      <c r="P519">
        <v>27940.07</v>
      </c>
      <c r="Q519">
        <v>4804.87</v>
      </c>
      <c r="R519">
        <v>3148.47</v>
      </c>
      <c r="S519">
        <v>4595.92</v>
      </c>
      <c r="T519">
        <v>40489.33</v>
      </c>
      <c r="U519">
        <v>984.57</v>
      </c>
      <c r="V519">
        <v>324.66000000000003</v>
      </c>
      <c r="W519">
        <v>204.97</v>
      </c>
      <c r="X519">
        <v>0</v>
      </c>
      <c r="Y519">
        <v>1514.2</v>
      </c>
      <c r="Z519" t="s">
        <v>123</v>
      </c>
    </row>
    <row r="520" spans="1:26" ht="15" customHeight="1" x14ac:dyDescent="0.3">
      <c r="A520" t="s">
        <v>993</v>
      </c>
      <c r="B520">
        <v>1000</v>
      </c>
      <c r="C520" t="s">
        <v>231</v>
      </c>
      <c r="D520" t="s">
        <v>994</v>
      </c>
      <c r="E520" t="s">
        <v>107</v>
      </c>
      <c r="F520">
        <v>492</v>
      </c>
      <c r="G520">
        <v>440</v>
      </c>
      <c r="H520">
        <v>52</v>
      </c>
      <c r="I520">
        <v>0.1041</v>
      </c>
      <c r="J520">
        <v>2</v>
      </c>
      <c r="K520">
        <v>19955.52</v>
      </c>
      <c r="L520">
        <v>3040.36</v>
      </c>
      <c r="M520">
        <v>1997.52</v>
      </c>
      <c r="N520">
        <v>3118.89</v>
      </c>
      <c r="O520">
        <v>28112.29</v>
      </c>
      <c r="P520">
        <v>21104.3</v>
      </c>
      <c r="Q520">
        <v>3663.69</v>
      </c>
      <c r="R520">
        <v>2398.4299999999998</v>
      </c>
      <c r="S520">
        <v>3118.89</v>
      </c>
      <c r="T520">
        <v>30285.3</v>
      </c>
      <c r="U520">
        <v>1148.78</v>
      </c>
      <c r="V520">
        <v>623.33000000000004</v>
      </c>
      <c r="W520">
        <v>400.91</v>
      </c>
      <c r="X520">
        <v>0</v>
      </c>
      <c r="Y520">
        <v>2173.0100000000002</v>
      </c>
      <c r="Z520" t="s">
        <v>108</v>
      </c>
    </row>
    <row r="521" spans="1:26" ht="15" customHeight="1" x14ac:dyDescent="0.3">
      <c r="A521" t="s">
        <v>995</v>
      </c>
      <c r="B521">
        <v>1000</v>
      </c>
      <c r="C521" t="s">
        <v>98</v>
      </c>
      <c r="D521" t="s">
        <v>418</v>
      </c>
      <c r="E521" t="s">
        <v>150</v>
      </c>
      <c r="F521">
        <v>740</v>
      </c>
      <c r="G521">
        <v>715</v>
      </c>
      <c r="H521">
        <v>25</v>
      </c>
      <c r="I521">
        <v>3.2599999999999997E-2</v>
      </c>
      <c r="J521">
        <v>2</v>
      </c>
      <c r="K521">
        <v>23039.9</v>
      </c>
      <c r="L521">
        <v>4572.8999999999996</v>
      </c>
      <c r="M521">
        <v>3004.4</v>
      </c>
      <c r="N521">
        <v>4691.01</v>
      </c>
      <c r="O521">
        <v>35308.21</v>
      </c>
      <c r="P521">
        <v>24011.57</v>
      </c>
      <c r="Q521">
        <v>4954.6499999999996</v>
      </c>
      <c r="R521">
        <v>3051.09</v>
      </c>
      <c r="S521">
        <v>4691.01</v>
      </c>
      <c r="T521">
        <v>36708.33</v>
      </c>
      <c r="U521">
        <v>971.67</v>
      </c>
      <c r="V521">
        <v>381.75</v>
      </c>
      <c r="W521">
        <v>46.69</v>
      </c>
      <c r="X521">
        <v>0</v>
      </c>
      <c r="Y521">
        <v>1400.11</v>
      </c>
      <c r="Z521" t="s">
        <v>152</v>
      </c>
    </row>
    <row r="522" spans="1:26" ht="15" customHeight="1" x14ac:dyDescent="0.3">
      <c r="A522" t="s">
        <v>996</v>
      </c>
      <c r="B522">
        <v>1000</v>
      </c>
      <c r="C522" t="s">
        <v>115</v>
      </c>
      <c r="D522" t="s">
        <v>314</v>
      </c>
      <c r="E522" t="s">
        <v>142</v>
      </c>
      <c r="F522">
        <v>230</v>
      </c>
      <c r="G522">
        <v>221</v>
      </c>
      <c r="H522">
        <v>9</v>
      </c>
      <c r="I522">
        <v>3.5700000000000003E-2</v>
      </c>
      <c r="J522">
        <v>1</v>
      </c>
      <c r="K522">
        <v>7953.4</v>
      </c>
      <c r="L522">
        <v>1421.31</v>
      </c>
      <c r="M522">
        <v>933.8</v>
      </c>
      <c r="N522">
        <v>1458.02</v>
      </c>
      <c r="O522">
        <v>11766.52</v>
      </c>
      <c r="P522">
        <v>8095.66</v>
      </c>
      <c r="Q522">
        <v>1466.96</v>
      </c>
      <c r="R522">
        <v>900.64</v>
      </c>
      <c r="S522">
        <v>1458.02</v>
      </c>
      <c r="T522">
        <v>11921.28</v>
      </c>
      <c r="U522">
        <v>142.26</v>
      </c>
      <c r="V522">
        <v>45.66</v>
      </c>
      <c r="W522">
        <v>-33.159999999999997</v>
      </c>
      <c r="X522">
        <v>0</v>
      </c>
      <c r="Y522">
        <v>154.76</v>
      </c>
      <c r="Z522" t="s">
        <v>143</v>
      </c>
    </row>
    <row r="523" spans="1:26" ht="15" customHeight="1" x14ac:dyDescent="0.3">
      <c r="A523" t="s">
        <v>997</v>
      </c>
      <c r="B523">
        <v>1000</v>
      </c>
      <c r="C523" t="s">
        <v>120</v>
      </c>
      <c r="D523" t="s">
        <v>998</v>
      </c>
      <c r="E523" t="s">
        <v>935</v>
      </c>
      <c r="F523">
        <v>796</v>
      </c>
      <c r="G523">
        <v>771</v>
      </c>
      <c r="H523">
        <v>25</v>
      </c>
      <c r="I523">
        <v>3.1E-2</v>
      </c>
      <c r="J523">
        <v>1</v>
      </c>
      <c r="K523">
        <v>24214.32</v>
      </c>
      <c r="L523">
        <v>4918.96</v>
      </c>
      <c r="M523">
        <v>3231.76</v>
      </c>
      <c r="N523">
        <v>5046</v>
      </c>
      <c r="O523">
        <v>37411.040000000001</v>
      </c>
      <c r="P523">
        <v>24794.240000000002</v>
      </c>
      <c r="Q523">
        <v>5253.05</v>
      </c>
      <c r="R523">
        <v>3095.74</v>
      </c>
      <c r="S523">
        <v>5046</v>
      </c>
      <c r="T523">
        <v>38189.03</v>
      </c>
      <c r="U523">
        <v>579.91999999999996</v>
      </c>
      <c r="V523">
        <v>334.09</v>
      </c>
      <c r="W523">
        <v>-136.02000000000001</v>
      </c>
      <c r="X523">
        <v>0</v>
      </c>
      <c r="Y523">
        <v>777.99</v>
      </c>
      <c r="Z523" t="s">
        <v>123</v>
      </c>
    </row>
    <row r="524" spans="1:26" ht="15" customHeight="1" x14ac:dyDescent="0.3">
      <c r="A524" t="s">
        <v>999</v>
      </c>
      <c r="B524">
        <v>1000</v>
      </c>
      <c r="C524" t="s">
        <v>98</v>
      </c>
      <c r="D524" t="s">
        <v>467</v>
      </c>
      <c r="E524" t="s">
        <v>134</v>
      </c>
      <c r="F524">
        <v>448</v>
      </c>
      <c r="G524">
        <v>432</v>
      </c>
      <c r="H524">
        <v>16</v>
      </c>
      <c r="I524">
        <v>3.4700000000000002E-2</v>
      </c>
      <c r="J524">
        <v>2</v>
      </c>
      <c r="K524">
        <v>13948.48</v>
      </c>
      <c r="L524">
        <v>2768.46</v>
      </c>
      <c r="M524">
        <v>1818.88</v>
      </c>
      <c r="N524">
        <v>2839.96</v>
      </c>
      <c r="O524">
        <v>21375.78</v>
      </c>
      <c r="P524">
        <v>14507.72</v>
      </c>
      <c r="Q524">
        <v>3078.49</v>
      </c>
      <c r="R524">
        <v>1951.76</v>
      </c>
      <c r="S524">
        <v>2839.96</v>
      </c>
      <c r="T524">
        <v>22377.93</v>
      </c>
      <c r="U524">
        <v>559.24</v>
      </c>
      <c r="V524">
        <v>310.02999999999997</v>
      </c>
      <c r="W524">
        <v>132.88</v>
      </c>
      <c r="X524">
        <v>0</v>
      </c>
      <c r="Y524">
        <v>1002.14</v>
      </c>
      <c r="Z524" t="s">
        <v>123</v>
      </c>
    </row>
    <row r="525" spans="1:26" ht="15" customHeight="1" x14ac:dyDescent="0.3">
      <c r="A525" t="s">
        <v>1000</v>
      </c>
      <c r="B525">
        <v>1000</v>
      </c>
      <c r="C525" t="s">
        <v>599</v>
      </c>
      <c r="D525" t="s">
        <v>397</v>
      </c>
      <c r="E525" t="s">
        <v>831</v>
      </c>
      <c r="F525">
        <v>573</v>
      </c>
      <c r="G525">
        <v>545</v>
      </c>
      <c r="H525">
        <v>28</v>
      </c>
      <c r="I525">
        <v>4.8599999999999997E-2</v>
      </c>
      <c r="J525">
        <v>2</v>
      </c>
      <c r="K525">
        <v>25401.09</v>
      </c>
      <c r="L525">
        <v>3540.91</v>
      </c>
      <c r="M525">
        <v>2326.38</v>
      </c>
      <c r="N525">
        <v>3632.36</v>
      </c>
      <c r="O525">
        <v>34900.74</v>
      </c>
      <c r="P525">
        <v>27053.75</v>
      </c>
      <c r="Q525">
        <v>3567.35</v>
      </c>
      <c r="R525">
        <v>2331</v>
      </c>
      <c r="S525">
        <v>3632.36</v>
      </c>
      <c r="T525">
        <v>36584.46</v>
      </c>
      <c r="U525">
        <v>1652.66</v>
      </c>
      <c r="V525">
        <v>26.44</v>
      </c>
      <c r="W525">
        <v>4.62</v>
      </c>
      <c r="X525">
        <v>0</v>
      </c>
      <c r="Y525">
        <v>1683.72</v>
      </c>
      <c r="Z525" t="s">
        <v>139</v>
      </c>
    </row>
    <row r="526" spans="1:26" ht="15" customHeight="1" x14ac:dyDescent="0.3">
      <c r="A526" t="s">
        <v>1001</v>
      </c>
      <c r="B526">
        <v>1000</v>
      </c>
      <c r="C526" t="s">
        <v>149</v>
      </c>
      <c r="D526" t="s">
        <v>391</v>
      </c>
      <c r="E526" t="s">
        <v>531</v>
      </c>
      <c r="F526">
        <v>320</v>
      </c>
      <c r="G526">
        <v>289</v>
      </c>
      <c r="H526">
        <v>31</v>
      </c>
      <c r="I526">
        <v>9.3899999999999997E-2</v>
      </c>
      <c r="J526">
        <v>2</v>
      </c>
      <c r="K526">
        <v>12168</v>
      </c>
      <c r="L526">
        <v>1977.47</v>
      </c>
      <c r="M526">
        <v>1299.2</v>
      </c>
      <c r="N526">
        <v>2028.54</v>
      </c>
      <c r="O526">
        <v>17473.22</v>
      </c>
      <c r="P526">
        <v>12569.48</v>
      </c>
      <c r="Q526">
        <v>2362</v>
      </c>
      <c r="R526">
        <v>1665.5</v>
      </c>
      <c r="S526">
        <v>2028.54</v>
      </c>
      <c r="T526">
        <v>18625.53</v>
      </c>
      <c r="U526">
        <v>401.48</v>
      </c>
      <c r="V526">
        <v>384.53</v>
      </c>
      <c r="W526">
        <v>366.3</v>
      </c>
      <c r="X526">
        <v>0</v>
      </c>
      <c r="Y526">
        <v>1152.32</v>
      </c>
      <c r="Z526" t="s">
        <v>108</v>
      </c>
    </row>
    <row r="527" spans="1:26" ht="15" customHeight="1" x14ac:dyDescent="0.3">
      <c r="A527" t="s">
        <v>1002</v>
      </c>
      <c r="B527">
        <v>1000</v>
      </c>
      <c r="C527" t="s">
        <v>125</v>
      </c>
      <c r="D527" t="s">
        <v>531</v>
      </c>
      <c r="E527" t="s">
        <v>1003</v>
      </c>
      <c r="F527">
        <v>418</v>
      </c>
      <c r="G527">
        <v>401</v>
      </c>
      <c r="H527">
        <v>17</v>
      </c>
      <c r="I527">
        <v>3.8800000000000001E-2</v>
      </c>
      <c r="J527">
        <v>1</v>
      </c>
      <c r="K527">
        <v>14209.91</v>
      </c>
      <c r="L527">
        <v>2583.0700000000002</v>
      </c>
      <c r="M527">
        <v>1697.08</v>
      </c>
      <c r="N527">
        <v>2649.79</v>
      </c>
      <c r="O527">
        <v>21139.85</v>
      </c>
      <c r="P527">
        <v>14281.48</v>
      </c>
      <c r="Q527">
        <v>2766.75</v>
      </c>
      <c r="R527">
        <v>1678.39</v>
      </c>
      <c r="S527">
        <v>2649.79</v>
      </c>
      <c r="T527">
        <v>21376.400000000001</v>
      </c>
      <c r="U527">
        <v>71.569999999999993</v>
      </c>
      <c r="V527">
        <v>183.67</v>
      </c>
      <c r="W527">
        <v>-18.690000000000001</v>
      </c>
      <c r="X527">
        <v>0</v>
      </c>
      <c r="Y527">
        <v>236.55</v>
      </c>
      <c r="Z527" t="s">
        <v>108</v>
      </c>
    </row>
    <row r="528" spans="1:26" ht="15" customHeight="1" x14ac:dyDescent="0.3">
      <c r="A528" t="s">
        <v>1004</v>
      </c>
      <c r="B528">
        <v>1000</v>
      </c>
      <c r="C528" t="s">
        <v>120</v>
      </c>
      <c r="D528" t="s">
        <v>833</v>
      </c>
      <c r="E528" t="s">
        <v>117</v>
      </c>
      <c r="F528">
        <v>791</v>
      </c>
      <c r="G528">
        <v>771</v>
      </c>
      <c r="H528">
        <v>20</v>
      </c>
      <c r="I528">
        <v>2.4199999999999999E-2</v>
      </c>
      <c r="J528">
        <v>1</v>
      </c>
      <c r="K528">
        <v>24062.22</v>
      </c>
      <c r="L528">
        <v>4888.0600000000004</v>
      </c>
      <c r="M528">
        <v>3211.46</v>
      </c>
      <c r="N528">
        <v>5014.3100000000004</v>
      </c>
      <c r="O528">
        <v>37176.050000000003</v>
      </c>
      <c r="P528">
        <v>24763.89</v>
      </c>
      <c r="Q528">
        <v>4752.07</v>
      </c>
      <c r="R528">
        <v>3062.18</v>
      </c>
      <c r="S528">
        <v>5014.3100000000004</v>
      </c>
      <c r="T528">
        <v>37592.449999999997</v>
      </c>
      <c r="U528">
        <v>701.67</v>
      </c>
      <c r="V528">
        <v>-135.99</v>
      </c>
      <c r="W528">
        <v>-149.28</v>
      </c>
      <c r="X528">
        <v>0</v>
      </c>
      <c r="Y528">
        <v>416.4</v>
      </c>
      <c r="Z528" t="s">
        <v>118</v>
      </c>
    </row>
    <row r="529" spans="1:26" ht="15" customHeight="1" x14ac:dyDescent="0.3">
      <c r="A529" t="s">
        <v>1005</v>
      </c>
      <c r="B529">
        <v>1000</v>
      </c>
      <c r="C529" t="s">
        <v>98</v>
      </c>
      <c r="D529" t="s">
        <v>774</v>
      </c>
      <c r="E529" t="s">
        <v>535</v>
      </c>
      <c r="F529">
        <v>628</v>
      </c>
      <c r="G529">
        <v>603</v>
      </c>
      <c r="H529">
        <v>25</v>
      </c>
      <c r="I529">
        <v>3.8600000000000002E-2</v>
      </c>
      <c r="J529">
        <v>2</v>
      </c>
      <c r="K529">
        <v>19552.78</v>
      </c>
      <c r="L529">
        <v>3880.79</v>
      </c>
      <c r="M529">
        <v>2549.6799999999998</v>
      </c>
      <c r="N529">
        <v>3981.02</v>
      </c>
      <c r="O529">
        <v>29964.27</v>
      </c>
      <c r="P529">
        <v>20285.97</v>
      </c>
      <c r="Q529">
        <v>4053.33</v>
      </c>
      <c r="R529">
        <v>2766.42</v>
      </c>
      <c r="S529">
        <v>3981.02</v>
      </c>
      <c r="T529">
        <v>31086.73</v>
      </c>
      <c r="U529">
        <v>733.19</v>
      </c>
      <c r="V529">
        <v>172.54</v>
      </c>
      <c r="W529">
        <v>216.74</v>
      </c>
      <c r="X529">
        <v>0</v>
      </c>
      <c r="Y529">
        <v>1122.46</v>
      </c>
      <c r="Z529" t="s">
        <v>123</v>
      </c>
    </row>
    <row r="530" spans="1:26" ht="15" customHeight="1" x14ac:dyDescent="0.3">
      <c r="A530" t="s">
        <v>1006</v>
      </c>
      <c r="B530">
        <v>1000</v>
      </c>
      <c r="C530" t="s">
        <v>149</v>
      </c>
      <c r="D530" t="s">
        <v>788</v>
      </c>
      <c r="E530" t="s">
        <v>1007</v>
      </c>
      <c r="F530">
        <v>796</v>
      </c>
      <c r="G530">
        <v>708</v>
      </c>
      <c r="H530">
        <v>88</v>
      </c>
      <c r="I530">
        <v>0.1104</v>
      </c>
      <c r="J530">
        <v>2</v>
      </c>
      <c r="K530">
        <v>30267.9</v>
      </c>
      <c r="L530">
        <v>4918.96</v>
      </c>
      <c r="M530">
        <v>3231.76</v>
      </c>
      <c r="N530">
        <v>5046</v>
      </c>
      <c r="O530">
        <v>43464.62</v>
      </c>
      <c r="P530">
        <v>33261.269999999997</v>
      </c>
      <c r="Q530">
        <v>5918.75</v>
      </c>
      <c r="R530">
        <v>3970.64</v>
      </c>
      <c r="S530">
        <v>5046</v>
      </c>
      <c r="T530">
        <v>48196.66</v>
      </c>
      <c r="U530">
        <v>2993.37</v>
      </c>
      <c r="V530">
        <v>999.79</v>
      </c>
      <c r="W530">
        <v>738.88</v>
      </c>
      <c r="X530">
        <v>0</v>
      </c>
      <c r="Y530">
        <v>4732.04</v>
      </c>
      <c r="Z530" t="s">
        <v>199</v>
      </c>
    </row>
    <row r="531" spans="1:26" ht="15" customHeight="1" x14ac:dyDescent="0.3">
      <c r="A531" t="s">
        <v>1008</v>
      </c>
      <c r="B531">
        <v>1000</v>
      </c>
      <c r="C531" t="s">
        <v>180</v>
      </c>
      <c r="D531" t="s">
        <v>810</v>
      </c>
      <c r="E531" t="s">
        <v>174</v>
      </c>
      <c r="F531">
        <v>602</v>
      </c>
      <c r="G531">
        <v>587</v>
      </c>
      <c r="H531">
        <v>15</v>
      </c>
      <c r="I531">
        <v>2.4799999999999999E-2</v>
      </c>
      <c r="J531">
        <v>2</v>
      </c>
      <c r="K531">
        <v>17843.28</v>
      </c>
      <c r="L531">
        <v>3720.12</v>
      </c>
      <c r="M531">
        <v>2444.12</v>
      </c>
      <c r="N531">
        <v>3816.2</v>
      </c>
      <c r="O531">
        <v>27823.72</v>
      </c>
      <c r="P531">
        <v>18224.509999999998</v>
      </c>
      <c r="Q531">
        <v>3643.07</v>
      </c>
      <c r="R531">
        <v>2521.6999999999998</v>
      </c>
      <c r="S531">
        <v>3816.2</v>
      </c>
      <c r="T531">
        <v>28205.48</v>
      </c>
      <c r="U531">
        <v>381.23</v>
      </c>
      <c r="V531">
        <v>-77.05</v>
      </c>
      <c r="W531">
        <v>77.58</v>
      </c>
      <c r="X531">
        <v>0</v>
      </c>
      <c r="Y531">
        <v>381.76</v>
      </c>
      <c r="Z531" t="s">
        <v>156</v>
      </c>
    </row>
    <row r="532" spans="1:26" ht="15" customHeight="1" x14ac:dyDescent="0.3">
      <c r="A532" t="s">
        <v>1009</v>
      </c>
      <c r="B532">
        <v>1000</v>
      </c>
      <c r="C532" t="s">
        <v>105</v>
      </c>
      <c r="D532" t="s">
        <v>851</v>
      </c>
      <c r="E532" t="s">
        <v>422</v>
      </c>
      <c r="F532">
        <v>443</v>
      </c>
      <c r="G532">
        <v>402</v>
      </c>
      <c r="H532">
        <v>41</v>
      </c>
      <c r="I532">
        <v>9.0999999999999998E-2</v>
      </c>
      <c r="J532">
        <v>2</v>
      </c>
      <c r="K532">
        <v>16470.740000000002</v>
      </c>
      <c r="L532">
        <v>2737.56</v>
      </c>
      <c r="M532">
        <v>1798.58</v>
      </c>
      <c r="N532">
        <v>2808.27</v>
      </c>
      <c r="O532">
        <v>23815.15</v>
      </c>
      <c r="P532">
        <v>16886.14</v>
      </c>
      <c r="Q532">
        <v>3545.08</v>
      </c>
      <c r="R532">
        <v>2188.4899999999998</v>
      </c>
      <c r="S532">
        <v>2808.27</v>
      </c>
      <c r="T532">
        <v>25427.97</v>
      </c>
      <c r="U532">
        <v>415.4</v>
      </c>
      <c r="V532">
        <v>807.51</v>
      </c>
      <c r="W532">
        <v>389.91</v>
      </c>
      <c r="X532">
        <v>0</v>
      </c>
      <c r="Y532">
        <v>1612.82</v>
      </c>
      <c r="Z532" t="s">
        <v>199</v>
      </c>
    </row>
    <row r="533" spans="1:26" ht="15" customHeight="1" x14ac:dyDescent="0.3">
      <c r="A533" t="s">
        <v>1010</v>
      </c>
      <c r="B533">
        <v>1000</v>
      </c>
      <c r="C533" t="s">
        <v>180</v>
      </c>
      <c r="D533" t="s">
        <v>117</v>
      </c>
      <c r="E533" t="s">
        <v>348</v>
      </c>
      <c r="F533">
        <v>157</v>
      </c>
      <c r="G533">
        <v>152</v>
      </c>
      <c r="H533">
        <v>5</v>
      </c>
      <c r="I533">
        <v>2.7900000000000001E-2</v>
      </c>
      <c r="J533">
        <v>2</v>
      </c>
      <c r="K533">
        <v>4653.4799999999996</v>
      </c>
      <c r="L533">
        <v>970.2</v>
      </c>
      <c r="M533">
        <v>637.41999999999996</v>
      </c>
      <c r="N533">
        <v>995.25</v>
      </c>
      <c r="O533">
        <v>7256.35</v>
      </c>
      <c r="P533">
        <v>4686.37</v>
      </c>
      <c r="Q533">
        <v>1048.06</v>
      </c>
      <c r="R533">
        <v>666.8</v>
      </c>
      <c r="S533">
        <v>995.25</v>
      </c>
      <c r="T533">
        <v>7396.49</v>
      </c>
      <c r="U533">
        <v>32.89</v>
      </c>
      <c r="V533">
        <v>77.86</v>
      </c>
      <c r="W533">
        <v>29.38</v>
      </c>
      <c r="X533">
        <v>0</v>
      </c>
      <c r="Y533">
        <v>140.13</v>
      </c>
      <c r="Z533" t="s">
        <v>118</v>
      </c>
    </row>
    <row r="534" spans="1:26" ht="15" customHeight="1" x14ac:dyDescent="0.3">
      <c r="A534" t="s">
        <v>1011</v>
      </c>
      <c r="B534">
        <v>1000</v>
      </c>
      <c r="C534" t="s">
        <v>149</v>
      </c>
      <c r="D534" t="s">
        <v>428</v>
      </c>
      <c r="E534" t="s">
        <v>613</v>
      </c>
      <c r="F534">
        <v>537</v>
      </c>
      <c r="G534">
        <v>491</v>
      </c>
      <c r="H534">
        <v>46</v>
      </c>
      <c r="I534">
        <v>8.5599999999999996E-2</v>
      </c>
      <c r="J534">
        <v>2</v>
      </c>
      <c r="K534">
        <v>20419.419999999998</v>
      </c>
      <c r="L534">
        <v>3318.45</v>
      </c>
      <c r="M534">
        <v>2180.2199999999998</v>
      </c>
      <c r="N534">
        <v>3404.15</v>
      </c>
      <c r="O534">
        <v>29322.240000000002</v>
      </c>
      <c r="P534">
        <v>20985.25</v>
      </c>
      <c r="Q534">
        <v>4204.59</v>
      </c>
      <c r="R534">
        <v>2650.58</v>
      </c>
      <c r="S534">
        <v>3404.15</v>
      </c>
      <c r="T534">
        <v>31244.57</v>
      </c>
      <c r="U534">
        <v>565.83000000000004</v>
      </c>
      <c r="V534">
        <v>886.15</v>
      </c>
      <c r="W534">
        <v>470.36</v>
      </c>
      <c r="X534">
        <v>0</v>
      </c>
      <c r="Y534">
        <v>1922.33</v>
      </c>
      <c r="Z534" t="s">
        <v>217</v>
      </c>
    </row>
    <row r="535" spans="1:26" ht="15" customHeight="1" x14ac:dyDescent="0.3">
      <c r="A535" t="s">
        <v>1012</v>
      </c>
      <c r="B535">
        <v>1000</v>
      </c>
      <c r="C535" t="s">
        <v>149</v>
      </c>
      <c r="D535" t="s">
        <v>195</v>
      </c>
      <c r="E535" t="s">
        <v>219</v>
      </c>
      <c r="F535">
        <v>694</v>
      </c>
      <c r="G535">
        <v>615</v>
      </c>
      <c r="H535">
        <v>79</v>
      </c>
      <c r="I535">
        <v>0.1132</v>
      </c>
      <c r="J535">
        <v>2</v>
      </c>
      <c r="K535">
        <v>26389.35</v>
      </c>
      <c r="L535">
        <v>4288.6400000000003</v>
      </c>
      <c r="M535">
        <v>2817.64</v>
      </c>
      <c r="N535">
        <v>4399.3999999999996</v>
      </c>
      <c r="O535">
        <v>37895.040000000001</v>
      </c>
      <c r="P535">
        <v>28131.42</v>
      </c>
      <c r="Q535">
        <v>5144.1099999999997</v>
      </c>
      <c r="R535">
        <v>3468.8</v>
      </c>
      <c r="S535">
        <v>4399.3999999999996</v>
      </c>
      <c r="T535">
        <v>41143.74</v>
      </c>
      <c r="U535">
        <v>1742.07</v>
      </c>
      <c r="V535">
        <v>855.47</v>
      </c>
      <c r="W535">
        <v>651.16</v>
      </c>
      <c r="X535">
        <v>0</v>
      </c>
      <c r="Y535">
        <v>3248.7</v>
      </c>
      <c r="Z535" t="s">
        <v>118</v>
      </c>
    </row>
    <row r="536" spans="1:26" ht="15" customHeight="1" x14ac:dyDescent="0.3">
      <c r="A536" t="s">
        <v>1013</v>
      </c>
      <c r="B536">
        <v>1000</v>
      </c>
      <c r="C536" t="s">
        <v>145</v>
      </c>
      <c r="D536" t="s">
        <v>195</v>
      </c>
      <c r="E536" t="s">
        <v>426</v>
      </c>
      <c r="F536">
        <v>342</v>
      </c>
      <c r="G536">
        <v>331</v>
      </c>
      <c r="H536">
        <v>11</v>
      </c>
      <c r="I536">
        <v>3.0700000000000002E-2</v>
      </c>
      <c r="J536">
        <v>2</v>
      </c>
      <c r="K536">
        <v>11515.14</v>
      </c>
      <c r="L536">
        <v>2113.42</v>
      </c>
      <c r="M536">
        <v>1388.52</v>
      </c>
      <c r="N536">
        <v>2168.0100000000002</v>
      </c>
      <c r="O536">
        <v>17185.09</v>
      </c>
      <c r="P536">
        <v>11582.76</v>
      </c>
      <c r="Q536">
        <v>2171.2800000000002</v>
      </c>
      <c r="R536">
        <v>1567.79</v>
      </c>
      <c r="S536">
        <v>2168.0100000000002</v>
      </c>
      <c r="T536">
        <v>17489.830000000002</v>
      </c>
      <c r="U536">
        <v>67.62</v>
      </c>
      <c r="V536">
        <v>57.86</v>
      </c>
      <c r="W536">
        <v>179.27</v>
      </c>
      <c r="X536">
        <v>0</v>
      </c>
      <c r="Y536">
        <v>304.74</v>
      </c>
      <c r="Z536" t="s">
        <v>118</v>
      </c>
    </row>
    <row r="537" spans="1:26" ht="15" customHeight="1" x14ac:dyDescent="0.3">
      <c r="A537" t="s">
        <v>1014</v>
      </c>
      <c r="B537">
        <v>1000</v>
      </c>
      <c r="C537" t="s">
        <v>136</v>
      </c>
      <c r="D537" t="s">
        <v>547</v>
      </c>
      <c r="E537" t="s">
        <v>873</v>
      </c>
      <c r="F537">
        <v>158</v>
      </c>
      <c r="G537">
        <v>154</v>
      </c>
      <c r="H537">
        <v>4</v>
      </c>
      <c r="I537">
        <v>2.0199999999999999E-2</v>
      </c>
      <c r="J537">
        <v>1</v>
      </c>
      <c r="K537">
        <v>4570.1499999999996</v>
      </c>
      <c r="L537">
        <v>976.38</v>
      </c>
      <c r="M537">
        <v>641.48</v>
      </c>
      <c r="N537">
        <v>1001.59</v>
      </c>
      <c r="O537">
        <v>7189.6</v>
      </c>
      <c r="P537">
        <v>4572.59</v>
      </c>
      <c r="Q537">
        <v>990.21</v>
      </c>
      <c r="R537">
        <v>631.34</v>
      </c>
      <c r="S537">
        <v>1001.59</v>
      </c>
      <c r="T537">
        <v>7195.73</v>
      </c>
      <c r="U537">
        <v>2.44</v>
      </c>
      <c r="V537">
        <v>13.83</v>
      </c>
      <c r="W537">
        <v>-10.14</v>
      </c>
      <c r="X537">
        <v>0</v>
      </c>
      <c r="Y537">
        <v>6.13</v>
      </c>
      <c r="Z537" t="s">
        <v>199</v>
      </c>
    </row>
    <row r="538" spans="1:26" ht="15" customHeight="1" x14ac:dyDescent="0.3">
      <c r="A538" t="s">
        <v>1015</v>
      </c>
      <c r="B538">
        <v>1000</v>
      </c>
      <c r="C538" t="s">
        <v>136</v>
      </c>
      <c r="D538" t="s">
        <v>320</v>
      </c>
      <c r="E538" t="s">
        <v>903</v>
      </c>
      <c r="F538">
        <v>624</v>
      </c>
      <c r="G538">
        <v>608</v>
      </c>
      <c r="H538">
        <v>16</v>
      </c>
      <c r="I538">
        <v>2.53E-2</v>
      </c>
      <c r="J538">
        <v>1</v>
      </c>
      <c r="K538">
        <v>18049.2</v>
      </c>
      <c r="L538">
        <v>3856.07</v>
      </c>
      <c r="M538">
        <v>2533.44</v>
      </c>
      <c r="N538">
        <v>3955.66</v>
      </c>
      <c r="O538">
        <v>28394.37</v>
      </c>
      <c r="P538">
        <v>17952.28</v>
      </c>
      <c r="Q538">
        <v>3703.48</v>
      </c>
      <c r="R538">
        <v>2596.92</v>
      </c>
      <c r="S538">
        <v>3955.66</v>
      </c>
      <c r="T538">
        <v>28208.34</v>
      </c>
      <c r="U538">
        <v>-96.92</v>
      </c>
      <c r="V538">
        <v>-152.59</v>
      </c>
      <c r="W538">
        <v>63.48</v>
      </c>
      <c r="X538">
        <v>0</v>
      </c>
      <c r="Y538">
        <v>-186.03</v>
      </c>
      <c r="Z538" t="s">
        <v>143</v>
      </c>
    </row>
    <row r="539" spans="1:26" ht="15" customHeight="1" x14ac:dyDescent="0.3">
      <c r="A539" t="s">
        <v>1016</v>
      </c>
      <c r="B539">
        <v>1000</v>
      </c>
      <c r="C539" t="s">
        <v>120</v>
      </c>
      <c r="D539" t="s">
        <v>225</v>
      </c>
      <c r="E539" t="s">
        <v>845</v>
      </c>
      <c r="F539">
        <v>223</v>
      </c>
      <c r="G539">
        <v>216</v>
      </c>
      <c r="H539">
        <v>7</v>
      </c>
      <c r="I539">
        <v>0.03</v>
      </c>
      <c r="J539">
        <v>1</v>
      </c>
      <c r="K539">
        <v>6783.66</v>
      </c>
      <c r="L539">
        <v>1378.05</v>
      </c>
      <c r="M539">
        <v>905.38</v>
      </c>
      <c r="N539">
        <v>1413.64</v>
      </c>
      <c r="O539">
        <v>10480.73</v>
      </c>
      <c r="P539">
        <v>6835.25</v>
      </c>
      <c r="Q539">
        <v>1469.61</v>
      </c>
      <c r="R539">
        <v>882.75</v>
      </c>
      <c r="S539">
        <v>1413.64</v>
      </c>
      <c r="T539">
        <v>10601.26</v>
      </c>
      <c r="U539">
        <v>51.59</v>
      </c>
      <c r="V539">
        <v>91.56</v>
      </c>
      <c r="W539">
        <v>-22.63</v>
      </c>
      <c r="X539">
        <v>0</v>
      </c>
      <c r="Y539">
        <v>120.52</v>
      </c>
      <c r="Z539" t="s">
        <v>118</v>
      </c>
    </row>
    <row r="540" spans="1:26" ht="15" customHeight="1" x14ac:dyDescent="0.3">
      <c r="A540" t="s">
        <v>1017</v>
      </c>
      <c r="B540">
        <v>1000</v>
      </c>
      <c r="C540" t="s">
        <v>98</v>
      </c>
      <c r="D540" t="s">
        <v>665</v>
      </c>
      <c r="E540" t="s">
        <v>318</v>
      </c>
      <c r="F540">
        <v>404</v>
      </c>
      <c r="G540">
        <v>391</v>
      </c>
      <c r="H540">
        <v>13</v>
      </c>
      <c r="I540">
        <v>2.98E-2</v>
      </c>
      <c r="J540">
        <v>2</v>
      </c>
      <c r="K540">
        <v>12578.54</v>
      </c>
      <c r="L540">
        <v>2496.56</v>
      </c>
      <c r="M540">
        <v>1640.24</v>
      </c>
      <c r="N540">
        <v>2561.04</v>
      </c>
      <c r="O540">
        <v>19276.38</v>
      </c>
      <c r="P540">
        <v>13381.71</v>
      </c>
      <c r="Q540">
        <v>2788.36</v>
      </c>
      <c r="R540">
        <v>1646.31</v>
      </c>
      <c r="S540">
        <v>2561.04</v>
      </c>
      <c r="T540">
        <v>20377.41</v>
      </c>
      <c r="U540">
        <v>803.17</v>
      </c>
      <c r="V540">
        <v>291.8</v>
      </c>
      <c r="W540">
        <v>6.07</v>
      </c>
      <c r="X540">
        <v>0</v>
      </c>
      <c r="Y540">
        <v>1101.04</v>
      </c>
      <c r="Z540" t="s">
        <v>96</v>
      </c>
    </row>
    <row r="541" spans="1:26" ht="15" customHeight="1" x14ac:dyDescent="0.3">
      <c r="A541" t="s">
        <v>1018</v>
      </c>
      <c r="B541">
        <v>1000</v>
      </c>
      <c r="C541" t="s">
        <v>149</v>
      </c>
      <c r="D541" t="s">
        <v>1019</v>
      </c>
      <c r="E541" t="s">
        <v>340</v>
      </c>
      <c r="F541">
        <v>634</v>
      </c>
      <c r="G541">
        <v>574</v>
      </c>
      <c r="H541">
        <v>60</v>
      </c>
      <c r="I541">
        <v>9.35E-2</v>
      </c>
      <c r="J541">
        <v>2</v>
      </c>
      <c r="K541">
        <v>24107.85</v>
      </c>
      <c r="L541">
        <v>3917.87</v>
      </c>
      <c r="M541">
        <v>2574.04</v>
      </c>
      <c r="N541">
        <v>4019.05</v>
      </c>
      <c r="O541">
        <v>34618.81</v>
      </c>
      <c r="P541">
        <v>26427.98</v>
      </c>
      <c r="Q541">
        <v>5016.1099999999997</v>
      </c>
      <c r="R541">
        <v>3231.87</v>
      </c>
      <c r="S541">
        <v>4019.05</v>
      </c>
      <c r="T541">
        <v>38695.01</v>
      </c>
      <c r="U541">
        <v>2320.13</v>
      </c>
      <c r="V541">
        <v>1098.25</v>
      </c>
      <c r="W541">
        <v>657.83</v>
      </c>
      <c r="X541">
        <v>0</v>
      </c>
      <c r="Y541">
        <v>4076.2</v>
      </c>
      <c r="Z541" t="s">
        <v>108</v>
      </c>
    </row>
    <row r="542" spans="1:26" ht="15" customHeight="1" x14ac:dyDescent="0.3">
      <c r="A542" t="s">
        <v>1020</v>
      </c>
      <c r="B542">
        <v>1000</v>
      </c>
      <c r="C542" t="s">
        <v>132</v>
      </c>
      <c r="D542" t="s">
        <v>268</v>
      </c>
      <c r="E542" t="s">
        <v>792</v>
      </c>
      <c r="F542">
        <v>642</v>
      </c>
      <c r="G542">
        <v>614</v>
      </c>
      <c r="H542">
        <v>28</v>
      </c>
      <c r="I542">
        <v>4.2500000000000003E-2</v>
      </c>
      <c r="J542">
        <v>1</v>
      </c>
      <c r="K542">
        <v>22575.93</v>
      </c>
      <c r="L542">
        <v>3967.3</v>
      </c>
      <c r="M542">
        <v>2606.52</v>
      </c>
      <c r="N542">
        <v>4069.77</v>
      </c>
      <c r="O542">
        <v>33219.519999999997</v>
      </c>
      <c r="P542">
        <v>22915.63</v>
      </c>
      <c r="Q542">
        <v>4226.68</v>
      </c>
      <c r="R542">
        <v>2701.31</v>
      </c>
      <c r="S542">
        <v>4069.77</v>
      </c>
      <c r="T542">
        <v>33913.379999999997</v>
      </c>
      <c r="U542">
        <v>339.7</v>
      </c>
      <c r="V542">
        <v>259.37</v>
      </c>
      <c r="W542">
        <v>94.79</v>
      </c>
      <c r="X542">
        <v>0</v>
      </c>
      <c r="Y542">
        <v>693.86</v>
      </c>
      <c r="Z542" t="s">
        <v>199</v>
      </c>
    </row>
    <row r="543" spans="1:26" ht="15" customHeight="1" x14ac:dyDescent="0.3">
      <c r="A543" t="s">
        <v>1021</v>
      </c>
      <c r="B543">
        <v>1000</v>
      </c>
      <c r="C543" t="s">
        <v>120</v>
      </c>
      <c r="D543" t="s">
        <v>185</v>
      </c>
      <c r="E543" t="s">
        <v>246</v>
      </c>
      <c r="F543">
        <v>798</v>
      </c>
      <c r="G543">
        <v>775</v>
      </c>
      <c r="H543">
        <v>23</v>
      </c>
      <c r="I543">
        <v>2.8500000000000001E-2</v>
      </c>
      <c r="J543">
        <v>1</v>
      </c>
      <c r="K543">
        <v>24275.16</v>
      </c>
      <c r="L543">
        <v>4931.32</v>
      </c>
      <c r="M543">
        <v>3239.88</v>
      </c>
      <c r="N543">
        <v>5058.68</v>
      </c>
      <c r="O543">
        <v>37505.040000000001</v>
      </c>
      <c r="P543">
        <v>24154.37</v>
      </c>
      <c r="Q543">
        <v>5194.0200000000004</v>
      </c>
      <c r="R543">
        <v>3267.32</v>
      </c>
      <c r="S543">
        <v>5058.68</v>
      </c>
      <c r="T543">
        <v>37674.39</v>
      </c>
      <c r="U543">
        <v>-120.79</v>
      </c>
      <c r="V543">
        <v>262.7</v>
      </c>
      <c r="W543">
        <v>27.44</v>
      </c>
      <c r="X543">
        <v>0</v>
      </c>
      <c r="Y543">
        <v>169.35</v>
      </c>
      <c r="Z543" t="s">
        <v>108</v>
      </c>
    </row>
    <row r="544" spans="1:26" ht="15" customHeight="1" x14ac:dyDescent="0.3">
      <c r="A544" t="s">
        <v>1022</v>
      </c>
      <c r="B544">
        <v>1000</v>
      </c>
      <c r="C544" t="s">
        <v>98</v>
      </c>
      <c r="D544" t="s">
        <v>364</v>
      </c>
      <c r="E544" t="s">
        <v>126</v>
      </c>
      <c r="F544">
        <v>193</v>
      </c>
      <c r="G544">
        <v>186</v>
      </c>
      <c r="H544">
        <v>7</v>
      </c>
      <c r="I544">
        <v>3.27E-2</v>
      </c>
      <c r="J544">
        <v>2</v>
      </c>
      <c r="K544">
        <v>6009.05</v>
      </c>
      <c r="L544">
        <v>1192.6600000000001</v>
      </c>
      <c r="M544">
        <v>783.58</v>
      </c>
      <c r="N544">
        <v>1223.47</v>
      </c>
      <c r="O544">
        <v>9208.76</v>
      </c>
      <c r="P544">
        <v>6280.51</v>
      </c>
      <c r="Q544">
        <v>1227.99</v>
      </c>
      <c r="R544">
        <v>854.14</v>
      </c>
      <c r="S544">
        <v>1223.47</v>
      </c>
      <c r="T544">
        <v>9586.11</v>
      </c>
      <c r="U544">
        <v>271.45999999999998</v>
      </c>
      <c r="V544">
        <v>35.33</v>
      </c>
      <c r="W544">
        <v>70.56</v>
      </c>
      <c r="X544">
        <v>0</v>
      </c>
      <c r="Y544">
        <v>377.34</v>
      </c>
      <c r="Z544" t="s">
        <v>118</v>
      </c>
    </row>
    <row r="545" spans="1:26" ht="15" customHeight="1" x14ac:dyDescent="0.3">
      <c r="A545" t="s">
        <v>1023</v>
      </c>
      <c r="B545">
        <v>1000</v>
      </c>
      <c r="C545" t="s">
        <v>136</v>
      </c>
      <c r="D545" t="s">
        <v>320</v>
      </c>
      <c r="E545" t="s">
        <v>760</v>
      </c>
      <c r="F545">
        <v>783</v>
      </c>
      <c r="G545">
        <v>766</v>
      </c>
      <c r="H545">
        <v>17</v>
      </c>
      <c r="I545">
        <v>2.1299999999999999E-2</v>
      </c>
      <c r="J545">
        <v>1</v>
      </c>
      <c r="K545">
        <v>22648.28</v>
      </c>
      <c r="L545">
        <v>4838.63</v>
      </c>
      <c r="M545">
        <v>3178.98</v>
      </c>
      <c r="N545">
        <v>4963.59</v>
      </c>
      <c r="O545">
        <v>35629.480000000003</v>
      </c>
      <c r="P545">
        <v>23985.599999999999</v>
      </c>
      <c r="Q545">
        <v>5074.4799999999996</v>
      </c>
      <c r="R545">
        <v>3039.12</v>
      </c>
      <c r="S545">
        <v>4963.59</v>
      </c>
      <c r="T545">
        <v>37062.79</v>
      </c>
      <c r="U545">
        <v>1337.32</v>
      </c>
      <c r="V545">
        <v>235.85</v>
      </c>
      <c r="W545">
        <v>-139.86000000000001</v>
      </c>
      <c r="X545">
        <v>0</v>
      </c>
      <c r="Y545">
        <v>1433.31</v>
      </c>
      <c r="Z545" t="s">
        <v>143</v>
      </c>
    </row>
    <row r="546" spans="1:26" ht="15" customHeight="1" x14ac:dyDescent="0.3">
      <c r="A546" t="s">
        <v>1024</v>
      </c>
      <c r="B546">
        <v>1000</v>
      </c>
      <c r="C546" t="s">
        <v>98</v>
      </c>
      <c r="D546" t="s">
        <v>575</v>
      </c>
      <c r="E546" t="s">
        <v>197</v>
      </c>
      <c r="F546">
        <v>278</v>
      </c>
      <c r="G546">
        <v>269</v>
      </c>
      <c r="H546">
        <v>9</v>
      </c>
      <c r="I546">
        <v>3.1300000000000001E-2</v>
      </c>
      <c r="J546">
        <v>2</v>
      </c>
      <c r="K546">
        <v>8655.5300000000007</v>
      </c>
      <c r="L546">
        <v>1717.93</v>
      </c>
      <c r="M546">
        <v>1128.68</v>
      </c>
      <c r="N546">
        <v>1762.3</v>
      </c>
      <c r="O546">
        <v>13264.44</v>
      </c>
      <c r="P546">
        <v>8810.16</v>
      </c>
      <c r="Q546">
        <v>1871.02</v>
      </c>
      <c r="R546">
        <v>1170.9100000000001</v>
      </c>
      <c r="S546">
        <v>1762.3</v>
      </c>
      <c r="T546">
        <v>13614.39</v>
      </c>
      <c r="U546">
        <v>154.63</v>
      </c>
      <c r="V546">
        <v>153.09</v>
      </c>
      <c r="W546">
        <v>42.23</v>
      </c>
      <c r="X546">
        <v>0</v>
      </c>
      <c r="Y546">
        <v>349.95</v>
      </c>
      <c r="Z546" t="s">
        <v>199</v>
      </c>
    </row>
    <row r="547" spans="1:26" ht="15" customHeight="1" x14ac:dyDescent="0.3">
      <c r="A547" t="s">
        <v>1025</v>
      </c>
      <c r="B547">
        <v>1000</v>
      </c>
      <c r="C547" t="s">
        <v>227</v>
      </c>
      <c r="D547" t="s">
        <v>324</v>
      </c>
      <c r="E547" t="s">
        <v>474</v>
      </c>
      <c r="F547">
        <v>536</v>
      </c>
      <c r="G547">
        <v>484</v>
      </c>
      <c r="H547">
        <v>52</v>
      </c>
      <c r="I547">
        <v>9.6000000000000002E-2</v>
      </c>
      <c r="J547">
        <v>2</v>
      </c>
      <c r="K547">
        <v>21531.119999999999</v>
      </c>
      <c r="L547">
        <v>3312.27</v>
      </c>
      <c r="M547">
        <v>2176.16</v>
      </c>
      <c r="N547">
        <v>3397.81</v>
      </c>
      <c r="O547">
        <v>30417.360000000001</v>
      </c>
      <c r="P547">
        <v>22325.599999999999</v>
      </c>
      <c r="Q547">
        <v>4145.43</v>
      </c>
      <c r="R547">
        <v>2649.43</v>
      </c>
      <c r="S547">
        <v>3397.81</v>
      </c>
      <c r="T547">
        <v>32518.27</v>
      </c>
      <c r="U547">
        <v>794.48</v>
      </c>
      <c r="V547">
        <v>833.17</v>
      </c>
      <c r="W547">
        <v>473.27</v>
      </c>
      <c r="X547">
        <v>0</v>
      </c>
      <c r="Y547">
        <v>2100.92</v>
      </c>
      <c r="Z547" t="s">
        <v>156</v>
      </c>
    </row>
    <row r="548" spans="1:26" ht="15" customHeight="1" x14ac:dyDescent="0.3">
      <c r="A548" t="s">
        <v>1026</v>
      </c>
      <c r="B548">
        <v>1000</v>
      </c>
      <c r="C548" t="s">
        <v>149</v>
      </c>
      <c r="D548" t="s">
        <v>564</v>
      </c>
      <c r="E548" t="s">
        <v>474</v>
      </c>
      <c r="F548">
        <v>706</v>
      </c>
      <c r="G548">
        <v>641</v>
      </c>
      <c r="H548">
        <v>65</v>
      </c>
      <c r="I548">
        <v>9.1499999999999998E-2</v>
      </c>
      <c r="J548">
        <v>2</v>
      </c>
      <c r="K548">
        <v>26845.65</v>
      </c>
      <c r="L548">
        <v>4362.8</v>
      </c>
      <c r="M548">
        <v>2866.36</v>
      </c>
      <c r="N548">
        <v>4475.4799999999996</v>
      </c>
      <c r="O548">
        <v>38550.28</v>
      </c>
      <c r="P548">
        <v>28952.21</v>
      </c>
      <c r="Q548">
        <v>5444.7</v>
      </c>
      <c r="R548">
        <v>3364.89</v>
      </c>
      <c r="S548">
        <v>4475.4799999999996</v>
      </c>
      <c r="T548">
        <v>42237.279999999999</v>
      </c>
      <c r="U548">
        <v>2106.56</v>
      </c>
      <c r="V548">
        <v>1081.9000000000001</v>
      </c>
      <c r="W548">
        <v>498.53</v>
      </c>
      <c r="X548">
        <v>0</v>
      </c>
      <c r="Y548">
        <v>3687</v>
      </c>
      <c r="Z548" t="s">
        <v>156</v>
      </c>
    </row>
    <row r="549" spans="1:26" ht="15" customHeight="1" x14ac:dyDescent="0.3">
      <c r="A549" t="s">
        <v>1027</v>
      </c>
      <c r="B549">
        <v>1000</v>
      </c>
      <c r="C549" t="s">
        <v>161</v>
      </c>
      <c r="D549" t="s">
        <v>197</v>
      </c>
      <c r="E549" t="s">
        <v>1028</v>
      </c>
      <c r="F549">
        <v>452</v>
      </c>
      <c r="G549">
        <v>438</v>
      </c>
      <c r="H549">
        <v>14</v>
      </c>
      <c r="I549">
        <v>3.0200000000000001E-2</v>
      </c>
      <c r="J549">
        <v>1</v>
      </c>
      <c r="K549">
        <v>13279.76</v>
      </c>
      <c r="L549">
        <v>2793.18</v>
      </c>
      <c r="M549">
        <v>1835.12</v>
      </c>
      <c r="N549">
        <v>2865.32</v>
      </c>
      <c r="O549">
        <v>20773.38</v>
      </c>
      <c r="P549">
        <v>13722.04</v>
      </c>
      <c r="Q549">
        <v>2818.4</v>
      </c>
      <c r="R549">
        <v>1885.75</v>
      </c>
      <c r="S549">
        <v>2865.32</v>
      </c>
      <c r="T549">
        <v>21291.51</v>
      </c>
      <c r="U549">
        <v>442.28</v>
      </c>
      <c r="V549">
        <v>25.22</v>
      </c>
      <c r="W549">
        <v>50.63</v>
      </c>
      <c r="X549">
        <v>0</v>
      </c>
      <c r="Y549">
        <v>518.14</v>
      </c>
      <c r="Z549" t="s">
        <v>199</v>
      </c>
    </row>
    <row r="550" spans="1:26" ht="15" customHeight="1" x14ac:dyDescent="0.3">
      <c r="A550" t="s">
        <v>1029</v>
      </c>
      <c r="B550">
        <v>1000</v>
      </c>
      <c r="C550" t="s">
        <v>125</v>
      </c>
      <c r="D550" t="s">
        <v>1007</v>
      </c>
      <c r="E550" t="s">
        <v>604</v>
      </c>
      <c r="F550">
        <v>784</v>
      </c>
      <c r="G550">
        <v>750</v>
      </c>
      <c r="H550">
        <v>34</v>
      </c>
      <c r="I550">
        <v>4.2999999999999997E-2</v>
      </c>
      <c r="J550">
        <v>1</v>
      </c>
      <c r="K550">
        <v>26652.080000000002</v>
      </c>
      <c r="L550">
        <v>4844.8100000000004</v>
      </c>
      <c r="M550">
        <v>3183.04</v>
      </c>
      <c r="N550">
        <v>4969.93</v>
      </c>
      <c r="O550">
        <v>39649.86</v>
      </c>
      <c r="P550">
        <v>28159.42</v>
      </c>
      <c r="Q550">
        <v>4752.96</v>
      </c>
      <c r="R550">
        <v>3253.39</v>
      </c>
      <c r="S550">
        <v>4969.93</v>
      </c>
      <c r="T550">
        <v>41135.699999999997</v>
      </c>
      <c r="U550">
        <v>1507.34</v>
      </c>
      <c r="V550">
        <v>-91.85</v>
      </c>
      <c r="W550">
        <v>70.349999999999994</v>
      </c>
      <c r="X550">
        <v>0</v>
      </c>
      <c r="Y550">
        <v>1485.84</v>
      </c>
      <c r="Z550" t="s">
        <v>156</v>
      </c>
    </row>
    <row r="551" spans="1:26" ht="15" customHeight="1" x14ac:dyDescent="0.3">
      <c r="A551" t="s">
        <v>1030</v>
      </c>
      <c r="B551">
        <v>1000</v>
      </c>
      <c r="C551" t="s">
        <v>93</v>
      </c>
      <c r="D551" t="s">
        <v>309</v>
      </c>
      <c r="E551" t="s">
        <v>310</v>
      </c>
      <c r="F551">
        <v>344</v>
      </c>
      <c r="G551">
        <v>329</v>
      </c>
      <c r="H551">
        <v>15</v>
      </c>
      <c r="I551">
        <v>4.2500000000000003E-2</v>
      </c>
      <c r="J551">
        <v>2</v>
      </c>
      <c r="K551">
        <v>12387.44</v>
      </c>
      <c r="L551">
        <v>2125.7800000000002</v>
      </c>
      <c r="M551">
        <v>1396.64</v>
      </c>
      <c r="N551">
        <v>2180.6799999999998</v>
      </c>
      <c r="O551">
        <v>18090.55</v>
      </c>
      <c r="P551">
        <v>12838.15</v>
      </c>
      <c r="Q551">
        <v>2305.11</v>
      </c>
      <c r="R551">
        <v>1444.69</v>
      </c>
      <c r="S551">
        <v>2180.6799999999998</v>
      </c>
      <c r="T551">
        <v>18768.64</v>
      </c>
      <c r="U551">
        <v>450.71</v>
      </c>
      <c r="V551">
        <v>179.33</v>
      </c>
      <c r="W551">
        <v>48.05</v>
      </c>
      <c r="X551">
        <v>0</v>
      </c>
      <c r="Y551">
        <v>678.09</v>
      </c>
      <c r="Z551" t="s">
        <v>139</v>
      </c>
    </row>
    <row r="552" spans="1:26" ht="15" customHeight="1" x14ac:dyDescent="0.3">
      <c r="A552" t="s">
        <v>1031</v>
      </c>
      <c r="B552">
        <v>1000</v>
      </c>
      <c r="C552" t="s">
        <v>93</v>
      </c>
      <c r="D552" t="s">
        <v>401</v>
      </c>
      <c r="E552" t="s">
        <v>185</v>
      </c>
      <c r="F552">
        <v>685</v>
      </c>
      <c r="G552">
        <v>654</v>
      </c>
      <c r="H552">
        <v>31</v>
      </c>
      <c r="I552">
        <v>4.5199999999999997E-2</v>
      </c>
      <c r="J552">
        <v>2</v>
      </c>
      <c r="K552">
        <v>24666.85</v>
      </c>
      <c r="L552">
        <v>4233.03</v>
      </c>
      <c r="M552">
        <v>2781.1</v>
      </c>
      <c r="N552">
        <v>4342.3500000000004</v>
      </c>
      <c r="O552">
        <v>36023.33</v>
      </c>
      <c r="P552">
        <v>24796.86</v>
      </c>
      <c r="Q552">
        <v>4433.88</v>
      </c>
      <c r="R552">
        <v>2852.91</v>
      </c>
      <c r="S552">
        <v>4342.3500000000004</v>
      </c>
      <c r="T552">
        <v>36426</v>
      </c>
      <c r="U552">
        <v>130.01</v>
      </c>
      <c r="V552">
        <v>200.85</v>
      </c>
      <c r="W552">
        <v>71.81</v>
      </c>
      <c r="X552">
        <v>0</v>
      </c>
      <c r="Y552">
        <v>402.67</v>
      </c>
      <c r="Z552" t="s">
        <v>108</v>
      </c>
    </row>
    <row r="553" spans="1:26" ht="15" customHeight="1" x14ac:dyDescent="0.3">
      <c r="A553" t="s">
        <v>1032</v>
      </c>
      <c r="B553">
        <v>1000</v>
      </c>
      <c r="C553" t="s">
        <v>161</v>
      </c>
      <c r="D553" t="s">
        <v>324</v>
      </c>
      <c r="E553" t="s">
        <v>474</v>
      </c>
      <c r="F553">
        <v>182</v>
      </c>
      <c r="G553">
        <v>177</v>
      </c>
      <c r="H553">
        <v>5</v>
      </c>
      <c r="I553">
        <v>2.7099999999999999E-2</v>
      </c>
      <c r="J553">
        <v>1</v>
      </c>
      <c r="K553">
        <v>5347.16</v>
      </c>
      <c r="L553">
        <v>1124.69</v>
      </c>
      <c r="M553">
        <v>738.92</v>
      </c>
      <c r="N553">
        <v>1153.73</v>
      </c>
      <c r="O553">
        <v>8364.5</v>
      </c>
      <c r="P553">
        <v>5628.6</v>
      </c>
      <c r="Q553">
        <v>1164.6500000000001</v>
      </c>
      <c r="R553">
        <v>740.83</v>
      </c>
      <c r="S553">
        <v>1153.73</v>
      </c>
      <c r="T553">
        <v>8687.81</v>
      </c>
      <c r="U553">
        <v>281.44</v>
      </c>
      <c r="V553">
        <v>39.96</v>
      </c>
      <c r="W553">
        <v>1.91</v>
      </c>
      <c r="X553">
        <v>0</v>
      </c>
      <c r="Y553">
        <v>323.3</v>
      </c>
      <c r="Z553" t="s">
        <v>156</v>
      </c>
    </row>
    <row r="554" spans="1:26" ht="15" customHeight="1" x14ac:dyDescent="0.3">
      <c r="A554" t="s">
        <v>1033</v>
      </c>
      <c r="B554">
        <v>1000</v>
      </c>
      <c r="C554" t="s">
        <v>149</v>
      </c>
      <c r="D554" t="s">
        <v>593</v>
      </c>
      <c r="E554" t="s">
        <v>965</v>
      </c>
      <c r="F554">
        <v>525</v>
      </c>
      <c r="G554">
        <v>480</v>
      </c>
      <c r="H554">
        <v>45</v>
      </c>
      <c r="I554">
        <v>8.5599999999999996E-2</v>
      </c>
      <c r="J554">
        <v>2</v>
      </c>
      <c r="K554">
        <v>19963.12</v>
      </c>
      <c r="L554">
        <v>3244.29</v>
      </c>
      <c r="M554">
        <v>2131.5</v>
      </c>
      <c r="N554">
        <v>3328.08</v>
      </c>
      <c r="O554">
        <v>28667</v>
      </c>
      <c r="P554">
        <v>21446.99</v>
      </c>
      <c r="Q554">
        <v>3799.08</v>
      </c>
      <c r="R554">
        <v>2514.3000000000002</v>
      </c>
      <c r="S554">
        <v>3328.08</v>
      </c>
      <c r="T554">
        <v>31088.46</v>
      </c>
      <c r="U554">
        <v>1483.87</v>
      </c>
      <c r="V554">
        <v>554.79</v>
      </c>
      <c r="W554">
        <v>382.8</v>
      </c>
      <c r="X554">
        <v>0</v>
      </c>
      <c r="Y554">
        <v>2421.46</v>
      </c>
      <c r="Z554" t="s">
        <v>118</v>
      </c>
    </row>
    <row r="555" spans="1:26" ht="15" customHeight="1" x14ac:dyDescent="0.3">
      <c r="A555" t="s">
        <v>1034</v>
      </c>
      <c r="B555">
        <v>1000</v>
      </c>
      <c r="C555" t="s">
        <v>308</v>
      </c>
      <c r="D555" t="s">
        <v>285</v>
      </c>
      <c r="E555" t="s">
        <v>481</v>
      </c>
      <c r="F555">
        <v>519</v>
      </c>
      <c r="G555">
        <v>473</v>
      </c>
      <c r="H555">
        <v>46</v>
      </c>
      <c r="I555">
        <v>8.8499999999999995E-2</v>
      </c>
      <c r="J555">
        <v>1</v>
      </c>
      <c r="K555">
        <v>19161.48</v>
      </c>
      <c r="L555">
        <v>3207.21</v>
      </c>
      <c r="M555">
        <v>2107.14</v>
      </c>
      <c r="N555">
        <v>3290.04</v>
      </c>
      <c r="O555">
        <v>27765.88</v>
      </c>
      <c r="P555">
        <v>20923.13</v>
      </c>
      <c r="Q555">
        <v>3560.47</v>
      </c>
      <c r="R555">
        <v>2392.8200000000002</v>
      </c>
      <c r="S555">
        <v>3290.04</v>
      </c>
      <c r="T555">
        <v>30166.47</v>
      </c>
      <c r="U555">
        <v>1761.65</v>
      </c>
      <c r="V555">
        <v>353.26</v>
      </c>
      <c r="W555">
        <v>285.68</v>
      </c>
      <c r="X555">
        <v>0</v>
      </c>
      <c r="Y555">
        <v>2400.59</v>
      </c>
      <c r="Z555" t="s">
        <v>103</v>
      </c>
    </row>
    <row r="556" spans="1:26" ht="15" customHeight="1" x14ac:dyDescent="0.3">
      <c r="A556" t="s">
        <v>1035</v>
      </c>
      <c r="B556">
        <v>1000</v>
      </c>
      <c r="C556" t="s">
        <v>308</v>
      </c>
      <c r="D556" t="s">
        <v>225</v>
      </c>
      <c r="E556" t="s">
        <v>556</v>
      </c>
      <c r="F556">
        <v>222</v>
      </c>
      <c r="G556">
        <v>199</v>
      </c>
      <c r="H556">
        <v>23</v>
      </c>
      <c r="I556">
        <v>9.98E-2</v>
      </c>
      <c r="J556">
        <v>1</v>
      </c>
      <c r="K556">
        <v>8196.24</v>
      </c>
      <c r="L556">
        <v>1371.87</v>
      </c>
      <c r="M556">
        <v>901.32</v>
      </c>
      <c r="N556">
        <v>1407.3</v>
      </c>
      <c r="O556">
        <v>11876.73</v>
      </c>
      <c r="P556">
        <v>8480.1200000000008</v>
      </c>
      <c r="Q556">
        <v>1510.93</v>
      </c>
      <c r="R556">
        <v>936.67</v>
      </c>
      <c r="S556">
        <v>1407.3</v>
      </c>
      <c r="T556">
        <v>12335.03</v>
      </c>
      <c r="U556">
        <v>283.88</v>
      </c>
      <c r="V556">
        <v>139.06</v>
      </c>
      <c r="W556">
        <v>35.35</v>
      </c>
      <c r="X556">
        <v>0</v>
      </c>
      <c r="Y556">
        <v>458.29</v>
      </c>
      <c r="Z556" t="s">
        <v>118</v>
      </c>
    </row>
    <row r="557" spans="1:26" ht="15" customHeight="1" x14ac:dyDescent="0.3">
      <c r="A557" t="s">
        <v>1036</v>
      </c>
      <c r="B557">
        <v>1000</v>
      </c>
      <c r="C557" t="s">
        <v>120</v>
      </c>
      <c r="D557" t="s">
        <v>146</v>
      </c>
      <c r="E557" t="s">
        <v>751</v>
      </c>
      <c r="F557">
        <v>347</v>
      </c>
      <c r="G557">
        <v>336</v>
      </c>
      <c r="H557">
        <v>11</v>
      </c>
      <c r="I557">
        <v>2.98E-2</v>
      </c>
      <c r="J557">
        <v>1</v>
      </c>
      <c r="K557">
        <v>10555.74</v>
      </c>
      <c r="L557">
        <v>2144.3200000000002</v>
      </c>
      <c r="M557">
        <v>1408.82</v>
      </c>
      <c r="N557">
        <v>2199.6999999999998</v>
      </c>
      <c r="O557">
        <v>16308.58</v>
      </c>
      <c r="P557">
        <v>10685.13</v>
      </c>
      <c r="Q557">
        <v>2211.42</v>
      </c>
      <c r="R557">
        <v>1363.58</v>
      </c>
      <c r="S557">
        <v>2199.6999999999998</v>
      </c>
      <c r="T557">
        <v>16459.84</v>
      </c>
      <c r="U557">
        <v>129.38999999999999</v>
      </c>
      <c r="V557">
        <v>67.099999999999994</v>
      </c>
      <c r="W557">
        <v>-45.24</v>
      </c>
      <c r="X557">
        <v>0</v>
      </c>
      <c r="Y557">
        <v>151.26</v>
      </c>
      <c r="Z557" t="s">
        <v>113</v>
      </c>
    </row>
    <row r="558" spans="1:26" ht="15" customHeight="1" x14ac:dyDescent="0.3">
      <c r="A558" t="s">
        <v>1037</v>
      </c>
      <c r="B558">
        <v>1000</v>
      </c>
      <c r="C558" t="s">
        <v>149</v>
      </c>
      <c r="D558" t="s">
        <v>191</v>
      </c>
      <c r="E558" t="s">
        <v>579</v>
      </c>
      <c r="F558">
        <v>740</v>
      </c>
      <c r="G558">
        <v>671</v>
      </c>
      <c r="H558">
        <v>69</v>
      </c>
      <c r="I558">
        <v>9.1999999999999998E-2</v>
      </c>
      <c r="J558">
        <v>2</v>
      </c>
      <c r="K558">
        <v>28138.5</v>
      </c>
      <c r="L558">
        <v>4572.8999999999996</v>
      </c>
      <c r="M558">
        <v>3004.4</v>
      </c>
      <c r="N558">
        <v>4691.01</v>
      </c>
      <c r="O558">
        <v>40406.81</v>
      </c>
      <c r="P558">
        <v>29789.66</v>
      </c>
      <c r="Q558">
        <v>5481.79</v>
      </c>
      <c r="R558">
        <v>3588.02</v>
      </c>
      <c r="S558">
        <v>4691.01</v>
      </c>
      <c r="T558">
        <v>43550.48</v>
      </c>
      <c r="U558">
        <v>1651.16</v>
      </c>
      <c r="V558">
        <v>908.88</v>
      </c>
      <c r="W558">
        <v>583.62</v>
      </c>
      <c r="X558">
        <v>0</v>
      </c>
      <c r="Y558">
        <v>3143.67</v>
      </c>
      <c r="Z558" t="s">
        <v>113</v>
      </c>
    </row>
    <row r="559" spans="1:26" ht="15" customHeight="1" x14ac:dyDescent="0.3">
      <c r="A559" t="s">
        <v>1038</v>
      </c>
      <c r="B559">
        <v>1000</v>
      </c>
      <c r="C559" t="s">
        <v>98</v>
      </c>
      <c r="D559" t="s">
        <v>998</v>
      </c>
      <c r="E559" t="s">
        <v>1039</v>
      </c>
      <c r="F559">
        <v>696</v>
      </c>
      <c r="G559">
        <v>668</v>
      </c>
      <c r="H559">
        <v>28</v>
      </c>
      <c r="I559">
        <v>3.9E-2</v>
      </c>
      <c r="J559">
        <v>2</v>
      </c>
      <c r="K559">
        <v>21669.96</v>
      </c>
      <c r="L559">
        <v>4301</v>
      </c>
      <c r="M559">
        <v>2825.76</v>
      </c>
      <c r="N559">
        <v>4412.08</v>
      </c>
      <c r="O559">
        <v>33208.800000000003</v>
      </c>
      <c r="P559">
        <v>22335.52</v>
      </c>
      <c r="Q559">
        <v>4437.51</v>
      </c>
      <c r="R559">
        <v>3086.6</v>
      </c>
      <c r="S559">
        <v>4412.08</v>
      </c>
      <c r="T559">
        <v>34271.71</v>
      </c>
      <c r="U559">
        <v>665.56</v>
      </c>
      <c r="V559">
        <v>136.51</v>
      </c>
      <c r="W559">
        <v>260.83999999999997</v>
      </c>
      <c r="X559">
        <v>0</v>
      </c>
      <c r="Y559">
        <v>1062.9100000000001</v>
      </c>
      <c r="Z559" t="s">
        <v>123</v>
      </c>
    </row>
    <row r="560" spans="1:26" ht="15" customHeight="1" x14ac:dyDescent="0.3">
      <c r="A560" t="s">
        <v>1040</v>
      </c>
      <c r="B560">
        <v>1000</v>
      </c>
      <c r="C560" t="s">
        <v>136</v>
      </c>
      <c r="D560" t="s">
        <v>297</v>
      </c>
      <c r="E560" t="s">
        <v>112</v>
      </c>
      <c r="F560">
        <v>798</v>
      </c>
      <c r="G560">
        <v>780</v>
      </c>
      <c r="H560">
        <v>18</v>
      </c>
      <c r="I560">
        <v>2.23E-2</v>
      </c>
      <c r="J560">
        <v>1</v>
      </c>
      <c r="K560">
        <v>23082.15</v>
      </c>
      <c r="L560">
        <v>4931.32</v>
      </c>
      <c r="M560">
        <v>3239.88</v>
      </c>
      <c r="N560">
        <v>5058.68</v>
      </c>
      <c r="O560">
        <v>36312.03</v>
      </c>
      <c r="P560">
        <v>24059.06</v>
      </c>
      <c r="Q560">
        <v>5074.79</v>
      </c>
      <c r="R560">
        <v>3260.34</v>
      </c>
      <c r="S560">
        <v>5058.68</v>
      </c>
      <c r="T560">
        <v>37452.870000000003</v>
      </c>
      <c r="U560">
        <v>976.91</v>
      </c>
      <c r="V560">
        <v>143.47</v>
      </c>
      <c r="W560">
        <v>20.46</v>
      </c>
      <c r="X560">
        <v>0</v>
      </c>
      <c r="Y560">
        <v>1140.8399999999999</v>
      </c>
      <c r="Z560" t="s">
        <v>113</v>
      </c>
    </row>
    <row r="561" spans="1:26" ht="15" customHeight="1" x14ac:dyDescent="0.3">
      <c r="A561" t="s">
        <v>1041</v>
      </c>
      <c r="B561">
        <v>1000</v>
      </c>
      <c r="C561" t="s">
        <v>120</v>
      </c>
      <c r="D561" t="s">
        <v>187</v>
      </c>
      <c r="E561" t="s">
        <v>447</v>
      </c>
      <c r="F561">
        <v>518</v>
      </c>
      <c r="G561">
        <v>499</v>
      </c>
      <c r="H561">
        <v>19</v>
      </c>
      <c r="I561">
        <v>3.5900000000000001E-2</v>
      </c>
      <c r="J561">
        <v>1</v>
      </c>
      <c r="K561">
        <v>15757.56</v>
      </c>
      <c r="L561">
        <v>3201.03</v>
      </c>
      <c r="M561">
        <v>2103.08</v>
      </c>
      <c r="N561">
        <v>3283.71</v>
      </c>
      <c r="O561">
        <v>24345.38</v>
      </c>
      <c r="P561">
        <v>16221.77</v>
      </c>
      <c r="Q561">
        <v>3206.22</v>
      </c>
      <c r="R561">
        <v>2150.6799999999998</v>
      </c>
      <c r="S561">
        <v>3283.71</v>
      </c>
      <c r="T561">
        <v>24862.38</v>
      </c>
      <c r="U561">
        <v>464.21</v>
      </c>
      <c r="V561">
        <v>5.19</v>
      </c>
      <c r="W561">
        <v>47.6</v>
      </c>
      <c r="X561">
        <v>0</v>
      </c>
      <c r="Y561">
        <v>517</v>
      </c>
      <c r="Z561" t="s">
        <v>139</v>
      </c>
    </row>
    <row r="562" spans="1:26" ht="15" customHeight="1" x14ac:dyDescent="0.3">
      <c r="A562" t="s">
        <v>1042</v>
      </c>
      <c r="B562">
        <v>1000</v>
      </c>
      <c r="C562" t="s">
        <v>193</v>
      </c>
      <c r="D562" t="s">
        <v>444</v>
      </c>
      <c r="E562" t="s">
        <v>577</v>
      </c>
      <c r="F562">
        <v>680</v>
      </c>
      <c r="G562">
        <v>650</v>
      </c>
      <c r="H562">
        <v>30</v>
      </c>
      <c r="I562">
        <v>4.3400000000000001E-2</v>
      </c>
      <c r="J562">
        <v>1</v>
      </c>
      <c r="K562">
        <v>30409.599999999999</v>
      </c>
      <c r="L562">
        <v>4202.13</v>
      </c>
      <c r="M562">
        <v>2760.8</v>
      </c>
      <c r="N562">
        <v>4310.66</v>
      </c>
      <c r="O562">
        <v>41683.18</v>
      </c>
      <c r="P562">
        <v>32384.07</v>
      </c>
      <c r="Q562">
        <v>3995.61</v>
      </c>
      <c r="R562">
        <v>2894.53</v>
      </c>
      <c r="S562">
        <v>4310.66</v>
      </c>
      <c r="T562">
        <v>43584.87</v>
      </c>
      <c r="U562">
        <v>1974.47</v>
      </c>
      <c r="V562">
        <v>-206.52</v>
      </c>
      <c r="W562">
        <v>133.72999999999999</v>
      </c>
      <c r="X562">
        <v>0</v>
      </c>
      <c r="Y562">
        <v>1901.68</v>
      </c>
      <c r="Z562" t="s">
        <v>217</v>
      </c>
    </row>
    <row r="563" spans="1:26" ht="15" customHeight="1" x14ac:dyDescent="0.3">
      <c r="A563" t="s">
        <v>1043</v>
      </c>
      <c r="B563">
        <v>1000</v>
      </c>
      <c r="C563" t="s">
        <v>120</v>
      </c>
      <c r="D563" t="s">
        <v>133</v>
      </c>
      <c r="E563" t="s">
        <v>839</v>
      </c>
      <c r="F563">
        <v>432</v>
      </c>
      <c r="G563">
        <v>416</v>
      </c>
      <c r="H563">
        <v>16</v>
      </c>
      <c r="I563">
        <v>3.5299999999999998E-2</v>
      </c>
      <c r="J563">
        <v>1</v>
      </c>
      <c r="K563">
        <v>13141.44</v>
      </c>
      <c r="L563">
        <v>2669.59</v>
      </c>
      <c r="M563">
        <v>1753.92</v>
      </c>
      <c r="N563">
        <v>2738.53</v>
      </c>
      <c r="O563">
        <v>20303.48</v>
      </c>
      <c r="P563">
        <v>13584.32</v>
      </c>
      <c r="Q563">
        <v>2734.16</v>
      </c>
      <c r="R563">
        <v>1766.48</v>
      </c>
      <c r="S563">
        <v>2738.53</v>
      </c>
      <c r="T563">
        <v>20823.490000000002</v>
      </c>
      <c r="U563">
        <v>442.88</v>
      </c>
      <c r="V563">
        <v>64.569999999999993</v>
      </c>
      <c r="W563">
        <v>12.56</v>
      </c>
      <c r="X563">
        <v>0</v>
      </c>
      <c r="Y563">
        <v>520.01</v>
      </c>
      <c r="Z563" t="s">
        <v>123</v>
      </c>
    </row>
    <row r="564" spans="1:26" ht="15" customHeight="1" x14ac:dyDescent="0.3">
      <c r="A564" t="s">
        <v>1044</v>
      </c>
      <c r="B564">
        <v>1000</v>
      </c>
      <c r="C564" t="s">
        <v>161</v>
      </c>
      <c r="D564" t="s">
        <v>369</v>
      </c>
      <c r="E564" t="s">
        <v>394</v>
      </c>
      <c r="F564">
        <v>309</v>
      </c>
      <c r="G564">
        <v>302</v>
      </c>
      <c r="H564">
        <v>7</v>
      </c>
      <c r="I564">
        <v>2.1700000000000001E-2</v>
      </c>
      <c r="J564">
        <v>1</v>
      </c>
      <c r="K564">
        <v>9078.42</v>
      </c>
      <c r="L564">
        <v>1909.5</v>
      </c>
      <c r="M564">
        <v>1254.54</v>
      </c>
      <c r="N564">
        <v>1958.81</v>
      </c>
      <c r="O564">
        <v>14201.27</v>
      </c>
      <c r="P564">
        <v>9229.33</v>
      </c>
      <c r="Q564">
        <v>1958.53</v>
      </c>
      <c r="R564">
        <v>1221.04</v>
      </c>
      <c r="S564">
        <v>1958.81</v>
      </c>
      <c r="T564">
        <v>14367.72</v>
      </c>
      <c r="U564">
        <v>150.91</v>
      </c>
      <c r="V564">
        <v>49.04</v>
      </c>
      <c r="W564">
        <v>-33.5</v>
      </c>
      <c r="X564">
        <v>0</v>
      </c>
      <c r="Y564">
        <v>166.45</v>
      </c>
      <c r="Z564" t="s">
        <v>103</v>
      </c>
    </row>
    <row r="565" spans="1:26" ht="15" customHeight="1" x14ac:dyDescent="0.3">
      <c r="A565" t="s">
        <v>1045</v>
      </c>
      <c r="B565">
        <v>1000</v>
      </c>
      <c r="C565" t="s">
        <v>308</v>
      </c>
      <c r="D565" t="s">
        <v>818</v>
      </c>
      <c r="E565" t="s">
        <v>379</v>
      </c>
      <c r="F565">
        <v>732</v>
      </c>
      <c r="G565">
        <v>656</v>
      </c>
      <c r="H565">
        <v>76</v>
      </c>
      <c r="I565">
        <v>0.1032</v>
      </c>
      <c r="J565">
        <v>1</v>
      </c>
      <c r="K565">
        <v>27025.439999999999</v>
      </c>
      <c r="L565">
        <v>4523.47</v>
      </c>
      <c r="M565">
        <v>2971.92</v>
      </c>
      <c r="N565">
        <v>4640.29</v>
      </c>
      <c r="O565">
        <v>39161.120000000003</v>
      </c>
      <c r="P565">
        <v>29312.76</v>
      </c>
      <c r="Q565">
        <v>5518.76</v>
      </c>
      <c r="R565">
        <v>3330.46</v>
      </c>
      <c r="S565">
        <v>4640.29</v>
      </c>
      <c r="T565">
        <v>42802.28</v>
      </c>
      <c r="U565">
        <v>2287.3200000000002</v>
      </c>
      <c r="V565">
        <v>995.3</v>
      </c>
      <c r="W565">
        <v>358.54</v>
      </c>
      <c r="X565">
        <v>0</v>
      </c>
      <c r="Y565">
        <v>3641.15</v>
      </c>
      <c r="Z565" t="s">
        <v>108</v>
      </c>
    </row>
    <row r="566" spans="1:26" ht="15" customHeight="1" x14ac:dyDescent="0.3">
      <c r="A566" t="s">
        <v>1046</v>
      </c>
      <c r="B566">
        <v>1000</v>
      </c>
      <c r="C566" t="s">
        <v>308</v>
      </c>
      <c r="D566" t="s">
        <v>168</v>
      </c>
      <c r="E566" t="s">
        <v>381</v>
      </c>
      <c r="F566">
        <v>759</v>
      </c>
      <c r="G566">
        <v>689</v>
      </c>
      <c r="H566">
        <v>70</v>
      </c>
      <c r="I566">
        <v>9.1899999999999996E-2</v>
      </c>
      <c r="J566">
        <v>1</v>
      </c>
      <c r="K566">
        <v>28022.28</v>
      </c>
      <c r="L566">
        <v>4690.32</v>
      </c>
      <c r="M566">
        <v>3081.54</v>
      </c>
      <c r="N566">
        <v>4811.45</v>
      </c>
      <c r="O566">
        <v>40605.589999999997</v>
      </c>
      <c r="P566">
        <v>28800.83</v>
      </c>
      <c r="Q566">
        <v>5491.35</v>
      </c>
      <c r="R566">
        <v>3710.36</v>
      </c>
      <c r="S566">
        <v>4811.45</v>
      </c>
      <c r="T566">
        <v>42813.99</v>
      </c>
      <c r="U566">
        <v>778.55</v>
      </c>
      <c r="V566">
        <v>801.03</v>
      </c>
      <c r="W566">
        <v>628.82000000000005</v>
      </c>
      <c r="X566">
        <v>0</v>
      </c>
      <c r="Y566">
        <v>2208.4</v>
      </c>
      <c r="Z566" t="s">
        <v>152</v>
      </c>
    </row>
    <row r="567" spans="1:26" ht="15" customHeight="1" x14ac:dyDescent="0.3">
      <c r="A567" t="s">
        <v>1047</v>
      </c>
      <c r="B567">
        <v>1000</v>
      </c>
      <c r="C567" t="s">
        <v>167</v>
      </c>
      <c r="D567" t="s">
        <v>691</v>
      </c>
      <c r="E567" t="s">
        <v>1039</v>
      </c>
      <c r="F567">
        <v>594</v>
      </c>
      <c r="G567">
        <v>519</v>
      </c>
      <c r="H567">
        <v>75</v>
      </c>
      <c r="I567">
        <v>0.125</v>
      </c>
      <c r="J567">
        <v>1</v>
      </c>
      <c r="K567">
        <v>22857.119999999999</v>
      </c>
      <c r="L567">
        <v>3670.68</v>
      </c>
      <c r="M567">
        <v>2411.64</v>
      </c>
      <c r="N567">
        <v>3765.48</v>
      </c>
      <c r="O567">
        <v>32704.93</v>
      </c>
      <c r="P567">
        <v>25275.58</v>
      </c>
      <c r="Q567">
        <v>4244.18</v>
      </c>
      <c r="R567">
        <v>2890.36</v>
      </c>
      <c r="S567">
        <v>3765.48</v>
      </c>
      <c r="T567">
        <v>36175.599999999999</v>
      </c>
      <c r="U567">
        <v>2418.46</v>
      </c>
      <c r="V567">
        <v>573.5</v>
      </c>
      <c r="W567">
        <v>478.72</v>
      </c>
      <c r="X567">
        <v>0</v>
      </c>
      <c r="Y567">
        <v>3470.67</v>
      </c>
      <c r="Z567" t="s">
        <v>123</v>
      </c>
    </row>
    <row r="568" spans="1:26" ht="15" customHeight="1" x14ac:dyDescent="0.3">
      <c r="A568" t="s">
        <v>1048</v>
      </c>
      <c r="B568">
        <v>1000</v>
      </c>
      <c r="C568" t="s">
        <v>145</v>
      </c>
      <c r="D568" t="s">
        <v>317</v>
      </c>
      <c r="E568" t="s">
        <v>1049</v>
      </c>
      <c r="F568">
        <v>205</v>
      </c>
      <c r="G568">
        <v>198</v>
      </c>
      <c r="H568">
        <v>7</v>
      </c>
      <c r="I568">
        <v>3.0499999999999999E-2</v>
      </c>
      <c r="J568">
        <v>2</v>
      </c>
      <c r="K568">
        <v>6902.35</v>
      </c>
      <c r="L568">
        <v>1266.82</v>
      </c>
      <c r="M568">
        <v>832.3</v>
      </c>
      <c r="N568">
        <v>1299.54</v>
      </c>
      <c r="O568">
        <v>10301</v>
      </c>
      <c r="P568">
        <v>6887.58</v>
      </c>
      <c r="Q568">
        <v>1292.46</v>
      </c>
      <c r="R568">
        <v>876.12</v>
      </c>
      <c r="S568">
        <v>1299.54</v>
      </c>
      <c r="T568">
        <v>10355.69</v>
      </c>
      <c r="U568">
        <v>-14.77</v>
      </c>
      <c r="V568">
        <v>25.64</v>
      </c>
      <c r="W568">
        <v>43.82</v>
      </c>
      <c r="X568">
        <v>0</v>
      </c>
      <c r="Y568">
        <v>54.69</v>
      </c>
      <c r="Z568" t="s">
        <v>96</v>
      </c>
    </row>
    <row r="569" spans="1:26" ht="15" customHeight="1" x14ac:dyDescent="0.3">
      <c r="A569" t="s">
        <v>1050</v>
      </c>
      <c r="B569">
        <v>1000</v>
      </c>
      <c r="C569" t="s">
        <v>120</v>
      </c>
      <c r="D569" t="s">
        <v>884</v>
      </c>
      <c r="E569" t="s">
        <v>484</v>
      </c>
      <c r="F569">
        <v>606</v>
      </c>
      <c r="G569">
        <v>586</v>
      </c>
      <c r="H569">
        <v>20</v>
      </c>
      <c r="I569">
        <v>3.2899999999999999E-2</v>
      </c>
      <c r="J569">
        <v>1</v>
      </c>
      <c r="K569">
        <v>18434.52</v>
      </c>
      <c r="L569">
        <v>3744.84</v>
      </c>
      <c r="M569">
        <v>2460.36</v>
      </c>
      <c r="N569">
        <v>3841.56</v>
      </c>
      <c r="O569">
        <v>28481.27</v>
      </c>
      <c r="P569">
        <v>19117.919999999998</v>
      </c>
      <c r="Q569">
        <v>3601.45</v>
      </c>
      <c r="R569">
        <v>2443.61</v>
      </c>
      <c r="S569">
        <v>3841.56</v>
      </c>
      <c r="T569">
        <v>29004.54</v>
      </c>
      <c r="U569">
        <v>683.4</v>
      </c>
      <c r="V569">
        <v>-143.38999999999999</v>
      </c>
      <c r="W569">
        <v>-16.75</v>
      </c>
      <c r="X569">
        <v>0</v>
      </c>
      <c r="Y569">
        <v>523.26</v>
      </c>
      <c r="Z569" t="s">
        <v>96</v>
      </c>
    </row>
    <row r="570" spans="1:26" ht="15" customHeight="1" x14ac:dyDescent="0.3">
      <c r="A570" t="s">
        <v>1051</v>
      </c>
      <c r="B570">
        <v>1000</v>
      </c>
      <c r="C570" t="s">
        <v>105</v>
      </c>
      <c r="D570" t="s">
        <v>645</v>
      </c>
      <c r="E570" t="s">
        <v>229</v>
      </c>
      <c r="F570">
        <v>494</v>
      </c>
      <c r="G570">
        <v>457</v>
      </c>
      <c r="H570">
        <v>37</v>
      </c>
      <c r="I570">
        <v>7.3999999999999996E-2</v>
      </c>
      <c r="J570">
        <v>2</v>
      </c>
      <c r="K570">
        <v>18366.919999999998</v>
      </c>
      <c r="L570">
        <v>3052.72</v>
      </c>
      <c r="M570">
        <v>2005.64</v>
      </c>
      <c r="N570">
        <v>3131.56</v>
      </c>
      <c r="O570">
        <v>26556.85</v>
      </c>
      <c r="P570">
        <v>19427.740000000002</v>
      </c>
      <c r="Q570">
        <v>3238.59</v>
      </c>
      <c r="R570">
        <v>2214.37</v>
      </c>
      <c r="S570">
        <v>3131.56</v>
      </c>
      <c r="T570">
        <v>28012.27</v>
      </c>
      <c r="U570">
        <v>1060.82</v>
      </c>
      <c r="V570">
        <v>185.87</v>
      </c>
      <c r="W570">
        <v>208.73</v>
      </c>
      <c r="X570">
        <v>0</v>
      </c>
      <c r="Y570">
        <v>1455.42</v>
      </c>
      <c r="Z570" t="s">
        <v>199</v>
      </c>
    </row>
    <row r="571" spans="1:26" ht="15" customHeight="1" x14ac:dyDescent="0.3">
      <c r="A571" t="s">
        <v>1052</v>
      </c>
      <c r="B571">
        <v>1000</v>
      </c>
      <c r="C571" t="s">
        <v>105</v>
      </c>
      <c r="D571" t="s">
        <v>269</v>
      </c>
      <c r="E571" t="s">
        <v>873</v>
      </c>
      <c r="F571">
        <v>642</v>
      </c>
      <c r="G571">
        <v>581</v>
      </c>
      <c r="H571">
        <v>61</v>
      </c>
      <c r="I571">
        <v>9.5000000000000001E-2</v>
      </c>
      <c r="J571">
        <v>2</v>
      </c>
      <c r="K571">
        <v>23869.56</v>
      </c>
      <c r="L571">
        <v>3967.3</v>
      </c>
      <c r="M571">
        <v>2606.52</v>
      </c>
      <c r="N571">
        <v>4069.77</v>
      </c>
      <c r="O571">
        <v>34513.15</v>
      </c>
      <c r="P571">
        <v>25357.279999999999</v>
      </c>
      <c r="Q571">
        <v>4839.8</v>
      </c>
      <c r="R571">
        <v>3159.65</v>
      </c>
      <c r="S571">
        <v>4069.77</v>
      </c>
      <c r="T571">
        <v>37426.5</v>
      </c>
      <c r="U571">
        <v>1487.72</v>
      </c>
      <c r="V571">
        <v>872.5</v>
      </c>
      <c r="W571">
        <v>553.13</v>
      </c>
      <c r="X571">
        <v>0</v>
      </c>
      <c r="Y571">
        <v>2913.35</v>
      </c>
      <c r="Z571" t="s">
        <v>199</v>
      </c>
    </row>
    <row r="572" spans="1:26" ht="15" customHeight="1" x14ac:dyDescent="0.3">
      <c r="A572" t="s">
        <v>1053</v>
      </c>
      <c r="B572">
        <v>1000</v>
      </c>
      <c r="C572" t="s">
        <v>136</v>
      </c>
      <c r="D572" t="s">
        <v>765</v>
      </c>
      <c r="E572" t="s">
        <v>627</v>
      </c>
      <c r="F572">
        <v>590</v>
      </c>
      <c r="G572">
        <v>577</v>
      </c>
      <c r="H572">
        <v>13</v>
      </c>
      <c r="I572">
        <v>2.12E-2</v>
      </c>
      <c r="J572">
        <v>1</v>
      </c>
      <c r="K572">
        <v>17065.75</v>
      </c>
      <c r="L572">
        <v>3645.96</v>
      </c>
      <c r="M572">
        <v>2395.4</v>
      </c>
      <c r="N572">
        <v>3740.13</v>
      </c>
      <c r="O572">
        <v>26847.24</v>
      </c>
      <c r="P572">
        <v>18017.02</v>
      </c>
      <c r="Q572">
        <v>3506.13</v>
      </c>
      <c r="R572">
        <v>2436.54</v>
      </c>
      <c r="S572">
        <v>3740.13</v>
      </c>
      <c r="T572">
        <v>27699.82</v>
      </c>
      <c r="U572">
        <v>951.27</v>
      </c>
      <c r="V572">
        <v>-139.83000000000001</v>
      </c>
      <c r="W572">
        <v>41.14</v>
      </c>
      <c r="X572">
        <v>0</v>
      </c>
      <c r="Y572">
        <v>852.57</v>
      </c>
      <c r="Z572" t="s">
        <v>108</v>
      </c>
    </row>
    <row r="573" spans="1:26" ht="15" customHeight="1" x14ac:dyDescent="0.3">
      <c r="A573" t="s">
        <v>1054</v>
      </c>
      <c r="B573">
        <v>1000</v>
      </c>
      <c r="C573" t="s">
        <v>98</v>
      </c>
      <c r="D573" t="s">
        <v>706</v>
      </c>
      <c r="E573" t="s">
        <v>405</v>
      </c>
      <c r="F573">
        <v>478</v>
      </c>
      <c r="G573">
        <v>464</v>
      </c>
      <c r="H573">
        <v>14</v>
      </c>
      <c r="I573">
        <v>2.92E-2</v>
      </c>
      <c r="J573">
        <v>2</v>
      </c>
      <c r="K573">
        <v>14882.53</v>
      </c>
      <c r="L573">
        <v>2953.85</v>
      </c>
      <c r="M573">
        <v>1940.68</v>
      </c>
      <c r="N573">
        <v>3030.14</v>
      </c>
      <c r="O573">
        <v>22807.200000000001</v>
      </c>
      <c r="P573">
        <v>15490.33</v>
      </c>
      <c r="Q573">
        <v>3061.17</v>
      </c>
      <c r="R573">
        <v>2038.02</v>
      </c>
      <c r="S573">
        <v>3030.14</v>
      </c>
      <c r="T573">
        <v>23619.66</v>
      </c>
      <c r="U573">
        <v>607.79999999999995</v>
      </c>
      <c r="V573">
        <v>107.32</v>
      </c>
      <c r="W573">
        <v>97.34</v>
      </c>
      <c r="X573">
        <v>0</v>
      </c>
      <c r="Y573">
        <v>812.46</v>
      </c>
      <c r="Z573" t="s">
        <v>123</v>
      </c>
    </row>
    <row r="574" spans="1:26" ht="15" customHeight="1" x14ac:dyDescent="0.3">
      <c r="A574" t="s">
        <v>1055</v>
      </c>
      <c r="B574">
        <v>1000</v>
      </c>
      <c r="C574" t="s">
        <v>308</v>
      </c>
      <c r="D574" t="s">
        <v>255</v>
      </c>
      <c r="E574" t="s">
        <v>256</v>
      </c>
      <c r="F574">
        <v>601</v>
      </c>
      <c r="G574">
        <v>560</v>
      </c>
      <c r="H574">
        <v>41</v>
      </c>
      <c r="I574">
        <v>6.7400000000000002E-2</v>
      </c>
      <c r="J574">
        <v>1</v>
      </c>
      <c r="K574">
        <v>22188.92</v>
      </c>
      <c r="L574">
        <v>3713.94</v>
      </c>
      <c r="M574">
        <v>2440.06</v>
      </c>
      <c r="N574">
        <v>3809.86</v>
      </c>
      <c r="O574">
        <v>32152.78</v>
      </c>
      <c r="P574">
        <v>23792.04</v>
      </c>
      <c r="Q574">
        <v>4005.25</v>
      </c>
      <c r="R574">
        <v>2703.07</v>
      </c>
      <c r="S574">
        <v>3809.86</v>
      </c>
      <c r="T574">
        <v>34310.22</v>
      </c>
      <c r="U574">
        <v>1603.12</v>
      </c>
      <c r="V574">
        <v>291.31</v>
      </c>
      <c r="W574">
        <v>263.01</v>
      </c>
      <c r="X574">
        <v>0</v>
      </c>
      <c r="Y574">
        <v>2157.44</v>
      </c>
      <c r="Z574" t="s">
        <v>103</v>
      </c>
    </row>
    <row r="575" spans="1:26" ht="15" customHeight="1" x14ac:dyDescent="0.3">
      <c r="A575" t="s">
        <v>1056</v>
      </c>
      <c r="B575">
        <v>1000</v>
      </c>
      <c r="C575" t="s">
        <v>231</v>
      </c>
      <c r="D575" t="s">
        <v>185</v>
      </c>
      <c r="E575" t="s">
        <v>542</v>
      </c>
      <c r="F575">
        <v>398</v>
      </c>
      <c r="G575">
        <v>341</v>
      </c>
      <c r="H575">
        <v>57</v>
      </c>
      <c r="I575">
        <v>0.14269999999999999</v>
      </c>
      <c r="J575">
        <v>2</v>
      </c>
      <c r="K575">
        <v>16142.88</v>
      </c>
      <c r="L575">
        <v>2459.48</v>
      </c>
      <c r="M575">
        <v>1615.88</v>
      </c>
      <c r="N575">
        <v>2523</v>
      </c>
      <c r="O575">
        <v>22741.24</v>
      </c>
      <c r="P575">
        <v>18071.05</v>
      </c>
      <c r="Q575">
        <v>2954.21</v>
      </c>
      <c r="R575">
        <v>2078.7600000000002</v>
      </c>
      <c r="S575">
        <v>2523</v>
      </c>
      <c r="T575">
        <v>25627.02</v>
      </c>
      <c r="U575">
        <v>1928.17</v>
      </c>
      <c r="V575">
        <v>494.73</v>
      </c>
      <c r="W575">
        <v>462.88</v>
      </c>
      <c r="X575">
        <v>0</v>
      </c>
      <c r="Y575">
        <v>2885.78</v>
      </c>
      <c r="Z575" t="s">
        <v>108</v>
      </c>
    </row>
    <row r="576" spans="1:26" ht="15" customHeight="1" x14ac:dyDescent="0.3">
      <c r="A576" t="s">
        <v>1057</v>
      </c>
      <c r="B576">
        <v>1000</v>
      </c>
      <c r="C576" t="s">
        <v>161</v>
      </c>
      <c r="D576" t="s">
        <v>312</v>
      </c>
      <c r="E576" t="s">
        <v>338</v>
      </c>
      <c r="F576">
        <v>173</v>
      </c>
      <c r="G576">
        <v>168</v>
      </c>
      <c r="H576">
        <v>5</v>
      </c>
      <c r="I576">
        <v>2.41E-2</v>
      </c>
      <c r="J576">
        <v>1</v>
      </c>
      <c r="K576">
        <v>5082.74</v>
      </c>
      <c r="L576">
        <v>1069.07</v>
      </c>
      <c r="M576">
        <v>702.38</v>
      </c>
      <c r="N576">
        <v>1096.68</v>
      </c>
      <c r="O576">
        <v>7950.87</v>
      </c>
      <c r="P576">
        <v>5307.7</v>
      </c>
      <c r="Q576">
        <v>1045.06</v>
      </c>
      <c r="R576">
        <v>705.64</v>
      </c>
      <c r="S576">
        <v>1096.68</v>
      </c>
      <c r="T576">
        <v>8155.08</v>
      </c>
      <c r="U576">
        <v>224.96</v>
      </c>
      <c r="V576">
        <v>-24.01</v>
      </c>
      <c r="W576">
        <v>3.26</v>
      </c>
      <c r="X576">
        <v>0</v>
      </c>
      <c r="Y576">
        <v>204.21</v>
      </c>
      <c r="Z576" t="s">
        <v>103</v>
      </c>
    </row>
    <row r="577" spans="1:26" ht="15" customHeight="1" x14ac:dyDescent="0.3">
      <c r="A577" t="s">
        <v>1058</v>
      </c>
      <c r="B577">
        <v>1000</v>
      </c>
      <c r="C577" t="s">
        <v>105</v>
      </c>
      <c r="D577" t="s">
        <v>739</v>
      </c>
      <c r="E577" t="s">
        <v>447</v>
      </c>
      <c r="F577">
        <v>787</v>
      </c>
      <c r="G577">
        <v>706</v>
      </c>
      <c r="H577">
        <v>81</v>
      </c>
      <c r="I577">
        <v>0.10249999999999999</v>
      </c>
      <c r="J577">
        <v>2</v>
      </c>
      <c r="K577">
        <v>29260.66</v>
      </c>
      <c r="L577">
        <v>4863.3500000000004</v>
      </c>
      <c r="M577">
        <v>3195.22</v>
      </c>
      <c r="N577">
        <v>4988.95</v>
      </c>
      <c r="O577">
        <v>42308.18</v>
      </c>
      <c r="P577">
        <v>30449.66</v>
      </c>
      <c r="Q577">
        <v>5882.68</v>
      </c>
      <c r="R577">
        <v>3829.36</v>
      </c>
      <c r="S577">
        <v>4988.95</v>
      </c>
      <c r="T577">
        <v>45150.65</v>
      </c>
      <c r="U577">
        <v>1189</v>
      </c>
      <c r="V577">
        <v>1019.34</v>
      </c>
      <c r="W577">
        <v>634.14</v>
      </c>
      <c r="X577">
        <v>0</v>
      </c>
      <c r="Y577">
        <v>2842.48</v>
      </c>
      <c r="Z577" t="s">
        <v>139</v>
      </c>
    </row>
    <row r="578" spans="1:26" ht="15" customHeight="1" x14ac:dyDescent="0.3">
      <c r="A578" t="s">
        <v>1059</v>
      </c>
      <c r="B578">
        <v>1000</v>
      </c>
      <c r="C578" t="s">
        <v>161</v>
      </c>
      <c r="D578" t="s">
        <v>413</v>
      </c>
      <c r="E578" t="s">
        <v>501</v>
      </c>
      <c r="F578">
        <v>440</v>
      </c>
      <c r="G578">
        <v>430</v>
      </c>
      <c r="H578">
        <v>10</v>
      </c>
      <c r="I578">
        <v>2.2499999999999999E-2</v>
      </c>
      <c r="J578">
        <v>1</v>
      </c>
      <c r="K578">
        <v>12927.2</v>
      </c>
      <c r="L578">
        <v>2719.02</v>
      </c>
      <c r="M578">
        <v>1786.4</v>
      </c>
      <c r="N578">
        <v>2789.25</v>
      </c>
      <c r="O578">
        <v>20221.87</v>
      </c>
      <c r="P578">
        <v>13448.62</v>
      </c>
      <c r="Q578">
        <v>2678.96</v>
      </c>
      <c r="R578">
        <v>1780.14</v>
      </c>
      <c r="S578">
        <v>2789.25</v>
      </c>
      <c r="T578">
        <v>20696.97</v>
      </c>
      <c r="U578">
        <v>521.41999999999996</v>
      </c>
      <c r="V578">
        <v>-40.06</v>
      </c>
      <c r="W578">
        <v>-6.26</v>
      </c>
      <c r="X578">
        <v>0</v>
      </c>
      <c r="Y578">
        <v>475.1</v>
      </c>
      <c r="Z578" t="s">
        <v>199</v>
      </c>
    </row>
    <row r="579" spans="1:26" ht="15" customHeight="1" x14ac:dyDescent="0.3">
      <c r="A579" t="s">
        <v>1060</v>
      </c>
      <c r="B579">
        <v>1000</v>
      </c>
      <c r="C579" t="s">
        <v>396</v>
      </c>
      <c r="D579" t="s">
        <v>1061</v>
      </c>
      <c r="E579" t="s">
        <v>210</v>
      </c>
      <c r="F579">
        <v>427</v>
      </c>
      <c r="G579">
        <v>401</v>
      </c>
      <c r="H579">
        <v>26</v>
      </c>
      <c r="I579">
        <v>5.8799999999999998E-2</v>
      </c>
      <c r="J579">
        <v>1</v>
      </c>
      <c r="K579">
        <v>18734.62</v>
      </c>
      <c r="L579">
        <v>2638.69</v>
      </c>
      <c r="M579">
        <v>1733.62</v>
      </c>
      <c r="N579">
        <v>2706.84</v>
      </c>
      <c r="O579">
        <v>25813.77</v>
      </c>
      <c r="P579">
        <v>20132.439999999999</v>
      </c>
      <c r="Q579">
        <v>2630.32</v>
      </c>
      <c r="R579">
        <v>1665.64</v>
      </c>
      <c r="S579">
        <v>2706.84</v>
      </c>
      <c r="T579">
        <v>27135.24</v>
      </c>
      <c r="U579">
        <v>1397.81</v>
      </c>
      <c r="V579">
        <v>-8.3699999999999992</v>
      </c>
      <c r="W579">
        <v>-67.98</v>
      </c>
      <c r="X579">
        <v>0</v>
      </c>
      <c r="Y579">
        <v>1321.47</v>
      </c>
      <c r="Z579" t="s">
        <v>108</v>
      </c>
    </row>
    <row r="580" spans="1:26" ht="15" customHeight="1" x14ac:dyDescent="0.3">
      <c r="A580" t="s">
        <v>1062</v>
      </c>
      <c r="B580">
        <v>1000</v>
      </c>
      <c r="C580" t="s">
        <v>136</v>
      </c>
      <c r="D580" t="s">
        <v>243</v>
      </c>
      <c r="E580" t="s">
        <v>860</v>
      </c>
      <c r="F580">
        <v>386</v>
      </c>
      <c r="G580">
        <v>375</v>
      </c>
      <c r="H580">
        <v>11</v>
      </c>
      <c r="I580">
        <v>2.8400000000000002E-2</v>
      </c>
      <c r="J580">
        <v>1</v>
      </c>
      <c r="K580">
        <v>11165.05</v>
      </c>
      <c r="L580">
        <v>2385.33</v>
      </c>
      <c r="M580">
        <v>1567.16</v>
      </c>
      <c r="N580">
        <v>2446.9299999999998</v>
      </c>
      <c r="O580">
        <v>17564.47</v>
      </c>
      <c r="P580">
        <v>11500.09</v>
      </c>
      <c r="Q580">
        <v>2486.13</v>
      </c>
      <c r="R580">
        <v>1630.45</v>
      </c>
      <c r="S580">
        <v>2446.9299999999998</v>
      </c>
      <c r="T580">
        <v>18063.599999999999</v>
      </c>
      <c r="U580">
        <v>335.04</v>
      </c>
      <c r="V580">
        <v>100.8</v>
      </c>
      <c r="W580">
        <v>63.29</v>
      </c>
      <c r="X580">
        <v>0</v>
      </c>
      <c r="Y580">
        <v>499.14</v>
      </c>
      <c r="Z580" t="s">
        <v>217</v>
      </c>
    </row>
    <row r="581" spans="1:26" ht="15" customHeight="1" x14ac:dyDescent="0.3">
      <c r="A581" t="s">
        <v>1063</v>
      </c>
      <c r="B581">
        <v>1000</v>
      </c>
      <c r="C581" t="s">
        <v>180</v>
      </c>
      <c r="D581" t="s">
        <v>444</v>
      </c>
      <c r="E581" t="s">
        <v>577</v>
      </c>
      <c r="F581">
        <v>340</v>
      </c>
      <c r="G581">
        <v>332</v>
      </c>
      <c r="H581">
        <v>8</v>
      </c>
      <c r="I581">
        <v>2.3400000000000001E-2</v>
      </c>
      <c r="J581">
        <v>2</v>
      </c>
      <c r="K581">
        <v>10077.6</v>
      </c>
      <c r="L581">
        <v>2101.06</v>
      </c>
      <c r="M581">
        <v>1380.4</v>
      </c>
      <c r="N581">
        <v>2155.33</v>
      </c>
      <c r="O581">
        <v>15714.39</v>
      </c>
      <c r="P581">
        <v>10681.51</v>
      </c>
      <c r="Q581">
        <v>2308.12</v>
      </c>
      <c r="R581">
        <v>1387.51</v>
      </c>
      <c r="S581">
        <v>2155.33</v>
      </c>
      <c r="T581">
        <v>16532.46</v>
      </c>
      <c r="U581">
        <v>603.91</v>
      </c>
      <c r="V581">
        <v>207.06</v>
      </c>
      <c r="W581">
        <v>7.11</v>
      </c>
      <c r="X581">
        <v>0</v>
      </c>
      <c r="Y581">
        <v>818.07</v>
      </c>
      <c r="Z581" t="s">
        <v>217</v>
      </c>
    </row>
    <row r="582" spans="1:26" ht="15" customHeight="1" x14ac:dyDescent="0.3">
      <c r="A582" t="s">
        <v>1064</v>
      </c>
      <c r="B582">
        <v>1000</v>
      </c>
      <c r="C582" t="s">
        <v>167</v>
      </c>
      <c r="D582" t="s">
        <v>239</v>
      </c>
      <c r="E582" t="s">
        <v>299</v>
      </c>
      <c r="F582">
        <v>651</v>
      </c>
      <c r="G582">
        <v>570</v>
      </c>
      <c r="H582">
        <v>81</v>
      </c>
      <c r="I582">
        <v>0.1236</v>
      </c>
      <c r="J582">
        <v>1</v>
      </c>
      <c r="K582">
        <v>25050.48</v>
      </c>
      <c r="L582">
        <v>4022.92</v>
      </c>
      <c r="M582">
        <v>2643.06</v>
      </c>
      <c r="N582">
        <v>4126.82</v>
      </c>
      <c r="O582">
        <v>35843.279999999999</v>
      </c>
      <c r="P582">
        <v>26358.84</v>
      </c>
      <c r="Q582">
        <v>4414.4799999999996</v>
      </c>
      <c r="R582">
        <v>2949.17</v>
      </c>
      <c r="S582">
        <v>4126.82</v>
      </c>
      <c r="T582">
        <v>37849.31</v>
      </c>
      <c r="U582">
        <v>1308.3599999999999</v>
      </c>
      <c r="V582">
        <v>391.56</v>
      </c>
      <c r="W582">
        <v>306.11</v>
      </c>
      <c r="X582">
        <v>0</v>
      </c>
      <c r="Y582">
        <v>2006.03</v>
      </c>
      <c r="Z582" t="s">
        <v>123</v>
      </c>
    </row>
    <row r="583" spans="1:26" ht="15" customHeight="1" x14ac:dyDescent="0.3">
      <c r="A583" t="s">
        <v>1065</v>
      </c>
      <c r="B583">
        <v>1000</v>
      </c>
      <c r="C583" t="s">
        <v>120</v>
      </c>
      <c r="D583" t="s">
        <v>760</v>
      </c>
      <c r="E583" t="s">
        <v>250</v>
      </c>
      <c r="F583">
        <v>213</v>
      </c>
      <c r="G583">
        <v>206</v>
      </c>
      <c r="H583">
        <v>7</v>
      </c>
      <c r="I583">
        <v>3.1199999999999999E-2</v>
      </c>
      <c r="J583">
        <v>1</v>
      </c>
      <c r="K583">
        <v>6479.46</v>
      </c>
      <c r="L583">
        <v>1316.25</v>
      </c>
      <c r="M583">
        <v>864.78</v>
      </c>
      <c r="N583">
        <v>1350.25</v>
      </c>
      <c r="O583">
        <v>10010.74</v>
      </c>
      <c r="P583">
        <v>6853.55</v>
      </c>
      <c r="Q583">
        <v>1402.8</v>
      </c>
      <c r="R583">
        <v>892.01</v>
      </c>
      <c r="S583">
        <v>1350.25</v>
      </c>
      <c r="T583">
        <v>10498.61</v>
      </c>
      <c r="U583">
        <v>374.09</v>
      </c>
      <c r="V583">
        <v>86.55</v>
      </c>
      <c r="W583">
        <v>27.23</v>
      </c>
      <c r="X583">
        <v>0</v>
      </c>
      <c r="Y583">
        <v>487.86</v>
      </c>
      <c r="Z583" t="s">
        <v>143</v>
      </c>
    </row>
    <row r="584" spans="1:26" ht="15" customHeight="1" x14ac:dyDescent="0.3">
      <c r="A584" t="s">
        <v>1066</v>
      </c>
      <c r="B584">
        <v>1000</v>
      </c>
      <c r="C584" t="s">
        <v>161</v>
      </c>
      <c r="D584" t="s">
        <v>447</v>
      </c>
      <c r="E584" t="s">
        <v>137</v>
      </c>
      <c r="F584">
        <v>380</v>
      </c>
      <c r="G584">
        <v>371</v>
      </c>
      <c r="H584">
        <v>9</v>
      </c>
      <c r="I584">
        <v>2.1899999999999999E-2</v>
      </c>
      <c r="J584">
        <v>1</v>
      </c>
      <c r="K584">
        <v>11164.4</v>
      </c>
      <c r="L584">
        <v>2348.25</v>
      </c>
      <c r="M584">
        <v>1542.8</v>
      </c>
      <c r="N584">
        <v>2408.9</v>
      </c>
      <c r="O584">
        <v>17464.34</v>
      </c>
      <c r="P584">
        <v>11769.72</v>
      </c>
      <c r="Q584">
        <v>2431.38</v>
      </c>
      <c r="R584">
        <v>1479.21</v>
      </c>
      <c r="S584">
        <v>2408.9</v>
      </c>
      <c r="T584">
        <v>18089.2</v>
      </c>
      <c r="U584">
        <v>605.32000000000005</v>
      </c>
      <c r="V584">
        <v>83.13</v>
      </c>
      <c r="W584">
        <v>-63.59</v>
      </c>
      <c r="X584">
        <v>0</v>
      </c>
      <c r="Y584">
        <v>624.86</v>
      </c>
      <c r="Z584" t="s">
        <v>139</v>
      </c>
    </row>
    <row r="585" spans="1:26" ht="15" customHeight="1" x14ac:dyDescent="0.3">
      <c r="A585" t="s">
        <v>1067</v>
      </c>
      <c r="B585">
        <v>1000</v>
      </c>
      <c r="C585" t="s">
        <v>98</v>
      </c>
      <c r="D585" t="s">
        <v>418</v>
      </c>
      <c r="E585" t="s">
        <v>150</v>
      </c>
      <c r="F585">
        <v>577</v>
      </c>
      <c r="G585">
        <v>561</v>
      </c>
      <c r="H585">
        <v>16</v>
      </c>
      <c r="I585">
        <v>2.76E-2</v>
      </c>
      <c r="J585">
        <v>2</v>
      </c>
      <c r="K585">
        <v>17964.900000000001</v>
      </c>
      <c r="L585">
        <v>3565.63</v>
      </c>
      <c r="M585">
        <v>2342.62</v>
      </c>
      <c r="N585">
        <v>3657.72</v>
      </c>
      <c r="O585">
        <v>27530.86</v>
      </c>
      <c r="P585">
        <v>18043.34</v>
      </c>
      <c r="Q585">
        <v>4107.03</v>
      </c>
      <c r="R585">
        <v>2482.77</v>
      </c>
      <c r="S585">
        <v>3657.72</v>
      </c>
      <c r="T585">
        <v>28290.86</v>
      </c>
      <c r="U585">
        <v>78.45</v>
      </c>
      <c r="V585">
        <v>541.4</v>
      </c>
      <c r="W585">
        <v>140.15</v>
      </c>
      <c r="X585">
        <v>0</v>
      </c>
      <c r="Y585">
        <v>759.99</v>
      </c>
      <c r="Z585" t="s">
        <v>152</v>
      </c>
    </row>
    <row r="586" spans="1:26" ht="15" customHeight="1" x14ac:dyDescent="0.3">
      <c r="A586" t="s">
        <v>1068</v>
      </c>
      <c r="B586">
        <v>1000</v>
      </c>
      <c r="C586" t="s">
        <v>125</v>
      </c>
      <c r="D586" t="s">
        <v>638</v>
      </c>
      <c r="E586" t="s">
        <v>652</v>
      </c>
      <c r="F586">
        <v>744</v>
      </c>
      <c r="G586">
        <v>716</v>
      </c>
      <c r="H586">
        <v>28</v>
      </c>
      <c r="I586">
        <v>3.7499999999999999E-2</v>
      </c>
      <c r="J586">
        <v>1</v>
      </c>
      <c r="K586">
        <v>25292.28</v>
      </c>
      <c r="L586">
        <v>4597.62</v>
      </c>
      <c r="M586">
        <v>3020.64</v>
      </c>
      <c r="N586">
        <v>4716.3599999999997</v>
      </c>
      <c r="O586">
        <v>37626.910000000003</v>
      </c>
      <c r="P586">
        <v>26693.95</v>
      </c>
      <c r="Q586">
        <v>4883.3</v>
      </c>
      <c r="R586">
        <v>2962.95</v>
      </c>
      <c r="S586">
        <v>4716.3599999999997</v>
      </c>
      <c r="T586">
        <v>39256.559999999998</v>
      </c>
      <c r="U586">
        <v>1401.67</v>
      </c>
      <c r="V586">
        <v>285.68</v>
      </c>
      <c r="W586">
        <v>-57.69</v>
      </c>
      <c r="X586">
        <v>0</v>
      </c>
      <c r="Y586">
        <v>1629.65</v>
      </c>
      <c r="Z586" t="s">
        <v>156</v>
      </c>
    </row>
    <row r="587" spans="1:26" ht="15" customHeight="1" x14ac:dyDescent="0.3">
      <c r="A587" t="s">
        <v>1069</v>
      </c>
      <c r="B587">
        <v>1000</v>
      </c>
      <c r="C587" t="s">
        <v>149</v>
      </c>
      <c r="D587" t="s">
        <v>519</v>
      </c>
      <c r="E587" t="s">
        <v>274</v>
      </c>
      <c r="F587">
        <v>590</v>
      </c>
      <c r="G587">
        <v>518</v>
      </c>
      <c r="H587">
        <v>72</v>
      </c>
      <c r="I587">
        <v>0.122</v>
      </c>
      <c r="J587">
        <v>2</v>
      </c>
      <c r="K587">
        <v>22434.75</v>
      </c>
      <c r="L587">
        <v>3645.96</v>
      </c>
      <c r="M587">
        <v>2395.4</v>
      </c>
      <c r="N587">
        <v>3740.13</v>
      </c>
      <c r="O587">
        <v>32216.240000000002</v>
      </c>
      <c r="P587">
        <v>24953.040000000001</v>
      </c>
      <c r="Q587">
        <v>4495.6099999999997</v>
      </c>
      <c r="R587">
        <v>2711.98</v>
      </c>
      <c r="S587">
        <v>3740.13</v>
      </c>
      <c r="T587">
        <v>35900.76</v>
      </c>
      <c r="U587">
        <v>2518.29</v>
      </c>
      <c r="V587">
        <v>849.65</v>
      </c>
      <c r="W587">
        <v>316.58</v>
      </c>
      <c r="X587">
        <v>0</v>
      </c>
      <c r="Y587">
        <v>3684.52</v>
      </c>
      <c r="Z587" t="s">
        <v>143</v>
      </c>
    </row>
    <row r="588" spans="1:26" ht="15" customHeight="1" x14ac:dyDescent="0.3">
      <c r="A588" t="s">
        <v>1070</v>
      </c>
      <c r="B588">
        <v>1000</v>
      </c>
      <c r="C588" t="s">
        <v>132</v>
      </c>
      <c r="D588" t="s">
        <v>366</v>
      </c>
      <c r="E588" t="s">
        <v>268</v>
      </c>
      <c r="F588">
        <v>475</v>
      </c>
      <c r="G588">
        <v>452</v>
      </c>
      <c r="H588">
        <v>23</v>
      </c>
      <c r="I588">
        <v>4.6399999999999997E-2</v>
      </c>
      <c r="J588">
        <v>1</v>
      </c>
      <c r="K588">
        <v>16703.38</v>
      </c>
      <c r="L588">
        <v>2935.31</v>
      </c>
      <c r="M588">
        <v>1928.5</v>
      </c>
      <c r="N588">
        <v>3011.12</v>
      </c>
      <c r="O588">
        <v>24578.31</v>
      </c>
      <c r="P588">
        <v>16922.77</v>
      </c>
      <c r="Q588">
        <v>2799.8</v>
      </c>
      <c r="R588">
        <v>1893.53</v>
      </c>
      <c r="S588">
        <v>3011.12</v>
      </c>
      <c r="T588">
        <v>24627.22</v>
      </c>
      <c r="U588">
        <v>219.39</v>
      </c>
      <c r="V588">
        <v>-135.51</v>
      </c>
      <c r="W588">
        <v>-34.97</v>
      </c>
      <c r="X588">
        <v>0</v>
      </c>
      <c r="Y588">
        <v>48.91</v>
      </c>
      <c r="Z588" t="s">
        <v>199</v>
      </c>
    </row>
    <row r="589" spans="1:26" ht="15" customHeight="1" x14ac:dyDescent="0.3">
      <c r="A589" t="s">
        <v>1071</v>
      </c>
      <c r="B589">
        <v>1000</v>
      </c>
      <c r="C589" t="s">
        <v>110</v>
      </c>
      <c r="D589" t="s">
        <v>550</v>
      </c>
      <c r="E589" t="s">
        <v>579</v>
      </c>
      <c r="F589">
        <v>603</v>
      </c>
      <c r="G589">
        <v>559</v>
      </c>
      <c r="H589">
        <v>44</v>
      </c>
      <c r="I589">
        <v>7.2700000000000001E-2</v>
      </c>
      <c r="J589">
        <v>2</v>
      </c>
      <c r="K589">
        <v>27514.89</v>
      </c>
      <c r="L589">
        <v>3726.3</v>
      </c>
      <c r="M589">
        <v>2448.1799999999998</v>
      </c>
      <c r="N589">
        <v>3822.54</v>
      </c>
      <c r="O589">
        <v>37511.910000000003</v>
      </c>
      <c r="P589">
        <v>29585.11</v>
      </c>
      <c r="Q589">
        <v>4405.6400000000003</v>
      </c>
      <c r="R589">
        <v>2891.64</v>
      </c>
      <c r="S589">
        <v>3822.54</v>
      </c>
      <c r="T589">
        <v>40704.93</v>
      </c>
      <c r="U589">
        <v>2070.2199999999998</v>
      </c>
      <c r="V589">
        <v>679.34</v>
      </c>
      <c r="W589">
        <v>443.46</v>
      </c>
      <c r="X589">
        <v>0</v>
      </c>
      <c r="Y589">
        <v>3193.02</v>
      </c>
      <c r="Z589" t="s">
        <v>113</v>
      </c>
    </row>
    <row r="590" spans="1:26" ht="15" customHeight="1" x14ac:dyDescent="0.3">
      <c r="A590" t="s">
        <v>1072</v>
      </c>
      <c r="B590">
        <v>1000</v>
      </c>
      <c r="C590" t="s">
        <v>120</v>
      </c>
      <c r="D590" t="s">
        <v>261</v>
      </c>
      <c r="E590" t="s">
        <v>99</v>
      </c>
      <c r="F590">
        <v>770</v>
      </c>
      <c r="G590">
        <v>746</v>
      </c>
      <c r="H590">
        <v>24</v>
      </c>
      <c r="I590">
        <v>3.0300000000000001E-2</v>
      </c>
      <c r="J590">
        <v>1</v>
      </c>
      <c r="K590">
        <v>23423.4</v>
      </c>
      <c r="L590">
        <v>4758.29</v>
      </c>
      <c r="M590">
        <v>3126.2</v>
      </c>
      <c r="N590">
        <v>4881.18</v>
      </c>
      <c r="O590">
        <v>36189.08</v>
      </c>
      <c r="P590">
        <v>23687.5</v>
      </c>
      <c r="Q590">
        <v>4664</v>
      </c>
      <c r="R590">
        <v>3184.78</v>
      </c>
      <c r="S590">
        <v>4881.18</v>
      </c>
      <c r="T590">
        <v>36417.46</v>
      </c>
      <c r="U590">
        <v>264.10000000000002</v>
      </c>
      <c r="V590">
        <v>-94.29</v>
      </c>
      <c r="W590">
        <v>58.58</v>
      </c>
      <c r="X590">
        <v>0</v>
      </c>
      <c r="Y590">
        <v>228.38</v>
      </c>
      <c r="Z590" t="s">
        <v>96</v>
      </c>
    </row>
    <row r="591" spans="1:26" ht="15" customHeight="1" x14ac:dyDescent="0.3">
      <c r="A591" t="s">
        <v>1073</v>
      </c>
      <c r="B591">
        <v>1000</v>
      </c>
      <c r="C591" t="s">
        <v>98</v>
      </c>
      <c r="D591" t="s">
        <v>151</v>
      </c>
      <c r="E591" t="s">
        <v>301</v>
      </c>
      <c r="F591">
        <v>287</v>
      </c>
      <c r="G591">
        <v>277</v>
      </c>
      <c r="H591">
        <v>10</v>
      </c>
      <c r="I591">
        <v>3.15E-2</v>
      </c>
      <c r="J591">
        <v>2</v>
      </c>
      <c r="K591">
        <v>8935.74</v>
      </c>
      <c r="L591">
        <v>1773.55</v>
      </c>
      <c r="M591">
        <v>1165.22</v>
      </c>
      <c r="N591">
        <v>1819.35</v>
      </c>
      <c r="O591">
        <v>13693.86</v>
      </c>
      <c r="P591">
        <v>9279.32</v>
      </c>
      <c r="Q591">
        <v>1882.17</v>
      </c>
      <c r="R591">
        <v>1281.9100000000001</v>
      </c>
      <c r="S591">
        <v>1819.35</v>
      </c>
      <c r="T591">
        <v>14262.75</v>
      </c>
      <c r="U591">
        <v>343.57</v>
      </c>
      <c r="V591">
        <v>108.63</v>
      </c>
      <c r="W591">
        <v>116.69</v>
      </c>
      <c r="X591">
        <v>0</v>
      </c>
      <c r="Y591">
        <v>568.89</v>
      </c>
      <c r="Z591" t="s">
        <v>152</v>
      </c>
    </row>
    <row r="592" spans="1:26" ht="15" customHeight="1" x14ac:dyDescent="0.3">
      <c r="A592" t="s">
        <v>1074</v>
      </c>
      <c r="B592">
        <v>1000</v>
      </c>
      <c r="C592" t="s">
        <v>180</v>
      </c>
      <c r="D592" t="s">
        <v>213</v>
      </c>
      <c r="E592" t="s">
        <v>422</v>
      </c>
      <c r="F592">
        <v>347</v>
      </c>
      <c r="G592">
        <v>338</v>
      </c>
      <c r="H592">
        <v>9</v>
      </c>
      <c r="I592">
        <v>2.3699999999999999E-2</v>
      </c>
      <c r="J592">
        <v>2</v>
      </c>
      <c r="K592">
        <v>10285.08</v>
      </c>
      <c r="L592">
        <v>2144.3200000000002</v>
      </c>
      <c r="M592">
        <v>1408.82</v>
      </c>
      <c r="N592">
        <v>2199.6999999999998</v>
      </c>
      <c r="O592">
        <v>16037.92</v>
      </c>
      <c r="P592">
        <v>10496.69</v>
      </c>
      <c r="Q592">
        <v>2474.39</v>
      </c>
      <c r="R592">
        <v>1587.27</v>
      </c>
      <c r="S592">
        <v>2199.6999999999998</v>
      </c>
      <c r="T592">
        <v>16758.05</v>
      </c>
      <c r="U592">
        <v>211.61</v>
      </c>
      <c r="V592">
        <v>330.07</v>
      </c>
      <c r="W592">
        <v>178.45</v>
      </c>
      <c r="X592">
        <v>0</v>
      </c>
      <c r="Y592">
        <v>720.13</v>
      </c>
      <c r="Z592" t="s">
        <v>199</v>
      </c>
    </row>
    <row r="593" spans="1:26" ht="15" customHeight="1" x14ac:dyDescent="0.3">
      <c r="A593" t="s">
        <v>1075</v>
      </c>
      <c r="B593">
        <v>1000</v>
      </c>
      <c r="C593" t="s">
        <v>120</v>
      </c>
      <c r="D593" t="s">
        <v>424</v>
      </c>
      <c r="E593" t="s">
        <v>353</v>
      </c>
      <c r="F593">
        <v>359</v>
      </c>
      <c r="G593">
        <v>350</v>
      </c>
      <c r="H593">
        <v>9</v>
      </c>
      <c r="I593">
        <v>2.3300000000000001E-2</v>
      </c>
      <c r="J593">
        <v>1</v>
      </c>
      <c r="K593">
        <v>10920.78</v>
      </c>
      <c r="L593">
        <v>2218.48</v>
      </c>
      <c r="M593">
        <v>1457.54</v>
      </c>
      <c r="N593">
        <v>2275.77</v>
      </c>
      <c r="O593">
        <v>16872.57</v>
      </c>
      <c r="P593">
        <v>11544.18</v>
      </c>
      <c r="Q593">
        <v>2391.81</v>
      </c>
      <c r="R593">
        <v>1511.05</v>
      </c>
      <c r="S593">
        <v>2275.77</v>
      </c>
      <c r="T593">
        <v>17722.810000000001</v>
      </c>
      <c r="U593">
        <v>623.4</v>
      </c>
      <c r="V593">
        <v>173.33</v>
      </c>
      <c r="W593">
        <v>53.51</v>
      </c>
      <c r="X593">
        <v>0</v>
      </c>
      <c r="Y593">
        <v>850.24</v>
      </c>
      <c r="Z593" t="s">
        <v>152</v>
      </c>
    </row>
    <row r="594" spans="1:26" ht="15" customHeight="1" x14ac:dyDescent="0.3">
      <c r="A594" t="s">
        <v>1076</v>
      </c>
      <c r="B594">
        <v>1000</v>
      </c>
      <c r="C594" t="s">
        <v>180</v>
      </c>
      <c r="D594" t="s">
        <v>774</v>
      </c>
      <c r="E594" t="s">
        <v>535</v>
      </c>
      <c r="F594">
        <v>402</v>
      </c>
      <c r="G594">
        <v>391</v>
      </c>
      <c r="H594">
        <v>11</v>
      </c>
      <c r="I594">
        <v>2.64E-2</v>
      </c>
      <c r="J594">
        <v>2</v>
      </c>
      <c r="K594">
        <v>11915.28</v>
      </c>
      <c r="L594">
        <v>2484.1999999999998</v>
      </c>
      <c r="M594">
        <v>1632.12</v>
      </c>
      <c r="N594">
        <v>2548.36</v>
      </c>
      <c r="O594">
        <v>18579.96</v>
      </c>
      <c r="P594">
        <v>12486.82</v>
      </c>
      <c r="Q594">
        <v>2774.52</v>
      </c>
      <c r="R594">
        <v>1762.26</v>
      </c>
      <c r="S594">
        <v>2548.36</v>
      </c>
      <c r="T594">
        <v>19571.96</v>
      </c>
      <c r="U594">
        <v>571.54</v>
      </c>
      <c r="V594">
        <v>290.32</v>
      </c>
      <c r="W594">
        <v>130.13999999999999</v>
      </c>
      <c r="X594">
        <v>0</v>
      </c>
      <c r="Y594">
        <v>992</v>
      </c>
      <c r="Z594" t="s">
        <v>123</v>
      </c>
    </row>
    <row r="595" spans="1:26" ht="15" customHeight="1" x14ac:dyDescent="0.3">
      <c r="A595" t="s">
        <v>1077</v>
      </c>
      <c r="B595">
        <v>1000</v>
      </c>
      <c r="C595" t="s">
        <v>98</v>
      </c>
      <c r="D595" t="s">
        <v>177</v>
      </c>
      <c r="E595" t="s">
        <v>568</v>
      </c>
      <c r="F595">
        <v>683</v>
      </c>
      <c r="G595">
        <v>665</v>
      </c>
      <c r="H595">
        <v>18</v>
      </c>
      <c r="I595">
        <v>2.5600000000000001E-2</v>
      </c>
      <c r="J595">
        <v>2</v>
      </c>
      <c r="K595">
        <v>21265.21</v>
      </c>
      <c r="L595">
        <v>4220.67</v>
      </c>
      <c r="M595">
        <v>2772.98</v>
      </c>
      <c r="N595">
        <v>4329.67</v>
      </c>
      <c r="O595">
        <v>32588.53</v>
      </c>
      <c r="P595">
        <v>21795.91</v>
      </c>
      <c r="Q595">
        <v>4817.62</v>
      </c>
      <c r="R595">
        <v>2898.85</v>
      </c>
      <c r="S595">
        <v>4329.67</v>
      </c>
      <c r="T595">
        <v>33842.050000000003</v>
      </c>
      <c r="U595">
        <v>530.71</v>
      </c>
      <c r="V595">
        <v>596.95000000000005</v>
      </c>
      <c r="W595">
        <v>125.87</v>
      </c>
      <c r="X595">
        <v>0</v>
      </c>
      <c r="Y595">
        <v>1253.53</v>
      </c>
      <c r="Z595" t="s">
        <v>139</v>
      </c>
    </row>
    <row r="596" spans="1:26" ht="15" customHeight="1" x14ac:dyDescent="0.3">
      <c r="A596" t="s">
        <v>1078</v>
      </c>
      <c r="B596">
        <v>1000</v>
      </c>
      <c r="C596" t="s">
        <v>125</v>
      </c>
      <c r="D596" t="s">
        <v>527</v>
      </c>
      <c r="E596" t="s">
        <v>525</v>
      </c>
      <c r="F596">
        <v>678</v>
      </c>
      <c r="G596">
        <v>649</v>
      </c>
      <c r="H596">
        <v>29</v>
      </c>
      <c r="I596">
        <v>4.1399999999999999E-2</v>
      </c>
      <c r="J596">
        <v>1</v>
      </c>
      <c r="K596">
        <v>23048.61</v>
      </c>
      <c r="L596">
        <v>4189.7700000000004</v>
      </c>
      <c r="M596">
        <v>2752.68</v>
      </c>
      <c r="N596">
        <v>4297.9799999999996</v>
      </c>
      <c r="O596">
        <v>34289.040000000001</v>
      </c>
      <c r="P596">
        <v>24640.28</v>
      </c>
      <c r="Q596">
        <v>4083.69</v>
      </c>
      <c r="R596">
        <v>2736.04</v>
      </c>
      <c r="S596">
        <v>4297.9799999999996</v>
      </c>
      <c r="T596">
        <v>35757.99</v>
      </c>
      <c r="U596">
        <v>1591.67</v>
      </c>
      <c r="V596">
        <v>-106.08</v>
      </c>
      <c r="W596">
        <v>-16.64</v>
      </c>
      <c r="X596">
        <v>0</v>
      </c>
      <c r="Y596">
        <v>1468.95</v>
      </c>
      <c r="Z596" t="s">
        <v>96</v>
      </c>
    </row>
    <row r="597" spans="1:26" ht="15" customHeight="1" x14ac:dyDescent="0.3">
      <c r="A597" t="s">
        <v>1079</v>
      </c>
      <c r="B597">
        <v>1000</v>
      </c>
      <c r="C597" t="s">
        <v>227</v>
      </c>
      <c r="D597" t="s">
        <v>1080</v>
      </c>
      <c r="E597" t="s">
        <v>643</v>
      </c>
      <c r="F597">
        <v>320</v>
      </c>
      <c r="G597">
        <v>288</v>
      </c>
      <c r="H597">
        <v>32</v>
      </c>
      <c r="I597">
        <v>9.9099999999999994E-2</v>
      </c>
      <c r="J597">
        <v>2</v>
      </c>
      <c r="K597">
        <v>12854.4</v>
      </c>
      <c r="L597">
        <v>1977.47</v>
      </c>
      <c r="M597">
        <v>1299.2</v>
      </c>
      <c r="N597">
        <v>2028.54</v>
      </c>
      <c r="O597">
        <v>18159.62</v>
      </c>
      <c r="P597">
        <v>13800.55</v>
      </c>
      <c r="Q597">
        <v>2129.9899999999998</v>
      </c>
      <c r="R597">
        <v>1492.6</v>
      </c>
      <c r="S597">
        <v>2028.54</v>
      </c>
      <c r="T597">
        <v>19451.68</v>
      </c>
      <c r="U597">
        <v>946.15</v>
      </c>
      <c r="V597">
        <v>152.51</v>
      </c>
      <c r="W597">
        <v>193.4</v>
      </c>
      <c r="X597">
        <v>0</v>
      </c>
      <c r="Y597">
        <v>1292.06</v>
      </c>
      <c r="Z597" t="s">
        <v>118</v>
      </c>
    </row>
    <row r="598" spans="1:26" ht="15" customHeight="1" x14ac:dyDescent="0.3">
      <c r="A598" t="s">
        <v>1081</v>
      </c>
      <c r="B598">
        <v>1000</v>
      </c>
      <c r="C598" t="s">
        <v>180</v>
      </c>
      <c r="D598" t="s">
        <v>760</v>
      </c>
      <c r="E598" t="s">
        <v>768</v>
      </c>
      <c r="F598">
        <v>334</v>
      </c>
      <c r="G598">
        <v>323</v>
      </c>
      <c r="H598">
        <v>11</v>
      </c>
      <c r="I598">
        <v>3.09E-2</v>
      </c>
      <c r="J598">
        <v>2</v>
      </c>
      <c r="K598">
        <v>9899.76</v>
      </c>
      <c r="L598">
        <v>2063.9899999999998</v>
      </c>
      <c r="M598">
        <v>1356.04</v>
      </c>
      <c r="N598">
        <v>2117.29</v>
      </c>
      <c r="O598">
        <v>15437.08</v>
      </c>
      <c r="P598">
        <v>10511.73</v>
      </c>
      <c r="Q598">
        <v>2120.4499999999998</v>
      </c>
      <c r="R598">
        <v>1427.35</v>
      </c>
      <c r="S598">
        <v>2117.29</v>
      </c>
      <c r="T598">
        <v>16176.82</v>
      </c>
      <c r="U598">
        <v>611.97</v>
      </c>
      <c r="V598">
        <v>56.46</v>
      </c>
      <c r="W598">
        <v>71.31</v>
      </c>
      <c r="X598">
        <v>0</v>
      </c>
      <c r="Y598">
        <v>739.74</v>
      </c>
      <c r="Z598" t="s">
        <v>143</v>
      </c>
    </row>
    <row r="599" spans="1:26" ht="15" customHeight="1" x14ac:dyDescent="0.3">
      <c r="A599" t="s">
        <v>1082</v>
      </c>
      <c r="B599">
        <v>1000</v>
      </c>
      <c r="C599" t="s">
        <v>180</v>
      </c>
      <c r="D599" t="s">
        <v>154</v>
      </c>
      <c r="E599" t="s">
        <v>604</v>
      </c>
      <c r="F599">
        <v>754</v>
      </c>
      <c r="G599">
        <v>729</v>
      </c>
      <c r="H599">
        <v>25</v>
      </c>
      <c r="I599">
        <v>3.2500000000000001E-2</v>
      </c>
      <c r="J599">
        <v>2</v>
      </c>
      <c r="K599">
        <v>22348.560000000001</v>
      </c>
      <c r="L599">
        <v>4659.42</v>
      </c>
      <c r="M599">
        <v>3061.24</v>
      </c>
      <c r="N599">
        <v>4779.76</v>
      </c>
      <c r="O599">
        <v>34848.980000000003</v>
      </c>
      <c r="P599">
        <v>23681.13</v>
      </c>
      <c r="Q599">
        <v>4807.9799999999996</v>
      </c>
      <c r="R599">
        <v>3226.78</v>
      </c>
      <c r="S599">
        <v>4779.76</v>
      </c>
      <c r="T599">
        <v>36495.65</v>
      </c>
      <c r="U599">
        <v>1332.57</v>
      </c>
      <c r="V599">
        <v>148.56</v>
      </c>
      <c r="W599">
        <v>165.54</v>
      </c>
      <c r="X599">
        <v>0</v>
      </c>
      <c r="Y599">
        <v>1646.67</v>
      </c>
      <c r="Z599" t="s">
        <v>156</v>
      </c>
    </row>
    <row r="600" spans="1:26" ht="15" customHeight="1" x14ac:dyDescent="0.3">
      <c r="A600" t="s">
        <v>1083</v>
      </c>
      <c r="B600">
        <v>1000</v>
      </c>
      <c r="C600" t="s">
        <v>93</v>
      </c>
      <c r="D600" t="s">
        <v>1028</v>
      </c>
      <c r="E600" t="s">
        <v>412</v>
      </c>
      <c r="F600">
        <v>243</v>
      </c>
      <c r="G600">
        <v>234</v>
      </c>
      <c r="H600">
        <v>9</v>
      </c>
      <c r="I600">
        <v>3.4299999999999997E-2</v>
      </c>
      <c r="J600">
        <v>2</v>
      </c>
      <c r="K600">
        <v>8750.43</v>
      </c>
      <c r="L600">
        <v>1501.64</v>
      </c>
      <c r="M600">
        <v>986.58</v>
      </c>
      <c r="N600">
        <v>1540.43</v>
      </c>
      <c r="O600">
        <v>12779.08</v>
      </c>
      <c r="P600">
        <v>9002.41</v>
      </c>
      <c r="Q600">
        <v>1592.69</v>
      </c>
      <c r="R600">
        <v>1015.88</v>
      </c>
      <c r="S600">
        <v>1540.43</v>
      </c>
      <c r="T600">
        <v>13151.4</v>
      </c>
      <c r="U600">
        <v>251.98</v>
      </c>
      <c r="V600">
        <v>91.04</v>
      </c>
      <c r="W600">
        <v>29.3</v>
      </c>
      <c r="X600">
        <v>0</v>
      </c>
      <c r="Y600">
        <v>372.32</v>
      </c>
      <c r="Z600" t="s">
        <v>199</v>
      </c>
    </row>
    <row r="601" spans="1:26" ht="15" customHeight="1" x14ac:dyDescent="0.3">
      <c r="A601" t="s">
        <v>1084</v>
      </c>
      <c r="B601">
        <v>1000</v>
      </c>
      <c r="C601" t="s">
        <v>105</v>
      </c>
      <c r="D601" t="s">
        <v>762</v>
      </c>
      <c r="E601" t="s">
        <v>732</v>
      </c>
      <c r="F601">
        <v>537</v>
      </c>
      <c r="G601">
        <v>486</v>
      </c>
      <c r="H601">
        <v>51</v>
      </c>
      <c r="I601">
        <v>9.4600000000000004E-2</v>
      </c>
      <c r="J601">
        <v>2</v>
      </c>
      <c r="K601">
        <v>19965.66</v>
      </c>
      <c r="L601">
        <v>3318.45</v>
      </c>
      <c r="M601">
        <v>2180.2199999999998</v>
      </c>
      <c r="N601">
        <v>3404.15</v>
      </c>
      <c r="O601">
        <v>28868.48</v>
      </c>
      <c r="P601">
        <v>20556.25</v>
      </c>
      <c r="Q601">
        <v>3947.5</v>
      </c>
      <c r="R601">
        <v>2527.64</v>
      </c>
      <c r="S601">
        <v>3404.15</v>
      </c>
      <c r="T601">
        <v>30435.54</v>
      </c>
      <c r="U601">
        <v>590.59</v>
      </c>
      <c r="V601">
        <v>629.04999999999995</v>
      </c>
      <c r="W601">
        <v>347.42</v>
      </c>
      <c r="X601">
        <v>0</v>
      </c>
      <c r="Y601">
        <v>1567.07</v>
      </c>
      <c r="Z601" t="s">
        <v>143</v>
      </c>
    </row>
    <row r="602" spans="1:26" ht="15" customHeight="1" x14ac:dyDescent="0.3">
      <c r="A602" t="s">
        <v>1085</v>
      </c>
      <c r="B602">
        <v>1000</v>
      </c>
      <c r="C602" t="s">
        <v>120</v>
      </c>
      <c r="D602" t="s">
        <v>747</v>
      </c>
      <c r="E602" t="s">
        <v>228</v>
      </c>
      <c r="F602">
        <v>202</v>
      </c>
      <c r="G602">
        <v>196</v>
      </c>
      <c r="H602">
        <v>6</v>
      </c>
      <c r="I602">
        <v>2.8299999999999999E-2</v>
      </c>
      <c r="J602">
        <v>1</v>
      </c>
      <c r="K602">
        <v>6144.84</v>
      </c>
      <c r="L602">
        <v>1248.28</v>
      </c>
      <c r="M602">
        <v>820.12</v>
      </c>
      <c r="N602">
        <v>1280.52</v>
      </c>
      <c r="O602">
        <v>9493.76</v>
      </c>
      <c r="P602">
        <v>6242.09</v>
      </c>
      <c r="Q602">
        <v>1310.5999999999999</v>
      </c>
      <c r="R602">
        <v>815.71</v>
      </c>
      <c r="S602">
        <v>1280.52</v>
      </c>
      <c r="T602">
        <v>9648.92</v>
      </c>
      <c r="U602">
        <v>97.25</v>
      </c>
      <c r="V602">
        <v>62.32</v>
      </c>
      <c r="W602">
        <v>-4.41</v>
      </c>
      <c r="X602">
        <v>0</v>
      </c>
      <c r="Y602">
        <v>155.16</v>
      </c>
      <c r="Z602" t="s">
        <v>199</v>
      </c>
    </row>
    <row r="603" spans="1:26" ht="15" customHeight="1" x14ac:dyDescent="0.3">
      <c r="A603" t="s">
        <v>1086</v>
      </c>
      <c r="B603">
        <v>1000</v>
      </c>
      <c r="C603" t="s">
        <v>93</v>
      </c>
      <c r="D603" t="s">
        <v>366</v>
      </c>
      <c r="E603" t="s">
        <v>268</v>
      </c>
      <c r="F603">
        <v>357</v>
      </c>
      <c r="G603">
        <v>345</v>
      </c>
      <c r="H603">
        <v>12</v>
      </c>
      <c r="I603">
        <v>3.2099999999999997E-2</v>
      </c>
      <c r="J603">
        <v>2</v>
      </c>
      <c r="K603">
        <v>12855.57</v>
      </c>
      <c r="L603">
        <v>2206.12</v>
      </c>
      <c r="M603">
        <v>1449.42</v>
      </c>
      <c r="N603">
        <v>2263.09</v>
      </c>
      <c r="O603">
        <v>18774.2</v>
      </c>
      <c r="P603">
        <v>13500.3</v>
      </c>
      <c r="Q603">
        <v>2284.94</v>
      </c>
      <c r="R603">
        <v>1479.27</v>
      </c>
      <c r="S603">
        <v>2263.09</v>
      </c>
      <c r="T603">
        <v>19527.599999999999</v>
      </c>
      <c r="U603">
        <v>644.73</v>
      </c>
      <c r="V603">
        <v>78.819999999999993</v>
      </c>
      <c r="W603">
        <v>29.85</v>
      </c>
      <c r="X603">
        <v>0</v>
      </c>
      <c r="Y603">
        <v>753.4</v>
      </c>
      <c r="Z603" t="s">
        <v>199</v>
      </c>
    </row>
    <row r="604" spans="1:26" ht="15" customHeight="1" x14ac:dyDescent="0.3">
      <c r="A604" t="s">
        <v>1087</v>
      </c>
      <c r="B604">
        <v>1000</v>
      </c>
      <c r="C604" t="s">
        <v>105</v>
      </c>
      <c r="D604" t="s">
        <v>506</v>
      </c>
      <c r="E604" t="s">
        <v>514</v>
      </c>
      <c r="F604">
        <v>393</v>
      </c>
      <c r="G604">
        <v>361</v>
      </c>
      <c r="H604">
        <v>32</v>
      </c>
      <c r="I604">
        <v>7.9899999999999999E-2</v>
      </c>
      <c r="J604">
        <v>2</v>
      </c>
      <c r="K604">
        <v>14611.74</v>
      </c>
      <c r="L604">
        <v>2428.58</v>
      </c>
      <c r="M604">
        <v>1595.58</v>
      </c>
      <c r="N604">
        <v>2491.31</v>
      </c>
      <c r="O604">
        <v>21127.21</v>
      </c>
      <c r="P604">
        <v>15593.36</v>
      </c>
      <c r="Q604">
        <v>2921.61</v>
      </c>
      <c r="R604">
        <v>1774.81</v>
      </c>
      <c r="S604">
        <v>2491.31</v>
      </c>
      <c r="T604">
        <v>22781.09</v>
      </c>
      <c r="U604">
        <v>981.62</v>
      </c>
      <c r="V604">
        <v>493.03</v>
      </c>
      <c r="W604">
        <v>179.23</v>
      </c>
      <c r="X604">
        <v>0</v>
      </c>
      <c r="Y604">
        <v>1653.88</v>
      </c>
      <c r="Z604" t="s">
        <v>217</v>
      </c>
    </row>
    <row r="605" spans="1:26" ht="15" customHeight="1" x14ac:dyDescent="0.3">
      <c r="A605" t="s">
        <v>1088</v>
      </c>
      <c r="B605">
        <v>1000</v>
      </c>
      <c r="C605" t="s">
        <v>227</v>
      </c>
      <c r="D605" t="s">
        <v>219</v>
      </c>
      <c r="E605" t="s">
        <v>328</v>
      </c>
      <c r="F605">
        <v>200</v>
      </c>
      <c r="G605">
        <v>182</v>
      </c>
      <c r="H605">
        <v>18</v>
      </c>
      <c r="I605">
        <v>8.7499999999999994E-2</v>
      </c>
      <c r="J605">
        <v>2</v>
      </c>
      <c r="K605">
        <v>8034</v>
      </c>
      <c r="L605">
        <v>1235.92</v>
      </c>
      <c r="M605">
        <v>812</v>
      </c>
      <c r="N605">
        <v>1267.8399999999999</v>
      </c>
      <c r="O605">
        <v>11349.76</v>
      </c>
      <c r="P605">
        <v>8249.93</v>
      </c>
      <c r="Q605">
        <v>1337.38</v>
      </c>
      <c r="R605">
        <v>928.01</v>
      </c>
      <c r="S605">
        <v>1267.8399999999999</v>
      </c>
      <c r="T605">
        <v>11783.17</v>
      </c>
      <c r="U605">
        <v>215.93</v>
      </c>
      <c r="V605">
        <v>101.46</v>
      </c>
      <c r="W605">
        <v>116.01</v>
      </c>
      <c r="X605">
        <v>0</v>
      </c>
      <c r="Y605">
        <v>433.41</v>
      </c>
      <c r="Z605" t="s">
        <v>118</v>
      </c>
    </row>
    <row r="606" spans="1:26" ht="15" customHeight="1" x14ac:dyDescent="0.3">
      <c r="A606" t="s">
        <v>1089</v>
      </c>
      <c r="B606">
        <v>1000</v>
      </c>
      <c r="C606" t="s">
        <v>145</v>
      </c>
      <c r="D606" t="s">
        <v>277</v>
      </c>
      <c r="E606" t="s">
        <v>535</v>
      </c>
      <c r="F606">
        <v>200</v>
      </c>
      <c r="G606">
        <v>194</v>
      </c>
      <c r="H606">
        <v>6</v>
      </c>
      <c r="I606">
        <v>2.7300000000000001E-2</v>
      </c>
      <c r="J606">
        <v>2</v>
      </c>
      <c r="K606">
        <v>6734</v>
      </c>
      <c r="L606">
        <v>1235.92</v>
      </c>
      <c r="M606">
        <v>812</v>
      </c>
      <c r="N606">
        <v>1267.8399999999999</v>
      </c>
      <c r="O606">
        <v>10049.76</v>
      </c>
      <c r="P606">
        <v>7164.37</v>
      </c>
      <c r="Q606">
        <v>1256.02</v>
      </c>
      <c r="R606">
        <v>849.56</v>
      </c>
      <c r="S606">
        <v>1267.8399999999999</v>
      </c>
      <c r="T606">
        <v>10537.79</v>
      </c>
      <c r="U606">
        <v>430.37</v>
      </c>
      <c r="V606">
        <v>20.100000000000001</v>
      </c>
      <c r="W606">
        <v>37.56</v>
      </c>
      <c r="X606">
        <v>0</v>
      </c>
      <c r="Y606">
        <v>488.03</v>
      </c>
      <c r="Z606" t="s">
        <v>123</v>
      </c>
    </row>
    <row r="607" spans="1:26" ht="15" customHeight="1" x14ac:dyDescent="0.3">
      <c r="A607" t="s">
        <v>1090</v>
      </c>
      <c r="B607">
        <v>1000</v>
      </c>
      <c r="C607" t="s">
        <v>149</v>
      </c>
      <c r="D607" t="s">
        <v>568</v>
      </c>
      <c r="E607" t="s">
        <v>581</v>
      </c>
      <c r="F607">
        <v>616</v>
      </c>
      <c r="G607">
        <v>547</v>
      </c>
      <c r="H607">
        <v>69</v>
      </c>
      <c r="I607">
        <v>0.1104</v>
      </c>
      <c r="J607">
        <v>2</v>
      </c>
      <c r="K607">
        <v>23423.4</v>
      </c>
      <c r="L607">
        <v>3806.63</v>
      </c>
      <c r="M607">
        <v>2500.96</v>
      </c>
      <c r="N607">
        <v>3904.95</v>
      </c>
      <c r="O607">
        <v>33635.94</v>
      </c>
      <c r="P607">
        <v>24845.439999999999</v>
      </c>
      <c r="Q607">
        <v>4248.62</v>
      </c>
      <c r="R607">
        <v>2925.81</v>
      </c>
      <c r="S607">
        <v>3904.95</v>
      </c>
      <c r="T607">
        <v>35924.82</v>
      </c>
      <c r="U607">
        <v>1422.04</v>
      </c>
      <c r="V607">
        <v>441.99</v>
      </c>
      <c r="W607">
        <v>424.85</v>
      </c>
      <c r="X607">
        <v>0</v>
      </c>
      <c r="Y607">
        <v>2288.88</v>
      </c>
      <c r="Z607" t="s">
        <v>139</v>
      </c>
    </row>
    <row r="608" spans="1:26" ht="15" customHeight="1" x14ac:dyDescent="0.3">
      <c r="A608" t="s">
        <v>1091</v>
      </c>
      <c r="B608">
        <v>1000</v>
      </c>
      <c r="C608" t="s">
        <v>308</v>
      </c>
      <c r="D608" t="s">
        <v>688</v>
      </c>
      <c r="E608" t="s">
        <v>266</v>
      </c>
      <c r="F608">
        <v>449</v>
      </c>
      <c r="G608">
        <v>410</v>
      </c>
      <c r="H608">
        <v>39</v>
      </c>
      <c r="I608">
        <v>8.4900000000000003E-2</v>
      </c>
      <c r="J608">
        <v>1</v>
      </c>
      <c r="K608">
        <v>16577.080000000002</v>
      </c>
      <c r="L608">
        <v>2774.64</v>
      </c>
      <c r="M608">
        <v>1822.94</v>
      </c>
      <c r="N608">
        <v>2846.3</v>
      </c>
      <c r="O608">
        <v>24020.959999999999</v>
      </c>
      <c r="P608">
        <v>17082.8</v>
      </c>
      <c r="Q608">
        <v>3247.49</v>
      </c>
      <c r="R608">
        <v>2130.5500000000002</v>
      </c>
      <c r="S608">
        <v>2846.3</v>
      </c>
      <c r="T608">
        <v>25307.14</v>
      </c>
      <c r="U608">
        <v>505.72</v>
      </c>
      <c r="V608">
        <v>472.85</v>
      </c>
      <c r="W608">
        <v>307.61</v>
      </c>
      <c r="X608">
        <v>0</v>
      </c>
      <c r="Y608">
        <v>1286.18</v>
      </c>
      <c r="Z608" t="s">
        <v>103</v>
      </c>
    </row>
    <row r="609" spans="1:26" ht="15" customHeight="1" x14ac:dyDescent="0.3">
      <c r="A609" t="s">
        <v>1092</v>
      </c>
      <c r="B609">
        <v>1000</v>
      </c>
      <c r="C609" t="s">
        <v>120</v>
      </c>
      <c r="D609" t="s">
        <v>652</v>
      </c>
      <c r="E609" t="s">
        <v>849</v>
      </c>
      <c r="F609">
        <v>261</v>
      </c>
      <c r="G609">
        <v>253</v>
      </c>
      <c r="H609">
        <v>8</v>
      </c>
      <c r="I609">
        <v>3.04E-2</v>
      </c>
      <c r="J609">
        <v>1</v>
      </c>
      <c r="K609">
        <v>7939.62</v>
      </c>
      <c r="L609">
        <v>1612.88</v>
      </c>
      <c r="M609">
        <v>1059.6600000000001</v>
      </c>
      <c r="N609">
        <v>1654.53</v>
      </c>
      <c r="O609">
        <v>12266.69</v>
      </c>
      <c r="P609">
        <v>8451.66</v>
      </c>
      <c r="Q609">
        <v>1643.14</v>
      </c>
      <c r="R609">
        <v>1015.97</v>
      </c>
      <c r="S609">
        <v>1654.53</v>
      </c>
      <c r="T609">
        <v>12765.3</v>
      </c>
      <c r="U609">
        <v>512.04</v>
      </c>
      <c r="V609">
        <v>30.26</v>
      </c>
      <c r="W609">
        <v>-43.69</v>
      </c>
      <c r="X609">
        <v>0</v>
      </c>
      <c r="Y609">
        <v>498.61</v>
      </c>
      <c r="Z609" t="s">
        <v>156</v>
      </c>
    </row>
    <row r="610" spans="1:26" ht="15" customHeight="1" x14ac:dyDescent="0.3">
      <c r="A610" t="s">
        <v>1093</v>
      </c>
      <c r="B610">
        <v>1000</v>
      </c>
      <c r="C610" t="s">
        <v>149</v>
      </c>
      <c r="D610" t="s">
        <v>505</v>
      </c>
      <c r="E610" t="s">
        <v>489</v>
      </c>
      <c r="F610">
        <v>587</v>
      </c>
      <c r="G610">
        <v>526</v>
      </c>
      <c r="H610">
        <v>61</v>
      </c>
      <c r="I610">
        <v>0.1038</v>
      </c>
      <c r="J610">
        <v>2</v>
      </c>
      <c r="K610">
        <v>22320.67</v>
      </c>
      <c r="L610">
        <v>3627.43</v>
      </c>
      <c r="M610">
        <v>2383.2199999999998</v>
      </c>
      <c r="N610">
        <v>3721.11</v>
      </c>
      <c r="O610">
        <v>32052.43</v>
      </c>
      <c r="P610">
        <v>23529.87</v>
      </c>
      <c r="Q610">
        <v>4403.34</v>
      </c>
      <c r="R610">
        <v>2797.06</v>
      </c>
      <c r="S610">
        <v>3721.11</v>
      </c>
      <c r="T610">
        <v>34451.379999999997</v>
      </c>
      <c r="U610">
        <v>1209.2</v>
      </c>
      <c r="V610">
        <v>775.92</v>
      </c>
      <c r="W610">
        <v>413.84</v>
      </c>
      <c r="X610">
        <v>0</v>
      </c>
      <c r="Y610">
        <v>2398.9499999999998</v>
      </c>
      <c r="Z610" t="s">
        <v>217</v>
      </c>
    </row>
    <row r="611" spans="1:26" ht="15" customHeight="1" x14ac:dyDescent="0.3">
      <c r="A611" t="s">
        <v>1094</v>
      </c>
      <c r="B611">
        <v>1000</v>
      </c>
      <c r="C611" t="s">
        <v>132</v>
      </c>
      <c r="D611" t="s">
        <v>273</v>
      </c>
      <c r="E611" t="s">
        <v>274</v>
      </c>
      <c r="F611">
        <v>654</v>
      </c>
      <c r="G611">
        <v>624</v>
      </c>
      <c r="H611">
        <v>30</v>
      </c>
      <c r="I611">
        <v>4.58E-2</v>
      </c>
      <c r="J611">
        <v>1</v>
      </c>
      <c r="K611">
        <v>22997.91</v>
      </c>
      <c r="L611">
        <v>4041.46</v>
      </c>
      <c r="M611">
        <v>2655.24</v>
      </c>
      <c r="N611">
        <v>4145.84</v>
      </c>
      <c r="O611">
        <v>33840.449999999997</v>
      </c>
      <c r="P611">
        <v>24508.639999999999</v>
      </c>
      <c r="Q611">
        <v>3961.66</v>
      </c>
      <c r="R611">
        <v>2599.61</v>
      </c>
      <c r="S611">
        <v>4145.84</v>
      </c>
      <c r="T611">
        <v>35215.74</v>
      </c>
      <c r="U611">
        <v>1510.73</v>
      </c>
      <c r="V611">
        <v>-79.8</v>
      </c>
      <c r="W611">
        <v>-55.63</v>
      </c>
      <c r="X611">
        <v>0</v>
      </c>
      <c r="Y611">
        <v>1375.29</v>
      </c>
      <c r="Z611" t="s">
        <v>143</v>
      </c>
    </row>
    <row r="612" spans="1:26" ht="15" customHeight="1" x14ac:dyDescent="0.3">
      <c r="A612" t="s">
        <v>1095</v>
      </c>
      <c r="B612">
        <v>1000</v>
      </c>
      <c r="C612" t="s">
        <v>120</v>
      </c>
      <c r="D612" t="s">
        <v>366</v>
      </c>
      <c r="E612" t="s">
        <v>204</v>
      </c>
      <c r="F612">
        <v>626</v>
      </c>
      <c r="G612">
        <v>606</v>
      </c>
      <c r="H612">
        <v>20</v>
      </c>
      <c r="I612">
        <v>3.1199999999999999E-2</v>
      </c>
      <c r="J612">
        <v>1</v>
      </c>
      <c r="K612">
        <v>19042.919999999998</v>
      </c>
      <c r="L612">
        <v>3868.43</v>
      </c>
      <c r="M612">
        <v>2541.56</v>
      </c>
      <c r="N612">
        <v>3968.34</v>
      </c>
      <c r="O612">
        <v>29421.25</v>
      </c>
      <c r="P612">
        <v>19112.43</v>
      </c>
      <c r="Q612">
        <v>4101.5</v>
      </c>
      <c r="R612">
        <v>2617.6999999999998</v>
      </c>
      <c r="S612">
        <v>3968.34</v>
      </c>
      <c r="T612">
        <v>29799.96</v>
      </c>
      <c r="U612">
        <v>69.510000000000005</v>
      </c>
      <c r="V612">
        <v>233.07</v>
      </c>
      <c r="W612">
        <v>76.14</v>
      </c>
      <c r="X612">
        <v>0</v>
      </c>
      <c r="Y612">
        <v>378.71</v>
      </c>
      <c r="Z612" t="s">
        <v>199</v>
      </c>
    </row>
    <row r="613" spans="1:26" ht="15" customHeight="1" x14ac:dyDescent="0.3">
      <c r="A613" t="s">
        <v>1096</v>
      </c>
      <c r="B613">
        <v>1000</v>
      </c>
      <c r="C613" t="s">
        <v>291</v>
      </c>
      <c r="D613" t="s">
        <v>610</v>
      </c>
      <c r="E613" t="s">
        <v>191</v>
      </c>
      <c r="F613">
        <v>491</v>
      </c>
      <c r="G613">
        <v>469</v>
      </c>
      <c r="H613">
        <v>22</v>
      </c>
      <c r="I613">
        <v>4.3900000000000002E-2</v>
      </c>
      <c r="J613">
        <v>1</v>
      </c>
      <c r="K613">
        <v>21446.880000000001</v>
      </c>
      <c r="L613">
        <v>3034.18</v>
      </c>
      <c r="M613">
        <v>1993.46</v>
      </c>
      <c r="N613">
        <v>3112.55</v>
      </c>
      <c r="O613">
        <v>29587.07</v>
      </c>
      <c r="P613">
        <v>22715.58</v>
      </c>
      <c r="Q613">
        <v>2966.23</v>
      </c>
      <c r="R613">
        <v>2021.49</v>
      </c>
      <c r="S613">
        <v>3112.55</v>
      </c>
      <c r="T613">
        <v>30815.85</v>
      </c>
      <c r="U613">
        <v>1268.7</v>
      </c>
      <c r="V613">
        <v>-67.95</v>
      </c>
      <c r="W613">
        <v>28.03</v>
      </c>
      <c r="X613">
        <v>0</v>
      </c>
      <c r="Y613">
        <v>1228.78</v>
      </c>
      <c r="Z613" t="s">
        <v>113</v>
      </c>
    </row>
    <row r="614" spans="1:26" ht="15" customHeight="1" x14ac:dyDescent="0.3">
      <c r="A614" t="s">
        <v>1097</v>
      </c>
      <c r="B614">
        <v>1000</v>
      </c>
      <c r="C614" t="s">
        <v>149</v>
      </c>
      <c r="D614" t="s">
        <v>237</v>
      </c>
      <c r="E614" t="s">
        <v>593</v>
      </c>
      <c r="F614">
        <v>465</v>
      </c>
      <c r="G614">
        <v>423</v>
      </c>
      <c r="H614">
        <v>42</v>
      </c>
      <c r="I614">
        <v>8.9300000000000004E-2</v>
      </c>
      <c r="J614">
        <v>2</v>
      </c>
      <c r="K614">
        <v>17681.62</v>
      </c>
      <c r="L614">
        <v>2873.51</v>
      </c>
      <c r="M614">
        <v>1887.9</v>
      </c>
      <c r="N614">
        <v>2947.73</v>
      </c>
      <c r="O614">
        <v>25390.77</v>
      </c>
      <c r="P614">
        <v>18812.939999999999</v>
      </c>
      <c r="Q614">
        <v>3414.68</v>
      </c>
      <c r="R614">
        <v>2235.04</v>
      </c>
      <c r="S614">
        <v>2947.73</v>
      </c>
      <c r="T614">
        <v>27410.39</v>
      </c>
      <c r="U614">
        <v>1131.31</v>
      </c>
      <c r="V614">
        <v>541.16999999999996</v>
      </c>
      <c r="W614">
        <v>347.14</v>
      </c>
      <c r="X614">
        <v>0</v>
      </c>
      <c r="Y614">
        <v>2019.62</v>
      </c>
      <c r="Z614" t="s">
        <v>118</v>
      </c>
    </row>
    <row r="615" spans="1:26" ht="15" customHeight="1" x14ac:dyDescent="0.3">
      <c r="A615" t="s">
        <v>1098</v>
      </c>
      <c r="B615">
        <v>1000</v>
      </c>
      <c r="C615" t="s">
        <v>132</v>
      </c>
      <c r="D615" t="s">
        <v>802</v>
      </c>
      <c r="E615" t="s">
        <v>99</v>
      </c>
      <c r="F615">
        <v>348</v>
      </c>
      <c r="G615">
        <v>335</v>
      </c>
      <c r="H615">
        <v>13</v>
      </c>
      <c r="I615">
        <v>3.6700000000000003E-2</v>
      </c>
      <c r="J615">
        <v>1</v>
      </c>
      <c r="K615">
        <v>12237.42</v>
      </c>
      <c r="L615">
        <v>2150.5</v>
      </c>
      <c r="M615">
        <v>1412.88</v>
      </c>
      <c r="N615">
        <v>2206.04</v>
      </c>
      <c r="O615">
        <v>18006.84</v>
      </c>
      <c r="P615">
        <v>12507.41</v>
      </c>
      <c r="Q615">
        <v>2230.98</v>
      </c>
      <c r="R615">
        <v>1471.68</v>
      </c>
      <c r="S615">
        <v>2206.04</v>
      </c>
      <c r="T615">
        <v>18416.099999999999</v>
      </c>
      <c r="U615">
        <v>269.99</v>
      </c>
      <c r="V615">
        <v>80.47</v>
      </c>
      <c r="W615">
        <v>58.8</v>
      </c>
      <c r="X615">
        <v>0</v>
      </c>
      <c r="Y615">
        <v>409.26</v>
      </c>
      <c r="Z615" t="s">
        <v>96</v>
      </c>
    </row>
    <row r="616" spans="1:26" ht="15" customHeight="1" x14ac:dyDescent="0.3">
      <c r="A616" t="s">
        <v>1099</v>
      </c>
      <c r="B616">
        <v>1000</v>
      </c>
      <c r="C616" t="s">
        <v>105</v>
      </c>
      <c r="D616" t="s">
        <v>428</v>
      </c>
      <c r="E616" t="s">
        <v>243</v>
      </c>
      <c r="F616">
        <v>643</v>
      </c>
      <c r="G616">
        <v>593</v>
      </c>
      <c r="H616">
        <v>50</v>
      </c>
      <c r="I616">
        <v>7.7200000000000005E-2</v>
      </c>
      <c r="J616">
        <v>2</v>
      </c>
      <c r="K616">
        <v>23906.74</v>
      </c>
      <c r="L616">
        <v>3973.48</v>
      </c>
      <c r="M616">
        <v>2610.58</v>
      </c>
      <c r="N616">
        <v>4076.11</v>
      </c>
      <c r="O616">
        <v>34566.910000000003</v>
      </c>
      <c r="P616">
        <v>25133.98</v>
      </c>
      <c r="Q616">
        <v>5084.55</v>
      </c>
      <c r="R616">
        <v>3410.98</v>
      </c>
      <c r="S616">
        <v>4076.11</v>
      </c>
      <c r="T616">
        <v>37705.620000000003</v>
      </c>
      <c r="U616">
        <v>1227.24</v>
      </c>
      <c r="V616">
        <v>1111.07</v>
      </c>
      <c r="W616">
        <v>800.4</v>
      </c>
      <c r="X616">
        <v>0</v>
      </c>
      <c r="Y616">
        <v>3138.71</v>
      </c>
      <c r="Z616" t="s">
        <v>217</v>
      </c>
    </row>
    <row r="617" spans="1:26" ht="15" customHeight="1" x14ac:dyDescent="0.3">
      <c r="A617" t="s">
        <v>1100</v>
      </c>
      <c r="B617">
        <v>1000</v>
      </c>
      <c r="C617" t="s">
        <v>167</v>
      </c>
      <c r="D617" t="s">
        <v>129</v>
      </c>
      <c r="E617" t="s">
        <v>1101</v>
      </c>
      <c r="F617">
        <v>728</v>
      </c>
      <c r="G617">
        <v>623</v>
      </c>
      <c r="H617">
        <v>105</v>
      </c>
      <c r="I617">
        <v>0.14410000000000001</v>
      </c>
      <c r="J617">
        <v>1</v>
      </c>
      <c r="K617">
        <v>28013.439999999999</v>
      </c>
      <c r="L617">
        <v>4498.75</v>
      </c>
      <c r="M617">
        <v>2955.68</v>
      </c>
      <c r="N617">
        <v>4614.9399999999996</v>
      </c>
      <c r="O617">
        <v>40082.81</v>
      </c>
      <c r="P617">
        <v>30095.1</v>
      </c>
      <c r="Q617">
        <v>4968.72</v>
      </c>
      <c r="R617">
        <v>3403.02</v>
      </c>
      <c r="S617">
        <v>4614.9399999999996</v>
      </c>
      <c r="T617">
        <v>43081.79</v>
      </c>
      <c r="U617">
        <v>2081.66</v>
      </c>
      <c r="V617">
        <v>469.97</v>
      </c>
      <c r="W617">
        <v>447.34</v>
      </c>
      <c r="X617">
        <v>0</v>
      </c>
      <c r="Y617">
        <v>2998.98</v>
      </c>
      <c r="Z617" t="s">
        <v>96</v>
      </c>
    </row>
    <row r="618" spans="1:26" ht="15" customHeight="1" x14ac:dyDescent="0.3">
      <c r="A618" t="s">
        <v>1102</v>
      </c>
      <c r="B618">
        <v>1000</v>
      </c>
      <c r="C618" t="s">
        <v>105</v>
      </c>
      <c r="D618" t="s">
        <v>121</v>
      </c>
      <c r="E618" t="s">
        <v>406</v>
      </c>
      <c r="F618">
        <v>302</v>
      </c>
      <c r="G618">
        <v>277</v>
      </c>
      <c r="H618">
        <v>25</v>
      </c>
      <c r="I618">
        <v>8.2699999999999996E-2</v>
      </c>
      <c r="J618">
        <v>2</v>
      </c>
      <c r="K618">
        <v>11228.36</v>
      </c>
      <c r="L618">
        <v>1866.24</v>
      </c>
      <c r="M618">
        <v>1226.1199999999999</v>
      </c>
      <c r="N618">
        <v>1914.44</v>
      </c>
      <c r="O618">
        <v>16235.16</v>
      </c>
      <c r="P618">
        <v>11484.54</v>
      </c>
      <c r="Q618">
        <v>2504.2800000000002</v>
      </c>
      <c r="R618">
        <v>1563.92</v>
      </c>
      <c r="S618">
        <v>1914.44</v>
      </c>
      <c r="T618">
        <v>17467.169999999998</v>
      </c>
      <c r="U618">
        <v>256.18</v>
      </c>
      <c r="V618">
        <v>638.04</v>
      </c>
      <c r="W618">
        <v>337.8</v>
      </c>
      <c r="X618">
        <v>0</v>
      </c>
      <c r="Y618">
        <v>1232.01</v>
      </c>
      <c r="Z618" t="s">
        <v>123</v>
      </c>
    </row>
    <row r="619" spans="1:26" ht="15" customHeight="1" x14ac:dyDescent="0.3">
      <c r="A619" t="s">
        <v>1103</v>
      </c>
      <c r="B619">
        <v>1000</v>
      </c>
      <c r="C619" t="s">
        <v>98</v>
      </c>
      <c r="D619" t="s">
        <v>831</v>
      </c>
      <c r="E619" t="s">
        <v>444</v>
      </c>
      <c r="F619">
        <v>465</v>
      </c>
      <c r="G619">
        <v>448</v>
      </c>
      <c r="H619">
        <v>17</v>
      </c>
      <c r="I619">
        <v>3.4599999999999999E-2</v>
      </c>
      <c r="J619">
        <v>2</v>
      </c>
      <c r="K619">
        <v>14477.77</v>
      </c>
      <c r="L619">
        <v>2873.51</v>
      </c>
      <c r="M619">
        <v>1887.9</v>
      </c>
      <c r="N619">
        <v>2947.73</v>
      </c>
      <c r="O619">
        <v>22186.92</v>
      </c>
      <c r="P619">
        <v>14757.76</v>
      </c>
      <c r="Q619">
        <v>2947.6</v>
      </c>
      <c r="R619">
        <v>1928.67</v>
      </c>
      <c r="S619">
        <v>2947.73</v>
      </c>
      <c r="T619">
        <v>22581.77</v>
      </c>
      <c r="U619">
        <v>279.99</v>
      </c>
      <c r="V619">
        <v>74.09</v>
      </c>
      <c r="W619">
        <v>40.770000000000003</v>
      </c>
      <c r="X619">
        <v>0</v>
      </c>
      <c r="Y619">
        <v>394.85</v>
      </c>
      <c r="Z619" t="s">
        <v>139</v>
      </c>
    </row>
    <row r="620" spans="1:26" ht="15" customHeight="1" x14ac:dyDescent="0.3">
      <c r="A620" t="s">
        <v>1104</v>
      </c>
      <c r="B620">
        <v>1000</v>
      </c>
      <c r="C620" t="s">
        <v>120</v>
      </c>
      <c r="D620" t="s">
        <v>487</v>
      </c>
      <c r="E620" t="s">
        <v>338</v>
      </c>
      <c r="F620">
        <v>371</v>
      </c>
      <c r="G620">
        <v>359</v>
      </c>
      <c r="H620">
        <v>12</v>
      </c>
      <c r="I620">
        <v>2.98E-2</v>
      </c>
      <c r="J620">
        <v>1</v>
      </c>
      <c r="K620">
        <v>11285.82</v>
      </c>
      <c r="L620">
        <v>2292.63</v>
      </c>
      <c r="M620">
        <v>1506.26</v>
      </c>
      <c r="N620">
        <v>2351.84</v>
      </c>
      <c r="O620">
        <v>17436.55</v>
      </c>
      <c r="P620">
        <v>11364.95</v>
      </c>
      <c r="Q620">
        <v>2289.5300000000002</v>
      </c>
      <c r="R620">
        <v>1436.58</v>
      </c>
      <c r="S620">
        <v>2351.84</v>
      </c>
      <c r="T620">
        <v>17442.900000000001</v>
      </c>
      <c r="U620">
        <v>79.13</v>
      </c>
      <c r="V620">
        <v>-3.1</v>
      </c>
      <c r="W620">
        <v>-69.680000000000007</v>
      </c>
      <c r="X620">
        <v>0</v>
      </c>
      <c r="Y620">
        <v>6.35</v>
      </c>
      <c r="Z620" t="s">
        <v>103</v>
      </c>
    </row>
    <row r="621" spans="1:26" ht="15" customHeight="1" x14ac:dyDescent="0.3">
      <c r="A621" t="s">
        <v>1105</v>
      </c>
      <c r="B621">
        <v>1000</v>
      </c>
      <c r="C621" t="s">
        <v>120</v>
      </c>
      <c r="D621" t="s">
        <v>818</v>
      </c>
      <c r="E621" t="s">
        <v>379</v>
      </c>
      <c r="F621">
        <v>668</v>
      </c>
      <c r="G621">
        <v>652</v>
      </c>
      <c r="H621">
        <v>16</v>
      </c>
      <c r="I621">
        <v>2.2700000000000001E-2</v>
      </c>
      <c r="J621">
        <v>1</v>
      </c>
      <c r="K621">
        <v>20320.560000000001</v>
      </c>
      <c r="L621">
        <v>4127.97</v>
      </c>
      <c r="M621">
        <v>2712.08</v>
      </c>
      <c r="N621">
        <v>4234.59</v>
      </c>
      <c r="O621">
        <v>31395.200000000001</v>
      </c>
      <c r="P621">
        <v>20835.03</v>
      </c>
      <c r="Q621">
        <v>4189.92</v>
      </c>
      <c r="R621">
        <v>2628.06</v>
      </c>
      <c r="S621">
        <v>4234.59</v>
      </c>
      <c r="T621">
        <v>31887.599999999999</v>
      </c>
      <c r="U621">
        <v>514.47</v>
      </c>
      <c r="V621">
        <v>61.95</v>
      </c>
      <c r="W621">
        <v>-84.02</v>
      </c>
      <c r="X621">
        <v>0</v>
      </c>
      <c r="Y621">
        <v>492.4</v>
      </c>
      <c r="Z621" t="s">
        <v>108</v>
      </c>
    </row>
    <row r="622" spans="1:26" ht="15" customHeight="1" x14ac:dyDescent="0.3">
      <c r="A622" t="s">
        <v>1106</v>
      </c>
      <c r="B622">
        <v>1000</v>
      </c>
      <c r="C622" t="s">
        <v>167</v>
      </c>
      <c r="D622" t="s">
        <v>519</v>
      </c>
      <c r="E622" t="s">
        <v>201</v>
      </c>
      <c r="F622">
        <v>485</v>
      </c>
      <c r="G622">
        <v>432</v>
      </c>
      <c r="H622">
        <v>53</v>
      </c>
      <c r="I622">
        <v>0.1081</v>
      </c>
      <c r="J622">
        <v>1</v>
      </c>
      <c r="K622">
        <v>18662.8</v>
      </c>
      <c r="L622">
        <v>2997.11</v>
      </c>
      <c r="M622">
        <v>1969.1</v>
      </c>
      <c r="N622">
        <v>3074.51</v>
      </c>
      <c r="O622">
        <v>26703.52</v>
      </c>
      <c r="P622">
        <v>20478.41</v>
      </c>
      <c r="Q622">
        <v>3769.56</v>
      </c>
      <c r="R622">
        <v>2351.21</v>
      </c>
      <c r="S622">
        <v>3074.51</v>
      </c>
      <c r="T622">
        <v>29673.7</v>
      </c>
      <c r="U622">
        <v>1815.61</v>
      </c>
      <c r="V622">
        <v>772.45</v>
      </c>
      <c r="W622">
        <v>382.11</v>
      </c>
      <c r="X622">
        <v>0</v>
      </c>
      <c r="Y622">
        <v>2970.18</v>
      </c>
      <c r="Z622" t="s">
        <v>143</v>
      </c>
    </row>
    <row r="623" spans="1:26" ht="15" customHeight="1" x14ac:dyDescent="0.3">
      <c r="A623" t="s">
        <v>1107</v>
      </c>
      <c r="B623">
        <v>1000</v>
      </c>
      <c r="C623" t="s">
        <v>120</v>
      </c>
      <c r="D623" t="s">
        <v>358</v>
      </c>
      <c r="E623" t="s">
        <v>359</v>
      </c>
      <c r="F623">
        <v>546</v>
      </c>
      <c r="G623">
        <v>528</v>
      </c>
      <c r="H623">
        <v>18</v>
      </c>
      <c r="I623">
        <v>3.2399999999999998E-2</v>
      </c>
      <c r="J623">
        <v>1</v>
      </c>
      <c r="K623">
        <v>16609.32</v>
      </c>
      <c r="L623">
        <v>3374.06</v>
      </c>
      <c r="M623">
        <v>2216.7600000000002</v>
      </c>
      <c r="N623">
        <v>3461.2</v>
      </c>
      <c r="O623">
        <v>25661.34</v>
      </c>
      <c r="P623">
        <v>17157.900000000001</v>
      </c>
      <c r="Q623">
        <v>3207.16</v>
      </c>
      <c r="R623">
        <v>2312.6</v>
      </c>
      <c r="S623">
        <v>3461.2</v>
      </c>
      <c r="T623">
        <v>26138.86</v>
      </c>
      <c r="U623">
        <v>548.58000000000004</v>
      </c>
      <c r="V623">
        <v>-166.9</v>
      </c>
      <c r="W623">
        <v>95.84</v>
      </c>
      <c r="X623">
        <v>0</v>
      </c>
      <c r="Y623">
        <v>477.51</v>
      </c>
      <c r="Z623" t="s">
        <v>96</v>
      </c>
    </row>
    <row r="624" spans="1:26" ht="15" customHeight="1" x14ac:dyDescent="0.3">
      <c r="A624" t="s">
        <v>1108</v>
      </c>
      <c r="B624">
        <v>1000</v>
      </c>
      <c r="C624" t="s">
        <v>149</v>
      </c>
      <c r="D624" t="s">
        <v>831</v>
      </c>
      <c r="E624" t="s">
        <v>444</v>
      </c>
      <c r="F624">
        <v>491</v>
      </c>
      <c r="G624">
        <v>443</v>
      </c>
      <c r="H624">
        <v>48</v>
      </c>
      <c r="I624">
        <v>9.7100000000000006E-2</v>
      </c>
      <c r="J624">
        <v>2</v>
      </c>
      <c r="K624">
        <v>18670.28</v>
      </c>
      <c r="L624">
        <v>3034.18</v>
      </c>
      <c r="M624">
        <v>1993.46</v>
      </c>
      <c r="N624">
        <v>3112.55</v>
      </c>
      <c r="O624">
        <v>26810.47</v>
      </c>
      <c r="P624">
        <v>19248.810000000001</v>
      </c>
      <c r="Q624">
        <v>3592.61</v>
      </c>
      <c r="R624">
        <v>2401.17</v>
      </c>
      <c r="S624">
        <v>3112.55</v>
      </c>
      <c r="T624">
        <v>28355.13</v>
      </c>
      <c r="U624">
        <v>578.53</v>
      </c>
      <c r="V624">
        <v>558.41999999999996</v>
      </c>
      <c r="W624">
        <v>407.71</v>
      </c>
      <c r="X624">
        <v>0</v>
      </c>
      <c r="Y624">
        <v>1544.66</v>
      </c>
      <c r="Z624" t="s">
        <v>139</v>
      </c>
    </row>
    <row r="625" spans="1:26" ht="15" customHeight="1" x14ac:dyDescent="0.3">
      <c r="A625" t="s">
        <v>1109</v>
      </c>
      <c r="B625">
        <v>1000</v>
      </c>
      <c r="C625" t="s">
        <v>136</v>
      </c>
      <c r="D625" t="s">
        <v>652</v>
      </c>
      <c r="E625" t="s">
        <v>729</v>
      </c>
      <c r="F625">
        <v>355</v>
      </c>
      <c r="G625">
        <v>348</v>
      </c>
      <c r="H625">
        <v>7</v>
      </c>
      <c r="I625">
        <v>1.9699999999999999E-2</v>
      </c>
      <c r="J625">
        <v>1</v>
      </c>
      <c r="K625">
        <v>10268.379999999999</v>
      </c>
      <c r="L625">
        <v>2193.7600000000002</v>
      </c>
      <c r="M625">
        <v>1441.3</v>
      </c>
      <c r="N625">
        <v>2250.42</v>
      </c>
      <c r="O625">
        <v>16153.85</v>
      </c>
      <c r="P625">
        <v>10363.030000000001</v>
      </c>
      <c r="Q625">
        <v>2175.09</v>
      </c>
      <c r="R625">
        <v>1432.81</v>
      </c>
      <c r="S625">
        <v>2250.42</v>
      </c>
      <c r="T625">
        <v>16221.35</v>
      </c>
      <c r="U625">
        <v>94.66</v>
      </c>
      <c r="V625">
        <v>-18.670000000000002</v>
      </c>
      <c r="W625">
        <v>-8.49</v>
      </c>
      <c r="X625">
        <v>0</v>
      </c>
      <c r="Y625">
        <v>67.5</v>
      </c>
      <c r="Z625" t="s">
        <v>156</v>
      </c>
    </row>
    <row r="626" spans="1:26" ht="15" customHeight="1" x14ac:dyDescent="0.3">
      <c r="A626" t="s">
        <v>1110</v>
      </c>
      <c r="B626">
        <v>1000</v>
      </c>
      <c r="C626" t="s">
        <v>161</v>
      </c>
      <c r="D626" t="s">
        <v>228</v>
      </c>
      <c r="E626" t="s">
        <v>575</v>
      </c>
      <c r="F626">
        <v>430</v>
      </c>
      <c r="G626">
        <v>420</v>
      </c>
      <c r="H626">
        <v>10</v>
      </c>
      <c r="I626">
        <v>2.1399999999999999E-2</v>
      </c>
      <c r="J626">
        <v>1</v>
      </c>
      <c r="K626">
        <v>12633.4</v>
      </c>
      <c r="L626">
        <v>2657.23</v>
      </c>
      <c r="M626">
        <v>1745.8</v>
      </c>
      <c r="N626">
        <v>2725.86</v>
      </c>
      <c r="O626">
        <v>19762.28</v>
      </c>
      <c r="P626">
        <v>13369.94</v>
      </c>
      <c r="Q626">
        <v>2717.68</v>
      </c>
      <c r="R626">
        <v>1676.38</v>
      </c>
      <c r="S626">
        <v>2725.86</v>
      </c>
      <c r="T626">
        <v>20489.86</v>
      </c>
      <c r="U626">
        <v>736.54</v>
      </c>
      <c r="V626">
        <v>60.46</v>
      </c>
      <c r="W626">
        <v>-69.42</v>
      </c>
      <c r="X626">
        <v>0</v>
      </c>
      <c r="Y626">
        <v>727.57</v>
      </c>
      <c r="Z626" t="s">
        <v>199</v>
      </c>
    </row>
    <row r="627" spans="1:26" ht="15" customHeight="1" x14ac:dyDescent="0.3">
      <c r="A627" t="s">
        <v>1111</v>
      </c>
      <c r="B627">
        <v>1000</v>
      </c>
      <c r="C627" t="s">
        <v>125</v>
      </c>
      <c r="D627" t="s">
        <v>187</v>
      </c>
      <c r="E627" t="s">
        <v>447</v>
      </c>
      <c r="F627">
        <v>427</v>
      </c>
      <c r="G627">
        <v>413</v>
      </c>
      <c r="H627">
        <v>14</v>
      </c>
      <c r="I627">
        <v>3.0499999999999999E-2</v>
      </c>
      <c r="J627">
        <v>1</v>
      </c>
      <c r="K627">
        <v>14515.86</v>
      </c>
      <c r="L627">
        <v>2638.69</v>
      </c>
      <c r="M627">
        <v>1733.62</v>
      </c>
      <c r="N627">
        <v>2706.84</v>
      </c>
      <c r="O627">
        <v>21595.01</v>
      </c>
      <c r="P627">
        <v>15168.93</v>
      </c>
      <c r="Q627">
        <v>2603.92</v>
      </c>
      <c r="R627">
        <v>1689.38</v>
      </c>
      <c r="S627">
        <v>2706.84</v>
      </c>
      <c r="T627">
        <v>22169.08</v>
      </c>
      <c r="U627">
        <v>653.07000000000005</v>
      </c>
      <c r="V627">
        <v>-34.770000000000003</v>
      </c>
      <c r="W627">
        <v>-44.24</v>
      </c>
      <c r="X627">
        <v>0</v>
      </c>
      <c r="Y627">
        <v>574.07000000000005</v>
      </c>
      <c r="Z627" t="s">
        <v>139</v>
      </c>
    </row>
    <row r="628" spans="1:26" ht="15" customHeight="1" x14ac:dyDescent="0.3">
      <c r="A628" t="s">
        <v>1112</v>
      </c>
      <c r="B628">
        <v>1000</v>
      </c>
      <c r="C628" t="s">
        <v>161</v>
      </c>
      <c r="D628" t="s">
        <v>215</v>
      </c>
      <c r="E628" t="s">
        <v>588</v>
      </c>
      <c r="F628">
        <v>703</v>
      </c>
      <c r="G628">
        <v>685</v>
      </c>
      <c r="H628">
        <v>18</v>
      </c>
      <c r="I628">
        <v>2.5499999999999998E-2</v>
      </c>
      <c r="J628">
        <v>1</v>
      </c>
      <c r="K628">
        <v>20654.14</v>
      </c>
      <c r="L628">
        <v>4344.26</v>
      </c>
      <c r="M628">
        <v>2854.18</v>
      </c>
      <c r="N628">
        <v>4456.46</v>
      </c>
      <c r="O628">
        <v>32309.040000000001</v>
      </c>
      <c r="P628">
        <v>20690.05</v>
      </c>
      <c r="Q628">
        <v>4392.8999999999996</v>
      </c>
      <c r="R628">
        <v>2904.27</v>
      </c>
      <c r="S628">
        <v>4456.46</v>
      </c>
      <c r="T628">
        <v>32443.68</v>
      </c>
      <c r="U628">
        <v>35.909999999999997</v>
      </c>
      <c r="V628">
        <v>48.64</v>
      </c>
      <c r="W628">
        <v>50.09</v>
      </c>
      <c r="X628">
        <v>0</v>
      </c>
      <c r="Y628">
        <v>134.63999999999999</v>
      </c>
      <c r="Z628" t="s">
        <v>217</v>
      </c>
    </row>
    <row r="629" spans="1:26" ht="15" customHeight="1" x14ac:dyDescent="0.3">
      <c r="A629" t="s">
        <v>1113</v>
      </c>
      <c r="B629">
        <v>1000</v>
      </c>
      <c r="C629" t="s">
        <v>161</v>
      </c>
      <c r="D629" t="s">
        <v>330</v>
      </c>
      <c r="E629" t="s">
        <v>129</v>
      </c>
      <c r="F629">
        <v>586</v>
      </c>
      <c r="G629">
        <v>571</v>
      </c>
      <c r="H629">
        <v>15</v>
      </c>
      <c r="I629">
        <v>2.4899999999999999E-2</v>
      </c>
      <c r="J629">
        <v>1</v>
      </c>
      <c r="K629">
        <v>17216.68</v>
      </c>
      <c r="L629">
        <v>3621.25</v>
      </c>
      <c r="M629">
        <v>2379.16</v>
      </c>
      <c r="N629">
        <v>3714.77</v>
      </c>
      <c r="O629">
        <v>26931.86</v>
      </c>
      <c r="P629">
        <v>17942.23</v>
      </c>
      <c r="Q629">
        <v>3859.76</v>
      </c>
      <c r="R629">
        <v>2409.96</v>
      </c>
      <c r="S629">
        <v>3714.77</v>
      </c>
      <c r="T629">
        <v>27926.720000000001</v>
      </c>
      <c r="U629">
        <v>725.55</v>
      </c>
      <c r="V629">
        <v>238.52</v>
      </c>
      <c r="W629">
        <v>30.8</v>
      </c>
      <c r="X629">
        <v>0</v>
      </c>
      <c r="Y629">
        <v>994.87</v>
      </c>
      <c r="Z629" t="s">
        <v>96</v>
      </c>
    </row>
    <row r="630" spans="1:26" ht="15" customHeight="1" x14ac:dyDescent="0.3">
      <c r="A630" t="s">
        <v>1114</v>
      </c>
      <c r="B630">
        <v>1000</v>
      </c>
      <c r="C630" t="s">
        <v>149</v>
      </c>
      <c r="D630" t="s">
        <v>256</v>
      </c>
      <c r="E630" t="s">
        <v>487</v>
      </c>
      <c r="F630">
        <v>469</v>
      </c>
      <c r="G630">
        <v>426</v>
      </c>
      <c r="H630">
        <v>43</v>
      </c>
      <c r="I630">
        <v>9.0800000000000006E-2</v>
      </c>
      <c r="J630">
        <v>2</v>
      </c>
      <c r="K630">
        <v>17833.73</v>
      </c>
      <c r="L630">
        <v>2898.23</v>
      </c>
      <c r="M630">
        <v>1904.14</v>
      </c>
      <c r="N630">
        <v>2973.08</v>
      </c>
      <c r="O630">
        <v>25609.18</v>
      </c>
      <c r="P630">
        <v>18529.27</v>
      </c>
      <c r="Q630">
        <v>3460.68</v>
      </c>
      <c r="R630">
        <v>2468</v>
      </c>
      <c r="S630">
        <v>2973.08</v>
      </c>
      <c r="T630">
        <v>27431.03</v>
      </c>
      <c r="U630">
        <v>695.55</v>
      </c>
      <c r="V630">
        <v>562.45000000000005</v>
      </c>
      <c r="W630">
        <v>563.86</v>
      </c>
      <c r="X630">
        <v>0</v>
      </c>
      <c r="Y630">
        <v>1821.85</v>
      </c>
      <c r="Z630" t="s">
        <v>103</v>
      </c>
    </row>
    <row r="631" spans="1:26" ht="15" customHeight="1" x14ac:dyDescent="0.3">
      <c r="A631" t="s">
        <v>1115</v>
      </c>
      <c r="B631">
        <v>1000</v>
      </c>
      <c r="C631" t="s">
        <v>105</v>
      </c>
      <c r="D631" t="s">
        <v>138</v>
      </c>
      <c r="E631" t="s">
        <v>177</v>
      </c>
      <c r="F631">
        <v>245</v>
      </c>
      <c r="G631">
        <v>218</v>
      </c>
      <c r="H631">
        <v>27</v>
      </c>
      <c r="I631">
        <v>0.1062</v>
      </c>
      <c r="J631">
        <v>2</v>
      </c>
      <c r="K631">
        <v>9109.1</v>
      </c>
      <c r="L631">
        <v>1514</v>
      </c>
      <c r="M631">
        <v>994.7</v>
      </c>
      <c r="N631">
        <v>1553.1</v>
      </c>
      <c r="O631">
        <v>13170.91</v>
      </c>
      <c r="P631">
        <v>10018.34</v>
      </c>
      <c r="Q631">
        <v>1845.58</v>
      </c>
      <c r="R631">
        <v>1191.58</v>
      </c>
      <c r="S631">
        <v>1553.1</v>
      </c>
      <c r="T631">
        <v>14608.6</v>
      </c>
      <c r="U631">
        <v>909.24</v>
      </c>
      <c r="V631">
        <v>331.57</v>
      </c>
      <c r="W631">
        <v>196.88</v>
      </c>
      <c r="X631">
        <v>0</v>
      </c>
      <c r="Y631">
        <v>1437.7</v>
      </c>
      <c r="Z631" t="s">
        <v>139</v>
      </c>
    </row>
    <row r="632" spans="1:26" ht="15" customHeight="1" x14ac:dyDescent="0.3">
      <c r="A632" t="s">
        <v>1116</v>
      </c>
      <c r="B632">
        <v>1000</v>
      </c>
      <c r="C632" t="s">
        <v>180</v>
      </c>
      <c r="D632" t="s">
        <v>175</v>
      </c>
      <c r="E632" t="s">
        <v>881</v>
      </c>
      <c r="F632">
        <v>297</v>
      </c>
      <c r="G632">
        <v>287</v>
      </c>
      <c r="H632">
        <v>10</v>
      </c>
      <c r="I632">
        <v>3.2000000000000001E-2</v>
      </c>
      <c r="J632">
        <v>2</v>
      </c>
      <c r="K632">
        <v>8803.08</v>
      </c>
      <c r="L632">
        <v>1835.34</v>
      </c>
      <c r="M632">
        <v>1205.82</v>
      </c>
      <c r="N632">
        <v>1882.74</v>
      </c>
      <c r="O632">
        <v>13726.98</v>
      </c>
      <c r="P632">
        <v>9151.2800000000007</v>
      </c>
      <c r="Q632">
        <v>1974.49</v>
      </c>
      <c r="R632">
        <v>1321.85</v>
      </c>
      <c r="S632">
        <v>1882.74</v>
      </c>
      <c r="T632">
        <v>14330.36</v>
      </c>
      <c r="U632">
        <v>348.2</v>
      </c>
      <c r="V632">
        <v>139.13999999999999</v>
      </c>
      <c r="W632">
        <v>116.03</v>
      </c>
      <c r="X632">
        <v>0</v>
      </c>
      <c r="Y632">
        <v>603.37</v>
      </c>
      <c r="Z632" t="s">
        <v>156</v>
      </c>
    </row>
    <row r="633" spans="1:26" ht="15" customHeight="1" x14ac:dyDescent="0.3">
      <c r="A633" t="s">
        <v>1117</v>
      </c>
      <c r="B633">
        <v>1000</v>
      </c>
      <c r="C633" t="s">
        <v>115</v>
      </c>
      <c r="D633" t="s">
        <v>774</v>
      </c>
      <c r="E633" t="s">
        <v>535</v>
      </c>
      <c r="F633">
        <v>649</v>
      </c>
      <c r="G633">
        <v>629</v>
      </c>
      <c r="H633">
        <v>20</v>
      </c>
      <c r="I633">
        <v>2.93E-2</v>
      </c>
      <c r="J633">
        <v>1</v>
      </c>
      <c r="K633">
        <v>22442.42</v>
      </c>
      <c r="L633">
        <v>4010.56</v>
      </c>
      <c r="M633">
        <v>2634.94</v>
      </c>
      <c r="N633">
        <v>4114.1400000000003</v>
      </c>
      <c r="O633">
        <v>33202.06</v>
      </c>
      <c r="P633">
        <v>23073.96</v>
      </c>
      <c r="Q633">
        <v>3993.26</v>
      </c>
      <c r="R633">
        <v>2624.73</v>
      </c>
      <c r="S633">
        <v>4114.1400000000003</v>
      </c>
      <c r="T633">
        <v>33806.089999999997</v>
      </c>
      <c r="U633">
        <v>631.54</v>
      </c>
      <c r="V633">
        <v>-17.3</v>
      </c>
      <c r="W633">
        <v>-10.210000000000001</v>
      </c>
      <c r="X633">
        <v>0</v>
      </c>
      <c r="Y633">
        <v>604.03</v>
      </c>
      <c r="Z633" t="s">
        <v>123</v>
      </c>
    </row>
    <row r="634" spans="1:26" ht="15" customHeight="1" x14ac:dyDescent="0.3">
      <c r="A634" t="s">
        <v>1118</v>
      </c>
      <c r="B634">
        <v>1000</v>
      </c>
      <c r="C634" t="s">
        <v>120</v>
      </c>
      <c r="D634" t="s">
        <v>706</v>
      </c>
      <c r="E634" t="s">
        <v>405</v>
      </c>
      <c r="F634">
        <v>670</v>
      </c>
      <c r="G634">
        <v>654</v>
      </c>
      <c r="H634">
        <v>16</v>
      </c>
      <c r="I634">
        <v>2.3800000000000002E-2</v>
      </c>
      <c r="J634">
        <v>1</v>
      </c>
      <c r="K634">
        <v>20381.400000000001</v>
      </c>
      <c r="L634">
        <v>4140.33</v>
      </c>
      <c r="M634">
        <v>2720.2</v>
      </c>
      <c r="N634">
        <v>4247.26</v>
      </c>
      <c r="O634">
        <v>31489.200000000001</v>
      </c>
      <c r="P634">
        <v>21392.18</v>
      </c>
      <c r="Q634">
        <v>4362.16</v>
      </c>
      <c r="R634">
        <v>2672.83</v>
      </c>
      <c r="S634">
        <v>4247.26</v>
      </c>
      <c r="T634">
        <v>32674.44</v>
      </c>
      <c r="U634">
        <v>1010.78</v>
      </c>
      <c r="V634">
        <v>221.83</v>
      </c>
      <c r="W634">
        <v>-47.37</v>
      </c>
      <c r="X634">
        <v>0</v>
      </c>
      <c r="Y634">
        <v>1185.24</v>
      </c>
      <c r="Z634" t="s">
        <v>123</v>
      </c>
    </row>
    <row r="635" spans="1:26" ht="15" customHeight="1" x14ac:dyDescent="0.3">
      <c r="A635" t="s">
        <v>1119</v>
      </c>
      <c r="B635">
        <v>1000</v>
      </c>
      <c r="C635" t="s">
        <v>93</v>
      </c>
      <c r="D635" t="s">
        <v>673</v>
      </c>
      <c r="E635" t="s">
        <v>240</v>
      </c>
      <c r="F635">
        <v>560</v>
      </c>
      <c r="G635">
        <v>535</v>
      </c>
      <c r="H635">
        <v>25</v>
      </c>
      <c r="I635">
        <v>4.3799999999999999E-2</v>
      </c>
      <c r="J635">
        <v>2</v>
      </c>
      <c r="K635">
        <v>20165.599999999999</v>
      </c>
      <c r="L635">
        <v>3460.58</v>
      </c>
      <c r="M635">
        <v>2273.6</v>
      </c>
      <c r="N635">
        <v>3549.95</v>
      </c>
      <c r="O635">
        <v>29449.73</v>
      </c>
      <c r="P635">
        <v>20539.34</v>
      </c>
      <c r="Q635">
        <v>3475.38</v>
      </c>
      <c r="R635">
        <v>2348.17</v>
      </c>
      <c r="S635">
        <v>3549.95</v>
      </c>
      <c r="T635">
        <v>29912.84</v>
      </c>
      <c r="U635">
        <v>373.74</v>
      </c>
      <c r="V635">
        <v>14.81</v>
      </c>
      <c r="W635">
        <v>74.569999999999993</v>
      </c>
      <c r="X635">
        <v>0</v>
      </c>
      <c r="Y635">
        <v>463.11</v>
      </c>
      <c r="Z635" t="s">
        <v>123</v>
      </c>
    </row>
    <row r="636" spans="1:26" ht="15" customHeight="1" x14ac:dyDescent="0.3">
      <c r="A636" t="s">
        <v>1120</v>
      </c>
      <c r="B636">
        <v>1000</v>
      </c>
      <c r="C636" t="s">
        <v>161</v>
      </c>
      <c r="D636" t="s">
        <v>639</v>
      </c>
      <c r="E636" t="s">
        <v>729</v>
      </c>
      <c r="F636">
        <v>595</v>
      </c>
      <c r="G636">
        <v>578</v>
      </c>
      <c r="H636">
        <v>17</v>
      </c>
      <c r="I636">
        <v>2.7099999999999999E-2</v>
      </c>
      <c r="J636">
        <v>1</v>
      </c>
      <c r="K636">
        <v>17481.099999999999</v>
      </c>
      <c r="L636">
        <v>3676.86</v>
      </c>
      <c r="M636">
        <v>2415.6999999999998</v>
      </c>
      <c r="N636">
        <v>3771.82</v>
      </c>
      <c r="O636">
        <v>27345.49</v>
      </c>
      <c r="P636">
        <v>17787.939999999999</v>
      </c>
      <c r="Q636">
        <v>3824.81</v>
      </c>
      <c r="R636">
        <v>2336.73</v>
      </c>
      <c r="S636">
        <v>3771.82</v>
      </c>
      <c r="T636">
        <v>27721.3</v>
      </c>
      <c r="U636">
        <v>306.83999999999997</v>
      </c>
      <c r="V636">
        <v>147.94999999999999</v>
      </c>
      <c r="W636">
        <v>-78.97</v>
      </c>
      <c r="X636">
        <v>0</v>
      </c>
      <c r="Y636">
        <v>375.81</v>
      </c>
      <c r="Z636" t="s">
        <v>156</v>
      </c>
    </row>
    <row r="637" spans="1:26" ht="15" customHeight="1" x14ac:dyDescent="0.3">
      <c r="A637" t="s">
        <v>1121</v>
      </c>
      <c r="B637">
        <v>1000</v>
      </c>
      <c r="C637" t="s">
        <v>115</v>
      </c>
      <c r="D637" t="s">
        <v>568</v>
      </c>
      <c r="E637" t="s">
        <v>582</v>
      </c>
      <c r="F637">
        <v>267</v>
      </c>
      <c r="G637">
        <v>256</v>
      </c>
      <c r="H637">
        <v>11</v>
      </c>
      <c r="I637">
        <v>3.95E-2</v>
      </c>
      <c r="J637">
        <v>1</v>
      </c>
      <c r="K637">
        <v>9232.86</v>
      </c>
      <c r="L637">
        <v>1649.95</v>
      </c>
      <c r="M637">
        <v>1084.02</v>
      </c>
      <c r="N637">
        <v>1692.57</v>
      </c>
      <c r="O637">
        <v>13659.4</v>
      </c>
      <c r="P637">
        <v>9531.7999999999993</v>
      </c>
      <c r="Q637">
        <v>1686.52</v>
      </c>
      <c r="R637">
        <v>1118.93</v>
      </c>
      <c r="S637">
        <v>1692.57</v>
      </c>
      <c r="T637">
        <v>14029.81</v>
      </c>
      <c r="U637">
        <v>298.94</v>
      </c>
      <c r="V637">
        <v>36.57</v>
      </c>
      <c r="W637">
        <v>34.909999999999997</v>
      </c>
      <c r="X637">
        <v>0</v>
      </c>
      <c r="Y637">
        <v>370.41</v>
      </c>
      <c r="Z637" t="s">
        <v>139</v>
      </c>
    </row>
    <row r="638" spans="1:26" ht="15" customHeight="1" x14ac:dyDescent="0.3">
      <c r="A638" t="s">
        <v>1122</v>
      </c>
      <c r="B638">
        <v>1000</v>
      </c>
      <c r="C638" t="s">
        <v>120</v>
      </c>
      <c r="D638" t="s">
        <v>609</v>
      </c>
      <c r="E638" t="s">
        <v>190</v>
      </c>
      <c r="F638">
        <v>762</v>
      </c>
      <c r="G638">
        <v>743</v>
      </c>
      <c r="H638">
        <v>19</v>
      </c>
      <c r="I638">
        <v>2.3900000000000001E-2</v>
      </c>
      <c r="J638">
        <v>1</v>
      </c>
      <c r="K638">
        <v>23180.04</v>
      </c>
      <c r="L638">
        <v>4708.8599999999997</v>
      </c>
      <c r="M638">
        <v>3093.72</v>
      </c>
      <c r="N638">
        <v>4830.47</v>
      </c>
      <c r="O638">
        <v>35813.089999999997</v>
      </c>
      <c r="P638">
        <v>24324.86</v>
      </c>
      <c r="Q638">
        <v>4945.59</v>
      </c>
      <c r="R638">
        <v>3056.26</v>
      </c>
      <c r="S638">
        <v>4830.47</v>
      </c>
      <c r="T638">
        <v>37157.18</v>
      </c>
      <c r="U638">
        <v>1144.82</v>
      </c>
      <c r="V638">
        <v>236.74</v>
      </c>
      <c r="W638">
        <v>-37.46</v>
      </c>
      <c r="X638">
        <v>0</v>
      </c>
      <c r="Y638">
        <v>1344.1</v>
      </c>
      <c r="Z638" t="s">
        <v>113</v>
      </c>
    </row>
    <row r="639" spans="1:26" ht="15" customHeight="1" x14ac:dyDescent="0.3">
      <c r="A639" t="s">
        <v>1123</v>
      </c>
      <c r="B639">
        <v>1000</v>
      </c>
      <c r="C639" t="s">
        <v>180</v>
      </c>
      <c r="D639" t="s">
        <v>304</v>
      </c>
      <c r="E639" t="s">
        <v>377</v>
      </c>
      <c r="F639">
        <v>242</v>
      </c>
      <c r="G639">
        <v>236</v>
      </c>
      <c r="H639">
        <v>6</v>
      </c>
      <c r="I639">
        <v>2.3599999999999999E-2</v>
      </c>
      <c r="J639">
        <v>2</v>
      </c>
      <c r="K639">
        <v>7172.88</v>
      </c>
      <c r="L639">
        <v>1495.46</v>
      </c>
      <c r="M639">
        <v>982.52</v>
      </c>
      <c r="N639">
        <v>1534.09</v>
      </c>
      <c r="O639">
        <v>11184.95</v>
      </c>
      <c r="P639">
        <v>7183.05</v>
      </c>
      <c r="Q639">
        <v>1653.44</v>
      </c>
      <c r="R639">
        <v>1068.52</v>
      </c>
      <c r="S639">
        <v>1534.09</v>
      </c>
      <c r="T639">
        <v>11439.09</v>
      </c>
      <c r="U639">
        <v>10.17</v>
      </c>
      <c r="V639">
        <v>157.97</v>
      </c>
      <c r="W639">
        <v>86</v>
      </c>
      <c r="X639">
        <v>0</v>
      </c>
      <c r="Y639">
        <v>254.14</v>
      </c>
      <c r="Z639" t="s">
        <v>152</v>
      </c>
    </row>
    <row r="640" spans="1:26" ht="15" customHeight="1" x14ac:dyDescent="0.3">
      <c r="A640" t="s">
        <v>1124</v>
      </c>
      <c r="B640">
        <v>1000</v>
      </c>
      <c r="C640" t="s">
        <v>105</v>
      </c>
      <c r="D640" t="s">
        <v>304</v>
      </c>
      <c r="E640" t="s">
        <v>449</v>
      </c>
      <c r="F640">
        <v>613</v>
      </c>
      <c r="G640">
        <v>555</v>
      </c>
      <c r="H640">
        <v>58</v>
      </c>
      <c r="I640">
        <v>9.3799999999999994E-2</v>
      </c>
      <c r="J640">
        <v>2</v>
      </c>
      <c r="K640">
        <v>22791.34</v>
      </c>
      <c r="L640">
        <v>3788.09</v>
      </c>
      <c r="M640">
        <v>2488.7800000000002</v>
      </c>
      <c r="N640">
        <v>3885.93</v>
      </c>
      <c r="O640">
        <v>32954.14</v>
      </c>
      <c r="P640">
        <v>24034.12</v>
      </c>
      <c r="Q640">
        <v>4614.03</v>
      </c>
      <c r="R640">
        <v>2865.23</v>
      </c>
      <c r="S640">
        <v>3885.93</v>
      </c>
      <c r="T640">
        <v>35399.31</v>
      </c>
      <c r="U640">
        <v>1242.78</v>
      </c>
      <c r="V640">
        <v>825.93</v>
      </c>
      <c r="W640">
        <v>376.45</v>
      </c>
      <c r="X640">
        <v>0</v>
      </c>
      <c r="Y640">
        <v>2445.16</v>
      </c>
      <c r="Z640" t="s">
        <v>152</v>
      </c>
    </row>
    <row r="641" spans="1:26" ht="15" customHeight="1" x14ac:dyDescent="0.3">
      <c r="A641" t="s">
        <v>1125</v>
      </c>
      <c r="B641">
        <v>1000</v>
      </c>
      <c r="C641" t="s">
        <v>132</v>
      </c>
      <c r="D641" t="s">
        <v>418</v>
      </c>
      <c r="E641" t="s">
        <v>558</v>
      </c>
      <c r="F641">
        <v>595</v>
      </c>
      <c r="G641">
        <v>568</v>
      </c>
      <c r="H641">
        <v>27</v>
      </c>
      <c r="I641">
        <v>4.3999999999999997E-2</v>
      </c>
      <c r="J641">
        <v>1</v>
      </c>
      <c r="K641">
        <v>20923.169999999998</v>
      </c>
      <c r="L641">
        <v>3676.86</v>
      </c>
      <c r="M641">
        <v>2415.6999999999998</v>
      </c>
      <c r="N641">
        <v>3771.82</v>
      </c>
      <c r="O641">
        <v>30787.56</v>
      </c>
      <c r="P641">
        <v>22326.02</v>
      </c>
      <c r="Q641">
        <v>3966.37</v>
      </c>
      <c r="R641">
        <v>2435.6799999999998</v>
      </c>
      <c r="S641">
        <v>3771.82</v>
      </c>
      <c r="T641">
        <v>32499.9</v>
      </c>
      <c r="U641">
        <v>1402.84</v>
      </c>
      <c r="V641">
        <v>289.51</v>
      </c>
      <c r="W641">
        <v>19.98</v>
      </c>
      <c r="X641">
        <v>0</v>
      </c>
      <c r="Y641">
        <v>1712.34</v>
      </c>
      <c r="Z641" t="s">
        <v>152</v>
      </c>
    </row>
    <row r="642" spans="1:26" ht="15" customHeight="1" x14ac:dyDescent="0.3">
      <c r="A642" t="s">
        <v>1126</v>
      </c>
      <c r="B642">
        <v>1000</v>
      </c>
      <c r="C642" t="s">
        <v>145</v>
      </c>
      <c r="D642" t="s">
        <v>762</v>
      </c>
      <c r="E642" t="s">
        <v>509</v>
      </c>
      <c r="F642">
        <v>280</v>
      </c>
      <c r="G642">
        <v>269</v>
      </c>
      <c r="H642">
        <v>11</v>
      </c>
      <c r="I642">
        <v>3.9199999999999999E-2</v>
      </c>
      <c r="J642">
        <v>2</v>
      </c>
      <c r="K642">
        <v>9427.6</v>
      </c>
      <c r="L642">
        <v>1730.29</v>
      </c>
      <c r="M642">
        <v>1136.8</v>
      </c>
      <c r="N642">
        <v>1774.98</v>
      </c>
      <c r="O642">
        <v>14069.66</v>
      </c>
      <c r="P642">
        <v>9462.31</v>
      </c>
      <c r="Q642">
        <v>1999.36</v>
      </c>
      <c r="R642">
        <v>1160.05</v>
      </c>
      <c r="S642">
        <v>1774.98</v>
      </c>
      <c r="T642">
        <v>14396.7</v>
      </c>
      <c r="U642">
        <v>34.71</v>
      </c>
      <c r="V642">
        <v>269.07</v>
      </c>
      <c r="W642">
        <v>23.25</v>
      </c>
      <c r="X642">
        <v>0</v>
      </c>
      <c r="Y642">
        <v>327.04000000000002</v>
      </c>
      <c r="Z642" t="s">
        <v>143</v>
      </c>
    </row>
    <row r="643" spans="1:26" ht="15" customHeight="1" x14ac:dyDescent="0.3">
      <c r="A643" t="s">
        <v>1127</v>
      </c>
      <c r="B643">
        <v>1000</v>
      </c>
      <c r="C643" t="s">
        <v>132</v>
      </c>
      <c r="D643" t="s">
        <v>122</v>
      </c>
      <c r="E643" t="s">
        <v>537</v>
      </c>
      <c r="F643">
        <v>438</v>
      </c>
      <c r="G643">
        <v>417</v>
      </c>
      <c r="H643">
        <v>21</v>
      </c>
      <c r="I643">
        <v>4.6800000000000001E-2</v>
      </c>
      <c r="J643">
        <v>1</v>
      </c>
      <c r="K643">
        <v>15402.27</v>
      </c>
      <c r="L643">
        <v>2706.66</v>
      </c>
      <c r="M643">
        <v>1778.28</v>
      </c>
      <c r="N643">
        <v>2776.57</v>
      </c>
      <c r="O643">
        <v>22663.78</v>
      </c>
      <c r="P643">
        <v>15707.36</v>
      </c>
      <c r="Q643">
        <v>2818.42</v>
      </c>
      <c r="R643">
        <v>1759.48</v>
      </c>
      <c r="S643">
        <v>2776.57</v>
      </c>
      <c r="T643">
        <v>23061.83</v>
      </c>
      <c r="U643">
        <v>305.08999999999997</v>
      </c>
      <c r="V643">
        <v>111.76</v>
      </c>
      <c r="W643">
        <v>-18.8</v>
      </c>
      <c r="X643">
        <v>0</v>
      </c>
      <c r="Y643">
        <v>398.04</v>
      </c>
      <c r="Z643" t="s">
        <v>113</v>
      </c>
    </row>
    <row r="644" spans="1:26" ht="15" customHeight="1" x14ac:dyDescent="0.3">
      <c r="A644" t="s">
        <v>1128</v>
      </c>
      <c r="B644">
        <v>1000</v>
      </c>
      <c r="C644" t="s">
        <v>136</v>
      </c>
      <c r="D644" t="s">
        <v>630</v>
      </c>
      <c r="E644" t="s">
        <v>751</v>
      </c>
      <c r="F644">
        <v>540</v>
      </c>
      <c r="G644">
        <v>527</v>
      </c>
      <c r="H644">
        <v>13</v>
      </c>
      <c r="I644">
        <v>2.24E-2</v>
      </c>
      <c r="J644">
        <v>1</v>
      </c>
      <c r="K644">
        <v>15619.5</v>
      </c>
      <c r="L644">
        <v>3336.98</v>
      </c>
      <c r="M644">
        <v>2192.4</v>
      </c>
      <c r="N644">
        <v>3423.17</v>
      </c>
      <c r="O644">
        <v>24572.05</v>
      </c>
      <c r="P644">
        <v>15711.97</v>
      </c>
      <c r="Q644">
        <v>3245.36</v>
      </c>
      <c r="R644">
        <v>2113.27</v>
      </c>
      <c r="S644">
        <v>3423.17</v>
      </c>
      <c r="T644">
        <v>24493.77</v>
      </c>
      <c r="U644">
        <v>92.47</v>
      </c>
      <c r="V644">
        <v>-91.62</v>
      </c>
      <c r="W644">
        <v>-79.13</v>
      </c>
      <c r="X644">
        <v>0</v>
      </c>
      <c r="Y644">
        <v>-78.28</v>
      </c>
      <c r="Z644" t="s">
        <v>113</v>
      </c>
    </row>
    <row r="645" spans="1:26" ht="15" customHeight="1" x14ac:dyDescent="0.3">
      <c r="A645" t="s">
        <v>1129</v>
      </c>
      <c r="B645">
        <v>1000</v>
      </c>
      <c r="C645" t="s">
        <v>132</v>
      </c>
      <c r="D645" t="s">
        <v>537</v>
      </c>
      <c r="E645" t="s">
        <v>296</v>
      </c>
      <c r="F645">
        <v>307</v>
      </c>
      <c r="G645">
        <v>295</v>
      </c>
      <c r="H645">
        <v>12</v>
      </c>
      <c r="I645">
        <v>3.5900000000000001E-2</v>
      </c>
      <c r="J645">
        <v>1</v>
      </c>
      <c r="K645">
        <v>10795.66</v>
      </c>
      <c r="L645">
        <v>1897.14</v>
      </c>
      <c r="M645">
        <v>1246.42</v>
      </c>
      <c r="N645">
        <v>1946.13</v>
      </c>
      <c r="O645">
        <v>15885.35</v>
      </c>
      <c r="P645">
        <v>11440.9</v>
      </c>
      <c r="Q645">
        <v>1833.24</v>
      </c>
      <c r="R645">
        <v>1185.55</v>
      </c>
      <c r="S645">
        <v>1946.13</v>
      </c>
      <c r="T645">
        <v>16405.830000000002</v>
      </c>
      <c r="U645">
        <v>645.25</v>
      </c>
      <c r="V645">
        <v>-63.89</v>
      </c>
      <c r="W645">
        <v>-60.87</v>
      </c>
      <c r="X645">
        <v>0</v>
      </c>
      <c r="Y645">
        <v>520.48</v>
      </c>
      <c r="Z645" t="s">
        <v>113</v>
      </c>
    </row>
    <row r="646" spans="1:26" ht="15" customHeight="1" x14ac:dyDescent="0.3">
      <c r="A646" t="s">
        <v>1130</v>
      </c>
      <c r="B646">
        <v>1000</v>
      </c>
      <c r="C646" t="s">
        <v>93</v>
      </c>
      <c r="D646" t="s">
        <v>517</v>
      </c>
      <c r="E646" t="s">
        <v>229</v>
      </c>
      <c r="F646">
        <v>597</v>
      </c>
      <c r="G646">
        <v>566</v>
      </c>
      <c r="H646">
        <v>31</v>
      </c>
      <c r="I646">
        <v>5.1499999999999997E-2</v>
      </c>
      <c r="J646">
        <v>2</v>
      </c>
      <c r="K646">
        <v>21497.97</v>
      </c>
      <c r="L646">
        <v>3689.22</v>
      </c>
      <c r="M646">
        <v>2423.8200000000002</v>
      </c>
      <c r="N646">
        <v>3784.5</v>
      </c>
      <c r="O646">
        <v>31395.51</v>
      </c>
      <c r="P646">
        <v>21820.09</v>
      </c>
      <c r="Q646">
        <v>4001.15</v>
      </c>
      <c r="R646">
        <v>2582.0100000000002</v>
      </c>
      <c r="S646">
        <v>3784.5</v>
      </c>
      <c r="T646">
        <v>32187.759999999998</v>
      </c>
      <c r="U646">
        <v>322.12</v>
      </c>
      <c r="V646">
        <v>311.93</v>
      </c>
      <c r="W646">
        <v>158.19</v>
      </c>
      <c r="X646">
        <v>0</v>
      </c>
      <c r="Y646">
        <v>792.24</v>
      </c>
      <c r="Z646" t="s">
        <v>199</v>
      </c>
    </row>
    <row r="647" spans="1:26" ht="15" customHeight="1" x14ac:dyDescent="0.3">
      <c r="A647" t="s">
        <v>1131</v>
      </c>
      <c r="B647">
        <v>1000</v>
      </c>
      <c r="C647" t="s">
        <v>227</v>
      </c>
      <c r="D647" t="s">
        <v>301</v>
      </c>
      <c r="E647" t="s">
        <v>615</v>
      </c>
      <c r="F647">
        <v>788</v>
      </c>
      <c r="G647">
        <v>719</v>
      </c>
      <c r="H647">
        <v>69</v>
      </c>
      <c r="I647">
        <v>8.72E-2</v>
      </c>
      <c r="J647">
        <v>2</v>
      </c>
      <c r="K647">
        <v>31653.96</v>
      </c>
      <c r="L647">
        <v>4869.5200000000004</v>
      </c>
      <c r="M647">
        <v>3199.28</v>
      </c>
      <c r="N647">
        <v>4995.29</v>
      </c>
      <c r="O647">
        <v>44718.05</v>
      </c>
      <c r="P647">
        <v>33551.519999999997</v>
      </c>
      <c r="Q647">
        <v>5753.51</v>
      </c>
      <c r="R647">
        <v>3675.29</v>
      </c>
      <c r="S647">
        <v>4995.29</v>
      </c>
      <c r="T647">
        <v>47975.6</v>
      </c>
      <c r="U647">
        <v>1897.56</v>
      </c>
      <c r="V647">
        <v>883.98</v>
      </c>
      <c r="W647">
        <v>476.01</v>
      </c>
      <c r="X647">
        <v>0</v>
      </c>
      <c r="Y647">
        <v>3257.55</v>
      </c>
      <c r="Z647" t="s">
        <v>152</v>
      </c>
    </row>
    <row r="648" spans="1:26" ht="15" customHeight="1" x14ac:dyDescent="0.3">
      <c r="A648" t="s">
        <v>1132</v>
      </c>
      <c r="B648">
        <v>1000</v>
      </c>
      <c r="C648" t="s">
        <v>145</v>
      </c>
      <c r="D648" t="s">
        <v>581</v>
      </c>
      <c r="E648" t="s">
        <v>930</v>
      </c>
      <c r="F648">
        <v>392</v>
      </c>
      <c r="G648">
        <v>377</v>
      </c>
      <c r="H648">
        <v>15</v>
      </c>
      <c r="I648">
        <v>3.6999999999999998E-2</v>
      </c>
      <c r="J648">
        <v>2</v>
      </c>
      <c r="K648">
        <v>13198.64</v>
      </c>
      <c r="L648">
        <v>2422.4</v>
      </c>
      <c r="M648">
        <v>1591.52</v>
      </c>
      <c r="N648">
        <v>2484.9699999999998</v>
      </c>
      <c r="O648">
        <v>19697.53</v>
      </c>
      <c r="P648">
        <v>13427.28</v>
      </c>
      <c r="Q648">
        <v>2670.47</v>
      </c>
      <c r="R648">
        <v>1631.97</v>
      </c>
      <c r="S648">
        <v>2484.9699999999998</v>
      </c>
      <c r="T648">
        <v>20214.68</v>
      </c>
      <c r="U648">
        <v>228.64</v>
      </c>
      <c r="V648">
        <v>248.06</v>
      </c>
      <c r="W648">
        <v>40.450000000000003</v>
      </c>
      <c r="X648">
        <v>0</v>
      </c>
      <c r="Y648">
        <v>517.15</v>
      </c>
      <c r="Z648" t="s">
        <v>139</v>
      </c>
    </row>
    <row r="649" spans="1:26" ht="15" customHeight="1" x14ac:dyDescent="0.3">
      <c r="A649" t="s">
        <v>1133</v>
      </c>
      <c r="B649">
        <v>1000</v>
      </c>
      <c r="C649" t="s">
        <v>161</v>
      </c>
      <c r="D649" t="s">
        <v>601</v>
      </c>
      <c r="E649" t="s">
        <v>384</v>
      </c>
      <c r="F649">
        <v>265</v>
      </c>
      <c r="G649">
        <v>257</v>
      </c>
      <c r="H649">
        <v>8</v>
      </c>
      <c r="I649">
        <v>2.7300000000000001E-2</v>
      </c>
      <c r="J649">
        <v>1</v>
      </c>
      <c r="K649">
        <v>7785.7</v>
      </c>
      <c r="L649">
        <v>1637.59</v>
      </c>
      <c r="M649">
        <v>1075.9000000000001</v>
      </c>
      <c r="N649">
        <v>1679.89</v>
      </c>
      <c r="O649">
        <v>12179.08</v>
      </c>
      <c r="P649">
        <v>8265.25</v>
      </c>
      <c r="Q649">
        <v>1572.76</v>
      </c>
      <c r="R649">
        <v>1100.67</v>
      </c>
      <c r="S649">
        <v>1679.89</v>
      </c>
      <c r="T649">
        <v>12618.56</v>
      </c>
      <c r="U649">
        <v>479.55</v>
      </c>
      <c r="V649">
        <v>-64.84</v>
      </c>
      <c r="W649">
        <v>24.77</v>
      </c>
      <c r="X649">
        <v>0</v>
      </c>
      <c r="Y649">
        <v>439.48</v>
      </c>
      <c r="Z649" t="s">
        <v>143</v>
      </c>
    </row>
    <row r="650" spans="1:26" ht="15" customHeight="1" x14ac:dyDescent="0.3">
      <c r="A650" t="s">
        <v>1134</v>
      </c>
      <c r="B650">
        <v>1000</v>
      </c>
      <c r="C650" t="s">
        <v>125</v>
      </c>
      <c r="D650" t="s">
        <v>426</v>
      </c>
      <c r="E650" t="s">
        <v>347</v>
      </c>
      <c r="F650">
        <v>679</v>
      </c>
      <c r="G650">
        <v>659</v>
      </c>
      <c r="H650">
        <v>20</v>
      </c>
      <c r="I650">
        <v>2.9399999999999999E-2</v>
      </c>
      <c r="J650">
        <v>1</v>
      </c>
      <c r="K650">
        <v>23082.6</v>
      </c>
      <c r="L650">
        <v>4195.95</v>
      </c>
      <c r="M650">
        <v>2756.74</v>
      </c>
      <c r="N650">
        <v>4304.32</v>
      </c>
      <c r="O650">
        <v>34339.61</v>
      </c>
      <c r="P650">
        <v>24412.16</v>
      </c>
      <c r="Q650">
        <v>4034.4</v>
      </c>
      <c r="R650">
        <v>2749.15</v>
      </c>
      <c r="S650">
        <v>4304.32</v>
      </c>
      <c r="T650">
        <v>35500.01</v>
      </c>
      <c r="U650">
        <v>1329.55</v>
      </c>
      <c r="V650">
        <v>-161.55000000000001</v>
      </c>
      <c r="W650">
        <v>-7.59</v>
      </c>
      <c r="X650">
        <v>0</v>
      </c>
      <c r="Y650">
        <v>1160.4000000000001</v>
      </c>
      <c r="Z650" t="s">
        <v>118</v>
      </c>
    </row>
    <row r="651" spans="1:26" ht="15" customHeight="1" x14ac:dyDescent="0.3">
      <c r="A651" t="s">
        <v>1135</v>
      </c>
      <c r="B651">
        <v>1000</v>
      </c>
      <c r="C651" t="s">
        <v>149</v>
      </c>
      <c r="D651" t="s">
        <v>465</v>
      </c>
      <c r="E651" t="s">
        <v>424</v>
      </c>
      <c r="F651">
        <v>798</v>
      </c>
      <c r="G651">
        <v>717</v>
      </c>
      <c r="H651">
        <v>81</v>
      </c>
      <c r="I651">
        <v>0.10050000000000001</v>
      </c>
      <c r="J651">
        <v>2</v>
      </c>
      <c r="K651">
        <v>30343.95</v>
      </c>
      <c r="L651">
        <v>4931.32</v>
      </c>
      <c r="M651">
        <v>3239.88</v>
      </c>
      <c r="N651">
        <v>5058.68</v>
      </c>
      <c r="O651">
        <v>43573.83</v>
      </c>
      <c r="P651">
        <v>32525.06</v>
      </c>
      <c r="Q651">
        <v>6167.57</v>
      </c>
      <c r="R651">
        <v>3779.95</v>
      </c>
      <c r="S651">
        <v>5058.68</v>
      </c>
      <c r="T651">
        <v>47531.26</v>
      </c>
      <c r="U651">
        <v>2181.11</v>
      </c>
      <c r="V651">
        <v>1236.25</v>
      </c>
      <c r="W651">
        <v>540.07000000000005</v>
      </c>
      <c r="X651">
        <v>0</v>
      </c>
      <c r="Y651">
        <v>3957.42</v>
      </c>
      <c r="Z651" t="s">
        <v>152</v>
      </c>
    </row>
    <row r="652" spans="1:26" ht="15" customHeight="1" x14ac:dyDescent="0.3">
      <c r="A652" t="s">
        <v>1136</v>
      </c>
      <c r="B652">
        <v>1000</v>
      </c>
      <c r="C652" t="s">
        <v>180</v>
      </c>
      <c r="D652" t="s">
        <v>481</v>
      </c>
      <c r="E652" t="s">
        <v>600</v>
      </c>
      <c r="F652">
        <v>581</v>
      </c>
      <c r="G652">
        <v>566</v>
      </c>
      <c r="H652">
        <v>15</v>
      </c>
      <c r="I652">
        <v>2.5399999999999999E-2</v>
      </c>
      <c r="J652">
        <v>2</v>
      </c>
      <c r="K652">
        <v>17220.84</v>
      </c>
      <c r="L652">
        <v>3590.35</v>
      </c>
      <c r="M652">
        <v>2358.86</v>
      </c>
      <c r="N652">
        <v>3683.08</v>
      </c>
      <c r="O652">
        <v>26853.119999999999</v>
      </c>
      <c r="P652">
        <v>18284.259999999998</v>
      </c>
      <c r="Q652">
        <v>3620.47</v>
      </c>
      <c r="R652">
        <v>2495.48</v>
      </c>
      <c r="S652">
        <v>3683.08</v>
      </c>
      <c r="T652">
        <v>28083.29</v>
      </c>
      <c r="U652">
        <v>1063.42</v>
      </c>
      <c r="V652">
        <v>30.12</v>
      </c>
      <c r="W652">
        <v>136.62</v>
      </c>
      <c r="X652">
        <v>0</v>
      </c>
      <c r="Y652">
        <v>1230.1600000000001</v>
      </c>
      <c r="Z652" t="s">
        <v>103</v>
      </c>
    </row>
    <row r="653" spans="1:26" ht="15" customHeight="1" x14ac:dyDescent="0.3">
      <c r="A653" t="s">
        <v>1137</v>
      </c>
      <c r="B653">
        <v>1000</v>
      </c>
      <c r="C653" t="s">
        <v>145</v>
      </c>
      <c r="D653" t="s">
        <v>1138</v>
      </c>
      <c r="E653" t="s">
        <v>240</v>
      </c>
      <c r="F653">
        <v>212</v>
      </c>
      <c r="G653">
        <v>204</v>
      </c>
      <c r="H653">
        <v>8</v>
      </c>
      <c r="I653">
        <v>3.5700000000000003E-2</v>
      </c>
      <c r="J653">
        <v>2</v>
      </c>
      <c r="K653">
        <v>7138.04</v>
      </c>
      <c r="L653">
        <v>1310.08</v>
      </c>
      <c r="M653">
        <v>860.72</v>
      </c>
      <c r="N653">
        <v>1343.91</v>
      </c>
      <c r="O653">
        <v>10652.75</v>
      </c>
      <c r="P653">
        <v>7414.06</v>
      </c>
      <c r="Q653">
        <v>1430.1</v>
      </c>
      <c r="R653">
        <v>888.62</v>
      </c>
      <c r="S653">
        <v>1343.91</v>
      </c>
      <c r="T653">
        <v>11076.69</v>
      </c>
      <c r="U653">
        <v>276.02</v>
      </c>
      <c r="V653">
        <v>120.02</v>
      </c>
      <c r="W653">
        <v>27.9</v>
      </c>
      <c r="X653">
        <v>0</v>
      </c>
      <c r="Y653">
        <v>423.94</v>
      </c>
      <c r="Z653" t="s">
        <v>123</v>
      </c>
    </row>
    <row r="654" spans="1:26" ht="15" customHeight="1" x14ac:dyDescent="0.3">
      <c r="A654" t="s">
        <v>1139</v>
      </c>
      <c r="B654">
        <v>1000</v>
      </c>
      <c r="C654" t="s">
        <v>149</v>
      </c>
      <c r="D654" t="s">
        <v>261</v>
      </c>
      <c r="E654" t="s">
        <v>99</v>
      </c>
      <c r="F654">
        <v>646</v>
      </c>
      <c r="G654">
        <v>594</v>
      </c>
      <c r="H654">
        <v>52</v>
      </c>
      <c r="I654">
        <v>7.9100000000000004E-2</v>
      </c>
      <c r="J654">
        <v>2</v>
      </c>
      <c r="K654">
        <v>24564.15</v>
      </c>
      <c r="L654">
        <v>3992.02</v>
      </c>
      <c r="M654">
        <v>2622.76</v>
      </c>
      <c r="N654">
        <v>4095.12</v>
      </c>
      <c r="O654">
        <v>35274.050000000003</v>
      </c>
      <c r="P654">
        <v>25928.43</v>
      </c>
      <c r="Q654">
        <v>4714.16</v>
      </c>
      <c r="R654">
        <v>3132</v>
      </c>
      <c r="S654">
        <v>4095.12</v>
      </c>
      <c r="T654">
        <v>37869.71</v>
      </c>
      <c r="U654">
        <v>1364.28</v>
      </c>
      <c r="V654">
        <v>722.14</v>
      </c>
      <c r="W654">
        <v>509.24</v>
      </c>
      <c r="X654">
        <v>0</v>
      </c>
      <c r="Y654">
        <v>2595.66</v>
      </c>
      <c r="Z654" t="s">
        <v>96</v>
      </c>
    </row>
    <row r="655" spans="1:26" ht="15" customHeight="1" x14ac:dyDescent="0.3">
      <c r="A655" t="s">
        <v>1140</v>
      </c>
      <c r="B655">
        <v>1000</v>
      </c>
      <c r="C655" t="s">
        <v>231</v>
      </c>
      <c r="D655" t="s">
        <v>318</v>
      </c>
      <c r="E655" t="s">
        <v>1141</v>
      </c>
      <c r="F655">
        <v>768</v>
      </c>
      <c r="G655">
        <v>691</v>
      </c>
      <c r="H655">
        <v>77</v>
      </c>
      <c r="I655">
        <v>9.9400000000000002E-2</v>
      </c>
      <c r="J655">
        <v>2</v>
      </c>
      <c r="K655">
        <v>31150.080000000002</v>
      </c>
      <c r="L655">
        <v>4745.93</v>
      </c>
      <c r="M655">
        <v>3118.08</v>
      </c>
      <c r="N655">
        <v>4868.51</v>
      </c>
      <c r="O655">
        <v>43882.6</v>
      </c>
      <c r="P655">
        <v>33398.42</v>
      </c>
      <c r="Q655">
        <v>5622.27</v>
      </c>
      <c r="R655">
        <v>3417.61</v>
      </c>
      <c r="S655">
        <v>4868.51</v>
      </c>
      <c r="T655">
        <v>47306.8</v>
      </c>
      <c r="U655">
        <v>2248.34</v>
      </c>
      <c r="V655">
        <v>876.34</v>
      </c>
      <c r="W655">
        <v>299.52999999999997</v>
      </c>
      <c r="X655">
        <v>0</v>
      </c>
      <c r="Y655">
        <v>3424.21</v>
      </c>
      <c r="Z655" t="s">
        <v>96</v>
      </c>
    </row>
    <row r="656" spans="1:26" ht="15" customHeight="1" x14ac:dyDescent="0.3">
      <c r="A656" t="s">
        <v>1142</v>
      </c>
      <c r="B656">
        <v>1000</v>
      </c>
      <c r="C656" t="s">
        <v>149</v>
      </c>
      <c r="D656" t="s">
        <v>722</v>
      </c>
      <c r="E656" t="s">
        <v>384</v>
      </c>
      <c r="F656">
        <v>690</v>
      </c>
      <c r="G656">
        <v>610</v>
      </c>
      <c r="H656">
        <v>80</v>
      </c>
      <c r="I656">
        <v>0.1157</v>
      </c>
      <c r="J656">
        <v>2</v>
      </c>
      <c r="K656">
        <v>26237.25</v>
      </c>
      <c r="L656">
        <v>4263.92</v>
      </c>
      <c r="M656">
        <v>2801.4</v>
      </c>
      <c r="N656">
        <v>4374.05</v>
      </c>
      <c r="O656">
        <v>37676.620000000003</v>
      </c>
      <c r="P656">
        <v>27866.27</v>
      </c>
      <c r="Q656">
        <v>4994.03</v>
      </c>
      <c r="R656">
        <v>2956.47</v>
      </c>
      <c r="S656">
        <v>4374.05</v>
      </c>
      <c r="T656">
        <v>40190.82</v>
      </c>
      <c r="U656">
        <v>1629.02</v>
      </c>
      <c r="V656">
        <v>730.11</v>
      </c>
      <c r="W656">
        <v>155.07</v>
      </c>
      <c r="X656">
        <v>0</v>
      </c>
      <c r="Y656">
        <v>2514.1999999999998</v>
      </c>
      <c r="Z656" t="s">
        <v>143</v>
      </c>
    </row>
    <row r="657" spans="1:26" ht="15" customHeight="1" x14ac:dyDescent="0.3">
      <c r="A657" t="s">
        <v>1143</v>
      </c>
      <c r="B657">
        <v>1000</v>
      </c>
      <c r="C657" t="s">
        <v>180</v>
      </c>
      <c r="D657" t="s">
        <v>610</v>
      </c>
      <c r="E657" t="s">
        <v>371</v>
      </c>
      <c r="F657">
        <v>393</v>
      </c>
      <c r="G657">
        <v>381</v>
      </c>
      <c r="H657">
        <v>12</v>
      </c>
      <c r="I657">
        <v>2.9399999999999999E-2</v>
      </c>
      <c r="J657">
        <v>2</v>
      </c>
      <c r="K657">
        <v>11648.52</v>
      </c>
      <c r="L657">
        <v>2428.58</v>
      </c>
      <c r="M657">
        <v>1595.58</v>
      </c>
      <c r="N657">
        <v>2491.31</v>
      </c>
      <c r="O657">
        <v>18163.990000000002</v>
      </c>
      <c r="P657">
        <v>12183.97</v>
      </c>
      <c r="Q657">
        <v>2564.34</v>
      </c>
      <c r="R657">
        <v>1699.69</v>
      </c>
      <c r="S657">
        <v>2491.31</v>
      </c>
      <c r="T657">
        <v>18939.3</v>
      </c>
      <c r="U657">
        <v>535.45000000000005</v>
      </c>
      <c r="V657">
        <v>135.76</v>
      </c>
      <c r="W657">
        <v>104.11</v>
      </c>
      <c r="X657">
        <v>0</v>
      </c>
      <c r="Y657">
        <v>775.31</v>
      </c>
      <c r="Z657" t="s">
        <v>113</v>
      </c>
    </row>
    <row r="658" spans="1:26" ht="15" customHeight="1" x14ac:dyDescent="0.3">
      <c r="A658" t="s">
        <v>1144</v>
      </c>
      <c r="B658">
        <v>1000</v>
      </c>
      <c r="C658" t="s">
        <v>161</v>
      </c>
      <c r="D658" t="s">
        <v>194</v>
      </c>
      <c r="E658" t="s">
        <v>225</v>
      </c>
      <c r="F658">
        <v>203</v>
      </c>
      <c r="G658">
        <v>198</v>
      </c>
      <c r="H658">
        <v>5</v>
      </c>
      <c r="I658">
        <v>2.2100000000000002E-2</v>
      </c>
      <c r="J658">
        <v>1</v>
      </c>
      <c r="K658">
        <v>5964.14</v>
      </c>
      <c r="L658">
        <v>1254.46</v>
      </c>
      <c r="M658">
        <v>824.18</v>
      </c>
      <c r="N658">
        <v>1286.8599999999999</v>
      </c>
      <c r="O658">
        <v>9329.64</v>
      </c>
      <c r="P658">
        <v>6077.74</v>
      </c>
      <c r="Q658">
        <v>1240.8800000000001</v>
      </c>
      <c r="R658">
        <v>844.47</v>
      </c>
      <c r="S658">
        <v>1286.8599999999999</v>
      </c>
      <c r="T658">
        <v>9449.9500000000007</v>
      </c>
      <c r="U658">
        <v>113.6</v>
      </c>
      <c r="V658">
        <v>-13.58</v>
      </c>
      <c r="W658">
        <v>20.29</v>
      </c>
      <c r="X658">
        <v>0</v>
      </c>
      <c r="Y658">
        <v>120.31</v>
      </c>
      <c r="Z658" t="s">
        <v>118</v>
      </c>
    </row>
    <row r="659" spans="1:26" ht="15" customHeight="1" x14ac:dyDescent="0.3">
      <c r="A659" t="s">
        <v>1145</v>
      </c>
      <c r="B659">
        <v>1000</v>
      </c>
      <c r="C659" t="s">
        <v>105</v>
      </c>
      <c r="D659" t="s">
        <v>667</v>
      </c>
      <c r="E659" t="s">
        <v>322</v>
      </c>
      <c r="F659">
        <v>538</v>
      </c>
      <c r="G659">
        <v>483</v>
      </c>
      <c r="H659">
        <v>55</v>
      </c>
      <c r="I659">
        <v>0.10050000000000001</v>
      </c>
      <c r="J659">
        <v>2</v>
      </c>
      <c r="K659">
        <v>20002.84</v>
      </c>
      <c r="L659">
        <v>3324.62</v>
      </c>
      <c r="M659">
        <v>2184.2800000000002</v>
      </c>
      <c r="N659">
        <v>3410.49</v>
      </c>
      <c r="O659">
        <v>28922.23</v>
      </c>
      <c r="P659">
        <v>21161.19</v>
      </c>
      <c r="Q659">
        <v>3834.35</v>
      </c>
      <c r="R659">
        <v>2450</v>
      </c>
      <c r="S659">
        <v>3410.49</v>
      </c>
      <c r="T659">
        <v>30856.03</v>
      </c>
      <c r="U659">
        <v>1158.3499999999999</v>
      </c>
      <c r="V659">
        <v>509.73</v>
      </c>
      <c r="W659">
        <v>265.72000000000003</v>
      </c>
      <c r="X659">
        <v>0</v>
      </c>
      <c r="Y659">
        <v>1933.8</v>
      </c>
      <c r="Z659" t="s">
        <v>143</v>
      </c>
    </row>
    <row r="660" spans="1:26" ht="15" customHeight="1" x14ac:dyDescent="0.3">
      <c r="A660" t="s">
        <v>1146</v>
      </c>
      <c r="B660">
        <v>1000</v>
      </c>
      <c r="C660" t="s">
        <v>105</v>
      </c>
      <c r="D660" t="s">
        <v>630</v>
      </c>
      <c r="E660" t="s">
        <v>375</v>
      </c>
      <c r="F660">
        <v>692</v>
      </c>
      <c r="G660">
        <v>622</v>
      </c>
      <c r="H660">
        <v>70</v>
      </c>
      <c r="I660">
        <v>0.1004</v>
      </c>
      <c r="J660">
        <v>2</v>
      </c>
      <c r="K660">
        <v>25728.560000000001</v>
      </c>
      <c r="L660">
        <v>4276.28</v>
      </c>
      <c r="M660">
        <v>2809.52</v>
      </c>
      <c r="N660">
        <v>4386.7299999999996</v>
      </c>
      <c r="O660">
        <v>37201.089999999997</v>
      </c>
      <c r="P660">
        <v>26557.9</v>
      </c>
      <c r="Q660">
        <v>5773.92</v>
      </c>
      <c r="R660">
        <v>3507.01</v>
      </c>
      <c r="S660">
        <v>4386.7299999999996</v>
      </c>
      <c r="T660">
        <v>40225.56</v>
      </c>
      <c r="U660">
        <v>829.34</v>
      </c>
      <c r="V660">
        <v>1497.64</v>
      </c>
      <c r="W660">
        <v>697.49</v>
      </c>
      <c r="X660">
        <v>0</v>
      </c>
      <c r="Y660">
        <v>3024.47</v>
      </c>
      <c r="Z660" t="s">
        <v>113</v>
      </c>
    </row>
    <row r="661" spans="1:26" ht="15" customHeight="1" x14ac:dyDescent="0.3">
      <c r="A661" t="s">
        <v>1147</v>
      </c>
      <c r="B661">
        <v>1000</v>
      </c>
      <c r="C661" t="s">
        <v>167</v>
      </c>
      <c r="D661" t="s">
        <v>195</v>
      </c>
      <c r="E661" t="s">
        <v>219</v>
      </c>
      <c r="F661">
        <v>426</v>
      </c>
      <c r="G661">
        <v>376</v>
      </c>
      <c r="H661">
        <v>50</v>
      </c>
      <c r="I661">
        <v>0.1158</v>
      </c>
      <c r="J661">
        <v>1</v>
      </c>
      <c r="K661">
        <v>16392.48</v>
      </c>
      <c r="L661">
        <v>2632.51</v>
      </c>
      <c r="M661">
        <v>1729.56</v>
      </c>
      <c r="N661">
        <v>2700.5</v>
      </c>
      <c r="O661">
        <v>23455.05</v>
      </c>
      <c r="P661">
        <v>17113.740000000002</v>
      </c>
      <c r="Q661">
        <v>3025.09</v>
      </c>
      <c r="R661">
        <v>2040.04</v>
      </c>
      <c r="S661">
        <v>2700.5</v>
      </c>
      <c r="T661">
        <v>24879.37</v>
      </c>
      <c r="U661">
        <v>721.26</v>
      </c>
      <c r="V661">
        <v>392.58</v>
      </c>
      <c r="W661">
        <v>310.48</v>
      </c>
      <c r="X661">
        <v>0</v>
      </c>
      <c r="Y661">
        <v>1424.32</v>
      </c>
      <c r="Z661" t="s">
        <v>118</v>
      </c>
    </row>
    <row r="662" spans="1:26" ht="15" customHeight="1" x14ac:dyDescent="0.3">
      <c r="A662" t="s">
        <v>1148</v>
      </c>
      <c r="B662">
        <v>1000</v>
      </c>
      <c r="C662" t="s">
        <v>149</v>
      </c>
      <c r="D662" t="s">
        <v>417</v>
      </c>
      <c r="E662" t="s">
        <v>354</v>
      </c>
      <c r="F662">
        <v>682</v>
      </c>
      <c r="G662">
        <v>619</v>
      </c>
      <c r="H662">
        <v>63</v>
      </c>
      <c r="I662">
        <v>9.11E-2</v>
      </c>
      <c r="J662">
        <v>2</v>
      </c>
      <c r="K662">
        <v>25933.05</v>
      </c>
      <c r="L662">
        <v>4214.49</v>
      </c>
      <c r="M662">
        <v>2768.92</v>
      </c>
      <c r="N662">
        <v>4323.33</v>
      </c>
      <c r="O662">
        <v>37239.79</v>
      </c>
      <c r="P662">
        <v>27881.599999999999</v>
      </c>
      <c r="Q662">
        <v>4957.8999999999996</v>
      </c>
      <c r="R662">
        <v>3243.86</v>
      </c>
      <c r="S662">
        <v>4323.33</v>
      </c>
      <c r="T662">
        <v>40406.699999999997</v>
      </c>
      <c r="U662">
        <v>1948.55</v>
      </c>
      <c r="V662">
        <v>743.41</v>
      </c>
      <c r="W662">
        <v>474.94</v>
      </c>
      <c r="X662">
        <v>0</v>
      </c>
      <c r="Y662">
        <v>3166.91</v>
      </c>
      <c r="Z662" t="s">
        <v>152</v>
      </c>
    </row>
    <row r="663" spans="1:26" ht="15" customHeight="1" x14ac:dyDescent="0.3">
      <c r="A663" t="s">
        <v>1149</v>
      </c>
      <c r="B663">
        <v>1000</v>
      </c>
      <c r="C663" t="s">
        <v>161</v>
      </c>
      <c r="D663" t="s">
        <v>340</v>
      </c>
      <c r="E663" t="s">
        <v>379</v>
      </c>
      <c r="F663">
        <v>606</v>
      </c>
      <c r="G663">
        <v>591</v>
      </c>
      <c r="H663">
        <v>15</v>
      </c>
      <c r="I663">
        <v>2.4400000000000002E-2</v>
      </c>
      <c r="J663">
        <v>1</v>
      </c>
      <c r="K663">
        <v>17804.28</v>
      </c>
      <c r="L663">
        <v>3744.84</v>
      </c>
      <c r="M663">
        <v>2460.36</v>
      </c>
      <c r="N663">
        <v>3841.56</v>
      </c>
      <c r="O663">
        <v>27851.03</v>
      </c>
      <c r="P663">
        <v>18575.91</v>
      </c>
      <c r="Q663">
        <v>3680.23</v>
      </c>
      <c r="R663">
        <v>2345.7199999999998</v>
      </c>
      <c r="S663">
        <v>3841.56</v>
      </c>
      <c r="T663">
        <v>28443.41</v>
      </c>
      <c r="U663">
        <v>771.63</v>
      </c>
      <c r="V663">
        <v>-64.61</v>
      </c>
      <c r="W663">
        <v>-114.64</v>
      </c>
      <c r="X663">
        <v>0</v>
      </c>
      <c r="Y663">
        <v>592.38</v>
      </c>
      <c r="Z663" t="s">
        <v>108</v>
      </c>
    </row>
    <row r="664" spans="1:26" ht="15" customHeight="1" x14ac:dyDescent="0.3">
      <c r="A664" t="s">
        <v>1150</v>
      </c>
      <c r="B664">
        <v>1000</v>
      </c>
      <c r="C664" t="s">
        <v>145</v>
      </c>
      <c r="D664" t="s">
        <v>484</v>
      </c>
      <c r="E664" t="s">
        <v>1101</v>
      </c>
      <c r="F664">
        <v>763</v>
      </c>
      <c r="G664">
        <v>735</v>
      </c>
      <c r="H664">
        <v>28</v>
      </c>
      <c r="I664">
        <v>3.5799999999999998E-2</v>
      </c>
      <c r="J664">
        <v>2</v>
      </c>
      <c r="K664">
        <v>25690.21</v>
      </c>
      <c r="L664">
        <v>4715.03</v>
      </c>
      <c r="M664">
        <v>3097.78</v>
      </c>
      <c r="N664">
        <v>4836.8100000000004</v>
      </c>
      <c r="O664">
        <v>38339.83</v>
      </c>
      <c r="P664">
        <v>26923.32</v>
      </c>
      <c r="Q664">
        <v>5140.3500000000004</v>
      </c>
      <c r="R664">
        <v>3064.27</v>
      </c>
      <c r="S664">
        <v>4836.8100000000004</v>
      </c>
      <c r="T664">
        <v>39964.75</v>
      </c>
      <c r="U664">
        <v>1233.1099999999999</v>
      </c>
      <c r="V664">
        <v>425.32</v>
      </c>
      <c r="W664">
        <v>-33.51</v>
      </c>
      <c r="X664">
        <v>0</v>
      </c>
      <c r="Y664">
        <v>1624.92</v>
      </c>
      <c r="Z664" t="s">
        <v>96</v>
      </c>
    </row>
    <row r="665" spans="1:26" ht="15" customHeight="1" x14ac:dyDescent="0.3">
      <c r="A665" t="s">
        <v>1151</v>
      </c>
      <c r="B665">
        <v>1000</v>
      </c>
      <c r="C665" t="s">
        <v>93</v>
      </c>
      <c r="D665" t="s">
        <v>711</v>
      </c>
      <c r="E665" t="s">
        <v>429</v>
      </c>
      <c r="F665">
        <v>263</v>
      </c>
      <c r="G665">
        <v>250</v>
      </c>
      <c r="H665">
        <v>13</v>
      </c>
      <c r="I665">
        <v>4.5900000000000003E-2</v>
      </c>
      <c r="J665">
        <v>2</v>
      </c>
      <c r="K665">
        <v>9470.6299999999992</v>
      </c>
      <c r="L665">
        <v>1625.23</v>
      </c>
      <c r="M665">
        <v>1067.78</v>
      </c>
      <c r="N665">
        <v>1667.21</v>
      </c>
      <c r="O665">
        <v>13830.85</v>
      </c>
      <c r="P665">
        <v>9666.08</v>
      </c>
      <c r="Q665">
        <v>1825.41</v>
      </c>
      <c r="R665">
        <v>1134.58</v>
      </c>
      <c r="S665">
        <v>1667.21</v>
      </c>
      <c r="T665">
        <v>14293.28</v>
      </c>
      <c r="U665">
        <v>195.45</v>
      </c>
      <c r="V665">
        <v>200.17</v>
      </c>
      <c r="W665">
        <v>66.8</v>
      </c>
      <c r="X665">
        <v>0</v>
      </c>
      <c r="Y665">
        <v>462.43</v>
      </c>
      <c r="Z665" t="s">
        <v>217</v>
      </c>
    </row>
    <row r="666" spans="1:26" ht="15" customHeight="1" x14ac:dyDescent="0.3">
      <c r="A666" t="s">
        <v>1152</v>
      </c>
      <c r="B666">
        <v>1000</v>
      </c>
      <c r="C666" t="s">
        <v>167</v>
      </c>
      <c r="D666" t="s">
        <v>327</v>
      </c>
      <c r="E666" t="s">
        <v>833</v>
      </c>
      <c r="F666">
        <v>481</v>
      </c>
      <c r="G666">
        <v>425</v>
      </c>
      <c r="H666">
        <v>56</v>
      </c>
      <c r="I666">
        <v>0.1152</v>
      </c>
      <c r="J666">
        <v>1</v>
      </c>
      <c r="K666">
        <v>18508.88</v>
      </c>
      <c r="L666">
        <v>2972.39</v>
      </c>
      <c r="M666">
        <v>1952.86</v>
      </c>
      <c r="N666">
        <v>3049.16</v>
      </c>
      <c r="O666">
        <v>26483.279999999999</v>
      </c>
      <c r="P666">
        <v>20252.86</v>
      </c>
      <c r="Q666">
        <v>3108.72</v>
      </c>
      <c r="R666">
        <v>2107.98</v>
      </c>
      <c r="S666">
        <v>3049.16</v>
      </c>
      <c r="T666">
        <v>28518.71</v>
      </c>
      <c r="U666">
        <v>1743.98</v>
      </c>
      <c r="V666">
        <v>136.33000000000001</v>
      </c>
      <c r="W666">
        <v>155.12</v>
      </c>
      <c r="X666">
        <v>0</v>
      </c>
      <c r="Y666">
        <v>2035.43</v>
      </c>
      <c r="Z666" t="s">
        <v>118</v>
      </c>
    </row>
    <row r="667" spans="1:26" ht="15" customHeight="1" x14ac:dyDescent="0.3">
      <c r="A667" t="s">
        <v>1153</v>
      </c>
      <c r="B667">
        <v>1000</v>
      </c>
      <c r="C667" t="s">
        <v>291</v>
      </c>
      <c r="D667" t="s">
        <v>965</v>
      </c>
      <c r="E667" t="s">
        <v>194</v>
      </c>
      <c r="F667">
        <v>332</v>
      </c>
      <c r="G667">
        <v>316</v>
      </c>
      <c r="H667">
        <v>16</v>
      </c>
      <c r="I667">
        <v>4.5900000000000003E-2</v>
      </c>
      <c r="J667">
        <v>1</v>
      </c>
      <c r="K667">
        <v>14501.76</v>
      </c>
      <c r="L667">
        <v>2051.63</v>
      </c>
      <c r="M667">
        <v>1347.92</v>
      </c>
      <c r="N667">
        <v>2104.61</v>
      </c>
      <c r="O667">
        <v>20005.919999999998</v>
      </c>
      <c r="P667">
        <v>15048.59</v>
      </c>
      <c r="Q667">
        <v>2196.71</v>
      </c>
      <c r="R667">
        <v>1362.79</v>
      </c>
      <c r="S667">
        <v>2104.61</v>
      </c>
      <c r="T667">
        <v>20712.71</v>
      </c>
      <c r="U667">
        <v>546.83000000000004</v>
      </c>
      <c r="V667">
        <v>145.08000000000001</v>
      </c>
      <c r="W667">
        <v>14.87</v>
      </c>
      <c r="X667">
        <v>0</v>
      </c>
      <c r="Y667">
        <v>706.78</v>
      </c>
      <c r="Z667" t="s">
        <v>118</v>
      </c>
    </row>
    <row r="668" spans="1:26" ht="15" customHeight="1" x14ac:dyDescent="0.3">
      <c r="A668" t="s">
        <v>1154</v>
      </c>
      <c r="B668">
        <v>1000</v>
      </c>
      <c r="C668" t="s">
        <v>120</v>
      </c>
      <c r="D668" t="s">
        <v>315</v>
      </c>
      <c r="E668" t="s">
        <v>141</v>
      </c>
      <c r="F668">
        <v>297</v>
      </c>
      <c r="G668">
        <v>288</v>
      </c>
      <c r="H668">
        <v>9</v>
      </c>
      <c r="I668">
        <v>0.03</v>
      </c>
      <c r="J668">
        <v>1</v>
      </c>
      <c r="K668">
        <v>9034.74</v>
      </c>
      <c r="L668">
        <v>1835.34</v>
      </c>
      <c r="M668">
        <v>1205.82</v>
      </c>
      <c r="N668">
        <v>1882.74</v>
      </c>
      <c r="O668">
        <v>13958.64</v>
      </c>
      <c r="P668">
        <v>9263.5400000000009</v>
      </c>
      <c r="Q668">
        <v>1890.06</v>
      </c>
      <c r="R668">
        <v>1158.3399999999999</v>
      </c>
      <c r="S668">
        <v>1882.74</v>
      </c>
      <c r="T668">
        <v>14194.69</v>
      </c>
      <c r="U668">
        <v>228.8</v>
      </c>
      <c r="V668">
        <v>54.72</v>
      </c>
      <c r="W668">
        <v>-47.48</v>
      </c>
      <c r="X668">
        <v>0</v>
      </c>
      <c r="Y668">
        <v>236.05</v>
      </c>
      <c r="Z668" t="s">
        <v>143</v>
      </c>
    </row>
    <row r="669" spans="1:26" ht="15" customHeight="1" x14ac:dyDescent="0.3">
      <c r="A669" t="s">
        <v>1155</v>
      </c>
      <c r="B669">
        <v>1000</v>
      </c>
      <c r="C669" t="s">
        <v>180</v>
      </c>
      <c r="D669" t="s">
        <v>965</v>
      </c>
      <c r="E669" t="s">
        <v>207</v>
      </c>
      <c r="F669">
        <v>185</v>
      </c>
      <c r="G669">
        <v>180</v>
      </c>
      <c r="H669">
        <v>5</v>
      </c>
      <c r="I669">
        <v>2.1700000000000001E-2</v>
      </c>
      <c r="J669">
        <v>2</v>
      </c>
      <c r="K669">
        <v>5483.4</v>
      </c>
      <c r="L669">
        <v>1143.23</v>
      </c>
      <c r="M669">
        <v>751.1</v>
      </c>
      <c r="N669">
        <v>1172.75</v>
      </c>
      <c r="O669">
        <v>8550.48</v>
      </c>
      <c r="P669">
        <v>5653.85</v>
      </c>
      <c r="Q669">
        <v>1192.7</v>
      </c>
      <c r="R669">
        <v>808.24</v>
      </c>
      <c r="S669">
        <v>1172.75</v>
      </c>
      <c r="T669">
        <v>8827.5499999999993</v>
      </c>
      <c r="U669">
        <v>170.45</v>
      </c>
      <c r="V669">
        <v>49.48</v>
      </c>
      <c r="W669">
        <v>57.14</v>
      </c>
      <c r="X669">
        <v>0</v>
      </c>
      <c r="Y669">
        <v>277.07</v>
      </c>
      <c r="Z669" t="s">
        <v>118</v>
      </c>
    </row>
    <row r="670" spans="1:26" ht="15" customHeight="1" x14ac:dyDescent="0.3">
      <c r="A670" t="s">
        <v>1156</v>
      </c>
      <c r="B670">
        <v>1000</v>
      </c>
      <c r="C670" t="s">
        <v>120</v>
      </c>
      <c r="D670" t="s">
        <v>259</v>
      </c>
      <c r="E670" t="s">
        <v>242</v>
      </c>
      <c r="F670">
        <v>188</v>
      </c>
      <c r="G670">
        <v>182</v>
      </c>
      <c r="H670">
        <v>6</v>
      </c>
      <c r="I670">
        <v>3.1699999999999999E-2</v>
      </c>
      <c r="J670">
        <v>1</v>
      </c>
      <c r="K670">
        <v>5718.96</v>
      </c>
      <c r="L670">
        <v>1161.76</v>
      </c>
      <c r="M670">
        <v>763.28</v>
      </c>
      <c r="N670">
        <v>1191.77</v>
      </c>
      <c r="O670">
        <v>8835.77</v>
      </c>
      <c r="P670">
        <v>5801.78</v>
      </c>
      <c r="Q670">
        <v>1209.4100000000001</v>
      </c>
      <c r="R670">
        <v>794.16</v>
      </c>
      <c r="S670">
        <v>1191.77</v>
      </c>
      <c r="T670">
        <v>8997.1200000000008</v>
      </c>
      <c r="U670">
        <v>82.82</v>
      </c>
      <c r="V670">
        <v>47.64</v>
      </c>
      <c r="W670">
        <v>30.88</v>
      </c>
      <c r="X670">
        <v>0</v>
      </c>
      <c r="Y670">
        <v>161.34</v>
      </c>
      <c r="Z670" t="s">
        <v>217</v>
      </c>
    </row>
    <row r="671" spans="1:26" ht="15" customHeight="1" x14ac:dyDescent="0.3">
      <c r="A671" t="s">
        <v>1157</v>
      </c>
      <c r="B671">
        <v>1000</v>
      </c>
      <c r="C671" t="s">
        <v>132</v>
      </c>
      <c r="D671" t="s">
        <v>732</v>
      </c>
      <c r="E671" t="s">
        <v>1158</v>
      </c>
      <c r="F671">
        <v>639</v>
      </c>
      <c r="G671">
        <v>614</v>
      </c>
      <c r="H671">
        <v>25</v>
      </c>
      <c r="I671">
        <v>3.8699999999999998E-2</v>
      </c>
      <c r="J671">
        <v>1</v>
      </c>
      <c r="K671">
        <v>22470.44</v>
      </c>
      <c r="L671">
        <v>3948.76</v>
      </c>
      <c r="M671">
        <v>2594.34</v>
      </c>
      <c r="N671">
        <v>4050.75</v>
      </c>
      <c r="O671">
        <v>33064.29</v>
      </c>
      <c r="P671">
        <v>23800.28</v>
      </c>
      <c r="Q671">
        <v>4152.21</v>
      </c>
      <c r="R671">
        <v>2668.38</v>
      </c>
      <c r="S671">
        <v>4050.75</v>
      </c>
      <c r="T671">
        <v>34671.620000000003</v>
      </c>
      <c r="U671">
        <v>1329.84</v>
      </c>
      <c r="V671">
        <v>203.45</v>
      </c>
      <c r="W671">
        <v>74.040000000000006</v>
      </c>
      <c r="X671">
        <v>0</v>
      </c>
      <c r="Y671">
        <v>1607.33</v>
      </c>
      <c r="Z671" t="s">
        <v>143</v>
      </c>
    </row>
    <row r="672" spans="1:26" ht="15" customHeight="1" x14ac:dyDescent="0.3">
      <c r="A672" t="s">
        <v>1159</v>
      </c>
      <c r="B672">
        <v>1000</v>
      </c>
      <c r="C672" t="s">
        <v>125</v>
      </c>
      <c r="D672" t="s">
        <v>436</v>
      </c>
      <c r="E672" t="s">
        <v>317</v>
      </c>
      <c r="F672">
        <v>643</v>
      </c>
      <c r="G672">
        <v>623</v>
      </c>
      <c r="H672">
        <v>20</v>
      </c>
      <c r="I672">
        <v>3.0099999999999998E-2</v>
      </c>
      <c r="J672">
        <v>1</v>
      </c>
      <c r="K672">
        <v>21858.79</v>
      </c>
      <c r="L672">
        <v>3973.48</v>
      </c>
      <c r="M672">
        <v>2610.58</v>
      </c>
      <c r="N672">
        <v>4076.11</v>
      </c>
      <c r="O672">
        <v>32518.95</v>
      </c>
      <c r="P672">
        <v>22575.64</v>
      </c>
      <c r="Q672">
        <v>4287.0200000000004</v>
      </c>
      <c r="R672">
        <v>2567.1</v>
      </c>
      <c r="S672">
        <v>4076.11</v>
      </c>
      <c r="T672">
        <v>33505.870000000003</v>
      </c>
      <c r="U672">
        <v>716.86</v>
      </c>
      <c r="V672">
        <v>313.54000000000002</v>
      </c>
      <c r="W672">
        <v>-43.48</v>
      </c>
      <c r="X672">
        <v>0</v>
      </c>
      <c r="Y672">
        <v>986.92</v>
      </c>
      <c r="Z672" t="s">
        <v>96</v>
      </c>
    </row>
    <row r="673" spans="1:26" ht="15" customHeight="1" x14ac:dyDescent="0.3">
      <c r="A673" t="s">
        <v>1160</v>
      </c>
      <c r="B673">
        <v>1000</v>
      </c>
      <c r="C673" t="s">
        <v>136</v>
      </c>
      <c r="D673" t="s">
        <v>129</v>
      </c>
      <c r="E673" t="s">
        <v>484</v>
      </c>
      <c r="F673">
        <v>524</v>
      </c>
      <c r="G673">
        <v>511</v>
      </c>
      <c r="H673">
        <v>13</v>
      </c>
      <c r="I673">
        <v>2.35E-2</v>
      </c>
      <c r="J673">
        <v>1</v>
      </c>
      <c r="K673">
        <v>15156.7</v>
      </c>
      <c r="L673">
        <v>3238.11</v>
      </c>
      <c r="M673">
        <v>2127.44</v>
      </c>
      <c r="N673">
        <v>3321.74</v>
      </c>
      <c r="O673">
        <v>23843.99</v>
      </c>
      <c r="P673">
        <v>16059.44</v>
      </c>
      <c r="Q673">
        <v>3110.07</v>
      </c>
      <c r="R673">
        <v>2118.85</v>
      </c>
      <c r="S673">
        <v>3321.74</v>
      </c>
      <c r="T673">
        <v>24610.1</v>
      </c>
      <c r="U673">
        <v>902.74</v>
      </c>
      <c r="V673">
        <v>-128.04</v>
      </c>
      <c r="W673">
        <v>-8.59</v>
      </c>
      <c r="X673">
        <v>0</v>
      </c>
      <c r="Y673">
        <v>766.11</v>
      </c>
      <c r="Z673" t="s">
        <v>96</v>
      </c>
    </row>
    <row r="674" spans="1:26" ht="15" customHeight="1" x14ac:dyDescent="0.3">
      <c r="A674" t="s">
        <v>1161</v>
      </c>
      <c r="B674">
        <v>1000</v>
      </c>
      <c r="C674" t="s">
        <v>105</v>
      </c>
      <c r="D674" t="s">
        <v>711</v>
      </c>
      <c r="E674" t="s">
        <v>429</v>
      </c>
      <c r="F674">
        <v>330</v>
      </c>
      <c r="G674">
        <v>298</v>
      </c>
      <c r="H674">
        <v>32</v>
      </c>
      <c r="I674">
        <v>9.4799999999999995E-2</v>
      </c>
      <c r="J674">
        <v>2</v>
      </c>
      <c r="K674">
        <v>12269.4</v>
      </c>
      <c r="L674">
        <v>2039.27</v>
      </c>
      <c r="M674">
        <v>1339.8</v>
      </c>
      <c r="N674">
        <v>2091.94</v>
      </c>
      <c r="O674">
        <v>17740.400000000001</v>
      </c>
      <c r="P674">
        <v>13464.27</v>
      </c>
      <c r="Q674">
        <v>2433.9699999999998</v>
      </c>
      <c r="R674">
        <v>1535.14</v>
      </c>
      <c r="S674">
        <v>2091.94</v>
      </c>
      <c r="T674">
        <v>19525.32</v>
      </c>
      <c r="U674">
        <v>1194.8699999999999</v>
      </c>
      <c r="V674">
        <v>394.7</v>
      </c>
      <c r="W674">
        <v>195.34</v>
      </c>
      <c r="X674">
        <v>0</v>
      </c>
      <c r="Y674">
        <v>1784.91</v>
      </c>
      <c r="Z674" t="s">
        <v>217</v>
      </c>
    </row>
    <row r="675" spans="1:26" ht="15" customHeight="1" x14ac:dyDescent="0.3">
      <c r="A675" t="s">
        <v>1162</v>
      </c>
      <c r="B675">
        <v>1000</v>
      </c>
      <c r="C675" t="s">
        <v>149</v>
      </c>
      <c r="D675" t="s">
        <v>314</v>
      </c>
      <c r="E675" t="s">
        <v>384</v>
      </c>
      <c r="F675">
        <v>797</v>
      </c>
      <c r="G675">
        <v>720</v>
      </c>
      <c r="H675">
        <v>77</v>
      </c>
      <c r="I675">
        <v>9.5799999999999996E-2</v>
      </c>
      <c r="J675">
        <v>2</v>
      </c>
      <c r="K675">
        <v>30305.919999999998</v>
      </c>
      <c r="L675">
        <v>4925.1400000000003</v>
      </c>
      <c r="M675">
        <v>3235.82</v>
      </c>
      <c r="N675">
        <v>5052.34</v>
      </c>
      <c r="O675">
        <v>43519.23</v>
      </c>
      <c r="P675">
        <v>31543.39</v>
      </c>
      <c r="Q675">
        <v>5731.91</v>
      </c>
      <c r="R675">
        <v>3397.21</v>
      </c>
      <c r="S675">
        <v>5052.34</v>
      </c>
      <c r="T675">
        <v>45724.85</v>
      </c>
      <c r="U675">
        <v>1237.47</v>
      </c>
      <c r="V675">
        <v>806.77</v>
      </c>
      <c r="W675">
        <v>161.38999999999999</v>
      </c>
      <c r="X675">
        <v>0</v>
      </c>
      <c r="Y675">
        <v>2205.62</v>
      </c>
      <c r="Z675" t="s">
        <v>143</v>
      </c>
    </row>
    <row r="676" spans="1:26" ht="15" customHeight="1" x14ac:dyDescent="0.3">
      <c r="A676" t="s">
        <v>1163</v>
      </c>
      <c r="B676">
        <v>1000</v>
      </c>
      <c r="C676" t="s">
        <v>98</v>
      </c>
      <c r="D676" t="s">
        <v>158</v>
      </c>
      <c r="E676" t="s">
        <v>310</v>
      </c>
      <c r="F676">
        <v>661</v>
      </c>
      <c r="G676">
        <v>639</v>
      </c>
      <c r="H676">
        <v>22</v>
      </c>
      <c r="I676">
        <v>3.2000000000000001E-2</v>
      </c>
      <c r="J676">
        <v>2</v>
      </c>
      <c r="K676">
        <v>20580.240000000002</v>
      </c>
      <c r="L676">
        <v>4084.72</v>
      </c>
      <c r="M676">
        <v>2683.66</v>
      </c>
      <c r="N676">
        <v>4190.21</v>
      </c>
      <c r="O676">
        <v>31538.82</v>
      </c>
      <c r="P676">
        <v>21712.49</v>
      </c>
      <c r="Q676">
        <v>4616.33</v>
      </c>
      <c r="R676">
        <v>2679.6</v>
      </c>
      <c r="S676">
        <v>4190.21</v>
      </c>
      <c r="T676">
        <v>33198.639999999999</v>
      </c>
      <c r="U676">
        <v>1132.25</v>
      </c>
      <c r="V676">
        <v>531.62</v>
      </c>
      <c r="W676">
        <v>-4.0599999999999996</v>
      </c>
      <c r="X676">
        <v>0</v>
      </c>
      <c r="Y676">
        <v>1659.82</v>
      </c>
      <c r="Z676" t="s">
        <v>139</v>
      </c>
    </row>
    <row r="677" spans="1:26" ht="15" customHeight="1" x14ac:dyDescent="0.3">
      <c r="A677" t="s">
        <v>1164</v>
      </c>
      <c r="B677">
        <v>1000</v>
      </c>
      <c r="C677" t="s">
        <v>161</v>
      </c>
      <c r="D677" t="s">
        <v>973</v>
      </c>
      <c r="E677" t="s">
        <v>884</v>
      </c>
      <c r="F677">
        <v>271</v>
      </c>
      <c r="G677">
        <v>264</v>
      </c>
      <c r="H677">
        <v>7</v>
      </c>
      <c r="I677">
        <v>2.2599999999999999E-2</v>
      </c>
      <c r="J677">
        <v>1</v>
      </c>
      <c r="K677">
        <v>7961.98</v>
      </c>
      <c r="L677">
        <v>1674.67</v>
      </c>
      <c r="M677">
        <v>1100.26</v>
      </c>
      <c r="N677">
        <v>1717.92</v>
      </c>
      <c r="O677">
        <v>12454.83</v>
      </c>
      <c r="P677">
        <v>8259.6299999999992</v>
      </c>
      <c r="Q677">
        <v>1704.82</v>
      </c>
      <c r="R677">
        <v>1148.68</v>
      </c>
      <c r="S677">
        <v>1717.92</v>
      </c>
      <c r="T677">
        <v>12831.06</v>
      </c>
      <c r="U677">
        <v>297.64999999999998</v>
      </c>
      <c r="V677">
        <v>30.15</v>
      </c>
      <c r="W677">
        <v>48.42</v>
      </c>
      <c r="X677">
        <v>0</v>
      </c>
      <c r="Y677">
        <v>376.23</v>
      </c>
      <c r="Z677" t="s">
        <v>96</v>
      </c>
    </row>
    <row r="678" spans="1:26" ht="15" customHeight="1" x14ac:dyDescent="0.3">
      <c r="A678" t="s">
        <v>1165</v>
      </c>
      <c r="B678">
        <v>1000</v>
      </c>
      <c r="C678" t="s">
        <v>231</v>
      </c>
      <c r="D678" t="s">
        <v>322</v>
      </c>
      <c r="E678" t="s">
        <v>158</v>
      </c>
      <c r="F678">
        <v>743</v>
      </c>
      <c r="G678">
        <v>666</v>
      </c>
      <c r="H678">
        <v>77</v>
      </c>
      <c r="I678">
        <v>0.1026</v>
      </c>
      <c r="J678">
        <v>2</v>
      </c>
      <c r="K678">
        <v>30136.080000000002</v>
      </c>
      <c r="L678">
        <v>4591.4399999999996</v>
      </c>
      <c r="M678">
        <v>3016.58</v>
      </c>
      <c r="N678">
        <v>4710.03</v>
      </c>
      <c r="O678">
        <v>42454.13</v>
      </c>
      <c r="P678">
        <v>31208.87</v>
      </c>
      <c r="Q678">
        <v>5324.7</v>
      </c>
      <c r="R678">
        <v>3822.42</v>
      </c>
      <c r="S678">
        <v>4710.03</v>
      </c>
      <c r="T678">
        <v>45066.02</v>
      </c>
      <c r="U678">
        <v>1072.79</v>
      </c>
      <c r="V678">
        <v>733.26</v>
      </c>
      <c r="W678">
        <v>805.84</v>
      </c>
      <c r="X678">
        <v>0</v>
      </c>
      <c r="Y678">
        <v>2611.89</v>
      </c>
      <c r="Z678" t="s">
        <v>139</v>
      </c>
    </row>
    <row r="679" spans="1:26" ht="15" customHeight="1" x14ac:dyDescent="0.3">
      <c r="A679" t="s">
        <v>1166</v>
      </c>
      <c r="B679">
        <v>1000</v>
      </c>
      <c r="C679" t="s">
        <v>145</v>
      </c>
      <c r="D679" t="s">
        <v>364</v>
      </c>
      <c r="E679" t="s">
        <v>709</v>
      </c>
      <c r="F679">
        <v>164</v>
      </c>
      <c r="G679">
        <v>159</v>
      </c>
      <c r="H679">
        <v>5</v>
      </c>
      <c r="I679">
        <v>2.8400000000000002E-2</v>
      </c>
      <c r="J679">
        <v>2</v>
      </c>
      <c r="K679">
        <v>5521.88</v>
      </c>
      <c r="L679">
        <v>1013.45</v>
      </c>
      <c r="M679">
        <v>665.84</v>
      </c>
      <c r="N679">
        <v>1039.6300000000001</v>
      </c>
      <c r="O679">
        <v>8240.7999999999993</v>
      </c>
      <c r="P679">
        <v>5507.75</v>
      </c>
      <c r="Q679">
        <v>1108.3800000000001</v>
      </c>
      <c r="R679">
        <v>688.41</v>
      </c>
      <c r="S679">
        <v>1039.6300000000001</v>
      </c>
      <c r="T679">
        <v>8344.16</v>
      </c>
      <c r="U679">
        <v>-14.13</v>
      </c>
      <c r="V679">
        <v>94.93</v>
      </c>
      <c r="W679">
        <v>22.57</v>
      </c>
      <c r="X679">
        <v>0</v>
      </c>
      <c r="Y679">
        <v>103.36</v>
      </c>
      <c r="Z679" t="s">
        <v>118</v>
      </c>
    </row>
    <row r="680" spans="1:26" ht="15" customHeight="1" x14ac:dyDescent="0.3">
      <c r="A680" t="s">
        <v>1167</v>
      </c>
      <c r="B680">
        <v>1000</v>
      </c>
      <c r="C680" t="s">
        <v>120</v>
      </c>
      <c r="D680" t="s">
        <v>595</v>
      </c>
      <c r="E680" t="s">
        <v>398</v>
      </c>
      <c r="F680">
        <v>258</v>
      </c>
      <c r="G680">
        <v>251</v>
      </c>
      <c r="H680">
        <v>7</v>
      </c>
      <c r="I680">
        <v>2.4E-2</v>
      </c>
      <c r="J680">
        <v>1</v>
      </c>
      <c r="K680">
        <v>7848.36</v>
      </c>
      <c r="L680">
        <v>1594.34</v>
      </c>
      <c r="M680">
        <v>1047.48</v>
      </c>
      <c r="N680">
        <v>1635.51</v>
      </c>
      <c r="O680">
        <v>12125.69</v>
      </c>
      <c r="P680">
        <v>8114.48</v>
      </c>
      <c r="Q680">
        <v>1642.22</v>
      </c>
      <c r="R680">
        <v>1001.72</v>
      </c>
      <c r="S680">
        <v>1635.51</v>
      </c>
      <c r="T680">
        <v>12393.93</v>
      </c>
      <c r="U680">
        <v>266.12</v>
      </c>
      <c r="V680">
        <v>47.88</v>
      </c>
      <c r="W680">
        <v>-45.76</v>
      </c>
      <c r="X680">
        <v>0</v>
      </c>
      <c r="Y680">
        <v>268.24</v>
      </c>
      <c r="Z680" t="s">
        <v>139</v>
      </c>
    </row>
    <row r="681" spans="1:26" ht="15" customHeight="1" x14ac:dyDescent="0.3">
      <c r="A681" t="s">
        <v>1168</v>
      </c>
      <c r="B681">
        <v>1000</v>
      </c>
      <c r="C681" t="s">
        <v>120</v>
      </c>
      <c r="D681" t="s">
        <v>998</v>
      </c>
      <c r="E681" t="s">
        <v>935</v>
      </c>
      <c r="F681">
        <v>482</v>
      </c>
      <c r="G681">
        <v>470</v>
      </c>
      <c r="H681">
        <v>12</v>
      </c>
      <c r="I681">
        <v>2.41E-2</v>
      </c>
      <c r="J681">
        <v>1</v>
      </c>
      <c r="K681">
        <v>14662.44</v>
      </c>
      <c r="L681">
        <v>2978.57</v>
      </c>
      <c r="M681">
        <v>1956.92</v>
      </c>
      <c r="N681">
        <v>3055.49</v>
      </c>
      <c r="O681">
        <v>22653.42</v>
      </c>
      <c r="P681">
        <v>15252.86</v>
      </c>
      <c r="Q681">
        <v>3041.01</v>
      </c>
      <c r="R681">
        <v>1922.01</v>
      </c>
      <c r="S681">
        <v>3055.49</v>
      </c>
      <c r="T681">
        <v>23271.38</v>
      </c>
      <c r="U681">
        <v>590.41999999999996</v>
      </c>
      <c r="V681">
        <v>62.45</v>
      </c>
      <c r="W681">
        <v>-34.909999999999997</v>
      </c>
      <c r="X681">
        <v>0</v>
      </c>
      <c r="Y681">
        <v>617.96</v>
      </c>
      <c r="Z681" t="s">
        <v>123</v>
      </c>
    </row>
    <row r="682" spans="1:26" ht="15" customHeight="1" x14ac:dyDescent="0.3">
      <c r="A682" t="s">
        <v>1169</v>
      </c>
      <c r="B682">
        <v>1000</v>
      </c>
      <c r="C682" t="s">
        <v>470</v>
      </c>
      <c r="D682" t="s">
        <v>749</v>
      </c>
      <c r="E682" t="s">
        <v>729</v>
      </c>
      <c r="F682">
        <v>757</v>
      </c>
      <c r="G682">
        <v>724</v>
      </c>
      <c r="H682">
        <v>33</v>
      </c>
      <c r="I682">
        <v>4.2599999999999999E-2</v>
      </c>
      <c r="J682">
        <v>1</v>
      </c>
      <c r="K682">
        <v>32918.15</v>
      </c>
      <c r="L682">
        <v>4677.96</v>
      </c>
      <c r="M682">
        <v>3073.42</v>
      </c>
      <c r="N682">
        <v>4798.7700000000004</v>
      </c>
      <c r="O682">
        <v>45468.3</v>
      </c>
      <c r="P682">
        <v>33095.1</v>
      </c>
      <c r="Q682">
        <v>4610.62</v>
      </c>
      <c r="R682">
        <v>3152.58</v>
      </c>
      <c r="S682">
        <v>4798.7700000000004</v>
      </c>
      <c r="T682">
        <v>45657.07</v>
      </c>
      <c r="U682">
        <v>176.95</v>
      </c>
      <c r="V682">
        <v>-67.33</v>
      </c>
      <c r="W682">
        <v>79.16</v>
      </c>
      <c r="X682">
        <v>0</v>
      </c>
      <c r="Y682">
        <v>188.77</v>
      </c>
      <c r="Z682" t="s">
        <v>156</v>
      </c>
    </row>
    <row r="683" spans="1:26" ht="15" customHeight="1" x14ac:dyDescent="0.3">
      <c r="A683" t="s">
        <v>1170</v>
      </c>
      <c r="B683">
        <v>1000</v>
      </c>
      <c r="C683" t="s">
        <v>120</v>
      </c>
      <c r="D683" t="s">
        <v>306</v>
      </c>
      <c r="E683" t="s">
        <v>629</v>
      </c>
      <c r="F683">
        <v>599</v>
      </c>
      <c r="G683">
        <v>583</v>
      </c>
      <c r="H683">
        <v>16</v>
      </c>
      <c r="I683">
        <v>2.58E-2</v>
      </c>
      <c r="J683">
        <v>1</v>
      </c>
      <c r="K683">
        <v>18221.580000000002</v>
      </c>
      <c r="L683">
        <v>3701.58</v>
      </c>
      <c r="M683">
        <v>2431.94</v>
      </c>
      <c r="N683">
        <v>3797.18</v>
      </c>
      <c r="O683">
        <v>28152.28</v>
      </c>
      <c r="P683">
        <v>18839.509999999998</v>
      </c>
      <c r="Q683">
        <v>3580.68</v>
      </c>
      <c r="R683">
        <v>2502.7199999999998</v>
      </c>
      <c r="S683">
        <v>3797.18</v>
      </c>
      <c r="T683">
        <v>28720.1</v>
      </c>
      <c r="U683">
        <v>617.92999999999995</v>
      </c>
      <c r="V683">
        <v>-120.9</v>
      </c>
      <c r="W683">
        <v>70.78</v>
      </c>
      <c r="X683">
        <v>0</v>
      </c>
      <c r="Y683">
        <v>567.82000000000005</v>
      </c>
      <c r="Z683" t="s">
        <v>113</v>
      </c>
    </row>
    <row r="684" spans="1:26" ht="15" customHeight="1" x14ac:dyDescent="0.3">
      <c r="A684" t="s">
        <v>1171</v>
      </c>
      <c r="B684">
        <v>1000</v>
      </c>
      <c r="C684" t="s">
        <v>93</v>
      </c>
      <c r="D684" t="s">
        <v>451</v>
      </c>
      <c r="E684" t="s">
        <v>112</v>
      </c>
      <c r="F684">
        <v>166</v>
      </c>
      <c r="G684">
        <v>157</v>
      </c>
      <c r="H684">
        <v>9</v>
      </c>
      <c r="I684">
        <v>4.9599999999999998E-2</v>
      </c>
      <c r="J684">
        <v>2</v>
      </c>
      <c r="K684">
        <v>5977.66</v>
      </c>
      <c r="L684">
        <v>1025.81</v>
      </c>
      <c r="M684">
        <v>673.96</v>
      </c>
      <c r="N684">
        <v>1052.31</v>
      </c>
      <c r="O684">
        <v>8729.74</v>
      </c>
      <c r="P684">
        <v>6037.98</v>
      </c>
      <c r="Q684">
        <v>1120.47</v>
      </c>
      <c r="R684">
        <v>701.95</v>
      </c>
      <c r="S684">
        <v>1052.31</v>
      </c>
      <c r="T684">
        <v>8912.7000000000007</v>
      </c>
      <c r="U684">
        <v>60.32</v>
      </c>
      <c r="V684">
        <v>94.65</v>
      </c>
      <c r="W684">
        <v>27.99</v>
      </c>
      <c r="X684">
        <v>0</v>
      </c>
      <c r="Y684">
        <v>182.96</v>
      </c>
      <c r="Z684" t="s">
        <v>113</v>
      </c>
    </row>
    <row r="685" spans="1:26" ht="15" customHeight="1" x14ac:dyDescent="0.3">
      <c r="A685" t="s">
        <v>1172</v>
      </c>
      <c r="B685">
        <v>1000</v>
      </c>
      <c r="C685" t="s">
        <v>145</v>
      </c>
      <c r="D685" t="s">
        <v>833</v>
      </c>
      <c r="E685" t="s">
        <v>117</v>
      </c>
      <c r="F685">
        <v>637</v>
      </c>
      <c r="G685">
        <v>613</v>
      </c>
      <c r="H685">
        <v>24</v>
      </c>
      <c r="I685">
        <v>3.6700000000000003E-2</v>
      </c>
      <c r="J685">
        <v>2</v>
      </c>
      <c r="K685">
        <v>21447.79</v>
      </c>
      <c r="L685">
        <v>3936.41</v>
      </c>
      <c r="M685">
        <v>2586.2199999999998</v>
      </c>
      <c r="N685">
        <v>4038.07</v>
      </c>
      <c r="O685">
        <v>32008.49</v>
      </c>
      <c r="P685">
        <v>21719.49</v>
      </c>
      <c r="Q685">
        <v>4241.25</v>
      </c>
      <c r="R685">
        <v>2713.15</v>
      </c>
      <c r="S685">
        <v>4038.07</v>
      </c>
      <c r="T685">
        <v>32711.96</v>
      </c>
      <c r="U685">
        <v>271.7</v>
      </c>
      <c r="V685">
        <v>304.83999999999997</v>
      </c>
      <c r="W685">
        <v>126.93</v>
      </c>
      <c r="X685">
        <v>0</v>
      </c>
      <c r="Y685">
        <v>703.47</v>
      </c>
      <c r="Z685" t="s">
        <v>118</v>
      </c>
    </row>
    <row r="686" spans="1:26" ht="15" customHeight="1" x14ac:dyDescent="0.3">
      <c r="A686" t="s">
        <v>1173</v>
      </c>
      <c r="B686">
        <v>1000</v>
      </c>
      <c r="C686" t="s">
        <v>599</v>
      </c>
      <c r="D686" t="s">
        <v>489</v>
      </c>
      <c r="E686" t="s">
        <v>215</v>
      </c>
      <c r="F686">
        <v>760</v>
      </c>
      <c r="G686">
        <v>722</v>
      </c>
      <c r="H686">
        <v>38</v>
      </c>
      <c r="I686">
        <v>4.9000000000000002E-2</v>
      </c>
      <c r="J686">
        <v>2</v>
      </c>
      <c r="K686">
        <v>33690.800000000003</v>
      </c>
      <c r="L686">
        <v>4696.5</v>
      </c>
      <c r="M686">
        <v>3085.6</v>
      </c>
      <c r="N686">
        <v>4817.79</v>
      </c>
      <c r="O686">
        <v>46290.69</v>
      </c>
      <c r="P686">
        <v>35032.839999999997</v>
      </c>
      <c r="Q686">
        <v>5217.72</v>
      </c>
      <c r="R686">
        <v>3417.16</v>
      </c>
      <c r="S686">
        <v>4817.79</v>
      </c>
      <c r="T686">
        <v>48485.51</v>
      </c>
      <c r="U686">
        <v>1342.04</v>
      </c>
      <c r="V686">
        <v>521.22</v>
      </c>
      <c r="W686">
        <v>331.56</v>
      </c>
      <c r="X686">
        <v>0</v>
      </c>
      <c r="Y686">
        <v>2194.8200000000002</v>
      </c>
      <c r="Z686" t="s">
        <v>217</v>
      </c>
    </row>
    <row r="687" spans="1:26" ht="15" customHeight="1" x14ac:dyDescent="0.3">
      <c r="A687" t="s">
        <v>1174</v>
      </c>
      <c r="B687">
        <v>1000</v>
      </c>
      <c r="C687" t="s">
        <v>98</v>
      </c>
      <c r="D687" t="s">
        <v>634</v>
      </c>
      <c r="E687" t="s">
        <v>437</v>
      </c>
      <c r="F687">
        <v>346</v>
      </c>
      <c r="G687">
        <v>337</v>
      </c>
      <c r="H687">
        <v>9</v>
      </c>
      <c r="I687">
        <v>2.58E-2</v>
      </c>
      <c r="J687">
        <v>2</v>
      </c>
      <c r="K687">
        <v>10772.71</v>
      </c>
      <c r="L687">
        <v>2138.14</v>
      </c>
      <c r="M687">
        <v>1404.76</v>
      </c>
      <c r="N687">
        <v>2193.36</v>
      </c>
      <c r="O687">
        <v>16508.97</v>
      </c>
      <c r="P687">
        <v>11098.21</v>
      </c>
      <c r="Q687">
        <v>2186.6999999999998</v>
      </c>
      <c r="R687">
        <v>1478.55</v>
      </c>
      <c r="S687">
        <v>2193.36</v>
      </c>
      <c r="T687">
        <v>16956.830000000002</v>
      </c>
      <c r="U687">
        <v>325.5</v>
      </c>
      <c r="V687">
        <v>48.56</v>
      </c>
      <c r="W687">
        <v>73.790000000000006</v>
      </c>
      <c r="X687">
        <v>0</v>
      </c>
      <c r="Y687">
        <v>447.85</v>
      </c>
      <c r="Z687" t="s">
        <v>96</v>
      </c>
    </row>
    <row r="688" spans="1:26" ht="15" customHeight="1" x14ac:dyDescent="0.3">
      <c r="A688" t="s">
        <v>1175</v>
      </c>
      <c r="B688">
        <v>1000</v>
      </c>
      <c r="C688" t="s">
        <v>125</v>
      </c>
      <c r="D688" t="s">
        <v>1176</v>
      </c>
      <c r="E688" t="s">
        <v>810</v>
      </c>
      <c r="F688">
        <v>791</v>
      </c>
      <c r="G688">
        <v>759</v>
      </c>
      <c r="H688">
        <v>32</v>
      </c>
      <c r="I688">
        <v>3.95E-2</v>
      </c>
      <c r="J688">
        <v>1</v>
      </c>
      <c r="K688">
        <v>26890.04</v>
      </c>
      <c r="L688">
        <v>4888.0600000000004</v>
      </c>
      <c r="M688">
        <v>3211.46</v>
      </c>
      <c r="N688">
        <v>5014.3100000000004</v>
      </c>
      <c r="O688">
        <v>40003.879999999997</v>
      </c>
      <c r="P688">
        <v>27403.81</v>
      </c>
      <c r="Q688">
        <v>4766.76</v>
      </c>
      <c r="R688">
        <v>3306.72</v>
      </c>
      <c r="S688">
        <v>5014.3100000000004</v>
      </c>
      <c r="T688">
        <v>40491.589999999997</v>
      </c>
      <c r="U688">
        <v>513.76</v>
      </c>
      <c r="V688">
        <v>-121.3</v>
      </c>
      <c r="W688">
        <v>95.26</v>
      </c>
      <c r="X688">
        <v>0</v>
      </c>
      <c r="Y688">
        <v>487.72</v>
      </c>
      <c r="Z688" t="s">
        <v>156</v>
      </c>
    </row>
    <row r="689" spans="1:26" ht="15" customHeight="1" x14ac:dyDescent="0.3">
      <c r="A689" t="s">
        <v>1177</v>
      </c>
      <c r="B689">
        <v>1000</v>
      </c>
      <c r="C689" t="s">
        <v>115</v>
      </c>
      <c r="D689" t="s">
        <v>597</v>
      </c>
      <c r="E689" t="s">
        <v>618</v>
      </c>
      <c r="F689">
        <v>330</v>
      </c>
      <c r="G689">
        <v>319</v>
      </c>
      <c r="H689">
        <v>11</v>
      </c>
      <c r="I689">
        <v>3.1699999999999999E-2</v>
      </c>
      <c r="J689">
        <v>1</v>
      </c>
      <c r="K689">
        <v>11411.4</v>
      </c>
      <c r="L689">
        <v>2039.27</v>
      </c>
      <c r="M689">
        <v>1339.8</v>
      </c>
      <c r="N689">
        <v>2091.94</v>
      </c>
      <c r="O689">
        <v>16882.400000000001</v>
      </c>
      <c r="P689">
        <v>12108.99</v>
      </c>
      <c r="Q689">
        <v>1951.63</v>
      </c>
      <c r="R689">
        <v>1321.6</v>
      </c>
      <c r="S689">
        <v>2091.94</v>
      </c>
      <c r="T689">
        <v>17474.16</v>
      </c>
      <c r="U689">
        <v>697.59</v>
      </c>
      <c r="V689">
        <v>-87.64</v>
      </c>
      <c r="W689">
        <v>-18.2</v>
      </c>
      <c r="X689">
        <v>0</v>
      </c>
      <c r="Y689">
        <v>591.76</v>
      </c>
      <c r="Z689" t="s">
        <v>103</v>
      </c>
    </row>
    <row r="690" spans="1:26" ht="15" customHeight="1" x14ac:dyDescent="0.3">
      <c r="A690" t="s">
        <v>1178</v>
      </c>
      <c r="B690">
        <v>1000</v>
      </c>
      <c r="C690" t="s">
        <v>120</v>
      </c>
      <c r="D690" t="s">
        <v>221</v>
      </c>
      <c r="E690" t="s">
        <v>593</v>
      </c>
      <c r="F690">
        <v>781</v>
      </c>
      <c r="G690">
        <v>754</v>
      </c>
      <c r="H690">
        <v>27</v>
      </c>
      <c r="I690">
        <v>3.3700000000000001E-2</v>
      </c>
      <c r="J690">
        <v>1</v>
      </c>
      <c r="K690">
        <v>23758.02</v>
      </c>
      <c r="L690">
        <v>4826.2700000000004</v>
      </c>
      <c r="M690">
        <v>3170.86</v>
      </c>
      <c r="N690">
        <v>4950.92</v>
      </c>
      <c r="O690">
        <v>36706.06</v>
      </c>
      <c r="P690">
        <v>24957.37</v>
      </c>
      <c r="Q690">
        <v>4612.13</v>
      </c>
      <c r="R690">
        <v>3247.09</v>
      </c>
      <c r="S690">
        <v>4950.92</v>
      </c>
      <c r="T690">
        <v>37767.51</v>
      </c>
      <c r="U690">
        <v>1199.3499999999999</v>
      </c>
      <c r="V690">
        <v>-214.14</v>
      </c>
      <c r="W690">
        <v>76.23</v>
      </c>
      <c r="X690">
        <v>0</v>
      </c>
      <c r="Y690">
        <v>1061.44</v>
      </c>
      <c r="Z690" t="s">
        <v>118</v>
      </c>
    </row>
    <row r="691" spans="1:26" ht="15" customHeight="1" x14ac:dyDescent="0.3">
      <c r="A691" t="s">
        <v>1179</v>
      </c>
      <c r="B691">
        <v>1000</v>
      </c>
      <c r="C691" t="s">
        <v>167</v>
      </c>
      <c r="D691" t="s">
        <v>788</v>
      </c>
      <c r="E691" t="s">
        <v>155</v>
      </c>
      <c r="F691">
        <v>179</v>
      </c>
      <c r="G691">
        <v>155</v>
      </c>
      <c r="H691">
        <v>24</v>
      </c>
      <c r="I691">
        <v>0.1293</v>
      </c>
      <c r="J691">
        <v>1</v>
      </c>
      <c r="K691">
        <v>6887.92</v>
      </c>
      <c r="L691">
        <v>1106.1500000000001</v>
      </c>
      <c r="M691">
        <v>726.74</v>
      </c>
      <c r="N691">
        <v>1134.72</v>
      </c>
      <c r="O691">
        <v>9855.5300000000007</v>
      </c>
      <c r="P691">
        <v>7246.05</v>
      </c>
      <c r="Q691">
        <v>1367.32</v>
      </c>
      <c r="R691">
        <v>868.63</v>
      </c>
      <c r="S691">
        <v>1134.72</v>
      </c>
      <c r="T691">
        <v>10616.72</v>
      </c>
      <c r="U691">
        <v>358.13</v>
      </c>
      <c r="V691">
        <v>261.17</v>
      </c>
      <c r="W691">
        <v>141.88999999999999</v>
      </c>
      <c r="X691">
        <v>0</v>
      </c>
      <c r="Y691">
        <v>761.19</v>
      </c>
      <c r="Z691" t="s">
        <v>199</v>
      </c>
    </row>
    <row r="692" spans="1:26" ht="15" customHeight="1" x14ac:dyDescent="0.3">
      <c r="A692" t="s">
        <v>1180</v>
      </c>
      <c r="B692">
        <v>1000</v>
      </c>
      <c r="C692" t="s">
        <v>136</v>
      </c>
      <c r="D692" t="s">
        <v>325</v>
      </c>
      <c r="E692" t="s">
        <v>651</v>
      </c>
      <c r="F692">
        <v>385</v>
      </c>
      <c r="G692">
        <v>374</v>
      </c>
      <c r="H692">
        <v>11</v>
      </c>
      <c r="I692">
        <v>2.6200000000000001E-2</v>
      </c>
      <c r="J692">
        <v>1</v>
      </c>
      <c r="K692">
        <v>11136.12</v>
      </c>
      <c r="L692">
        <v>2379.15</v>
      </c>
      <c r="M692">
        <v>1563.1</v>
      </c>
      <c r="N692">
        <v>2440.59</v>
      </c>
      <c r="O692">
        <v>17518.96</v>
      </c>
      <c r="P692">
        <v>11313.75</v>
      </c>
      <c r="Q692">
        <v>2290.52</v>
      </c>
      <c r="R692">
        <v>1600.26</v>
      </c>
      <c r="S692">
        <v>2440.59</v>
      </c>
      <c r="T692">
        <v>17645.13</v>
      </c>
      <c r="U692">
        <v>177.63</v>
      </c>
      <c r="V692">
        <v>-88.63</v>
      </c>
      <c r="W692">
        <v>37.159999999999997</v>
      </c>
      <c r="X692">
        <v>0</v>
      </c>
      <c r="Y692">
        <v>126.16</v>
      </c>
      <c r="Z692" t="s">
        <v>156</v>
      </c>
    </row>
    <row r="693" spans="1:26" ht="15" customHeight="1" x14ac:dyDescent="0.3">
      <c r="A693" t="s">
        <v>1181</v>
      </c>
      <c r="B693">
        <v>1000</v>
      </c>
      <c r="C693" t="s">
        <v>231</v>
      </c>
      <c r="D693" t="s">
        <v>451</v>
      </c>
      <c r="E693" t="s">
        <v>112</v>
      </c>
      <c r="F693">
        <v>225</v>
      </c>
      <c r="G693">
        <v>198</v>
      </c>
      <c r="H693">
        <v>27</v>
      </c>
      <c r="I693">
        <v>0.11600000000000001</v>
      </c>
      <c r="J693">
        <v>2</v>
      </c>
      <c r="K693">
        <v>9126</v>
      </c>
      <c r="L693">
        <v>1390.41</v>
      </c>
      <c r="M693">
        <v>913.5</v>
      </c>
      <c r="N693">
        <v>1426.32</v>
      </c>
      <c r="O693">
        <v>12856.23</v>
      </c>
      <c r="P693">
        <v>9789.49</v>
      </c>
      <c r="Q693">
        <v>1812.44</v>
      </c>
      <c r="R693">
        <v>1107.21</v>
      </c>
      <c r="S693">
        <v>1426.32</v>
      </c>
      <c r="T693">
        <v>14135.46</v>
      </c>
      <c r="U693">
        <v>663.49</v>
      </c>
      <c r="V693">
        <v>422.03</v>
      </c>
      <c r="W693">
        <v>193.71</v>
      </c>
      <c r="X693">
        <v>0</v>
      </c>
      <c r="Y693">
        <v>1279.23</v>
      </c>
      <c r="Z693" t="s">
        <v>113</v>
      </c>
    </row>
    <row r="694" spans="1:26" ht="15" customHeight="1" x14ac:dyDescent="0.3">
      <c r="A694" t="s">
        <v>1182</v>
      </c>
      <c r="B694">
        <v>1000</v>
      </c>
      <c r="C694" t="s">
        <v>98</v>
      </c>
      <c r="D694" t="s">
        <v>851</v>
      </c>
      <c r="E694" t="s">
        <v>517</v>
      </c>
      <c r="F694">
        <v>348</v>
      </c>
      <c r="G694">
        <v>336</v>
      </c>
      <c r="H694">
        <v>12</v>
      </c>
      <c r="I694">
        <v>3.3500000000000002E-2</v>
      </c>
      <c r="J694">
        <v>2</v>
      </c>
      <c r="K694">
        <v>10834.98</v>
      </c>
      <c r="L694">
        <v>2150.5</v>
      </c>
      <c r="M694">
        <v>1412.88</v>
      </c>
      <c r="N694">
        <v>2206.04</v>
      </c>
      <c r="O694">
        <v>16604.400000000001</v>
      </c>
      <c r="P694">
        <v>11548.33</v>
      </c>
      <c r="Q694">
        <v>2145.33</v>
      </c>
      <c r="R694">
        <v>1486.31</v>
      </c>
      <c r="S694">
        <v>2206.04</v>
      </c>
      <c r="T694">
        <v>17386.009999999998</v>
      </c>
      <c r="U694">
        <v>713.35</v>
      </c>
      <c r="V694">
        <v>-5.17</v>
      </c>
      <c r="W694">
        <v>73.430000000000007</v>
      </c>
      <c r="X694">
        <v>0</v>
      </c>
      <c r="Y694">
        <v>781.6</v>
      </c>
      <c r="Z694" t="s">
        <v>199</v>
      </c>
    </row>
    <row r="695" spans="1:26" ht="15" customHeight="1" x14ac:dyDescent="0.3">
      <c r="A695" t="s">
        <v>1183</v>
      </c>
      <c r="B695">
        <v>1000</v>
      </c>
      <c r="C695" t="s">
        <v>161</v>
      </c>
      <c r="D695" t="s">
        <v>851</v>
      </c>
      <c r="E695" t="s">
        <v>213</v>
      </c>
      <c r="F695">
        <v>626</v>
      </c>
      <c r="G695">
        <v>609</v>
      </c>
      <c r="H695">
        <v>17</v>
      </c>
      <c r="I695">
        <v>2.5700000000000001E-2</v>
      </c>
      <c r="J695">
        <v>1</v>
      </c>
      <c r="K695">
        <v>18391.88</v>
      </c>
      <c r="L695">
        <v>3868.43</v>
      </c>
      <c r="M695">
        <v>2541.56</v>
      </c>
      <c r="N695">
        <v>3968.34</v>
      </c>
      <c r="O695">
        <v>28770.21</v>
      </c>
      <c r="P695">
        <v>18479.189999999999</v>
      </c>
      <c r="Q695">
        <v>3847.79</v>
      </c>
      <c r="R695">
        <v>2639.77</v>
      </c>
      <c r="S695">
        <v>3968.34</v>
      </c>
      <c r="T695">
        <v>28935.09</v>
      </c>
      <c r="U695">
        <v>87.31</v>
      </c>
      <c r="V695">
        <v>-20.64</v>
      </c>
      <c r="W695">
        <v>98.21</v>
      </c>
      <c r="X695">
        <v>0</v>
      </c>
      <c r="Y695">
        <v>164.88</v>
      </c>
      <c r="Z695" t="s">
        <v>199</v>
      </c>
    </row>
    <row r="696" spans="1:26" ht="15" customHeight="1" x14ac:dyDescent="0.3">
      <c r="A696" t="s">
        <v>1184</v>
      </c>
      <c r="B696">
        <v>1000</v>
      </c>
      <c r="C696" t="s">
        <v>145</v>
      </c>
      <c r="D696" t="s">
        <v>492</v>
      </c>
      <c r="E696" t="s">
        <v>242</v>
      </c>
      <c r="F696">
        <v>741</v>
      </c>
      <c r="G696">
        <v>710</v>
      </c>
      <c r="H696">
        <v>31</v>
      </c>
      <c r="I696">
        <v>4.1099999999999998E-2</v>
      </c>
      <c r="J696">
        <v>2</v>
      </c>
      <c r="K696">
        <v>24949.47</v>
      </c>
      <c r="L696">
        <v>4579.08</v>
      </c>
      <c r="M696">
        <v>3008.46</v>
      </c>
      <c r="N696">
        <v>4697.3500000000004</v>
      </c>
      <c r="O696">
        <v>37234.36</v>
      </c>
      <c r="P696">
        <v>26477.14</v>
      </c>
      <c r="Q696">
        <v>4982.6899999999996</v>
      </c>
      <c r="R696">
        <v>3080.91</v>
      </c>
      <c r="S696">
        <v>4697.3500000000004</v>
      </c>
      <c r="T696">
        <v>39238.1</v>
      </c>
      <c r="U696">
        <v>1527.67</v>
      </c>
      <c r="V696">
        <v>403.61</v>
      </c>
      <c r="W696">
        <v>72.45</v>
      </c>
      <c r="X696">
        <v>0</v>
      </c>
      <c r="Y696">
        <v>2003.73</v>
      </c>
      <c r="Z696" t="s">
        <v>217</v>
      </c>
    </row>
    <row r="697" spans="1:26" ht="15" customHeight="1" x14ac:dyDescent="0.3">
      <c r="A697" t="s">
        <v>1185</v>
      </c>
      <c r="B697">
        <v>1000</v>
      </c>
      <c r="C697" t="s">
        <v>291</v>
      </c>
      <c r="D697" t="s">
        <v>595</v>
      </c>
      <c r="E697" t="s">
        <v>577</v>
      </c>
      <c r="F697">
        <v>623</v>
      </c>
      <c r="G697">
        <v>596</v>
      </c>
      <c r="H697">
        <v>27</v>
      </c>
      <c r="I697">
        <v>4.2299999999999997E-2</v>
      </c>
      <c r="J697">
        <v>1</v>
      </c>
      <c r="K697">
        <v>27212.639999999999</v>
      </c>
      <c r="L697">
        <v>3849.89</v>
      </c>
      <c r="M697">
        <v>2529.38</v>
      </c>
      <c r="N697">
        <v>3949.32</v>
      </c>
      <c r="O697">
        <v>37541.230000000003</v>
      </c>
      <c r="P697">
        <v>28652.17</v>
      </c>
      <c r="Q697">
        <v>4025.84</v>
      </c>
      <c r="R697">
        <v>2465.3000000000002</v>
      </c>
      <c r="S697">
        <v>3949.32</v>
      </c>
      <c r="T697">
        <v>39092.639999999999</v>
      </c>
      <c r="U697">
        <v>1439.53</v>
      </c>
      <c r="V697">
        <v>175.95</v>
      </c>
      <c r="W697">
        <v>-64.08</v>
      </c>
      <c r="X697">
        <v>0</v>
      </c>
      <c r="Y697">
        <v>1551.4</v>
      </c>
      <c r="Z697" t="s">
        <v>139</v>
      </c>
    </row>
    <row r="698" spans="1:26" ht="15" customHeight="1" x14ac:dyDescent="0.3">
      <c r="A698" t="s">
        <v>1186</v>
      </c>
      <c r="B698">
        <v>1000</v>
      </c>
      <c r="C698" t="s">
        <v>136</v>
      </c>
      <c r="D698" t="s">
        <v>178</v>
      </c>
      <c r="E698" t="s">
        <v>280</v>
      </c>
      <c r="F698">
        <v>755</v>
      </c>
      <c r="G698">
        <v>733</v>
      </c>
      <c r="H698">
        <v>22</v>
      </c>
      <c r="I698">
        <v>2.8000000000000001E-2</v>
      </c>
      <c r="J698">
        <v>1</v>
      </c>
      <c r="K698">
        <v>21838.38</v>
      </c>
      <c r="L698">
        <v>4665.6000000000004</v>
      </c>
      <c r="M698">
        <v>3065.3</v>
      </c>
      <c r="N698">
        <v>4786.1000000000004</v>
      </c>
      <c r="O698">
        <v>34355.370000000003</v>
      </c>
      <c r="P698">
        <v>23117.73</v>
      </c>
      <c r="Q698">
        <v>4977.13</v>
      </c>
      <c r="R698">
        <v>3040.09</v>
      </c>
      <c r="S698">
        <v>4786.1000000000004</v>
      </c>
      <c r="T698">
        <v>35921.050000000003</v>
      </c>
      <c r="U698">
        <v>1279.3599999999999</v>
      </c>
      <c r="V698">
        <v>311.52999999999997</v>
      </c>
      <c r="W698">
        <v>-25.21</v>
      </c>
      <c r="X698">
        <v>0</v>
      </c>
      <c r="Y698">
        <v>1565.68</v>
      </c>
      <c r="Z698" t="s">
        <v>139</v>
      </c>
    </row>
    <row r="699" spans="1:26" ht="15" customHeight="1" x14ac:dyDescent="0.3">
      <c r="A699" t="s">
        <v>1187</v>
      </c>
      <c r="B699">
        <v>1000</v>
      </c>
      <c r="C699" t="s">
        <v>161</v>
      </c>
      <c r="D699" t="s">
        <v>481</v>
      </c>
      <c r="E699" t="s">
        <v>286</v>
      </c>
      <c r="F699">
        <v>585</v>
      </c>
      <c r="G699">
        <v>569</v>
      </c>
      <c r="H699">
        <v>16</v>
      </c>
      <c r="I699">
        <v>2.6599999999999999E-2</v>
      </c>
      <c r="J699">
        <v>1</v>
      </c>
      <c r="K699">
        <v>17187.3</v>
      </c>
      <c r="L699">
        <v>3615.07</v>
      </c>
      <c r="M699">
        <v>2375.1</v>
      </c>
      <c r="N699">
        <v>3708.43</v>
      </c>
      <c r="O699">
        <v>26885.9</v>
      </c>
      <c r="P699">
        <v>17652.2</v>
      </c>
      <c r="Q699">
        <v>3809.35</v>
      </c>
      <c r="R699">
        <v>2451.41</v>
      </c>
      <c r="S699">
        <v>3708.43</v>
      </c>
      <c r="T699">
        <v>27621.39</v>
      </c>
      <c r="U699">
        <v>464.9</v>
      </c>
      <c r="V699">
        <v>194.28</v>
      </c>
      <c r="W699">
        <v>76.31</v>
      </c>
      <c r="X699">
        <v>0</v>
      </c>
      <c r="Y699">
        <v>735.49</v>
      </c>
      <c r="Z699" t="s">
        <v>103</v>
      </c>
    </row>
    <row r="700" spans="1:26" ht="15" customHeight="1" x14ac:dyDescent="0.3">
      <c r="A700" t="s">
        <v>1188</v>
      </c>
      <c r="B700">
        <v>1000</v>
      </c>
      <c r="C700" t="s">
        <v>180</v>
      </c>
      <c r="D700" t="s">
        <v>235</v>
      </c>
      <c r="E700" t="s">
        <v>364</v>
      </c>
      <c r="F700">
        <v>721</v>
      </c>
      <c r="G700">
        <v>698</v>
      </c>
      <c r="H700">
        <v>23</v>
      </c>
      <c r="I700">
        <v>3.0599999999999999E-2</v>
      </c>
      <c r="J700">
        <v>2</v>
      </c>
      <c r="K700">
        <v>21370.44</v>
      </c>
      <c r="L700">
        <v>4455.49</v>
      </c>
      <c r="M700">
        <v>2927.26</v>
      </c>
      <c r="N700">
        <v>4570.5600000000004</v>
      </c>
      <c r="O700">
        <v>33323.75</v>
      </c>
      <c r="P700">
        <v>22316.13</v>
      </c>
      <c r="Q700">
        <v>4552.5200000000004</v>
      </c>
      <c r="R700">
        <v>3013.93</v>
      </c>
      <c r="S700">
        <v>4570.5600000000004</v>
      </c>
      <c r="T700">
        <v>34453.15</v>
      </c>
      <c r="U700">
        <v>945.69</v>
      </c>
      <c r="V700">
        <v>97.02</v>
      </c>
      <c r="W700">
        <v>86.67</v>
      </c>
      <c r="X700">
        <v>0</v>
      </c>
      <c r="Y700">
        <v>1129.3900000000001</v>
      </c>
      <c r="Z700" t="s">
        <v>118</v>
      </c>
    </row>
    <row r="701" spans="1:26" ht="15" customHeight="1" x14ac:dyDescent="0.3">
      <c r="A701" t="s">
        <v>1189</v>
      </c>
      <c r="B701">
        <v>1000</v>
      </c>
      <c r="C701" t="s">
        <v>136</v>
      </c>
      <c r="D701" t="s">
        <v>532</v>
      </c>
      <c r="E701" t="s">
        <v>818</v>
      </c>
      <c r="F701">
        <v>641</v>
      </c>
      <c r="G701">
        <v>625</v>
      </c>
      <c r="H701">
        <v>16</v>
      </c>
      <c r="I701">
        <v>2.5000000000000001E-2</v>
      </c>
      <c r="J701">
        <v>1</v>
      </c>
      <c r="K701">
        <v>18540.919999999998</v>
      </c>
      <c r="L701">
        <v>3961.12</v>
      </c>
      <c r="M701">
        <v>2602.46</v>
      </c>
      <c r="N701">
        <v>4063.43</v>
      </c>
      <c r="O701">
        <v>29167.94</v>
      </c>
      <c r="P701">
        <v>18609.48</v>
      </c>
      <c r="Q701">
        <v>3999.57</v>
      </c>
      <c r="R701">
        <v>2620.7800000000002</v>
      </c>
      <c r="S701">
        <v>4063.43</v>
      </c>
      <c r="T701">
        <v>29293.26</v>
      </c>
      <c r="U701">
        <v>68.56</v>
      </c>
      <c r="V701">
        <v>38.450000000000003</v>
      </c>
      <c r="W701">
        <v>18.32</v>
      </c>
      <c r="X701">
        <v>0</v>
      </c>
      <c r="Y701">
        <v>125.32</v>
      </c>
      <c r="Z701" t="s">
        <v>108</v>
      </c>
    </row>
    <row r="702" spans="1:26" ht="15" customHeight="1" x14ac:dyDescent="0.3">
      <c r="A702" t="s">
        <v>1190</v>
      </c>
      <c r="B702">
        <v>1000</v>
      </c>
      <c r="C702" t="s">
        <v>132</v>
      </c>
      <c r="D702" t="s">
        <v>102</v>
      </c>
      <c r="E702" t="s">
        <v>897</v>
      </c>
      <c r="F702">
        <v>291</v>
      </c>
      <c r="G702">
        <v>277</v>
      </c>
      <c r="H702">
        <v>14</v>
      </c>
      <c r="I702">
        <v>4.7E-2</v>
      </c>
      <c r="J702">
        <v>1</v>
      </c>
      <c r="K702">
        <v>10233.02</v>
      </c>
      <c r="L702">
        <v>1798.26</v>
      </c>
      <c r="M702">
        <v>1181.46</v>
      </c>
      <c r="N702">
        <v>1844.71</v>
      </c>
      <c r="O702">
        <v>15057.45</v>
      </c>
      <c r="P702">
        <v>10561.26</v>
      </c>
      <c r="Q702">
        <v>1893</v>
      </c>
      <c r="R702">
        <v>1166.1500000000001</v>
      </c>
      <c r="S702">
        <v>1844.71</v>
      </c>
      <c r="T702">
        <v>15465.12</v>
      </c>
      <c r="U702">
        <v>328.24</v>
      </c>
      <c r="V702">
        <v>94.74</v>
      </c>
      <c r="W702">
        <v>-15.31</v>
      </c>
      <c r="X702">
        <v>0</v>
      </c>
      <c r="Y702">
        <v>407.67</v>
      </c>
      <c r="Z702" t="s">
        <v>103</v>
      </c>
    </row>
    <row r="703" spans="1:26" ht="15" customHeight="1" x14ac:dyDescent="0.3">
      <c r="A703" t="s">
        <v>1191</v>
      </c>
      <c r="B703">
        <v>1000</v>
      </c>
      <c r="C703" t="s">
        <v>180</v>
      </c>
      <c r="D703" t="s">
        <v>258</v>
      </c>
      <c r="E703" t="s">
        <v>735</v>
      </c>
      <c r="F703">
        <v>792</v>
      </c>
      <c r="G703">
        <v>774</v>
      </c>
      <c r="H703">
        <v>18</v>
      </c>
      <c r="I703">
        <v>2.1700000000000001E-2</v>
      </c>
      <c r="J703">
        <v>2</v>
      </c>
      <c r="K703">
        <v>23474.880000000001</v>
      </c>
      <c r="L703">
        <v>4894.24</v>
      </c>
      <c r="M703">
        <v>3215.52</v>
      </c>
      <c r="N703">
        <v>5020.6499999999996</v>
      </c>
      <c r="O703">
        <v>36605.29</v>
      </c>
      <c r="P703">
        <v>24739.279999999999</v>
      </c>
      <c r="Q703">
        <v>4857.04</v>
      </c>
      <c r="R703">
        <v>3319.28</v>
      </c>
      <c r="S703">
        <v>5020.6499999999996</v>
      </c>
      <c r="T703">
        <v>37936.25</v>
      </c>
      <c r="U703">
        <v>1264.4000000000001</v>
      </c>
      <c r="V703">
        <v>-37.200000000000003</v>
      </c>
      <c r="W703">
        <v>103.76</v>
      </c>
      <c r="X703">
        <v>0</v>
      </c>
      <c r="Y703">
        <v>1330.96</v>
      </c>
      <c r="Z703" t="s">
        <v>217</v>
      </c>
    </row>
    <row r="704" spans="1:26" ht="15" customHeight="1" x14ac:dyDescent="0.3">
      <c r="A704" t="s">
        <v>1192</v>
      </c>
      <c r="B704">
        <v>1000</v>
      </c>
      <c r="C704" t="s">
        <v>136</v>
      </c>
      <c r="D704" t="s">
        <v>215</v>
      </c>
      <c r="E704" t="s">
        <v>514</v>
      </c>
      <c r="F704">
        <v>232</v>
      </c>
      <c r="G704">
        <v>226</v>
      </c>
      <c r="H704">
        <v>6</v>
      </c>
      <c r="I704">
        <v>2.4400000000000002E-2</v>
      </c>
      <c r="J704">
        <v>1</v>
      </c>
      <c r="K704">
        <v>6710.6</v>
      </c>
      <c r="L704">
        <v>1433.67</v>
      </c>
      <c r="M704">
        <v>941.92</v>
      </c>
      <c r="N704">
        <v>1470.69</v>
      </c>
      <c r="O704">
        <v>10556.88</v>
      </c>
      <c r="P704">
        <v>6816.32</v>
      </c>
      <c r="Q704">
        <v>1535.73</v>
      </c>
      <c r="R704">
        <v>943.31</v>
      </c>
      <c r="S704">
        <v>1470.69</v>
      </c>
      <c r="T704">
        <v>10766.05</v>
      </c>
      <c r="U704">
        <v>105.72</v>
      </c>
      <c r="V704">
        <v>102.07</v>
      </c>
      <c r="W704">
        <v>1.39</v>
      </c>
      <c r="X704">
        <v>0</v>
      </c>
      <c r="Y704">
        <v>209.17</v>
      </c>
      <c r="Z704" t="s">
        <v>217</v>
      </c>
    </row>
    <row r="705" spans="1:26" ht="15" customHeight="1" x14ac:dyDescent="0.3">
      <c r="A705" t="s">
        <v>1193</v>
      </c>
      <c r="B705">
        <v>1000</v>
      </c>
      <c r="C705" t="s">
        <v>227</v>
      </c>
      <c r="D705" t="s">
        <v>389</v>
      </c>
      <c r="E705" t="s">
        <v>715</v>
      </c>
      <c r="F705">
        <v>263</v>
      </c>
      <c r="G705">
        <v>237</v>
      </c>
      <c r="H705">
        <v>26</v>
      </c>
      <c r="I705">
        <v>9.7199999999999995E-2</v>
      </c>
      <c r="J705">
        <v>2</v>
      </c>
      <c r="K705">
        <v>10564.71</v>
      </c>
      <c r="L705">
        <v>1625.23</v>
      </c>
      <c r="M705">
        <v>1067.78</v>
      </c>
      <c r="N705">
        <v>1667.21</v>
      </c>
      <c r="O705">
        <v>14924.93</v>
      </c>
      <c r="P705">
        <v>11217.27</v>
      </c>
      <c r="Q705">
        <v>1849.81</v>
      </c>
      <c r="R705">
        <v>1199.1400000000001</v>
      </c>
      <c r="S705">
        <v>1667.21</v>
      </c>
      <c r="T705">
        <v>15933.43</v>
      </c>
      <c r="U705">
        <v>652.55999999999995</v>
      </c>
      <c r="V705">
        <v>224.57</v>
      </c>
      <c r="W705">
        <v>131.36000000000001</v>
      </c>
      <c r="X705">
        <v>0</v>
      </c>
      <c r="Y705">
        <v>1008.49</v>
      </c>
      <c r="Z705" t="s">
        <v>113</v>
      </c>
    </row>
    <row r="706" spans="1:26" ht="15" customHeight="1" x14ac:dyDescent="0.3">
      <c r="A706" t="s">
        <v>1194</v>
      </c>
      <c r="B706">
        <v>1000</v>
      </c>
      <c r="C706" t="s">
        <v>132</v>
      </c>
      <c r="D706" t="s">
        <v>651</v>
      </c>
      <c r="E706" t="s">
        <v>639</v>
      </c>
      <c r="F706">
        <v>492</v>
      </c>
      <c r="G706">
        <v>474</v>
      </c>
      <c r="H706">
        <v>18</v>
      </c>
      <c r="I706">
        <v>3.49E-2</v>
      </c>
      <c r="J706">
        <v>1</v>
      </c>
      <c r="K706">
        <v>17301.18</v>
      </c>
      <c r="L706">
        <v>3040.36</v>
      </c>
      <c r="M706">
        <v>1997.52</v>
      </c>
      <c r="N706">
        <v>3118.89</v>
      </c>
      <c r="O706">
        <v>25457.95</v>
      </c>
      <c r="P706">
        <v>17391.240000000002</v>
      </c>
      <c r="Q706">
        <v>3077.47</v>
      </c>
      <c r="R706">
        <v>2085.2399999999998</v>
      </c>
      <c r="S706">
        <v>3118.89</v>
      </c>
      <c r="T706">
        <v>25672.84</v>
      </c>
      <c r="U706">
        <v>90.06</v>
      </c>
      <c r="V706">
        <v>37.11</v>
      </c>
      <c r="W706">
        <v>87.72</v>
      </c>
      <c r="X706">
        <v>0</v>
      </c>
      <c r="Y706">
        <v>214.89</v>
      </c>
      <c r="Z706" t="s">
        <v>156</v>
      </c>
    </row>
    <row r="707" spans="1:26" ht="15" customHeight="1" x14ac:dyDescent="0.3">
      <c r="A707" t="s">
        <v>1195</v>
      </c>
      <c r="B707">
        <v>1000</v>
      </c>
      <c r="C707" t="s">
        <v>132</v>
      </c>
      <c r="D707" t="s">
        <v>302</v>
      </c>
      <c r="E707" t="s">
        <v>669</v>
      </c>
      <c r="F707">
        <v>380</v>
      </c>
      <c r="G707">
        <v>366</v>
      </c>
      <c r="H707">
        <v>14</v>
      </c>
      <c r="I707">
        <v>3.6499999999999998E-2</v>
      </c>
      <c r="J707">
        <v>1</v>
      </c>
      <c r="K707">
        <v>13362.7</v>
      </c>
      <c r="L707">
        <v>2348.25</v>
      </c>
      <c r="M707">
        <v>1542.8</v>
      </c>
      <c r="N707">
        <v>2408.9</v>
      </c>
      <c r="O707">
        <v>19662.64</v>
      </c>
      <c r="P707">
        <v>14189.61</v>
      </c>
      <c r="Q707">
        <v>2384.56</v>
      </c>
      <c r="R707">
        <v>1530.91</v>
      </c>
      <c r="S707">
        <v>2408.9</v>
      </c>
      <c r="T707">
        <v>20513.97</v>
      </c>
      <c r="U707">
        <v>826.91</v>
      </c>
      <c r="V707">
        <v>36.31</v>
      </c>
      <c r="W707">
        <v>-11.89</v>
      </c>
      <c r="X707">
        <v>0</v>
      </c>
      <c r="Y707">
        <v>851.33</v>
      </c>
      <c r="Z707" t="s">
        <v>152</v>
      </c>
    </row>
    <row r="708" spans="1:26" ht="15" customHeight="1" x14ac:dyDescent="0.3">
      <c r="A708" t="s">
        <v>1196</v>
      </c>
      <c r="B708">
        <v>1000</v>
      </c>
      <c r="C708" t="s">
        <v>161</v>
      </c>
      <c r="D708" t="s">
        <v>297</v>
      </c>
      <c r="E708" t="s">
        <v>111</v>
      </c>
      <c r="F708">
        <v>613</v>
      </c>
      <c r="G708">
        <v>597</v>
      </c>
      <c r="H708">
        <v>16</v>
      </c>
      <c r="I708">
        <v>2.6100000000000002E-2</v>
      </c>
      <c r="J708">
        <v>1</v>
      </c>
      <c r="K708">
        <v>18009.939999999999</v>
      </c>
      <c r="L708">
        <v>3788.09</v>
      </c>
      <c r="M708">
        <v>2488.7800000000002</v>
      </c>
      <c r="N708">
        <v>3885.93</v>
      </c>
      <c r="O708">
        <v>28172.74</v>
      </c>
      <c r="P708">
        <v>18552.52</v>
      </c>
      <c r="Q708">
        <v>3659.12</v>
      </c>
      <c r="R708">
        <v>2541</v>
      </c>
      <c r="S708">
        <v>3885.93</v>
      </c>
      <c r="T708">
        <v>28638.57</v>
      </c>
      <c r="U708">
        <v>542.58000000000004</v>
      </c>
      <c r="V708">
        <v>-128.97999999999999</v>
      </c>
      <c r="W708">
        <v>52.22</v>
      </c>
      <c r="X708">
        <v>0</v>
      </c>
      <c r="Y708">
        <v>465.82</v>
      </c>
      <c r="Z708" t="s">
        <v>113</v>
      </c>
    </row>
    <row r="709" spans="1:26" ht="15" customHeight="1" x14ac:dyDescent="0.3">
      <c r="A709" t="s">
        <v>1197</v>
      </c>
      <c r="B709">
        <v>1000</v>
      </c>
      <c r="C709" t="s">
        <v>115</v>
      </c>
      <c r="D709" t="s">
        <v>667</v>
      </c>
      <c r="E709" t="s">
        <v>309</v>
      </c>
      <c r="F709">
        <v>612</v>
      </c>
      <c r="G709">
        <v>587</v>
      </c>
      <c r="H709">
        <v>25</v>
      </c>
      <c r="I709">
        <v>0.04</v>
      </c>
      <c r="J709">
        <v>1</v>
      </c>
      <c r="K709">
        <v>21162.959999999999</v>
      </c>
      <c r="L709">
        <v>3781.92</v>
      </c>
      <c r="M709">
        <v>2484.7199999999998</v>
      </c>
      <c r="N709">
        <v>3879.59</v>
      </c>
      <c r="O709">
        <v>31309.19</v>
      </c>
      <c r="P709">
        <v>22362.93</v>
      </c>
      <c r="Q709">
        <v>4057.61</v>
      </c>
      <c r="R709">
        <v>2561.4499999999998</v>
      </c>
      <c r="S709">
        <v>3879.59</v>
      </c>
      <c r="T709">
        <v>32861.57</v>
      </c>
      <c r="U709">
        <v>1199.97</v>
      </c>
      <c r="V709">
        <v>275.69</v>
      </c>
      <c r="W709">
        <v>76.73</v>
      </c>
      <c r="X709">
        <v>0</v>
      </c>
      <c r="Y709">
        <v>1552.39</v>
      </c>
      <c r="Z709" t="s">
        <v>143</v>
      </c>
    </row>
    <row r="710" spans="1:26" ht="15" customHeight="1" x14ac:dyDescent="0.3">
      <c r="A710" t="s">
        <v>1198</v>
      </c>
      <c r="B710">
        <v>1000</v>
      </c>
      <c r="C710" t="s">
        <v>599</v>
      </c>
      <c r="D710" t="s">
        <v>764</v>
      </c>
      <c r="E710" t="s">
        <v>172</v>
      </c>
      <c r="F710">
        <v>618</v>
      </c>
      <c r="G710">
        <v>589</v>
      </c>
      <c r="H710">
        <v>29</v>
      </c>
      <c r="I710">
        <v>4.6399999999999997E-2</v>
      </c>
      <c r="J710">
        <v>2</v>
      </c>
      <c r="K710">
        <v>27395.94</v>
      </c>
      <c r="L710">
        <v>3818.99</v>
      </c>
      <c r="M710">
        <v>2509.08</v>
      </c>
      <c r="N710">
        <v>3917.63</v>
      </c>
      <c r="O710">
        <v>37641.64</v>
      </c>
      <c r="P710">
        <v>28237.51</v>
      </c>
      <c r="Q710">
        <v>4229.8900000000003</v>
      </c>
      <c r="R710">
        <v>2476.77</v>
      </c>
      <c r="S710">
        <v>3917.63</v>
      </c>
      <c r="T710">
        <v>38861.800000000003</v>
      </c>
      <c r="U710">
        <v>841.57</v>
      </c>
      <c r="V710">
        <v>410.9</v>
      </c>
      <c r="W710">
        <v>-32.31</v>
      </c>
      <c r="X710">
        <v>0</v>
      </c>
      <c r="Y710">
        <v>1220.1600000000001</v>
      </c>
      <c r="Z710" t="s">
        <v>108</v>
      </c>
    </row>
    <row r="711" spans="1:26" ht="15" customHeight="1" x14ac:dyDescent="0.3">
      <c r="A711" t="s">
        <v>1199</v>
      </c>
      <c r="B711">
        <v>1000</v>
      </c>
      <c r="C711" t="s">
        <v>120</v>
      </c>
      <c r="D711" t="s">
        <v>185</v>
      </c>
      <c r="E711" t="s">
        <v>246</v>
      </c>
      <c r="F711">
        <v>658</v>
      </c>
      <c r="G711">
        <v>641</v>
      </c>
      <c r="H711">
        <v>17</v>
      </c>
      <c r="I711">
        <v>2.4500000000000001E-2</v>
      </c>
      <c r="J711">
        <v>1</v>
      </c>
      <c r="K711">
        <v>20016.36</v>
      </c>
      <c r="L711">
        <v>4066.18</v>
      </c>
      <c r="M711">
        <v>2671.48</v>
      </c>
      <c r="N711">
        <v>4171.1899999999996</v>
      </c>
      <c r="O711">
        <v>30925.21</v>
      </c>
      <c r="P711">
        <v>20146.099999999999</v>
      </c>
      <c r="Q711">
        <v>4366.1499999999996</v>
      </c>
      <c r="R711">
        <v>2543.9699999999998</v>
      </c>
      <c r="S711">
        <v>4171.1899999999996</v>
      </c>
      <c r="T711">
        <v>31227.41</v>
      </c>
      <c r="U711">
        <v>129.74</v>
      </c>
      <c r="V711">
        <v>299.98</v>
      </c>
      <c r="W711">
        <v>-127.51</v>
      </c>
      <c r="X711">
        <v>0</v>
      </c>
      <c r="Y711">
        <v>302.2</v>
      </c>
      <c r="Z711" t="s">
        <v>108</v>
      </c>
    </row>
    <row r="712" spans="1:26" ht="15" customHeight="1" x14ac:dyDescent="0.3">
      <c r="A712" t="s">
        <v>1200</v>
      </c>
      <c r="B712">
        <v>1000</v>
      </c>
      <c r="C712" t="s">
        <v>98</v>
      </c>
      <c r="D712" t="s">
        <v>150</v>
      </c>
      <c r="E712" t="s">
        <v>248</v>
      </c>
      <c r="F712">
        <v>635</v>
      </c>
      <c r="G712">
        <v>616</v>
      </c>
      <c r="H712">
        <v>19</v>
      </c>
      <c r="I712">
        <v>2.92E-2</v>
      </c>
      <c r="J712">
        <v>2</v>
      </c>
      <c r="K712">
        <v>19770.73</v>
      </c>
      <c r="L712">
        <v>3924.05</v>
      </c>
      <c r="M712">
        <v>2578.1</v>
      </c>
      <c r="N712">
        <v>4025.39</v>
      </c>
      <c r="O712">
        <v>30298.26</v>
      </c>
      <c r="P712">
        <v>20281.439999999999</v>
      </c>
      <c r="Q712">
        <v>4104.03</v>
      </c>
      <c r="R712">
        <v>2610.1</v>
      </c>
      <c r="S712">
        <v>4025.39</v>
      </c>
      <c r="T712">
        <v>31020.97</v>
      </c>
      <c r="U712">
        <v>510.72</v>
      </c>
      <c r="V712">
        <v>179.99</v>
      </c>
      <c r="W712">
        <v>32</v>
      </c>
      <c r="X712">
        <v>0</v>
      </c>
      <c r="Y712">
        <v>722.71</v>
      </c>
      <c r="Z712" t="s">
        <v>152</v>
      </c>
    </row>
    <row r="713" spans="1:26" ht="15" customHeight="1" x14ac:dyDescent="0.3">
      <c r="A713" t="s">
        <v>1201</v>
      </c>
      <c r="B713">
        <v>1000</v>
      </c>
      <c r="C713" t="s">
        <v>231</v>
      </c>
      <c r="D713" t="s">
        <v>175</v>
      </c>
      <c r="E713" t="s">
        <v>234</v>
      </c>
      <c r="F713">
        <v>571</v>
      </c>
      <c r="G713">
        <v>501</v>
      </c>
      <c r="H713">
        <v>70</v>
      </c>
      <c r="I713">
        <v>0.122</v>
      </c>
      <c r="J713">
        <v>2</v>
      </c>
      <c r="K713">
        <v>23159.759999999998</v>
      </c>
      <c r="L713">
        <v>3528.55</v>
      </c>
      <c r="M713">
        <v>2318.2600000000002</v>
      </c>
      <c r="N713">
        <v>3619.68</v>
      </c>
      <c r="O713">
        <v>32626.25</v>
      </c>
      <c r="P713">
        <v>25209.1</v>
      </c>
      <c r="Q713">
        <v>4482.17</v>
      </c>
      <c r="R713">
        <v>2849.49</v>
      </c>
      <c r="S713">
        <v>3619.68</v>
      </c>
      <c r="T713">
        <v>36160.449999999997</v>
      </c>
      <c r="U713">
        <v>2049.34</v>
      </c>
      <c r="V713">
        <v>953.62</v>
      </c>
      <c r="W713">
        <v>531.23</v>
      </c>
      <c r="X713">
        <v>0</v>
      </c>
      <c r="Y713">
        <v>3534.19</v>
      </c>
      <c r="Z713" t="s">
        <v>156</v>
      </c>
    </row>
    <row r="714" spans="1:26" ht="15" customHeight="1" x14ac:dyDescent="0.3">
      <c r="A714" t="s">
        <v>1202</v>
      </c>
      <c r="B714">
        <v>1000</v>
      </c>
      <c r="C714" t="s">
        <v>132</v>
      </c>
      <c r="D714" t="s">
        <v>338</v>
      </c>
      <c r="E714" t="s">
        <v>479</v>
      </c>
      <c r="F714">
        <v>730</v>
      </c>
      <c r="G714">
        <v>705</v>
      </c>
      <c r="H714">
        <v>25</v>
      </c>
      <c r="I714">
        <v>3.2899999999999999E-2</v>
      </c>
      <c r="J714">
        <v>1</v>
      </c>
      <c r="K714">
        <v>25670.45</v>
      </c>
      <c r="L714">
        <v>4511.1099999999997</v>
      </c>
      <c r="M714">
        <v>2963.8</v>
      </c>
      <c r="N714">
        <v>4627.62</v>
      </c>
      <c r="O714">
        <v>37772.97</v>
      </c>
      <c r="P714">
        <v>27012.71</v>
      </c>
      <c r="Q714">
        <v>4386.2700000000004</v>
      </c>
      <c r="R714">
        <v>2892.67</v>
      </c>
      <c r="S714">
        <v>4627.62</v>
      </c>
      <c r="T714">
        <v>38919.26</v>
      </c>
      <c r="U714">
        <v>1342.26</v>
      </c>
      <c r="V714">
        <v>-124.84</v>
      </c>
      <c r="W714">
        <v>-71.13</v>
      </c>
      <c r="X714">
        <v>0</v>
      </c>
      <c r="Y714">
        <v>1146.29</v>
      </c>
      <c r="Z714" t="s">
        <v>103</v>
      </c>
    </row>
    <row r="715" spans="1:26" ht="15" customHeight="1" x14ac:dyDescent="0.3">
      <c r="A715" t="s">
        <v>1203</v>
      </c>
      <c r="B715">
        <v>1000</v>
      </c>
      <c r="C715" t="s">
        <v>180</v>
      </c>
      <c r="D715" t="s">
        <v>347</v>
      </c>
      <c r="E715" t="s">
        <v>116</v>
      </c>
      <c r="F715">
        <v>301</v>
      </c>
      <c r="G715">
        <v>293</v>
      </c>
      <c r="H715">
        <v>8</v>
      </c>
      <c r="I715">
        <v>2.5399999999999999E-2</v>
      </c>
      <c r="J715">
        <v>2</v>
      </c>
      <c r="K715">
        <v>8921.64</v>
      </c>
      <c r="L715">
        <v>1860.06</v>
      </c>
      <c r="M715">
        <v>1222.06</v>
      </c>
      <c r="N715">
        <v>1908.1</v>
      </c>
      <c r="O715">
        <v>13911.86</v>
      </c>
      <c r="P715">
        <v>9142.5499999999993</v>
      </c>
      <c r="Q715">
        <v>2050.1999999999998</v>
      </c>
      <c r="R715">
        <v>1285.3599999999999</v>
      </c>
      <c r="S715">
        <v>1908.1</v>
      </c>
      <c r="T715">
        <v>14386.21</v>
      </c>
      <c r="U715">
        <v>220.91</v>
      </c>
      <c r="V715">
        <v>190.14</v>
      </c>
      <c r="W715">
        <v>63.3</v>
      </c>
      <c r="X715">
        <v>0</v>
      </c>
      <c r="Y715">
        <v>474.35</v>
      </c>
      <c r="Z715" t="s">
        <v>118</v>
      </c>
    </row>
    <row r="716" spans="1:26" ht="15" customHeight="1" x14ac:dyDescent="0.3">
      <c r="A716" t="s">
        <v>1204</v>
      </c>
      <c r="B716">
        <v>1000</v>
      </c>
      <c r="C716" t="s">
        <v>136</v>
      </c>
      <c r="D716" t="s">
        <v>253</v>
      </c>
      <c r="E716" t="s">
        <v>154</v>
      </c>
      <c r="F716">
        <v>315</v>
      </c>
      <c r="G716">
        <v>308</v>
      </c>
      <c r="H716">
        <v>7</v>
      </c>
      <c r="I716">
        <v>2.0199999999999999E-2</v>
      </c>
      <c r="J716">
        <v>1</v>
      </c>
      <c r="K716">
        <v>9111.3799999999992</v>
      </c>
      <c r="L716">
        <v>1946.57</v>
      </c>
      <c r="M716">
        <v>1278.9000000000001</v>
      </c>
      <c r="N716">
        <v>1996.85</v>
      </c>
      <c r="O716">
        <v>14333.7</v>
      </c>
      <c r="P716">
        <v>9045.92</v>
      </c>
      <c r="Q716">
        <v>1929.37</v>
      </c>
      <c r="R716">
        <v>1231.1300000000001</v>
      </c>
      <c r="S716">
        <v>1996.85</v>
      </c>
      <c r="T716">
        <v>14203.27</v>
      </c>
      <c r="U716">
        <v>-65.459999999999994</v>
      </c>
      <c r="V716">
        <v>-17.21</v>
      </c>
      <c r="W716">
        <v>-47.77</v>
      </c>
      <c r="X716">
        <v>0</v>
      </c>
      <c r="Y716">
        <v>-130.43</v>
      </c>
      <c r="Z716" t="s">
        <v>199</v>
      </c>
    </row>
    <row r="717" spans="1:26" ht="15" customHeight="1" x14ac:dyDescent="0.3">
      <c r="A717" t="s">
        <v>1205</v>
      </c>
      <c r="B717">
        <v>1000</v>
      </c>
      <c r="C717" t="s">
        <v>136</v>
      </c>
      <c r="D717" t="s">
        <v>1007</v>
      </c>
      <c r="E717" t="s">
        <v>636</v>
      </c>
      <c r="F717">
        <v>725</v>
      </c>
      <c r="G717">
        <v>706</v>
      </c>
      <c r="H717">
        <v>19</v>
      </c>
      <c r="I717">
        <v>2.5399999999999999E-2</v>
      </c>
      <c r="J717">
        <v>1</v>
      </c>
      <c r="K717">
        <v>20970.62</v>
      </c>
      <c r="L717">
        <v>4480.21</v>
      </c>
      <c r="M717">
        <v>2943.5</v>
      </c>
      <c r="N717">
        <v>4595.92</v>
      </c>
      <c r="O717">
        <v>32990.25</v>
      </c>
      <c r="P717">
        <v>21801.38</v>
      </c>
      <c r="Q717">
        <v>4825.83</v>
      </c>
      <c r="R717">
        <v>2839.87</v>
      </c>
      <c r="S717">
        <v>4595.92</v>
      </c>
      <c r="T717">
        <v>34063</v>
      </c>
      <c r="U717">
        <v>830.76</v>
      </c>
      <c r="V717">
        <v>345.62</v>
      </c>
      <c r="W717">
        <v>-103.63</v>
      </c>
      <c r="X717">
        <v>0</v>
      </c>
      <c r="Y717">
        <v>1072.75</v>
      </c>
      <c r="Z717" t="s">
        <v>156</v>
      </c>
    </row>
    <row r="718" spans="1:26" ht="15" customHeight="1" x14ac:dyDescent="0.3">
      <c r="A718" t="s">
        <v>1206</v>
      </c>
      <c r="B718">
        <v>1000</v>
      </c>
      <c r="C718" t="s">
        <v>180</v>
      </c>
      <c r="D718" t="s">
        <v>1028</v>
      </c>
      <c r="E718" t="s">
        <v>871</v>
      </c>
      <c r="F718">
        <v>274</v>
      </c>
      <c r="G718">
        <v>265</v>
      </c>
      <c r="H718">
        <v>9</v>
      </c>
      <c r="I718">
        <v>3.2800000000000003E-2</v>
      </c>
      <c r="J718">
        <v>2</v>
      </c>
      <c r="K718">
        <v>8121.36</v>
      </c>
      <c r="L718">
        <v>1693.21</v>
      </c>
      <c r="M718">
        <v>1112.44</v>
      </c>
      <c r="N718">
        <v>1736.94</v>
      </c>
      <c r="O718">
        <v>12663.95</v>
      </c>
      <c r="P718">
        <v>8323.08</v>
      </c>
      <c r="Q718">
        <v>1722.52</v>
      </c>
      <c r="R718">
        <v>1163.1199999999999</v>
      </c>
      <c r="S718">
        <v>1736.94</v>
      </c>
      <c r="T718">
        <v>12945.67</v>
      </c>
      <c r="U718">
        <v>201.72</v>
      </c>
      <c r="V718">
        <v>29.31</v>
      </c>
      <c r="W718">
        <v>50.68</v>
      </c>
      <c r="X718">
        <v>0</v>
      </c>
      <c r="Y718">
        <v>281.72000000000003</v>
      </c>
      <c r="Z718" t="s">
        <v>199</v>
      </c>
    </row>
    <row r="719" spans="1:26" ht="15" customHeight="1" x14ac:dyDescent="0.3">
      <c r="A719" t="s">
        <v>1207</v>
      </c>
      <c r="B719">
        <v>1000</v>
      </c>
      <c r="C719" t="s">
        <v>136</v>
      </c>
      <c r="D719" t="s">
        <v>634</v>
      </c>
      <c r="E719" t="s">
        <v>317</v>
      </c>
      <c r="F719">
        <v>452</v>
      </c>
      <c r="G719">
        <v>441</v>
      </c>
      <c r="H719">
        <v>11</v>
      </c>
      <c r="I719">
        <v>2.2800000000000001E-2</v>
      </c>
      <c r="J719">
        <v>1</v>
      </c>
      <c r="K719">
        <v>13074.1</v>
      </c>
      <c r="L719">
        <v>2793.18</v>
      </c>
      <c r="M719">
        <v>1835.12</v>
      </c>
      <c r="N719">
        <v>2865.32</v>
      </c>
      <c r="O719">
        <v>20567.72</v>
      </c>
      <c r="P719">
        <v>13227.04</v>
      </c>
      <c r="Q719">
        <v>2996.3</v>
      </c>
      <c r="R719">
        <v>1923.33</v>
      </c>
      <c r="S719">
        <v>2865.32</v>
      </c>
      <c r="T719">
        <v>21011.99</v>
      </c>
      <c r="U719">
        <v>152.94</v>
      </c>
      <c r="V719">
        <v>203.12</v>
      </c>
      <c r="W719">
        <v>88.21</v>
      </c>
      <c r="X719">
        <v>0</v>
      </c>
      <c r="Y719">
        <v>444.27</v>
      </c>
      <c r="Z719" t="s">
        <v>96</v>
      </c>
    </row>
    <row r="720" spans="1:26" ht="15" customHeight="1" x14ac:dyDescent="0.3">
      <c r="A720" t="s">
        <v>1208</v>
      </c>
      <c r="B720">
        <v>1000</v>
      </c>
      <c r="C720" t="s">
        <v>132</v>
      </c>
      <c r="D720" t="s">
        <v>645</v>
      </c>
      <c r="E720" t="s">
        <v>197</v>
      </c>
      <c r="F720">
        <v>496</v>
      </c>
      <c r="G720">
        <v>474</v>
      </c>
      <c r="H720">
        <v>22</v>
      </c>
      <c r="I720">
        <v>4.3499999999999997E-2</v>
      </c>
      <c r="J720">
        <v>1</v>
      </c>
      <c r="K720">
        <v>17441.84</v>
      </c>
      <c r="L720">
        <v>3065.08</v>
      </c>
      <c r="M720">
        <v>2013.76</v>
      </c>
      <c r="N720">
        <v>3144.24</v>
      </c>
      <c r="O720">
        <v>25664.92</v>
      </c>
      <c r="P720">
        <v>18377.43</v>
      </c>
      <c r="Q720">
        <v>3270.51</v>
      </c>
      <c r="R720">
        <v>1941.15</v>
      </c>
      <c r="S720">
        <v>3144.24</v>
      </c>
      <c r="T720">
        <v>26733.33</v>
      </c>
      <c r="U720">
        <v>935.59</v>
      </c>
      <c r="V720">
        <v>205.43</v>
      </c>
      <c r="W720">
        <v>-72.61</v>
      </c>
      <c r="X720">
        <v>0</v>
      </c>
      <c r="Y720">
        <v>1068.4100000000001</v>
      </c>
      <c r="Z720" t="s">
        <v>199</v>
      </c>
    </row>
    <row r="721" spans="1:26" ht="15" customHeight="1" x14ac:dyDescent="0.3">
      <c r="A721" t="s">
        <v>1209</v>
      </c>
      <c r="B721">
        <v>1000</v>
      </c>
      <c r="C721" t="s">
        <v>132</v>
      </c>
      <c r="D721" t="s">
        <v>658</v>
      </c>
      <c r="E721" t="s">
        <v>240</v>
      </c>
      <c r="F721">
        <v>561</v>
      </c>
      <c r="G721">
        <v>537</v>
      </c>
      <c r="H721">
        <v>24</v>
      </c>
      <c r="I721">
        <v>4.2099999999999999E-2</v>
      </c>
      <c r="J721">
        <v>1</v>
      </c>
      <c r="K721">
        <v>19727.57</v>
      </c>
      <c r="L721">
        <v>3466.76</v>
      </c>
      <c r="M721">
        <v>2277.66</v>
      </c>
      <c r="N721">
        <v>3556.29</v>
      </c>
      <c r="O721">
        <v>29028.27</v>
      </c>
      <c r="P721">
        <v>20051.009999999998</v>
      </c>
      <c r="Q721">
        <v>3454.49</v>
      </c>
      <c r="R721">
        <v>2238.11</v>
      </c>
      <c r="S721">
        <v>3556.29</v>
      </c>
      <c r="T721">
        <v>29299.9</v>
      </c>
      <c r="U721">
        <v>323.45</v>
      </c>
      <c r="V721">
        <v>-12.27</v>
      </c>
      <c r="W721">
        <v>-39.549999999999997</v>
      </c>
      <c r="X721">
        <v>0</v>
      </c>
      <c r="Y721">
        <v>271.63</v>
      </c>
      <c r="Z721" t="s">
        <v>123</v>
      </c>
    </row>
    <row r="722" spans="1:26" ht="15" customHeight="1" x14ac:dyDescent="0.3">
      <c r="A722" t="s">
        <v>1210</v>
      </c>
      <c r="B722">
        <v>1000</v>
      </c>
      <c r="C722" t="s">
        <v>145</v>
      </c>
      <c r="D722" t="s">
        <v>474</v>
      </c>
      <c r="E722" t="s">
        <v>325</v>
      </c>
      <c r="F722">
        <v>434</v>
      </c>
      <c r="G722">
        <v>421</v>
      </c>
      <c r="H722">
        <v>13</v>
      </c>
      <c r="I722">
        <v>2.87E-2</v>
      </c>
      <c r="J722">
        <v>2</v>
      </c>
      <c r="K722">
        <v>14612.78</v>
      </c>
      <c r="L722">
        <v>2681.95</v>
      </c>
      <c r="M722">
        <v>1762.04</v>
      </c>
      <c r="N722">
        <v>2751.21</v>
      </c>
      <c r="O722">
        <v>21807.98</v>
      </c>
      <c r="P722">
        <v>14612.98</v>
      </c>
      <c r="Q722">
        <v>2981.48</v>
      </c>
      <c r="R722">
        <v>1973.44</v>
      </c>
      <c r="S722">
        <v>2751.21</v>
      </c>
      <c r="T722">
        <v>22319.11</v>
      </c>
      <c r="U722">
        <v>0.2</v>
      </c>
      <c r="V722">
        <v>299.52999999999997</v>
      </c>
      <c r="W722">
        <v>211.4</v>
      </c>
      <c r="X722">
        <v>0</v>
      </c>
      <c r="Y722">
        <v>511.13</v>
      </c>
      <c r="Z722" t="s">
        <v>156</v>
      </c>
    </row>
    <row r="723" spans="1:26" ht="15" customHeight="1" x14ac:dyDescent="0.3">
      <c r="A723" t="s">
        <v>1211</v>
      </c>
      <c r="B723">
        <v>1000</v>
      </c>
      <c r="C723" t="s">
        <v>110</v>
      </c>
      <c r="D723" t="s">
        <v>147</v>
      </c>
      <c r="E723" t="s">
        <v>694</v>
      </c>
      <c r="F723">
        <v>652</v>
      </c>
      <c r="G723">
        <v>613</v>
      </c>
      <c r="H723">
        <v>39</v>
      </c>
      <c r="I723">
        <v>5.9499999999999997E-2</v>
      </c>
      <c r="J723">
        <v>2</v>
      </c>
      <c r="K723">
        <v>29750.76</v>
      </c>
      <c r="L723">
        <v>4029.1</v>
      </c>
      <c r="M723">
        <v>2647.12</v>
      </c>
      <c r="N723">
        <v>4133.16</v>
      </c>
      <c r="O723">
        <v>40560.14</v>
      </c>
      <c r="P723">
        <v>31319.97</v>
      </c>
      <c r="Q723">
        <v>5142.6099999999997</v>
      </c>
      <c r="R723">
        <v>3269.76</v>
      </c>
      <c r="S723">
        <v>4133.16</v>
      </c>
      <c r="T723">
        <v>43865.49</v>
      </c>
      <c r="U723">
        <v>1569.21</v>
      </c>
      <c r="V723">
        <v>1113.51</v>
      </c>
      <c r="W723">
        <v>622.64</v>
      </c>
      <c r="X723">
        <v>0</v>
      </c>
      <c r="Y723">
        <v>3305.35</v>
      </c>
      <c r="Z723" t="s">
        <v>113</v>
      </c>
    </row>
    <row r="724" spans="1:26" ht="15" customHeight="1" x14ac:dyDescent="0.3">
      <c r="A724" t="s">
        <v>1212</v>
      </c>
      <c r="B724">
        <v>1000</v>
      </c>
      <c r="C724" t="s">
        <v>231</v>
      </c>
      <c r="D724" t="s">
        <v>306</v>
      </c>
      <c r="E724" t="s">
        <v>111</v>
      </c>
      <c r="F724">
        <v>531</v>
      </c>
      <c r="G724">
        <v>483</v>
      </c>
      <c r="H724">
        <v>48</v>
      </c>
      <c r="I724">
        <v>9.0300000000000005E-2</v>
      </c>
      <c r="J724">
        <v>2</v>
      </c>
      <c r="K724">
        <v>21537.360000000001</v>
      </c>
      <c r="L724">
        <v>3281.37</v>
      </c>
      <c r="M724">
        <v>2155.86</v>
      </c>
      <c r="N724">
        <v>3366.12</v>
      </c>
      <c r="O724">
        <v>30340.7</v>
      </c>
      <c r="P724">
        <v>22602.87</v>
      </c>
      <c r="Q724">
        <v>3851.54</v>
      </c>
      <c r="R724">
        <v>2403.4</v>
      </c>
      <c r="S724">
        <v>3366.12</v>
      </c>
      <c r="T724">
        <v>32223.93</v>
      </c>
      <c r="U724">
        <v>1065.51</v>
      </c>
      <c r="V724">
        <v>570.16999999999996</v>
      </c>
      <c r="W724">
        <v>247.54</v>
      </c>
      <c r="X724">
        <v>0</v>
      </c>
      <c r="Y724">
        <v>1883.22</v>
      </c>
      <c r="Z724" t="s">
        <v>113</v>
      </c>
    </row>
    <row r="725" spans="1:26" ht="15" customHeight="1" x14ac:dyDescent="0.3">
      <c r="A725" t="s">
        <v>1213</v>
      </c>
      <c r="B725">
        <v>1000</v>
      </c>
      <c r="C725" t="s">
        <v>227</v>
      </c>
      <c r="D725" t="s">
        <v>191</v>
      </c>
      <c r="E725" t="s">
        <v>181</v>
      </c>
      <c r="F725">
        <v>445</v>
      </c>
      <c r="G725">
        <v>406</v>
      </c>
      <c r="H725">
        <v>39</v>
      </c>
      <c r="I725">
        <v>8.6400000000000005E-2</v>
      </c>
      <c r="J725">
        <v>2</v>
      </c>
      <c r="K725">
        <v>17875.650000000001</v>
      </c>
      <c r="L725">
        <v>2749.92</v>
      </c>
      <c r="M725">
        <v>1806.7</v>
      </c>
      <c r="N725">
        <v>2820.94</v>
      </c>
      <c r="O725">
        <v>25253.22</v>
      </c>
      <c r="P725">
        <v>19225.45</v>
      </c>
      <c r="Q725">
        <v>3478.61</v>
      </c>
      <c r="R725">
        <v>2353.08</v>
      </c>
      <c r="S725">
        <v>2820.94</v>
      </c>
      <c r="T725">
        <v>27878.09</v>
      </c>
      <c r="U725">
        <v>1349.8</v>
      </c>
      <c r="V725">
        <v>728.69</v>
      </c>
      <c r="W725">
        <v>546.38</v>
      </c>
      <c r="X725">
        <v>0</v>
      </c>
      <c r="Y725">
        <v>2624.88</v>
      </c>
      <c r="Z725" t="s">
        <v>113</v>
      </c>
    </row>
    <row r="726" spans="1:26" ht="15" customHeight="1" x14ac:dyDescent="0.3">
      <c r="A726" t="s">
        <v>1214</v>
      </c>
      <c r="B726">
        <v>1000</v>
      </c>
      <c r="C726" t="s">
        <v>145</v>
      </c>
      <c r="D726" t="s">
        <v>517</v>
      </c>
      <c r="E726" t="s">
        <v>645</v>
      </c>
      <c r="F726">
        <v>460</v>
      </c>
      <c r="G726">
        <v>444</v>
      </c>
      <c r="H726">
        <v>16</v>
      </c>
      <c r="I726">
        <v>3.32E-2</v>
      </c>
      <c r="J726">
        <v>2</v>
      </c>
      <c r="K726">
        <v>15488.2</v>
      </c>
      <c r="L726">
        <v>2842.62</v>
      </c>
      <c r="M726">
        <v>1867.6</v>
      </c>
      <c r="N726">
        <v>2916.03</v>
      </c>
      <c r="O726">
        <v>23114.45</v>
      </c>
      <c r="P726">
        <v>16386.509999999998</v>
      </c>
      <c r="Q726">
        <v>2940.73</v>
      </c>
      <c r="R726">
        <v>2108.2399999999998</v>
      </c>
      <c r="S726">
        <v>2916.03</v>
      </c>
      <c r="T726">
        <v>24351.51</v>
      </c>
      <c r="U726">
        <v>898.31</v>
      </c>
      <c r="V726">
        <v>98.11</v>
      </c>
      <c r="W726">
        <v>240.64</v>
      </c>
      <c r="X726">
        <v>0</v>
      </c>
      <c r="Y726">
        <v>1237.06</v>
      </c>
      <c r="Z726" t="s">
        <v>199</v>
      </c>
    </row>
    <row r="727" spans="1:26" ht="15" customHeight="1" x14ac:dyDescent="0.3">
      <c r="A727" t="s">
        <v>1215</v>
      </c>
      <c r="B727">
        <v>1000</v>
      </c>
      <c r="C727" t="s">
        <v>105</v>
      </c>
      <c r="D727" t="s">
        <v>867</v>
      </c>
      <c r="E727" t="s">
        <v>532</v>
      </c>
      <c r="F727">
        <v>569</v>
      </c>
      <c r="G727">
        <v>512</v>
      </c>
      <c r="H727">
        <v>57</v>
      </c>
      <c r="I727">
        <v>9.8500000000000004E-2</v>
      </c>
      <c r="J727">
        <v>2</v>
      </c>
      <c r="K727">
        <v>21155.42</v>
      </c>
      <c r="L727">
        <v>3516.19</v>
      </c>
      <c r="M727">
        <v>2310.14</v>
      </c>
      <c r="N727">
        <v>3607</v>
      </c>
      <c r="O727">
        <v>30588.76</v>
      </c>
      <c r="P727">
        <v>22178.16</v>
      </c>
      <c r="Q727">
        <v>4059.34</v>
      </c>
      <c r="R727">
        <v>2712.98</v>
      </c>
      <c r="S727">
        <v>3607</v>
      </c>
      <c r="T727">
        <v>32557.48</v>
      </c>
      <c r="U727">
        <v>1022.74</v>
      </c>
      <c r="V727">
        <v>543.14</v>
      </c>
      <c r="W727">
        <v>402.84</v>
      </c>
      <c r="X727">
        <v>0</v>
      </c>
      <c r="Y727">
        <v>1968.73</v>
      </c>
      <c r="Z727" t="s">
        <v>108</v>
      </c>
    </row>
    <row r="728" spans="1:26" ht="15" customHeight="1" x14ac:dyDescent="0.3">
      <c r="A728" t="s">
        <v>1216</v>
      </c>
      <c r="B728">
        <v>1000</v>
      </c>
      <c r="C728" t="s">
        <v>120</v>
      </c>
      <c r="D728" t="s">
        <v>630</v>
      </c>
      <c r="E728" t="s">
        <v>375</v>
      </c>
      <c r="F728">
        <v>717</v>
      </c>
      <c r="G728">
        <v>696</v>
      </c>
      <c r="H728">
        <v>21</v>
      </c>
      <c r="I728">
        <v>2.93E-2</v>
      </c>
      <c r="J728">
        <v>1</v>
      </c>
      <c r="K728">
        <v>21811.14</v>
      </c>
      <c r="L728">
        <v>4430.7700000000004</v>
      </c>
      <c r="M728">
        <v>2911.02</v>
      </c>
      <c r="N728">
        <v>4545.21</v>
      </c>
      <c r="O728">
        <v>33698.14</v>
      </c>
      <c r="P728">
        <v>22962.34</v>
      </c>
      <c r="Q728">
        <v>4383.18</v>
      </c>
      <c r="R728">
        <v>2935.82</v>
      </c>
      <c r="S728">
        <v>4545.21</v>
      </c>
      <c r="T728">
        <v>34826.550000000003</v>
      </c>
      <c r="U728">
        <v>1151.2</v>
      </c>
      <c r="V728">
        <v>-47.59</v>
      </c>
      <c r="W728">
        <v>24.8</v>
      </c>
      <c r="X728">
        <v>0</v>
      </c>
      <c r="Y728">
        <v>1128.4100000000001</v>
      </c>
      <c r="Z728" t="s">
        <v>113</v>
      </c>
    </row>
    <row r="729" spans="1:26" ht="15" customHeight="1" x14ac:dyDescent="0.3">
      <c r="A729" t="s">
        <v>1217</v>
      </c>
      <c r="B729">
        <v>1000</v>
      </c>
      <c r="C729" t="s">
        <v>180</v>
      </c>
      <c r="D729" t="s">
        <v>479</v>
      </c>
      <c r="E729" t="s">
        <v>285</v>
      </c>
      <c r="F729">
        <v>177</v>
      </c>
      <c r="G729">
        <v>171</v>
      </c>
      <c r="H729">
        <v>6</v>
      </c>
      <c r="I729">
        <v>3.1099999999999999E-2</v>
      </c>
      <c r="J729">
        <v>2</v>
      </c>
      <c r="K729">
        <v>5246.28</v>
      </c>
      <c r="L729">
        <v>1093.79</v>
      </c>
      <c r="M729">
        <v>718.62</v>
      </c>
      <c r="N729">
        <v>1122.04</v>
      </c>
      <c r="O729">
        <v>8180.73</v>
      </c>
      <c r="P729">
        <v>5278.71</v>
      </c>
      <c r="Q729">
        <v>1173.1400000000001</v>
      </c>
      <c r="R729">
        <v>756.12</v>
      </c>
      <c r="S729">
        <v>1122.04</v>
      </c>
      <c r="T729">
        <v>8330.01</v>
      </c>
      <c r="U729">
        <v>32.43</v>
      </c>
      <c r="V729">
        <v>79.349999999999994</v>
      </c>
      <c r="W729">
        <v>37.5</v>
      </c>
      <c r="X729">
        <v>0</v>
      </c>
      <c r="Y729">
        <v>149.28</v>
      </c>
      <c r="Z729" t="s">
        <v>103</v>
      </c>
    </row>
    <row r="730" spans="1:26" ht="15" customHeight="1" x14ac:dyDescent="0.3">
      <c r="A730" t="s">
        <v>1218</v>
      </c>
      <c r="B730">
        <v>1000</v>
      </c>
      <c r="C730" t="s">
        <v>161</v>
      </c>
      <c r="D730" t="s">
        <v>449</v>
      </c>
      <c r="E730" t="s">
        <v>424</v>
      </c>
      <c r="F730">
        <v>577</v>
      </c>
      <c r="G730">
        <v>564</v>
      </c>
      <c r="H730">
        <v>13</v>
      </c>
      <c r="I730">
        <v>2.2200000000000001E-2</v>
      </c>
      <c r="J730">
        <v>1</v>
      </c>
      <c r="K730">
        <v>16952.259999999998</v>
      </c>
      <c r="L730">
        <v>3565.63</v>
      </c>
      <c r="M730">
        <v>2342.62</v>
      </c>
      <c r="N730">
        <v>3657.72</v>
      </c>
      <c r="O730">
        <v>26518.23</v>
      </c>
      <c r="P730">
        <v>17885.990000000002</v>
      </c>
      <c r="Q730">
        <v>3686.23</v>
      </c>
      <c r="R730">
        <v>2232.15</v>
      </c>
      <c r="S730">
        <v>3657.72</v>
      </c>
      <c r="T730">
        <v>27462.09</v>
      </c>
      <c r="U730">
        <v>933.73</v>
      </c>
      <c r="V730">
        <v>120.6</v>
      </c>
      <c r="W730">
        <v>-110.47</v>
      </c>
      <c r="X730">
        <v>0</v>
      </c>
      <c r="Y730">
        <v>943.86</v>
      </c>
      <c r="Z730" t="s">
        <v>152</v>
      </c>
    </row>
    <row r="731" spans="1:26" ht="15" customHeight="1" x14ac:dyDescent="0.3">
      <c r="A731" t="s">
        <v>1219</v>
      </c>
      <c r="B731">
        <v>1000</v>
      </c>
      <c r="C731" t="s">
        <v>105</v>
      </c>
      <c r="D731" t="s">
        <v>141</v>
      </c>
      <c r="E731" t="s">
        <v>142</v>
      </c>
      <c r="F731">
        <v>763</v>
      </c>
      <c r="G731">
        <v>684</v>
      </c>
      <c r="H731">
        <v>79</v>
      </c>
      <c r="I731">
        <v>0.1032</v>
      </c>
      <c r="J731">
        <v>2</v>
      </c>
      <c r="K731">
        <v>28368.34</v>
      </c>
      <c r="L731">
        <v>4715.03</v>
      </c>
      <c r="M731">
        <v>3097.78</v>
      </c>
      <c r="N731">
        <v>4836.8100000000004</v>
      </c>
      <c r="O731">
        <v>41017.96</v>
      </c>
      <c r="P731">
        <v>30448.98</v>
      </c>
      <c r="Q731">
        <v>5918.09</v>
      </c>
      <c r="R731">
        <v>3759.91</v>
      </c>
      <c r="S731">
        <v>4836.8100000000004</v>
      </c>
      <c r="T731">
        <v>44963.8</v>
      </c>
      <c r="U731">
        <v>2080.64</v>
      </c>
      <c r="V731">
        <v>1203.06</v>
      </c>
      <c r="W731">
        <v>662.13</v>
      </c>
      <c r="X731">
        <v>0</v>
      </c>
      <c r="Y731">
        <v>3945.83</v>
      </c>
      <c r="Z731" t="s">
        <v>143</v>
      </c>
    </row>
    <row r="732" spans="1:26" ht="15" customHeight="1" x14ac:dyDescent="0.3">
      <c r="A732" t="s">
        <v>1220</v>
      </c>
      <c r="B732">
        <v>1000</v>
      </c>
      <c r="C732" t="s">
        <v>149</v>
      </c>
      <c r="D732" t="s">
        <v>204</v>
      </c>
      <c r="E732" t="s">
        <v>547</v>
      </c>
      <c r="F732">
        <v>674</v>
      </c>
      <c r="G732">
        <v>600</v>
      </c>
      <c r="H732">
        <v>74</v>
      </c>
      <c r="I732">
        <v>0.1096</v>
      </c>
      <c r="J732">
        <v>2</v>
      </c>
      <c r="K732">
        <v>25628.85</v>
      </c>
      <c r="L732">
        <v>4165.05</v>
      </c>
      <c r="M732">
        <v>2736.44</v>
      </c>
      <c r="N732">
        <v>4272.62</v>
      </c>
      <c r="O732">
        <v>36802.959999999999</v>
      </c>
      <c r="P732">
        <v>26526.46</v>
      </c>
      <c r="Q732">
        <v>4636.12</v>
      </c>
      <c r="R732">
        <v>3131.14</v>
      </c>
      <c r="S732">
        <v>4272.62</v>
      </c>
      <c r="T732">
        <v>38566.33</v>
      </c>
      <c r="U732">
        <v>897.61</v>
      </c>
      <c r="V732">
        <v>471.07</v>
      </c>
      <c r="W732">
        <v>394.7</v>
      </c>
      <c r="X732">
        <v>0</v>
      </c>
      <c r="Y732">
        <v>1763.37</v>
      </c>
      <c r="Z732" t="s">
        <v>199</v>
      </c>
    </row>
    <row r="733" spans="1:26" ht="15" customHeight="1" x14ac:dyDescent="0.3">
      <c r="A733" t="s">
        <v>1221</v>
      </c>
      <c r="B733">
        <v>1000</v>
      </c>
      <c r="C733" t="s">
        <v>149</v>
      </c>
      <c r="D733" t="s">
        <v>406</v>
      </c>
      <c r="E733" t="s">
        <v>537</v>
      </c>
      <c r="F733">
        <v>204</v>
      </c>
      <c r="G733">
        <v>186</v>
      </c>
      <c r="H733">
        <v>18</v>
      </c>
      <c r="I733">
        <v>8.7999999999999995E-2</v>
      </c>
      <c r="J733">
        <v>2</v>
      </c>
      <c r="K733">
        <v>7757.1</v>
      </c>
      <c r="L733">
        <v>1260.6400000000001</v>
      </c>
      <c r="M733">
        <v>828.24</v>
      </c>
      <c r="N733">
        <v>1293.2</v>
      </c>
      <c r="O733">
        <v>11139.18</v>
      </c>
      <c r="P733">
        <v>8174.32</v>
      </c>
      <c r="Q733">
        <v>1538.83</v>
      </c>
      <c r="R733">
        <v>1026.6500000000001</v>
      </c>
      <c r="S733">
        <v>1293.2</v>
      </c>
      <c r="T733">
        <v>12033.01</v>
      </c>
      <c r="U733">
        <v>417.22</v>
      </c>
      <c r="V733">
        <v>278.19</v>
      </c>
      <c r="W733">
        <v>198.41</v>
      </c>
      <c r="X733">
        <v>0</v>
      </c>
      <c r="Y733">
        <v>893.83</v>
      </c>
      <c r="Z733" t="s">
        <v>113</v>
      </c>
    </row>
    <row r="734" spans="1:26" ht="15" customHeight="1" x14ac:dyDescent="0.3">
      <c r="A734" t="s">
        <v>1222</v>
      </c>
      <c r="B734">
        <v>1000</v>
      </c>
      <c r="C734" t="s">
        <v>599</v>
      </c>
      <c r="D734" t="s">
        <v>732</v>
      </c>
      <c r="E734" t="s">
        <v>509</v>
      </c>
      <c r="F734">
        <v>793</v>
      </c>
      <c r="G734">
        <v>754</v>
      </c>
      <c r="H734">
        <v>39</v>
      </c>
      <c r="I734">
        <v>4.9000000000000002E-2</v>
      </c>
      <c r="J734">
        <v>2</v>
      </c>
      <c r="K734">
        <v>35153.69</v>
      </c>
      <c r="L734">
        <v>4900.42</v>
      </c>
      <c r="M734">
        <v>3219.58</v>
      </c>
      <c r="N734">
        <v>5026.99</v>
      </c>
      <c r="O734">
        <v>48300.68</v>
      </c>
      <c r="P734">
        <v>35533.599999999999</v>
      </c>
      <c r="Q734">
        <v>5327.68</v>
      </c>
      <c r="R734">
        <v>3557.08</v>
      </c>
      <c r="S734">
        <v>5026.99</v>
      </c>
      <c r="T734">
        <v>49445.35</v>
      </c>
      <c r="U734">
        <v>379.91</v>
      </c>
      <c r="V734">
        <v>427.26</v>
      </c>
      <c r="W734">
        <v>337.5</v>
      </c>
      <c r="X734">
        <v>0</v>
      </c>
      <c r="Y734">
        <v>1144.67</v>
      </c>
      <c r="Z734" t="s">
        <v>143</v>
      </c>
    </row>
    <row r="735" spans="1:26" ht="15" customHeight="1" x14ac:dyDescent="0.3">
      <c r="A735" t="s">
        <v>1223</v>
      </c>
      <c r="B735">
        <v>1000</v>
      </c>
      <c r="C735" t="s">
        <v>308</v>
      </c>
      <c r="D735" t="s">
        <v>558</v>
      </c>
      <c r="E735" t="s">
        <v>168</v>
      </c>
      <c r="F735">
        <v>427</v>
      </c>
      <c r="G735">
        <v>386</v>
      </c>
      <c r="H735">
        <v>41</v>
      </c>
      <c r="I735">
        <v>9.3700000000000006E-2</v>
      </c>
      <c r="J735">
        <v>1</v>
      </c>
      <c r="K735">
        <v>15764.84</v>
      </c>
      <c r="L735">
        <v>2638.69</v>
      </c>
      <c r="M735">
        <v>1733.62</v>
      </c>
      <c r="N735">
        <v>2706.84</v>
      </c>
      <c r="O735">
        <v>22843.99</v>
      </c>
      <c r="P735">
        <v>16968.59</v>
      </c>
      <c r="Q735">
        <v>2879.91</v>
      </c>
      <c r="R735">
        <v>1904.88</v>
      </c>
      <c r="S735">
        <v>2706.84</v>
      </c>
      <c r="T735">
        <v>24460.21</v>
      </c>
      <c r="U735">
        <v>1203.75</v>
      </c>
      <c r="V735">
        <v>241.22</v>
      </c>
      <c r="W735">
        <v>171.26</v>
      </c>
      <c r="X735">
        <v>0</v>
      </c>
      <c r="Y735">
        <v>1616.23</v>
      </c>
      <c r="Z735" t="s">
        <v>152</v>
      </c>
    </row>
    <row r="736" spans="1:26" ht="15" customHeight="1" x14ac:dyDescent="0.3">
      <c r="A736" t="s">
        <v>1224</v>
      </c>
      <c r="B736">
        <v>1000</v>
      </c>
      <c r="C736" t="s">
        <v>161</v>
      </c>
      <c r="D736" t="s">
        <v>509</v>
      </c>
      <c r="E736" t="s">
        <v>519</v>
      </c>
      <c r="F736">
        <v>531</v>
      </c>
      <c r="G736">
        <v>515</v>
      </c>
      <c r="H736">
        <v>16</v>
      </c>
      <c r="I736">
        <v>2.9700000000000001E-2</v>
      </c>
      <c r="J736">
        <v>1</v>
      </c>
      <c r="K736">
        <v>15600.78</v>
      </c>
      <c r="L736">
        <v>3281.37</v>
      </c>
      <c r="M736">
        <v>2155.86</v>
      </c>
      <c r="N736">
        <v>3366.12</v>
      </c>
      <c r="O736">
        <v>24404.12</v>
      </c>
      <c r="P736">
        <v>15972.68</v>
      </c>
      <c r="Q736">
        <v>3510.14</v>
      </c>
      <c r="R736">
        <v>2083.21</v>
      </c>
      <c r="S736">
        <v>3366.12</v>
      </c>
      <c r="T736">
        <v>24932.15</v>
      </c>
      <c r="U736">
        <v>371.9</v>
      </c>
      <c r="V736">
        <v>228.77</v>
      </c>
      <c r="W736">
        <v>-72.650000000000006</v>
      </c>
      <c r="X736">
        <v>0</v>
      </c>
      <c r="Y736">
        <v>528.02</v>
      </c>
      <c r="Z736" t="s">
        <v>143</v>
      </c>
    </row>
    <row r="737" spans="1:26" ht="15" customHeight="1" x14ac:dyDescent="0.3">
      <c r="A737" t="s">
        <v>1225</v>
      </c>
      <c r="B737">
        <v>1000</v>
      </c>
      <c r="C737" t="s">
        <v>120</v>
      </c>
      <c r="D737" t="s">
        <v>768</v>
      </c>
      <c r="E737" t="s">
        <v>250</v>
      </c>
      <c r="F737">
        <v>342</v>
      </c>
      <c r="G737">
        <v>330</v>
      </c>
      <c r="H737">
        <v>12</v>
      </c>
      <c r="I737">
        <v>3.3500000000000002E-2</v>
      </c>
      <c r="J737">
        <v>1</v>
      </c>
      <c r="K737">
        <v>10403.64</v>
      </c>
      <c r="L737">
        <v>2113.42</v>
      </c>
      <c r="M737">
        <v>1388.52</v>
      </c>
      <c r="N737">
        <v>2168.0100000000002</v>
      </c>
      <c r="O737">
        <v>16073.59</v>
      </c>
      <c r="P737">
        <v>10780.17</v>
      </c>
      <c r="Q737">
        <v>2197.23</v>
      </c>
      <c r="R737">
        <v>1451.35</v>
      </c>
      <c r="S737">
        <v>2168.0100000000002</v>
      </c>
      <c r="T737">
        <v>16596.75</v>
      </c>
      <c r="U737">
        <v>376.53</v>
      </c>
      <c r="V737">
        <v>83.81</v>
      </c>
      <c r="W737">
        <v>62.83</v>
      </c>
      <c r="X737">
        <v>0</v>
      </c>
      <c r="Y737">
        <v>523.16999999999996</v>
      </c>
      <c r="Z737" t="s">
        <v>143</v>
      </c>
    </row>
    <row r="738" spans="1:26" ht="15" customHeight="1" x14ac:dyDescent="0.3">
      <c r="A738" t="s">
        <v>1226</v>
      </c>
      <c r="B738">
        <v>1000</v>
      </c>
      <c r="C738" t="s">
        <v>231</v>
      </c>
      <c r="D738" t="s">
        <v>188</v>
      </c>
      <c r="E738" t="s">
        <v>433</v>
      </c>
      <c r="F738">
        <v>577</v>
      </c>
      <c r="G738">
        <v>510</v>
      </c>
      <c r="H738">
        <v>67</v>
      </c>
      <c r="I738">
        <v>0.1154</v>
      </c>
      <c r="J738">
        <v>2</v>
      </c>
      <c r="K738">
        <v>23403.119999999999</v>
      </c>
      <c r="L738">
        <v>3565.63</v>
      </c>
      <c r="M738">
        <v>2342.62</v>
      </c>
      <c r="N738">
        <v>3657.72</v>
      </c>
      <c r="O738">
        <v>32969.089999999997</v>
      </c>
      <c r="P738">
        <v>24390.65</v>
      </c>
      <c r="Q738">
        <v>4552.68</v>
      </c>
      <c r="R738">
        <v>2898.99</v>
      </c>
      <c r="S738">
        <v>3657.72</v>
      </c>
      <c r="T738">
        <v>35500.03</v>
      </c>
      <c r="U738">
        <v>987.53</v>
      </c>
      <c r="V738">
        <v>987.05</v>
      </c>
      <c r="W738">
        <v>556.37</v>
      </c>
      <c r="X738">
        <v>0</v>
      </c>
      <c r="Y738">
        <v>2530.9499999999998</v>
      </c>
      <c r="Z738" t="s">
        <v>139</v>
      </c>
    </row>
    <row r="739" spans="1:26" ht="15" customHeight="1" x14ac:dyDescent="0.3">
      <c r="A739" t="s">
        <v>1227</v>
      </c>
      <c r="B739">
        <v>1000</v>
      </c>
      <c r="C739" t="s">
        <v>98</v>
      </c>
      <c r="D739" t="s">
        <v>255</v>
      </c>
      <c r="E739" t="s">
        <v>101</v>
      </c>
      <c r="F739">
        <v>326</v>
      </c>
      <c r="G739">
        <v>314</v>
      </c>
      <c r="H739">
        <v>12</v>
      </c>
      <c r="I739">
        <v>3.4599999999999999E-2</v>
      </c>
      <c r="J739">
        <v>2</v>
      </c>
      <c r="K739">
        <v>10150.01</v>
      </c>
      <c r="L739">
        <v>2014.55</v>
      </c>
      <c r="M739">
        <v>1323.56</v>
      </c>
      <c r="N739">
        <v>2066.58</v>
      </c>
      <c r="O739">
        <v>15554.7</v>
      </c>
      <c r="P739">
        <v>10140.120000000001</v>
      </c>
      <c r="Q739">
        <v>2107.88</v>
      </c>
      <c r="R739">
        <v>1465.2</v>
      </c>
      <c r="S739">
        <v>2066.58</v>
      </c>
      <c r="T739">
        <v>15779.78</v>
      </c>
      <c r="U739">
        <v>-9.89</v>
      </c>
      <c r="V739">
        <v>93.33</v>
      </c>
      <c r="W739">
        <v>141.63999999999999</v>
      </c>
      <c r="X739">
        <v>0</v>
      </c>
      <c r="Y739">
        <v>225.08</v>
      </c>
      <c r="Z739" t="s">
        <v>103</v>
      </c>
    </row>
    <row r="740" spans="1:26" ht="15" customHeight="1" x14ac:dyDescent="0.3">
      <c r="A740" t="s">
        <v>1228</v>
      </c>
      <c r="B740">
        <v>1000</v>
      </c>
      <c r="C740" t="s">
        <v>120</v>
      </c>
      <c r="D740" t="s">
        <v>810</v>
      </c>
      <c r="E740" t="s">
        <v>343</v>
      </c>
      <c r="F740">
        <v>278</v>
      </c>
      <c r="G740">
        <v>270</v>
      </c>
      <c r="H740">
        <v>8</v>
      </c>
      <c r="I740">
        <v>2.53E-2</v>
      </c>
      <c r="J740">
        <v>1</v>
      </c>
      <c r="K740">
        <v>8456.76</v>
      </c>
      <c r="L740">
        <v>1717.93</v>
      </c>
      <c r="M740">
        <v>1128.68</v>
      </c>
      <c r="N740">
        <v>1762.3</v>
      </c>
      <c r="O740">
        <v>13065.67</v>
      </c>
      <c r="P740">
        <v>8980.77</v>
      </c>
      <c r="Q740">
        <v>1726.9</v>
      </c>
      <c r="R740">
        <v>1158.3699999999999</v>
      </c>
      <c r="S740">
        <v>1762.3</v>
      </c>
      <c r="T740">
        <v>13628.34</v>
      </c>
      <c r="U740">
        <v>524.01</v>
      </c>
      <c r="V740">
        <v>8.98</v>
      </c>
      <c r="W740">
        <v>29.69</v>
      </c>
      <c r="X740">
        <v>0</v>
      </c>
      <c r="Y740">
        <v>562.66999999999996</v>
      </c>
      <c r="Z740" t="s">
        <v>156</v>
      </c>
    </row>
    <row r="741" spans="1:26" ht="15" customHeight="1" x14ac:dyDescent="0.3">
      <c r="A741" t="s">
        <v>1229</v>
      </c>
      <c r="B741">
        <v>1000</v>
      </c>
      <c r="C741" t="s">
        <v>161</v>
      </c>
      <c r="D741" t="s">
        <v>1049</v>
      </c>
      <c r="E741" t="s">
        <v>261</v>
      </c>
      <c r="F741">
        <v>591</v>
      </c>
      <c r="G741">
        <v>578</v>
      </c>
      <c r="H741">
        <v>13</v>
      </c>
      <c r="I741">
        <v>2.0500000000000001E-2</v>
      </c>
      <c r="J741">
        <v>1</v>
      </c>
      <c r="K741">
        <v>17363.580000000002</v>
      </c>
      <c r="L741">
        <v>3652.14</v>
      </c>
      <c r="M741">
        <v>2399.46</v>
      </c>
      <c r="N741">
        <v>3746.47</v>
      </c>
      <c r="O741">
        <v>27161.65</v>
      </c>
      <c r="P741">
        <v>17323.39</v>
      </c>
      <c r="Q741">
        <v>3846.06</v>
      </c>
      <c r="R741">
        <v>2402.69</v>
      </c>
      <c r="S741">
        <v>3746.47</v>
      </c>
      <c r="T741">
        <v>27318.61</v>
      </c>
      <c r="U741">
        <v>-40.19</v>
      </c>
      <c r="V741">
        <v>193.92</v>
      </c>
      <c r="W741">
        <v>3.23</v>
      </c>
      <c r="X741">
        <v>0</v>
      </c>
      <c r="Y741">
        <v>156.96</v>
      </c>
      <c r="Z741" t="s">
        <v>96</v>
      </c>
    </row>
    <row r="742" spans="1:26" ht="15" customHeight="1" x14ac:dyDescent="0.3">
      <c r="A742" t="s">
        <v>1230</v>
      </c>
      <c r="B742">
        <v>1000</v>
      </c>
      <c r="C742" t="s">
        <v>161</v>
      </c>
      <c r="D742" t="s">
        <v>366</v>
      </c>
      <c r="E742" t="s">
        <v>205</v>
      </c>
      <c r="F742">
        <v>194</v>
      </c>
      <c r="G742">
        <v>189</v>
      </c>
      <c r="H742">
        <v>5</v>
      </c>
      <c r="I742">
        <v>2.0799999999999999E-2</v>
      </c>
      <c r="J742">
        <v>1</v>
      </c>
      <c r="K742">
        <v>5699.72</v>
      </c>
      <c r="L742">
        <v>1198.8399999999999</v>
      </c>
      <c r="M742">
        <v>787.64</v>
      </c>
      <c r="N742">
        <v>1229.8</v>
      </c>
      <c r="O742">
        <v>8916.01</v>
      </c>
      <c r="P742">
        <v>5913.02</v>
      </c>
      <c r="Q742">
        <v>1256.5</v>
      </c>
      <c r="R742">
        <v>809.88</v>
      </c>
      <c r="S742">
        <v>1229.8</v>
      </c>
      <c r="T742">
        <v>9209.2099999999991</v>
      </c>
      <c r="U742">
        <v>213.3</v>
      </c>
      <c r="V742">
        <v>57.65</v>
      </c>
      <c r="W742">
        <v>22.24</v>
      </c>
      <c r="X742">
        <v>0</v>
      </c>
      <c r="Y742">
        <v>293.2</v>
      </c>
      <c r="Z742" t="s">
        <v>199</v>
      </c>
    </row>
    <row r="743" spans="1:26" ht="15" customHeight="1" x14ac:dyDescent="0.3">
      <c r="A743" t="s">
        <v>1231</v>
      </c>
      <c r="B743">
        <v>1000</v>
      </c>
      <c r="C743" t="s">
        <v>167</v>
      </c>
      <c r="D743" t="s">
        <v>638</v>
      </c>
      <c r="E743" t="s">
        <v>652</v>
      </c>
      <c r="F743">
        <v>339</v>
      </c>
      <c r="G743">
        <v>291</v>
      </c>
      <c r="H743">
        <v>48</v>
      </c>
      <c r="I743">
        <v>0.14080000000000001</v>
      </c>
      <c r="J743">
        <v>1</v>
      </c>
      <c r="K743">
        <v>13044.72</v>
      </c>
      <c r="L743">
        <v>2094.88</v>
      </c>
      <c r="M743">
        <v>1376.34</v>
      </c>
      <c r="N743">
        <v>2148.9899999999998</v>
      </c>
      <c r="O743">
        <v>18664.93</v>
      </c>
      <c r="P743">
        <v>13712.26</v>
      </c>
      <c r="Q743">
        <v>2350.91</v>
      </c>
      <c r="R743">
        <v>1442.37</v>
      </c>
      <c r="S743">
        <v>2148.9899999999998</v>
      </c>
      <c r="T743">
        <v>19654.53</v>
      </c>
      <c r="U743">
        <v>667.54</v>
      </c>
      <c r="V743">
        <v>256.02999999999997</v>
      </c>
      <c r="W743">
        <v>66.03</v>
      </c>
      <c r="X743">
        <v>0</v>
      </c>
      <c r="Y743">
        <v>989.59</v>
      </c>
      <c r="Z743" t="s">
        <v>156</v>
      </c>
    </row>
    <row r="744" spans="1:26" ht="15" customHeight="1" x14ac:dyDescent="0.3">
      <c r="A744" t="s">
        <v>1232</v>
      </c>
      <c r="B744">
        <v>1000</v>
      </c>
      <c r="C744" t="s">
        <v>132</v>
      </c>
      <c r="D744" t="s">
        <v>405</v>
      </c>
      <c r="E744" t="s">
        <v>406</v>
      </c>
      <c r="F744">
        <v>662</v>
      </c>
      <c r="G744">
        <v>632</v>
      </c>
      <c r="H744">
        <v>30</v>
      </c>
      <c r="I744">
        <v>4.5199999999999997E-2</v>
      </c>
      <c r="J744">
        <v>1</v>
      </c>
      <c r="K744">
        <v>23279.23</v>
      </c>
      <c r="L744">
        <v>4090.9</v>
      </c>
      <c r="M744">
        <v>2687.72</v>
      </c>
      <c r="N744">
        <v>4196.55</v>
      </c>
      <c r="O744">
        <v>34254.400000000001</v>
      </c>
      <c r="P744">
        <v>24351.07</v>
      </c>
      <c r="Q744">
        <v>4154.87</v>
      </c>
      <c r="R744">
        <v>2571.6999999999998</v>
      </c>
      <c r="S744">
        <v>4196.55</v>
      </c>
      <c r="T744">
        <v>35274.19</v>
      </c>
      <c r="U744">
        <v>1071.8399999999999</v>
      </c>
      <c r="V744">
        <v>63.97</v>
      </c>
      <c r="W744">
        <v>-116.02</v>
      </c>
      <c r="X744">
        <v>0</v>
      </c>
      <c r="Y744">
        <v>1019.79</v>
      </c>
      <c r="Z744" t="s">
        <v>123</v>
      </c>
    </row>
    <row r="745" spans="1:26" ht="15" customHeight="1" x14ac:dyDescent="0.3">
      <c r="A745" t="s">
        <v>1233</v>
      </c>
      <c r="B745">
        <v>1000</v>
      </c>
      <c r="C745" t="s">
        <v>308</v>
      </c>
      <c r="D745" t="s">
        <v>318</v>
      </c>
      <c r="E745" t="s">
        <v>1049</v>
      </c>
      <c r="F745">
        <v>346</v>
      </c>
      <c r="G745">
        <v>309</v>
      </c>
      <c r="H745">
        <v>37</v>
      </c>
      <c r="I745">
        <v>0.1051</v>
      </c>
      <c r="J745">
        <v>1</v>
      </c>
      <c r="K745">
        <v>12774.32</v>
      </c>
      <c r="L745">
        <v>2138.14</v>
      </c>
      <c r="M745">
        <v>1404.76</v>
      </c>
      <c r="N745">
        <v>2193.36</v>
      </c>
      <c r="O745">
        <v>18510.580000000002</v>
      </c>
      <c r="P745">
        <v>13338.59</v>
      </c>
      <c r="Q745">
        <v>2363.9299999999998</v>
      </c>
      <c r="R745">
        <v>1670.7</v>
      </c>
      <c r="S745">
        <v>2193.36</v>
      </c>
      <c r="T745">
        <v>19566.59</v>
      </c>
      <c r="U745">
        <v>564.27</v>
      </c>
      <c r="V745">
        <v>225.79</v>
      </c>
      <c r="W745">
        <v>265.94</v>
      </c>
      <c r="X745">
        <v>0</v>
      </c>
      <c r="Y745">
        <v>1056</v>
      </c>
      <c r="Z745" t="s">
        <v>96</v>
      </c>
    </row>
    <row r="746" spans="1:26" ht="15" customHeight="1" x14ac:dyDescent="0.3">
      <c r="A746" t="s">
        <v>1234</v>
      </c>
      <c r="B746">
        <v>1000</v>
      </c>
      <c r="C746" t="s">
        <v>167</v>
      </c>
      <c r="D746" t="s">
        <v>903</v>
      </c>
      <c r="E746" t="s">
        <v>251</v>
      </c>
      <c r="F746">
        <v>525</v>
      </c>
      <c r="G746">
        <v>450</v>
      </c>
      <c r="H746">
        <v>75</v>
      </c>
      <c r="I746">
        <v>0.14249999999999999</v>
      </c>
      <c r="J746">
        <v>1</v>
      </c>
      <c r="K746">
        <v>20202</v>
      </c>
      <c r="L746">
        <v>3244.29</v>
      </c>
      <c r="M746">
        <v>2131.5</v>
      </c>
      <c r="N746">
        <v>3328.08</v>
      </c>
      <c r="O746">
        <v>28905.87</v>
      </c>
      <c r="P746">
        <v>21488.85</v>
      </c>
      <c r="Q746">
        <v>3599.66</v>
      </c>
      <c r="R746">
        <v>2535.54</v>
      </c>
      <c r="S746">
        <v>3328.08</v>
      </c>
      <c r="T746">
        <v>30952.14</v>
      </c>
      <c r="U746">
        <v>1286.8499999999999</v>
      </c>
      <c r="V746">
        <v>355.37</v>
      </c>
      <c r="W746">
        <v>404.04</v>
      </c>
      <c r="X746">
        <v>0</v>
      </c>
      <c r="Y746">
        <v>2046.27</v>
      </c>
      <c r="Z746" t="s">
        <v>143</v>
      </c>
    </row>
    <row r="747" spans="1:26" ht="15" customHeight="1" x14ac:dyDescent="0.3">
      <c r="A747" t="s">
        <v>1235</v>
      </c>
      <c r="B747">
        <v>1000</v>
      </c>
      <c r="C747" t="s">
        <v>193</v>
      </c>
      <c r="D747" t="s">
        <v>265</v>
      </c>
      <c r="E747" t="s">
        <v>266</v>
      </c>
      <c r="F747">
        <v>676</v>
      </c>
      <c r="G747">
        <v>645</v>
      </c>
      <c r="H747">
        <v>31</v>
      </c>
      <c r="I747">
        <v>4.5699999999999998E-2</v>
      </c>
      <c r="J747">
        <v>1</v>
      </c>
      <c r="K747">
        <v>30230.720000000001</v>
      </c>
      <c r="L747">
        <v>4177.41</v>
      </c>
      <c r="M747">
        <v>2744.56</v>
      </c>
      <c r="N747">
        <v>4285.3</v>
      </c>
      <c r="O747">
        <v>41437.99</v>
      </c>
      <c r="P747">
        <v>30547.15</v>
      </c>
      <c r="Q747">
        <v>4503.25</v>
      </c>
      <c r="R747">
        <v>2641.26</v>
      </c>
      <c r="S747">
        <v>4285.3</v>
      </c>
      <c r="T747">
        <v>41976.95</v>
      </c>
      <c r="U747">
        <v>316.43</v>
      </c>
      <c r="V747">
        <v>325.83999999999997</v>
      </c>
      <c r="W747">
        <v>-103.3</v>
      </c>
      <c r="X747">
        <v>0</v>
      </c>
      <c r="Y747">
        <v>538.97</v>
      </c>
      <c r="Z747" t="s">
        <v>103</v>
      </c>
    </row>
    <row r="748" spans="1:26" ht="15" customHeight="1" x14ac:dyDescent="0.3">
      <c r="A748" t="s">
        <v>1236</v>
      </c>
      <c r="B748">
        <v>1000</v>
      </c>
      <c r="C748" t="s">
        <v>161</v>
      </c>
      <c r="D748" t="s">
        <v>851</v>
      </c>
      <c r="E748" t="s">
        <v>517</v>
      </c>
      <c r="F748">
        <v>519</v>
      </c>
      <c r="G748">
        <v>504</v>
      </c>
      <c r="H748">
        <v>15</v>
      </c>
      <c r="I748">
        <v>2.8799999999999999E-2</v>
      </c>
      <c r="J748">
        <v>1</v>
      </c>
      <c r="K748">
        <v>15248.22</v>
      </c>
      <c r="L748">
        <v>3207.21</v>
      </c>
      <c r="M748">
        <v>2107.14</v>
      </c>
      <c r="N748">
        <v>3290.04</v>
      </c>
      <c r="O748">
        <v>23852.62</v>
      </c>
      <c r="P748">
        <v>15761.74</v>
      </c>
      <c r="Q748">
        <v>3063.78</v>
      </c>
      <c r="R748">
        <v>2070.92</v>
      </c>
      <c r="S748">
        <v>3290.04</v>
      </c>
      <c r="T748">
        <v>24186.49</v>
      </c>
      <c r="U748">
        <v>513.52</v>
      </c>
      <c r="V748">
        <v>-143.43</v>
      </c>
      <c r="W748">
        <v>-36.22</v>
      </c>
      <c r="X748">
        <v>0</v>
      </c>
      <c r="Y748">
        <v>333.87</v>
      </c>
      <c r="Z748" t="s">
        <v>199</v>
      </c>
    </row>
    <row r="749" spans="1:26" ht="15" customHeight="1" x14ac:dyDescent="0.3">
      <c r="A749" t="s">
        <v>1237</v>
      </c>
      <c r="B749">
        <v>1000</v>
      </c>
      <c r="C749" t="s">
        <v>161</v>
      </c>
      <c r="D749" t="s">
        <v>833</v>
      </c>
      <c r="E749" t="s">
        <v>117</v>
      </c>
      <c r="F749">
        <v>764</v>
      </c>
      <c r="G749">
        <v>741</v>
      </c>
      <c r="H749">
        <v>23</v>
      </c>
      <c r="I749">
        <v>2.92E-2</v>
      </c>
      <c r="J749">
        <v>1</v>
      </c>
      <c r="K749">
        <v>22446.32</v>
      </c>
      <c r="L749">
        <v>4721.21</v>
      </c>
      <c r="M749">
        <v>3101.84</v>
      </c>
      <c r="N749">
        <v>4843.1499999999996</v>
      </c>
      <c r="O749">
        <v>35112.519999999997</v>
      </c>
      <c r="P749">
        <v>23413.86</v>
      </c>
      <c r="Q749">
        <v>5001.38</v>
      </c>
      <c r="R749">
        <v>3016.81</v>
      </c>
      <c r="S749">
        <v>4843.1499999999996</v>
      </c>
      <c r="T749">
        <v>36275.199999999997</v>
      </c>
      <c r="U749">
        <v>967.54</v>
      </c>
      <c r="V749">
        <v>280.16000000000003</v>
      </c>
      <c r="W749">
        <v>-85.03</v>
      </c>
      <c r="X749">
        <v>0</v>
      </c>
      <c r="Y749">
        <v>1162.67</v>
      </c>
      <c r="Z749" t="s">
        <v>118</v>
      </c>
    </row>
    <row r="750" spans="1:26" ht="15" customHeight="1" x14ac:dyDescent="0.3">
      <c r="A750" t="s">
        <v>1238</v>
      </c>
      <c r="B750">
        <v>1000</v>
      </c>
      <c r="C750" t="s">
        <v>98</v>
      </c>
      <c r="D750" t="s">
        <v>266</v>
      </c>
      <c r="E750" t="s">
        <v>288</v>
      </c>
      <c r="F750">
        <v>221</v>
      </c>
      <c r="G750">
        <v>212</v>
      </c>
      <c r="H750">
        <v>9</v>
      </c>
      <c r="I750">
        <v>3.7400000000000003E-2</v>
      </c>
      <c r="J750">
        <v>2</v>
      </c>
      <c r="K750">
        <v>6880.84</v>
      </c>
      <c r="L750">
        <v>1365.69</v>
      </c>
      <c r="M750">
        <v>897.26</v>
      </c>
      <c r="N750">
        <v>1400.96</v>
      </c>
      <c r="O750">
        <v>10544.75</v>
      </c>
      <c r="P750">
        <v>7263.12</v>
      </c>
      <c r="Q750">
        <v>1466.67</v>
      </c>
      <c r="R750">
        <v>918.71</v>
      </c>
      <c r="S750">
        <v>1400.96</v>
      </c>
      <c r="T750">
        <v>11049.46</v>
      </c>
      <c r="U750">
        <v>382.29</v>
      </c>
      <c r="V750">
        <v>100.98</v>
      </c>
      <c r="W750">
        <v>21.45</v>
      </c>
      <c r="X750">
        <v>0</v>
      </c>
      <c r="Y750">
        <v>504.72</v>
      </c>
      <c r="Z750" t="s">
        <v>103</v>
      </c>
    </row>
    <row r="751" spans="1:26" ht="15" customHeight="1" x14ac:dyDescent="0.3">
      <c r="A751" t="s">
        <v>1239</v>
      </c>
      <c r="B751">
        <v>1000</v>
      </c>
      <c r="C751" t="s">
        <v>115</v>
      </c>
      <c r="D751" t="s">
        <v>417</v>
      </c>
      <c r="E751" t="s">
        <v>353</v>
      </c>
      <c r="F751">
        <v>555</v>
      </c>
      <c r="G751">
        <v>534</v>
      </c>
      <c r="H751">
        <v>21</v>
      </c>
      <c r="I751">
        <v>3.6700000000000003E-2</v>
      </c>
      <c r="J751">
        <v>1</v>
      </c>
      <c r="K751">
        <v>19191.900000000001</v>
      </c>
      <c r="L751">
        <v>3429.68</v>
      </c>
      <c r="M751">
        <v>2253.3000000000002</v>
      </c>
      <c r="N751">
        <v>3518.26</v>
      </c>
      <c r="O751">
        <v>28393.13</v>
      </c>
      <c r="P751">
        <v>20053.990000000002</v>
      </c>
      <c r="Q751">
        <v>3296.09</v>
      </c>
      <c r="R751">
        <v>2172.94</v>
      </c>
      <c r="S751">
        <v>3518.26</v>
      </c>
      <c r="T751">
        <v>29041.279999999999</v>
      </c>
      <c r="U751">
        <v>862.09</v>
      </c>
      <c r="V751">
        <v>-133.58000000000001</v>
      </c>
      <c r="W751">
        <v>-80.36</v>
      </c>
      <c r="X751">
        <v>0</v>
      </c>
      <c r="Y751">
        <v>648.15</v>
      </c>
      <c r="Z751" t="s">
        <v>152</v>
      </c>
    </row>
    <row r="752" spans="1:26" ht="15" customHeight="1" x14ac:dyDescent="0.3">
      <c r="A752" t="s">
        <v>1240</v>
      </c>
      <c r="B752">
        <v>1000</v>
      </c>
      <c r="C752" t="s">
        <v>98</v>
      </c>
      <c r="D752" t="s">
        <v>595</v>
      </c>
      <c r="E752" t="s">
        <v>398</v>
      </c>
      <c r="F752">
        <v>322</v>
      </c>
      <c r="G752">
        <v>313</v>
      </c>
      <c r="H752">
        <v>9</v>
      </c>
      <c r="I752">
        <v>2.5000000000000001E-2</v>
      </c>
      <c r="J752">
        <v>2</v>
      </c>
      <c r="K752">
        <v>10025.469999999999</v>
      </c>
      <c r="L752">
        <v>1989.83</v>
      </c>
      <c r="M752">
        <v>1307.32</v>
      </c>
      <c r="N752">
        <v>2041.22</v>
      </c>
      <c r="O752">
        <v>15363.84</v>
      </c>
      <c r="P752">
        <v>10640.56</v>
      </c>
      <c r="Q752">
        <v>2126.66</v>
      </c>
      <c r="R752">
        <v>1426.76</v>
      </c>
      <c r="S752">
        <v>2041.22</v>
      </c>
      <c r="T752">
        <v>16235.2</v>
      </c>
      <c r="U752">
        <v>615.09</v>
      </c>
      <c r="V752">
        <v>136.83000000000001</v>
      </c>
      <c r="W752">
        <v>119.44</v>
      </c>
      <c r="X752">
        <v>0</v>
      </c>
      <c r="Y752">
        <v>871.36</v>
      </c>
      <c r="Z752" t="s">
        <v>139</v>
      </c>
    </row>
    <row r="753" spans="1:26" ht="15" customHeight="1" x14ac:dyDescent="0.3">
      <c r="A753" t="s">
        <v>1241</v>
      </c>
      <c r="B753">
        <v>1000</v>
      </c>
      <c r="C753" t="s">
        <v>161</v>
      </c>
      <c r="D753" t="s">
        <v>265</v>
      </c>
      <c r="E753" t="s">
        <v>288</v>
      </c>
      <c r="F753">
        <v>435</v>
      </c>
      <c r="G753">
        <v>422</v>
      </c>
      <c r="H753">
        <v>13</v>
      </c>
      <c r="I753">
        <v>2.9600000000000001E-2</v>
      </c>
      <c r="J753">
        <v>1</v>
      </c>
      <c r="K753">
        <v>12780.3</v>
      </c>
      <c r="L753">
        <v>2688.13</v>
      </c>
      <c r="M753">
        <v>1766.1</v>
      </c>
      <c r="N753">
        <v>2757.55</v>
      </c>
      <c r="O753">
        <v>19992.080000000002</v>
      </c>
      <c r="P753">
        <v>13405.19</v>
      </c>
      <c r="Q753">
        <v>2761.17</v>
      </c>
      <c r="R753">
        <v>1811.37</v>
      </c>
      <c r="S753">
        <v>2757.55</v>
      </c>
      <c r="T753">
        <v>20735.29</v>
      </c>
      <c r="U753">
        <v>624.89</v>
      </c>
      <c r="V753">
        <v>73.05</v>
      </c>
      <c r="W753">
        <v>45.27</v>
      </c>
      <c r="X753">
        <v>0</v>
      </c>
      <c r="Y753">
        <v>743.21</v>
      </c>
      <c r="Z753" t="s">
        <v>103</v>
      </c>
    </row>
    <row r="754" spans="1:26" ht="15" customHeight="1" x14ac:dyDescent="0.3">
      <c r="A754" t="s">
        <v>1242</v>
      </c>
      <c r="B754">
        <v>1000</v>
      </c>
      <c r="C754" t="s">
        <v>105</v>
      </c>
      <c r="D754" t="s">
        <v>529</v>
      </c>
      <c r="E754" t="s">
        <v>609</v>
      </c>
      <c r="F754">
        <v>637</v>
      </c>
      <c r="G754">
        <v>573</v>
      </c>
      <c r="H754">
        <v>64</v>
      </c>
      <c r="I754">
        <v>9.9699999999999997E-2</v>
      </c>
      <c r="J754">
        <v>2</v>
      </c>
      <c r="K754">
        <v>23683.66</v>
      </c>
      <c r="L754">
        <v>3936.41</v>
      </c>
      <c r="M754">
        <v>2586.2199999999998</v>
      </c>
      <c r="N754">
        <v>4038.07</v>
      </c>
      <c r="O754">
        <v>34244.36</v>
      </c>
      <c r="P754">
        <v>26021.14</v>
      </c>
      <c r="Q754">
        <v>4802.53</v>
      </c>
      <c r="R754">
        <v>3240.91</v>
      </c>
      <c r="S754">
        <v>4038.07</v>
      </c>
      <c r="T754">
        <v>38102.65</v>
      </c>
      <c r="U754">
        <v>2337.48</v>
      </c>
      <c r="V754">
        <v>866.13</v>
      </c>
      <c r="W754">
        <v>654.69000000000005</v>
      </c>
      <c r="X754">
        <v>0</v>
      </c>
      <c r="Y754">
        <v>3858.3</v>
      </c>
      <c r="Z754" t="s">
        <v>113</v>
      </c>
    </row>
    <row r="755" spans="1:26" ht="15" customHeight="1" x14ac:dyDescent="0.3">
      <c r="A755" t="s">
        <v>1243</v>
      </c>
      <c r="B755">
        <v>1000</v>
      </c>
      <c r="C755" t="s">
        <v>161</v>
      </c>
      <c r="D755" t="s">
        <v>384</v>
      </c>
      <c r="E755" t="s">
        <v>606</v>
      </c>
      <c r="F755">
        <v>386</v>
      </c>
      <c r="G755">
        <v>375</v>
      </c>
      <c r="H755">
        <v>11</v>
      </c>
      <c r="I755">
        <v>2.7900000000000001E-2</v>
      </c>
      <c r="J755">
        <v>1</v>
      </c>
      <c r="K755">
        <v>11340.68</v>
      </c>
      <c r="L755">
        <v>2385.33</v>
      </c>
      <c r="M755">
        <v>1567.16</v>
      </c>
      <c r="N755">
        <v>2446.9299999999998</v>
      </c>
      <c r="O755">
        <v>17740.099999999999</v>
      </c>
      <c r="P755">
        <v>11377</v>
      </c>
      <c r="Q755">
        <v>2296.9499999999998</v>
      </c>
      <c r="R755">
        <v>1497.08</v>
      </c>
      <c r="S755">
        <v>2446.9299999999998</v>
      </c>
      <c r="T755">
        <v>17617.96</v>
      </c>
      <c r="U755">
        <v>36.32</v>
      </c>
      <c r="V755">
        <v>-88.38</v>
      </c>
      <c r="W755">
        <v>-70.08</v>
      </c>
      <c r="X755">
        <v>0</v>
      </c>
      <c r="Y755">
        <v>-122.14</v>
      </c>
      <c r="Z755" t="s">
        <v>143</v>
      </c>
    </row>
    <row r="756" spans="1:26" ht="15" customHeight="1" x14ac:dyDescent="0.3">
      <c r="A756" t="s">
        <v>1244</v>
      </c>
      <c r="B756">
        <v>1000</v>
      </c>
      <c r="C756" t="s">
        <v>161</v>
      </c>
      <c r="D756" t="s">
        <v>418</v>
      </c>
      <c r="E756" t="s">
        <v>571</v>
      </c>
      <c r="F756">
        <v>333</v>
      </c>
      <c r="G756">
        <v>324</v>
      </c>
      <c r="H756">
        <v>9</v>
      </c>
      <c r="I756">
        <v>2.4799999999999999E-2</v>
      </c>
      <c r="J756">
        <v>1</v>
      </c>
      <c r="K756">
        <v>9783.5400000000009</v>
      </c>
      <c r="L756">
        <v>2057.81</v>
      </c>
      <c r="M756">
        <v>1351.98</v>
      </c>
      <c r="N756">
        <v>2110.9499999999998</v>
      </c>
      <c r="O756">
        <v>15304.28</v>
      </c>
      <c r="P756">
        <v>10177.59</v>
      </c>
      <c r="Q756">
        <v>1995.78</v>
      </c>
      <c r="R756">
        <v>1368.47</v>
      </c>
      <c r="S756">
        <v>2110.9499999999998</v>
      </c>
      <c r="T756">
        <v>15652.79</v>
      </c>
      <c r="U756">
        <v>394.05</v>
      </c>
      <c r="V756">
        <v>-62.03</v>
      </c>
      <c r="W756">
        <v>16.489999999999998</v>
      </c>
      <c r="X756">
        <v>0</v>
      </c>
      <c r="Y756">
        <v>348.51</v>
      </c>
      <c r="Z756" t="s">
        <v>152</v>
      </c>
    </row>
    <row r="757" spans="1:26" ht="15" customHeight="1" x14ac:dyDescent="0.3">
      <c r="A757" t="s">
        <v>1245</v>
      </c>
      <c r="B757">
        <v>1000</v>
      </c>
      <c r="C757" t="s">
        <v>161</v>
      </c>
      <c r="D757" t="s">
        <v>627</v>
      </c>
      <c r="E757" t="s">
        <v>1003</v>
      </c>
      <c r="F757">
        <v>627</v>
      </c>
      <c r="G757">
        <v>612</v>
      </c>
      <c r="H757">
        <v>15</v>
      </c>
      <c r="I757">
        <v>2.2499999999999999E-2</v>
      </c>
      <c r="J757">
        <v>1</v>
      </c>
      <c r="K757">
        <v>18421.259999999998</v>
      </c>
      <c r="L757">
        <v>3874.61</v>
      </c>
      <c r="M757">
        <v>2545.62</v>
      </c>
      <c r="N757">
        <v>3974.68</v>
      </c>
      <c r="O757">
        <v>28816.17</v>
      </c>
      <c r="P757">
        <v>19119.52</v>
      </c>
      <c r="Q757">
        <v>3927.82</v>
      </c>
      <c r="R757">
        <v>2484.9499999999998</v>
      </c>
      <c r="S757">
        <v>3974.68</v>
      </c>
      <c r="T757">
        <v>29506.97</v>
      </c>
      <c r="U757">
        <v>698.26</v>
      </c>
      <c r="V757">
        <v>53.21</v>
      </c>
      <c r="W757">
        <v>-60.67</v>
      </c>
      <c r="X757">
        <v>0</v>
      </c>
      <c r="Y757">
        <v>690.8</v>
      </c>
      <c r="Z757" t="s">
        <v>108</v>
      </c>
    </row>
    <row r="758" spans="1:26" ht="15" customHeight="1" x14ac:dyDescent="0.3">
      <c r="A758" t="s">
        <v>1246</v>
      </c>
      <c r="B758">
        <v>1000</v>
      </c>
      <c r="C758" t="s">
        <v>98</v>
      </c>
      <c r="D758" t="s">
        <v>158</v>
      </c>
      <c r="E758" t="s">
        <v>159</v>
      </c>
      <c r="F758">
        <v>182</v>
      </c>
      <c r="G758">
        <v>174</v>
      </c>
      <c r="H758">
        <v>8</v>
      </c>
      <c r="I758">
        <v>3.8899999999999997E-2</v>
      </c>
      <c r="J758">
        <v>2</v>
      </c>
      <c r="K758">
        <v>5666.57</v>
      </c>
      <c r="L758">
        <v>1124.69</v>
      </c>
      <c r="M758">
        <v>738.92</v>
      </c>
      <c r="N758">
        <v>1153.73</v>
      </c>
      <c r="O758">
        <v>8683.91</v>
      </c>
      <c r="P758">
        <v>6017.03</v>
      </c>
      <c r="Q758">
        <v>1165.06</v>
      </c>
      <c r="R758">
        <v>785.76</v>
      </c>
      <c r="S758">
        <v>1153.73</v>
      </c>
      <c r="T758">
        <v>9121.59</v>
      </c>
      <c r="U758">
        <v>350.46</v>
      </c>
      <c r="V758">
        <v>40.369999999999997</v>
      </c>
      <c r="W758">
        <v>46.84</v>
      </c>
      <c r="X758">
        <v>0</v>
      </c>
      <c r="Y758">
        <v>437.68</v>
      </c>
      <c r="Z758" t="s">
        <v>139</v>
      </c>
    </row>
    <row r="759" spans="1:26" ht="15" customHeight="1" x14ac:dyDescent="0.3">
      <c r="A759" t="s">
        <v>1247</v>
      </c>
      <c r="B759">
        <v>1000</v>
      </c>
      <c r="C759" t="s">
        <v>180</v>
      </c>
      <c r="D759" t="s">
        <v>358</v>
      </c>
      <c r="E759" t="s">
        <v>837</v>
      </c>
      <c r="F759">
        <v>331</v>
      </c>
      <c r="G759">
        <v>321</v>
      </c>
      <c r="H759">
        <v>10</v>
      </c>
      <c r="I759">
        <v>2.8000000000000001E-2</v>
      </c>
      <c r="J759">
        <v>2</v>
      </c>
      <c r="K759">
        <v>9810.84</v>
      </c>
      <c r="L759">
        <v>2045.45</v>
      </c>
      <c r="M759">
        <v>1343.86</v>
      </c>
      <c r="N759">
        <v>2098.2800000000002</v>
      </c>
      <c r="O759">
        <v>15298.42</v>
      </c>
      <c r="P759">
        <v>10348.549999999999</v>
      </c>
      <c r="Q759">
        <v>2212.29</v>
      </c>
      <c r="R759">
        <v>1393.98</v>
      </c>
      <c r="S759">
        <v>2098.2800000000002</v>
      </c>
      <c r="T759">
        <v>16053.09</v>
      </c>
      <c r="U759">
        <v>537.71</v>
      </c>
      <c r="V759">
        <v>166.84</v>
      </c>
      <c r="W759">
        <v>50.12</v>
      </c>
      <c r="X759">
        <v>0</v>
      </c>
      <c r="Y759">
        <v>754.67</v>
      </c>
      <c r="Z759" t="s">
        <v>96</v>
      </c>
    </row>
    <row r="760" spans="1:26" ht="15" customHeight="1" x14ac:dyDescent="0.3">
      <c r="A760" t="s">
        <v>1248</v>
      </c>
      <c r="B760">
        <v>1000</v>
      </c>
      <c r="C760" t="s">
        <v>120</v>
      </c>
      <c r="D760" t="s">
        <v>751</v>
      </c>
      <c r="E760" t="s">
        <v>694</v>
      </c>
      <c r="F760">
        <v>262</v>
      </c>
      <c r="G760">
        <v>254</v>
      </c>
      <c r="H760">
        <v>8</v>
      </c>
      <c r="I760">
        <v>3.04E-2</v>
      </c>
      <c r="J760">
        <v>1</v>
      </c>
      <c r="K760">
        <v>7970.04</v>
      </c>
      <c r="L760">
        <v>1619.06</v>
      </c>
      <c r="M760">
        <v>1063.72</v>
      </c>
      <c r="N760">
        <v>1660.87</v>
      </c>
      <c r="O760">
        <v>12313.69</v>
      </c>
      <c r="P760">
        <v>8207.06</v>
      </c>
      <c r="Q760">
        <v>1654.66</v>
      </c>
      <c r="R760">
        <v>1067.9100000000001</v>
      </c>
      <c r="S760">
        <v>1660.87</v>
      </c>
      <c r="T760">
        <v>12590.5</v>
      </c>
      <c r="U760">
        <v>237.02</v>
      </c>
      <c r="V760">
        <v>35.61</v>
      </c>
      <c r="W760">
        <v>4.1900000000000004</v>
      </c>
      <c r="X760">
        <v>0</v>
      </c>
      <c r="Y760">
        <v>276.81</v>
      </c>
      <c r="Z760" t="s">
        <v>113</v>
      </c>
    </row>
    <row r="761" spans="1:26" ht="15" customHeight="1" x14ac:dyDescent="0.3">
      <c r="A761" t="s">
        <v>1249</v>
      </c>
      <c r="B761">
        <v>1000</v>
      </c>
      <c r="C761" t="s">
        <v>180</v>
      </c>
      <c r="D761" t="s">
        <v>137</v>
      </c>
      <c r="E761" t="s">
        <v>403</v>
      </c>
      <c r="F761">
        <v>668</v>
      </c>
      <c r="G761">
        <v>653</v>
      </c>
      <c r="H761">
        <v>15</v>
      </c>
      <c r="I761">
        <v>2.1499999999999998E-2</v>
      </c>
      <c r="J761">
        <v>2</v>
      </c>
      <c r="K761">
        <v>19799.52</v>
      </c>
      <c r="L761">
        <v>4127.97</v>
      </c>
      <c r="M761">
        <v>2712.08</v>
      </c>
      <c r="N761">
        <v>4234.59</v>
      </c>
      <c r="O761">
        <v>30874.16</v>
      </c>
      <c r="P761">
        <v>19981.34</v>
      </c>
      <c r="Q761">
        <v>4353.0600000000004</v>
      </c>
      <c r="R761">
        <v>2913.02</v>
      </c>
      <c r="S761">
        <v>4234.59</v>
      </c>
      <c r="T761">
        <v>31482</v>
      </c>
      <c r="U761">
        <v>181.82</v>
      </c>
      <c r="V761">
        <v>225.09</v>
      </c>
      <c r="W761">
        <v>200.94</v>
      </c>
      <c r="X761">
        <v>0</v>
      </c>
      <c r="Y761">
        <v>607.84</v>
      </c>
      <c r="Z761" t="s">
        <v>139</v>
      </c>
    </row>
    <row r="762" spans="1:26" ht="15" customHeight="1" x14ac:dyDescent="0.3">
      <c r="A762" t="s">
        <v>1250</v>
      </c>
      <c r="B762">
        <v>1000</v>
      </c>
      <c r="C762" t="s">
        <v>105</v>
      </c>
      <c r="D762" t="s">
        <v>833</v>
      </c>
      <c r="E762" t="s">
        <v>116</v>
      </c>
      <c r="F762">
        <v>212</v>
      </c>
      <c r="G762">
        <v>196</v>
      </c>
      <c r="H762">
        <v>16</v>
      </c>
      <c r="I762">
        <v>7.1599999999999997E-2</v>
      </c>
      <c r="J762">
        <v>2</v>
      </c>
      <c r="K762">
        <v>7882.16</v>
      </c>
      <c r="L762">
        <v>1310.08</v>
      </c>
      <c r="M762">
        <v>860.72</v>
      </c>
      <c r="N762">
        <v>1343.91</v>
      </c>
      <c r="O762">
        <v>11396.87</v>
      </c>
      <c r="P762">
        <v>8026.99</v>
      </c>
      <c r="Q762">
        <v>1677.58</v>
      </c>
      <c r="R762">
        <v>1003.4</v>
      </c>
      <c r="S762">
        <v>1343.91</v>
      </c>
      <c r="T762">
        <v>12051.87</v>
      </c>
      <c r="U762">
        <v>144.83000000000001</v>
      </c>
      <c r="V762">
        <v>367.5</v>
      </c>
      <c r="W762">
        <v>142.68</v>
      </c>
      <c r="X762">
        <v>0</v>
      </c>
      <c r="Y762">
        <v>655.01</v>
      </c>
      <c r="Z762" t="s">
        <v>118</v>
      </c>
    </row>
    <row r="763" spans="1:26" ht="15" customHeight="1" x14ac:dyDescent="0.3">
      <c r="A763" t="s">
        <v>1251</v>
      </c>
      <c r="B763">
        <v>1000</v>
      </c>
      <c r="C763" t="s">
        <v>227</v>
      </c>
      <c r="D763" t="s">
        <v>1039</v>
      </c>
      <c r="E763" t="s">
        <v>706</v>
      </c>
      <c r="F763">
        <v>249</v>
      </c>
      <c r="G763">
        <v>224</v>
      </c>
      <c r="H763">
        <v>25</v>
      </c>
      <c r="I763">
        <v>9.9400000000000002E-2</v>
      </c>
      <c r="J763">
        <v>2</v>
      </c>
      <c r="K763">
        <v>10002.33</v>
      </c>
      <c r="L763">
        <v>1538.72</v>
      </c>
      <c r="M763">
        <v>1010.94</v>
      </c>
      <c r="N763">
        <v>1578.46</v>
      </c>
      <c r="O763">
        <v>14130.45</v>
      </c>
      <c r="P763">
        <v>11018.39</v>
      </c>
      <c r="Q763">
        <v>1718.79</v>
      </c>
      <c r="R763">
        <v>1119.71</v>
      </c>
      <c r="S763">
        <v>1578.46</v>
      </c>
      <c r="T763">
        <v>15435.35</v>
      </c>
      <c r="U763">
        <v>1016.06</v>
      </c>
      <c r="V763">
        <v>180.07</v>
      </c>
      <c r="W763">
        <v>108.77</v>
      </c>
      <c r="X763">
        <v>0</v>
      </c>
      <c r="Y763">
        <v>1304.9000000000001</v>
      </c>
      <c r="Z763" t="s">
        <v>123</v>
      </c>
    </row>
    <row r="764" spans="1:26" ht="15" customHeight="1" x14ac:dyDescent="0.3">
      <c r="A764" t="s">
        <v>1252</v>
      </c>
      <c r="B764">
        <v>1000</v>
      </c>
      <c r="C764" t="s">
        <v>136</v>
      </c>
      <c r="D764" t="s">
        <v>1003</v>
      </c>
      <c r="E764" t="s">
        <v>392</v>
      </c>
      <c r="F764">
        <v>462</v>
      </c>
      <c r="G764">
        <v>453</v>
      </c>
      <c r="H764">
        <v>9</v>
      </c>
      <c r="I764">
        <v>1.89E-2</v>
      </c>
      <c r="J764">
        <v>1</v>
      </c>
      <c r="K764">
        <v>13363.35</v>
      </c>
      <c r="L764">
        <v>2854.98</v>
      </c>
      <c r="M764">
        <v>1875.72</v>
      </c>
      <c r="N764">
        <v>2928.71</v>
      </c>
      <c r="O764">
        <v>21022.76</v>
      </c>
      <c r="P764">
        <v>13379.89</v>
      </c>
      <c r="Q764">
        <v>2912.06</v>
      </c>
      <c r="R764">
        <v>1788.94</v>
      </c>
      <c r="S764">
        <v>2928.71</v>
      </c>
      <c r="T764">
        <v>21009.599999999999</v>
      </c>
      <c r="U764">
        <v>16.54</v>
      </c>
      <c r="V764">
        <v>57.08</v>
      </c>
      <c r="W764">
        <v>-86.78</v>
      </c>
      <c r="X764">
        <v>0</v>
      </c>
      <c r="Y764">
        <v>-13.15</v>
      </c>
      <c r="Z764" t="s">
        <v>108</v>
      </c>
    </row>
    <row r="765" spans="1:26" ht="15" customHeight="1" x14ac:dyDescent="0.3">
      <c r="A765" t="s">
        <v>1253</v>
      </c>
      <c r="B765">
        <v>1000</v>
      </c>
      <c r="C765" t="s">
        <v>93</v>
      </c>
      <c r="D765" t="s">
        <v>181</v>
      </c>
      <c r="E765" t="s">
        <v>182</v>
      </c>
      <c r="F765">
        <v>423</v>
      </c>
      <c r="G765">
        <v>409</v>
      </c>
      <c r="H765">
        <v>14</v>
      </c>
      <c r="I765">
        <v>3.2399999999999998E-2</v>
      </c>
      <c r="J765">
        <v>2</v>
      </c>
      <c r="K765">
        <v>15232.23</v>
      </c>
      <c r="L765">
        <v>2613.9699999999998</v>
      </c>
      <c r="M765">
        <v>1717.38</v>
      </c>
      <c r="N765">
        <v>2681.48</v>
      </c>
      <c r="O765">
        <v>22245.06</v>
      </c>
      <c r="P765">
        <v>15678.41</v>
      </c>
      <c r="Q765">
        <v>2646.1</v>
      </c>
      <c r="R765">
        <v>1766.36</v>
      </c>
      <c r="S765">
        <v>2681.48</v>
      </c>
      <c r="T765">
        <v>22772.35</v>
      </c>
      <c r="U765">
        <v>446.18</v>
      </c>
      <c r="V765">
        <v>32.130000000000003</v>
      </c>
      <c r="W765">
        <v>48.98</v>
      </c>
      <c r="X765">
        <v>0</v>
      </c>
      <c r="Y765">
        <v>527.29</v>
      </c>
      <c r="Z765" t="s">
        <v>103</v>
      </c>
    </row>
    <row r="766" spans="1:26" ht="15" customHeight="1" x14ac:dyDescent="0.3">
      <c r="A766" t="s">
        <v>1254</v>
      </c>
      <c r="B766">
        <v>1000</v>
      </c>
      <c r="C766" t="s">
        <v>136</v>
      </c>
      <c r="D766" t="s">
        <v>340</v>
      </c>
      <c r="E766" t="s">
        <v>400</v>
      </c>
      <c r="F766">
        <v>252</v>
      </c>
      <c r="G766">
        <v>245</v>
      </c>
      <c r="H766">
        <v>7</v>
      </c>
      <c r="I766">
        <v>2.52E-2</v>
      </c>
      <c r="J766">
        <v>1</v>
      </c>
      <c r="K766">
        <v>7289.1</v>
      </c>
      <c r="L766">
        <v>1557.26</v>
      </c>
      <c r="M766">
        <v>1023.12</v>
      </c>
      <c r="N766">
        <v>1597.48</v>
      </c>
      <c r="O766">
        <v>11466.96</v>
      </c>
      <c r="P766">
        <v>7339.71</v>
      </c>
      <c r="Q766">
        <v>1579.96</v>
      </c>
      <c r="R766">
        <v>1054.99</v>
      </c>
      <c r="S766">
        <v>1597.48</v>
      </c>
      <c r="T766">
        <v>11572.13</v>
      </c>
      <c r="U766">
        <v>50.61</v>
      </c>
      <c r="V766">
        <v>22.7</v>
      </c>
      <c r="W766">
        <v>31.87</v>
      </c>
      <c r="X766">
        <v>0</v>
      </c>
      <c r="Y766">
        <v>105.17</v>
      </c>
      <c r="Z766" t="s">
        <v>108</v>
      </c>
    </row>
    <row r="767" spans="1:26" ht="15" customHeight="1" x14ac:dyDescent="0.3">
      <c r="A767" t="s">
        <v>1255</v>
      </c>
      <c r="B767">
        <v>1000</v>
      </c>
      <c r="C767" t="s">
        <v>115</v>
      </c>
      <c r="D767" t="s">
        <v>743</v>
      </c>
      <c r="E767" t="s">
        <v>501</v>
      </c>
      <c r="F767">
        <v>522</v>
      </c>
      <c r="G767">
        <v>497</v>
      </c>
      <c r="H767">
        <v>25</v>
      </c>
      <c r="I767">
        <v>4.6199999999999998E-2</v>
      </c>
      <c r="J767">
        <v>1</v>
      </c>
      <c r="K767">
        <v>18050.759999999998</v>
      </c>
      <c r="L767">
        <v>3225.75</v>
      </c>
      <c r="M767">
        <v>2119.3200000000002</v>
      </c>
      <c r="N767">
        <v>3309.06</v>
      </c>
      <c r="O767">
        <v>26704.89</v>
      </c>
      <c r="P767">
        <v>18359.650000000001</v>
      </c>
      <c r="Q767">
        <v>3330.94</v>
      </c>
      <c r="R767">
        <v>2219.8000000000002</v>
      </c>
      <c r="S767">
        <v>3309.06</v>
      </c>
      <c r="T767">
        <v>27219.439999999999</v>
      </c>
      <c r="U767">
        <v>308.89</v>
      </c>
      <c r="V767">
        <v>105.18</v>
      </c>
      <c r="W767">
        <v>100.48</v>
      </c>
      <c r="X767">
        <v>0</v>
      </c>
      <c r="Y767">
        <v>514.54999999999995</v>
      </c>
      <c r="Z767" t="s">
        <v>199</v>
      </c>
    </row>
    <row r="768" spans="1:26" ht="15" customHeight="1" x14ac:dyDescent="0.3">
      <c r="A768" t="s">
        <v>1256</v>
      </c>
      <c r="B768">
        <v>1000</v>
      </c>
      <c r="C768" t="s">
        <v>161</v>
      </c>
      <c r="D768" t="s">
        <v>322</v>
      </c>
      <c r="E768" t="s">
        <v>158</v>
      </c>
      <c r="F768">
        <v>444</v>
      </c>
      <c r="G768">
        <v>433</v>
      </c>
      <c r="H768">
        <v>11</v>
      </c>
      <c r="I768">
        <v>2.3300000000000001E-2</v>
      </c>
      <c r="J768">
        <v>1</v>
      </c>
      <c r="K768">
        <v>13044.72</v>
      </c>
      <c r="L768">
        <v>2743.74</v>
      </c>
      <c r="M768">
        <v>1802.64</v>
      </c>
      <c r="N768">
        <v>2814.6</v>
      </c>
      <c r="O768">
        <v>20405.71</v>
      </c>
      <c r="P768">
        <v>13207.51</v>
      </c>
      <c r="Q768">
        <v>2811.12</v>
      </c>
      <c r="R768">
        <v>1857.55</v>
      </c>
      <c r="S768">
        <v>2814.6</v>
      </c>
      <c r="T768">
        <v>20690.78</v>
      </c>
      <c r="U768">
        <v>162.79</v>
      </c>
      <c r="V768">
        <v>67.38</v>
      </c>
      <c r="W768">
        <v>54.91</v>
      </c>
      <c r="X768">
        <v>0</v>
      </c>
      <c r="Y768">
        <v>285.08</v>
      </c>
      <c r="Z768" t="s">
        <v>139</v>
      </c>
    </row>
    <row r="769" spans="1:26" ht="15" customHeight="1" x14ac:dyDescent="0.3">
      <c r="A769" t="s">
        <v>1257</v>
      </c>
      <c r="B769">
        <v>1000</v>
      </c>
      <c r="C769" t="s">
        <v>145</v>
      </c>
      <c r="D769" t="s">
        <v>818</v>
      </c>
      <c r="E769" t="s">
        <v>1019</v>
      </c>
      <c r="F769">
        <v>756</v>
      </c>
      <c r="G769">
        <v>732</v>
      </c>
      <c r="H769">
        <v>24</v>
      </c>
      <c r="I769">
        <v>3.1E-2</v>
      </c>
      <c r="J769">
        <v>2</v>
      </c>
      <c r="K769">
        <v>25454.52</v>
      </c>
      <c r="L769">
        <v>4671.78</v>
      </c>
      <c r="M769">
        <v>3069.36</v>
      </c>
      <c r="N769">
        <v>4792.4399999999996</v>
      </c>
      <c r="O769">
        <v>37988.089999999997</v>
      </c>
      <c r="P769">
        <v>25453.67</v>
      </c>
      <c r="Q769">
        <v>5048.59</v>
      </c>
      <c r="R769">
        <v>3183.14</v>
      </c>
      <c r="S769">
        <v>4792.4399999999996</v>
      </c>
      <c r="T769">
        <v>38477.839999999997</v>
      </c>
      <c r="U769">
        <v>-0.85</v>
      </c>
      <c r="V769">
        <v>376.82</v>
      </c>
      <c r="W769">
        <v>113.78</v>
      </c>
      <c r="X769">
        <v>0</v>
      </c>
      <c r="Y769">
        <v>489.75</v>
      </c>
      <c r="Z769" t="s">
        <v>108</v>
      </c>
    </row>
    <row r="770" spans="1:26" ht="15" customHeight="1" x14ac:dyDescent="0.3">
      <c r="A770" t="s">
        <v>1258</v>
      </c>
      <c r="B770">
        <v>1000</v>
      </c>
      <c r="C770" t="s">
        <v>105</v>
      </c>
      <c r="D770" t="s">
        <v>429</v>
      </c>
      <c r="E770" t="s">
        <v>860</v>
      </c>
      <c r="F770">
        <v>666</v>
      </c>
      <c r="G770">
        <v>595</v>
      </c>
      <c r="H770">
        <v>71</v>
      </c>
      <c r="I770">
        <v>0.10580000000000001</v>
      </c>
      <c r="J770">
        <v>2</v>
      </c>
      <c r="K770">
        <v>24761.88</v>
      </c>
      <c r="L770">
        <v>4115.6099999999997</v>
      </c>
      <c r="M770">
        <v>2703.96</v>
      </c>
      <c r="N770">
        <v>4221.91</v>
      </c>
      <c r="O770">
        <v>35803.360000000001</v>
      </c>
      <c r="P770">
        <v>26340.19</v>
      </c>
      <c r="Q770">
        <v>4814.74</v>
      </c>
      <c r="R770">
        <v>3195.47</v>
      </c>
      <c r="S770">
        <v>4221.91</v>
      </c>
      <c r="T770">
        <v>38572.31</v>
      </c>
      <c r="U770">
        <v>1578.31</v>
      </c>
      <c r="V770">
        <v>699.13</v>
      </c>
      <c r="W770">
        <v>491.51</v>
      </c>
      <c r="X770">
        <v>0</v>
      </c>
      <c r="Y770">
        <v>2768.95</v>
      </c>
      <c r="Z770" t="s">
        <v>217</v>
      </c>
    </row>
    <row r="771" spans="1:26" ht="15" customHeight="1" x14ac:dyDescent="0.3">
      <c r="A771" t="s">
        <v>1259</v>
      </c>
      <c r="B771">
        <v>1000</v>
      </c>
      <c r="C771" t="s">
        <v>180</v>
      </c>
      <c r="D771" t="s">
        <v>739</v>
      </c>
      <c r="E771" t="s">
        <v>188</v>
      </c>
      <c r="F771">
        <v>169</v>
      </c>
      <c r="G771">
        <v>164</v>
      </c>
      <c r="H771">
        <v>5</v>
      </c>
      <c r="I771">
        <v>2.9000000000000001E-2</v>
      </c>
      <c r="J771">
        <v>2</v>
      </c>
      <c r="K771">
        <v>5009.16</v>
      </c>
      <c r="L771">
        <v>1044.3499999999999</v>
      </c>
      <c r="M771">
        <v>686.14</v>
      </c>
      <c r="N771">
        <v>1071.32</v>
      </c>
      <c r="O771">
        <v>7810.98</v>
      </c>
      <c r="P771">
        <v>5163.6899999999996</v>
      </c>
      <c r="Q771">
        <v>1092.97</v>
      </c>
      <c r="R771">
        <v>718.92</v>
      </c>
      <c r="S771">
        <v>1071.32</v>
      </c>
      <c r="T771">
        <v>8046.91</v>
      </c>
      <c r="U771">
        <v>154.53</v>
      </c>
      <c r="V771">
        <v>48.62</v>
      </c>
      <c r="W771">
        <v>32.78</v>
      </c>
      <c r="X771">
        <v>0</v>
      </c>
      <c r="Y771">
        <v>235.93</v>
      </c>
      <c r="Z771" t="s">
        <v>139</v>
      </c>
    </row>
    <row r="772" spans="1:26" ht="15" customHeight="1" x14ac:dyDescent="0.3">
      <c r="A772" t="s">
        <v>1260</v>
      </c>
      <c r="B772">
        <v>1000</v>
      </c>
      <c r="C772" t="s">
        <v>308</v>
      </c>
      <c r="D772" t="s">
        <v>285</v>
      </c>
      <c r="E772" t="s">
        <v>597</v>
      </c>
      <c r="F772">
        <v>695</v>
      </c>
      <c r="G772">
        <v>626</v>
      </c>
      <c r="H772">
        <v>69</v>
      </c>
      <c r="I772">
        <v>9.8799999999999999E-2</v>
      </c>
      <c r="J772">
        <v>1</v>
      </c>
      <c r="K772">
        <v>25659.4</v>
      </c>
      <c r="L772">
        <v>4294.82</v>
      </c>
      <c r="M772">
        <v>2821.7</v>
      </c>
      <c r="N772">
        <v>4405.74</v>
      </c>
      <c r="O772">
        <v>37181.67</v>
      </c>
      <c r="P772">
        <v>27995.37</v>
      </c>
      <c r="Q772">
        <v>5457.99</v>
      </c>
      <c r="R772">
        <v>3422.45</v>
      </c>
      <c r="S772">
        <v>4405.74</v>
      </c>
      <c r="T772">
        <v>41281.550000000003</v>
      </c>
      <c r="U772">
        <v>2335.9699999999998</v>
      </c>
      <c r="V772">
        <v>1163.1600000000001</v>
      </c>
      <c r="W772">
        <v>600.75</v>
      </c>
      <c r="X772">
        <v>0</v>
      </c>
      <c r="Y772">
        <v>4099.88</v>
      </c>
      <c r="Z772" t="s">
        <v>103</v>
      </c>
    </row>
    <row r="773" spans="1:26" ht="15" customHeight="1" x14ac:dyDescent="0.3">
      <c r="A773" t="s">
        <v>1261</v>
      </c>
      <c r="B773">
        <v>1000</v>
      </c>
      <c r="C773" t="s">
        <v>161</v>
      </c>
      <c r="D773" t="s">
        <v>475</v>
      </c>
      <c r="E773" t="s">
        <v>638</v>
      </c>
      <c r="F773">
        <v>623</v>
      </c>
      <c r="G773">
        <v>609</v>
      </c>
      <c r="H773">
        <v>14</v>
      </c>
      <c r="I773">
        <v>2.18E-2</v>
      </c>
      <c r="J773">
        <v>1</v>
      </c>
      <c r="K773">
        <v>18303.740000000002</v>
      </c>
      <c r="L773">
        <v>3849.89</v>
      </c>
      <c r="M773">
        <v>2529.38</v>
      </c>
      <c r="N773">
        <v>3949.32</v>
      </c>
      <c r="O773">
        <v>28632.33</v>
      </c>
      <c r="P773">
        <v>18328.509999999998</v>
      </c>
      <c r="Q773">
        <v>4000.38</v>
      </c>
      <c r="R773">
        <v>2478.86</v>
      </c>
      <c r="S773">
        <v>3949.32</v>
      </c>
      <c r="T773">
        <v>28757.07</v>
      </c>
      <c r="U773">
        <v>24.77</v>
      </c>
      <c r="V773">
        <v>150.49</v>
      </c>
      <c r="W773">
        <v>-50.52</v>
      </c>
      <c r="X773">
        <v>0</v>
      </c>
      <c r="Y773">
        <v>124.74</v>
      </c>
      <c r="Z773" t="s">
        <v>156</v>
      </c>
    </row>
    <row r="774" spans="1:26" ht="15" customHeight="1" x14ac:dyDescent="0.3">
      <c r="A774" t="s">
        <v>1262</v>
      </c>
      <c r="B774">
        <v>1000</v>
      </c>
      <c r="C774" t="s">
        <v>180</v>
      </c>
      <c r="D774" t="s">
        <v>134</v>
      </c>
      <c r="E774" t="s">
        <v>468</v>
      </c>
      <c r="F774">
        <v>799</v>
      </c>
      <c r="G774">
        <v>780</v>
      </c>
      <c r="H774">
        <v>19</v>
      </c>
      <c r="I774">
        <v>2.3400000000000001E-2</v>
      </c>
      <c r="J774">
        <v>2</v>
      </c>
      <c r="K774">
        <v>23682.36</v>
      </c>
      <c r="L774">
        <v>4937.5</v>
      </c>
      <c r="M774">
        <v>3243.94</v>
      </c>
      <c r="N774">
        <v>5065.0200000000004</v>
      </c>
      <c r="O774">
        <v>36928.82</v>
      </c>
      <c r="P774">
        <v>24172.53</v>
      </c>
      <c r="Q774">
        <v>5459.73</v>
      </c>
      <c r="R774">
        <v>3384.65</v>
      </c>
      <c r="S774">
        <v>5065.0200000000004</v>
      </c>
      <c r="T774">
        <v>38081.93</v>
      </c>
      <c r="U774">
        <v>490.17</v>
      </c>
      <c r="V774">
        <v>522.23</v>
      </c>
      <c r="W774">
        <v>140.71</v>
      </c>
      <c r="X774">
        <v>0</v>
      </c>
      <c r="Y774">
        <v>1153.1099999999999</v>
      </c>
      <c r="Z774" t="s">
        <v>123</v>
      </c>
    </row>
    <row r="775" spans="1:26" ht="15" customHeight="1" x14ac:dyDescent="0.3">
      <c r="A775" t="s">
        <v>1263</v>
      </c>
      <c r="B775">
        <v>1000</v>
      </c>
      <c r="C775" t="s">
        <v>145</v>
      </c>
      <c r="D775" t="s">
        <v>609</v>
      </c>
      <c r="E775" t="s">
        <v>335</v>
      </c>
      <c r="F775">
        <v>266</v>
      </c>
      <c r="G775">
        <v>258</v>
      </c>
      <c r="H775">
        <v>8</v>
      </c>
      <c r="I775">
        <v>2.8000000000000001E-2</v>
      </c>
      <c r="J775">
        <v>2</v>
      </c>
      <c r="K775">
        <v>8956.2199999999993</v>
      </c>
      <c r="L775">
        <v>1643.77</v>
      </c>
      <c r="M775">
        <v>1079.96</v>
      </c>
      <c r="N775">
        <v>1686.23</v>
      </c>
      <c r="O775">
        <v>13366.18</v>
      </c>
      <c r="P775">
        <v>8917.58</v>
      </c>
      <c r="Q775">
        <v>1738.36</v>
      </c>
      <c r="R775">
        <v>1151.52</v>
      </c>
      <c r="S775">
        <v>1686.23</v>
      </c>
      <c r="T775">
        <v>13493.69</v>
      </c>
      <c r="U775">
        <v>-38.64</v>
      </c>
      <c r="V775">
        <v>94.58</v>
      </c>
      <c r="W775">
        <v>71.56</v>
      </c>
      <c r="X775">
        <v>0</v>
      </c>
      <c r="Y775">
        <v>127.51</v>
      </c>
      <c r="Z775" t="s">
        <v>113</v>
      </c>
    </row>
    <row r="776" spans="1:26" ht="15" customHeight="1" x14ac:dyDescent="0.3">
      <c r="A776" t="s">
        <v>1264</v>
      </c>
      <c r="B776">
        <v>1000</v>
      </c>
      <c r="C776" t="s">
        <v>570</v>
      </c>
      <c r="D776" t="s">
        <v>181</v>
      </c>
      <c r="E776" t="s">
        <v>265</v>
      </c>
      <c r="F776">
        <v>356</v>
      </c>
      <c r="G776">
        <v>334</v>
      </c>
      <c r="H776">
        <v>22</v>
      </c>
      <c r="I776">
        <v>5.9799999999999999E-2</v>
      </c>
      <c r="J776">
        <v>2</v>
      </c>
      <c r="K776">
        <v>16545.099999999999</v>
      </c>
      <c r="L776">
        <v>2199.94</v>
      </c>
      <c r="M776">
        <v>1445.36</v>
      </c>
      <c r="N776">
        <v>2256.7600000000002</v>
      </c>
      <c r="O776">
        <v>22447.15</v>
      </c>
      <c r="P776">
        <v>16861.88</v>
      </c>
      <c r="Q776">
        <v>2649.74</v>
      </c>
      <c r="R776">
        <v>1626.53</v>
      </c>
      <c r="S776">
        <v>2256.7600000000002</v>
      </c>
      <c r="T776">
        <v>23394.9</v>
      </c>
      <c r="U776">
        <v>316.77999999999997</v>
      </c>
      <c r="V776">
        <v>449.8</v>
      </c>
      <c r="W776">
        <v>181.17</v>
      </c>
      <c r="X776">
        <v>0</v>
      </c>
      <c r="Y776">
        <v>947.75</v>
      </c>
      <c r="Z776" t="s">
        <v>103</v>
      </c>
    </row>
    <row r="777" spans="1:26" ht="15" customHeight="1" x14ac:dyDescent="0.3">
      <c r="A777" t="s">
        <v>1265</v>
      </c>
      <c r="B777">
        <v>1000</v>
      </c>
      <c r="C777" t="s">
        <v>231</v>
      </c>
      <c r="D777" t="s">
        <v>722</v>
      </c>
      <c r="E777" t="s">
        <v>314</v>
      </c>
      <c r="F777">
        <v>206</v>
      </c>
      <c r="G777">
        <v>177</v>
      </c>
      <c r="H777">
        <v>29</v>
      </c>
      <c r="I777">
        <v>0.13769999999999999</v>
      </c>
      <c r="J777">
        <v>2</v>
      </c>
      <c r="K777">
        <v>8355.36</v>
      </c>
      <c r="L777">
        <v>1273</v>
      </c>
      <c r="M777">
        <v>836.36</v>
      </c>
      <c r="N777">
        <v>1305.8800000000001</v>
      </c>
      <c r="O777">
        <v>11770.59</v>
      </c>
      <c r="P777">
        <v>8804.6299999999992</v>
      </c>
      <c r="Q777">
        <v>1660.45</v>
      </c>
      <c r="R777">
        <v>1012.84</v>
      </c>
      <c r="S777">
        <v>1305.8800000000001</v>
      </c>
      <c r="T777">
        <v>12783.79</v>
      </c>
      <c r="U777">
        <v>449.27</v>
      </c>
      <c r="V777">
        <v>387.45</v>
      </c>
      <c r="W777">
        <v>176.48</v>
      </c>
      <c r="X777">
        <v>0</v>
      </c>
      <c r="Y777">
        <v>1013.2</v>
      </c>
      <c r="Z777" t="s">
        <v>143</v>
      </c>
    </row>
    <row r="778" spans="1:26" ht="15" customHeight="1" x14ac:dyDescent="0.3">
      <c r="A778" t="s">
        <v>1266</v>
      </c>
      <c r="B778">
        <v>1000</v>
      </c>
      <c r="C778" t="s">
        <v>98</v>
      </c>
      <c r="D778" t="s">
        <v>860</v>
      </c>
      <c r="E778" t="s">
        <v>164</v>
      </c>
      <c r="F778">
        <v>556</v>
      </c>
      <c r="G778">
        <v>534</v>
      </c>
      <c r="H778">
        <v>22</v>
      </c>
      <c r="I778">
        <v>3.8100000000000002E-2</v>
      </c>
      <c r="J778">
        <v>2</v>
      </c>
      <c r="K778">
        <v>17311.060000000001</v>
      </c>
      <c r="L778">
        <v>3435.86</v>
      </c>
      <c r="M778">
        <v>2257.36</v>
      </c>
      <c r="N778">
        <v>3524.6</v>
      </c>
      <c r="O778">
        <v>26528.87</v>
      </c>
      <c r="P778">
        <v>18182.77</v>
      </c>
      <c r="Q778">
        <v>3408.29</v>
      </c>
      <c r="R778">
        <v>2375.98</v>
      </c>
      <c r="S778">
        <v>3524.6</v>
      </c>
      <c r="T778">
        <v>27491.64</v>
      </c>
      <c r="U778">
        <v>871.71</v>
      </c>
      <c r="V778">
        <v>-27.57</v>
      </c>
      <c r="W778">
        <v>118.62</v>
      </c>
      <c r="X778">
        <v>0</v>
      </c>
      <c r="Y778">
        <v>962.76</v>
      </c>
      <c r="Z778" t="s">
        <v>152</v>
      </c>
    </row>
    <row r="779" spans="1:26" ht="15" customHeight="1" x14ac:dyDescent="0.3">
      <c r="A779" t="s">
        <v>1267</v>
      </c>
      <c r="B779">
        <v>1000</v>
      </c>
      <c r="C779" t="s">
        <v>599</v>
      </c>
      <c r="D779" t="s">
        <v>1158</v>
      </c>
      <c r="E779" t="s">
        <v>274</v>
      </c>
      <c r="F779">
        <v>658</v>
      </c>
      <c r="G779">
        <v>613</v>
      </c>
      <c r="H779">
        <v>45</v>
      </c>
      <c r="I779">
        <v>6.83E-2</v>
      </c>
      <c r="J779">
        <v>2</v>
      </c>
      <c r="K779">
        <v>29169.14</v>
      </c>
      <c r="L779">
        <v>4066.18</v>
      </c>
      <c r="M779">
        <v>2671.48</v>
      </c>
      <c r="N779">
        <v>4171.1899999999996</v>
      </c>
      <c r="O779">
        <v>40077.99</v>
      </c>
      <c r="P779">
        <v>30065.05</v>
      </c>
      <c r="Q779">
        <v>4406.54</v>
      </c>
      <c r="R779">
        <v>2697.66</v>
      </c>
      <c r="S779">
        <v>4171.1899999999996</v>
      </c>
      <c r="T779">
        <v>41340.44</v>
      </c>
      <c r="U779">
        <v>895.91</v>
      </c>
      <c r="V779">
        <v>340.36</v>
      </c>
      <c r="W779">
        <v>26.18</v>
      </c>
      <c r="X779">
        <v>0</v>
      </c>
      <c r="Y779">
        <v>1262.45</v>
      </c>
      <c r="Z779" t="s">
        <v>143</v>
      </c>
    </row>
    <row r="780" spans="1:26" ht="15" customHeight="1" x14ac:dyDescent="0.3">
      <c r="A780" t="s">
        <v>1268</v>
      </c>
      <c r="B780">
        <v>1000</v>
      </c>
      <c r="C780" t="s">
        <v>132</v>
      </c>
      <c r="D780" t="s">
        <v>751</v>
      </c>
      <c r="E780" t="s">
        <v>147</v>
      </c>
      <c r="F780">
        <v>583</v>
      </c>
      <c r="G780">
        <v>562</v>
      </c>
      <c r="H780">
        <v>21</v>
      </c>
      <c r="I780">
        <v>3.4500000000000003E-2</v>
      </c>
      <c r="J780">
        <v>1</v>
      </c>
      <c r="K780">
        <v>20501.189999999999</v>
      </c>
      <c r="L780">
        <v>3602.71</v>
      </c>
      <c r="M780">
        <v>2366.98</v>
      </c>
      <c r="N780">
        <v>3695.75</v>
      </c>
      <c r="O780">
        <v>30166.639999999999</v>
      </c>
      <c r="P780">
        <v>20594.099999999999</v>
      </c>
      <c r="Q780">
        <v>3522.85</v>
      </c>
      <c r="R780">
        <v>2313.62</v>
      </c>
      <c r="S780">
        <v>3695.75</v>
      </c>
      <c r="T780">
        <v>30126.32</v>
      </c>
      <c r="U780">
        <v>92.91</v>
      </c>
      <c r="V780">
        <v>-79.86</v>
      </c>
      <c r="W780">
        <v>-53.36</v>
      </c>
      <c r="X780">
        <v>0</v>
      </c>
      <c r="Y780">
        <v>-40.31</v>
      </c>
      <c r="Z780" t="s">
        <v>113</v>
      </c>
    </row>
    <row r="781" spans="1:26" ht="15" customHeight="1" x14ac:dyDescent="0.3">
      <c r="A781" t="s">
        <v>1269</v>
      </c>
      <c r="B781">
        <v>1000</v>
      </c>
      <c r="C781" t="s">
        <v>98</v>
      </c>
      <c r="D781" t="s">
        <v>826</v>
      </c>
      <c r="E781" t="s">
        <v>595</v>
      </c>
      <c r="F781">
        <v>652</v>
      </c>
      <c r="G781">
        <v>631</v>
      </c>
      <c r="H781">
        <v>21</v>
      </c>
      <c r="I781">
        <v>3.2000000000000001E-2</v>
      </c>
      <c r="J781">
        <v>2</v>
      </c>
      <c r="K781">
        <v>20300.02</v>
      </c>
      <c r="L781">
        <v>4029.1</v>
      </c>
      <c r="M781">
        <v>2647.12</v>
      </c>
      <c r="N781">
        <v>4133.16</v>
      </c>
      <c r="O781">
        <v>31109.4</v>
      </c>
      <c r="P781">
        <v>21222.41</v>
      </c>
      <c r="Q781">
        <v>4223.6499999999996</v>
      </c>
      <c r="R781">
        <v>2711.17</v>
      </c>
      <c r="S781">
        <v>4133.16</v>
      </c>
      <c r="T781">
        <v>32290.38</v>
      </c>
      <c r="U781">
        <v>922.39</v>
      </c>
      <c r="V781">
        <v>194.55</v>
      </c>
      <c r="W781">
        <v>64.05</v>
      </c>
      <c r="X781">
        <v>0</v>
      </c>
      <c r="Y781">
        <v>1180.99</v>
      </c>
      <c r="Z781" t="s">
        <v>139</v>
      </c>
    </row>
    <row r="782" spans="1:26" ht="15" customHeight="1" x14ac:dyDescent="0.3">
      <c r="A782" t="s">
        <v>1270</v>
      </c>
      <c r="B782">
        <v>1000</v>
      </c>
      <c r="C782" t="s">
        <v>136</v>
      </c>
      <c r="D782" t="s">
        <v>219</v>
      </c>
      <c r="E782" t="s">
        <v>328</v>
      </c>
      <c r="F782">
        <v>521</v>
      </c>
      <c r="G782">
        <v>509</v>
      </c>
      <c r="H782">
        <v>12</v>
      </c>
      <c r="I782">
        <v>2.2800000000000001E-2</v>
      </c>
      <c r="J782">
        <v>1</v>
      </c>
      <c r="K782">
        <v>15069.93</v>
      </c>
      <c r="L782">
        <v>3219.57</v>
      </c>
      <c r="M782">
        <v>2115.2600000000002</v>
      </c>
      <c r="N782">
        <v>3302.72</v>
      </c>
      <c r="O782">
        <v>23707.48</v>
      </c>
      <c r="P782">
        <v>15329.44</v>
      </c>
      <c r="Q782">
        <v>3187.58</v>
      </c>
      <c r="R782">
        <v>2146.02</v>
      </c>
      <c r="S782">
        <v>3302.72</v>
      </c>
      <c r="T782">
        <v>23965.759999999998</v>
      </c>
      <c r="U782">
        <v>259.52</v>
      </c>
      <c r="V782">
        <v>-32</v>
      </c>
      <c r="W782">
        <v>30.76</v>
      </c>
      <c r="X782">
        <v>0</v>
      </c>
      <c r="Y782">
        <v>258.27999999999997</v>
      </c>
      <c r="Z782" t="s">
        <v>118</v>
      </c>
    </row>
    <row r="783" spans="1:26" ht="15" customHeight="1" x14ac:dyDescent="0.3">
      <c r="A783" t="s">
        <v>1271</v>
      </c>
      <c r="B783">
        <v>1000</v>
      </c>
      <c r="C783" t="s">
        <v>227</v>
      </c>
      <c r="D783" t="s">
        <v>584</v>
      </c>
      <c r="E783" t="s">
        <v>358</v>
      </c>
      <c r="F783">
        <v>395</v>
      </c>
      <c r="G783">
        <v>359</v>
      </c>
      <c r="H783">
        <v>36</v>
      </c>
      <c r="I783">
        <v>9.0800000000000006E-2</v>
      </c>
      <c r="J783">
        <v>2</v>
      </c>
      <c r="K783">
        <v>15867.15</v>
      </c>
      <c r="L783">
        <v>2440.94</v>
      </c>
      <c r="M783">
        <v>1603.7</v>
      </c>
      <c r="N783">
        <v>2503.98</v>
      </c>
      <c r="O783">
        <v>22415.78</v>
      </c>
      <c r="P783">
        <v>16702.41</v>
      </c>
      <c r="Q783">
        <v>3170.69</v>
      </c>
      <c r="R783">
        <v>1987.74</v>
      </c>
      <c r="S783">
        <v>2503.98</v>
      </c>
      <c r="T783">
        <v>24364.82</v>
      </c>
      <c r="U783">
        <v>835.26</v>
      </c>
      <c r="V783">
        <v>729.75</v>
      </c>
      <c r="W783">
        <v>384.04</v>
      </c>
      <c r="X783">
        <v>0</v>
      </c>
      <c r="Y783">
        <v>1949.05</v>
      </c>
      <c r="Z783" t="s">
        <v>96</v>
      </c>
    </row>
    <row r="784" spans="1:26" ht="15" customHeight="1" x14ac:dyDescent="0.3">
      <c r="A784" t="s">
        <v>1272</v>
      </c>
      <c r="B784">
        <v>1000</v>
      </c>
      <c r="C784" t="s">
        <v>125</v>
      </c>
      <c r="D784" t="s">
        <v>234</v>
      </c>
      <c r="E784" t="s">
        <v>126</v>
      </c>
      <c r="F784">
        <v>547</v>
      </c>
      <c r="G784">
        <v>531</v>
      </c>
      <c r="H784">
        <v>16</v>
      </c>
      <c r="I784">
        <v>2.81E-2</v>
      </c>
      <c r="J784">
        <v>1</v>
      </c>
      <c r="K784">
        <v>18595.259999999998</v>
      </c>
      <c r="L784">
        <v>3380.24</v>
      </c>
      <c r="M784">
        <v>2220.8200000000002</v>
      </c>
      <c r="N784">
        <v>3467.54</v>
      </c>
      <c r="O784">
        <v>27663.87</v>
      </c>
      <c r="P784">
        <v>19747.91</v>
      </c>
      <c r="Q784">
        <v>3618.8</v>
      </c>
      <c r="R784">
        <v>2313.63</v>
      </c>
      <c r="S784">
        <v>3467.54</v>
      </c>
      <c r="T784">
        <v>29147.89</v>
      </c>
      <c r="U784">
        <v>1152.6500000000001</v>
      </c>
      <c r="V784">
        <v>238.56</v>
      </c>
      <c r="W784">
        <v>92.81</v>
      </c>
      <c r="X784">
        <v>0</v>
      </c>
      <c r="Y784">
        <v>1484.02</v>
      </c>
      <c r="Z784" t="s">
        <v>118</v>
      </c>
    </row>
    <row r="785" spans="1:26" ht="15" customHeight="1" x14ac:dyDescent="0.3">
      <c r="A785" t="s">
        <v>1273</v>
      </c>
      <c r="B785">
        <v>1000</v>
      </c>
      <c r="C785" t="s">
        <v>136</v>
      </c>
      <c r="D785" t="s">
        <v>881</v>
      </c>
      <c r="E785" t="s">
        <v>235</v>
      </c>
      <c r="F785">
        <v>365</v>
      </c>
      <c r="G785">
        <v>355</v>
      </c>
      <c r="H785">
        <v>10</v>
      </c>
      <c r="I785">
        <v>2.7099999999999999E-2</v>
      </c>
      <c r="J785">
        <v>1</v>
      </c>
      <c r="K785">
        <v>10557.62</v>
      </c>
      <c r="L785">
        <v>2255.5500000000002</v>
      </c>
      <c r="M785">
        <v>1481.9</v>
      </c>
      <c r="N785">
        <v>2313.81</v>
      </c>
      <c r="O785">
        <v>16608.89</v>
      </c>
      <c r="P785">
        <v>10606.44</v>
      </c>
      <c r="Q785">
        <v>2271.46</v>
      </c>
      <c r="R785">
        <v>1454.81</v>
      </c>
      <c r="S785">
        <v>2313.81</v>
      </c>
      <c r="T785">
        <v>16646.509999999998</v>
      </c>
      <c r="U785">
        <v>48.82</v>
      </c>
      <c r="V785">
        <v>15.9</v>
      </c>
      <c r="W785">
        <v>-27.09</v>
      </c>
      <c r="X785">
        <v>0</v>
      </c>
      <c r="Y785">
        <v>37.630000000000003</v>
      </c>
      <c r="Z785" t="s">
        <v>156</v>
      </c>
    </row>
    <row r="786" spans="1:26" ht="15" customHeight="1" x14ac:dyDescent="0.3">
      <c r="A786" t="s">
        <v>1274</v>
      </c>
      <c r="B786">
        <v>1000</v>
      </c>
      <c r="C786" t="s">
        <v>308</v>
      </c>
      <c r="D786" t="s">
        <v>431</v>
      </c>
      <c r="E786" t="s">
        <v>429</v>
      </c>
      <c r="F786">
        <v>184</v>
      </c>
      <c r="G786">
        <v>169</v>
      </c>
      <c r="H786">
        <v>15</v>
      </c>
      <c r="I786">
        <v>7.6799999999999993E-2</v>
      </c>
      <c r="J786">
        <v>1</v>
      </c>
      <c r="K786">
        <v>6793.28</v>
      </c>
      <c r="L786">
        <v>1137.05</v>
      </c>
      <c r="M786">
        <v>747.04</v>
      </c>
      <c r="N786">
        <v>1166.4100000000001</v>
      </c>
      <c r="O786">
        <v>9843.7800000000007</v>
      </c>
      <c r="P786">
        <v>6952.73</v>
      </c>
      <c r="Q786">
        <v>1345.31</v>
      </c>
      <c r="R786">
        <v>892.39</v>
      </c>
      <c r="S786">
        <v>1166.4100000000001</v>
      </c>
      <c r="T786">
        <v>10356.84</v>
      </c>
      <c r="U786">
        <v>159.44999999999999</v>
      </c>
      <c r="V786">
        <v>208.26</v>
      </c>
      <c r="W786">
        <v>145.35</v>
      </c>
      <c r="X786">
        <v>0</v>
      </c>
      <c r="Y786">
        <v>513.05999999999995</v>
      </c>
      <c r="Z786" t="s">
        <v>217</v>
      </c>
    </row>
    <row r="787" spans="1:26" ht="15" customHeight="1" x14ac:dyDescent="0.3">
      <c r="A787" t="s">
        <v>1275</v>
      </c>
      <c r="B787">
        <v>1000</v>
      </c>
      <c r="C787" t="s">
        <v>167</v>
      </c>
      <c r="D787" t="s">
        <v>535</v>
      </c>
      <c r="E787" t="s">
        <v>1039</v>
      </c>
      <c r="F787">
        <v>252</v>
      </c>
      <c r="G787">
        <v>214</v>
      </c>
      <c r="H787">
        <v>38</v>
      </c>
      <c r="I787">
        <v>0.15029999999999999</v>
      </c>
      <c r="J787">
        <v>1</v>
      </c>
      <c r="K787">
        <v>9696.9599999999991</v>
      </c>
      <c r="L787">
        <v>1557.26</v>
      </c>
      <c r="M787">
        <v>1023.12</v>
      </c>
      <c r="N787">
        <v>1597.48</v>
      </c>
      <c r="O787">
        <v>13874.82</v>
      </c>
      <c r="P787">
        <v>10726.99</v>
      </c>
      <c r="Q787">
        <v>1745.93</v>
      </c>
      <c r="R787">
        <v>1163.75</v>
      </c>
      <c r="S787">
        <v>1597.48</v>
      </c>
      <c r="T787">
        <v>15234.14</v>
      </c>
      <c r="U787">
        <v>1030.03</v>
      </c>
      <c r="V787">
        <v>188.67</v>
      </c>
      <c r="W787">
        <v>140.63</v>
      </c>
      <c r="X787">
        <v>0</v>
      </c>
      <c r="Y787">
        <v>1359.32</v>
      </c>
      <c r="Z787" t="s">
        <v>123</v>
      </c>
    </row>
    <row r="788" spans="1:26" ht="15" customHeight="1" x14ac:dyDescent="0.3">
      <c r="A788" t="s">
        <v>1276</v>
      </c>
      <c r="B788">
        <v>1000</v>
      </c>
      <c r="C788" t="s">
        <v>308</v>
      </c>
      <c r="D788" t="s">
        <v>534</v>
      </c>
      <c r="E788" t="s">
        <v>691</v>
      </c>
      <c r="F788">
        <v>178</v>
      </c>
      <c r="G788">
        <v>160</v>
      </c>
      <c r="H788">
        <v>18</v>
      </c>
      <c r="I788">
        <v>9.6799999999999997E-2</v>
      </c>
      <c r="J788">
        <v>1</v>
      </c>
      <c r="K788">
        <v>6571.76</v>
      </c>
      <c r="L788">
        <v>1099.97</v>
      </c>
      <c r="M788">
        <v>722.68</v>
      </c>
      <c r="N788">
        <v>1128.3800000000001</v>
      </c>
      <c r="O788">
        <v>9522.7900000000009</v>
      </c>
      <c r="P788">
        <v>7061.5</v>
      </c>
      <c r="Q788">
        <v>1194.3399999999999</v>
      </c>
      <c r="R788">
        <v>789.72</v>
      </c>
      <c r="S788">
        <v>1128.3800000000001</v>
      </c>
      <c r="T788">
        <v>10173.94</v>
      </c>
      <c r="U788">
        <v>489.74</v>
      </c>
      <c r="V788">
        <v>94.37</v>
      </c>
      <c r="W788">
        <v>67.040000000000006</v>
      </c>
      <c r="X788">
        <v>0</v>
      </c>
      <c r="Y788">
        <v>651.15</v>
      </c>
      <c r="Z788" t="s">
        <v>123</v>
      </c>
    </row>
    <row r="789" spans="1:26" ht="15" customHeight="1" x14ac:dyDescent="0.3">
      <c r="A789" t="s">
        <v>1277</v>
      </c>
      <c r="B789">
        <v>1000</v>
      </c>
      <c r="C789" t="s">
        <v>161</v>
      </c>
      <c r="D789" t="s">
        <v>475</v>
      </c>
      <c r="E789" t="s">
        <v>638</v>
      </c>
      <c r="F789">
        <v>471</v>
      </c>
      <c r="G789">
        <v>458</v>
      </c>
      <c r="H789">
        <v>13</v>
      </c>
      <c r="I789">
        <v>2.7199999999999998E-2</v>
      </c>
      <c r="J789">
        <v>1</v>
      </c>
      <c r="K789">
        <v>13837.98</v>
      </c>
      <c r="L789">
        <v>2910.59</v>
      </c>
      <c r="M789">
        <v>1912.26</v>
      </c>
      <c r="N789">
        <v>2985.76</v>
      </c>
      <c r="O789">
        <v>21646.59</v>
      </c>
      <c r="P789">
        <v>13854.45</v>
      </c>
      <c r="Q789">
        <v>2859.51</v>
      </c>
      <c r="R789">
        <v>1953.1</v>
      </c>
      <c r="S789">
        <v>2985.76</v>
      </c>
      <c r="T789">
        <v>21652.82</v>
      </c>
      <c r="U789">
        <v>16.47</v>
      </c>
      <c r="V789">
        <v>-51.09</v>
      </c>
      <c r="W789">
        <v>40.840000000000003</v>
      </c>
      <c r="X789">
        <v>0</v>
      </c>
      <c r="Y789">
        <v>6.23</v>
      </c>
      <c r="Z789" t="s">
        <v>156</v>
      </c>
    </row>
    <row r="790" spans="1:26" ht="15" customHeight="1" x14ac:dyDescent="0.3">
      <c r="A790" t="s">
        <v>1278</v>
      </c>
      <c r="B790">
        <v>1000</v>
      </c>
      <c r="C790" t="s">
        <v>105</v>
      </c>
      <c r="D790" t="s">
        <v>243</v>
      </c>
      <c r="E790" t="s">
        <v>613</v>
      </c>
      <c r="F790">
        <v>758</v>
      </c>
      <c r="G790">
        <v>681</v>
      </c>
      <c r="H790">
        <v>77</v>
      </c>
      <c r="I790">
        <v>0.10059999999999999</v>
      </c>
      <c r="J790">
        <v>2</v>
      </c>
      <c r="K790">
        <v>28182.44</v>
      </c>
      <c r="L790">
        <v>4684.1400000000003</v>
      </c>
      <c r="M790">
        <v>3077.48</v>
      </c>
      <c r="N790">
        <v>4805.1099999999997</v>
      </c>
      <c r="O790">
        <v>40749.17</v>
      </c>
      <c r="P790">
        <v>30649.98</v>
      </c>
      <c r="Q790">
        <v>5639</v>
      </c>
      <c r="R790">
        <v>3458.55</v>
      </c>
      <c r="S790">
        <v>4805.1099999999997</v>
      </c>
      <c r="T790">
        <v>44552.65</v>
      </c>
      <c r="U790">
        <v>2467.54</v>
      </c>
      <c r="V790">
        <v>954.87</v>
      </c>
      <c r="W790">
        <v>381.07</v>
      </c>
      <c r="X790">
        <v>0</v>
      </c>
      <c r="Y790">
        <v>3803.48</v>
      </c>
      <c r="Z790" t="s">
        <v>217</v>
      </c>
    </row>
    <row r="791" spans="1:26" ht="15" customHeight="1" x14ac:dyDescent="0.3">
      <c r="A791" t="s">
        <v>1279</v>
      </c>
      <c r="B791">
        <v>1000</v>
      </c>
      <c r="C791" t="s">
        <v>149</v>
      </c>
      <c r="D791" t="s">
        <v>534</v>
      </c>
      <c r="E791" t="s">
        <v>535</v>
      </c>
      <c r="F791">
        <v>353</v>
      </c>
      <c r="G791">
        <v>325</v>
      </c>
      <c r="H791">
        <v>28</v>
      </c>
      <c r="I791">
        <v>7.9200000000000007E-2</v>
      </c>
      <c r="J791">
        <v>2</v>
      </c>
      <c r="K791">
        <v>13422.83</v>
      </c>
      <c r="L791">
        <v>2181.4</v>
      </c>
      <c r="M791">
        <v>1433.18</v>
      </c>
      <c r="N791">
        <v>2237.7399999999998</v>
      </c>
      <c r="O791">
        <v>19275.14</v>
      </c>
      <c r="P791">
        <v>14034.13</v>
      </c>
      <c r="Q791">
        <v>2669.96</v>
      </c>
      <c r="R791">
        <v>1668.87</v>
      </c>
      <c r="S791">
        <v>2237.7399999999998</v>
      </c>
      <c r="T791">
        <v>20610.689999999999</v>
      </c>
      <c r="U791">
        <v>611.30999999999995</v>
      </c>
      <c r="V791">
        <v>488.56</v>
      </c>
      <c r="W791">
        <v>235.69</v>
      </c>
      <c r="X791">
        <v>0</v>
      </c>
      <c r="Y791">
        <v>1335.55</v>
      </c>
      <c r="Z791" t="s">
        <v>123</v>
      </c>
    </row>
    <row r="792" spans="1:26" ht="15" customHeight="1" x14ac:dyDescent="0.3">
      <c r="A792" t="s">
        <v>1280</v>
      </c>
      <c r="B792">
        <v>1000</v>
      </c>
      <c r="C792" t="s">
        <v>161</v>
      </c>
      <c r="D792" t="s">
        <v>953</v>
      </c>
      <c r="E792" t="s">
        <v>261</v>
      </c>
      <c r="F792">
        <v>241</v>
      </c>
      <c r="G792">
        <v>233</v>
      </c>
      <c r="H792">
        <v>8</v>
      </c>
      <c r="I792">
        <v>3.2199999999999999E-2</v>
      </c>
      <c r="J792">
        <v>1</v>
      </c>
      <c r="K792">
        <v>7080.58</v>
      </c>
      <c r="L792">
        <v>1489.28</v>
      </c>
      <c r="M792">
        <v>978.46</v>
      </c>
      <c r="N792">
        <v>1527.75</v>
      </c>
      <c r="O792">
        <v>11076.07</v>
      </c>
      <c r="P792">
        <v>7150.45</v>
      </c>
      <c r="Q792">
        <v>1550.59</v>
      </c>
      <c r="R792">
        <v>946.05</v>
      </c>
      <c r="S792">
        <v>1527.75</v>
      </c>
      <c r="T792">
        <v>11174.84</v>
      </c>
      <c r="U792">
        <v>69.87</v>
      </c>
      <c r="V792">
        <v>61.3</v>
      </c>
      <c r="W792">
        <v>-32.409999999999997</v>
      </c>
      <c r="X792">
        <v>0</v>
      </c>
      <c r="Y792">
        <v>98.77</v>
      </c>
      <c r="Z792" t="s">
        <v>96</v>
      </c>
    </row>
    <row r="793" spans="1:26" ht="15" customHeight="1" x14ac:dyDescent="0.3">
      <c r="A793" t="s">
        <v>1281</v>
      </c>
      <c r="B793">
        <v>1000</v>
      </c>
      <c r="C793" t="s">
        <v>98</v>
      </c>
      <c r="D793" t="s">
        <v>266</v>
      </c>
      <c r="E793" t="s">
        <v>386</v>
      </c>
      <c r="F793">
        <v>302</v>
      </c>
      <c r="G793">
        <v>294</v>
      </c>
      <c r="H793">
        <v>8</v>
      </c>
      <c r="I793">
        <v>2.53E-2</v>
      </c>
      <c r="J793">
        <v>2</v>
      </c>
      <c r="K793">
        <v>9402.77</v>
      </c>
      <c r="L793">
        <v>1866.24</v>
      </c>
      <c r="M793">
        <v>1226.1199999999999</v>
      </c>
      <c r="N793">
        <v>1914.44</v>
      </c>
      <c r="O793">
        <v>14409.57</v>
      </c>
      <c r="P793">
        <v>9576.68</v>
      </c>
      <c r="Q793">
        <v>1939.81</v>
      </c>
      <c r="R793">
        <v>1349.19</v>
      </c>
      <c r="S793">
        <v>1914.44</v>
      </c>
      <c r="T793">
        <v>14780.11</v>
      </c>
      <c r="U793">
        <v>173.91</v>
      </c>
      <c r="V793">
        <v>73.569999999999993</v>
      </c>
      <c r="W793">
        <v>123.07</v>
      </c>
      <c r="X793">
        <v>0</v>
      </c>
      <c r="Y793">
        <v>370.54</v>
      </c>
      <c r="Z793" t="s">
        <v>103</v>
      </c>
    </row>
    <row r="794" spans="1:26" ht="15" customHeight="1" x14ac:dyDescent="0.3">
      <c r="A794" t="s">
        <v>1282</v>
      </c>
      <c r="B794">
        <v>1000</v>
      </c>
      <c r="C794" t="s">
        <v>180</v>
      </c>
      <c r="D794" t="s">
        <v>102</v>
      </c>
      <c r="E794" t="s">
        <v>897</v>
      </c>
      <c r="F794">
        <v>271</v>
      </c>
      <c r="G794">
        <v>264</v>
      </c>
      <c r="H794">
        <v>7</v>
      </c>
      <c r="I794">
        <v>2.3699999999999999E-2</v>
      </c>
      <c r="J794">
        <v>2</v>
      </c>
      <c r="K794">
        <v>8032.44</v>
      </c>
      <c r="L794">
        <v>1674.67</v>
      </c>
      <c r="M794">
        <v>1100.26</v>
      </c>
      <c r="N794">
        <v>1717.92</v>
      </c>
      <c r="O794">
        <v>12525.29</v>
      </c>
      <c r="P794">
        <v>8080.72</v>
      </c>
      <c r="Q794">
        <v>1903.74</v>
      </c>
      <c r="R794">
        <v>1157.02</v>
      </c>
      <c r="S794">
        <v>1717.92</v>
      </c>
      <c r="T794">
        <v>12859.41</v>
      </c>
      <c r="U794">
        <v>48.28</v>
      </c>
      <c r="V794">
        <v>229.07</v>
      </c>
      <c r="W794">
        <v>56.76</v>
      </c>
      <c r="X794">
        <v>0</v>
      </c>
      <c r="Y794">
        <v>334.11</v>
      </c>
      <c r="Z794" t="s">
        <v>103</v>
      </c>
    </row>
    <row r="795" spans="1:26" ht="15" customHeight="1" x14ac:dyDescent="0.3">
      <c r="A795" t="s">
        <v>1283</v>
      </c>
      <c r="B795">
        <v>1000</v>
      </c>
      <c r="C795" t="s">
        <v>149</v>
      </c>
      <c r="D795" t="s">
        <v>630</v>
      </c>
      <c r="E795" t="s">
        <v>146</v>
      </c>
      <c r="F795">
        <v>591</v>
      </c>
      <c r="G795">
        <v>522</v>
      </c>
      <c r="H795">
        <v>69</v>
      </c>
      <c r="I795">
        <v>0.1154</v>
      </c>
      <c r="J795">
        <v>2</v>
      </c>
      <c r="K795">
        <v>22472.78</v>
      </c>
      <c r="L795">
        <v>3652.14</v>
      </c>
      <c r="M795">
        <v>2399.46</v>
      </c>
      <c r="N795">
        <v>3746.47</v>
      </c>
      <c r="O795">
        <v>32270.85</v>
      </c>
      <c r="P795">
        <v>24293.07</v>
      </c>
      <c r="Q795">
        <v>4714.66</v>
      </c>
      <c r="R795">
        <v>2959.67</v>
      </c>
      <c r="S795">
        <v>3746.47</v>
      </c>
      <c r="T795">
        <v>35713.86</v>
      </c>
      <c r="U795">
        <v>1820.29</v>
      </c>
      <c r="V795">
        <v>1062.51</v>
      </c>
      <c r="W795">
        <v>560.21</v>
      </c>
      <c r="X795">
        <v>0</v>
      </c>
      <c r="Y795">
        <v>3443.01</v>
      </c>
      <c r="Z795" t="s">
        <v>113</v>
      </c>
    </row>
    <row r="796" spans="1:26" ht="15" customHeight="1" x14ac:dyDescent="0.3">
      <c r="A796" t="s">
        <v>1284</v>
      </c>
      <c r="B796">
        <v>1000</v>
      </c>
      <c r="C796" t="s">
        <v>98</v>
      </c>
      <c r="D796" t="s">
        <v>747</v>
      </c>
      <c r="E796" t="s">
        <v>645</v>
      </c>
      <c r="F796">
        <v>447</v>
      </c>
      <c r="G796">
        <v>429</v>
      </c>
      <c r="H796">
        <v>18</v>
      </c>
      <c r="I796">
        <v>3.8600000000000002E-2</v>
      </c>
      <c r="J796">
        <v>2</v>
      </c>
      <c r="K796">
        <v>13917.34</v>
      </c>
      <c r="L796">
        <v>2762.28</v>
      </c>
      <c r="M796">
        <v>1814.82</v>
      </c>
      <c r="N796">
        <v>2833.62</v>
      </c>
      <c r="O796">
        <v>21328.07</v>
      </c>
      <c r="P796">
        <v>14136.36</v>
      </c>
      <c r="Q796">
        <v>2841.02</v>
      </c>
      <c r="R796">
        <v>1915.98</v>
      </c>
      <c r="S796">
        <v>2833.62</v>
      </c>
      <c r="T796">
        <v>21726.98</v>
      </c>
      <c r="U796">
        <v>219.02</v>
      </c>
      <c r="V796">
        <v>78.739999999999995</v>
      </c>
      <c r="W796">
        <v>101.16</v>
      </c>
      <c r="X796">
        <v>0</v>
      </c>
      <c r="Y796">
        <v>398.92</v>
      </c>
      <c r="Z796" t="s">
        <v>199</v>
      </c>
    </row>
    <row r="797" spans="1:26" ht="15" customHeight="1" x14ac:dyDescent="0.3">
      <c r="A797" t="s">
        <v>1285</v>
      </c>
      <c r="B797">
        <v>1000</v>
      </c>
      <c r="C797" t="s">
        <v>93</v>
      </c>
      <c r="D797" t="s">
        <v>1003</v>
      </c>
      <c r="E797" t="s">
        <v>392</v>
      </c>
      <c r="F797">
        <v>630</v>
      </c>
      <c r="G797">
        <v>608</v>
      </c>
      <c r="H797">
        <v>22</v>
      </c>
      <c r="I797">
        <v>3.4700000000000002E-2</v>
      </c>
      <c r="J797">
        <v>2</v>
      </c>
      <c r="K797">
        <v>22686.3</v>
      </c>
      <c r="L797">
        <v>3893.15</v>
      </c>
      <c r="M797">
        <v>2557.8000000000002</v>
      </c>
      <c r="N797">
        <v>3993.7</v>
      </c>
      <c r="O797">
        <v>33130.94</v>
      </c>
      <c r="P797">
        <v>23140.13</v>
      </c>
      <c r="Q797">
        <v>4295.28</v>
      </c>
      <c r="R797">
        <v>2773.24</v>
      </c>
      <c r="S797">
        <v>3993.7</v>
      </c>
      <c r="T797">
        <v>34202.35</v>
      </c>
      <c r="U797">
        <v>453.83</v>
      </c>
      <c r="V797">
        <v>402.13</v>
      </c>
      <c r="W797">
        <v>215.44</v>
      </c>
      <c r="X797">
        <v>0</v>
      </c>
      <c r="Y797">
        <v>1071.4100000000001</v>
      </c>
      <c r="Z797" t="s">
        <v>108</v>
      </c>
    </row>
    <row r="798" spans="1:26" ht="15" customHeight="1" x14ac:dyDescent="0.3">
      <c r="A798" t="s">
        <v>1286</v>
      </c>
      <c r="B798">
        <v>1000</v>
      </c>
      <c r="C798" t="s">
        <v>149</v>
      </c>
      <c r="D798" t="s">
        <v>444</v>
      </c>
      <c r="E798" t="s">
        <v>445</v>
      </c>
      <c r="F798">
        <v>224</v>
      </c>
      <c r="G798">
        <v>206</v>
      </c>
      <c r="H798">
        <v>18</v>
      </c>
      <c r="I798">
        <v>7.9699999999999993E-2</v>
      </c>
      <c r="J798">
        <v>2</v>
      </c>
      <c r="K798">
        <v>8517.6</v>
      </c>
      <c r="L798">
        <v>1384.23</v>
      </c>
      <c r="M798">
        <v>909.44</v>
      </c>
      <c r="N798">
        <v>1419.98</v>
      </c>
      <c r="O798">
        <v>12231.25</v>
      </c>
      <c r="P798">
        <v>8716.2199999999993</v>
      </c>
      <c r="Q798">
        <v>1681.63</v>
      </c>
      <c r="R798">
        <v>1085.8</v>
      </c>
      <c r="S798">
        <v>1419.98</v>
      </c>
      <c r="T798">
        <v>12903.64</v>
      </c>
      <c r="U798">
        <v>198.62</v>
      </c>
      <c r="V798">
        <v>297.39999999999998</v>
      </c>
      <c r="W798">
        <v>176.36</v>
      </c>
      <c r="X798">
        <v>0</v>
      </c>
      <c r="Y798">
        <v>672.39</v>
      </c>
      <c r="Z798" t="s">
        <v>217</v>
      </c>
    </row>
    <row r="799" spans="1:26" ht="15" customHeight="1" x14ac:dyDescent="0.3">
      <c r="A799" t="s">
        <v>1287</v>
      </c>
      <c r="B799">
        <v>1000</v>
      </c>
      <c r="C799" t="s">
        <v>599</v>
      </c>
      <c r="D799" t="s">
        <v>577</v>
      </c>
      <c r="E799" t="s">
        <v>753</v>
      </c>
      <c r="F799">
        <v>155</v>
      </c>
      <c r="G799">
        <v>147</v>
      </c>
      <c r="H799">
        <v>8</v>
      </c>
      <c r="I799">
        <v>5.0999999999999997E-2</v>
      </c>
      <c r="J799">
        <v>2</v>
      </c>
      <c r="K799">
        <v>6871.15</v>
      </c>
      <c r="L799">
        <v>957.84</v>
      </c>
      <c r="M799">
        <v>629.29999999999995</v>
      </c>
      <c r="N799">
        <v>982.58</v>
      </c>
      <c r="O799">
        <v>9440.86</v>
      </c>
      <c r="P799">
        <v>7210.99</v>
      </c>
      <c r="Q799">
        <v>995.68</v>
      </c>
      <c r="R799">
        <v>644.87</v>
      </c>
      <c r="S799">
        <v>982.58</v>
      </c>
      <c r="T799">
        <v>9834.1299999999992</v>
      </c>
      <c r="U799">
        <v>339.84</v>
      </c>
      <c r="V799">
        <v>37.85</v>
      </c>
      <c r="W799">
        <v>15.57</v>
      </c>
      <c r="X799">
        <v>0</v>
      </c>
      <c r="Y799">
        <v>393.26</v>
      </c>
      <c r="Z799" t="s">
        <v>217</v>
      </c>
    </row>
    <row r="800" spans="1:26" ht="15" customHeight="1" x14ac:dyDescent="0.3">
      <c r="A800" t="s">
        <v>1288</v>
      </c>
      <c r="B800">
        <v>1000</v>
      </c>
      <c r="C800" t="s">
        <v>470</v>
      </c>
      <c r="D800" t="s">
        <v>655</v>
      </c>
      <c r="E800" t="s">
        <v>137</v>
      </c>
      <c r="F800">
        <v>744</v>
      </c>
      <c r="G800">
        <v>712</v>
      </c>
      <c r="H800">
        <v>32</v>
      </c>
      <c r="I800">
        <v>4.2700000000000002E-2</v>
      </c>
      <c r="J800">
        <v>1</v>
      </c>
      <c r="K800">
        <v>32352.84</v>
      </c>
      <c r="L800">
        <v>4597.62</v>
      </c>
      <c r="M800">
        <v>3020.64</v>
      </c>
      <c r="N800">
        <v>4716.3599999999997</v>
      </c>
      <c r="O800">
        <v>44687.47</v>
      </c>
      <c r="P800">
        <v>32775.69</v>
      </c>
      <c r="Q800">
        <v>4662.3100000000004</v>
      </c>
      <c r="R800">
        <v>2972.06</v>
      </c>
      <c r="S800">
        <v>4716.3599999999997</v>
      </c>
      <c r="T800">
        <v>45126.42</v>
      </c>
      <c r="U800">
        <v>422.85</v>
      </c>
      <c r="V800">
        <v>64.680000000000007</v>
      </c>
      <c r="W800">
        <v>-48.58</v>
      </c>
      <c r="X800">
        <v>0</v>
      </c>
      <c r="Y800">
        <v>438.96</v>
      </c>
      <c r="Z800" t="s">
        <v>139</v>
      </c>
    </row>
    <row r="801" spans="1:26" ht="15" customHeight="1" x14ac:dyDescent="0.3">
      <c r="A801" t="s">
        <v>1289</v>
      </c>
      <c r="B801">
        <v>1000</v>
      </c>
      <c r="C801" t="s">
        <v>180</v>
      </c>
      <c r="D801" t="s">
        <v>867</v>
      </c>
      <c r="E801" t="s">
        <v>1019</v>
      </c>
      <c r="F801">
        <v>693</v>
      </c>
      <c r="G801">
        <v>674</v>
      </c>
      <c r="H801">
        <v>19</v>
      </c>
      <c r="I801">
        <v>2.64E-2</v>
      </c>
      <c r="J801">
        <v>2</v>
      </c>
      <c r="K801">
        <v>20540.52</v>
      </c>
      <c r="L801">
        <v>4282.46</v>
      </c>
      <c r="M801">
        <v>2813.58</v>
      </c>
      <c r="N801">
        <v>4393.07</v>
      </c>
      <c r="O801">
        <v>32029.63</v>
      </c>
      <c r="P801">
        <v>20775.07</v>
      </c>
      <c r="Q801">
        <v>4792.07</v>
      </c>
      <c r="R801">
        <v>2922.51</v>
      </c>
      <c r="S801">
        <v>4393.07</v>
      </c>
      <c r="T801">
        <v>32882.71</v>
      </c>
      <c r="U801">
        <v>234.55</v>
      </c>
      <c r="V801">
        <v>509.61</v>
      </c>
      <c r="W801">
        <v>108.93</v>
      </c>
      <c r="X801">
        <v>0</v>
      </c>
      <c r="Y801">
        <v>853.09</v>
      </c>
      <c r="Z801" t="s">
        <v>108</v>
      </c>
    </row>
    <row r="802" spans="1:26" ht="15" customHeight="1" x14ac:dyDescent="0.3">
      <c r="A802" t="s">
        <v>1290</v>
      </c>
      <c r="B802">
        <v>1000</v>
      </c>
      <c r="C802" t="s">
        <v>110</v>
      </c>
      <c r="D802" t="s">
        <v>426</v>
      </c>
      <c r="E802" t="s">
        <v>1080</v>
      </c>
      <c r="F802">
        <v>590</v>
      </c>
      <c r="G802">
        <v>555</v>
      </c>
      <c r="H802">
        <v>35</v>
      </c>
      <c r="I802">
        <v>5.8400000000000001E-2</v>
      </c>
      <c r="J802">
        <v>2</v>
      </c>
      <c r="K802">
        <v>26921.7</v>
      </c>
      <c r="L802">
        <v>3645.96</v>
      </c>
      <c r="M802">
        <v>2395.4</v>
      </c>
      <c r="N802">
        <v>3740.13</v>
      </c>
      <c r="O802">
        <v>36703.19</v>
      </c>
      <c r="P802">
        <v>28854.11</v>
      </c>
      <c r="Q802">
        <v>4367.2700000000004</v>
      </c>
      <c r="R802">
        <v>2860.59</v>
      </c>
      <c r="S802">
        <v>3740.13</v>
      </c>
      <c r="T802">
        <v>39822.1</v>
      </c>
      <c r="U802">
        <v>1932.41</v>
      </c>
      <c r="V802">
        <v>721.31</v>
      </c>
      <c r="W802">
        <v>465.19</v>
      </c>
      <c r="X802">
        <v>0</v>
      </c>
      <c r="Y802">
        <v>3118.91</v>
      </c>
      <c r="Z802" t="s">
        <v>118</v>
      </c>
    </row>
    <row r="803" spans="1:26" ht="15" customHeight="1" x14ac:dyDescent="0.3">
      <c r="A803" t="s">
        <v>1291</v>
      </c>
      <c r="B803">
        <v>1000</v>
      </c>
      <c r="C803" t="s">
        <v>227</v>
      </c>
      <c r="D803" t="s">
        <v>133</v>
      </c>
      <c r="E803" t="s">
        <v>804</v>
      </c>
      <c r="F803">
        <v>304</v>
      </c>
      <c r="G803">
        <v>271</v>
      </c>
      <c r="H803">
        <v>33</v>
      </c>
      <c r="I803">
        <v>0.1056</v>
      </c>
      <c r="J803">
        <v>2</v>
      </c>
      <c r="K803">
        <v>12211.68</v>
      </c>
      <c r="L803">
        <v>1878.6</v>
      </c>
      <c r="M803">
        <v>1234.24</v>
      </c>
      <c r="N803">
        <v>1927.12</v>
      </c>
      <c r="O803">
        <v>17251.64</v>
      </c>
      <c r="P803">
        <v>13430.03</v>
      </c>
      <c r="Q803">
        <v>2194.4899999999998</v>
      </c>
      <c r="R803">
        <v>1413.52</v>
      </c>
      <c r="S803">
        <v>1927.12</v>
      </c>
      <c r="T803">
        <v>18965.16</v>
      </c>
      <c r="U803">
        <v>1218.3499999999999</v>
      </c>
      <c r="V803">
        <v>315.89</v>
      </c>
      <c r="W803">
        <v>179.28</v>
      </c>
      <c r="X803">
        <v>0</v>
      </c>
      <c r="Y803">
        <v>1713.53</v>
      </c>
      <c r="Z803" t="s">
        <v>123</v>
      </c>
    </row>
    <row r="804" spans="1:26" ht="15" customHeight="1" x14ac:dyDescent="0.3">
      <c r="A804" t="s">
        <v>1292</v>
      </c>
      <c r="B804">
        <v>1000</v>
      </c>
      <c r="C804" t="s">
        <v>120</v>
      </c>
      <c r="D804" t="s">
        <v>481</v>
      </c>
      <c r="E804" t="s">
        <v>600</v>
      </c>
      <c r="F804">
        <v>317</v>
      </c>
      <c r="G804">
        <v>306</v>
      </c>
      <c r="H804">
        <v>11</v>
      </c>
      <c r="I804">
        <v>3.2300000000000002E-2</v>
      </c>
      <c r="J804">
        <v>1</v>
      </c>
      <c r="K804">
        <v>9643.14</v>
      </c>
      <c r="L804">
        <v>1958.93</v>
      </c>
      <c r="M804">
        <v>1287.02</v>
      </c>
      <c r="N804">
        <v>2009.53</v>
      </c>
      <c r="O804">
        <v>14898.62</v>
      </c>
      <c r="P804">
        <v>9902.18</v>
      </c>
      <c r="Q804">
        <v>2114.4299999999998</v>
      </c>
      <c r="R804">
        <v>1342</v>
      </c>
      <c r="S804">
        <v>2009.53</v>
      </c>
      <c r="T804">
        <v>15368.13</v>
      </c>
      <c r="U804">
        <v>259.04000000000002</v>
      </c>
      <c r="V804">
        <v>155.49</v>
      </c>
      <c r="W804">
        <v>54.98</v>
      </c>
      <c r="X804">
        <v>0</v>
      </c>
      <c r="Y804">
        <v>469.51</v>
      </c>
      <c r="Z804" t="s">
        <v>103</v>
      </c>
    </row>
    <row r="805" spans="1:26" ht="15" customHeight="1" x14ac:dyDescent="0.3">
      <c r="A805" t="s">
        <v>1293</v>
      </c>
      <c r="B805">
        <v>1000</v>
      </c>
      <c r="C805" t="s">
        <v>161</v>
      </c>
      <c r="D805" t="s">
        <v>406</v>
      </c>
      <c r="E805" t="s">
        <v>389</v>
      </c>
      <c r="F805">
        <v>618</v>
      </c>
      <c r="G805">
        <v>601</v>
      </c>
      <c r="H805">
        <v>17</v>
      </c>
      <c r="I805">
        <v>2.6200000000000001E-2</v>
      </c>
      <c r="J805">
        <v>1</v>
      </c>
      <c r="K805">
        <v>18156.84</v>
      </c>
      <c r="L805">
        <v>3818.99</v>
      </c>
      <c r="M805">
        <v>2509.08</v>
      </c>
      <c r="N805">
        <v>3917.63</v>
      </c>
      <c r="O805">
        <v>28402.54</v>
      </c>
      <c r="P805">
        <v>19115.57</v>
      </c>
      <c r="Q805">
        <v>4058.42</v>
      </c>
      <c r="R805">
        <v>2414.65</v>
      </c>
      <c r="S805">
        <v>3917.63</v>
      </c>
      <c r="T805">
        <v>29506.27</v>
      </c>
      <c r="U805">
        <v>958.73</v>
      </c>
      <c r="V805">
        <v>239.43</v>
      </c>
      <c r="W805">
        <v>-94.43</v>
      </c>
      <c r="X805">
        <v>0</v>
      </c>
      <c r="Y805">
        <v>1103.73</v>
      </c>
      <c r="Z805" t="s">
        <v>113</v>
      </c>
    </row>
    <row r="806" spans="1:26" ht="15" customHeight="1" x14ac:dyDescent="0.3">
      <c r="A806" t="s">
        <v>1294</v>
      </c>
      <c r="B806">
        <v>1000</v>
      </c>
      <c r="C806" t="s">
        <v>161</v>
      </c>
      <c r="D806" t="s">
        <v>833</v>
      </c>
      <c r="E806" t="s">
        <v>347</v>
      </c>
      <c r="F806">
        <v>322</v>
      </c>
      <c r="G806">
        <v>312</v>
      </c>
      <c r="H806">
        <v>10</v>
      </c>
      <c r="I806">
        <v>2.9399999999999999E-2</v>
      </c>
      <c r="J806">
        <v>1</v>
      </c>
      <c r="K806">
        <v>9460.36</v>
      </c>
      <c r="L806">
        <v>1989.83</v>
      </c>
      <c r="M806">
        <v>1307.32</v>
      </c>
      <c r="N806">
        <v>2041.22</v>
      </c>
      <c r="O806">
        <v>14798.73</v>
      </c>
      <c r="P806">
        <v>9960.0499999999993</v>
      </c>
      <c r="Q806">
        <v>2036.04</v>
      </c>
      <c r="R806">
        <v>1328.65</v>
      </c>
      <c r="S806">
        <v>2041.22</v>
      </c>
      <c r="T806">
        <v>15365.96</v>
      </c>
      <c r="U806">
        <v>499.69</v>
      </c>
      <c r="V806">
        <v>46.21</v>
      </c>
      <c r="W806">
        <v>21.33</v>
      </c>
      <c r="X806">
        <v>0</v>
      </c>
      <c r="Y806">
        <v>567.22</v>
      </c>
      <c r="Z806" t="s">
        <v>118</v>
      </c>
    </row>
    <row r="807" spans="1:26" ht="15" customHeight="1" x14ac:dyDescent="0.3">
      <c r="A807" t="s">
        <v>1295</v>
      </c>
      <c r="B807">
        <v>1000</v>
      </c>
      <c r="C807" t="s">
        <v>120</v>
      </c>
      <c r="D807" t="s">
        <v>634</v>
      </c>
      <c r="E807" t="s">
        <v>437</v>
      </c>
      <c r="F807">
        <v>576</v>
      </c>
      <c r="G807">
        <v>555</v>
      </c>
      <c r="H807">
        <v>21</v>
      </c>
      <c r="I807">
        <v>3.5299999999999998E-2</v>
      </c>
      <c r="J807">
        <v>1</v>
      </c>
      <c r="K807">
        <v>17521.919999999998</v>
      </c>
      <c r="L807">
        <v>3559.45</v>
      </c>
      <c r="M807">
        <v>2338.56</v>
      </c>
      <c r="N807">
        <v>3651.38</v>
      </c>
      <c r="O807">
        <v>27071.31</v>
      </c>
      <c r="P807">
        <v>17781.68</v>
      </c>
      <c r="Q807">
        <v>3611.97</v>
      </c>
      <c r="R807">
        <v>2243.69</v>
      </c>
      <c r="S807">
        <v>3651.38</v>
      </c>
      <c r="T807">
        <v>27288.720000000001</v>
      </c>
      <c r="U807">
        <v>259.76</v>
      </c>
      <c r="V807">
        <v>52.52</v>
      </c>
      <c r="W807">
        <v>-94.87</v>
      </c>
      <c r="X807">
        <v>0</v>
      </c>
      <c r="Y807">
        <v>217.41</v>
      </c>
      <c r="Z807" t="s">
        <v>96</v>
      </c>
    </row>
    <row r="808" spans="1:26" ht="15" customHeight="1" x14ac:dyDescent="0.3">
      <c r="A808" t="s">
        <v>1296</v>
      </c>
      <c r="B808">
        <v>1000</v>
      </c>
      <c r="C808" t="s">
        <v>136</v>
      </c>
      <c r="D808" t="s">
        <v>833</v>
      </c>
      <c r="E808" t="s">
        <v>1080</v>
      </c>
      <c r="F808">
        <v>553</v>
      </c>
      <c r="G808">
        <v>540</v>
      </c>
      <c r="H808">
        <v>13</v>
      </c>
      <c r="I808">
        <v>2.1700000000000001E-2</v>
      </c>
      <c r="J808">
        <v>1</v>
      </c>
      <c r="K808">
        <v>15995.53</v>
      </c>
      <c r="L808">
        <v>3417.32</v>
      </c>
      <c r="M808">
        <v>2245.1799999999998</v>
      </c>
      <c r="N808">
        <v>3505.58</v>
      </c>
      <c r="O808">
        <v>25163.599999999999</v>
      </c>
      <c r="P808">
        <v>16897.41</v>
      </c>
      <c r="Q808">
        <v>3293.57</v>
      </c>
      <c r="R808">
        <v>2205.56</v>
      </c>
      <c r="S808">
        <v>3505.58</v>
      </c>
      <c r="T808">
        <v>25902.13</v>
      </c>
      <c r="U808">
        <v>901.89</v>
      </c>
      <c r="V808">
        <v>-123.74</v>
      </c>
      <c r="W808">
        <v>-39.619999999999997</v>
      </c>
      <c r="X808">
        <v>0</v>
      </c>
      <c r="Y808">
        <v>738.53</v>
      </c>
      <c r="Z808" t="s">
        <v>118</v>
      </c>
    </row>
    <row r="809" spans="1:26" ht="15" customHeight="1" x14ac:dyDescent="0.3">
      <c r="A809" t="s">
        <v>1297</v>
      </c>
      <c r="B809">
        <v>1000</v>
      </c>
      <c r="C809" t="s">
        <v>161</v>
      </c>
      <c r="D809" t="s">
        <v>369</v>
      </c>
      <c r="E809" t="s">
        <v>285</v>
      </c>
      <c r="F809">
        <v>614</v>
      </c>
      <c r="G809">
        <v>596</v>
      </c>
      <c r="H809">
        <v>18</v>
      </c>
      <c r="I809">
        <v>2.7900000000000001E-2</v>
      </c>
      <c r="J809">
        <v>1</v>
      </c>
      <c r="K809">
        <v>18039.32</v>
      </c>
      <c r="L809">
        <v>3794.27</v>
      </c>
      <c r="M809">
        <v>2492.84</v>
      </c>
      <c r="N809">
        <v>3892.27</v>
      </c>
      <c r="O809">
        <v>28218.7</v>
      </c>
      <c r="P809">
        <v>18269.57</v>
      </c>
      <c r="Q809">
        <v>3929.13</v>
      </c>
      <c r="R809">
        <v>2450.3200000000002</v>
      </c>
      <c r="S809">
        <v>3892.27</v>
      </c>
      <c r="T809">
        <v>28541.279999999999</v>
      </c>
      <c r="U809">
        <v>230.25</v>
      </c>
      <c r="V809">
        <v>134.85</v>
      </c>
      <c r="W809">
        <v>-42.52</v>
      </c>
      <c r="X809">
        <v>0</v>
      </c>
      <c r="Y809">
        <v>322.58</v>
      </c>
      <c r="Z809" t="s">
        <v>103</v>
      </c>
    </row>
    <row r="810" spans="1:26" ht="15" customHeight="1" x14ac:dyDescent="0.3">
      <c r="A810" t="s">
        <v>1298</v>
      </c>
      <c r="B810">
        <v>1000</v>
      </c>
      <c r="C810" t="s">
        <v>161</v>
      </c>
      <c r="D810" t="s">
        <v>455</v>
      </c>
      <c r="E810" t="s">
        <v>409</v>
      </c>
      <c r="F810">
        <v>482</v>
      </c>
      <c r="G810">
        <v>466</v>
      </c>
      <c r="H810">
        <v>16</v>
      </c>
      <c r="I810">
        <v>3.1800000000000002E-2</v>
      </c>
      <c r="J810">
        <v>1</v>
      </c>
      <c r="K810">
        <v>14161.16</v>
      </c>
      <c r="L810">
        <v>2978.57</v>
      </c>
      <c r="M810">
        <v>1956.92</v>
      </c>
      <c r="N810">
        <v>3055.49</v>
      </c>
      <c r="O810">
        <v>22152.14</v>
      </c>
      <c r="P810">
        <v>15105.78</v>
      </c>
      <c r="Q810">
        <v>3180.79</v>
      </c>
      <c r="R810">
        <v>2015.05</v>
      </c>
      <c r="S810">
        <v>3055.49</v>
      </c>
      <c r="T810">
        <v>23357.11</v>
      </c>
      <c r="U810">
        <v>944.62</v>
      </c>
      <c r="V810">
        <v>202.23</v>
      </c>
      <c r="W810">
        <v>58.13</v>
      </c>
      <c r="X810">
        <v>0</v>
      </c>
      <c r="Y810">
        <v>1204.97</v>
      </c>
      <c r="Z810" t="s">
        <v>217</v>
      </c>
    </row>
    <row r="811" spans="1:26" ht="15" customHeight="1" x14ac:dyDescent="0.3">
      <c r="A811" t="s">
        <v>1299</v>
      </c>
      <c r="B811">
        <v>1000</v>
      </c>
      <c r="C811" t="s">
        <v>120</v>
      </c>
      <c r="D811" t="s">
        <v>525</v>
      </c>
      <c r="E811" t="s">
        <v>330</v>
      </c>
      <c r="F811">
        <v>480</v>
      </c>
      <c r="G811">
        <v>463</v>
      </c>
      <c r="H811">
        <v>17</v>
      </c>
      <c r="I811">
        <v>3.3599999999999998E-2</v>
      </c>
      <c r="J811">
        <v>1</v>
      </c>
      <c r="K811">
        <v>14601.6</v>
      </c>
      <c r="L811">
        <v>2966.21</v>
      </c>
      <c r="M811">
        <v>1948.8</v>
      </c>
      <c r="N811">
        <v>3042.82</v>
      </c>
      <c r="O811">
        <v>22559.42</v>
      </c>
      <c r="P811">
        <v>15322.79</v>
      </c>
      <c r="Q811">
        <v>3028.88</v>
      </c>
      <c r="R811">
        <v>1968.73</v>
      </c>
      <c r="S811">
        <v>3042.82</v>
      </c>
      <c r="T811">
        <v>23363.23</v>
      </c>
      <c r="U811">
        <v>721.19</v>
      </c>
      <c r="V811">
        <v>62.68</v>
      </c>
      <c r="W811">
        <v>19.93</v>
      </c>
      <c r="X811">
        <v>0</v>
      </c>
      <c r="Y811">
        <v>803.8</v>
      </c>
      <c r="Z811" t="s">
        <v>96</v>
      </c>
    </row>
    <row r="812" spans="1:26" ht="15" customHeight="1" x14ac:dyDescent="0.3">
      <c r="A812" t="s">
        <v>1300</v>
      </c>
      <c r="B812">
        <v>1000</v>
      </c>
      <c r="C812" t="s">
        <v>161</v>
      </c>
      <c r="D812" t="s">
        <v>237</v>
      </c>
      <c r="E812" t="s">
        <v>965</v>
      </c>
      <c r="F812">
        <v>395</v>
      </c>
      <c r="G812">
        <v>382</v>
      </c>
      <c r="H812">
        <v>13</v>
      </c>
      <c r="I812">
        <v>3.2099999999999997E-2</v>
      </c>
      <c r="J812">
        <v>1</v>
      </c>
      <c r="K812">
        <v>11605.1</v>
      </c>
      <c r="L812">
        <v>2440.94</v>
      </c>
      <c r="M812">
        <v>1603.7</v>
      </c>
      <c r="N812">
        <v>2503.98</v>
      </c>
      <c r="O812">
        <v>18153.73</v>
      </c>
      <c r="P812">
        <v>12269.7</v>
      </c>
      <c r="Q812">
        <v>2347.1999999999998</v>
      </c>
      <c r="R812">
        <v>1660.21</v>
      </c>
      <c r="S812">
        <v>2503.98</v>
      </c>
      <c r="T812">
        <v>18781.09</v>
      </c>
      <c r="U812">
        <v>664.6</v>
      </c>
      <c r="V812">
        <v>-93.75</v>
      </c>
      <c r="W812">
        <v>56.51</v>
      </c>
      <c r="X812">
        <v>0</v>
      </c>
      <c r="Y812">
        <v>627.36</v>
      </c>
      <c r="Z812" t="s">
        <v>118</v>
      </c>
    </row>
    <row r="813" spans="1:26" ht="15" customHeight="1" x14ac:dyDescent="0.3">
      <c r="A813" t="s">
        <v>1301</v>
      </c>
      <c r="B813">
        <v>1000</v>
      </c>
      <c r="C813" t="s">
        <v>120</v>
      </c>
      <c r="D813" t="s">
        <v>695</v>
      </c>
      <c r="E813" t="s">
        <v>335</v>
      </c>
      <c r="F813">
        <v>307</v>
      </c>
      <c r="G813">
        <v>299</v>
      </c>
      <c r="H813">
        <v>8</v>
      </c>
      <c r="I813">
        <v>2.41E-2</v>
      </c>
      <c r="J813">
        <v>1</v>
      </c>
      <c r="K813">
        <v>9338.94</v>
      </c>
      <c r="L813">
        <v>1897.14</v>
      </c>
      <c r="M813">
        <v>1246.42</v>
      </c>
      <c r="N813">
        <v>1946.13</v>
      </c>
      <c r="O813">
        <v>14428.63</v>
      </c>
      <c r="P813">
        <v>9587.1299999999992</v>
      </c>
      <c r="Q813">
        <v>1908.91</v>
      </c>
      <c r="R813">
        <v>1284.5999999999999</v>
      </c>
      <c r="S813">
        <v>1946.13</v>
      </c>
      <c r="T813">
        <v>14726.79</v>
      </c>
      <c r="U813">
        <v>248.19</v>
      </c>
      <c r="V813">
        <v>11.77</v>
      </c>
      <c r="W813">
        <v>38.18</v>
      </c>
      <c r="X813">
        <v>0</v>
      </c>
      <c r="Y813">
        <v>298.14999999999998</v>
      </c>
      <c r="Z813" t="s">
        <v>113</v>
      </c>
    </row>
    <row r="814" spans="1:26" ht="15" customHeight="1" x14ac:dyDescent="0.3">
      <c r="A814" t="s">
        <v>1302</v>
      </c>
      <c r="B814">
        <v>1000</v>
      </c>
      <c r="C814" t="s">
        <v>136</v>
      </c>
      <c r="D814" t="s">
        <v>558</v>
      </c>
      <c r="E814" t="s">
        <v>151</v>
      </c>
      <c r="F814">
        <v>517</v>
      </c>
      <c r="G814">
        <v>504</v>
      </c>
      <c r="H814">
        <v>13</v>
      </c>
      <c r="I814">
        <v>2.4899999999999999E-2</v>
      </c>
      <c r="J814">
        <v>1</v>
      </c>
      <c r="K814">
        <v>14954.23</v>
      </c>
      <c r="L814">
        <v>3194.85</v>
      </c>
      <c r="M814">
        <v>2099.02</v>
      </c>
      <c r="N814">
        <v>3277.37</v>
      </c>
      <c r="O814">
        <v>23525.46</v>
      </c>
      <c r="P814">
        <v>15719.59</v>
      </c>
      <c r="Q814">
        <v>3248.03</v>
      </c>
      <c r="R814">
        <v>2096.84</v>
      </c>
      <c r="S814">
        <v>3277.37</v>
      </c>
      <c r="T814">
        <v>24341.83</v>
      </c>
      <c r="U814">
        <v>765.37</v>
      </c>
      <c r="V814">
        <v>53.18</v>
      </c>
      <c r="W814">
        <v>-2.1800000000000002</v>
      </c>
      <c r="X814">
        <v>0</v>
      </c>
      <c r="Y814">
        <v>816.37</v>
      </c>
      <c r="Z814" t="s">
        <v>152</v>
      </c>
    </row>
    <row r="815" spans="1:26" ht="15" customHeight="1" x14ac:dyDescent="0.3">
      <c r="A815" t="s">
        <v>1303</v>
      </c>
      <c r="B815">
        <v>1000</v>
      </c>
      <c r="C815" t="s">
        <v>227</v>
      </c>
      <c r="D815" t="s">
        <v>600</v>
      </c>
      <c r="E815" t="s">
        <v>618</v>
      </c>
      <c r="F815">
        <v>726</v>
      </c>
      <c r="G815">
        <v>647</v>
      </c>
      <c r="H815">
        <v>79</v>
      </c>
      <c r="I815">
        <v>0.10780000000000001</v>
      </c>
      <c r="J815">
        <v>2</v>
      </c>
      <c r="K815">
        <v>29163.42</v>
      </c>
      <c r="L815">
        <v>4486.3900000000003</v>
      </c>
      <c r="M815">
        <v>2947.56</v>
      </c>
      <c r="N815">
        <v>4602.26</v>
      </c>
      <c r="O815">
        <v>41199.629999999997</v>
      </c>
      <c r="P815">
        <v>30314.97</v>
      </c>
      <c r="Q815">
        <v>5071.16</v>
      </c>
      <c r="R815">
        <v>3464.59</v>
      </c>
      <c r="S815">
        <v>4602.26</v>
      </c>
      <c r="T815">
        <v>43452.98</v>
      </c>
      <c r="U815">
        <v>1151.55</v>
      </c>
      <c r="V815">
        <v>584.77</v>
      </c>
      <c r="W815">
        <v>517.03</v>
      </c>
      <c r="X815">
        <v>0</v>
      </c>
      <c r="Y815">
        <v>2253.36</v>
      </c>
      <c r="Z815" t="s">
        <v>103</v>
      </c>
    </row>
    <row r="816" spans="1:26" ht="15" customHeight="1" x14ac:dyDescent="0.3">
      <c r="A816" t="s">
        <v>1304</v>
      </c>
      <c r="B816">
        <v>1000</v>
      </c>
      <c r="C816" t="s">
        <v>161</v>
      </c>
      <c r="D816" t="s">
        <v>251</v>
      </c>
      <c r="E816" t="s">
        <v>509</v>
      </c>
      <c r="F816">
        <v>624</v>
      </c>
      <c r="G816">
        <v>606</v>
      </c>
      <c r="H816">
        <v>18</v>
      </c>
      <c r="I816">
        <v>2.8500000000000001E-2</v>
      </c>
      <c r="J816">
        <v>1</v>
      </c>
      <c r="K816">
        <v>18333.12</v>
      </c>
      <c r="L816">
        <v>3856.07</v>
      </c>
      <c r="M816">
        <v>2533.44</v>
      </c>
      <c r="N816">
        <v>3955.66</v>
      </c>
      <c r="O816">
        <v>28678.29</v>
      </c>
      <c r="P816">
        <v>19065</v>
      </c>
      <c r="Q816">
        <v>4021</v>
      </c>
      <c r="R816">
        <v>2642.55</v>
      </c>
      <c r="S816">
        <v>3955.66</v>
      </c>
      <c r="T816">
        <v>29684.21</v>
      </c>
      <c r="U816">
        <v>731.88</v>
      </c>
      <c r="V816">
        <v>164.93</v>
      </c>
      <c r="W816">
        <v>109.11</v>
      </c>
      <c r="X816">
        <v>0</v>
      </c>
      <c r="Y816">
        <v>1005.92</v>
      </c>
      <c r="Z816" t="s">
        <v>143</v>
      </c>
    </row>
    <row r="817" spans="1:26" ht="15" customHeight="1" x14ac:dyDescent="0.3">
      <c r="A817" t="s">
        <v>1305</v>
      </c>
      <c r="B817">
        <v>1000</v>
      </c>
      <c r="C817" t="s">
        <v>125</v>
      </c>
      <c r="D817" t="s">
        <v>711</v>
      </c>
      <c r="E817" t="s">
        <v>243</v>
      </c>
      <c r="F817">
        <v>447</v>
      </c>
      <c r="G817">
        <v>430</v>
      </c>
      <c r="H817">
        <v>17</v>
      </c>
      <c r="I817">
        <v>3.6200000000000003E-2</v>
      </c>
      <c r="J817">
        <v>1</v>
      </c>
      <c r="K817">
        <v>15195.76</v>
      </c>
      <c r="L817">
        <v>2762.28</v>
      </c>
      <c r="M817">
        <v>1814.82</v>
      </c>
      <c r="N817">
        <v>2833.62</v>
      </c>
      <c r="O817">
        <v>22606.49</v>
      </c>
      <c r="P817">
        <v>15247.1</v>
      </c>
      <c r="Q817">
        <v>2912</v>
      </c>
      <c r="R817">
        <v>1778.59</v>
      </c>
      <c r="S817">
        <v>2833.62</v>
      </c>
      <c r="T817">
        <v>22771.31</v>
      </c>
      <c r="U817">
        <v>51.33</v>
      </c>
      <c r="V817">
        <v>149.72</v>
      </c>
      <c r="W817">
        <v>-36.229999999999997</v>
      </c>
      <c r="X817">
        <v>0</v>
      </c>
      <c r="Y817">
        <v>164.83</v>
      </c>
      <c r="Z817" t="s">
        <v>217</v>
      </c>
    </row>
    <row r="818" spans="1:26" ht="15" customHeight="1" x14ac:dyDescent="0.3">
      <c r="A818" t="s">
        <v>1306</v>
      </c>
      <c r="B818">
        <v>1000</v>
      </c>
      <c r="C818" t="s">
        <v>193</v>
      </c>
      <c r="D818" t="s">
        <v>558</v>
      </c>
      <c r="E818" t="s">
        <v>168</v>
      </c>
      <c r="F818">
        <v>404</v>
      </c>
      <c r="G818">
        <v>382</v>
      </c>
      <c r="H818">
        <v>22</v>
      </c>
      <c r="I818">
        <v>5.3100000000000001E-2</v>
      </c>
      <c r="J818">
        <v>1</v>
      </c>
      <c r="K818">
        <v>18066.88</v>
      </c>
      <c r="L818">
        <v>2496.56</v>
      </c>
      <c r="M818">
        <v>1640.24</v>
      </c>
      <c r="N818">
        <v>2561.04</v>
      </c>
      <c r="O818">
        <v>24764.720000000001</v>
      </c>
      <c r="P818">
        <v>18559.03</v>
      </c>
      <c r="Q818">
        <v>2387.2199999999998</v>
      </c>
      <c r="R818">
        <v>1570.78</v>
      </c>
      <c r="S818">
        <v>2561.04</v>
      </c>
      <c r="T818">
        <v>25078.07</v>
      </c>
      <c r="U818">
        <v>492.15</v>
      </c>
      <c r="V818">
        <v>-109.34</v>
      </c>
      <c r="W818">
        <v>-69.459999999999994</v>
      </c>
      <c r="X818">
        <v>0</v>
      </c>
      <c r="Y818">
        <v>313.35000000000002</v>
      </c>
      <c r="Z818" t="s">
        <v>152</v>
      </c>
    </row>
    <row r="819" spans="1:26" ht="15" customHeight="1" x14ac:dyDescent="0.3">
      <c r="A819" t="s">
        <v>1307</v>
      </c>
      <c r="B819">
        <v>1000</v>
      </c>
      <c r="C819" t="s">
        <v>161</v>
      </c>
      <c r="D819" t="s">
        <v>184</v>
      </c>
      <c r="E819" t="s">
        <v>246</v>
      </c>
      <c r="F819">
        <v>572</v>
      </c>
      <c r="G819">
        <v>559</v>
      </c>
      <c r="H819">
        <v>13</v>
      </c>
      <c r="I819">
        <v>2.12E-2</v>
      </c>
      <c r="J819">
        <v>1</v>
      </c>
      <c r="K819">
        <v>16805.36</v>
      </c>
      <c r="L819">
        <v>3534.73</v>
      </c>
      <c r="M819">
        <v>2322.3200000000002</v>
      </c>
      <c r="N819">
        <v>3626.02</v>
      </c>
      <c r="O819">
        <v>26288.43</v>
      </c>
      <c r="P819">
        <v>17429.32</v>
      </c>
      <c r="Q819">
        <v>3619.22</v>
      </c>
      <c r="R819">
        <v>2265.0500000000002</v>
      </c>
      <c r="S819">
        <v>3626.02</v>
      </c>
      <c r="T819">
        <v>26939.61</v>
      </c>
      <c r="U819">
        <v>623.96</v>
      </c>
      <c r="V819">
        <v>84.49</v>
      </c>
      <c r="W819">
        <v>-57.27</v>
      </c>
      <c r="X819">
        <v>0</v>
      </c>
      <c r="Y819">
        <v>651.16999999999996</v>
      </c>
      <c r="Z819" t="s">
        <v>108</v>
      </c>
    </row>
    <row r="820" spans="1:26" ht="15" customHeight="1" x14ac:dyDescent="0.3">
      <c r="A820" t="s">
        <v>1308</v>
      </c>
      <c r="B820">
        <v>1000</v>
      </c>
      <c r="C820" t="s">
        <v>136</v>
      </c>
      <c r="D820" t="s">
        <v>700</v>
      </c>
      <c r="E820" t="s">
        <v>531</v>
      </c>
      <c r="F820">
        <v>266</v>
      </c>
      <c r="G820">
        <v>259</v>
      </c>
      <c r="H820">
        <v>7</v>
      </c>
      <c r="I820">
        <v>2.5700000000000001E-2</v>
      </c>
      <c r="J820">
        <v>1</v>
      </c>
      <c r="K820">
        <v>7694.05</v>
      </c>
      <c r="L820">
        <v>1643.77</v>
      </c>
      <c r="M820">
        <v>1079.96</v>
      </c>
      <c r="N820">
        <v>1686.23</v>
      </c>
      <c r="O820">
        <v>12104.01</v>
      </c>
      <c r="P820">
        <v>7889.74</v>
      </c>
      <c r="Q820">
        <v>1729.58</v>
      </c>
      <c r="R820">
        <v>1116.99</v>
      </c>
      <c r="S820">
        <v>1686.23</v>
      </c>
      <c r="T820">
        <v>12422.54</v>
      </c>
      <c r="U820">
        <v>195.69</v>
      </c>
      <c r="V820">
        <v>85.81</v>
      </c>
      <c r="W820">
        <v>37.03</v>
      </c>
      <c r="X820">
        <v>0</v>
      </c>
      <c r="Y820">
        <v>318.52999999999997</v>
      </c>
      <c r="Z820" t="s">
        <v>108</v>
      </c>
    </row>
    <row r="821" spans="1:26" ht="15" customHeight="1" x14ac:dyDescent="0.3">
      <c r="A821" t="s">
        <v>1309</v>
      </c>
      <c r="B821">
        <v>1000</v>
      </c>
      <c r="C821" t="s">
        <v>161</v>
      </c>
      <c r="D821" t="s">
        <v>579</v>
      </c>
      <c r="E821" t="s">
        <v>181</v>
      </c>
      <c r="F821">
        <v>471</v>
      </c>
      <c r="G821">
        <v>458</v>
      </c>
      <c r="H821">
        <v>13</v>
      </c>
      <c r="I821">
        <v>2.7300000000000001E-2</v>
      </c>
      <c r="J821">
        <v>1</v>
      </c>
      <c r="K821">
        <v>13837.98</v>
      </c>
      <c r="L821">
        <v>2910.59</v>
      </c>
      <c r="M821">
        <v>1912.26</v>
      </c>
      <c r="N821">
        <v>2985.76</v>
      </c>
      <c r="O821">
        <v>21646.59</v>
      </c>
      <c r="P821">
        <v>14193.37</v>
      </c>
      <c r="Q821">
        <v>3018.67</v>
      </c>
      <c r="R821">
        <v>1935.94</v>
      </c>
      <c r="S821">
        <v>2985.76</v>
      </c>
      <c r="T821">
        <v>22133.74</v>
      </c>
      <c r="U821">
        <v>355.39</v>
      </c>
      <c r="V821">
        <v>108.08</v>
      </c>
      <c r="W821">
        <v>23.68</v>
      </c>
      <c r="X821">
        <v>0</v>
      </c>
      <c r="Y821">
        <v>487.14</v>
      </c>
      <c r="Z821" t="s">
        <v>103</v>
      </c>
    </row>
    <row r="822" spans="1:26" ht="15" customHeight="1" x14ac:dyDescent="0.3">
      <c r="A822" t="s">
        <v>1310</v>
      </c>
      <c r="B822">
        <v>1000</v>
      </c>
      <c r="C822" t="s">
        <v>136</v>
      </c>
      <c r="D822" t="s">
        <v>604</v>
      </c>
      <c r="E822" t="s">
        <v>564</v>
      </c>
      <c r="F822">
        <v>339</v>
      </c>
      <c r="G822">
        <v>332</v>
      </c>
      <c r="H822">
        <v>7</v>
      </c>
      <c r="I822">
        <v>1.8499999999999999E-2</v>
      </c>
      <c r="J822">
        <v>1</v>
      </c>
      <c r="K822">
        <v>9805.58</v>
      </c>
      <c r="L822">
        <v>2094.88</v>
      </c>
      <c r="M822">
        <v>1376.34</v>
      </c>
      <c r="N822">
        <v>2148.9899999999998</v>
      </c>
      <c r="O822">
        <v>15425.79</v>
      </c>
      <c r="P822">
        <v>10378.549999999999</v>
      </c>
      <c r="Q822">
        <v>2060.7600000000002</v>
      </c>
      <c r="R822">
        <v>1400.21</v>
      </c>
      <c r="S822">
        <v>2148.9899999999998</v>
      </c>
      <c r="T822">
        <v>15988.5</v>
      </c>
      <c r="U822">
        <v>572.97</v>
      </c>
      <c r="V822">
        <v>-34.119999999999997</v>
      </c>
      <c r="W822">
        <v>23.87</v>
      </c>
      <c r="X822">
        <v>0</v>
      </c>
      <c r="Y822">
        <v>562.72</v>
      </c>
      <c r="Z822" t="s">
        <v>156</v>
      </c>
    </row>
    <row r="823" spans="1:26" ht="15" customHeight="1" x14ac:dyDescent="0.3">
      <c r="A823" t="s">
        <v>1311</v>
      </c>
      <c r="B823">
        <v>1000</v>
      </c>
      <c r="C823" t="s">
        <v>180</v>
      </c>
      <c r="D823" t="s">
        <v>1049</v>
      </c>
      <c r="E823" t="s">
        <v>294</v>
      </c>
      <c r="F823">
        <v>554</v>
      </c>
      <c r="G823">
        <v>541</v>
      </c>
      <c r="H823">
        <v>13</v>
      </c>
      <c r="I823">
        <v>2.23E-2</v>
      </c>
      <c r="J823">
        <v>2</v>
      </c>
      <c r="K823">
        <v>16420.560000000001</v>
      </c>
      <c r="L823">
        <v>3423.5</v>
      </c>
      <c r="M823">
        <v>2249.2399999999998</v>
      </c>
      <c r="N823">
        <v>3511.92</v>
      </c>
      <c r="O823">
        <v>25605.22</v>
      </c>
      <c r="P823">
        <v>16471.310000000001</v>
      </c>
      <c r="Q823">
        <v>3733.34</v>
      </c>
      <c r="R823">
        <v>2445.6</v>
      </c>
      <c r="S823">
        <v>3511.92</v>
      </c>
      <c r="T823">
        <v>26162.16</v>
      </c>
      <c r="U823">
        <v>50.75</v>
      </c>
      <c r="V823">
        <v>309.83999999999997</v>
      </c>
      <c r="W823">
        <v>196.36</v>
      </c>
      <c r="X823">
        <v>0</v>
      </c>
      <c r="Y823">
        <v>556.95000000000005</v>
      </c>
      <c r="Z823" t="s">
        <v>96</v>
      </c>
    </row>
    <row r="824" spans="1:26" ht="15" customHeight="1" x14ac:dyDescent="0.3">
      <c r="A824" t="s">
        <v>1312</v>
      </c>
      <c r="B824">
        <v>1000</v>
      </c>
      <c r="C824" t="s">
        <v>470</v>
      </c>
      <c r="D824" t="s">
        <v>445</v>
      </c>
      <c r="E824" t="s">
        <v>489</v>
      </c>
      <c r="F824">
        <v>460</v>
      </c>
      <c r="G824">
        <v>435</v>
      </c>
      <c r="H824">
        <v>25</v>
      </c>
      <c r="I824">
        <v>5.3199999999999997E-2</v>
      </c>
      <c r="J824">
        <v>1</v>
      </c>
      <c r="K824">
        <v>20003.099999999999</v>
      </c>
      <c r="L824">
        <v>2842.62</v>
      </c>
      <c r="M824">
        <v>1867.6</v>
      </c>
      <c r="N824">
        <v>2916.03</v>
      </c>
      <c r="O824">
        <v>27629.35</v>
      </c>
      <c r="P824">
        <v>21524.92</v>
      </c>
      <c r="Q824">
        <v>2833.79</v>
      </c>
      <c r="R824">
        <v>1900.06</v>
      </c>
      <c r="S824">
        <v>2916.03</v>
      </c>
      <c r="T824">
        <v>29174.799999999999</v>
      </c>
      <c r="U824">
        <v>1521.82</v>
      </c>
      <c r="V824">
        <v>-8.83</v>
      </c>
      <c r="W824">
        <v>32.46</v>
      </c>
      <c r="X824">
        <v>0</v>
      </c>
      <c r="Y824">
        <v>1545.45</v>
      </c>
      <c r="Z824" t="s">
        <v>217</v>
      </c>
    </row>
    <row r="825" spans="1:26" ht="15" customHeight="1" x14ac:dyDescent="0.3">
      <c r="A825" t="s">
        <v>1313</v>
      </c>
      <c r="B825">
        <v>1000</v>
      </c>
      <c r="C825" t="s">
        <v>149</v>
      </c>
      <c r="D825" t="s">
        <v>472</v>
      </c>
      <c r="E825" t="s">
        <v>334</v>
      </c>
      <c r="F825">
        <v>239</v>
      </c>
      <c r="G825">
        <v>219</v>
      </c>
      <c r="H825">
        <v>20</v>
      </c>
      <c r="I825">
        <v>8.1100000000000005E-2</v>
      </c>
      <c r="J825">
        <v>2</v>
      </c>
      <c r="K825">
        <v>9087.98</v>
      </c>
      <c r="L825">
        <v>1476.92</v>
      </c>
      <c r="M825">
        <v>970.34</v>
      </c>
      <c r="N825">
        <v>1515.07</v>
      </c>
      <c r="O825">
        <v>13050.31</v>
      </c>
      <c r="P825">
        <v>9276.4599999999991</v>
      </c>
      <c r="Q825">
        <v>1731.1</v>
      </c>
      <c r="R825">
        <v>1094.78</v>
      </c>
      <c r="S825">
        <v>1515.07</v>
      </c>
      <c r="T825">
        <v>13617.4</v>
      </c>
      <c r="U825">
        <v>188.48</v>
      </c>
      <c r="V825">
        <v>254.17</v>
      </c>
      <c r="W825">
        <v>124.44</v>
      </c>
      <c r="X825">
        <v>0</v>
      </c>
      <c r="Y825">
        <v>567.09</v>
      </c>
      <c r="Z825" t="s">
        <v>113</v>
      </c>
    </row>
    <row r="826" spans="1:26" ht="15" customHeight="1" x14ac:dyDescent="0.3">
      <c r="A826" t="s">
        <v>1314</v>
      </c>
      <c r="B826">
        <v>1000</v>
      </c>
      <c r="C826" t="s">
        <v>120</v>
      </c>
      <c r="D826" t="s">
        <v>243</v>
      </c>
      <c r="E826" t="s">
        <v>613</v>
      </c>
      <c r="F826">
        <v>397</v>
      </c>
      <c r="G826">
        <v>385</v>
      </c>
      <c r="H826">
        <v>12</v>
      </c>
      <c r="I826">
        <v>2.8500000000000001E-2</v>
      </c>
      <c r="J826">
        <v>1</v>
      </c>
      <c r="K826">
        <v>12076.74</v>
      </c>
      <c r="L826">
        <v>2453.3000000000002</v>
      </c>
      <c r="M826">
        <v>1611.82</v>
      </c>
      <c r="N826">
        <v>2516.66</v>
      </c>
      <c r="O826">
        <v>18658.52</v>
      </c>
      <c r="P826">
        <v>12540.66</v>
      </c>
      <c r="Q826">
        <v>2582.59</v>
      </c>
      <c r="R826">
        <v>1562</v>
      </c>
      <c r="S826">
        <v>2516.66</v>
      </c>
      <c r="T826">
        <v>19201.919999999998</v>
      </c>
      <c r="U826">
        <v>463.92</v>
      </c>
      <c r="V826">
        <v>129.29</v>
      </c>
      <c r="W826">
        <v>-49.82</v>
      </c>
      <c r="X826">
        <v>0</v>
      </c>
      <c r="Y826">
        <v>543.39</v>
      </c>
      <c r="Z826" t="s">
        <v>217</v>
      </c>
    </row>
    <row r="827" spans="1:26" ht="15" customHeight="1" x14ac:dyDescent="0.3">
      <c r="A827" t="s">
        <v>1315</v>
      </c>
      <c r="B827">
        <v>1000</v>
      </c>
      <c r="C827" t="s">
        <v>136</v>
      </c>
      <c r="D827" t="s">
        <v>479</v>
      </c>
      <c r="E827" t="s">
        <v>285</v>
      </c>
      <c r="F827">
        <v>635</v>
      </c>
      <c r="G827">
        <v>620</v>
      </c>
      <c r="H827">
        <v>15</v>
      </c>
      <c r="I827">
        <v>2.2200000000000001E-2</v>
      </c>
      <c r="J827">
        <v>1</v>
      </c>
      <c r="K827">
        <v>18367.38</v>
      </c>
      <c r="L827">
        <v>3924.05</v>
      </c>
      <c r="M827">
        <v>2578.1</v>
      </c>
      <c r="N827">
        <v>4025.39</v>
      </c>
      <c r="O827">
        <v>28894.91</v>
      </c>
      <c r="P827">
        <v>18351.59</v>
      </c>
      <c r="Q827">
        <v>4188.1899999999996</v>
      </c>
      <c r="R827">
        <v>2639.66</v>
      </c>
      <c r="S827">
        <v>4025.39</v>
      </c>
      <c r="T827">
        <v>29204.83</v>
      </c>
      <c r="U827">
        <v>-15.78</v>
      </c>
      <c r="V827">
        <v>264.14</v>
      </c>
      <c r="W827">
        <v>61.56</v>
      </c>
      <c r="X827">
        <v>0</v>
      </c>
      <c r="Y827">
        <v>309.92</v>
      </c>
      <c r="Z827" t="s">
        <v>103</v>
      </c>
    </row>
    <row r="828" spans="1:26" ht="15" customHeight="1" x14ac:dyDescent="0.3">
      <c r="A828" t="s">
        <v>1316</v>
      </c>
      <c r="B828">
        <v>1000</v>
      </c>
      <c r="C828" t="s">
        <v>180</v>
      </c>
      <c r="D828" t="s">
        <v>722</v>
      </c>
      <c r="E828" t="s">
        <v>141</v>
      </c>
      <c r="F828">
        <v>170</v>
      </c>
      <c r="G828">
        <v>164</v>
      </c>
      <c r="H828">
        <v>6</v>
      </c>
      <c r="I828">
        <v>3.2000000000000001E-2</v>
      </c>
      <c r="J828">
        <v>2</v>
      </c>
      <c r="K828">
        <v>5038.8</v>
      </c>
      <c r="L828">
        <v>1050.53</v>
      </c>
      <c r="M828">
        <v>690.2</v>
      </c>
      <c r="N828">
        <v>1077.6600000000001</v>
      </c>
      <c r="O828">
        <v>7857.2</v>
      </c>
      <c r="P828">
        <v>5226.7</v>
      </c>
      <c r="Q828">
        <v>1110.28</v>
      </c>
      <c r="R828">
        <v>736.12</v>
      </c>
      <c r="S828">
        <v>1077.6600000000001</v>
      </c>
      <c r="T828">
        <v>8150.77</v>
      </c>
      <c r="U828">
        <v>187.9</v>
      </c>
      <c r="V828">
        <v>59.75</v>
      </c>
      <c r="W828">
        <v>45.92</v>
      </c>
      <c r="X828">
        <v>0</v>
      </c>
      <c r="Y828">
        <v>293.57</v>
      </c>
      <c r="Z828" t="s">
        <v>143</v>
      </c>
    </row>
    <row r="829" spans="1:26" ht="15" customHeight="1" x14ac:dyDescent="0.3">
      <c r="A829" t="s">
        <v>1317</v>
      </c>
      <c r="B829">
        <v>1000</v>
      </c>
      <c r="C829" t="s">
        <v>161</v>
      </c>
      <c r="D829" t="s">
        <v>437</v>
      </c>
      <c r="E829" t="s">
        <v>317</v>
      </c>
      <c r="F829">
        <v>795</v>
      </c>
      <c r="G829">
        <v>770</v>
      </c>
      <c r="H829">
        <v>25</v>
      </c>
      <c r="I829">
        <v>3.0599999999999999E-2</v>
      </c>
      <c r="J829">
        <v>1</v>
      </c>
      <c r="K829">
        <v>23357.1</v>
      </c>
      <c r="L829">
        <v>4912.78</v>
      </c>
      <c r="M829">
        <v>3227.7</v>
      </c>
      <c r="N829">
        <v>5039.66</v>
      </c>
      <c r="O829">
        <v>36537.25</v>
      </c>
      <c r="P829">
        <v>23956.89</v>
      </c>
      <c r="Q829">
        <v>4932.63</v>
      </c>
      <c r="R829">
        <v>3226.31</v>
      </c>
      <c r="S829">
        <v>5039.66</v>
      </c>
      <c r="T829">
        <v>37155.5</v>
      </c>
      <c r="U829">
        <v>599.79</v>
      </c>
      <c r="V829">
        <v>19.84</v>
      </c>
      <c r="W829">
        <v>-1.39</v>
      </c>
      <c r="X829">
        <v>0</v>
      </c>
      <c r="Y829">
        <v>618.25</v>
      </c>
      <c r="Z829" t="s">
        <v>96</v>
      </c>
    </row>
    <row r="830" spans="1:26" ht="15" customHeight="1" x14ac:dyDescent="0.3">
      <c r="A830" t="s">
        <v>1318</v>
      </c>
      <c r="B830">
        <v>1000</v>
      </c>
      <c r="C830" t="s">
        <v>132</v>
      </c>
      <c r="D830" t="s">
        <v>433</v>
      </c>
      <c r="E830" t="s">
        <v>655</v>
      </c>
      <c r="F830">
        <v>187</v>
      </c>
      <c r="G830">
        <v>179</v>
      </c>
      <c r="H830">
        <v>8</v>
      </c>
      <c r="I830">
        <v>3.9699999999999999E-2</v>
      </c>
      <c r="J830">
        <v>1</v>
      </c>
      <c r="K830">
        <v>6575.86</v>
      </c>
      <c r="L830">
        <v>1155.5899999999999</v>
      </c>
      <c r="M830">
        <v>759.22</v>
      </c>
      <c r="N830">
        <v>1185.43</v>
      </c>
      <c r="O830">
        <v>9676.09</v>
      </c>
      <c r="P830">
        <v>6800.33</v>
      </c>
      <c r="Q830">
        <v>1186.5999999999999</v>
      </c>
      <c r="R830">
        <v>767.68</v>
      </c>
      <c r="S830">
        <v>1185.43</v>
      </c>
      <c r="T830">
        <v>9940.0400000000009</v>
      </c>
      <c r="U830">
        <v>224.48</v>
      </c>
      <c r="V830">
        <v>31.01</v>
      </c>
      <c r="W830">
        <v>8.4600000000000009</v>
      </c>
      <c r="X830">
        <v>0</v>
      </c>
      <c r="Y830">
        <v>263.95</v>
      </c>
      <c r="Z830" t="s">
        <v>139</v>
      </c>
    </row>
    <row r="831" spans="1:26" ht="15" customHeight="1" x14ac:dyDescent="0.3">
      <c r="A831" t="s">
        <v>1319</v>
      </c>
      <c r="B831">
        <v>1000</v>
      </c>
      <c r="C831" t="s">
        <v>115</v>
      </c>
      <c r="D831" t="s">
        <v>314</v>
      </c>
      <c r="E831" t="s">
        <v>315</v>
      </c>
      <c r="F831">
        <v>212</v>
      </c>
      <c r="G831">
        <v>203</v>
      </c>
      <c r="H831">
        <v>9</v>
      </c>
      <c r="I831">
        <v>3.8300000000000001E-2</v>
      </c>
      <c r="J831">
        <v>1</v>
      </c>
      <c r="K831">
        <v>7330.96</v>
      </c>
      <c r="L831">
        <v>1310.08</v>
      </c>
      <c r="M831">
        <v>860.72</v>
      </c>
      <c r="N831">
        <v>1343.91</v>
      </c>
      <c r="O831">
        <v>10845.67</v>
      </c>
      <c r="P831">
        <v>7542.66</v>
      </c>
      <c r="Q831">
        <v>1298.3599999999999</v>
      </c>
      <c r="R831">
        <v>823.15</v>
      </c>
      <c r="S831">
        <v>1343.91</v>
      </c>
      <c r="T831">
        <v>11008.09</v>
      </c>
      <c r="U831">
        <v>211.7</v>
      </c>
      <c r="V831">
        <v>-11.71</v>
      </c>
      <c r="W831">
        <v>-37.57</v>
      </c>
      <c r="X831">
        <v>0</v>
      </c>
      <c r="Y831">
        <v>162.41999999999999</v>
      </c>
      <c r="Z831" t="s">
        <v>143</v>
      </c>
    </row>
    <row r="832" spans="1:26" ht="15" customHeight="1" x14ac:dyDescent="0.3">
      <c r="A832" t="s">
        <v>1320</v>
      </c>
      <c r="B832">
        <v>1000</v>
      </c>
      <c r="C832" t="s">
        <v>227</v>
      </c>
      <c r="D832" t="s">
        <v>579</v>
      </c>
      <c r="E832" t="s">
        <v>265</v>
      </c>
      <c r="F832">
        <v>269</v>
      </c>
      <c r="G832">
        <v>241</v>
      </c>
      <c r="H832">
        <v>28</v>
      </c>
      <c r="I832">
        <v>0.1026</v>
      </c>
      <c r="J832">
        <v>2</v>
      </c>
      <c r="K832">
        <v>10805.73</v>
      </c>
      <c r="L832">
        <v>1662.31</v>
      </c>
      <c r="M832">
        <v>1092.1400000000001</v>
      </c>
      <c r="N832">
        <v>1705.24</v>
      </c>
      <c r="O832">
        <v>15265.43</v>
      </c>
      <c r="P832">
        <v>11879.78</v>
      </c>
      <c r="Q832">
        <v>1853.2</v>
      </c>
      <c r="R832">
        <v>1250.9000000000001</v>
      </c>
      <c r="S832">
        <v>1705.24</v>
      </c>
      <c r="T832">
        <v>16689.13</v>
      </c>
      <c r="U832">
        <v>1074.05</v>
      </c>
      <c r="V832">
        <v>190.89</v>
      </c>
      <c r="W832">
        <v>158.76</v>
      </c>
      <c r="X832">
        <v>0</v>
      </c>
      <c r="Y832">
        <v>1423.7</v>
      </c>
      <c r="Z832" t="s">
        <v>103</v>
      </c>
    </row>
    <row r="833" spans="1:26" ht="15" customHeight="1" x14ac:dyDescent="0.3">
      <c r="A833" t="s">
        <v>1321</v>
      </c>
      <c r="B833">
        <v>1000</v>
      </c>
      <c r="C833" t="s">
        <v>120</v>
      </c>
      <c r="D833" t="s">
        <v>935</v>
      </c>
      <c r="E833" t="s">
        <v>405</v>
      </c>
      <c r="F833">
        <v>387</v>
      </c>
      <c r="G833">
        <v>375</v>
      </c>
      <c r="H833">
        <v>12</v>
      </c>
      <c r="I833">
        <v>2.9499999999999998E-2</v>
      </c>
      <c r="J833">
        <v>1</v>
      </c>
      <c r="K833">
        <v>11772.54</v>
      </c>
      <c r="L833">
        <v>2391.5100000000002</v>
      </c>
      <c r="M833">
        <v>1571.22</v>
      </c>
      <c r="N833">
        <v>2453.27</v>
      </c>
      <c r="O833">
        <v>18188.54</v>
      </c>
      <c r="P833">
        <v>12198.72</v>
      </c>
      <c r="Q833">
        <v>2484.89</v>
      </c>
      <c r="R833">
        <v>1637.48</v>
      </c>
      <c r="S833">
        <v>2453.27</v>
      </c>
      <c r="T833">
        <v>18774.36</v>
      </c>
      <c r="U833">
        <v>426.18</v>
      </c>
      <c r="V833">
        <v>93.38</v>
      </c>
      <c r="W833">
        <v>66.260000000000005</v>
      </c>
      <c r="X833">
        <v>0</v>
      </c>
      <c r="Y833">
        <v>585.83000000000004</v>
      </c>
      <c r="Z833" t="s">
        <v>123</v>
      </c>
    </row>
    <row r="834" spans="1:26" ht="15" customHeight="1" x14ac:dyDescent="0.3">
      <c r="A834" t="s">
        <v>1322</v>
      </c>
      <c r="B834">
        <v>1000</v>
      </c>
      <c r="C834" t="s">
        <v>231</v>
      </c>
      <c r="D834" t="s">
        <v>860</v>
      </c>
      <c r="E834" t="s">
        <v>449</v>
      </c>
      <c r="F834">
        <v>284</v>
      </c>
      <c r="G834">
        <v>244</v>
      </c>
      <c r="H834">
        <v>40</v>
      </c>
      <c r="I834">
        <v>0.1391</v>
      </c>
      <c r="J834">
        <v>2</v>
      </c>
      <c r="K834">
        <v>11519.04</v>
      </c>
      <c r="L834">
        <v>1755.01</v>
      </c>
      <c r="M834">
        <v>1153.04</v>
      </c>
      <c r="N834">
        <v>1800.33</v>
      </c>
      <c r="O834">
        <v>16227.42</v>
      </c>
      <c r="P834">
        <v>12697.05</v>
      </c>
      <c r="Q834">
        <v>2180.1999999999998</v>
      </c>
      <c r="R834">
        <v>1356.11</v>
      </c>
      <c r="S834">
        <v>1800.33</v>
      </c>
      <c r="T834">
        <v>18033.7</v>
      </c>
      <c r="U834">
        <v>1178.01</v>
      </c>
      <c r="V834">
        <v>425.19</v>
      </c>
      <c r="W834">
        <v>203.07</v>
      </c>
      <c r="X834">
        <v>0</v>
      </c>
      <c r="Y834">
        <v>1806.28</v>
      </c>
      <c r="Z834" t="s">
        <v>152</v>
      </c>
    </row>
    <row r="835" spans="1:26" ht="15" customHeight="1" x14ac:dyDescent="0.3">
      <c r="A835" t="s">
        <v>1323</v>
      </c>
      <c r="B835">
        <v>1000</v>
      </c>
      <c r="C835" t="s">
        <v>98</v>
      </c>
      <c r="D835" t="s">
        <v>286</v>
      </c>
      <c r="E835" t="s">
        <v>600</v>
      </c>
      <c r="F835">
        <v>786</v>
      </c>
      <c r="G835">
        <v>764</v>
      </c>
      <c r="H835">
        <v>22</v>
      </c>
      <c r="I835">
        <v>2.7099999999999999E-2</v>
      </c>
      <c r="J835">
        <v>2</v>
      </c>
      <c r="K835">
        <v>24472.11</v>
      </c>
      <c r="L835">
        <v>4857.17</v>
      </c>
      <c r="M835">
        <v>3191.16</v>
      </c>
      <c r="N835">
        <v>4982.6099999999997</v>
      </c>
      <c r="O835">
        <v>37503.050000000003</v>
      </c>
      <c r="P835">
        <v>25506.97</v>
      </c>
      <c r="Q835">
        <v>5043.04</v>
      </c>
      <c r="R835">
        <v>3164.6</v>
      </c>
      <c r="S835">
        <v>4982.6099999999997</v>
      </c>
      <c r="T835">
        <v>38697.22</v>
      </c>
      <c r="U835">
        <v>1034.8599999999999</v>
      </c>
      <c r="V835">
        <v>185.88</v>
      </c>
      <c r="W835">
        <v>-26.56</v>
      </c>
      <c r="X835">
        <v>0</v>
      </c>
      <c r="Y835">
        <v>1194.18</v>
      </c>
      <c r="Z835" t="s">
        <v>103</v>
      </c>
    </row>
    <row r="836" spans="1:26" ht="15" customHeight="1" x14ac:dyDescent="0.3">
      <c r="A836" t="s">
        <v>1324</v>
      </c>
      <c r="B836">
        <v>1000</v>
      </c>
      <c r="C836" t="s">
        <v>120</v>
      </c>
      <c r="D836" t="s">
        <v>315</v>
      </c>
      <c r="E836" t="s">
        <v>141</v>
      </c>
      <c r="F836">
        <v>575</v>
      </c>
      <c r="G836">
        <v>554</v>
      </c>
      <c r="H836">
        <v>21</v>
      </c>
      <c r="I836">
        <v>3.56E-2</v>
      </c>
      <c r="J836">
        <v>1</v>
      </c>
      <c r="K836">
        <v>17491.5</v>
      </c>
      <c r="L836">
        <v>3553.27</v>
      </c>
      <c r="M836">
        <v>2334.5</v>
      </c>
      <c r="N836">
        <v>3645.04</v>
      </c>
      <c r="O836">
        <v>27024.31</v>
      </c>
      <c r="P836">
        <v>18062.099999999999</v>
      </c>
      <c r="Q836">
        <v>3484.03</v>
      </c>
      <c r="R836">
        <v>2347.77</v>
      </c>
      <c r="S836">
        <v>3645.04</v>
      </c>
      <c r="T836">
        <v>27538.93</v>
      </c>
      <c r="U836">
        <v>570.6</v>
      </c>
      <c r="V836">
        <v>-69.239999999999995</v>
      </c>
      <c r="W836">
        <v>13.27</v>
      </c>
      <c r="X836">
        <v>0</v>
      </c>
      <c r="Y836">
        <v>514.62</v>
      </c>
      <c r="Z836" t="s">
        <v>143</v>
      </c>
    </row>
    <row r="837" spans="1:26" ht="15" customHeight="1" x14ac:dyDescent="0.3">
      <c r="A837" t="s">
        <v>1325</v>
      </c>
      <c r="B837">
        <v>1000</v>
      </c>
      <c r="C837" t="s">
        <v>291</v>
      </c>
      <c r="D837" t="s">
        <v>122</v>
      </c>
      <c r="E837" t="s">
        <v>389</v>
      </c>
      <c r="F837">
        <v>515</v>
      </c>
      <c r="G837">
        <v>488</v>
      </c>
      <c r="H837">
        <v>27</v>
      </c>
      <c r="I837">
        <v>5.1200000000000002E-2</v>
      </c>
      <c r="J837">
        <v>1</v>
      </c>
      <c r="K837">
        <v>22495.200000000001</v>
      </c>
      <c r="L837">
        <v>3182.49</v>
      </c>
      <c r="M837">
        <v>2090.9</v>
      </c>
      <c r="N837">
        <v>3264.69</v>
      </c>
      <c r="O837">
        <v>31033.279999999999</v>
      </c>
      <c r="P837">
        <v>22892.16</v>
      </c>
      <c r="Q837">
        <v>3378.95</v>
      </c>
      <c r="R837">
        <v>2091.63</v>
      </c>
      <c r="S837">
        <v>3264.69</v>
      </c>
      <c r="T837">
        <v>31627.43</v>
      </c>
      <c r="U837">
        <v>396.96</v>
      </c>
      <c r="V837">
        <v>196.46</v>
      </c>
      <c r="W837">
        <v>0.73</v>
      </c>
      <c r="X837">
        <v>0</v>
      </c>
      <c r="Y837">
        <v>594.14</v>
      </c>
      <c r="Z837" t="s">
        <v>113</v>
      </c>
    </row>
    <row r="838" spans="1:26" ht="15" customHeight="1" x14ac:dyDescent="0.3">
      <c r="A838" t="s">
        <v>1326</v>
      </c>
      <c r="B838">
        <v>1000</v>
      </c>
      <c r="C838" t="s">
        <v>105</v>
      </c>
      <c r="D838" t="s">
        <v>998</v>
      </c>
      <c r="E838" t="s">
        <v>935</v>
      </c>
      <c r="F838">
        <v>266</v>
      </c>
      <c r="G838">
        <v>240</v>
      </c>
      <c r="H838">
        <v>26</v>
      </c>
      <c r="I838">
        <v>9.7600000000000006E-2</v>
      </c>
      <c r="J838">
        <v>2</v>
      </c>
      <c r="K838">
        <v>9889.8799999999992</v>
      </c>
      <c r="L838">
        <v>1643.77</v>
      </c>
      <c r="M838">
        <v>1079.96</v>
      </c>
      <c r="N838">
        <v>1686.23</v>
      </c>
      <c r="O838">
        <v>14299.84</v>
      </c>
      <c r="P838">
        <v>10252.549999999999</v>
      </c>
      <c r="Q838">
        <v>1833.78</v>
      </c>
      <c r="R838">
        <v>1194.23</v>
      </c>
      <c r="S838">
        <v>1686.23</v>
      </c>
      <c r="T838">
        <v>14966.78</v>
      </c>
      <c r="U838">
        <v>362.67</v>
      </c>
      <c r="V838">
        <v>190</v>
      </c>
      <c r="W838">
        <v>114.27</v>
      </c>
      <c r="X838">
        <v>0</v>
      </c>
      <c r="Y838">
        <v>666.94</v>
      </c>
      <c r="Z838" t="s">
        <v>123</v>
      </c>
    </row>
    <row r="839" spans="1:26" ht="15" customHeight="1" x14ac:dyDescent="0.3">
      <c r="A839" t="s">
        <v>1327</v>
      </c>
      <c r="B839">
        <v>1000</v>
      </c>
      <c r="C839" t="s">
        <v>161</v>
      </c>
      <c r="D839" t="s">
        <v>434</v>
      </c>
      <c r="E839" t="s">
        <v>561</v>
      </c>
      <c r="F839">
        <v>304</v>
      </c>
      <c r="G839">
        <v>294</v>
      </c>
      <c r="H839">
        <v>10</v>
      </c>
      <c r="I839">
        <v>3.0700000000000002E-2</v>
      </c>
      <c r="J839">
        <v>1</v>
      </c>
      <c r="K839">
        <v>8931.52</v>
      </c>
      <c r="L839">
        <v>1878.6</v>
      </c>
      <c r="M839">
        <v>1234.24</v>
      </c>
      <c r="N839">
        <v>1927.12</v>
      </c>
      <c r="O839">
        <v>13971.48</v>
      </c>
      <c r="P839">
        <v>9441.7199999999993</v>
      </c>
      <c r="Q839">
        <v>1932.25</v>
      </c>
      <c r="R839">
        <v>1185.3800000000001</v>
      </c>
      <c r="S839">
        <v>1927.12</v>
      </c>
      <c r="T839">
        <v>14486.47</v>
      </c>
      <c r="U839">
        <v>510.2</v>
      </c>
      <c r="V839">
        <v>53.65</v>
      </c>
      <c r="W839">
        <v>-48.86</v>
      </c>
      <c r="X839">
        <v>0</v>
      </c>
      <c r="Y839">
        <v>514.99</v>
      </c>
      <c r="Z839" t="s">
        <v>139</v>
      </c>
    </row>
    <row r="840" spans="1:26" ht="15" customHeight="1" x14ac:dyDescent="0.3">
      <c r="A840" t="s">
        <v>1328</v>
      </c>
      <c r="B840">
        <v>1000</v>
      </c>
      <c r="C840" t="s">
        <v>161</v>
      </c>
      <c r="D840" t="s">
        <v>350</v>
      </c>
      <c r="E840" t="s">
        <v>256</v>
      </c>
      <c r="F840">
        <v>263</v>
      </c>
      <c r="G840">
        <v>254</v>
      </c>
      <c r="H840">
        <v>9</v>
      </c>
      <c r="I840">
        <v>3.2199999999999999E-2</v>
      </c>
      <c r="J840">
        <v>1</v>
      </c>
      <c r="K840">
        <v>7726.94</v>
      </c>
      <c r="L840">
        <v>1625.23</v>
      </c>
      <c r="M840">
        <v>1067.78</v>
      </c>
      <c r="N840">
        <v>1667.21</v>
      </c>
      <c r="O840">
        <v>12087.16</v>
      </c>
      <c r="P840">
        <v>8123.84</v>
      </c>
      <c r="Q840">
        <v>1672.78</v>
      </c>
      <c r="R840">
        <v>1106.05</v>
      </c>
      <c r="S840">
        <v>1667.21</v>
      </c>
      <c r="T840">
        <v>12569.88</v>
      </c>
      <c r="U840">
        <v>396.9</v>
      </c>
      <c r="V840">
        <v>47.55</v>
      </c>
      <c r="W840">
        <v>38.270000000000003</v>
      </c>
      <c r="X840">
        <v>0</v>
      </c>
      <c r="Y840">
        <v>482.72</v>
      </c>
      <c r="Z840" t="s">
        <v>103</v>
      </c>
    </row>
    <row r="841" spans="1:26" ht="15" customHeight="1" x14ac:dyDescent="0.3">
      <c r="A841" t="s">
        <v>1329</v>
      </c>
      <c r="B841">
        <v>1000</v>
      </c>
      <c r="C841" t="s">
        <v>161</v>
      </c>
      <c r="D841" t="s">
        <v>137</v>
      </c>
      <c r="E841" t="s">
        <v>561</v>
      </c>
      <c r="F841">
        <v>669</v>
      </c>
      <c r="G841">
        <v>654</v>
      </c>
      <c r="H841">
        <v>15</v>
      </c>
      <c r="I841">
        <v>2.1299999999999999E-2</v>
      </c>
      <c r="J841">
        <v>1</v>
      </c>
      <c r="K841">
        <v>19655.22</v>
      </c>
      <c r="L841">
        <v>4134.1499999999996</v>
      </c>
      <c r="M841">
        <v>2716.14</v>
      </c>
      <c r="N841">
        <v>4240.92</v>
      </c>
      <c r="O841">
        <v>30746.44</v>
      </c>
      <c r="P841">
        <v>20343.36</v>
      </c>
      <c r="Q841">
        <v>4395.4799999999996</v>
      </c>
      <c r="R841">
        <v>2827.77</v>
      </c>
      <c r="S841">
        <v>4240.92</v>
      </c>
      <c r="T841">
        <v>31807.54</v>
      </c>
      <c r="U841">
        <v>688.14</v>
      </c>
      <c r="V841">
        <v>261.33</v>
      </c>
      <c r="W841">
        <v>111.63</v>
      </c>
      <c r="X841">
        <v>0</v>
      </c>
      <c r="Y841">
        <v>1061.0999999999999</v>
      </c>
      <c r="Z841" t="s">
        <v>139</v>
      </c>
    </row>
    <row r="842" spans="1:26" ht="15" customHeight="1" x14ac:dyDescent="0.3">
      <c r="A842" t="s">
        <v>1330</v>
      </c>
      <c r="B842">
        <v>1000</v>
      </c>
      <c r="C842" t="s">
        <v>120</v>
      </c>
      <c r="D842" t="s">
        <v>117</v>
      </c>
      <c r="E842" t="s">
        <v>672</v>
      </c>
      <c r="F842">
        <v>668</v>
      </c>
      <c r="G842">
        <v>648</v>
      </c>
      <c r="H842">
        <v>20</v>
      </c>
      <c r="I842">
        <v>2.9399999999999999E-2</v>
      </c>
      <c r="J842">
        <v>1</v>
      </c>
      <c r="K842">
        <v>20320.560000000001</v>
      </c>
      <c r="L842">
        <v>4127.97</v>
      </c>
      <c r="M842">
        <v>2712.08</v>
      </c>
      <c r="N842">
        <v>4234.59</v>
      </c>
      <c r="O842">
        <v>31395.200000000001</v>
      </c>
      <c r="P842">
        <v>21463.07</v>
      </c>
      <c r="Q842">
        <v>4004.37</v>
      </c>
      <c r="R842">
        <v>2675.12</v>
      </c>
      <c r="S842">
        <v>4234.59</v>
      </c>
      <c r="T842">
        <v>32377.16</v>
      </c>
      <c r="U842">
        <v>1142.51</v>
      </c>
      <c r="V842">
        <v>-123.6</v>
      </c>
      <c r="W842">
        <v>-36.96</v>
      </c>
      <c r="X842">
        <v>0</v>
      </c>
      <c r="Y842">
        <v>981.96</v>
      </c>
      <c r="Z842" t="s">
        <v>118</v>
      </c>
    </row>
    <row r="843" spans="1:26" ht="15" customHeight="1" x14ac:dyDescent="0.3">
      <c r="A843" t="s">
        <v>1331</v>
      </c>
      <c r="B843">
        <v>1000</v>
      </c>
      <c r="C843" t="s">
        <v>308</v>
      </c>
      <c r="D843" t="s">
        <v>268</v>
      </c>
      <c r="E843" t="s">
        <v>547</v>
      </c>
      <c r="F843">
        <v>599</v>
      </c>
      <c r="G843">
        <v>535</v>
      </c>
      <c r="H843">
        <v>64</v>
      </c>
      <c r="I843">
        <v>0.10539999999999999</v>
      </c>
      <c r="J843">
        <v>1</v>
      </c>
      <c r="K843">
        <v>22115.08</v>
      </c>
      <c r="L843">
        <v>3701.58</v>
      </c>
      <c r="M843">
        <v>2431.94</v>
      </c>
      <c r="N843">
        <v>3797.18</v>
      </c>
      <c r="O843">
        <v>32045.78</v>
      </c>
      <c r="P843">
        <v>24067.97</v>
      </c>
      <c r="Q843">
        <v>4118</v>
      </c>
      <c r="R843">
        <v>2549.21</v>
      </c>
      <c r="S843">
        <v>3797.18</v>
      </c>
      <c r="T843">
        <v>34532.36</v>
      </c>
      <c r="U843">
        <v>1952.89</v>
      </c>
      <c r="V843">
        <v>416.42</v>
      </c>
      <c r="W843">
        <v>117.27</v>
      </c>
      <c r="X843">
        <v>0</v>
      </c>
      <c r="Y843">
        <v>2486.58</v>
      </c>
      <c r="Z843" t="s">
        <v>199</v>
      </c>
    </row>
    <row r="844" spans="1:26" ht="15" customHeight="1" x14ac:dyDescent="0.3">
      <c r="A844" t="s">
        <v>1332</v>
      </c>
      <c r="B844">
        <v>1000</v>
      </c>
      <c r="C844" t="s">
        <v>136</v>
      </c>
      <c r="D844" t="s">
        <v>413</v>
      </c>
      <c r="E844" t="s">
        <v>501</v>
      </c>
      <c r="F844">
        <v>422</v>
      </c>
      <c r="G844">
        <v>412</v>
      </c>
      <c r="H844">
        <v>10</v>
      </c>
      <c r="I844">
        <v>2.1700000000000001E-2</v>
      </c>
      <c r="J844">
        <v>1</v>
      </c>
      <c r="K844">
        <v>12206.35</v>
      </c>
      <c r="L844">
        <v>2607.79</v>
      </c>
      <c r="M844">
        <v>1713.32</v>
      </c>
      <c r="N844">
        <v>2675.14</v>
      </c>
      <c r="O844">
        <v>19202.599999999999</v>
      </c>
      <c r="P844">
        <v>12743.96</v>
      </c>
      <c r="Q844">
        <v>2599.66</v>
      </c>
      <c r="R844">
        <v>1741.59</v>
      </c>
      <c r="S844">
        <v>2675.14</v>
      </c>
      <c r="T844">
        <v>19760.36</v>
      </c>
      <c r="U844">
        <v>537.61</v>
      </c>
      <c r="V844">
        <v>-8.1300000000000008</v>
      </c>
      <c r="W844">
        <v>28.27</v>
      </c>
      <c r="X844">
        <v>0</v>
      </c>
      <c r="Y844">
        <v>557.76</v>
      </c>
      <c r="Z844" t="s">
        <v>199</v>
      </c>
    </row>
    <row r="845" spans="1:26" ht="15" customHeight="1" x14ac:dyDescent="0.3">
      <c r="A845" t="s">
        <v>1333</v>
      </c>
      <c r="B845">
        <v>1000</v>
      </c>
      <c r="C845" t="s">
        <v>120</v>
      </c>
      <c r="D845" t="s">
        <v>201</v>
      </c>
      <c r="E845" t="s">
        <v>309</v>
      </c>
      <c r="F845">
        <v>383</v>
      </c>
      <c r="G845">
        <v>373</v>
      </c>
      <c r="H845">
        <v>10</v>
      </c>
      <c r="I845">
        <v>2.4299999999999999E-2</v>
      </c>
      <c r="J845">
        <v>1</v>
      </c>
      <c r="K845">
        <v>11650.86</v>
      </c>
      <c r="L845">
        <v>2366.79</v>
      </c>
      <c r="M845">
        <v>1554.98</v>
      </c>
      <c r="N845">
        <v>2427.91</v>
      </c>
      <c r="O845">
        <v>18000.54</v>
      </c>
      <c r="P845">
        <v>11910.74</v>
      </c>
      <c r="Q845">
        <v>2530.91</v>
      </c>
      <c r="R845">
        <v>1616.88</v>
      </c>
      <c r="S845">
        <v>2427.91</v>
      </c>
      <c r="T845">
        <v>18486.439999999999</v>
      </c>
      <c r="U845">
        <v>259.88</v>
      </c>
      <c r="V845">
        <v>164.12</v>
      </c>
      <c r="W845">
        <v>61.9</v>
      </c>
      <c r="X845">
        <v>0</v>
      </c>
      <c r="Y845">
        <v>485.9</v>
      </c>
      <c r="Z845" t="s">
        <v>143</v>
      </c>
    </row>
    <row r="846" spans="1:26" ht="15" customHeight="1" x14ac:dyDescent="0.3">
      <c r="A846" t="s">
        <v>1334</v>
      </c>
      <c r="B846">
        <v>1000</v>
      </c>
      <c r="C846" t="s">
        <v>396</v>
      </c>
      <c r="D846" t="s">
        <v>508</v>
      </c>
      <c r="E846" t="s">
        <v>1158</v>
      </c>
      <c r="F846">
        <v>180</v>
      </c>
      <c r="G846">
        <v>170</v>
      </c>
      <c r="H846">
        <v>10</v>
      </c>
      <c r="I846">
        <v>5.3100000000000001E-2</v>
      </c>
      <c r="J846">
        <v>1</v>
      </c>
      <c r="K846">
        <v>7897.5</v>
      </c>
      <c r="L846">
        <v>1112.33</v>
      </c>
      <c r="M846">
        <v>730.8</v>
      </c>
      <c r="N846">
        <v>1141.06</v>
      </c>
      <c r="O846">
        <v>10881.68</v>
      </c>
      <c r="P846">
        <v>8382.1299999999992</v>
      </c>
      <c r="Q846">
        <v>1160.48</v>
      </c>
      <c r="R846">
        <v>732.07</v>
      </c>
      <c r="S846">
        <v>1141.06</v>
      </c>
      <c r="T846">
        <v>11415.73</v>
      </c>
      <c r="U846">
        <v>484.63</v>
      </c>
      <c r="V846">
        <v>48.15</v>
      </c>
      <c r="W846">
        <v>1.27</v>
      </c>
      <c r="X846">
        <v>0</v>
      </c>
      <c r="Y846">
        <v>534.04999999999995</v>
      </c>
      <c r="Z846" t="s">
        <v>143</v>
      </c>
    </row>
    <row r="847" spans="1:26" ht="15" customHeight="1" x14ac:dyDescent="0.3">
      <c r="A847" t="s">
        <v>1335</v>
      </c>
      <c r="B847">
        <v>1000</v>
      </c>
      <c r="C847" t="s">
        <v>161</v>
      </c>
      <c r="D847" t="s">
        <v>278</v>
      </c>
      <c r="E847" t="s">
        <v>935</v>
      </c>
      <c r="F847">
        <v>561</v>
      </c>
      <c r="G847">
        <v>542</v>
      </c>
      <c r="H847">
        <v>19</v>
      </c>
      <c r="I847">
        <v>3.2300000000000002E-2</v>
      </c>
      <c r="J847">
        <v>1</v>
      </c>
      <c r="K847">
        <v>16482.18</v>
      </c>
      <c r="L847">
        <v>3466.76</v>
      </c>
      <c r="M847">
        <v>2277.66</v>
      </c>
      <c r="N847">
        <v>3556.29</v>
      </c>
      <c r="O847">
        <v>25782.89</v>
      </c>
      <c r="P847">
        <v>16605.84</v>
      </c>
      <c r="Q847">
        <v>3321.12</v>
      </c>
      <c r="R847">
        <v>2336.6999999999998</v>
      </c>
      <c r="S847">
        <v>3556.29</v>
      </c>
      <c r="T847">
        <v>25819.95</v>
      </c>
      <c r="U847">
        <v>123.66</v>
      </c>
      <c r="V847">
        <v>-145.63999999999999</v>
      </c>
      <c r="W847">
        <v>59.04</v>
      </c>
      <c r="X847">
        <v>0</v>
      </c>
      <c r="Y847">
        <v>37.06</v>
      </c>
      <c r="Z847" t="s">
        <v>123</v>
      </c>
    </row>
    <row r="848" spans="1:26" ht="15" customHeight="1" x14ac:dyDescent="0.3">
      <c r="A848" t="s">
        <v>1336</v>
      </c>
      <c r="B848">
        <v>1000</v>
      </c>
      <c r="C848" t="s">
        <v>115</v>
      </c>
      <c r="D848" t="s">
        <v>242</v>
      </c>
      <c r="E848" t="s">
        <v>428</v>
      </c>
      <c r="F848">
        <v>738</v>
      </c>
      <c r="G848">
        <v>715</v>
      </c>
      <c r="H848">
        <v>23</v>
      </c>
      <c r="I848">
        <v>2.98E-2</v>
      </c>
      <c r="J848">
        <v>1</v>
      </c>
      <c r="K848">
        <v>25520.04</v>
      </c>
      <c r="L848">
        <v>4560.54</v>
      </c>
      <c r="M848">
        <v>2996.28</v>
      </c>
      <c r="N848">
        <v>4678.33</v>
      </c>
      <c r="O848">
        <v>37755.19</v>
      </c>
      <c r="P848">
        <v>26527.93</v>
      </c>
      <c r="Q848">
        <v>4755.45</v>
      </c>
      <c r="R848">
        <v>3044.33</v>
      </c>
      <c r="S848">
        <v>4678.33</v>
      </c>
      <c r="T848">
        <v>39006.04</v>
      </c>
      <c r="U848">
        <v>1007.89</v>
      </c>
      <c r="V848">
        <v>194.91</v>
      </c>
      <c r="W848">
        <v>48.05</v>
      </c>
      <c r="X848">
        <v>0</v>
      </c>
      <c r="Y848">
        <v>1250.8499999999999</v>
      </c>
      <c r="Z848" t="s">
        <v>217</v>
      </c>
    </row>
    <row r="849" spans="1:26" ht="15" customHeight="1" x14ac:dyDescent="0.3">
      <c r="A849" t="s">
        <v>1337</v>
      </c>
      <c r="B849">
        <v>1000</v>
      </c>
      <c r="C849" t="s">
        <v>125</v>
      </c>
      <c r="D849" t="s">
        <v>348</v>
      </c>
      <c r="E849" t="s">
        <v>1138</v>
      </c>
      <c r="F849">
        <v>561</v>
      </c>
      <c r="G849">
        <v>536</v>
      </c>
      <c r="H849">
        <v>25</v>
      </c>
      <c r="I849">
        <v>4.3499999999999997E-2</v>
      </c>
      <c r="J849">
        <v>1</v>
      </c>
      <c r="K849">
        <v>19071.189999999999</v>
      </c>
      <c r="L849">
        <v>3466.76</v>
      </c>
      <c r="M849">
        <v>2277.66</v>
      </c>
      <c r="N849">
        <v>3556.29</v>
      </c>
      <c r="O849">
        <v>28371.9</v>
      </c>
      <c r="P849">
        <v>20052.18</v>
      </c>
      <c r="Q849">
        <v>3687.11</v>
      </c>
      <c r="R849">
        <v>2328.12</v>
      </c>
      <c r="S849">
        <v>3556.29</v>
      </c>
      <c r="T849">
        <v>29623.7</v>
      </c>
      <c r="U849">
        <v>980.98</v>
      </c>
      <c r="V849">
        <v>220.35</v>
      </c>
      <c r="W849">
        <v>50.46</v>
      </c>
      <c r="X849">
        <v>0</v>
      </c>
      <c r="Y849">
        <v>1251.79</v>
      </c>
      <c r="Z849" t="s">
        <v>118</v>
      </c>
    </row>
    <row r="850" spans="1:26" ht="15" customHeight="1" x14ac:dyDescent="0.3">
      <c r="A850" t="s">
        <v>1338</v>
      </c>
      <c r="B850">
        <v>1000</v>
      </c>
      <c r="C850" t="s">
        <v>136</v>
      </c>
      <c r="D850" t="s">
        <v>935</v>
      </c>
      <c r="E850" t="s">
        <v>858</v>
      </c>
      <c r="F850">
        <v>436</v>
      </c>
      <c r="G850">
        <v>424</v>
      </c>
      <c r="H850">
        <v>12</v>
      </c>
      <c r="I850">
        <v>2.75E-2</v>
      </c>
      <c r="J850">
        <v>1</v>
      </c>
      <c r="K850">
        <v>12611.3</v>
      </c>
      <c r="L850">
        <v>2694.31</v>
      </c>
      <c r="M850">
        <v>1770.16</v>
      </c>
      <c r="N850">
        <v>2763.89</v>
      </c>
      <c r="O850">
        <v>19839.66</v>
      </c>
      <c r="P850">
        <v>13075.29</v>
      </c>
      <c r="Q850">
        <v>2611.0300000000002</v>
      </c>
      <c r="R850">
        <v>1753.16</v>
      </c>
      <c r="S850">
        <v>2763.89</v>
      </c>
      <c r="T850">
        <v>20203.37</v>
      </c>
      <c r="U850">
        <v>463.99</v>
      </c>
      <c r="V850">
        <v>-83.28</v>
      </c>
      <c r="W850">
        <v>-17</v>
      </c>
      <c r="X850">
        <v>0</v>
      </c>
      <c r="Y850">
        <v>363.71</v>
      </c>
      <c r="Z850" t="s">
        <v>123</v>
      </c>
    </row>
    <row r="851" spans="1:26" ht="15" customHeight="1" x14ac:dyDescent="0.3">
      <c r="A851" t="s">
        <v>1339</v>
      </c>
      <c r="B851">
        <v>1000</v>
      </c>
      <c r="C851" t="s">
        <v>93</v>
      </c>
      <c r="D851" t="s">
        <v>632</v>
      </c>
      <c r="E851" t="s">
        <v>188</v>
      </c>
      <c r="F851">
        <v>503</v>
      </c>
      <c r="G851">
        <v>477</v>
      </c>
      <c r="H851">
        <v>26</v>
      </c>
      <c r="I851">
        <v>4.9799999999999997E-2</v>
      </c>
      <c r="J851">
        <v>2</v>
      </c>
      <c r="K851">
        <v>18113.03</v>
      </c>
      <c r="L851">
        <v>3108.34</v>
      </c>
      <c r="M851">
        <v>2042.18</v>
      </c>
      <c r="N851">
        <v>3188.62</v>
      </c>
      <c r="O851">
        <v>26452.17</v>
      </c>
      <c r="P851">
        <v>19207.96</v>
      </c>
      <c r="Q851">
        <v>3166.9</v>
      </c>
      <c r="R851">
        <v>2090.2600000000002</v>
      </c>
      <c r="S851">
        <v>3188.62</v>
      </c>
      <c r="T851">
        <v>27653.74</v>
      </c>
      <c r="U851">
        <v>1094.93</v>
      </c>
      <c r="V851">
        <v>58.56</v>
      </c>
      <c r="W851">
        <v>48.08</v>
      </c>
      <c r="X851">
        <v>0</v>
      </c>
      <c r="Y851">
        <v>1201.57</v>
      </c>
      <c r="Z851" t="s">
        <v>139</v>
      </c>
    </row>
    <row r="852" spans="1:26" ht="15" customHeight="1" x14ac:dyDescent="0.3">
      <c r="A852" t="s">
        <v>1340</v>
      </c>
      <c r="B852">
        <v>1000</v>
      </c>
      <c r="C852" t="s">
        <v>161</v>
      </c>
      <c r="D852" t="s">
        <v>691</v>
      </c>
      <c r="E852" t="s">
        <v>692</v>
      </c>
      <c r="F852">
        <v>279</v>
      </c>
      <c r="G852">
        <v>271</v>
      </c>
      <c r="H852">
        <v>8</v>
      </c>
      <c r="I852">
        <v>2.6499999999999999E-2</v>
      </c>
      <c r="J852">
        <v>1</v>
      </c>
      <c r="K852">
        <v>8197.02</v>
      </c>
      <c r="L852">
        <v>1724.11</v>
      </c>
      <c r="M852">
        <v>1132.74</v>
      </c>
      <c r="N852">
        <v>1768.64</v>
      </c>
      <c r="O852">
        <v>12822.51</v>
      </c>
      <c r="P852">
        <v>8453.9500000000007</v>
      </c>
      <c r="Q852">
        <v>1685.81</v>
      </c>
      <c r="R852">
        <v>1134.06</v>
      </c>
      <c r="S852">
        <v>1768.64</v>
      </c>
      <c r="T852">
        <v>13042.46</v>
      </c>
      <c r="U852">
        <v>256.93</v>
      </c>
      <c r="V852">
        <v>-38.299999999999997</v>
      </c>
      <c r="W852">
        <v>1.32</v>
      </c>
      <c r="X852">
        <v>0</v>
      </c>
      <c r="Y852">
        <v>219.96</v>
      </c>
      <c r="Z852" t="s">
        <v>123</v>
      </c>
    </row>
    <row r="853" spans="1:26" ht="15" customHeight="1" x14ac:dyDescent="0.3">
      <c r="A853" t="s">
        <v>1341</v>
      </c>
      <c r="B853">
        <v>1000</v>
      </c>
      <c r="C853" t="s">
        <v>136</v>
      </c>
      <c r="D853" t="s">
        <v>1039</v>
      </c>
      <c r="E853" t="s">
        <v>935</v>
      </c>
      <c r="F853">
        <v>173</v>
      </c>
      <c r="G853">
        <v>169</v>
      </c>
      <c r="H853">
        <v>4</v>
      </c>
      <c r="I853">
        <v>1.7899999999999999E-2</v>
      </c>
      <c r="J853">
        <v>1</v>
      </c>
      <c r="K853">
        <v>5004.03</v>
      </c>
      <c r="L853">
        <v>1069.07</v>
      </c>
      <c r="M853">
        <v>702.38</v>
      </c>
      <c r="N853">
        <v>1096.68</v>
      </c>
      <c r="O853">
        <v>7872.16</v>
      </c>
      <c r="P853">
        <v>5229.38</v>
      </c>
      <c r="Q853">
        <v>1097.96</v>
      </c>
      <c r="R853">
        <v>684.21</v>
      </c>
      <c r="S853">
        <v>1096.68</v>
      </c>
      <c r="T853">
        <v>8108.24</v>
      </c>
      <c r="U853">
        <v>225.36</v>
      </c>
      <c r="V853">
        <v>28.89</v>
      </c>
      <c r="W853">
        <v>-18.170000000000002</v>
      </c>
      <c r="X853">
        <v>0</v>
      </c>
      <c r="Y853">
        <v>236.08</v>
      </c>
      <c r="Z853" t="s">
        <v>123</v>
      </c>
    </row>
    <row r="854" spans="1:26" ht="15" customHeight="1" x14ac:dyDescent="0.3">
      <c r="A854" t="s">
        <v>1342</v>
      </c>
      <c r="B854">
        <v>1000</v>
      </c>
      <c r="C854" t="s">
        <v>105</v>
      </c>
      <c r="D854" t="s">
        <v>181</v>
      </c>
      <c r="E854" t="s">
        <v>265</v>
      </c>
      <c r="F854">
        <v>211</v>
      </c>
      <c r="G854">
        <v>188</v>
      </c>
      <c r="H854">
        <v>23</v>
      </c>
      <c r="I854">
        <v>0.1074</v>
      </c>
      <c r="J854">
        <v>2</v>
      </c>
      <c r="K854">
        <v>7844.98</v>
      </c>
      <c r="L854">
        <v>1303.9000000000001</v>
      </c>
      <c r="M854">
        <v>856.66</v>
      </c>
      <c r="N854">
        <v>1337.57</v>
      </c>
      <c r="O854">
        <v>11343.11</v>
      </c>
      <c r="P854">
        <v>8251.35</v>
      </c>
      <c r="Q854">
        <v>1581.57</v>
      </c>
      <c r="R854">
        <v>1034.9100000000001</v>
      </c>
      <c r="S854">
        <v>1337.57</v>
      </c>
      <c r="T854">
        <v>12205.4</v>
      </c>
      <c r="U854">
        <v>406.37</v>
      </c>
      <c r="V854">
        <v>277.67</v>
      </c>
      <c r="W854">
        <v>178.25</v>
      </c>
      <c r="X854">
        <v>0</v>
      </c>
      <c r="Y854">
        <v>862.3</v>
      </c>
      <c r="Z854" t="s">
        <v>103</v>
      </c>
    </row>
    <row r="855" spans="1:26" ht="15" customHeight="1" x14ac:dyDescent="0.3">
      <c r="A855" t="s">
        <v>1343</v>
      </c>
      <c r="B855">
        <v>1000</v>
      </c>
      <c r="C855" t="s">
        <v>180</v>
      </c>
      <c r="D855" t="s">
        <v>568</v>
      </c>
      <c r="E855" t="s">
        <v>263</v>
      </c>
      <c r="F855">
        <v>614</v>
      </c>
      <c r="G855">
        <v>598</v>
      </c>
      <c r="H855">
        <v>16</v>
      </c>
      <c r="I855">
        <v>2.52E-2</v>
      </c>
      <c r="J855">
        <v>2</v>
      </c>
      <c r="K855">
        <v>18198.96</v>
      </c>
      <c r="L855">
        <v>3794.27</v>
      </c>
      <c r="M855">
        <v>2492.84</v>
      </c>
      <c r="N855">
        <v>3892.27</v>
      </c>
      <c r="O855">
        <v>28378.34</v>
      </c>
      <c r="P855">
        <v>18364.32</v>
      </c>
      <c r="Q855">
        <v>4143.3900000000003</v>
      </c>
      <c r="R855">
        <v>2711.21</v>
      </c>
      <c r="S855">
        <v>3892.27</v>
      </c>
      <c r="T855">
        <v>29111.19</v>
      </c>
      <c r="U855">
        <v>165.36</v>
      </c>
      <c r="V855">
        <v>349.11</v>
      </c>
      <c r="W855">
        <v>218.37</v>
      </c>
      <c r="X855">
        <v>0</v>
      </c>
      <c r="Y855">
        <v>732.85</v>
      </c>
      <c r="Z855" t="s">
        <v>139</v>
      </c>
    </row>
    <row r="856" spans="1:26" ht="15" customHeight="1" x14ac:dyDescent="0.3">
      <c r="A856" t="s">
        <v>1344</v>
      </c>
      <c r="B856">
        <v>1000</v>
      </c>
      <c r="C856" t="s">
        <v>599</v>
      </c>
      <c r="D856" t="s">
        <v>449</v>
      </c>
      <c r="E856" t="s">
        <v>465</v>
      </c>
      <c r="F856">
        <v>508</v>
      </c>
      <c r="G856">
        <v>481</v>
      </c>
      <c r="H856">
        <v>27</v>
      </c>
      <c r="I856">
        <v>5.2200000000000003E-2</v>
      </c>
      <c r="J856">
        <v>2</v>
      </c>
      <c r="K856">
        <v>22519.64</v>
      </c>
      <c r="L856">
        <v>3139.24</v>
      </c>
      <c r="M856">
        <v>2062.48</v>
      </c>
      <c r="N856">
        <v>3220.31</v>
      </c>
      <c r="O856">
        <v>30941.67</v>
      </c>
      <c r="P856">
        <v>23724.34</v>
      </c>
      <c r="Q856">
        <v>3437.62</v>
      </c>
      <c r="R856">
        <v>2125.2199999999998</v>
      </c>
      <c r="S856">
        <v>3220.31</v>
      </c>
      <c r="T856">
        <v>32507.49</v>
      </c>
      <c r="U856">
        <v>1204.7</v>
      </c>
      <c r="V856">
        <v>298.38</v>
      </c>
      <c r="W856">
        <v>62.74</v>
      </c>
      <c r="X856">
        <v>0</v>
      </c>
      <c r="Y856">
        <v>1565.82</v>
      </c>
      <c r="Z856" t="s">
        <v>152</v>
      </c>
    </row>
    <row r="857" spans="1:26" ht="15" customHeight="1" x14ac:dyDescent="0.3">
      <c r="A857" t="s">
        <v>1345</v>
      </c>
      <c r="B857">
        <v>1000</v>
      </c>
      <c r="C857" t="s">
        <v>98</v>
      </c>
      <c r="D857" t="s">
        <v>709</v>
      </c>
      <c r="E857" t="s">
        <v>127</v>
      </c>
      <c r="F857">
        <v>485</v>
      </c>
      <c r="G857">
        <v>469</v>
      </c>
      <c r="H857">
        <v>16</v>
      </c>
      <c r="I857">
        <v>3.1699999999999999E-2</v>
      </c>
      <c r="J857">
        <v>2</v>
      </c>
      <c r="K857">
        <v>15100.48</v>
      </c>
      <c r="L857">
        <v>2997.11</v>
      </c>
      <c r="M857">
        <v>1969.1</v>
      </c>
      <c r="N857">
        <v>3074.51</v>
      </c>
      <c r="O857">
        <v>23141.19</v>
      </c>
      <c r="P857">
        <v>15240.14</v>
      </c>
      <c r="Q857">
        <v>3226.02</v>
      </c>
      <c r="R857">
        <v>2026.22</v>
      </c>
      <c r="S857">
        <v>3074.51</v>
      </c>
      <c r="T857">
        <v>23566.89</v>
      </c>
      <c r="U857">
        <v>139.66</v>
      </c>
      <c r="V857">
        <v>228.91</v>
      </c>
      <c r="W857">
        <v>57.12</v>
      </c>
      <c r="X857">
        <v>0</v>
      </c>
      <c r="Y857">
        <v>425.7</v>
      </c>
      <c r="Z857" t="s">
        <v>118</v>
      </c>
    </row>
    <row r="858" spans="1:26" ht="15" customHeight="1" x14ac:dyDescent="0.3">
      <c r="A858" t="s">
        <v>1346</v>
      </c>
      <c r="B858">
        <v>1000</v>
      </c>
      <c r="C858" t="s">
        <v>180</v>
      </c>
      <c r="D858" t="s">
        <v>550</v>
      </c>
      <c r="E858" t="s">
        <v>610</v>
      </c>
      <c r="F858">
        <v>244</v>
      </c>
      <c r="G858">
        <v>238</v>
      </c>
      <c r="H858">
        <v>6</v>
      </c>
      <c r="I858">
        <v>2.1600000000000001E-2</v>
      </c>
      <c r="J858">
        <v>2</v>
      </c>
      <c r="K858">
        <v>7232.16</v>
      </c>
      <c r="L858">
        <v>1507.82</v>
      </c>
      <c r="M858">
        <v>990.64</v>
      </c>
      <c r="N858">
        <v>1546.76</v>
      </c>
      <c r="O858">
        <v>11277.39</v>
      </c>
      <c r="P858">
        <v>7618.76</v>
      </c>
      <c r="Q858">
        <v>1593.72</v>
      </c>
      <c r="R858">
        <v>1025.18</v>
      </c>
      <c r="S858">
        <v>1546.76</v>
      </c>
      <c r="T858">
        <v>11784.42</v>
      </c>
      <c r="U858">
        <v>386.6</v>
      </c>
      <c r="V858">
        <v>85.89</v>
      </c>
      <c r="W858">
        <v>34.54</v>
      </c>
      <c r="X858">
        <v>0</v>
      </c>
      <c r="Y858">
        <v>507.04</v>
      </c>
      <c r="Z858" t="s">
        <v>113</v>
      </c>
    </row>
    <row r="859" spans="1:26" ht="15" customHeight="1" x14ac:dyDescent="0.3">
      <c r="A859" t="s">
        <v>1347</v>
      </c>
      <c r="B859">
        <v>1000</v>
      </c>
      <c r="C859" t="s">
        <v>125</v>
      </c>
      <c r="D859" t="s">
        <v>826</v>
      </c>
      <c r="E859" t="s">
        <v>444</v>
      </c>
      <c r="F859">
        <v>420</v>
      </c>
      <c r="G859">
        <v>403</v>
      </c>
      <c r="H859">
        <v>17</v>
      </c>
      <c r="I859">
        <v>3.8199999999999998E-2</v>
      </c>
      <c r="J859">
        <v>1</v>
      </c>
      <c r="K859">
        <v>14277.9</v>
      </c>
      <c r="L859">
        <v>2595.4299999999998</v>
      </c>
      <c r="M859">
        <v>1705.2</v>
      </c>
      <c r="N859">
        <v>2662.46</v>
      </c>
      <c r="O859">
        <v>21241</v>
      </c>
      <c r="P859">
        <v>14908.04</v>
      </c>
      <c r="Q859">
        <v>2801.89</v>
      </c>
      <c r="R859">
        <v>1737.43</v>
      </c>
      <c r="S859">
        <v>2662.46</v>
      </c>
      <c r="T859">
        <v>22109.83</v>
      </c>
      <c r="U859">
        <v>630.14</v>
      </c>
      <c r="V859">
        <v>206.46</v>
      </c>
      <c r="W859">
        <v>32.229999999999997</v>
      </c>
      <c r="X859">
        <v>0</v>
      </c>
      <c r="Y859">
        <v>868.83</v>
      </c>
      <c r="Z859" t="s">
        <v>139</v>
      </c>
    </row>
    <row r="860" spans="1:26" ht="15" customHeight="1" x14ac:dyDescent="0.3">
      <c r="A860" t="s">
        <v>1348</v>
      </c>
      <c r="B860">
        <v>1000</v>
      </c>
      <c r="C860" t="s">
        <v>396</v>
      </c>
      <c r="D860" t="s">
        <v>579</v>
      </c>
      <c r="E860" t="s">
        <v>371</v>
      </c>
      <c r="F860">
        <v>297</v>
      </c>
      <c r="G860">
        <v>280</v>
      </c>
      <c r="H860">
        <v>17</v>
      </c>
      <c r="I860">
        <v>5.4800000000000001E-2</v>
      </c>
      <c r="J860">
        <v>1</v>
      </c>
      <c r="K860">
        <v>13030.88</v>
      </c>
      <c r="L860">
        <v>1835.34</v>
      </c>
      <c r="M860">
        <v>1205.82</v>
      </c>
      <c r="N860">
        <v>1882.74</v>
      </c>
      <c r="O860">
        <v>17954.78</v>
      </c>
      <c r="P860">
        <v>13574.13</v>
      </c>
      <c r="Q860">
        <v>1852.78</v>
      </c>
      <c r="R860">
        <v>1262.26</v>
      </c>
      <c r="S860">
        <v>1882.74</v>
      </c>
      <c r="T860">
        <v>18571.91</v>
      </c>
      <c r="U860">
        <v>543.26</v>
      </c>
      <c r="V860">
        <v>17.440000000000001</v>
      </c>
      <c r="W860">
        <v>56.44</v>
      </c>
      <c r="X860">
        <v>0</v>
      </c>
      <c r="Y860">
        <v>617.14</v>
      </c>
      <c r="Z860" t="s">
        <v>103</v>
      </c>
    </row>
    <row r="861" spans="1:26" ht="15" customHeight="1" x14ac:dyDescent="0.3">
      <c r="A861" t="s">
        <v>1349</v>
      </c>
      <c r="B861">
        <v>1000</v>
      </c>
      <c r="C861" t="s">
        <v>125</v>
      </c>
      <c r="D861" t="s">
        <v>274</v>
      </c>
      <c r="E861" t="s">
        <v>201</v>
      </c>
      <c r="F861">
        <v>367</v>
      </c>
      <c r="G861">
        <v>353</v>
      </c>
      <c r="H861">
        <v>14</v>
      </c>
      <c r="I861">
        <v>3.5999999999999997E-2</v>
      </c>
      <c r="J861">
        <v>1</v>
      </c>
      <c r="K861">
        <v>12476.16</v>
      </c>
      <c r="L861">
        <v>2267.91</v>
      </c>
      <c r="M861">
        <v>1490.02</v>
      </c>
      <c r="N861">
        <v>2326.4899999999998</v>
      </c>
      <c r="O861">
        <v>18560.580000000002</v>
      </c>
      <c r="P861">
        <v>12475.53</v>
      </c>
      <c r="Q861">
        <v>2200.7600000000002</v>
      </c>
      <c r="R861">
        <v>1498.82</v>
      </c>
      <c r="S861">
        <v>2326.4899999999998</v>
      </c>
      <c r="T861">
        <v>18501.59</v>
      </c>
      <c r="U861">
        <v>-0.64</v>
      </c>
      <c r="V861">
        <v>-67.150000000000006</v>
      </c>
      <c r="W861">
        <v>8.8000000000000007</v>
      </c>
      <c r="X861">
        <v>0</v>
      </c>
      <c r="Y861">
        <v>-59</v>
      </c>
      <c r="Z861" t="s">
        <v>143</v>
      </c>
    </row>
    <row r="862" spans="1:26" ht="15" customHeight="1" x14ac:dyDescent="0.3">
      <c r="A862" t="s">
        <v>1350</v>
      </c>
      <c r="B862">
        <v>1000</v>
      </c>
      <c r="C862" t="s">
        <v>167</v>
      </c>
      <c r="D862" t="s">
        <v>366</v>
      </c>
      <c r="E862" t="s">
        <v>547</v>
      </c>
      <c r="F862">
        <v>262</v>
      </c>
      <c r="G862">
        <v>234</v>
      </c>
      <c r="H862">
        <v>28</v>
      </c>
      <c r="I862">
        <v>0.1067</v>
      </c>
      <c r="J862">
        <v>1</v>
      </c>
      <c r="K862">
        <v>10081.76</v>
      </c>
      <c r="L862">
        <v>1619.06</v>
      </c>
      <c r="M862">
        <v>1063.72</v>
      </c>
      <c r="N862">
        <v>1660.87</v>
      </c>
      <c r="O862">
        <v>14425.41</v>
      </c>
      <c r="P862">
        <v>10832.23</v>
      </c>
      <c r="Q862">
        <v>1658.38</v>
      </c>
      <c r="R862">
        <v>1108.8900000000001</v>
      </c>
      <c r="S862">
        <v>1660.87</v>
      </c>
      <c r="T862">
        <v>15260.37</v>
      </c>
      <c r="U862">
        <v>750.47</v>
      </c>
      <c r="V862">
        <v>39.32</v>
      </c>
      <c r="W862">
        <v>45.17</v>
      </c>
      <c r="X862">
        <v>0</v>
      </c>
      <c r="Y862">
        <v>834.97</v>
      </c>
      <c r="Z862" t="s">
        <v>199</v>
      </c>
    </row>
    <row r="863" spans="1:26" ht="15" customHeight="1" x14ac:dyDescent="0.3">
      <c r="A863" t="s">
        <v>1351</v>
      </c>
      <c r="B863">
        <v>1000</v>
      </c>
      <c r="C863" t="s">
        <v>570</v>
      </c>
      <c r="D863" t="s">
        <v>1138</v>
      </c>
      <c r="E863" t="s">
        <v>240</v>
      </c>
      <c r="F863">
        <v>647</v>
      </c>
      <c r="G863">
        <v>611</v>
      </c>
      <c r="H863">
        <v>36</v>
      </c>
      <c r="I863">
        <v>5.5399999999999998E-2</v>
      </c>
      <c r="J863">
        <v>2</v>
      </c>
      <c r="K863">
        <v>30069.33</v>
      </c>
      <c r="L863">
        <v>3998.2</v>
      </c>
      <c r="M863">
        <v>2626.82</v>
      </c>
      <c r="N863">
        <v>4101.46</v>
      </c>
      <c r="O863">
        <v>40795.81</v>
      </c>
      <c r="P863">
        <v>30592.52</v>
      </c>
      <c r="Q863">
        <v>5229.96</v>
      </c>
      <c r="R863">
        <v>3143.48</v>
      </c>
      <c r="S863">
        <v>4101.46</v>
      </c>
      <c r="T863">
        <v>43067.43</v>
      </c>
      <c r="U863">
        <v>523.20000000000005</v>
      </c>
      <c r="V863">
        <v>1231.76</v>
      </c>
      <c r="W863">
        <v>516.66</v>
      </c>
      <c r="X863">
        <v>0</v>
      </c>
      <c r="Y863">
        <v>2271.62</v>
      </c>
      <c r="Z863" t="s">
        <v>123</v>
      </c>
    </row>
    <row r="864" spans="1:26" ht="15" customHeight="1" x14ac:dyDescent="0.3">
      <c r="A864" t="s">
        <v>1352</v>
      </c>
      <c r="B864">
        <v>1000</v>
      </c>
      <c r="C864" t="s">
        <v>136</v>
      </c>
      <c r="D864" t="s">
        <v>523</v>
      </c>
      <c r="E864" t="s">
        <v>564</v>
      </c>
      <c r="F864">
        <v>152</v>
      </c>
      <c r="G864">
        <v>149</v>
      </c>
      <c r="H864">
        <v>3</v>
      </c>
      <c r="I864">
        <v>1.89E-2</v>
      </c>
      <c r="J864">
        <v>1</v>
      </c>
      <c r="K864">
        <v>4396.6000000000004</v>
      </c>
      <c r="L864">
        <v>939.3</v>
      </c>
      <c r="M864">
        <v>617.12</v>
      </c>
      <c r="N864">
        <v>963.56</v>
      </c>
      <c r="O864">
        <v>6916.58</v>
      </c>
      <c r="P864">
        <v>4457.8</v>
      </c>
      <c r="Q864">
        <v>998.62</v>
      </c>
      <c r="R864">
        <v>612.03</v>
      </c>
      <c r="S864">
        <v>963.56</v>
      </c>
      <c r="T864">
        <v>7032.01</v>
      </c>
      <c r="U864">
        <v>61.2</v>
      </c>
      <c r="V864">
        <v>59.32</v>
      </c>
      <c r="W864">
        <v>-5.09</v>
      </c>
      <c r="X864">
        <v>0</v>
      </c>
      <c r="Y864">
        <v>115.44</v>
      </c>
      <c r="Z864" t="s">
        <v>156</v>
      </c>
    </row>
    <row r="865" spans="1:26" ht="15" customHeight="1" x14ac:dyDescent="0.3">
      <c r="A865" t="s">
        <v>1353</v>
      </c>
      <c r="B865">
        <v>1000</v>
      </c>
      <c r="C865" t="s">
        <v>132</v>
      </c>
      <c r="D865" t="s">
        <v>403</v>
      </c>
      <c r="E865" t="s">
        <v>568</v>
      </c>
      <c r="F865">
        <v>495</v>
      </c>
      <c r="G865">
        <v>472</v>
      </c>
      <c r="H865">
        <v>23</v>
      </c>
      <c r="I865">
        <v>4.5199999999999997E-2</v>
      </c>
      <c r="J865">
        <v>1</v>
      </c>
      <c r="K865">
        <v>17406.669999999998</v>
      </c>
      <c r="L865">
        <v>3058.9</v>
      </c>
      <c r="M865">
        <v>2009.7</v>
      </c>
      <c r="N865">
        <v>3137.9</v>
      </c>
      <c r="O865">
        <v>25613.18</v>
      </c>
      <c r="P865">
        <v>18036.599999999999</v>
      </c>
      <c r="Q865">
        <v>3192.28</v>
      </c>
      <c r="R865">
        <v>2030.94</v>
      </c>
      <c r="S865">
        <v>3137.9</v>
      </c>
      <c r="T865">
        <v>26397.73</v>
      </c>
      <c r="U865">
        <v>629.92999999999995</v>
      </c>
      <c r="V865">
        <v>133.38</v>
      </c>
      <c r="W865">
        <v>21.24</v>
      </c>
      <c r="X865">
        <v>0</v>
      </c>
      <c r="Y865">
        <v>784.55</v>
      </c>
      <c r="Z865" t="s">
        <v>139</v>
      </c>
    </row>
    <row r="866" spans="1:26" ht="15" customHeight="1" x14ac:dyDescent="0.3">
      <c r="A866" t="s">
        <v>1354</v>
      </c>
      <c r="B866">
        <v>1000</v>
      </c>
      <c r="C866" t="s">
        <v>105</v>
      </c>
      <c r="D866" t="s">
        <v>903</v>
      </c>
      <c r="E866" t="s">
        <v>251</v>
      </c>
      <c r="F866">
        <v>610</v>
      </c>
      <c r="G866">
        <v>549</v>
      </c>
      <c r="H866">
        <v>61</v>
      </c>
      <c r="I866">
        <v>9.98E-2</v>
      </c>
      <c r="J866">
        <v>2</v>
      </c>
      <c r="K866">
        <v>22679.8</v>
      </c>
      <c r="L866">
        <v>3769.56</v>
      </c>
      <c r="M866">
        <v>2476.6</v>
      </c>
      <c r="N866">
        <v>3866.91</v>
      </c>
      <c r="O866">
        <v>32792.870000000003</v>
      </c>
      <c r="P866">
        <v>23583.14</v>
      </c>
      <c r="Q866">
        <v>4620.28</v>
      </c>
      <c r="R866">
        <v>2980.01</v>
      </c>
      <c r="S866">
        <v>3866.91</v>
      </c>
      <c r="T866">
        <v>35050.339999999997</v>
      </c>
      <c r="U866">
        <v>903.34</v>
      </c>
      <c r="V866">
        <v>850.72</v>
      </c>
      <c r="W866">
        <v>503.41</v>
      </c>
      <c r="X866">
        <v>0</v>
      </c>
      <c r="Y866">
        <v>2257.4699999999998</v>
      </c>
      <c r="Z866" t="s">
        <v>143</v>
      </c>
    </row>
    <row r="867" spans="1:26" ht="15" customHeight="1" x14ac:dyDescent="0.3">
      <c r="A867" t="s">
        <v>1355</v>
      </c>
      <c r="B867">
        <v>1000</v>
      </c>
      <c r="C867" t="s">
        <v>98</v>
      </c>
      <c r="D867" t="s">
        <v>472</v>
      </c>
      <c r="E867" t="s">
        <v>334</v>
      </c>
      <c r="F867">
        <v>703</v>
      </c>
      <c r="G867">
        <v>685</v>
      </c>
      <c r="H867">
        <v>18</v>
      </c>
      <c r="I867">
        <v>2.47E-2</v>
      </c>
      <c r="J867">
        <v>2</v>
      </c>
      <c r="K867">
        <v>21887.9</v>
      </c>
      <c r="L867">
        <v>4344.26</v>
      </c>
      <c r="M867">
        <v>2854.18</v>
      </c>
      <c r="N867">
        <v>4456.46</v>
      </c>
      <c r="O867">
        <v>33542.800000000003</v>
      </c>
      <c r="P867">
        <v>22754.82</v>
      </c>
      <c r="Q867">
        <v>4483.25</v>
      </c>
      <c r="R867">
        <v>2864.23</v>
      </c>
      <c r="S867">
        <v>4456.46</v>
      </c>
      <c r="T867">
        <v>34558.769999999997</v>
      </c>
      <c r="U867">
        <v>866.92</v>
      </c>
      <c r="V867">
        <v>138.99</v>
      </c>
      <c r="W867">
        <v>10.050000000000001</v>
      </c>
      <c r="X867">
        <v>0</v>
      </c>
      <c r="Y867">
        <v>1015.96</v>
      </c>
      <c r="Z867" t="s">
        <v>113</v>
      </c>
    </row>
    <row r="868" spans="1:26" ht="15" customHeight="1" x14ac:dyDescent="0.3">
      <c r="A868" t="s">
        <v>1356</v>
      </c>
      <c r="B868">
        <v>1000</v>
      </c>
      <c r="C868" t="s">
        <v>120</v>
      </c>
      <c r="D868" t="s">
        <v>94</v>
      </c>
      <c r="E868" t="s">
        <v>95</v>
      </c>
      <c r="F868">
        <v>724</v>
      </c>
      <c r="G868">
        <v>701</v>
      </c>
      <c r="H868">
        <v>23</v>
      </c>
      <c r="I868">
        <v>3.1399999999999997E-2</v>
      </c>
      <c r="J868">
        <v>1</v>
      </c>
      <c r="K868">
        <v>22024.080000000002</v>
      </c>
      <c r="L868">
        <v>4474.03</v>
      </c>
      <c r="M868">
        <v>2939.44</v>
      </c>
      <c r="N868">
        <v>4589.58</v>
      </c>
      <c r="O868">
        <v>34027.129999999997</v>
      </c>
      <c r="P868">
        <v>22931.119999999999</v>
      </c>
      <c r="Q868">
        <v>4299.8599999999997</v>
      </c>
      <c r="R868">
        <v>3073.23</v>
      </c>
      <c r="S868">
        <v>4589.58</v>
      </c>
      <c r="T868">
        <v>34893.79</v>
      </c>
      <c r="U868">
        <v>907.04</v>
      </c>
      <c r="V868">
        <v>-174.18</v>
      </c>
      <c r="W868">
        <v>133.79</v>
      </c>
      <c r="X868">
        <v>0</v>
      </c>
      <c r="Y868">
        <v>866.66</v>
      </c>
      <c r="Z868" t="s">
        <v>96</v>
      </c>
    </row>
    <row r="869" spans="1:26" ht="15" customHeight="1" x14ac:dyDescent="0.3">
      <c r="A869" t="s">
        <v>1357</v>
      </c>
      <c r="B869">
        <v>1000</v>
      </c>
      <c r="C869" t="s">
        <v>125</v>
      </c>
      <c r="D869" t="s">
        <v>330</v>
      </c>
      <c r="E869" t="s">
        <v>484</v>
      </c>
      <c r="F869">
        <v>637</v>
      </c>
      <c r="G869">
        <v>613</v>
      </c>
      <c r="H869">
        <v>24</v>
      </c>
      <c r="I869">
        <v>3.6799999999999999E-2</v>
      </c>
      <c r="J869">
        <v>1</v>
      </c>
      <c r="K869">
        <v>21654.81</v>
      </c>
      <c r="L869">
        <v>3936.41</v>
      </c>
      <c r="M869">
        <v>2586.2199999999998</v>
      </c>
      <c r="N869">
        <v>4038.07</v>
      </c>
      <c r="O869">
        <v>32215.51</v>
      </c>
      <c r="P869">
        <v>21640.97</v>
      </c>
      <c r="Q869">
        <v>4076.44</v>
      </c>
      <c r="R869">
        <v>2594.46</v>
      </c>
      <c r="S869">
        <v>4038.07</v>
      </c>
      <c r="T869">
        <v>32349.94</v>
      </c>
      <c r="U869">
        <v>-13.85</v>
      </c>
      <c r="V869">
        <v>140.03</v>
      </c>
      <c r="W869">
        <v>8.24</v>
      </c>
      <c r="X869">
        <v>0</v>
      </c>
      <c r="Y869">
        <v>134.41999999999999</v>
      </c>
      <c r="Z869" t="s">
        <v>96</v>
      </c>
    </row>
    <row r="870" spans="1:26" ht="15" customHeight="1" x14ac:dyDescent="0.3">
      <c r="A870" t="s">
        <v>1358</v>
      </c>
      <c r="B870">
        <v>1000</v>
      </c>
      <c r="C870" t="s">
        <v>282</v>
      </c>
      <c r="D870" t="s">
        <v>845</v>
      </c>
      <c r="E870" t="s">
        <v>219</v>
      </c>
      <c r="F870">
        <v>401</v>
      </c>
      <c r="G870">
        <v>372</v>
      </c>
      <c r="H870">
        <v>29</v>
      </c>
      <c r="I870">
        <v>7.0499999999999993E-2</v>
      </c>
      <c r="J870">
        <v>2</v>
      </c>
      <c r="K870">
        <v>18193.37</v>
      </c>
      <c r="L870">
        <v>2478.02</v>
      </c>
      <c r="M870">
        <v>1628.06</v>
      </c>
      <c r="N870">
        <v>2542.02</v>
      </c>
      <c r="O870">
        <v>24841.47</v>
      </c>
      <c r="P870">
        <v>19563.68</v>
      </c>
      <c r="Q870">
        <v>2943.91</v>
      </c>
      <c r="R870">
        <v>1863.34</v>
      </c>
      <c r="S870">
        <v>2542.02</v>
      </c>
      <c r="T870">
        <v>26912.95</v>
      </c>
      <c r="U870">
        <v>1370.31</v>
      </c>
      <c r="V870">
        <v>465.89</v>
      </c>
      <c r="W870">
        <v>235.28</v>
      </c>
      <c r="X870">
        <v>0</v>
      </c>
      <c r="Y870">
        <v>2071.48</v>
      </c>
      <c r="Z870" t="s">
        <v>118</v>
      </c>
    </row>
    <row r="871" spans="1:26" ht="15" customHeight="1" x14ac:dyDescent="0.3">
      <c r="A871" t="s">
        <v>1359</v>
      </c>
      <c r="B871">
        <v>1000</v>
      </c>
      <c r="C871" t="s">
        <v>145</v>
      </c>
      <c r="D871" t="s">
        <v>315</v>
      </c>
      <c r="E871" t="s">
        <v>141</v>
      </c>
      <c r="F871">
        <v>498</v>
      </c>
      <c r="G871">
        <v>481</v>
      </c>
      <c r="H871">
        <v>17</v>
      </c>
      <c r="I871">
        <v>3.2599999999999997E-2</v>
      </c>
      <c r="J871">
        <v>2</v>
      </c>
      <c r="K871">
        <v>16767.66</v>
      </c>
      <c r="L871">
        <v>3077.44</v>
      </c>
      <c r="M871">
        <v>2021.88</v>
      </c>
      <c r="N871">
        <v>3156.92</v>
      </c>
      <c r="O871">
        <v>25023.9</v>
      </c>
      <c r="P871">
        <v>17195.05</v>
      </c>
      <c r="Q871">
        <v>3268.9</v>
      </c>
      <c r="R871">
        <v>2113.9899999999998</v>
      </c>
      <c r="S871">
        <v>3156.92</v>
      </c>
      <c r="T871">
        <v>25734.87</v>
      </c>
      <c r="U871">
        <v>427.39</v>
      </c>
      <c r="V871">
        <v>191.46</v>
      </c>
      <c r="W871">
        <v>92.11</v>
      </c>
      <c r="X871">
        <v>0</v>
      </c>
      <c r="Y871">
        <v>710.96</v>
      </c>
      <c r="Z871" t="s">
        <v>143</v>
      </c>
    </row>
    <row r="872" spans="1:26" ht="15" customHeight="1" x14ac:dyDescent="0.3">
      <c r="A872" t="s">
        <v>1360</v>
      </c>
      <c r="B872">
        <v>1000</v>
      </c>
      <c r="C872" t="s">
        <v>161</v>
      </c>
      <c r="D872" t="s">
        <v>340</v>
      </c>
      <c r="E872" t="s">
        <v>106</v>
      </c>
      <c r="F872">
        <v>442</v>
      </c>
      <c r="G872">
        <v>432</v>
      </c>
      <c r="H872">
        <v>10</v>
      </c>
      <c r="I872">
        <v>2.18E-2</v>
      </c>
      <c r="J872">
        <v>1</v>
      </c>
      <c r="K872">
        <v>12985.96</v>
      </c>
      <c r="L872">
        <v>2731.38</v>
      </c>
      <c r="M872">
        <v>1794.52</v>
      </c>
      <c r="N872">
        <v>2801.93</v>
      </c>
      <c r="O872">
        <v>20313.79</v>
      </c>
      <c r="P872">
        <v>13099.8</v>
      </c>
      <c r="Q872">
        <v>2626.64</v>
      </c>
      <c r="R872">
        <v>1759.85</v>
      </c>
      <c r="S872">
        <v>2801.93</v>
      </c>
      <c r="T872">
        <v>20288.21</v>
      </c>
      <c r="U872">
        <v>113.84</v>
      </c>
      <c r="V872">
        <v>-104.74</v>
      </c>
      <c r="W872">
        <v>-34.67</v>
      </c>
      <c r="X872">
        <v>0</v>
      </c>
      <c r="Y872">
        <v>-25.58</v>
      </c>
      <c r="Z872" t="s">
        <v>108</v>
      </c>
    </row>
    <row r="873" spans="1:26" ht="15" customHeight="1" x14ac:dyDescent="0.3">
      <c r="A873" t="s">
        <v>1361</v>
      </c>
      <c r="B873">
        <v>1000</v>
      </c>
      <c r="C873" t="s">
        <v>98</v>
      </c>
      <c r="D873" t="s">
        <v>871</v>
      </c>
      <c r="E873" t="s">
        <v>413</v>
      </c>
      <c r="F873">
        <v>779</v>
      </c>
      <c r="G873">
        <v>749</v>
      </c>
      <c r="H873">
        <v>30</v>
      </c>
      <c r="I873">
        <v>3.8399999999999997E-2</v>
      </c>
      <c r="J873">
        <v>2</v>
      </c>
      <c r="K873">
        <v>24254.17</v>
      </c>
      <c r="L873">
        <v>4813.91</v>
      </c>
      <c r="M873">
        <v>3162.74</v>
      </c>
      <c r="N873">
        <v>4938.24</v>
      </c>
      <c r="O873">
        <v>37169.050000000003</v>
      </c>
      <c r="P873">
        <v>24539.64</v>
      </c>
      <c r="Q873">
        <v>5058.62</v>
      </c>
      <c r="R873">
        <v>3226.48</v>
      </c>
      <c r="S873">
        <v>4938.24</v>
      </c>
      <c r="T873">
        <v>37762.980000000003</v>
      </c>
      <c r="U873">
        <v>285.48</v>
      </c>
      <c r="V873">
        <v>244.71</v>
      </c>
      <c r="W873">
        <v>63.74</v>
      </c>
      <c r="X873">
        <v>0</v>
      </c>
      <c r="Y873">
        <v>593.92999999999995</v>
      </c>
      <c r="Z873" t="s">
        <v>199</v>
      </c>
    </row>
    <row r="874" spans="1:26" ht="15" customHeight="1" x14ac:dyDescent="0.3">
      <c r="A874" t="s">
        <v>1362</v>
      </c>
      <c r="B874">
        <v>1000</v>
      </c>
      <c r="C874" t="s">
        <v>120</v>
      </c>
      <c r="D874" t="s">
        <v>804</v>
      </c>
      <c r="E874" t="s">
        <v>1363</v>
      </c>
      <c r="F874">
        <v>534</v>
      </c>
      <c r="G874">
        <v>514</v>
      </c>
      <c r="H874">
        <v>20</v>
      </c>
      <c r="I874">
        <v>3.56E-2</v>
      </c>
      <c r="J874">
        <v>1</v>
      </c>
      <c r="K874">
        <v>16244.28</v>
      </c>
      <c r="L874">
        <v>3299.91</v>
      </c>
      <c r="M874">
        <v>2168.04</v>
      </c>
      <c r="N874">
        <v>3385.13</v>
      </c>
      <c r="O874">
        <v>25097.360000000001</v>
      </c>
      <c r="P874">
        <v>17243.64</v>
      </c>
      <c r="Q874">
        <v>3157.17</v>
      </c>
      <c r="R874">
        <v>2111.59</v>
      </c>
      <c r="S874">
        <v>3385.13</v>
      </c>
      <c r="T874">
        <v>25897.53</v>
      </c>
      <c r="U874">
        <v>999.36</v>
      </c>
      <c r="V874">
        <v>-142.74</v>
      </c>
      <c r="W874">
        <v>-56.45</v>
      </c>
      <c r="X874">
        <v>0</v>
      </c>
      <c r="Y874">
        <v>800.17</v>
      </c>
      <c r="Z874" t="s">
        <v>123</v>
      </c>
    </row>
    <row r="875" spans="1:26" ht="15" customHeight="1" x14ac:dyDescent="0.3">
      <c r="A875" t="s">
        <v>1364</v>
      </c>
      <c r="B875">
        <v>1000</v>
      </c>
      <c r="C875" t="s">
        <v>145</v>
      </c>
      <c r="D875" t="s">
        <v>234</v>
      </c>
      <c r="E875" t="s">
        <v>126</v>
      </c>
      <c r="F875">
        <v>670</v>
      </c>
      <c r="G875">
        <v>644</v>
      </c>
      <c r="H875">
        <v>26</v>
      </c>
      <c r="I875">
        <v>3.7600000000000001E-2</v>
      </c>
      <c r="J875">
        <v>2</v>
      </c>
      <c r="K875">
        <v>22558.9</v>
      </c>
      <c r="L875">
        <v>4140.33</v>
      </c>
      <c r="M875">
        <v>2720.2</v>
      </c>
      <c r="N875">
        <v>4247.26</v>
      </c>
      <c r="O875">
        <v>33666.699999999997</v>
      </c>
      <c r="P875">
        <v>23143.25</v>
      </c>
      <c r="Q875">
        <v>4072.65</v>
      </c>
      <c r="R875">
        <v>2783.56</v>
      </c>
      <c r="S875">
        <v>4247.26</v>
      </c>
      <c r="T875">
        <v>34246.730000000003</v>
      </c>
      <c r="U875">
        <v>584.35</v>
      </c>
      <c r="V875">
        <v>-67.680000000000007</v>
      </c>
      <c r="W875">
        <v>63.36</v>
      </c>
      <c r="X875">
        <v>0</v>
      </c>
      <c r="Y875">
        <v>580.03</v>
      </c>
      <c r="Z875" t="s">
        <v>118</v>
      </c>
    </row>
    <row r="876" spans="1:26" ht="15" customHeight="1" x14ac:dyDescent="0.3">
      <c r="A876" t="s">
        <v>1365</v>
      </c>
      <c r="B876">
        <v>1000</v>
      </c>
      <c r="C876" t="s">
        <v>98</v>
      </c>
      <c r="D876" t="s">
        <v>601</v>
      </c>
      <c r="E876" t="s">
        <v>722</v>
      </c>
      <c r="F876">
        <v>567</v>
      </c>
      <c r="G876">
        <v>548</v>
      </c>
      <c r="H876">
        <v>19</v>
      </c>
      <c r="I876">
        <v>3.3500000000000002E-2</v>
      </c>
      <c r="J876">
        <v>2</v>
      </c>
      <c r="K876">
        <v>17653.55</v>
      </c>
      <c r="L876">
        <v>3503.83</v>
      </c>
      <c r="M876">
        <v>2302.02</v>
      </c>
      <c r="N876">
        <v>3594.33</v>
      </c>
      <c r="O876">
        <v>27053.72</v>
      </c>
      <c r="P876">
        <v>18738.349999999999</v>
      </c>
      <c r="Q876">
        <v>3656.64</v>
      </c>
      <c r="R876">
        <v>2370.89</v>
      </c>
      <c r="S876">
        <v>3594.33</v>
      </c>
      <c r="T876">
        <v>28360.2</v>
      </c>
      <c r="U876">
        <v>1084.8</v>
      </c>
      <c r="V876">
        <v>152.81</v>
      </c>
      <c r="W876">
        <v>68.87</v>
      </c>
      <c r="X876">
        <v>0</v>
      </c>
      <c r="Y876">
        <v>1306.48</v>
      </c>
      <c r="Z876" t="s">
        <v>143</v>
      </c>
    </row>
    <row r="877" spans="1:26" ht="15" customHeight="1" x14ac:dyDescent="0.3">
      <c r="A877" t="s">
        <v>1366</v>
      </c>
      <c r="B877">
        <v>1000</v>
      </c>
      <c r="C877" t="s">
        <v>161</v>
      </c>
      <c r="D877" t="s">
        <v>447</v>
      </c>
      <c r="E877" t="s">
        <v>655</v>
      </c>
      <c r="F877">
        <v>461</v>
      </c>
      <c r="G877">
        <v>448</v>
      </c>
      <c r="H877">
        <v>13</v>
      </c>
      <c r="I877">
        <v>2.7099999999999999E-2</v>
      </c>
      <c r="J877">
        <v>1</v>
      </c>
      <c r="K877">
        <v>13544.18</v>
      </c>
      <c r="L877">
        <v>2848.8</v>
      </c>
      <c r="M877">
        <v>1871.66</v>
      </c>
      <c r="N877">
        <v>2922.37</v>
      </c>
      <c r="O877">
        <v>21187.01</v>
      </c>
      <c r="P877">
        <v>13881.73</v>
      </c>
      <c r="Q877">
        <v>3019.77</v>
      </c>
      <c r="R877">
        <v>1871.74</v>
      </c>
      <c r="S877">
        <v>2922.37</v>
      </c>
      <c r="T877">
        <v>21695.61</v>
      </c>
      <c r="U877">
        <v>337.55</v>
      </c>
      <c r="V877">
        <v>170.97</v>
      </c>
      <c r="W877">
        <v>0.08</v>
      </c>
      <c r="X877">
        <v>0</v>
      </c>
      <c r="Y877">
        <v>508.61</v>
      </c>
      <c r="Z877" t="s">
        <v>139</v>
      </c>
    </row>
    <row r="878" spans="1:26" ht="15" customHeight="1" x14ac:dyDescent="0.3">
      <c r="A878" t="s">
        <v>1367</v>
      </c>
      <c r="B878">
        <v>1000</v>
      </c>
      <c r="C878" t="s">
        <v>105</v>
      </c>
      <c r="D878" t="s">
        <v>422</v>
      </c>
      <c r="E878" t="s">
        <v>645</v>
      </c>
      <c r="F878">
        <v>703</v>
      </c>
      <c r="G878">
        <v>623</v>
      </c>
      <c r="H878">
        <v>80</v>
      </c>
      <c r="I878">
        <v>0.1138</v>
      </c>
      <c r="J878">
        <v>2</v>
      </c>
      <c r="K878">
        <v>26137.54</v>
      </c>
      <c r="L878">
        <v>4344.26</v>
      </c>
      <c r="M878">
        <v>2854.18</v>
      </c>
      <c r="N878">
        <v>4456.46</v>
      </c>
      <c r="O878">
        <v>37792.44</v>
      </c>
      <c r="P878">
        <v>28583.87</v>
      </c>
      <c r="Q878">
        <v>5486.58</v>
      </c>
      <c r="R878">
        <v>3357.33</v>
      </c>
      <c r="S878">
        <v>4456.46</v>
      </c>
      <c r="T878">
        <v>41884.230000000003</v>
      </c>
      <c r="U878">
        <v>2446.33</v>
      </c>
      <c r="V878">
        <v>1142.32</v>
      </c>
      <c r="W878">
        <v>503.15</v>
      </c>
      <c r="X878">
        <v>0</v>
      </c>
      <c r="Y878">
        <v>4091.8</v>
      </c>
      <c r="Z878" t="s">
        <v>199</v>
      </c>
    </row>
    <row r="879" spans="1:26" ht="15" customHeight="1" x14ac:dyDescent="0.3">
      <c r="A879" t="s">
        <v>1368</v>
      </c>
      <c r="B879">
        <v>1000</v>
      </c>
      <c r="C879" t="s">
        <v>161</v>
      </c>
      <c r="D879" t="s">
        <v>479</v>
      </c>
      <c r="E879" t="s">
        <v>481</v>
      </c>
      <c r="F879">
        <v>321</v>
      </c>
      <c r="G879">
        <v>314</v>
      </c>
      <c r="H879">
        <v>7</v>
      </c>
      <c r="I879">
        <v>0.02</v>
      </c>
      <c r="J879">
        <v>1</v>
      </c>
      <c r="K879">
        <v>9430.98</v>
      </c>
      <c r="L879">
        <v>1983.65</v>
      </c>
      <c r="M879">
        <v>1303.26</v>
      </c>
      <c r="N879">
        <v>2034.88</v>
      </c>
      <c r="O879">
        <v>14752.77</v>
      </c>
      <c r="P879">
        <v>9957.25</v>
      </c>
      <c r="Q879">
        <v>2008.81</v>
      </c>
      <c r="R879">
        <v>1316.01</v>
      </c>
      <c r="S879">
        <v>2034.88</v>
      </c>
      <c r="T879">
        <v>15316.96</v>
      </c>
      <c r="U879">
        <v>526.27</v>
      </c>
      <c r="V879">
        <v>25.16</v>
      </c>
      <c r="W879">
        <v>12.75</v>
      </c>
      <c r="X879">
        <v>0</v>
      </c>
      <c r="Y879">
        <v>564.19000000000005</v>
      </c>
      <c r="Z879" t="s">
        <v>103</v>
      </c>
    </row>
    <row r="880" spans="1:26" ht="15" customHeight="1" x14ac:dyDescent="0.3">
      <c r="A880" t="s">
        <v>1369</v>
      </c>
      <c r="B880">
        <v>1000</v>
      </c>
      <c r="C880" t="s">
        <v>231</v>
      </c>
      <c r="D880" t="s">
        <v>112</v>
      </c>
      <c r="E880" t="s">
        <v>146</v>
      </c>
      <c r="F880">
        <v>797</v>
      </c>
      <c r="G880">
        <v>716</v>
      </c>
      <c r="H880">
        <v>81</v>
      </c>
      <c r="I880">
        <v>0.10150000000000001</v>
      </c>
      <c r="J880">
        <v>2</v>
      </c>
      <c r="K880">
        <v>32326.32</v>
      </c>
      <c r="L880">
        <v>4925.1400000000003</v>
      </c>
      <c r="M880">
        <v>3235.82</v>
      </c>
      <c r="N880">
        <v>5052.34</v>
      </c>
      <c r="O880">
        <v>45539.62</v>
      </c>
      <c r="P880">
        <v>35286.660000000003</v>
      </c>
      <c r="Q880">
        <v>5646.53</v>
      </c>
      <c r="R880">
        <v>3482.56</v>
      </c>
      <c r="S880">
        <v>5052.34</v>
      </c>
      <c r="T880">
        <v>49468.1</v>
      </c>
      <c r="U880">
        <v>2960.34</v>
      </c>
      <c r="V880">
        <v>721.39</v>
      </c>
      <c r="W880">
        <v>246.74</v>
      </c>
      <c r="X880">
        <v>0</v>
      </c>
      <c r="Y880">
        <v>3928.47</v>
      </c>
      <c r="Z880" t="s">
        <v>113</v>
      </c>
    </row>
    <row r="881" spans="1:26" ht="15" customHeight="1" x14ac:dyDescent="0.3">
      <c r="A881" t="s">
        <v>1370</v>
      </c>
      <c r="B881">
        <v>1000</v>
      </c>
      <c r="C881" t="s">
        <v>161</v>
      </c>
      <c r="D881" t="s">
        <v>590</v>
      </c>
      <c r="E881" t="s">
        <v>382</v>
      </c>
      <c r="F881">
        <v>293</v>
      </c>
      <c r="G881">
        <v>284</v>
      </c>
      <c r="H881">
        <v>9</v>
      </c>
      <c r="I881">
        <v>2.9100000000000001E-2</v>
      </c>
      <c r="J881">
        <v>1</v>
      </c>
      <c r="K881">
        <v>8608.34</v>
      </c>
      <c r="L881">
        <v>1810.62</v>
      </c>
      <c r="M881">
        <v>1189.58</v>
      </c>
      <c r="N881">
        <v>1857.39</v>
      </c>
      <c r="O881">
        <v>13465.93</v>
      </c>
      <c r="P881">
        <v>9169.3799999999992</v>
      </c>
      <c r="Q881">
        <v>1926.82</v>
      </c>
      <c r="R881">
        <v>1155.18</v>
      </c>
      <c r="S881">
        <v>1857.39</v>
      </c>
      <c r="T881">
        <v>14108.78</v>
      </c>
      <c r="U881">
        <v>561.04</v>
      </c>
      <c r="V881">
        <v>116.2</v>
      </c>
      <c r="W881">
        <v>-34.4</v>
      </c>
      <c r="X881">
        <v>0</v>
      </c>
      <c r="Y881">
        <v>642.85</v>
      </c>
      <c r="Z881" t="s">
        <v>152</v>
      </c>
    </row>
    <row r="882" spans="1:26" ht="15" customHeight="1" x14ac:dyDescent="0.3">
      <c r="A882" t="s">
        <v>1371</v>
      </c>
      <c r="B882">
        <v>1000</v>
      </c>
      <c r="C882" t="s">
        <v>125</v>
      </c>
      <c r="D882" t="s">
        <v>839</v>
      </c>
      <c r="E882" t="s">
        <v>804</v>
      </c>
      <c r="F882">
        <v>800</v>
      </c>
      <c r="G882">
        <v>773</v>
      </c>
      <c r="H882">
        <v>27</v>
      </c>
      <c r="I882">
        <v>3.2599999999999997E-2</v>
      </c>
      <c r="J882">
        <v>1</v>
      </c>
      <c r="K882">
        <v>27196</v>
      </c>
      <c r="L882">
        <v>4943.68</v>
      </c>
      <c r="M882">
        <v>3248</v>
      </c>
      <c r="N882">
        <v>5071.3599999999997</v>
      </c>
      <c r="O882">
        <v>40459.040000000001</v>
      </c>
      <c r="P882">
        <v>28542.42</v>
      </c>
      <c r="Q882">
        <v>4987.45</v>
      </c>
      <c r="R882">
        <v>3165.48</v>
      </c>
      <c r="S882">
        <v>5071.3599999999997</v>
      </c>
      <c r="T882">
        <v>41766.699999999997</v>
      </c>
      <c r="U882">
        <v>1346.42</v>
      </c>
      <c r="V882">
        <v>43.77</v>
      </c>
      <c r="W882">
        <v>-82.52</v>
      </c>
      <c r="X882">
        <v>0</v>
      </c>
      <c r="Y882">
        <v>1307.6600000000001</v>
      </c>
      <c r="Z882" t="s">
        <v>123</v>
      </c>
    </row>
    <row r="883" spans="1:26" ht="15" customHeight="1" x14ac:dyDescent="0.3">
      <c r="A883" t="s">
        <v>1372</v>
      </c>
      <c r="B883">
        <v>1000</v>
      </c>
      <c r="C883" t="s">
        <v>193</v>
      </c>
      <c r="D883" t="s">
        <v>1039</v>
      </c>
      <c r="E883" t="s">
        <v>935</v>
      </c>
      <c r="F883">
        <v>620</v>
      </c>
      <c r="G883">
        <v>580</v>
      </c>
      <c r="H883">
        <v>40</v>
      </c>
      <c r="I883">
        <v>6.4000000000000001E-2</v>
      </c>
      <c r="J883">
        <v>1</v>
      </c>
      <c r="K883">
        <v>27726.400000000001</v>
      </c>
      <c r="L883">
        <v>3831.35</v>
      </c>
      <c r="M883">
        <v>2517.1999999999998</v>
      </c>
      <c r="N883">
        <v>3930.3</v>
      </c>
      <c r="O883">
        <v>38005.26</v>
      </c>
      <c r="P883">
        <v>28698.91</v>
      </c>
      <c r="Q883">
        <v>4095.03</v>
      </c>
      <c r="R883">
        <v>2425</v>
      </c>
      <c r="S883">
        <v>3930.3</v>
      </c>
      <c r="T883">
        <v>39149.25</v>
      </c>
      <c r="U883">
        <v>972.51</v>
      </c>
      <c r="V883">
        <v>263.68</v>
      </c>
      <c r="W883">
        <v>-92.2</v>
      </c>
      <c r="X883">
        <v>0</v>
      </c>
      <c r="Y883">
        <v>1143.99</v>
      </c>
      <c r="Z883" t="s">
        <v>123</v>
      </c>
    </row>
    <row r="884" spans="1:26" ht="15" customHeight="1" x14ac:dyDescent="0.3">
      <c r="A884" t="s">
        <v>1373</v>
      </c>
      <c r="B884">
        <v>1000</v>
      </c>
      <c r="C884" t="s">
        <v>167</v>
      </c>
      <c r="D884" t="s">
        <v>506</v>
      </c>
      <c r="E884" t="s">
        <v>514</v>
      </c>
      <c r="F884">
        <v>154</v>
      </c>
      <c r="G884">
        <v>130</v>
      </c>
      <c r="H884">
        <v>24</v>
      </c>
      <c r="I884">
        <v>0.15509999999999999</v>
      </c>
      <c r="J884">
        <v>1</v>
      </c>
      <c r="K884">
        <v>5925.92</v>
      </c>
      <c r="L884">
        <v>951.66</v>
      </c>
      <c r="M884">
        <v>625.24</v>
      </c>
      <c r="N884">
        <v>976.24</v>
      </c>
      <c r="O884">
        <v>8479.06</v>
      </c>
      <c r="P884">
        <v>6558.42</v>
      </c>
      <c r="Q884">
        <v>1128.47</v>
      </c>
      <c r="R884">
        <v>709.39</v>
      </c>
      <c r="S884">
        <v>976.24</v>
      </c>
      <c r="T884">
        <v>9372.51</v>
      </c>
      <c r="U884">
        <v>632.5</v>
      </c>
      <c r="V884">
        <v>176.81</v>
      </c>
      <c r="W884">
        <v>84.15</v>
      </c>
      <c r="X884">
        <v>0</v>
      </c>
      <c r="Y884">
        <v>893.46</v>
      </c>
      <c r="Z884" t="s">
        <v>217</v>
      </c>
    </row>
    <row r="885" spans="1:26" ht="15" customHeight="1" x14ac:dyDescent="0.3">
      <c r="A885" t="s">
        <v>1374</v>
      </c>
      <c r="B885">
        <v>1000</v>
      </c>
      <c r="C885" t="s">
        <v>105</v>
      </c>
      <c r="D885" t="s">
        <v>309</v>
      </c>
      <c r="E885" t="s">
        <v>158</v>
      </c>
      <c r="F885">
        <v>229</v>
      </c>
      <c r="G885">
        <v>207</v>
      </c>
      <c r="H885">
        <v>22</v>
      </c>
      <c r="I885">
        <v>9.4100000000000003E-2</v>
      </c>
      <c r="J885">
        <v>2</v>
      </c>
      <c r="K885">
        <v>8514.2199999999993</v>
      </c>
      <c r="L885">
        <v>1415.13</v>
      </c>
      <c r="M885">
        <v>929.74</v>
      </c>
      <c r="N885">
        <v>1451.68</v>
      </c>
      <c r="O885">
        <v>12310.77</v>
      </c>
      <c r="P885">
        <v>9293.52</v>
      </c>
      <c r="Q885">
        <v>1677.64</v>
      </c>
      <c r="R885">
        <v>1194.81</v>
      </c>
      <c r="S885">
        <v>1451.68</v>
      </c>
      <c r="T885">
        <v>13617.64</v>
      </c>
      <c r="U885">
        <v>779.3</v>
      </c>
      <c r="V885">
        <v>262.51</v>
      </c>
      <c r="W885">
        <v>265.07</v>
      </c>
      <c r="X885">
        <v>0</v>
      </c>
      <c r="Y885">
        <v>1306.8800000000001</v>
      </c>
      <c r="Z885" t="s">
        <v>139</v>
      </c>
    </row>
    <row r="886" spans="1:26" ht="15" customHeight="1" x14ac:dyDescent="0.3">
      <c r="A886" t="s">
        <v>1375</v>
      </c>
      <c r="B886">
        <v>1000</v>
      </c>
      <c r="C886" t="s">
        <v>98</v>
      </c>
      <c r="D886" t="s">
        <v>753</v>
      </c>
      <c r="E886" t="s">
        <v>494</v>
      </c>
      <c r="F886">
        <v>546</v>
      </c>
      <c r="G886">
        <v>531</v>
      </c>
      <c r="H886">
        <v>15</v>
      </c>
      <c r="I886">
        <v>2.6700000000000002E-2</v>
      </c>
      <c r="J886">
        <v>2</v>
      </c>
      <c r="K886">
        <v>16999.71</v>
      </c>
      <c r="L886">
        <v>3374.06</v>
      </c>
      <c r="M886">
        <v>2216.7600000000002</v>
      </c>
      <c r="N886">
        <v>3461.2</v>
      </c>
      <c r="O886">
        <v>26051.73</v>
      </c>
      <c r="P886">
        <v>17807.82</v>
      </c>
      <c r="Q886">
        <v>3407.45</v>
      </c>
      <c r="R886">
        <v>2345.02</v>
      </c>
      <c r="S886">
        <v>3461.2</v>
      </c>
      <c r="T886">
        <v>27021.49</v>
      </c>
      <c r="U886">
        <v>808.11</v>
      </c>
      <c r="V886">
        <v>33.380000000000003</v>
      </c>
      <c r="W886">
        <v>128.26</v>
      </c>
      <c r="X886">
        <v>0</v>
      </c>
      <c r="Y886">
        <v>969.75</v>
      </c>
      <c r="Z886" t="s">
        <v>217</v>
      </c>
    </row>
    <row r="887" spans="1:26" ht="15" customHeight="1" x14ac:dyDescent="0.3">
      <c r="A887" t="s">
        <v>1376</v>
      </c>
      <c r="B887">
        <v>1000</v>
      </c>
      <c r="C887" t="s">
        <v>599</v>
      </c>
      <c r="D887" t="s">
        <v>442</v>
      </c>
      <c r="E887" t="s">
        <v>256</v>
      </c>
      <c r="F887">
        <v>376</v>
      </c>
      <c r="G887">
        <v>351</v>
      </c>
      <c r="H887">
        <v>25</v>
      </c>
      <c r="I887">
        <v>6.4399999999999999E-2</v>
      </c>
      <c r="J887">
        <v>2</v>
      </c>
      <c r="K887">
        <v>16668.080000000002</v>
      </c>
      <c r="L887">
        <v>2323.5300000000002</v>
      </c>
      <c r="M887">
        <v>1526.56</v>
      </c>
      <c r="N887">
        <v>2383.54</v>
      </c>
      <c r="O887">
        <v>22901.71</v>
      </c>
      <c r="P887">
        <v>17774.400000000001</v>
      </c>
      <c r="Q887">
        <v>2568.88</v>
      </c>
      <c r="R887">
        <v>1569.47</v>
      </c>
      <c r="S887">
        <v>2383.54</v>
      </c>
      <c r="T887">
        <v>24296.3</v>
      </c>
      <c r="U887">
        <v>1106.32</v>
      </c>
      <c r="V887">
        <v>245.36</v>
      </c>
      <c r="W887">
        <v>42.91</v>
      </c>
      <c r="X887">
        <v>0</v>
      </c>
      <c r="Y887">
        <v>1394.59</v>
      </c>
      <c r="Z887" t="s">
        <v>103</v>
      </c>
    </row>
    <row r="888" spans="1:26" ht="15" customHeight="1" x14ac:dyDescent="0.3">
      <c r="A888" t="s">
        <v>1377</v>
      </c>
      <c r="B888">
        <v>1000</v>
      </c>
      <c r="C888" t="s">
        <v>308</v>
      </c>
      <c r="D888" t="s">
        <v>647</v>
      </c>
      <c r="E888" t="s">
        <v>491</v>
      </c>
      <c r="F888">
        <v>376</v>
      </c>
      <c r="G888">
        <v>347</v>
      </c>
      <c r="H888">
        <v>29</v>
      </c>
      <c r="I888">
        <v>7.5200000000000003E-2</v>
      </c>
      <c r="J888">
        <v>1</v>
      </c>
      <c r="K888">
        <v>13881.92</v>
      </c>
      <c r="L888">
        <v>2323.5300000000002</v>
      </c>
      <c r="M888">
        <v>1526.56</v>
      </c>
      <c r="N888">
        <v>2383.54</v>
      </c>
      <c r="O888">
        <v>20115.55</v>
      </c>
      <c r="P888">
        <v>14613.73</v>
      </c>
      <c r="Q888">
        <v>2531.5700000000002</v>
      </c>
      <c r="R888">
        <v>1754.21</v>
      </c>
      <c r="S888">
        <v>2383.54</v>
      </c>
      <c r="T888">
        <v>21283.05</v>
      </c>
      <c r="U888">
        <v>731.81</v>
      </c>
      <c r="V888">
        <v>208.04</v>
      </c>
      <c r="W888">
        <v>227.65</v>
      </c>
      <c r="X888">
        <v>0</v>
      </c>
      <c r="Y888">
        <v>1167.5</v>
      </c>
      <c r="Z888" t="s">
        <v>217</v>
      </c>
    </row>
    <row r="889" spans="1:26" ht="15" customHeight="1" x14ac:dyDescent="0.3">
      <c r="A889" t="s">
        <v>1378</v>
      </c>
      <c r="B889">
        <v>1000</v>
      </c>
      <c r="C889" t="s">
        <v>149</v>
      </c>
      <c r="D889" t="s">
        <v>652</v>
      </c>
      <c r="E889" t="s">
        <v>849</v>
      </c>
      <c r="F889">
        <v>350</v>
      </c>
      <c r="G889">
        <v>307</v>
      </c>
      <c r="H889">
        <v>43</v>
      </c>
      <c r="I889">
        <v>0.1215</v>
      </c>
      <c r="J889">
        <v>2</v>
      </c>
      <c r="K889">
        <v>13308.75</v>
      </c>
      <c r="L889">
        <v>2162.86</v>
      </c>
      <c r="M889">
        <v>1421</v>
      </c>
      <c r="N889">
        <v>2218.7199999999998</v>
      </c>
      <c r="O889">
        <v>19111.330000000002</v>
      </c>
      <c r="P889">
        <v>14465.55</v>
      </c>
      <c r="Q889">
        <v>2427.5</v>
      </c>
      <c r="R889">
        <v>1519.46</v>
      </c>
      <c r="S889">
        <v>2218.7199999999998</v>
      </c>
      <c r="T889">
        <v>20631.23</v>
      </c>
      <c r="U889">
        <v>1156.8</v>
      </c>
      <c r="V889">
        <v>264.64</v>
      </c>
      <c r="W889">
        <v>98.46</v>
      </c>
      <c r="X889">
        <v>0</v>
      </c>
      <c r="Y889">
        <v>1519.9</v>
      </c>
      <c r="Z889" t="s">
        <v>156</v>
      </c>
    </row>
    <row r="890" spans="1:26" ht="15" customHeight="1" x14ac:dyDescent="0.3">
      <c r="A890" t="s">
        <v>1379</v>
      </c>
      <c r="B890">
        <v>1000</v>
      </c>
      <c r="C890" t="s">
        <v>120</v>
      </c>
      <c r="D890" t="s">
        <v>403</v>
      </c>
      <c r="E890" t="s">
        <v>162</v>
      </c>
      <c r="F890">
        <v>216</v>
      </c>
      <c r="G890">
        <v>209</v>
      </c>
      <c r="H890">
        <v>7</v>
      </c>
      <c r="I890">
        <v>3.0599999999999999E-2</v>
      </c>
      <c r="J890">
        <v>1</v>
      </c>
      <c r="K890">
        <v>6570.72</v>
      </c>
      <c r="L890">
        <v>1334.79</v>
      </c>
      <c r="M890">
        <v>876.96</v>
      </c>
      <c r="N890">
        <v>1369.27</v>
      </c>
      <c r="O890">
        <v>10151.74</v>
      </c>
      <c r="P890">
        <v>6886.3</v>
      </c>
      <c r="Q890">
        <v>1290.17</v>
      </c>
      <c r="R890">
        <v>914.98</v>
      </c>
      <c r="S890">
        <v>1369.27</v>
      </c>
      <c r="T890">
        <v>10460.719999999999</v>
      </c>
      <c r="U890">
        <v>315.58</v>
      </c>
      <c r="V890">
        <v>-44.63</v>
      </c>
      <c r="W890">
        <v>38.020000000000003</v>
      </c>
      <c r="X890">
        <v>0</v>
      </c>
      <c r="Y890">
        <v>308.98</v>
      </c>
      <c r="Z890" t="s">
        <v>139</v>
      </c>
    </row>
    <row r="891" spans="1:26" ht="15" customHeight="1" x14ac:dyDescent="0.3">
      <c r="A891" t="s">
        <v>1380</v>
      </c>
      <c r="B891">
        <v>1000</v>
      </c>
      <c r="C891" t="s">
        <v>231</v>
      </c>
      <c r="D891" t="s">
        <v>1158</v>
      </c>
      <c r="E891" t="s">
        <v>274</v>
      </c>
      <c r="F891">
        <v>346</v>
      </c>
      <c r="G891">
        <v>298</v>
      </c>
      <c r="H891">
        <v>48</v>
      </c>
      <c r="I891">
        <v>0.1371</v>
      </c>
      <c r="J891">
        <v>2</v>
      </c>
      <c r="K891">
        <v>14033.76</v>
      </c>
      <c r="L891">
        <v>2138.14</v>
      </c>
      <c r="M891">
        <v>1404.76</v>
      </c>
      <c r="N891">
        <v>2193.36</v>
      </c>
      <c r="O891">
        <v>19770.02</v>
      </c>
      <c r="P891">
        <v>14719.91</v>
      </c>
      <c r="Q891">
        <v>2792.16</v>
      </c>
      <c r="R891">
        <v>1813.41</v>
      </c>
      <c r="S891">
        <v>2193.36</v>
      </c>
      <c r="T891">
        <v>21518.85</v>
      </c>
      <c r="U891">
        <v>686.15</v>
      </c>
      <c r="V891">
        <v>654.02</v>
      </c>
      <c r="W891">
        <v>408.65</v>
      </c>
      <c r="X891">
        <v>0</v>
      </c>
      <c r="Y891">
        <v>1748.82</v>
      </c>
      <c r="Z891" t="s">
        <v>143</v>
      </c>
    </row>
    <row r="892" spans="1:26" ht="15" customHeight="1" x14ac:dyDescent="0.3">
      <c r="A892" t="s">
        <v>1381</v>
      </c>
      <c r="B892">
        <v>1000</v>
      </c>
      <c r="C892" t="s">
        <v>227</v>
      </c>
      <c r="D892" t="s">
        <v>436</v>
      </c>
      <c r="E892" t="s">
        <v>317</v>
      </c>
      <c r="F892">
        <v>203</v>
      </c>
      <c r="G892">
        <v>178</v>
      </c>
      <c r="H892">
        <v>25</v>
      </c>
      <c r="I892">
        <v>0.1202</v>
      </c>
      <c r="J892">
        <v>2</v>
      </c>
      <c r="K892">
        <v>8154.51</v>
      </c>
      <c r="L892">
        <v>1254.46</v>
      </c>
      <c r="M892">
        <v>824.18</v>
      </c>
      <c r="N892">
        <v>1286.8599999999999</v>
      </c>
      <c r="O892">
        <v>11520.01</v>
      </c>
      <c r="P892">
        <v>8667.32</v>
      </c>
      <c r="Q892">
        <v>1488.93</v>
      </c>
      <c r="R892">
        <v>1014.7</v>
      </c>
      <c r="S892">
        <v>1286.8599999999999</v>
      </c>
      <c r="T892">
        <v>12457.8</v>
      </c>
      <c r="U892">
        <v>512.80999999999995</v>
      </c>
      <c r="V892">
        <v>234.47</v>
      </c>
      <c r="W892">
        <v>190.52</v>
      </c>
      <c r="X892">
        <v>0</v>
      </c>
      <c r="Y892">
        <v>937.79</v>
      </c>
      <c r="Z892" t="s">
        <v>96</v>
      </c>
    </row>
    <row r="893" spans="1:26" ht="15" customHeight="1" x14ac:dyDescent="0.3">
      <c r="A893" t="s">
        <v>1382</v>
      </c>
      <c r="B893">
        <v>1000</v>
      </c>
      <c r="C893" t="s">
        <v>180</v>
      </c>
      <c r="D893" t="s">
        <v>508</v>
      </c>
      <c r="E893" t="s">
        <v>509</v>
      </c>
      <c r="F893">
        <v>379</v>
      </c>
      <c r="G893">
        <v>370</v>
      </c>
      <c r="H893">
        <v>9</v>
      </c>
      <c r="I893">
        <v>2.1399999999999999E-2</v>
      </c>
      <c r="J893">
        <v>2</v>
      </c>
      <c r="K893">
        <v>11233.56</v>
      </c>
      <c r="L893">
        <v>2342.0700000000002</v>
      </c>
      <c r="M893">
        <v>1538.74</v>
      </c>
      <c r="N893">
        <v>2402.56</v>
      </c>
      <c r="O893">
        <v>17516.93</v>
      </c>
      <c r="P893">
        <v>11856.65</v>
      </c>
      <c r="Q893">
        <v>2441.83</v>
      </c>
      <c r="R893">
        <v>1601.16</v>
      </c>
      <c r="S893">
        <v>2402.56</v>
      </c>
      <c r="T893">
        <v>18302.2</v>
      </c>
      <c r="U893">
        <v>623.09</v>
      </c>
      <c r="V893">
        <v>99.76</v>
      </c>
      <c r="W893">
        <v>62.42</v>
      </c>
      <c r="X893">
        <v>0</v>
      </c>
      <c r="Y893">
        <v>785.27</v>
      </c>
      <c r="Z893" t="s">
        <v>143</v>
      </c>
    </row>
    <row r="894" spans="1:26" ht="15" customHeight="1" x14ac:dyDescent="0.3">
      <c r="A894" t="s">
        <v>1383</v>
      </c>
      <c r="B894">
        <v>1000</v>
      </c>
      <c r="C894" t="s">
        <v>136</v>
      </c>
      <c r="D894" t="s">
        <v>177</v>
      </c>
      <c r="E894" t="s">
        <v>568</v>
      </c>
      <c r="F894">
        <v>381</v>
      </c>
      <c r="G894">
        <v>370</v>
      </c>
      <c r="H894">
        <v>11</v>
      </c>
      <c r="I894">
        <v>2.8400000000000002E-2</v>
      </c>
      <c r="J894">
        <v>1</v>
      </c>
      <c r="K894">
        <v>11020.43</v>
      </c>
      <c r="L894">
        <v>2354.4299999999998</v>
      </c>
      <c r="M894">
        <v>1546.86</v>
      </c>
      <c r="N894">
        <v>2415.2399999999998</v>
      </c>
      <c r="O894">
        <v>17336.95</v>
      </c>
      <c r="P894">
        <v>11284.74</v>
      </c>
      <c r="Q894">
        <v>2259.4899999999998</v>
      </c>
      <c r="R894">
        <v>1508.19</v>
      </c>
      <c r="S894">
        <v>2415.2399999999998</v>
      </c>
      <c r="T894">
        <v>17467.650000000001</v>
      </c>
      <c r="U894">
        <v>264.31</v>
      </c>
      <c r="V894">
        <v>-94.94</v>
      </c>
      <c r="W894">
        <v>-38.67</v>
      </c>
      <c r="X894">
        <v>0</v>
      </c>
      <c r="Y894">
        <v>130.69999999999999</v>
      </c>
      <c r="Z894" t="s">
        <v>139</v>
      </c>
    </row>
    <row r="895" spans="1:26" ht="15" customHeight="1" x14ac:dyDescent="0.3">
      <c r="A895" t="s">
        <v>1384</v>
      </c>
      <c r="B895">
        <v>1000</v>
      </c>
      <c r="C895" t="s">
        <v>120</v>
      </c>
      <c r="D895" t="s">
        <v>299</v>
      </c>
      <c r="E895" t="s">
        <v>467</v>
      </c>
      <c r="F895">
        <v>791</v>
      </c>
      <c r="G895">
        <v>766</v>
      </c>
      <c r="H895">
        <v>25</v>
      </c>
      <c r="I895">
        <v>3.1199999999999999E-2</v>
      </c>
      <c r="J895">
        <v>1</v>
      </c>
      <c r="K895">
        <v>24062.22</v>
      </c>
      <c r="L895">
        <v>4888.0600000000004</v>
      </c>
      <c r="M895">
        <v>3211.46</v>
      </c>
      <c r="N895">
        <v>5014.3100000000004</v>
      </c>
      <c r="O895">
        <v>37176.050000000003</v>
      </c>
      <c r="P895">
        <v>23995.98</v>
      </c>
      <c r="Q895">
        <v>4918.1400000000003</v>
      </c>
      <c r="R895">
        <v>3058.6</v>
      </c>
      <c r="S895">
        <v>5014.3100000000004</v>
      </c>
      <c r="T895">
        <v>36987.03</v>
      </c>
      <c r="U895">
        <v>-66.239999999999995</v>
      </c>
      <c r="V895">
        <v>30.08</v>
      </c>
      <c r="W895">
        <v>-152.86000000000001</v>
      </c>
      <c r="X895">
        <v>0</v>
      </c>
      <c r="Y895">
        <v>-189.02</v>
      </c>
      <c r="Z895" t="s">
        <v>123</v>
      </c>
    </row>
    <row r="896" spans="1:26" ht="15" customHeight="1" x14ac:dyDescent="0.3">
      <c r="A896" t="s">
        <v>1385</v>
      </c>
      <c r="B896">
        <v>1000</v>
      </c>
      <c r="C896" t="s">
        <v>105</v>
      </c>
      <c r="D896" t="s">
        <v>691</v>
      </c>
      <c r="E896" t="s">
        <v>1039</v>
      </c>
      <c r="F896">
        <v>403</v>
      </c>
      <c r="G896">
        <v>372</v>
      </c>
      <c r="H896">
        <v>31</v>
      </c>
      <c r="I896">
        <v>7.51E-2</v>
      </c>
      <c r="J896">
        <v>2</v>
      </c>
      <c r="K896">
        <v>14983.54</v>
      </c>
      <c r="L896">
        <v>2490.38</v>
      </c>
      <c r="M896">
        <v>1636.18</v>
      </c>
      <c r="N896">
        <v>2554.6999999999998</v>
      </c>
      <c r="O896">
        <v>21664.799999999999</v>
      </c>
      <c r="P896">
        <v>15494.97</v>
      </c>
      <c r="Q896">
        <v>2787.39</v>
      </c>
      <c r="R896">
        <v>1897.77</v>
      </c>
      <c r="S896">
        <v>2554.6999999999998</v>
      </c>
      <c r="T896">
        <v>22734.83</v>
      </c>
      <c r="U896">
        <v>511.43</v>
      </c>
      <c r="V896">
        <v>297.01</v>
      </c>
      <c r="W896">
        <v>261.58999999999997</v>
      </c>
      <c r="X896">
        <v>0</v>
      </c>
      <c r="Y896">
        <v>1070.04</v>
      </c>
      <c r="Z896" t="s">
        <v>123</v>
      </c>
    </row>
    <row r="897" spans="1:26" ht="15" customHeight="1" x14ac:dyDescent="0.3">
      <c r="A897" t="s">
        <v>1386</v>
      </c>
      <c r="B897">
        <v>1000</v>
      </c>
      <c r="C897" t="s">
        <v>396</v>
      </c>
      <c r="D897" t="s">
        <v>753</v>
      </c>
      <c r="E897" t="s">
        <v>506</v>
      </c>
      <c r="F897">
        <v>247</v>
      </c>
      <c r="G897">
        <v>232</v>
      </c>
      <c r="H897">
        <v>15</v>
      </c>
      <c r="I897">
        <v>5.79E-2</v>
      </c>
      <c r="J897">
        <v>1</v>
      </c>
      <c r="K897">
        <v>10837.12</v>
      </c>
      <c r="L897">
        <v>1526.36</v>
      </c>
      <c r="M897">
        <v>1002.82</v>
      </c>
      <c r="N897">
        <v>1565.78</v>
      </c>
      <c r="O897">
        <v>14932.09</v>
      </c>
      <c r="P897">
        <v>11379.51</v>
      </c>
      <c r="Q897">
        <v>1467.02</v>
      </c>
      <c r="R897">
        <v>958.76</v>
      </c>
      <c r="S897">
        <v>1565.78</v>
      </c>
      <c r="T897">
        <v>15371.07</v>
      </c>
      <c r="U897">
        <v>542.38</v>
      </c>
      <c r="V897">
        <v>-59.35</v>
      </c>
      <c r="W897">
        <v>-44.06</v>
      </c>
      <c r="X897">
        <v>0</v>
      </c>
      <c r="Y897">
        <v>438.98</v>
      </c>
      <c r="Z897" t="s">
        <v>217</v>
      </c>
    </row>
    <row r="898" spans="1:26" ht="15" customHeight="1" x14ac:dyDescent="0.3">
      <c r="A898" t="s">
        <v>1387</v>
      </c>
      <c r="B898">
        <v>1000</v>
      </c>
      <c r="C898" t="s">
        <v>161</v>
      </c>
      <c r="D898" t="s">
        <v>467</v>
      </c>
      <c r="E898" t="s">
        <v>133</v>
      </c>
      <c r="F898">
        <v>280</v>
      </c>
      <c r="G898">
        <v>274</v>
      </c>
      <c r="H898">
        <v>6</v>
      </c>
      <c r="I898">
        <v>2.0799999999999999E-2</v>
      </c>
      <c r="J898">
        <v>1</v>
      </c>
      <c r="K898">
        <v>8226.4</v>
      </c>
      <c r="L898">
        <v>1730.29</v>
      </c>
      <c r="M898">
        <v>1136.8</v>
      </c>
      <c r="N898">
        <v>1774.98</v>
      </c>
      <c r="O898">
        <v>12868.46</v>
      </c>
      <c r="P898">
        <v>8612.4699999999993</v>
      </c>
      <c r="Q898">
        <v>1656.1</v>
      </c>
      <c r="R898">
        <v>1149.3900000000001</v>
      </c>
      <c r="S898">
        <v>1774.98</v>
      </c>
      <c r="T898">
        <v>13192.93</v>
      </c>
      <c r="U898">
        <v>386.07</v>
      </c>
      <c r="V898">
        <v>-74.19</v>
      </c>
      <c r="W898">
        <v>12.59</v>
      </c>
      <c r="X898">
        <v>0</v>
      </c>
      <c r="Y898">
        <v>324.47000000000003</v>
      </c>
      <c r="Z898" t="s">
        <v>123</v>
      </c>
    </row>
    <row r="899" spans="1:26" ht="15" customHeight="1" x14ac:dyDescent="0.3">
      <c r="A899" t="s">
        <v>1388</v>
      </c>
      <c r="B899">
        <v>1000</v>
      </c>
      <c r="C899" t="s">
        <v>180</v>
      </c>
      <c r="D899" t="s">
        <v>106</v>
      </c>
      <c r="E899" t="s">
        <v>107</v>
      </c>
      <c r="F899">
        <v>722</v>
      </c>
      <c r="G899">
        <v>706</v>
      </c>
      <c r="H899">
        <v>16</v>
      </c>
      <c r="I899">
        <v>2.1499999999999998E-2</v>
      </c>
      <c r="J899">
        <v>2</v>
      </c>
      <c r="K899">
        <v>21400.080000000002</v>
      </c>
      <c r="L899">
        <v>4461.67</v>
      </c>
      <c r="M899">
        <v>2931.32</v>
      </c>
      <c r="N899">
        <v>4576.8999999999996</v>
      </c>
      <c r="O899">
        <v>33369.97</v>
      </c>
      <c r="P899">
        <v>22484.18</v>
      </c>
      <c r="Q899">
        <v>4799.3500000000004</v>
      </c>
      <c r="R899">
        <v>3033.39</v>
      </c>
      <c r="S899">
        <v>4576.8999999999996</v>
      </c>
      <c r="T899">
        <v>34893.82</v>
      </c>
      <c r="U899">
        <v>1084.0999999999999</v>
      </c>
      <c r="V899">
        <v>337.68</v>
      </c>
      <c r="W899">
        <v>102.07</v>
      </c>
      <c r="X899">
        <v>0</v>
      </c>
      <c r="Y899">
        <v>1523.84</v>
      </c>
      <c r="Z899" t="s">
        <v>108</v>
      </c>
    </row>
    <row r="900" spans="1:26" ht="15" customHeight="1" x14ac:dyDescent="0.3">
      <c r="A900" t="s">
        <v>1389</v>
      </c>
      <c r="B900">
        <v>1000</v>
      </c>
      <c r="C900" t="s">
        <v>231</v>
      </c>
      <c r="D900" t="s">
        <v>164</v>
      </c>
      <c r="E900" t="s">
        <v>304</v>
      </c>
      <c r="F900">
        <v>614</v>
      </c>
      <c r="G900">
        <v>545</v>
      </c>
      <c r="H900">
        <v>69</v>
      </c>
      <c r="I900">
        <v>0.1111</v>
      </c>
      <c r="J900">
        <v>2</v>
      </c>
      <c r="K900">
        <v>24903.84</v>
      </c>
      <c r="L900">
        <v>3794.27</v>
      </c>
      <c r="M900">
        <v>2492.84</v>
      </c>
      <c r="N900">
        <v>3892.27</v>
      </c>
      <c r="O900">
        <v>35083.22</v>
      </c>
      <c r="P900">
        <v>27224.69</v>
      </c>
      <c r="Q900">
        <v>4713.3900000000003</v>
      </c>
      <c r="R900">
        <v>3251.22</v>
      </c>
      <c r="S900">
        <v>3892.27</v>
      </c>
      <c r="T900">
        <v>39081.56</v>
      </c>
      <c r="U900">
        <v>2320.85</v>
      </c>
      <c r="V900">
        <v>919.11</v>
      </c>
      <c r="W900">
        <v>758.38</v>
      </c>
      <c r="X900">
        <v>0</v>
      </c>
      <c r="Y900">
        <v>3998.34</v>
      </c>
      <c r="Z900" t="s">
        <v>152</v>
      </c>
    </row>
    <row r="901" spans="1:26" ht="15" customHeight="1" x14ac:dyDescent="0.3">
      <c r="A901" t="s">
        <v>1390</v>
      </c>
      <c r="B901">
        <v>1000</v>
      </c>
      <c r="C901" t="s">
        <v>105</v>
      </c>
      <c r="D901" t="s">
        <v>102</v>
      </c>
      <c r="E901" t="s">
        <v>369</v>
      </c>
      <c r="F901">
        <v>751</v>
      </c>
      <c r="G901">
        <v>691</v>
      </c>
      <c r="H901">
        <v>60</v>
      </c>
      <c r="I901">
        <v>7.8899999999999998E-2</v>
      </c>
      <c r="J901">
        <v>2</v>
      </c>
      <c r="K901">
        <v>27922.18</v>
      </c>
      <c r="L901">
        <v>4640.88</v>
      </c>
      <c r="M901">
        <v>3049.06</v>
      </c>
      <c r="N901">
        <v>4760.74</v>
      </c>
      <c r="O901">
        <v>40372.86</v>
      </c>
      <c r="P901">
        <v>28651.439999999999</v>
      </c>
      <c r="Q901">
        <v>5699.35</v>
      </c>
      <c r="R901">
        <v>3448.28</v>
      </c>
      <c r="S901">
        <v>4760.74</v>
      </c>
      <c r="T901">
        <v>42559.81</v>
      </c>
      <c r="U901">
        <v>729.26</v>
      </c>
      <c r="V901">
        <v>1058.47</v>
      </c>
      <c r="W901">
        <v>399.22</v>
      </c>
      <c r="X901">
        <v>0</v>
      </c>
      <c r="Y901">
        <v>2186.9499999999998</v>
      </c>
      <c r="Z901" t="s">
        <v>103</v>
      </c>
    </row>
    <row r="902" spans="1:26" ht="15" customHeight="1" x14ac:dyDescent="0.3">
      <c r="A902" t="s">
        <v>1391</v>
      </c>
      <c r="B902">
        <v>1000</v>
      </c>
      <c r="C902" t="s">
        <v>132</v>
      </c>
      <c r="D902" t="s">
        <v>492</v>
      </c>
      <c r="E902" t="s">
        <v>431</v>
      </c>
      <c r="F902">
        <v>513</v>
      </c>
      <c r="G902">
        <v>493</v>
      </c>
      <c r="H902">
        <v>20</v>
      </c>
      <c r="I902">
        <v>3.8399999999999997E-2</v>
      </c>
      <c r="J902">
        <v>1</v>
      </c>
      <c r="K902">
        <v>18039.650000000001</v>
      </c>
      <c r="L902">
        <v>3170.13</v>
      </c>
      <c r="M902">
        <v>2082.7800000000002</v>
      </c>
      <c r="N902">
        <v>3252.01</v>
      </c>
      <c r="O902">
        <v>26544.57</v>
      </c>
      <c r="P902">
        <v>18950.88</v>
      </c>
      <c r="Q902">
        <v>3194.87</v>
      </c>
      <c r="R902">
        <v>2029.28</v>
      </c>
      <c r="S902">
        <v>3252.01</v>
      </c>
      <c r="T902">
        <v>27427.040000000001</v>
      </c>
      <c r="U902">
        <v>911.24</v>
      </c>
      <c r="V902">
        <v>24.73</v>
      </c>
      <c r="W902">
        <v>-53.5</v>
      </c>
      <c r="X902">
        <v>0</v>
      </c>
      <c r="Y902">
        <v>882.47</v>
      </c>
      <c r="Z902" t="s">
        <v>217</v>
      </c>
    </row>
    <row r="903" spans="1:26" ht="15" customHeight="1" x14ac:dyDescent="0.3">
      <c r="A903" t="s">
        <v>1392</v>
      </c>
      <c r="B903">
        <v>1000</v>
      </c>
      <c r="C903" t="s">
        <v>105</v>
      </c>
      <c r="D903" t="s">
        <v>130</v>
      </c>
      <c r="E903" t="s">
        <v>171</v>
      </c>
      <c r="F903">
        <v>469</v>
      </c>
      <c r="G903">
        <v>423</v>
      </c>
      <c r="H903">
        <v>46</v>
      </c>
      <c r="I903">
        <v>9.6100000000000005E-2</v>
      </c>
      <c r="J903">
        <v>2</v>
      </c>
      <c r="K903">
        <v>17437.419999999998</v>
      </c>
      <c r="L903">
        <v>2898.23</v>
      </c>
      <c r="M903">
        <v>1904.14</v>
      </c>
      <c r="N903">
        <v>2973.08</v>
      </c>
      <c r="O903">
        <v>25212.880000000001</v>
      </c>
      <c r="P903">
        <v>18566.38</v>
      </c>
      <c r="Q903">
        <v>3554.04</v>
      </c>
      <c r="R903">
        <v>2285.4699999999998</v>
      </c>
      <c r="S903">
        <v>2973.08</v>
      </c>
      <c r="T903">
        <v>27378.97</v>
      </c>
      <c r="U903">
        <v>1128.96</v>
      </c>
      <c r="V903">
        <v>655.81</v>
      </c>
      <c r="W903">
        <v>381.33</v>
      </c>
      <c r="X903">
        <v>0</v>
      </c>
      <c r="Y903">
        <v>2166.1</v>
      </c>
      <c r="Z903" t="s">
        <v>96</v>
      </c>
    </row>
    <row r="904" spans="1:26" ht="15" customHeight="1" x14ac:dyDescent="0.3">
      <c r="A904" t="s">
        <v>1393</v>
      </c>
      <c r="B904">
        <v>1000</v>
      </c>
      <c r="C904" t="s">
        <v>120</v>
      </c>
      <c r="D904" t="s">
        <v>481</v>
      </c>
      <c r="E904" t="s">
        <v>600</v>
      </c>
      <c r="F904">
        <v>767</v>
      </c>
      <c r="G904">
        <v>746</v>
      </c>
      <c r="H904">
        <v>21</v>
      </c>
      <c r="I904">
        <v>2.7199999999999998E-2</v>
      </c>
      <c r="J904">
        <v>1</v>
      </c>
      <c r="K904">
        <v>23332.14</v>
      </c>
      <c r="L904">
        <v>4739.75</v>
      </c>
      <c r="M904">
        <v>3114.02</v>
      </c>
      <c r="N904">
        <v>4862.17</v>
      </c>
      <c r="O904">
        <v>36048.080000000002</v>
      </c>
      <c r="P904">
        <v>23787.06</v>
      </c>
      <c r="Q904">
        <v>4507.75</v>
      </c>
      <c r="R904">
        <v>3140.94</v>
      </c>
      <c r="S904">
        <v>4862.17</v>
      </c>
      <c r="T904">
        <v>36297.910000000003</v>
      </c>
      <c r="U904">
        <v>454.92</v>
      </c>
      <c r="V904">
        <v>-232.01</v>
      </c>
      <c r="W904">
        <v>26.92</v>
      </c>
      <c r="X904">
        <v>0</v>
      </c>
      <c r="Y904">
        <v>249.83</v>
      </c>
      <c r="Z904" t="s">
        <v>103</v>
      </c>
    </row>
    <row r="905" spans="1:26" ht="15" customHeight="1" x14ac:dyDescent="0.3">
      <c r="A905" t="s">
        <v>1394</v>
      </c>
      <c r="B905">
        <v>1000</v>
      </c>
      <c r="C905" t="s">
        <v>115</v>
      </c>
      <c r="D905" t="s">
        <v>484</v>
      </c>
      <c r="E905" t="s">
        <v>1101</v>
      </c>
      <c r="F905">
        <v>669</v>
      </c>
      <c r="G905">
        <v>639</v>
      </c>
      <c r="H905">
        <v>30</v>
      </c>
      <c r="I905">
        <v>4.3499999999999997E-2</v>
      </c>
      <c r="J905">
        <v>1</v>
      </c>
      <c r="K905">
        <v>23134.02</v>
      </c>
      <c r="L905">
        <v>4134.1499999999996</v>
      </c>
      <c r="M905">
        <v>2716.14</v>
      </c>
      <c r="N905">
        <v>4240.92</v>
      </c>
      <c r="O905">
        <v>34225.24</v>
      </c>
      <c r="P905">
        <v>24090.639999999999</v>
      </c>
      <c r="Q905">
        <v>3956.79</v>
      </c>
      <c r="R905">
        <v>2673.72</v>
      </c>
      <c r="S905">
        <v>4240.92</v>
      </c>
      <c r="T905">
        <v>34962.080000000002</v>
      </c>
      <c r="U905">
        <v>956.62</v>
      </c>
      <c r="V905">
        <v>-177.36</v>
      </c>
      <c r="W905">
        <v>-42.42</v>
      </c>
      <c r="X905">
        <v>0</v>
      </c>
      <c r="Y905">
        <v>736.84</v>
      </c>
      <c r="Z905" t="s">
        <v>96</v>
      </c>
    </row>
    <row r="906" spans="1:26" ht="15" customHeight="1" x14ac:dyDescent="0.3">
      <c r="A906" t="s">
        <v>1395</v>
      </c>
      <c r="B906">
        <v>1000</v>
      </c>
      <c r="C906" t="s">
        <v>110</v>
      </c>
      <c r="D906" t="s">
        <v>259</v>
      </c>
      <c r="E906" t="s">
        <v>431</v>
      </c>
      <c r="F906">
        <v>220</v>
      </c>
      <c r="G906">
        <v>206</v>
      </c>
      <c r="H906">
        <v>14</v>
      </c>
      <c r="I906">
        <v>6.0199999999999997E-2</v>
      </c>
      <c r="J906">
        <v>2</v>
      </c>
      <c r="K906">
        <v>10038.6</v>
      </c>
      <c r="L906">
        <v>1359.51</v>
      </c>
      <c r="M906">
        <v>893.2</v>
      </c>
      <c r="N906">
        <v>1394.62</v>
      </c>
      <c r="O906">
        <v>13685.94</v>
      </c>
      <c r="P906">
        <v>10617.32</v>
      </c>
      <c r="Q906">
        <v>1740.36</v>
      </c>
      <c r="R906">
        <v>1093.52</v>
      </c>
      <c r="S906">
        <v>1394.62</v>
      </c>
      <c r="T906">
        <v>14845.82</v>
      </c>
      <c r="U906">
        <v>578.72</v>
      </c>
      <c r="V906">
        <v>380.84</v>
      </c>
      <c r="W906">
        <v>200.32</v>
      </c>
      <c r="X906">
        <v>0</v>
      </c>
      <c r="Y906">
        <v>1159.8800000000001</v>
      </c>
      <c r="Z906" t="s">
        <v>217</v>
      </c>
    </row>
    <row r="907" spans="1:26" ht="15" customHeight="1" x14ac:dyDescent="0.3">
      <c r="A907" t="s">
        <v>1396</v>
      </c>
      <c r="B907">
        <v>1000</v>
      </c>
      <c r="C907" t="s">
        <v>132</v>
      </c>
      <c r="D907" t="s">
        <v>691</v>
      </c>
      <c r="E907" t="s">
        <v>1039</v>
      </c>
      <c r="F907">
        <v>578</v>
      </c>
      <c r="G907">
        <v>556</v>
      </c>
      <c r="H907">
        <v>22</v>
      </c>
      <c r="I907">
        <v>3.6600000000000001E-2</v>
      </c>
      <c r="J907">
        <v>1</v>
      </c>
      <c r="K907">
        <v>20325.37</v>
      </c>
      <c r="L907">
        <v>3571.81</v>
      </c>
      <c r="M907">
        <v>2346.6799999999998</v>
      </c>
      <c r="N907">
        <v>3664.06</v>
      </c>
      <c r="O907">
        <v>29907.919999999998</v>
      </c>
      <c r="P907">
        <v>20435.72</v>
      </c>
      <c r="Q907">
        <v>3800.02</v>
      </c>
      <c r="R907">
        <v>2443.02</v>
      </c>
      <c r="S907">
        <v>3664.06</v>
      </c>
      <c r="T907">
        <v>30342.83</v>
      </c>
      <c r="U907">
        <v>110.35</v>
      </c>
      <c r="V907">
        <v>228.22</v>
      </c>
      <c r="W907">
        <v>96.34</v>
      </c>
      <c r="X907">
        <v>0</v>
      </c>
      <c r="Y907">
        <v>434.91</v>
      </c>
      <c r="Z907" t="s">
        <v>123</v>
      </c>
    </row>
    <row r="908" spans="1:26" ht="15" customHeight="1" x14ac:dyDescent="0.3">
      <c r="A908" t="s">
        <v>1397</v>
      </c>
      <c r="B908">
        <v>1000</v>
      </c>
      <c r="C908" t="s">
        <v>180</v>
      </c>
      <c r="D908" t="s">
        <v>436</v>
      </c>
      <c r="E908" t="s">
        <v>458</v>
      </c>
      <c r="F908">
        <v>385</v>
      </c>
      <c r="G908">
        <v>374</v>
      </c>
      <c r="H908">
        <v>11</v>
      </c>
      <c r="I908">
        <v>2.69E-2</v>
      </c>
      <c r="J908">
        <v>2</v>
      </c>
      <c r="K908">
        <v>11411.4</v>
      </c>
      <c r="L908">
        <v>2379.15</v>
      </c>
      <c r="M908">
        <v>1563.1</v>
      </c>
      <c r="N908">
        <v>2440.59</v>
      </c>
      <c r="O908">
        <v>17794.240000000002</v>
      </c>
      <c r="P908">
        <v>11505.93</v>
      </c>
      <c r="Q908">
        <v>2619.84</v>
      </c>
      <c r="R908">
        <v>1691.03</v>
      </c>
      <c r="S908">
        <v>2440.59</v>
      </c>
      <c r="T908">
        <v>18257.39</v>
      </c>
      <c r="U908">
        <v>94.53</v>
      </c>
      <c r="V908">
        <v>240.69</v>
      </c>
      <c r="W908">
        <v>127.93</v>
      </c>
      <c r="X908">
        <v>0</v>
      </c>
      <c r="Y908">
        <v>463.16</v>
      </c>
      <c r="Z908" t="s">
        <v>96</v>
      </c>
    </row>
    <row r="909" spans="1:26" ht="15" customHeight="1" x14ac:dyDescent="0.3">
      <c r="A909" t="s">
        <v>1398</v>
      </c>
      <c r="B909">
        <v>1000</v>
      </c>
      <c r="C909" t="s">
        <v>105</v>
      </c>
      <c r="D909" t="s">
        <v>451</v>
      </c>
      <c r="E909" t="s">
        <v>112</v>
      </c>
      <c r="F909">
        <v>559</v>
      </c>
      <c r="G909">
        <v>515</v>
      </c>
      <c r="H909">
        <v>44</v>
      </c>
      <c r="I909">
        <v>7.85E-2</v>
      </c>
      <c r="J909">
        <v>2</v>
      </c>
      <c r="K909">
        <v>20783.62</v>
      </c>
      <c r="L909">
        <v>3454.4</v>
      </c>
      <c r="M909">
        <v>2269.54</v>
      </c>
      <c r="N909">
        <v>3543.61</v>
      </c>
      <c r="O909">
        <v>30051.17</v>
      </c>
      <c r="P909">
        <v>22664.12</v>
      </c>
      <c r="Q909">
        <v>3728.13</v>
      </c>
      <c r="R909">
        <v>2468.94</v>
      </c>
      <c r="S909">
        <v>3543.61</v>
      </c>
      <c r="T909">
        <v>32404.799999999999</v>
      </c>
      <c r="U909">
        <v>1880.5</v>
      </c>
      <c r="V909">
        <v>273.73</v>
      </c>
      <c r="W909">
        <v>199.4</v>
      </c>
      <c r="X909">
        <v>0</v>
      </c>
      <c r="Y909">
        <v>2353.63</v>
      </c>
      <c r="Z909" t="s">
        <v>113</v>
      </c>
    </row>
    <row r="910" spans="1:26" ht="15" customHeight="1" x14ac:dyDescent="0.3">
      <c r="A910" t="s">
        <v>1399</v>
      </c>
      <c r="B910">
        <v>1000</v>
      </c>
      <c r="C910" t="s">
        <v>136</v>
      </c>
      <c r="D910" t="s">
        <v>474</v>
      </c>
      <c r="E910" t="s">
        <v>475</v>
      </c>
      <c r="F910">
        <v>194</v>
      </c>
      <c r="G910">
        <v>188</v>
      </c>
      <c r="H910">
        <v>6</v>
      </c>
      <c r="I910">
        <v>2.8299999999999999E-2</v>
      </c>
      <c r="J910">
        <v>1</v>
      </c>
      <c r="K910">
        <v>5611.45</v>
      </c>
      <c r="L910">
        <v>1198.8399999999999</v>
      </c>
      <c r="M910">
        <v>787.64</v>
      </c>
      <c r="N910">
        <v>1229.8</v>
      </c>
      <c r="O910">
        <v>8827.74</v>
      </c>
      <c r="P910">
        <v>5656.44</v>
      </c>
      <c r="Q910">
        <v>1183.18</v>
      </c>
      <c r="R910">
        <v>765.5</v>
      </c>
      <c r="S910">
        <v>1229.8</v>
      </c>
      <c r="T910">
        <v>8834.92</v>
      </c>
      <c r="U910">
        <v>44.99</v>
      </c>
      <c r="V910">
        <v>-15.67</v>
      </c>
      <c r="W910">
        <v>-22.14</v>
      </c>
      <c r="X910">
        <v>0</v>
      </c>
      <c r="Y910">
        <v>7.18</v>
      </c>
      <c r="Z910" t="s">
        <v>156</v>
      </c>
    </row>
    <row r="911" spans="1:26" ht="15" customHeight="1" x14ac:dyDescent="0.3">
      <c r="A911" t="s">
        <v>1400</v>
      </c>
      <c r="B911">
        <v>1000</v>
      </c>
      <c r="C911" t="s">
        <v>136</v>
      </c>
      <c r="D911" t="s">
        <v>253</v>
      </c>
      <c r="E911" t="s">
        <v>155</v>
      </c>
      <c r="F911">
        <v>717</v>
      </c>
      <c r="G911">
        <v>702</v>
      </c>
      <c r="H911">
        <v>15</v>
      </c>
      <c r="I911">
        <v>2.0299999999999999E-2</v>
      </c>
      <c r="J911">
        <v>1</v>
      </c>
      <c r="K911">
        <v>20739.23</v>
      </c>
      <c r="L911">
        <v>4430.7700000000004</v>
      </c>
      <c r="M911">
        <v>2911.02</v>
      </c>
      <c r="N911">
        <v>4545.21</v>
      </c>
      <c r="O911">
        <v>32626.22</v>
      </c>
      <c r="P911">
        <v>20818.2</v>
      </c>
      <c r="Q911">
        <v>4310.66</v>
      </c>
      <c r="R911">
        <v>2841.68</v>
      </c>
      <c r="S911">
        <v>4545.21</v>
      </c>
      <c r="T911">
        <v>32515.74</v>
      </c>
      <c r="U911">
        <v>78.98</v>
      </c>
      <c r="V911">
        <v>-120.12</v>
      </c>
      <c r="W911">
        <v>-69.34</v>
      </c>
      <c r="X911">
        <v>0</v>
      </c>
      <c r="Y911">
        <v>-110.48</v>
      </c>
      <c r="Z911" t="s">
        <v>199</v>
      </c>
    </row>
    <row r="912" spans="1:26" ht="15" customHeight="1" x14ac:dyDescent="0.3">
      <c r="A912" t="s">
        <v>1401</v>
      </c>
      <c r="B912">
        <v>1000</v>
      </c>
      <c r="C912" t="s">
        <v>161</v>
      </c>
      <c r="D912" t="s">
        <v>354</v>
      </c>
      <c r="E912" t="s">
        <v>571</v>
      </c>
      <c r="F912">
        <v>538</v>
      </c>
      <c r="G912">
        <v>522</v>
      </c>
      <c r="H912">
        <v>16</v>
      </c>
      <c r="I912">
        <v>2.8199999999999999E-2</v>
      </c>
      <c r="J912">
        <v>1</v>
      </c>
      <c r="K912">
        <v>15806.44</v>
      </c>
      <c r="L912">
        <v>3324.62</v>
      </c>
      <c r="M912">
        <v>2184.2800000000002</v>
      </c>
      <c r="N912">
        <v>3410.49</v>
      </c>
      <c r="O912">
        <v>24725.83</v>
      </c>
      <c r="P912">
        <v>16701.64</v>
      </c>
      <c r="Q912">
        <v>3304.64</v>
      </c>
      <c r="R912">
        <v>2120.9899999999998</v>
      </c>
      <c r="S912">
        <v>3410.49</v>
      </c>
      <c r="T912">
        <v>25537.759999999998</v>
      </c>
      <c r="U912">
        <v>895.2</v>
      </c>
      <c r="V912">
        <v>-19.98</v>
      </c>
      <c r="W912">
        <v>-63.29</v>
      </c>
      <c r="X912">
        <v>0</v>
      </c>
      <c r="Y912">
        <v>811.92</v>
      </c>
      <c r="Z912" t="s">
        <v>152</v>
      </c>
    </row>
    <row r="913" spans="1:26" ht="15" customHeight="1" x14ac:dyDescent="0.3">
      <c r="A913" t="s">
        <v>1402</v>
      </c>
      <c r="B913">
        <v>1000</v>
      </c>
      <c r="C913" t="s">
        <v>180</v>
      </c>
      <c r="D913" t="s">
        <v>306</v>
      </c>
      <c r="E913" t="s">
        <v>451</v>
      </c>
      <c r="F913">
        <v>325</v>
      </c>
      <c r="G913">
        <v>314</v>
      </c>
      <c r="H913">
        <v>11</v>
      </c>
      <c r="I913">
        <v>3.3000000000000002E-2</v>
      </c>
      <c r="J913">
        <v>2</v>
      </c>
      <c r="K913">
        <v>9633</v>
      </c>
      <c r="L913">
        <v>2008.37</v>
      </c>
      <c r="M913">
        <v>1319.5</v>
      </c>
      <c r="N913">
        <v>2060.2399999999998</v>
      </c>
      <c r="O913">
        <v>15021.11</v>
      </c>
      <c r="P913">
        <v>10266.02</v>
      </c>
      <c r="Q913">
        <v>2308.9</v>
      </c>
      <c r="R913">
        <v>1478.79</v>
      </c>
      <c r="S913">
        <v>2060.2399999999998</v>
      </c>
      <c r="T913">
        <v>16113.96</v>
      </c>
      <c r="U913">
        <v>633.02</v>
      </c>
      <c r="V913">
        <v>300.52999999999997</v>
      </c>
      <c r="W913">
        <v>159.29</v>
      </c>
      <c r="X913">
        <v>0</v>
      </c>
      <c r="Y913">
        <v>1092.8499999999999</v>
      </c>
      <c r="Z913" t="s">
        <v>113</v>
      </c>
    </row>
    <row r="914" spans="1:26" ht="15" customHeight="1" x14ac:dyDescent="0.3">
      <c r="A914" t="s">
        <v>1403</v>
      </c>
      <c r="B914">
        <v>1000</v>
      </c>
      <c r="C914" t="s">
        <v>161</v>
      </c>
      <c r="D914" t="s">
        <v>517</v>
      </c>
      <c r="E914" t="s">
        <v>645</v>
      </c>
      <c r="F914">
        <v>344</v>
      </c>
      <c r="G914">
        <v>336</v>
      </c>
      <c r="H914">
        <v>8</v>
      </c>
      <c r="I914">
        <v>2.24E-2</v>
      </c>
      <c r="J914">
        <v>1</v>
      </c>
      <c r="K914">
        <v>10106.719999999999</v>
      </c>
      <c r="L914">
        <v>2125.7800000000002</v>
      </c>
      <c r="M914">
        <v>1396.64</v>
      </c>
      <c r="N914">
        <v>2180.6799999999998</v>
      </c>
      <c r="O914">
        <v>15809.83</v>
      </c>
      <c r="P914">
        <v>10286.06</v>
      </c>
      <c r="Q914">
        <v>2122.92</v>
      </c>
      <c r="R914">
        <v>1410.54</v>
      </c>
      <c r="S914">
        <v>2180.6799999999998</v>
      </c>
      <c r="T914">
        <v>16000.2</v>
      </c>
      <c r="U914">
        <v>179.34</v>
      </c>
      <c r="V914">
        <v>-2.86</v>
      </c>
      <c r="W914">
        <v>13.9</v>
      </c>
      <c r="X914">
        <v>0</v>
      </c>
      <c r="Y914">
        <v>190.38</v>
      </c>
      <c r="Z914" t="s">
        <v>199</v>
      </c>
    </row>
    <row r="915" spans="1:26" ht="15" customHeight="1" x14ac:dyDescent="0.3">
      <c r="A915" t="s">
        <v>1404</v>
      </c>
      <c r="B915">
        <v>1000</v>
      </c>
      <c r="C915" t="s">
        <v>110</v>
      </c>
      <c r="D915" t="s">
        <v>126</v>
      </c>
      <c r="E915" t="s">
        <v>709</v>
      </c>
      <c r="F915">
        <v>780</v>
      </c>
      <c r="G915">
        <v>727</v>
      </c>
      <c r="H915">
        <v>53</v>
      </c>
      <c r="I915">
        <v>6.7799999999999999E-2</v>
      </c>
      <c r="J915">
        <v>2</v>
      </c>
      <c r="K915">
        <v>35591.4</v>
      </c>
      <c r="L915">
        <v>4820.09</v>
      </c>
      <c r="M915">
        <v>3166.8</v>
      </c>
      <c r="N915">
        <v>4944.58</v>
      </c>
      <c r="O915">
        <v>48522.86</v>
      </c>
      <c r="P915">
        <v>38263.019999999997</v>
      </c>
      <c r="Q915">
        <v>5329.32</v>
      </c>
      <c r="R915">
        <v>3611.22</v>
      </c>
      <c r="S915">
        <v>4944.58</v>
      </c>
      <c r="T915">
        <v>52148.14</v>
      </c>
      <c r="U915">
        <v>2671.62</v>
      </c>
      <c r="V915">
        <v>509.23</v>
      </c>
      <c r="W915">
        <v>444.42</v>
      </c>
      <c r="X915">
        <v>0</v>
      </c>
      <c r="Y915">
        <v>3625.28</v>
      </c>
      <c r="Z915" t="s">
        <v>118</v>
      </c>
    </row>
    <row r="916" spans="1:26" ht="15" customHeight="1" x14ac:dyDescent="0.3">
      <c r="A916" t="s">
        <v>1405</v>
      </c>
      <c r="B916">
        <v>1000</v>
      </c>
      <c r="C916" t="s">
        <v>136</v>
      </c>
      <c r="D916" t="s">
        <v>547</v>
      </c>
      <c r="E916" t="s">
        <v>873</v>
      </c>
      <c r="F916">
        <v>364</v>
      </c>
      <c r="G916">
        <v>354</v>
      </c>
      <c r="H916">
        <v>10</v>
      </c>
      <c r="I916">
        <v>2.5600000000000001E-2</v>
      </c>
      <c r="J916">
        <v>1</v>
      </c>
      <c r="K916">
        <v>10528.7</v>
      </c>
      <c r="L916">
        <v>2249.37</v>
      </c>
      <c r="M916">
        <v>1477.84</v>
      </c>
      <c r="N916">
        <v>2307.4699999999998</v>
      </c>
      <c r="O916">
        <v>16563.38</v>
      </c>
      <c r="P916">
        <v>11035.91</v>
      </c>
      <c r="Q916">
        <v>2368.21</v>
      </c>
      <c r="R916">
        <v>1494.82</v>
      </c>
      <c r="S916">
        <v>2307.4699999999998</v>
      </c>
      <c r="T916">
        <v>17206.400000000001</v>
      </c>
      <c r="U916">
        <v>507.21</v>
      </c>
      <c r="V916">
        <v>118.83</v>
      </c>
      <c r="W916">
        <v>16.98</v>
      </c>
      <c r="X916">
        <v>0</v>
      </c>
      <c r="Y916">
        <v>643.02</v>
      </c>
      <c r="Z916" t="s">
        <v>199</v>
      </c>
    </row>
    <row r="917" spans="1:26" ht="15" customHeight="1" x14ac:dyDescent="0.3">
      <c r="A917" t="s">
        <v>1406</v>
      </c>
      <c r="B917">
        <v>1000</v>
      </c>
      <c r="C917" t="s">
        <v>120</v>
      </c>
      <c r="D917" t="s">
        <v>375</v>
      </c>
      <c r="E917" t="s">
        <v>147</v>
      </c>
      <c r="F917">
        <v>660</v>
      </c>
      <c r="G917">
        <v>640</v>
      </c>
      <c r="H917">
        <v>20</v>
      </c>
      <c r="I917">
        <v>2.9700000000000001E-2</v>
      </c>
      <c r="J917">
        <v>1</v>
      </c>
      <c r="K917">
        <v>20077.2</v>
      </c>
      <c r="L917">
        <v>4078.54</v>
      </c>
      <c r="M917">
        <v>2679.6</v>
      </c>
      <c r="N917">
        <v>4183.87</v>
      </c>
      <c r="O917">
        <v>31019.21</v>
      </c>
      <c r="P917">
        <v>20222.79</v>
      </c>
      <c r="Q917">
        <v>4252.38</v>
      </c>
      <c r="R917">
        <v>2686.43</v>
      </c>
      <c r="S917">
        <v>4183.87</v>
      </c>
      <c r="T917">
        <v>31345.46</v>
      </c>
      <c r="U917">
        <v>145.59</v>
      </c>
      <c r="V917">
        <v>173.84</v>
      </c>
      <c r="W917">
        <v>6.83</v>
      </c>
      <c r="X917">
        <v>0</v>
      </c>
      <c r="Y917">
        <v>326.25</v>
      </c>
      <c r="Z917" t="s">
        <v>113</v>
      </c>
    </row>
    <row r="918" spans="1:26" ht="15" customHeight="1" x14ac:dyDescent="0.3">
      <c r="A918" t="s">
        <v>1407</v>
      </c>
      <c r="B918">
        <v>1000</v>
      </c>
      <c r="C918" t="s">
        <v>180</v>
      </c>
      <c r="D918" t="s">
        <v>142</v>
      </c>
      <c r="E918" t="s">
        <v>768</v>
      </c>
      <c r="F918">
        <v>424</v>
      </c>
      <c r="G918">
        <v>411</v>
      </c>
      <c r="H918">
        <v>13</v>
      </c>
      <c r="I918">
        <v>2.8400000000000002E-2</v>
      </c>
      <c r="J918">
        <v>2</v>
      </c>
      <c r="K918">
        <v>12567.36</v>
      </c>
      <c r="L918">
        <v>2620.15</v>
      </c>
      <c r="M918">
        <v>1721.44</v>
      </c>
      <c r="N918">
        <v>2687.82</v>
      </c>
      <c r="O918">
        <v>19596.77</v>
      </c>
      <c r="P918">
        <v>13059.94</v>
      </c>
      <c r="Q918">
        <v>2893.24</v>
      </c>
      <c r="R918">
        <v>1783.73</v>
      </c>
      <c r="S918">
        <v>2687.82</v>
      </c>
      <c r="T918">
        <v>20424.73</v>
      </c>
      <c r="U918">
        <v>492.58</v>
      </c>
      <c r="V918">
        <v>273.08999999999997</v>
      </c>
      <c r="W918">
        <v>62.29</v>
      </c>
      <c r="X918">
        <v>0</v>
      </c>
      <c r="Y918">
        <v>827.95</v>
      </c>
      <c r="Z918" t="s">
        <v>143</v>
      </c>
    </row>
    <row r="919" spans="1:26" ht="15" customHeight="1" x14ac:dyDescent="0.3">
      <c r="A919" t="s">
        <v>1408</v>
      </c>
      <c r="B919">
        <v>1000</v>
      </c>
      <c r="C919" t="s">
        <v>227</v>
      </c>
      <c r="D919" t="s">
        <v>487</v>
      </c>
      <c r="E919" t="s">
        <v>368</v>
      </c>
      <c r="F919">
        <v>555</v>
      </c>
      <c r="G919">
        <v>505</v>
      </c>
      <c r="H919">
        <v>50</v>
      </c>
      <c r="I919">
        <v>8.9099999999999999E-2</v>
      </c>
      <c r="J919">
        <v>2</v>
      </c>
      <c r="K919">
        <v>22294.35</v>
      </c>
      <c r="L919">
        <v>3429.68</v>
      </c>
      <c r="M919">
        <v>2253.3000000000002</v>
      </c>
      <c r="N919">
        <v>3518.26</v>
      </c>
      <c r="O919">
        <v>31495.58</v>
      </c>
      <c r="P919">
        <v>23514.78</v>
      </c>
      <c r="Q919">
        <v>4139.37</v>
      </c>
      <c r="R919">
        <v>2503.8000000000002</v>
      </c>
      <c r="S919">
        <v>3518.26</v>
      </c>
      <c r="T919">
        <v>33676.21</v>
      </c>
      <c r="U919">
        <v>1220.43</v>
      </c>
      <c r="V919">
        <v>709.7</v>
      </c>
      <c r="W919">
        <v>250.5</v>
      </c>
      <c r="X919">
        <v>0</v>
      </c>
      <c r="Y919">
        <v>2180.62</v>
      </c>
      <c r="Z919" t="s">
        <v>103</v>
      </c>
    </row>
    <row r="920" spans="1:26" ht="15" customHeight="1" x14ac:dyDescent="0.3">
      <c r="A920" t="s">
        <v>1409</v>
      </c>
      <c r="B920">
        <v>1000</v>
      </c>
      <c r="C920" t="s">
        <v>161</v>
      </c>
      <c r="D920" t="s">
        <v>1003</v>
      </c>
      <c r="E920" t="s">
        <v>532</v>
      </c>
      <c r="F920">
        <v>605</v>
      </c>
      <c r="G920">
        <v>588</v>
      </c>
      <c r="H920">
        <v>17</v>
      </c>
      <c r="I920">
        <v>2.6499999999999999E-2</v>
      </c>
      <c r="J920">
        <v>1</v>
      </c>
      <c r="K920">
        <v>17774.900000000001</v>
      </c>
      <c r="L920">
        <v>3738.66</v>
      </c>
      <c r="M920">
        <v>2456.3000000000002</v>
      </c>
      <c r="N920">
        <v>3835.22</v>
      </c>
      <c r="O920">
        <v>27805.07</v>
      </c>
      <c r="P920">
        <v>17940.27</v>
      </c>
      <c r="Q920">
        <v>3571.72</v>
      </c>
      <c r="R920">
        <v>2459.31</v>
      </c>
      <c r="S920">
        <v>3835.22</v>
      </c>
      <c r="T920">
        <v>27806.52</v>
      </c>
      <c r="U920">
        <v>165.37</v>
      </c>
      <c r="V920">
        <v>-166.94</v>
      </c>
      <c r="W920">
        <v>3.01</v>
      </c>
      <c r="X920">
        <v>0</v>
      </c>
      <c r="Y920">
        <v>1.45</v>
      </c>
      <c r="Z920" t="s">
        <v>108</v>
      </c>
    </row>
    <row r="921" spans="1:26" ht="15" customHeight="1" x14ac:dyDescent="0.3">
      <c r="A921" t="s">
        <v>1410</v>
      </c>
      <c r="B921">
        <v>1000</v>
      </c>
      <c r="C921" t="s">
        <v>136</v>
      </c>
      <c r="D921" t="s">
        <v>312</v>
      </c>
      <c r="E921" t="s">
        <v>338</v>
      </c>
      <c r="F921">
        <v>592</v>
      </c>
      <c r="G921">
        <v>578</v>
      </c>
      <c r="H921">
        <v>14</v>
      </c>
      <c r="I921">
        <v>2.2100000000000002E-2</v>
      </c>
      <c r="J921">
        <v>1</v>
      </c>
      <c r="K921">
        <v>17123.599999999999</v>
      </c>
      <c r="L921">
        <v>3658.32</v>
      </c>
      <c r="M921">
        <v>2403.52</v>
      </c>
      <c r="N921">
        <v>3752.81</v>
      </c>
      <c r="O921">
        <v>26938.25</v>
      </c>
      <c r="P921">
        <v>17941.52</v>
      </c>
      <c r="Q921">
        <v>3626.18</v>
      </c>
      <c r="R921">
        <v>2375.25</v>
      </c>
      <c r="S921">
        <v>3752.81</v>
      </c>
      <c r="T921">
        <v>27695.75</v>
      </c>
      <c r="U921">
        <v>817.92</v>
      </c>
      <c r="V921">
        <v>-32.15</v>
      </c>
      <c r="W921">
        <v>-28.27</v>
      </c>
      <c r="X921">
        <v>0</v>
      </c>
      <c r="Y921">
        <v>757.5</v>
      </c>
      <c r="Z921" t="s">
        <v>103</v>
      </c>
    </row>
    <row r="922" spans="1:26" ht="15" customHeight="1" x14ac:dyDescent="0.3">
      <c r="A922" t="s">
        <v>1411</v>
      </c>
      <c r="B922">
        <v>1000</v>
      </c>
      <c r="C922" t="s">
        <v>120</v>
      </c>
      <c r="D922" t="s">
        <v>343</v>
      </c>
      <c r="E922" t="s">
        <v>344</v>
      </c>
      <c r="F922">
        <v>227</v>
      </c>
      <c r="G922">
        <v>220</v>
      </c>
      <c r="H922">
        <v>7</v>
      </c>
      <c r="I922">
        <v>2.7400000000000001E-2</v>
      </c>
      <c r="J922">
        <v>1</v>
      </c>
      <c r="K922">
        <v>6905.34</v>
      </c>
      <c r="L922">
        <v>1402.77</v>
      </c>
      <c r="M922">
        <v>921.62</v>
      </c>
      <c r="N922">
        <v>1439</v>
      </c>
      <c r="O922">
        <v>10668.73</v>
      </c>
      <c r="P922">
        <v>6900.42</v>
      </c>
      <c r="Q922">
        <v>1486.29</v>
      </c>
      <c r="R922">
        <v>922.8</v>
      </c>
      <c r="S922">
        <v>1439</v>
      </c>
      <c r="T922">
        <v>10748.51</v>
      </c>
      <c r="U922">
        <v>-4.92</v>
      </c>
      <c r="V922">
        <v>83.52</v>
      </c>
      <c r="W922">
        <v>1.18</v>
      </c>
      <c r="X922">
        <v>0</v>
      </c>
      <c r="Y922">
        <v>79.78</v>
      </c>
      <c r="Z922" t="s">
        <v>156</v>
      </c>
    </row>
    <row r="923" spans="1:26" ht="15" customHeight="1" x14ac:dyDescent="0.3">
      <c r="A923" t="s">
        <v>1412</v>
      </c>
      <c r="B923">
        <v>1000</v>
      </c>
      <c r="C923" t="s">
        <v>93</v>
      </c>
      <c r="D923" t="s">
        <v>327</v>
      </c>
      <c r="E923" t="s">
        <v>426</v>
      </c>
      <c r="F923">
        <v>250</v>
      </c>
      <c r="G923">
        <v>241</v>
      </c>
      <c r="H923">
        <v>9</v>
      </c>
      <c r="I923">
        <v>3.44E-2</v>
      </c>
      <c r="J923">
        <v>2</v>
      </c>
      <c r="K923">
        <v>9002.5</v>
      </c>
      <c r="L923">
        <v>1544.9</v>
      </c>
      <c r="M923">
        <v>1015</v>
      </c>
      <c r="N923">
        <v>1584.8</v>
      </c>
      <c r="O923">
        <v>13147.2</v>
      </c>
      <c r="P923">
        <v>9204.99</v>
      </c>
      <c r="Q923">
        <v>1615.66</v>
      </c>
      <c r="R923">
        <v>1087.26</v>
      </c>
      <c r="S923">
        <v>1584.8</v>
      </c>
      <c r="T923">
        <v>13492.71</v>
      </c>
      <c r="U923">
        <v>202.49</v>
      </c>
      <c r="V923">
        <v>70.760000000000005</v>
      </c>
      <c r="W923">
        <v>72.260000000000005</v>
      </c>
      <c r="X923">
        <v>0</v>
      </c>
      <c r="Y923">
        <v>345.51</v>
      </c>
      <c r="Z923" t="s">
        <v>118</v>
      </c>
    </row>
    <row r="924" spans="1:26" ht="15" customHeight="1" x14ac:dyDescent="0.3">
      <c r="A924" t="s">
        <v>1413</v>
      </c>
      <c r="B924">
        <v>1000</v>
      </c>
      <c r="C924" t="s">
        <v>136</v>
      </c>
      <c r="D924" t="s">
        <v>150</v>
      </c>
      <c r="E924" t="s">
        <v>151</v>
      </c>
      <c r="F924">
        <v>345</v>
      </c>
      <c r="G924">
        <v>336</v>
      </c>
      <c r="H924">
        <v>9</v>
      </c>
      <c r="I924">
        <v>2.5399999999999999E-2</v>
      </c>
      <c r="J924">
        <v>1</v>
      </c>
      <c r="K924">
        <v>9979.1200000000008</v>
      </c>
      <c r="L924">
        <v>2131.96</v>
      </c>
      <c r="M924">
        <v>1400.7</v>
      </c>
      <c r="N924">
        <v>2187.02</v>
      </c>
      <c r="O924">
        <v>15698.81</v>
      </c>
      <c r="P924">
        <v>10609.54</v>
      </c>
      <c r="Q924">
        <v>2302.08</v>
      </c>
      <c r="R924">
        <v>1436.05</v>
      </c>
      <c r="S924">
        <v>2187.02</v>
      </c>
      <c r="T924">
        <v>16534.689999999999</v>
      </c>
      <c r="U924">
        <v>630.41</v>
      </c>
      <c r="V924">
        <v>170.11</v>
      </c>
      <c r="W924">
        <v>35.35</v>
      </c>
      <c r="X924">
        <v>0</v>
      </c>
      <c r="Y924">
        <v>835.88</v>
      </c>
      <c r="Z924" t="s">
        <v>152</v>
      </c>
    </row>
    <row r="925" spans="1:26" ht="15" customHeight="1" x14ac:dyDescent="0.3">
      <c r="A925" t="s">
        <v>1414</v>
      </c>
      <c r="B925">
        <v>1000</v>
      </c>
      <c r="C925" t="s">
        <v>149</v>
      </c>
      <c r="D925" t="s">
        <v>207</v>
      </c>
      <c r="E925" t="s">
        <v>224</v>
      </c>
      <c r="F925">
        <v>456</v>
      </c>
      <c r="G925">
        <v>415</v>
      </c>
      <c r="H925">
        <v>41</v>
      </c>
      <c r="I925">
        <v>8.8400000000000006E-2</v>
      </c>
      <c r="J925">
        <v>2</v>
      </c>
      <c r="K925">
        <v>17339.400000000001</v>
      </c>
      <c r="L925">
        <v>2817.9</v>
      </c>
      <c r="M925">
        <v>1851.36</v>
      </c>
      <c r="N925">
        <v>2890.68</v>
      </c>
      <c r="O925">
        <v>24899.33</v>
      </c>
      <c r="P925">
        <v>18183.419999999998</v>
      </c>
      <c r="Q925">
        <v>3846.44</v>
      </c>
      <c r="R925">
        <v>2452.84</v>
      </c>
      <c r="S925">
        <v>2890.68</v>
      </c>
      <c r="T925">
        <v>27373.38</v>
      </c>
      <c r="U925">
        <v>844.02</v>
      </c>
      <c r="V925">
        <v>1028.55</v>
      </c>
      <c r="W925">
        <v>601.48</v>
      </c>
      <c r="X925">
        <v>0</v>
      </c>
      <c r="Y925">
        <v>2474.0500000000002</v>
      </c>
      <c r="Z925" t="s">
        <v>118</v>
      </c>
    </row>
    <row r="926" spans="1:26" ht="15" customHeight="1" x14ac:dyDescent="0.3">
      <c r="A926" t="s">
        <v>1415</v>
      </c>
      <c r="B926">
        <v>1000</v>
      </c>
      <c r="C926" t="s">
        <v>161</v>
      </c>
      <c r="D926" t="s">
        <v>613</v>
      </c>
      <c r="E926" t="s">
        <v>860</v>
      </c>
      <c r="F926">
        <v>557</v>
      </c>
      <c r="G926">
        <v>544</v>
      </c>
      <c r="H926">
        <v>13</v>
      </c>
      <c r="I926">
        <v>2.2800000000000001E-2</v>
      </c>
      <c r="J926">
        <v>1</v>
      </c>
      <c r="K926">
        <v>16364.66</v>
      </c>
      <c r="L926">
        <v>3442.04</v>
      </c>
      <c r="M926">
        <v>2261.42</v>
      </c>
      <c r="N926">
        <v>3530.93</v>
      </c>
      <c r="O926">
        <v>25599.05</v>
      </c>
      <c r="P926">
        <v>17058.62</v>
      </c>
      <c r="Q926">
        <v>3363.85</v>
      </c>
      <c r="R926">
        <v>2201.1999999999998</v>
      </c>
      <c r="S926">
        <v>3530.93</v>
      </c>
      <c r="T926">
        <v>26154.6</v>
      </c>
      <c r="U926">
        <v>693.96</v>
      </c>
      <c r="V926">
        <v>-78.19</v>
      </c>
      <c r="W926">
        <v>-60.22</v>
      </c>
      <c r="X926">
        <v>0</v>
      </c>
      <c r="Y926">
        <v>555.54999999999995</v>
      </c>
      <c r="Z926" t="s">
        <v>217</v>
      </c>
    </row>
    <row r="927" spans="1:26" ht="15" customHeight="1" x14ac:dyDescent="0.3">
      <c r="A927" t="s">
        <v>1416</v>
      </c>
      <c r="B927">
        <v>1000</v>
      </c>
      <c r="C927" t="s">
        <v>132</v>
      </c>
      <c r="D927" t="s">
        <v>188</v>
      </c>
      <c r="E927" t="s">
        <v>655</v>
      </c>
      <c r="F927">
        <v>622</v>
      </c>
      <c r="G927">
        <v>599</v>
      </c>
      <c r="H927">
        <v>23</v>
      </c>
      <c r="I927">
        <v>3.6900000000000002E-2</v>
      </c>
      <c r="J927">
        <v>1</v>
      </c>
      <c r="K927">
        <v>21872.63</v>
      </c>
      <c r="L927">
        <v>3843.71</v>
      </c>
      <c r="M927">
        <v>2525.3200000000002</v>
      </c>
      <c r="N927">
        <v>3942.98</v>
      </c>
      <c r="O927">
        <v>32184.639999999999</v>
      </c>
      <c r="P927">
        <v>21964.27</v>
      </c>
      <c r="Q927">
        <v>4074.16</v>
      </c>
      <c r="R927">
        <v>2507.34</v>
      </c>
      <c r="S927">
        <v>3942.98</v>
      </c>
      <c r="T927">
        <v>32488.75</v>
      </c>
      <c r="U927">
        <v>91.64</v>
      </c>
      <c r="V927">
        <v>230.45</v>
      </c>
      <c r="W927">
        <v>-17.98</v>
      </c>
      <c r="X927">
        <v>0</v>
      </c>
      <c r="Y927">
        <v>304.10000000000002</v>
      </c>
      <c r="Z927" t="s">
        <v>139</v>
      </c>
    </row>
    <row r="928" spans="1:26" ht="15" customHeight="1" x14ac:dyDescent="0.3">
      <c r="A928" t="s">
        <v>1417</v>
      </c>
      <c r="B928">
        <v>1000</v>
      </c>
      <c r="C928" t="s">
        <v>599</v>
      </c>
      <c r="D928" t="s">
        <v>579</v>
      </c>
      <c r="E928" t="s">
        <v>371</v>
      </c>
      <c r="F928">
        <v>599</v>
      </c>
      <c r="G928">
        <v>565</v>
      </c>
      <c r="H928">
        <v>34</v>
      </c>
      <c r="I928">
        <v>5.6399999999999999E-2</v>
      </c>
      <c r="J928">
        <v>2</v>
      </c>
      <c r="K928">
        <v>26553.67</v>
      </c>
      <c r="L928">
        <v>3701.58</v>
      </c>
      <c r="M928">
        <v>2431.94</v>
      </c>
      <c r="N928">
        <v>3797.18</v>
      </c>
      <c r="O928">
        <v>36484.370000000003</v>
      </c>
      <c r="P928">
        <v>27823.37</v>
      </c>
      <c r="Q928">
        <v>3955.6</v>
      </c>
      <c r="R928">
        <v>2441.0300000000002</v>
      </c>
      <c r="S928">
        <v>3797.18</v>
      </c>
      <c r="T928">
        <v>38017.18</v>
      </c>
      <c r="U928">
        <v>1269.7</v>
      </c>
      <c r="V928">
        <v>254.02</v>
      </c>
      <c r="W928">
        <v>9.09</v>
      </c>
      <c r="X928">
        <v>0</v>
      </c>
      <c r="Y928">
        <v>1532.81</v>
      </c>
      <c r="Z928" t="s">
        <v>103</v>
      </c>
    </row>
    <row r="929" spans="1:26" ht="15" customHeight="1" x14ac:dyDescent="0.3">
      <c r="A929" t="s">
        <v>1418</v>
      </c>
      <c r="B929">
        <v>1000</v>
      </c>
      <c r="C929" t="s">
        <v>396</v>
      </c>
      <c r="D929" t="s">
        <v>437</v>
      </c>
      <c r="E929" t="s">
        <v>1141</v>
      </c>
      <c r="F929">
        <v>513</v>
      </c>
      <c r="G929">
        <v>487</v>
      </c>
      <c r="H929">
        <v>26</v>
      </c>
      <c r="I929">
        <v>5.04E-2</v>
      </c>
      <c r="J929">
        <v>1</v>
      </c>
      <c r="K929">
        <v>22507.88</v>
      </c>
      <c r="L929">
        <v>3170.13</v>
      </c>
      <c r="M929">
        <v>2082.7800000000002</v>
      </c>
      <c r="N929">
        <v>3252.01</v>
      </c>
      <c r="O929">
        <v>31012.799999999999</v>
      </c>
      <c r="P929">
        <v>23291</v>
      </c>
      <c r="Q929">
        <v>3294.24</v>
      </c>
      <c r="R929">
        <v>2062.65</v>
      </c>
      <c r="S929">
        <v>3252.01</v>
      </c>
      <c r="T929">
        <v>31899.91</v>
      </c>
      <c r="U929">
        <v>783.13</v>
      </c>
      <c r="V929">
        <v>124.11</v>
      </c>
      <c r="W929">
        <v>-20.13</v>
      </c>
      <c r="X929">
        <v>0</v>
      </c>
      <c r="Y929">
        <v>887.11</v>
      </c>
      <c r="Z929" t="s">
        <v>96</v>
      </c>
    </row>
    <row r="930" spans="1:26" ht="15" customHeight="1" x14ac:dyDescent="0.3">
      <c r="A930" t="s">
        <v>1419</v>
      </c>
      <c r="B930">
        <v>1000</v>
      </c>
      <c r="C930" t="s">
        <v>105</v>
      </c>
      <c r="D930" t="s">
        <v>309</v>
      </c>
      <c r="E930" t="s">
        <v>632</v>
      </c>
      <c r="F930">
        <v>483</v>
      </c>
      <c r="G930">
        <v>436</v>
      </c>
      <c r="H930">
        <v>47</v>
      </c>
      <c r="I930">
        <v>9.6199999999999994E-2</v>
      </c>
      <c r="J930">
        <v>2</v>
      </c>
      <c r="K930">
        <v>17957.939999999999</v>
      </c>
      <c r="L930">
        <v>2984.75</v>
      </c>
      <c r="M930">
        <v>1960.98</v>
      </c>
      <c r="N930">
        <v>3061.83</v>
      </c>
      <c r="O930">
        <v>25965.5</v>
      </c>
      <c r="P930">
        <v>19193.32</v>
      </c>
      <c r="Q930">
        <v>3487.09</v>
      </c>
      <c r="R930">
        <v>2232.2800000000002</v>
      </c>
      <c r="S930">
        <v>3061.83</v>
      </c>
      <c r="T930">
        <v>27974.52</v>
      </c>
      <c r="U930">
        <v>1235.3800000000001</v>
      </c>
      <c r="V930">
        <v>502.34</v>
      </c>
      <c r="W930">
        <v>271.3</v>
      </c>
      <c r="X930">
        <v>0</v>
      </c>
      <c r="Y930">
        <v>2009.02</v>
      </c>
      <c r="Z930" t="s">
        <v>139</v>
      </c>
    </row>
    <row r="931" spans="1:26" ht="15" customHeight="1" x14ac:dyDescent="0.3">
      <c r="A931" t="s">
        <v>1420</v>
      </c>
      <c r="B931">
        <v>1000</v>
      </c>
      <c r="C931" t="s">
        <v>132</v>
      </c>
      <c r="D931" t="s">
        <v>445</v>
      </c>
      <c r="E931" t="s">
        <v>489</v>
      </c>
      <c r="F931">
        <v>540</v>
      </c>
      <c r="G931">
        <v>521</v>
      </c>
      <c r="H931">
        <v>19</v>
      </c>
      <c r="I931">
        <v>3.4299999999999997E-2</v>
      </c>
      <c r="J931">
        <v>1</v>
      </c>
      <c r="K931">
        <v>18989.099999999999</v>
      </c>
      <c r="L931">
        <v>3336.98</v>
      </c>
      <c r="M931">
        <v>2192.4</v>
      </c>
      <c r="N931">
        <v>3423.17</v>
      </c>
      <c r="O931">
        <v>27941.65</v>
      </c>
      <c r="P931">
        <v>19456.43</v>
      </c>
      <c r="Q931">
        <v>3402</v>
      </c>
      <c r="R931">
        <v>2124.0700000000002</v>
      </c>
      <c r="S931">
        <v>3423.17</v>
      </c>
      <c r="T931">
        <v>28405.67</v>
      </c>
      <c r="U931">
        <v>467.33</v>
      </c>
      <c r="V931">
        <v>65.02</v>
      </c>
      <c r="W931">
        <v>-68.33</v>
      </c>
      <c r="X931">
        <v>0</v>
      </c>
      <c r="Y931">
        <v>464.02</v>
      </c>
      <c r="Z931" t="s">
        <v>217</v>
      </c>
    </row>
    <row r="932" spans="1:26" ht="15" customHeight="1" x14ac:dyDescent="0.3">
      <c r="A932" t="s">
        <v>1421</v>
      </c>
      <c r="B932">
        <v>1000</v>
      </c>
      <c r="C932" t="s">
        <v>161</v>
      </c>
      <c r="D932" t="s">
        <v>162</v>
      </c>
      <c r="E932" t="s">
        <v>581</v>
      </c>
      <c r="F932">
        <v>461</v>
      </c>
      <c r="G932">
        <v>451</v>
      </c>
      <c r="H932">
        <v>10</v>
      </c>
      <c r="I932">
        <v>2.12E-2</v>
      </c>
      <c r="J932">
        <v>1</v>
      </c>
      <c r="K932">
        <v>13544.18</v>
      </c>
      <c r="L932">
        <v>2848.8</v>
      </c>
      <c r="M932">
        <v>1871.66</v>
      </c>
      <c r="N932">
        <v>2922.37</v>
      </c>
      <c r="O932">
        <v>21187.01</v>
      </c>
      <c r="P932">
        <v>13513.71</v>
      </c>
      <c r="Q932">
        <v>2911.12</v>
      </c>
      <c r="R932">
        <v>1784.08</v>
      </c>
      <c r="S932">
        <v>2922.37</v>
      </c>
      <c r="T932">
        <v>21131.279999999999</v>
      </c>
      <c r="U932">
        <v>-30.47</v>
      </c>
      <c r="V932">
        <v>62.33</v>
      </c>
      <c r="W932">
        <v>-87.58</v>
      </c>
      <c r="X932">
        <v>0</v>
      </c>
      <c r="Y932">
        <v>-55.73</v>
      </c>
      <c r="Z932" t="s">
        <v>139</v>
      </c>
    </row>
    <row r="933" spans="1:26" ht="15" customHeight="1" x14ac:dyDescent="0.3">
      <c r="A933" t="s">
        <v>1422</v>
      </c>
      <c r="B933">
        <v>1000</v>
      </c>
      <c r="C933" t="s">
        <v>149</v>
      </c>
      <c r="D933" t="s">
        <v>384</v>
      </c>
      <c r="E933" t="s">
        <v>315</v>
      </c>
      <c r="F933">
        <v>341</v>
      </c>
      <c r="G933">
        <v>312</v>
      </c>
      <c r="H933">
        <v>29</v>
      </c>
      <c r="I933">
        <v>8.4599999999999995E-2</v>
      </c>
      <c r="J933">
        <v>2</v>
      </c>
      <c r="K933">
        <v>12966.52</v>
      </c>
      <c r="L933">
        <v>2107.2399999999998</v>
      </c>
      <c r="M933">
        <v>1384.46</v>
      </c>
      <c r="N933">
        <v>2161.67</v>
      </c>
      <c r="O933">
        <v>18619.900000000001</v>
      </c>
      <c r="P933">
        <v>14106.57</v>
      </c>
      <c r="Q933">
        <v>2380.8200000000002</v>
      </c>
      <c r="R933">
        <v>1587.31</v>
      </c>
      <c r="S933">
        <v>2161.67</v>
      </c>
      <c r="T933">
        <v>20236.36</v>
      </c>
      <c r="U933">
        <v>1140.04</v>
      </c>
      <c r="V933">
        <v>273.57</v>
      </c>
      <c r="W933">
        <v>202.85</v>
      </c>
      <c r="X933">
        <v>0</v>
      </c>
      <c r="Y933">
        <v>1616.46</v>
      </c>
      <c r="Z933" t="s">
        <v>143</v>
      </c>
    </row>
    <row r="934" spans="1:26" ht="15" customHeight="1" x14ac:dyDescent="0.3">
      <c r="A934" t="s">
        <v>1423</v>
      </c>
      <c r="B934">
        <v>1000</v>
      </c>
      <c r="C934" t="s">
        <v>180</v>
      </c>
      <c r="D934" t="s">
        <v>296</v>
      </c>
      <c r="E934" t="s">
        <v>306</v>
      </c>
      <c r="F934">
        <v>325</v>
      </c>
      <c r="G934">
        <v>316</v>
      </c>
      <c r="H934">
        <v>9</v>
      </c>
      <c r="I934">
        <v>2.5000000000000001E-2</v>
      </c>
      <c r="J934">
        <v>2</v>
      </c>
      <c r="K934">
        <v>9633</v>
      </c>
      <c r="L934">
        <v>2008.37</v>
      </c>
      <c r="M934">
        <v>1319.5</v>
      </c>
      <c r="N934">
        <v>2060.2399999999998</v>
      </c>
      <c r="O934">
        <v>15021.11</v>
      </c>
      <c r="P934">
        <v>10179.75</v>
      </c>
      <c r="Q934">
        <v>2260.4899999999998</v>
      </c>
      <c r="R934">
        <v>1325.79</v>
      </c>
      <c r="S934">
        <v>2060.2399999999998</v>
      </c>
      <c r="T934">
        <v>15826.27</v>
      </c>
      <c r="U934">
        <v>546.75</v>
      </c>
      <c r="V934">
        <v>252.12</v>
      </c>
      <c r="W934">
        <v>6.29</v>
      </c>
      <c r="X934">
        <v>0</v>
      </c>
      <c r="Y934">
        <v>805.16</v>
      </c>
      <c r="Z934" t="s">
        <v>113</v>
      </c>
    </row>
    <row r="935" spans="1:26" ht="15" customHeight="1" x14ac:dyDescent="0.3">
      <c r="A935" t="s">
        <v>1424</v>
      </c>
      <c r="B935">
        <v>1000</v>
      </c>
      <c r="C935" t="s">
        <v>98</v>
      </c>
      <c r="D935" t="s">
        <v>172</v>
      </c>
      <c r="E935" t="s">
        <v>627</v>
      </c>
      <c r="F935">
        <v>361</v>
      </c>
      <c r="G935">
        <v>351</v>
      </c>
      <c r="H935">
        <v>10</v>
      </c>
      <c r="I935">
        <v>2.5899999999999999E-2</v>
      </c>
      <c r="J935">
        <v>2</v>
      </c>
      <c r="K935">
        <v>11239.73</v>
      </c>
      <c r="L935">
        <v>2230.84</v>
      </c>
      <c r="M935">
        <v>1465.66</v>
      </c>
      <c r="N935">
        <v>2288.4499999999998</v>
      </c>
      <c r="O935">
        <v>17224.68</v>
      </c>
      <c r="P935">
        <v>11321.78</v>
      </c>
      <c r="Q935">
        <v>2431.9</v>
      </c>
      <c r="R935">
        <v>1529.11</v>
      </c>
      <c r="S935">
        <v>2288.4499999999998</v>
      </c>
      <c r="T935">
        <v>17571.240000000002</v>
      </c>
      <c r="U935">
        <v>82.04</v>
      </c>
      <c r="V935">
        <v>201.07</v>
      </c>
      <c r="W935">
        <v>63.45</v>
      </c>
      <c r="X935">
        <v>0</v>
      </c>
      <c r="Y935">
        <v>346.56</v>
      </c>
      <c r="Z935" t="s">
        <v>108</v>
      </c>
    </row>
    <row r="936" spans="1:26" ht="15" customHeight="1" x14ac:dyDescent="0.3">
      <c r="A936" t="s">
        <v>1425</v>
      </c>
      <c r="B936">
        <v>1000</v>
      </c>
      <c r="C936" t="s">
        <v>145</v>
      </c>
      <c r="D936" t="s">
        <v>240</v>
      </c>
      <c r="E936" t="s">
        <v>467</v>
      </c>
      <c r="F936">
        <v>664</v>
      </c>
      <c r="G936">
        <v>639</v>
      </c>
      <c r="H936">
        <v>25</v>
      </c>
      <c r="I936">
        <v>3.7100000000000001E-2</v>
      </c>
      <c r="J936">
        <v>2</v>
      </c>
      <c r="K936">
        <v>22356.880000000001</v>
      </c>
      <c r="L936">
        <v>4103.25</v>
      </c>
      <c r="M936">
        <v>2695.84</v>
      </c>
      <c r="N936">
        <v>4209.2299999999996</v>
      </c>
      <c r="O936">
        <v>33365.199999999997</v>
      </c>
      <c r="P936">
        <v>23047.39</v>
      </c>
      <c r="Q936">
        <v>4568.87</v>
      </c>
      <c r="R936">
        <v>2767.28</v>
      </c>
      <c r="S936">
        <v>4209.2299999999996</v>
      </c>
      <c r="T936">
        <v>34592.769999999997</v>
      </c>
      <c r="U936">
        <v>690.51</v>
      </c>
      <c r="V936">
        <v>465.61</v>
      </c>
      <c r="W936">
        <v>71.44</v>
      </c>
      <c r="X936">
        <v>0</v>
      </c>
      <c r="Y936">
        <v>1227.57</v>
      </c>
      <c r="Z936" t="s">
        <v>123</v>
      </c>
    </row>
    <row r="937" spans="1:26" ht="15" customHeight="1" x14ac:dyDescent="0.3">
      <c r="A937" t="s">
        <v>1426</v>
      </c>
      <c r="B937">
        <v>1000</v>
      </c>
      <c r="C937" t="s">
        <v>308</v>
      </c>
      <c r="D937" t="s">
        <v>505</v>
      </c>
      <c r="E937" t="s">
        <v>506</v>
      </c>
      <c r="F937">
        <v>688</v>
      </c>
      <c r="G937">
        <v>633</v>
      </c>
      <c r="H937">
        <v>55</v>
      </c>
      <c r="I937">
        <v>7.9100000000000004E-2</v>
      </c>
      <c r="J937">
        <v>1</v>
      </c>
      <c r="K937">
        <v>25400.959999999999</v>
      </c>
      <c r="L937">
        <v>4251.5600000000004</v>
      </c>
      <c r="M937">
        <v>2793.28</v>
      </c>
      <c r="N937">
        <v>4361.37</v>
      </c>
      <c r="O937">
        <v>36807.17</v>
      </c>
      <c r="P937">
        <v>26929.41</v>
      </c>
      <c r="Q937">
        <v>4825.74</v>
      </c>
      <c r="R937">
        <v>2993.99</v>
      </c>
      <c r="S937">
        <v>4361.37</v>
      </c>
      <c r="T937">
        <v>39110.51</v>
      </c>
      <c r="U937">
        <v>1528.45</v>
      </c>
      <c r="V937">
        <v>574.16999999999996</v>
      </c>
      <c r="W937">
        <v>200.71</v>
      </c>
      <c r="X937">
        <v>0</v>
      </c>
      <c r="Y937">
        <v>2303.33</v>
      </c>
      <c r="Z937" t="s">
        <v>217</v>
      </c>
    </row>
    <row r="938" spans="1:26" ht="15" customHeight="1" x14ac:dyDescent="0.3">
      <c r="A938" t="s">
        <v>1427</v>
      </c>
      <c r="B938">
        <v>1000</v>
      </c>
      <c r="C938" t="s">
        <v>161</v>
      </c>
      <c r="D938" t="s">
        <v>428</v>
      </c>
      <c r="E938" t="s">
        <v>613</v>
      </c>
      <c r="F938">
        <v>505</v>
      </c>
      <c r="G938">
        <v>490</v>
      </c>
      <c r="H938">
        <v>15</v>
      </c>
      <c r="I938">
        <v>2.8799999999999999E-2</v>
      </c>
      <c r="J938">
        <v>1</v>
      </c>
      <c r="K938">
        <v>14836.9</v>
      </c>
      <c r="L938">
        <v>3120.7</v>
      </c>
      <c r="M938">
        <v>2050.3000000000002</v>
      </c>
      <c r="N938">
        <v>3201.3</v>
      </c>
      <c r="O938">
        <v>23209.19</v>
      </c>
      <c r="P938">
        <v>15498.94</v>
      </c>
      <c r="Q938">
        <v>3085.34</v>
      </c>
      <c r="R938">
        <v>2073.4699999999998</v>
      </c>
      <c r="S938">
        <v>3201.3</v>
      </c>
      <c r="T938">
        <v>23859.040000000001</v>
      </c>
      <c r="U938">
        <v>662.04</v>
      </c>
      <c r="V938">
        <v>-35.36</v>
      </c>
      <c r="W938">
        <v>23.17</v>
      </c>
      <c r="X938">
        <v>0</v>
      </c>
      <c r="Y938">
        <v>649.85</v>
      </c>
      <c r="Z938" t="s">
        <v>217</v>
      </c>
    </row>
    <row r="939" spans="1:26" ht="15" customHeight="1" x14ac:dyDescent="0.3">
      <c r="A939" t="s">
        <v>1428</v>
      </c>
      <c r="B939">
        <v>1000</v>
      </c>
      <c r="C939" t="s">
        <v>308</v>
      </c>
      <c r="D939" t="s">
        <v>253</v>
      </c>
      <c r="E939" t="s">
        <v>523</v>
      </c>
      <c r="F939">
        <v>405</v>
      </c>
      <c r="G939">
        <v>375</v>
      </c>
      <c r="H939">
        <v>30</v>
      </c>
      <c r="I939">
        <v>7.2999999999999995E-2</v>
      </c>
      <c r="J939">
        <v>1</v>
      </c>
      <c r="K939">
        <v>14952.6</v>
      </c>
      <c r="L939">
        <v>2502.7399999999998</v>
      </c>
      <c r="M939">
        <v>1644.3</v>
      </c>
      <c r="N939">
        <v>2567.38</v>
      </c>
      <c r="O939">
        <v>21667.01</v>
      </c>
      <c r="P939">
        <v>15858.29</v>
      </c>
      <c r="Q939">
        <v>2790.1</v>
      </c>
      <c r="R939">
        <v>1862.25</v>
      </c>
      <c r="S939">
        <v>2567.38</v>
      </c>
      <c r="T939">
        <v>23078.01</v>
      </c>
      <c r="U939">
        <v>905.69</v>
      </c>
      <c r="V939">
        <v>287.36</v>
      </c>
      <c r="W939">
        <v>217.95</v>
      </c>
      <c r="X939">
        <v>0</v>
      </c>
      <c r="Y939">
        <v>1411</v>
      </c>
      <c r="Z939" t="s">
        <v>199</v>
      </c>
    </row>
    <row r="940" spans="1:26" ht="15" customHeight="1" x14ac:dyDescent="0.3">
      <c r="A940" t="s">
        <v>1429</v>
      </c>
      <c r="B940">
        <v>1000</v>
      </c>
      <c r="C940" t="s">
        <v>149</v>
      </c>
      <c r="D940" t="s">
        <v>1019</v>
      </c>
      <c r="E940" t="s">
        <v>106</v>
      </c>
      <c r="F940">
        <v>194</v>
      </c>
      <c r="G940">
        <v>177</v>
      </c>
      <c r="H940">
        <v>17</v>
      </c>
      <c r="I940">
        <v>8.6499999999999994E-2</v>
      </c>
      <c r="J940">
        <v>2</v>
      </c>
      <c r="K940">
        <v>7376.85</v>
      </c>
      <c r="L940">
        <v>1198.8399999999999</v>
      </c>
      <c r="M940">
        <v>787.64</v>
      </c>
      <c r="N940">
        <v>1229.8</v>
      </c>
      <c r="O940">
        <v>10593.14</v>
      </c>
      <c r="P940">
        <v>8010.82</v>
      </c>
      <c r="Q940">
        <v>1366.79</v>
      </c>
      <c r="R940">
        <v>946.78</v>
      </c>
      <c r="S940">
        <v>1229.8</v>
      </c>
      <c r="T940">
        <v>11554.2</v>
      </c>
      <c r="U940">
        <v>633.97</v>
      </c>
      <c r="V940">
        <v>167.95</v>
      </c>
      <c r="W940">
        <v>159.13999999999999</v>
      </c>
      <c r="X940">
        <v>0</v>
      </c>
      <c r="Y940">
        <v>961.06</v>
      </c>
      <c r="Z940" t="s">
        <v>108</v>
      </c>
    </row>
    <row r="941" spans="1:26" ht="15" customHeight="1" x14ac:dyDescent="0.3">
      <c r="A941" t="s">
        <v>1430</v>
      </c>
      <c r="B941">
        <v>1000</v>
      </c>
      <c r="C941" t="s">
        <v>149</v>
      </c>
      <c r="D941" t="s">
        <v>620</v>
      </c>
      <c r="E941" t="s">
        <v>415</v>
      </c>
      <c r="F941">
        <v>571</v>
      </c>
      <c r="G941">
        <v>501</v>
      </c>
      <c r="H941">
        <v>70</v>
      </c>
      <c r="I941">
        <v>0.12180000000000001</v>
      </c>
      <c r="J941">
        <v>2</v>
      </c>
      <c r="K941">
        <v>21712.28</v>
      </c>
      <c r="L941">
        <v>3528.55</v>
      </c>
      <c r="M941">
        <v>2318.2600000000002</v>
      </c>
      <c r="N941">
        <v>3619.68</v>
      </c>
      <c r="O941">
        <v>31178.77</v>
      </c>
      <c r="P941">
        <v>23465.71</v>
      </c>
      <c r="Q941">
        <v>4178.37</v>
      </c>
      <c r="R941">
        <v>2924.58</v>
      </c>
      <c r="S941">
        <v>3619.68</v>
      </c>
      <c r="T941">
        <v>34188.35</v>
      </c>
      <c r="U941">
        <v>1753.44</v>
      </c>
      <c r="V941">
        <v>649.82000000000005</v>
      </c>
      <c r="W941">
        <v>606.32000000000005</v>
      </c>
      <c r="X941">
        <v>0</v>
      </c>
      <c r="Y941">
        <v>3009.58</v>
      </c>
      <c r="Z941" t="s">
        <v>156</v>
      </c>
    </row>
    <row r="942" spans="1:26" ht="15" customHeight="1" x14ac:dyDescent="0.3">
      <c r="A942" t="s">
        <v>1431</v>
      </c>
      <c r="B942">
        <v>1000</v>
      </c>
      <c r="C942" t="s">
        <v>136</v>
      </c>
      <c r="D942" t="s">
        <v>312</v>
      </c>
      <c r="E942" t="s">
        <v>102</v>
      </c>
      <c r="F942">
        <v>408</v>
      </c>
      <c r="G942">
        <v>399</v>
      </c>
      <c r="H942">
        <v>9</v>
      </c>
      <c r="I942">
        <v>1.9900000000000001E-2</v>
      </c>
      <c r="J942">
        <v>1</v>
      </c>
      <c r="K942">
        <v>11801.4</v>
      </c>
      <c r="L942">
        <v>2521.2800000000002</v>
      </c>
      <c r="M942">
        <v>1656.48</v>
      </c>
      <c r="N942">
        <v>2586.39</v>
      </c>
      <c r="O942">
        <v>18565.55</v>
      </c>
      <c r="P942">
        <v>11717.58</v>
      </c>
      <c r="Q942">
        <v>2403.9699999999998</v>
      </c>
      <c r="R942">
        <v>1679.48</v>
      </c>
      <c r="S942">
        <v>2586.39</v>
      </c>
      <c r="T942">
        <v>18387.419999999998</v>
      </c>
      <c r="U942">
        <v>-83.82</v>
      </c>
      <c r="V942">
        <v>-117.31</v>
      </c>
      <c r="W942">
        <v>23</v>
      </c>
      <c r="X942">
        <v>0</v>
      </c>
      <c r="Y942">
        <v>-178.13</v>
      </c>
      <c r="Z942" t="s">
        <v>103</v>
      </c>
    </row>
    <row r="943" spans="1:26" ht="15" customHeight="1" x14ac:dyDescent="0.3">
      <c r="A943" t="s">
        <v>1432</v>
      </c>
      <c r="B943">
        <v>1000</v>
      </c>
      <c r="C943" t="s">
        <v>115</v>
      </c>
      <c r="D943" t="s">
        <v>897</v>
      </c>
      <c r="E943" t="s">
        <v>481</v>
      </c>
      <c r="F943">
        <v>501</v>
      </c>
      <c r="G943">
        <v>479</v>
      </c>
      <c r="H943">
        <v>22</v>
      </c>
      <c r="I943">
        <v>4.2200000000000001E-2</v>
      </c>
      <c r="J943">
        <v>1</v>
      </c>
      <c r="K943">
        <v>17324.580000000002</v>
      </c>
      <c r="L943">
        <v>3095.98</v>
      </c>
      <c r="M943">
        <v>2034.06</v>
      </c>
      <c r="N943">
        <v>3175.94</v>
      </c>
      <c r="O943">
        <v>25630.560000000001</v>
      </c>
      <c r="P943">
        <v>18396.28</v>
      </c>
      <c r="Q943">
        <v>3100.83</v>
      </c>
      <c r="R943">
        <v>1934.54</v>
      </c>
      <c r="S943">
        <v>3175.94</v>
      </c>
      <c r="T943">
        <v>26607.599999999999</v>
      </c>
      <c r="U943">
        <v>1071.7</v>
      </c>
      <c r="V943">
        <v>4.8499999999999996</v>
      </c>
      <c r="W943">
        <v>-99.52</v>
      </c>
      <c r="X943">
        <v>0</v>
      </c>
      <c r="Y943">
        <v>977.04</v>
      </c>
      <c r="Z943" t="s">
        <v>103</v>
      </c>
    </row>
    <row r="944" spans="1:26" ht="15" customHeight="1" x14ac:dyDescent="0.3">
      <c r="A944" t="s">
        <v>1433</v>
      </c>
      <c r="B944">
        <v>1000</v>
      </c>
      <c r="C944" t="s">
        <v>161</v>
      </c>
      <c r="D944" t="s">
        <v>851</v>
      </c>
      <c r="E944" t="s">
        <v>422</v>
      </c>
      <c r="F944">
        <v>625</v>
      </c>
      <c r="G944">
        <v>608</v>
      </c>
      <c r="H944">
        <v>17</v>
      </c>
      <c r="I944">
        <v>2.6100000000000002E-2</v>
      </c>
      <c r="J944">
        <v>1</v>
      </c>
      <c r="K944">
        <v>18362.5</v>
      </c>
      <c r="L944">
        <v>3862.25</v>
      </c>
      <c r="M944">
        <v>2537.5</v>
      </c>
      <c r="N944">
        <v>3962</v>
      </c>
      <c r="O944">
        <v>28724.25</v>
      </c>
      <c r="P944">
        <v>18318.580000000002</v>
      </c>
      <c r="Q944">
        <v>3944.5</v>
      </c>
      <c r="R944">
        <v>2472.11</v>
      </c>
      <c r="S944">
        <v>3962</v>
      </c>
      <c r="T944">
        <v>28697.18</v>
      </c>
      <c r="U944">
        <v>-43.92</v>
      </c>
      <c r="V944">
        <v>82.25</v>
      </c>
      <c r="W944">
        <v>-65.39</v>
      </c>
      <c r="X944">
        <v>0</v>
      </c>
      <c r="Y944">
        <v>-27.07</v>
      </c>
      <c r="Z944" t="s">
        <v>199</v>
      </c>
    </row>
    <row r="945" spans="1:26" ht="15" customHeight="1" x14ac:dyDescent="0.3">
      <c r="A945" t="s">
        <v>1434</v>
      </c>
      <c r="B945">
        <v>1000</v>
      </c>
      <c r="C945" t="s">
        <v>396</v>
      </c>
      <c r="D945" t="s">
        <v>421</v>
      </c>
      <c r="E945" t="s">
        <v>645</v>
      </c>
      <c r="F945">
        <v>435</v>
      </c>
      <c r="G945">
        <v>407</v>
      </c>
      <c r="H945">
        <v>28</v>
      </c>
      <c r="I945">
        <v>6.3500000000000001E-2</v>
      </c>
      <c r="J945">
        <v>1</v>
      </c>
      <c r="K945">
        <v>19085.62</v>
      </c>
      <c r="L945">
        <v>2688.13</v>
      </c>
      <c r="M945">
        <v>1766.1</v>
      </c>
      <c r="N945">
        <v>2757.55</v>
      </c>
      <c r="O945">
        <v>26297.4</v>
      </c>
      <c r="P945">
        <v>19532.72</v>
      </c>
      <c r="Q945">
        <v>2560.0300000000002</v>
      </c>
      <c r="R945">
        <v>1695.55</v>
      </c>
      <c r="S945">
        <v>2757.55</v>
      </c>
      <c r="T945">
        <v>26545.85</v>
      </c>
      <c r="U945">
        <v>447.1</v>
      </c>
      <c r="V945">
        <v>-128.09</v>
      </c>
      <c r="W945">
        <v>-70.55</v>
      </c>
      <c r="X945">
        <v>0</v>
      </c>
      <c r="Y945">
        <v>248.45</v>
      </c>
      <c r="Z945" t="s">
        <v>199</v>
      </c>
    </row>
    <row r="946" spans="1:26" ht="15" customHeight="1" x14ac:dyDescent="0.3">
      <c r="A946" t="s">
        <v>1435</v>
      </c>
      <c r="B946">
        <v>1000</v>
      </c>
      <c r="C946" t="s">
        <v>136</v>
      </c>
      <c r="D946" t="s">
        <v>202</v>
      </c>
      <c r="E946" t="s">
        <v>159</v>
      </c>
      <c r="F946">
        <v>322</v>
      </c>
      <c r="G946">
        <v>316</v>
      </c>
      <c r="H946">
        <v>6</v>
      </c>
      <c r="I946">
        <v>1.8499999999999999E-2</v>
      </c>
      <c r="J946">
        <v>1</v>
      </c>
      <c r="K946">
        <v>9313.85</v>
      </c>
      <c r="L946">
        <v>1989.83</v>
      </c>
      <c r="M946">
        <v>1307.32</v>
      </c>
      <c r="N946">
        <v>2041.22</v>
      </c>
      <c r="O946">
        <v>14652.22</v>
      </c>
      <c r="P946">
        <v>9714.2199999999993</v>
      </c>
      <c r="Q946">
        <v>2065.56</v>
      </c>
      <c r="R946">
        <v>1262.02</v>
      </c>
      <c r="S946">
        <v>2041.22</v>
      </c>
      <c r="T946">
        <v>15083.03</v>
      </c>
      <c r="U946">
        <v>400.37</v>
      </c>
      <c r="V946">
        <v>75.73</v>
      </c>
      <c r="W946">
        <v>-45.3</v>
      </c>
      <c r="X946">
        <v>0</v>
      </c>
      <c r="Y946">
        <v>430.8</v>
      </c>
      <c r="Z946" t="s">
        <v>143</v>
      </c>
    </row>
    <row r="947" spans="1:26" ht="15" customHeight="1" x14ac:dyDescent="0.3">
      <c r="A947" t="s">
        <v>1436</v>
      </c>
      <c r="B947">
        <v>1000</v>
      </c>
      <c r="C947" t="s">
        <v>98</v>
      </c>
      <c r="D947" t="s">
        <v>729</v>
      </c>
      <c r="E947" t="s">
        <v>620</v>
      </c>
      <c r="F947">
        <v>695</v>
      </c>
      <c r="G947">
        <v>676</v>
      </c>
      <c r="H947">
        <v>19</v>
      </c>
      <c r="I947">
        <v>2.7199999999999998E-2</v>
      </c>
      <c r="J947">
        <v>2</v>
      </c>
      <c r="K947">
        <v>21638.83</v>
      </c>
      <c r="L947">
        <v>4294.82</v>
      </c>
      <c r="M947">
        <v>2821.7</v>
      </c>
      <c r="N947">
        <v>4405.74</v>
      </c>
      <c r="O947">
        <v>33161.089999999997</v>
      </c>
      <c r="P947">
        <v>22564.639999999999</v>
      </c>
      <c r="Q947">
        <v>4851.3500000000004</v>
      </c>
      <c r="R947">
        <v>3062.34</v>
      </c>
      <c r="S947">
        <v>4405.74</v>
      </c>
      <c r="T947">
        <v>34884.080000000002</v>
      </c>
      <c r="U947">
        <v>925.82</v>
      </c>
      <c r="V947">
        <v>556.53</v>
      </c>
      <c r="W947">
        <v>240.64</v>
      </c>
      <c r="X947">
        <v>0</v>
      </c>
      <c r="Y947">
        <v>1722.99</v>
      </c>
      <c r="Z947" t="s">
        <v>156</v>
      </c>
    </row>
    <row r="948" spans="1:26" ht="15" customHeight="1" x14ac:dyDescent="0.3">
      <c r="A948" t="s">
        <v>1437</v>
      </c>
      <c r="B948">
        <v>1000</v>
      </c>
      <c r="C948" t="s">
        <v>149</v>
      </c>
      <c r="D948" t="s">
        <v>106</v>
      </c>
      <c r="E948" t="s">
        <v>401</v>
      </c>
      <c r="F948">
        <v>465</v>
      </c>
      <c r="G948">
        <v>420</v>
      </c>
      <c r="H948">
        <v>45</v>
      </c>
      <c r="I948">
        <v>9.6100000000000005E-2</v>
      </c>
      <c r="J948">
        <v>2</v>
      </c>
      <c r="K948">
        <v>17681.62</v>
      </c>
      <c r="L948">
        <v>2873.51</v>
      </c>
      <c r="M948">
        <v>1887.9</v>
      </c>
      <c r="N948">
        <v>2947.73</v>
      </c>
      <c r="O948">
        <v>25390.77</v>
      </c>
      <c r="P948">
        <v>18936.29</v>
      </c>
      <c r="Q948">
        <v>3092.41</v>
      </c>
      <c r="R948">
        <v>2029.1</v>
      </c>
      <c r="S948">
        <v>2947.73</v>
      </c>
      <c r="T948">
        <v>27005.54</v>
      </c>
      <c r="U948">
        <v>1254.67</v>
      </c>
      <c r="V948">
        <v>218.9</v>
      </c>
      <c r="W948">
        <v>141.19999999999999</v>
      </c>
      <c r="X948">
        <v>0</v>
      </c>
      <c r="Y948">
        <v>1614.77</v>
      </c>
      <c r="Z948" t="s">
        <v>108</v>
      </c>
    </row>
    <row r="949" spans="1:26" ht="15" customHeight="1" x14ac:dyDescent="0.3">
      <c r="A949" t="s">
        <v>1438</v>
      </c>
      <c r="B949">
        <v>1000</v>
      </c>
      <c r="C949" t="s">
        <v>227</v>
      </c>
      <c r="D949" t="s">
        <v>475</v>
      </c>
      <c r="E949" t="s">
        <v>477</v>
      </c>
      <c r="F949">
        <v>166</v>
      </c>
      <c r="G949">
        <v>149</v>
      </c>
      <c r="H949">
        <v>17</v>
      </c>
      <c r="I949">
        <v>9.9099999999999994E-2</v>
      </c>
      <c r="J949">
        <v>2</v>
      </c>
      <c r="K949">
        <v>6668.22</v>
      </c>
      <c r="L949">
        <v>1025.81</v>
      </c>
      <c r="M949">
        <v>673.96</v>
      </c>
      <c r="N949">
        <v>1052.31</v>
      </c>
      <c r="O949">
        <v>9420.2999999999993</v>
      </c>
      <c r="P949">
        <v>7343.18</v>
      </c>
      <c r="Q949">
        <v>1207.6199999999999</v>
      </c>
      <c r="R949">
        <v>743.74</v>
      </c>
      <c r="S949">
        <v>1052.31</v>
      </c>
      <c r="T949">
        <v>10346.86</v>
      </c>
      <c r="U949">
        <v>674.96</v>
      </c>
      <c r="V949">
        <v>181.81</v>
      </c>
      <c r="W949">
        <v>69.78</v>
      </c>
      <c r="X949">
        <v>0</v>
      </c>
      <c r="Y949">
        <v>926.55</v>
      </c>
      <c r="Z949" t="s">
        <v>156</v>
      </c>
    </row>
    <row r="950" spans="1:26" ht="15" customHeight="1" x14ac:dyDescent="0.3">
      <c r="A950" t="s">
        <v>1439</v>
      </c>
      <c r="B950">
        <v>1000</v>
      </c>
      <c r="C950" t="s">
        <v>227</v>
      </c>
      <c r="D950" t="s">
        <v>449</v>
      </c>
      <c r="E950" t="s">
        <v>465</v>
      </c>
      <c r="F950">
        <v>321</v>
      </c>
      <c r="G950">
        <v>295</v>
      </c>
      <c r="H950">
        <v>26</v>
      </c>
      <c r="I950">
        <v>8.0600000000000005E-2</v>
      </c>
      <c r="J950">
        <v>2</v>
      </c>
      <c r="K950">
        <v>12894.57</v>
      </c>
      <c r="L950">
        <v>1983.65</v>
      </c>
      <c r="M950">
        <v>1303.26</v>
      </c>
      <c r="N950">
        <v>2034.88</v>
      </c>
      <c r="O950">
        <v>18216.36</v>
      </c>
      <c r="P950">
        <v>13626.89</v>
      </c>
      <c r="Q950">
        <v>2493.15</v>
      </c>
      <c r="R950">
        <v>1607.8</v>
      </c>
      <c r="S950">
        <v>2034.88</v>
      </c>
      <c r="T950">
        <v>19762.73</v>
      </c>
      <c r="U950">
        <v>732.32</v>
      </c>
      <c r="V950">
        <v>509.5</v>
      </c>
      <c r="W950">
        <v>304.54000000000002</v>
      </c>
      <c r="X950">
        <v>0</v>
      </c>
      <c r="Y950">
        <v>1546.36</v>
      </c>
      <c r="Z950" t="s">
        <v>152</v>
      </c>
    </row>
    <row r="951" spans="1:26" ht="15" customHeight="1" x14ac:dyDescent="0.3">
      <c r="A951" t="s">
        <v>1440</v>
      </c>
      <c r="B951">
        <v>1000</v>
      </c>
      <c r="C951" t="s">
        <v>599</v>
      </c>
      <c r="D951" t="s">
        <v>472</v>
      </c>
      <c r="E951" t="s">
        <v>695</v>
      </c>
      <c r="F951">
        <v>273</v>
      </c>
      <c r="G951">
        <v>259</v>
      </c>
      <c r="H951">
        <v>14</v>
      </c>
      <c r="I951">
        <v>5.04E-2</v>
      </c>
      <c r="J951">
        <v>2</v>
      </c>
      <c r="K951">
        <v>12102.09</v>
      </c>
      <c r="L951">
        <v>1687.03</v>
      </c>
      <c r="M951">
        <v>1108.3800000000001</v>
      </c>
      <c r="N951">
        <v>1730.6</v>
      </c>
      <c r="O951">
        <v>16628.099999999999</v>
      </c>
      <c r="P951">
        <v>12250.83</v>
      </c>
      <c r="Q951">
        <v>1669.25</v>
      </c>
      <c r="R951">
        <v>1169.79</v>
      </c>
      <c r="S951">
        <v>1730.6</v>
      </c>
      <c r="T951">
        <v>16820.47</v>
      </c>
      <c r="U951">
        <v>148.74</v>
      </c>
      <c r="V951">
        <v>-17.78</v>
      </c>
      <c r="W951">
        <v>61.41</v>
      </c>
      <c r="X951">
        <v>0</v>
      </c>
      <c r="Y951">
        <v>192.37</v>
      </c>
      <c r="Z951" t="s">
        <v>113</v>
      </c>
    </row>
    <row r="952" spans="1:26" ht="15" customHeight="1" x14ac:dyDescent="0.3">
      <c r="A952" t="s">
        <v>1441</v>
      </c>
      <c r="B952">
        <v>1000</v>
      </c>
      <c r="C952" t="s">
        <v>161</v>
      </c>
      <c r="D952" t="s">
        <v>849</v>
      </c>
      <c r="E952" t="s">
        <v>1176</v>
      </c>
      <c r="F952">
        <v>375</v>
      </c>
      <c r="G952">
        <v>367</v>
      </c>
      <c r="H952">
        <v>8</v>
      </c>
      <c r="I952">
        <v>2.0799999999999999E-2</v>
      </c>
      <c r="J952">
        <v>1</v>
      </c>
      <c r="K952">
        <v>11017.5</v>
      </c>
      <c r="L952">
        <v>2317.35</v>
      </c>
      <c r="M952">
        <v>1522.5</v>
      </c>
      <c r="N952">
        <v>2377.1999999999998</v>
      </c>
      <c r="O952">
        <v>17234.55</v>
      </c>
      <c r="P952">
        <v>11544.74</v>
      </c>
      <c r="Q952">
        <v>2397.2800000000002</v>
      </c>
      <c r="R952">
        <v>1502.55</v>
      </c>
      <c r="S952">
        <v>2377.1999999999998</v>
      </c>
      <c r="T952">
        <v>17821.77</v>
      </c>
      <c r="U952">
        <v>527.24</v>
      </c>
      <c r="V952">
        <v>79.930000000000007</v>
      </c>
      <c r="W952">
        <v>-19.95</v>
      </c>
      <c r="X952">
        <v>0</v>
      </c>
      <c r="Y952">
        <v>587.22</v>
      </c>
      <c r="Z952" t="s">
        <v>156</v>
      </c>
    </row>
    <row r="953" spans="1:26" ht="15" customHeight="1" x14ac:dyDescent="0.3">
      <c r="A953" t="s">
        <v>1442</v>
      </c>
      <c r="B953">
        <v>1000</v>
      </c>
      <c r="C953" t="s">
        <v>161</v>
      </c>
      <c r="D953" t="s">
        <v>620</v>
      </c>
      <c r="E953" t="s">
        <v>415</v>
      </c>
      <c r="F953">
        <v>458</v>
      </c>
      <c r="G953">
        <v>444</v>
      </c>
      <c r="H953">
        <v>14</v>
      </c>
      <c r="I953">
        <v>2.9600000000000001E-2</v>
      </c>
      <c r="J953">
        <v>1</v>
      </c>
      <c r="K953">
        <v>13456.04</v>
      </c>
      <c r="L953">
        <v>2830.26</v>
      </c>
      <c r="M953">
        <v>1859.48</v>
      </c>
      <c r="N953">
        <v>2903.35</v>
      </c>
      <c r="O953">
        <v>21049.13</v>
      </c>
      <c r="P953">
        <v>13859.57</v>
      </c>
      <c r="Q953">
        <v>3053.17</v>
      </c>
      <c r="R953">
        <v>1899</v>
      </c>
      <c r="S953">
        <v>2903.35</v>
      </c>
      <c r="T953">
        <v>21715.1</v>
      </c>
      <c r="U953">
        <v>403.53</v>
      </c>
      <c r="V953">
        <v>222.92</v>
      </c>
      <c r="W953">
        <v>39.520000000000003</v>
      </c>
      <c r="X953">
        <v>0</v>
      </c>
      <c r="Y953">
        <v>665.97</v>
      </c>
      <c r="Z953" t="s">
        <v>156</v>
      </c>
    </row>
    <row r="954" spans="1:26" ht="15" customHeight="1" x14ac:dyDescent="0.3">
      <c r="A954" t="s">
        <v>1443</v>
      </c>
      <c r="B954">
        <v>1000</v>
      </c>
      <c r="C954" t="s">
        <v>105</v>
      </c>
      <c r="D954" t="s">
        <v>162</v>
      </c>
      <c r="E954" t="s">
        <v>568</v>
      </c>
      <c r="F954">
        <v>407</v>
      </c>
      <c r="G954">
        <v>361</v>
      </c>
      <c r="H954">
        <v>46</v>
      </c>
      <c r="I954">
        <v>0.11260000000000001</v>
      </c>
      <c r="J954">
        <v>2</v>
      </c>
      <c r="K954">
        <v>15132.26</v>
      </c>
      <c r="L954">
        <v>2515.1</v>
      </c>
      <c r="M954">
        <v>1652.42</v>
      </c>
      <c r="N954">
        <v>2580.0500000000002</v>
      </c>
      <c r="O954">
        <v>21879.83</v>
      </c>
      <c r="P954">
        <v>16335.69</v>
      </c>
      <c r="Q954">
        <v>3319.03</v>
      </c>
      <c r="R954">
        <v>2199.7399999999998</v>
      </c>
      <c r="S954">
        <v>2580.0500000000002</v>
      </c>
      <c r="T954">
        <v>24434.51</v>
      </c>
      <c r="U954">
        <v>1203.43</v>
      </c>
      <c r="V954">
        <v>803.93</v>
      </c>
      <c r="W954">
        <v>547.32000000000005</v>
      </c>
      <c r="X954">
        <v>0</v>
      </c>
      <c r="Y954">
        <v>2554.6799999999998</v>
      </c>
      <c r="Z954" t="s">
        <v>139</v>
      </c>
    </row>
    <row r="955" spans="1:26" ht="15" customHeight="1" x14ac:dyDescent="0.3">
      <c r="A955" t="s">
        <v>1444</v>
      </c>
      <c r="B955">
        <v>1000</v>
      </c>
      <c r="C955" t="s">
        <v>149</v>
      </c>
      <c r="D955" t="s">
        <v>535</v>
      </c>
      <c r="E955" t="s">
        <v>998</v>
      </c>
      <c r="F955">
        <v>800</v>
      </c>
      <c r="G955">
        <v>711</v>
      </c>
      <c r="H955">
        <v>89</v>
      </c>
      <c r="I955">
        <v>0.111</v>
      </c>
      <c r="J955">
        <v>2</v>
      </c>
      <c r="K955">
        <v>30420</v>
      </c>
      <c r="L955">
        <v>4943.68</v>
      </c>
      <c r="M955">
        <v>3248</v>
      </c>
      <c r="N955">
        <v>5071.3599999999997</v>
      </c>
      <c r="O955">
        <v>43683.040000000001</v>
      </c>
      <c r="P955">
        <v>33011.65</v>
      </c>
      <c r="Q955">
        <v>6012.47</v>
      </c>
      <c r="R955">
        <v>3921.31</v>
      </c>
      <c r="S955">
        <v>5071.3599999999997</v>
      </c>
      <c r="T955">
        <v>48016.78</v>
      </c>
      <c r="U955">
        <v>2591.65</v>
      </c>
      <c r="V955">
        <v>1068.79</v>
      </c>
      <c r="W955">
        <v>673.31</v>
      </c>
      <c r="X955">
        <v>0</v>
      </c>
      <c r="Y955">
        <v>4333.74</v>
      </c>
      <c r="Z955" t="s">
        <v>123</v>
      </c>
    </row>
    <row r="956" spans="1:26" ht="15" customHeight="1" x14ac:dyDescent="0.3">
      <c r="A956" t="s">
        <v>1445</v>
      </c>
      <c r="B956">
        <v>1000</v>
      </c>
      <c r="C956" t="s">
        <v>167</v>
      </c>
      <c r="D956" t="s">
        <v>101</v>
      </c>
      <c r="E956" t="s">
        <v>368</v>
      </c>
      <c r="F956">
        <v>673</v>
      </c>
      <c r="G956">
        <v>579</v>
      </c>
      <c r="H956">
        <v>94</v>
      </c>
      <c r="I956">
        <v>0.1389</v>
      </c>
      <c r="J956">
        <v>1</v>
      </c>
      <c r="K956">
        <v>25897.040000000001</v>
      </c>
      <c r="L956">
        <v>4158.87</v>
      </c>
      <c r="M956">
        <v>2732.38</v>
      </c>
      <c r="N956">
        <v>4266.28</v>
      </c>
      <c r="O956">
        <v>37054.57</v>
      </c>
      <c r="P956">
        <v>27592.49</v>
      </c>
      <c r="Q956">
        <v>5104.8100000000004</v>
      </c>
      <c r="R956">
        <v>3026.62</v>
      </c>
      <c r="S956">
        <v>4266.28</v>
      </c>
      <c r="T956">
        <v>39990.21</v>
      </c>
      <c r="U956">
        <v>1695.45</v>
      </c>
      <c r="V956">
        <v>945.94</v>
      </c>
      <c r="W956">
        <v>294.24</v>
      </c>
      <c r="X956">
        <v>0</v>
      </c>
      <c r="Y956">
        <v>2935.64</v>
      </c>
      <c r="Z956" t="s">
        <v>103</v>
      </c>
    </row>
    <row r="957" spans="1:26" ht="15" customHeight="1" x14ac:dyDescent="0.3">
      <c r="A957" t="s">
        <v>1446</v>
      </c>
      <c r="B957">
        <v>1000</v>
      </c>
      <c r="C957" t="s">
        <v>145</v>
      </c>
      <c r="D957" t="s">
        <v>205</v>
      </c>
      <c r="E957" t="s">
        <v>269</v>
      </c>
      <c r="F957">
        <v>392</v>
      </c>
      <c r="G957">
        <v>377</v>
      </c>
      <c r="H957">
        <v>15</v>
      </c>
      <c r="I957">
        <v>3.7400000000000003E-2</v>
      </c>
      <c r="J957">
        <v>2</v>
      </c>
      <c r="K957">
        <v>13198.64</v>
      </c>
      <c r="L957">
        <v>2422.4</v>
      </c>
      <c r="M957">
        <v>1591.52</v>
      </c>
      <c r="N957">
        <v>2484.9699999999998</v>
      </c>
      <c r="O957">
        <v>19697.53</v>
      </c>
      <c r="P957">
        <v>13889.3</v>
      </c>
      <c r="Q957">
        <v>2452.83</v>
      </c>
      <c r="R957">
        <v>1661.42</v>
      </c>
      <c r="S957">
        <v>2484.9699999999998</v>
      </c>
      <c r="T957">
        <v>20488.52</v>
      </c>
      <c r="U957">
        <v>690.66</v>
      </c>
      <c r="V957">
        <v>30.43</v>
      </c>
      <c r="W957">
        <v>69.900000000000006</v>
      </c>
      <c r="X957">
        <v>0</v>
      </c>
      <c r="Y957">
        <v>790.99</v>
      </c>
      <c r="Z957" t="s">
        <v>199</v>
      </c>
    </row>
    <row r="958" spans="1:26" ht="15" customHeight="1" x14ac:dyDescent="0.3">
      <c r="A958" t="s">
        <v>1447</v>
      </c>
      <c r="B958">
        <v>1000</v>
      </c>
      <c r="C958" t="s">
        <v>136</v>
      </c>
      <c r="D958" t="s">
        <v>229</v>
      </c>
      <c r="E958" t="s">
        <v>198</v>
      </c>
      <c r="F958">
        <v>359</v>
      </c>
      <c r="G958">
        <v>350</v>
      </c>
      <c r="H958">
        <v>9</v>
      </c>
      <c r="I958">
        <v>2.47E-2</v>
      </c>
      <c r="J958">
        <v>1</v>
      </c>
      <c r="K958">
        <v>10384.08</v>
      </c>
      <c r="L958">
        <v>2218.48</v>
      </c>
      <c r="M958">
        <v>1457.54</v>
      </c>
      <c r="N958">
        <v>2275.77</v>
      </c>
      <c r="O958">
        <v>16335.86</v>
      </c>
      <c r="P958">
        <v>10477.06</v>
      </c>
      <c r="Q958">
        <v>2316.73</v>
      </c>
      <c r="R958">
        <v>1528.75</v>
      </c>
      <c r="S958">
        <v>2275.77</v>
      </c>
      <c r="T958">
        <v>16598.310000000001</v>
      </c>
      <c r="U958">
        <v>92.98</v>
      </c>
      <c r="V958">
        <v>98.26</v>
      </c>
      <c r="W958">
        <v>71.209999999999994</v>
      </c>
      <c r="X958">
        <v>0</v>
      </c>
      <c r="Y958">
        <v>262.45</v>
      </c>
      <c r="Z958" t="s">
        <v>199</v>
      </c>
    </row>
    <row r="959" spans="1:26" ht="15" customHeight="1" x14ac:dyDescent="0.3">
      <c r="A959" t="s">
        <v>1448</v>
      </c>
      <c r="B959">
        <v>1000</v>
      </c>
      <c r="C959" t="s">
        <v>180</v>
      </c>
      <c r="D959" t="s">
        <v>1363</v>
      </c>
      <c r="E959" t="s">
        <v>535</v>
      </c>
      <c r="F959">
        <v>434</v>
      </c>
      <c r="G959">
        <v>423</v>
      </c>
      <c r="H959">
        <v>11</v>
      </c>
      <c r="I959">
        <v>2.4899999999999999E-2</v>
      </c>
      <c r="J959">
        <v>2</v>
      </c>
      <c r="K959">
        <v>12863.76</v>
      </c>
      <c r="L959">
        <v>2681.95</v>
      </c>
      <c r="M959">
        <v>1762.04</v>
      </c>
      <c r="N959">
        <v>2751.21</v>
      </c>
      <c r="O959">
        <v>20058.96</v>
      </c>
      <c r="P959">
        <v>13481.08</v>
      </c>
      <c r="Q959">
        <v>2887.09</v>
      </c>
      <c r="R959">
        <v>1786.14</v>
      </c>
      <c r="S959">
        <v>2751.21</v>
      </c>
      <c r="T959">
        <v>20905.53</v>
      </c>
      <c r="U959">
        <v>617.32000000000005</v>
      </c>
      <c r="V959">
        <v>205.15</v>
      </c>
      <c r="W959">
        <v>24.1</v>
      </c>
      <c r="X959">
        <v>0</v>
      </c>
      <c r="Y959">
        <v>846.57</v>
      </c>
      <c r="Z959" t="s">
        <v>123</v>
      </c>
    </row>
    <row r="960" spans="1:26" ht="15" customHeight="1" x14ac:dyDescent="0.3">
      <c r="A960" t="s">
        <v>1449</v>
      </c>
      <c r="B960">
        <v>1000</v>
      </c>
      <c r="C960" t="s">
        <v>308</v>
      </c>
      <c r="D960" t="s">
        <v>94</v>
      </c>
      <c r="E960" t="s">
        <v>802</v>
      </c>
      <c r="F960">
        <v>489</v>
      </c>
      <c r="G960">
        <v>450</v>
      </c>
      <c r="H960">
        <v>39</v>
      </c>
      <c r="I960">
        <v>7.9699999999999993E-2</v>
      </c>
      <c r="J960">
        <v>1</v>
      </c>
      <c r="K960">
        <v>18053.88</v>
      </c>
      <c r="L960">
        <v>3021.82</v>
      </c>
      <c r="M960">
        <v>1985.34</v>
      </c>
      <c r="N960">
        <v>3099.87</v>
      </c>
      <c r="O960">
        <v>26160.91</v>
      </c>
      <c r="P960">
        <v>18667.900000000001</v>
      </c>
      <c r="Q960">
        <v>3419</v>
      </c>
      <c r="R960">
        <v>2203.3000000000002</v>
      </c>
      <c r="S960">
        <v>3099.87</v>
      </c>
      <c r="T960">
        <v>27390.07</v>
      </c>
      <c r="U960">
        <v>614.02</v>
      </c>
      <c r="V960">
        <v>397.18</v>
      </c>
      <c r="W960">
        <v>217.96</v>
      </c>
      <c r="X960">
        <v>0</v>
      </c>
      <c r="Y960">
        <v>1229.1600000000001</v>
      </c>
      <c r="Z960" t="s">
        <v>96</v>
      </c>
    </row>
    <row r="961" spans="1:26" ht="15" customHeight="1" x14ac:dyDescent="0.3">
      <c r="A961" t="s">
        <v>1450</v>
      </c>
      <c r="B961">
        <v>1000</v>
      </c>
      <c r="C961" t="s">
        <v>105</v>
      </c>
      <c r="D961" t="s">
        <v>301</v>
      </c>
      <c r="E961" t="s">
        <v>382</v>
      </c>
      <c r="F961">
        <v>772</v>
      </c>
      <c r="G961">
        <v>688</v>
      </c>
      <c r="H961">
        <v>84</v>
      </c>
      <c r="I961">
        <v>0.10879999999999999</v>
      </c>
      <c r="J961">
        <v>2</v>
      </c>
      <c r="K961">
        <v>28702.959999999999</v>
      </c>
      <c r="L961">
        <v>4770.6499999999996</v>
      </c>
      <c r="M961">
        <v>3134.32</v>
      </c>
      <c r="N961">
        <v>4893.8599999999997</v>
      </c>
      <c r="O961">
        <v>41501.79</v>
      </c>
      <c r="P961">
        <v>30763.84</v>
      </c>
      <c r="Q961">
        <v>5211.38</v>
      </c>
      <c r="R961">
        <v>3569.51</v>
      </c>
      <c r="S961">
        <v>4893.8599999999997</v>
      </c>
      <c r="T961">
        <v>44438.59</v>
      </c>
      <c r="U961">
        <v>2060.88</v>
      </c>
      <c r="V961">
        <v>440.73</v>
      </c>
      <c r="W961">
        <v>435.19</v>
      </c>
      <c r="X961">
        <v>0</v>
      </c>
      <c r="Y961">
        <v>2936.8</v>
      </c>
      <c r="Z961" t="s">
        <v>152</v>
      </c>
    </row>
    <row r="962" spans="1:26" ht="15" customHeight="1" x14ac:dyDescent="0.3">
      <c r="A962" t="s">
        <v>1451</v>
      </c>
      <c r="B962">
        <v>1000</v>
      </c>
      <c r="C962" t="s">
        <v>282</v>
      </c>
      <c r="D962" t="s">
        <v>641</v>
      </c>
      <c r="E962" t="s">
        <v>129</v>
      </c>
      <c r="F962">
        <v>359</v>
      </c>
      <c r="G962">
        <v>341</v>
      </c>
      <c r="H962">
        <v>18</v>
      </c>
      <c r="I962">
        <v>0.05</v>
      </c>
      <c r="J962">
        <v>2</v>
      </c>
      <c r="K962">
        <v>16287.83</v>
      </c>
      <c r="L962">
        <v>2218.48</v>
      </c>
      <c r="M962">
        <v>1457.54</v>
      </c>
      <c r="N962">
        <v>2275.77</v>
      </c>
      <c r="O962">
        <v>22239.62</v>
      </c>
      <c r="P962">
        <v>16564.43</v>
      </c>
      <c r="Q962">
        <v>2619.29</v>
      </c>
      <c r="R962">
        <v>1763.48</v>
      </c>
      <c r="S962">
        <v>2275.77</v>
      </c>
      <c r="T962">
        <v>23222.97</v>
      </c>
      <c r="U962">
        <v>276.60000000000002</v>
      </c>
      <c r="V962">
        <v>400.82</v>
      </c>
      <c r="W962">
        <v>305.94</v>
      </c>
      <c r="X962">
        <v>0</v>
      </c>
      <c r="Y962">
        <v>983.35</v>
      </c>
      <c r="Z962" t="s">
        <v>96</v>
      </c>
    </row>
    <row r="963" spans="1:26" ht="15" customHeight="1" x14ac:dyDescent="0.3">
      <c r="A963" t="s">
        <v>1452</v>
      </c>
      <c r="B963">
        <v>1000</v>
      </c>
      <c r="C963" t="s">
        <v>180</v>
      </c>
      <c r="D963" t="s">
        <v>285</v>
      </c>
      <c r="E963" t="s">
        <v>597</v>
      </c>
      <c r="F963">
        <v>318</v>
      </c>
      <c r="G963">
        <v>308</v>
      </c>
      <c r="H963">
        <v>10</v>
      </c>
      <c r="I963">
        <v>3.0200000000000001E-2</v>
      </c>
      <c r="J963">
        <v>2</v>
      </c>
      <c r="K963">
        <v>9425.52</v>
      </c>
      <c r="L963">
        <v>1965.11</v>
      </c>
      <c r="M963">
        <v>1291.08</v>
      </c>
      <c r="N963">
        <v>2015.87</v>
      </c>
      <c r="O963">
        <v>14697.58</v>
      </c>
      <c r="P963">
        <v>9540.44</v>
      </c>
      <c r="Q963">
        <v>1989.51</v>
      </c>
      <c r="R963">
        <v>1302.01</v>
      </c>
      <c r="S963">
        <v>2015.87</v>
      </c>
      <c r="T963">
        <v>14847.82</v>
      </c>
      <c r="U963">
        <v>114.92</v>
      </c>
      <c r="V963">
        <v>24.39</v>
      </c>
      <c r="W963">
        <v>10.93</v>
      </c>
      <c r="X963">
        <v>0</v>
      </c>
      <c r="Y963">
        <v>150.24</v>
      </c>
      <c r="Z963" t="s">
        <v>103</v>
      </c>
    </row>
    <row r="964" spans="1:26" ht="15" customHeight="1" x14ac:dyDescent="0.3">
      <c r="A964" t="s">
        <v>1453</v>
      </c>
      <c r="B964">
        <v>1000</v>
      </c>
      <c r="C964" t="s">
        <v>180</v>
      </c>
      <c r="D964" t="s">
        <v>735</v>
      </c>
      <c r="E964" t="s">
        <v>259</v>
      </c>
      <c r="F964">
        <v>428</v>
      </c>
      <c r="G964">
        <v>414</v>
      </c>
      <c r="H964">
        <v>14</v>
      </c>
      <c r="I964">
        <v>3.2000000000000001E-2</v>
      </c>
      <c r="J964">
        <v>2</v>
      </c>
      <c r="K964">
        <v>12685.92</v>
      </c>
      <c r="L964">
        <v>2644.87</v>
      </c>
      <c r="M964">
        <v>1737.68</v>
      </c>
      <c r="N964">
        <v>2713.18</v>
      </c>
      <c r="O964">
        <v>19781.650000000001</v>
      </c>
      <c r="P964">
        <v>13065.31</v>
      </c>
      <c r="Q964">
        <v>2839.41</v>
      </c>
      <c r="R964">
        <v>1848.7</v>
      </c>
      <c r="S964">
        <v>2713.18</v>
      </c>
      <c r="T964">
        <v>20466.61</v>
      </c>
      <c r="U964">
        <v>379.39</v>
      </c>
      <c r="V964">
        <v>194.55</v>
      </c>
      <c r="W964">
        <v>111.02</v>
      </c>
      <c r="X964">
        <v>0</v>
      </c>
      <c r="Y964">
        <v>684.96</v>
      </c>
      <c r="Z964" t="s">
        <v>217</v>
      </c>
    </row>
    <row r="965" spans="1:26" ht="15" customHeight="1" x14ac:dyDescent="0.3">
      <c r="A965" t="s">
        <v>1454</v>
      </c>
      <c r="B965">
        <v>1000</v>
      </c>
      <c r="C965" t="s">
        <v>180</v>
      </c>
      <c r="D965" t="s">
        <v>181</v>
      </c>
      <c r="E965" t="s">
        <v>182</v>
      </c>
      <c r="F965">
        <v>309</v>
      </c>
      <c r="G965">
        <v>299</v>
      </c>
      <c r="H965">
        <v>10</v>
      </c>
      <c r="I965">
        <v>3.15E-2</v>
      </c>
      <c r="J965">
        <v>2</v>
      </c>
      <c r="K965">
        <v>9158.76</v>
      </c>
      <c r="L965">
        <v>1909.5</v>
      </c>
      <c r="M965">
        <v>1254.54</v>
      </c>
      <c r="N965">
        <v>1958.81</v>
      </c>
      <c r="O965">
        <v>14281.61</v>
      </c>
      <c r="P965">
        <v>9633.51</v>
      </c>
      <c r="Q965">
        <v>1949.15</v>
      </c>
      <c r="R965">
        <v>1326.48</v>
      </c>
      <c r="S965">
        <v>1958.81</v>
      </c>
      <c r="T965">
        <v>14867.95</v>
      </c>
      <c r="U965">
        <v>474.75</v>
      </c>
      <c r="V965">
        <v>39.65</v>
      </c>
      <c r="W965">
        <v>71.94</v>
      </c>
      <c r="X965">
        <v>0</v>
      </c>
      <c r="Y965">
        <v>586.34</v>
      </c>
      <c r="Z965" t="s">
        <v>103</v>
      </c>
    </row>
    <row r="966" spans="1:26" ht="15" customHeight="1" x14ac:dyDescent="0.3">
      <c r="A966" t="s">
        <v>1455</v>
      </c>
      <c r="B966">
        <v>1000</v>
      </c>
      <c r="C966" t="s">
        <v>105</v>
      </c>
      <c r="D966" t="s">
        <v>672</v>
      </c>
      <c r="E966" t="s">
        <v>1138</v>
      </c>
      <c r="F966">
        <v>716</v>
      </c>
      <c r="G966">
        <v>642</v>
      </c>
      <c r="H966">
        <v>74</v>
      </c>
      <c r="I966">
        <v>0.1024</v>
      </c>
      <c r="J966">
        <v>2</v>
      </c>
      <c r="K966">
        <v>26620.880000000001</v>
      </c>
      <c r="L966">
        <v>4424.59</v>
      </c>
      <c r="M966">
        <v>2906.96</v>
      </c>
      <c r="N966">
        <v>4538.87</v>
      </c>
      <c r="O966">
        <v>38491.300000000003</v>
      </c>
      <c r="P966">
        <v>27927.83</v>
      </c>
      <c r="Q966">
        <v>5181.05</v>
      </c>
      <c r="R966">
        <v>3444.28</v>
      </c>
      <c r="S966">
        <v>4538.87</v>
      </c>
      <c r="T966">
        <v>41092.019999999997</v>
      </c>
      <c r="U966">
        <v>1306.95</v>
      </c>
      <c r="V966">
        <v>756.45</v>
      </c>
      <c r="W966">
        <v>537.32000000000005</v>
      </c>
      <c r="X966">
        <v>0</v>
      </c>
      <c r="Y966">
        <v>2600.7199999999998</v>
      </c>
      <c r="Z966" t="s">
        <v>123</v>
      </c>
    </row>
    <row r="967" spans="1:26" ht="15" customHeight="1" x14ac:dyDescent="0.3">
      <c r="A967" t="s">
        <v>1456</v>
      </c>
      <c r="B967">
        <v>1000</v>
      </c>
      <c r="C967" t="s">
        <v>161</v>
      </c>
      <c r="D967" t="s">
        <v>851</v>
      </c>
      <c r="E967" t="s">
        <v>517</v>
      </c>
      <c r="F967">
        <v>350</v>
      </c>
      <c r="G967">
        <v>342</v>
      </c>
      <c r="H967">
        <v>8</v>
      </c>
      <c r="I967">
        <v>2.1899999999999999E-2</v>
      </c>
      <c r="J967">
        <v>1</v>
      </c>
      <c r="K967">
        <v>10283</v>
      </c>
      <c r="L967">
        <v>2162.86</v>
      </c>
      <c r="M967">
        <v>1421</v>
      </c>
      <c r="N967">
        <v>2218.7199999999998</v>
      </c>
      <c r="O967">
        <v>16085.58</v>
      </c>
      <c r="P967">
        <v>10325.85</v>
      </c>
      <c r="Q967">
        <v>2058.33</v>
      </c>
      <c r="R967">
        <v>1421.1</v>
      </c>
      <c r="S967">
        <v>2218.7199999999998</v>
      </c>
      <c r="T967">
        <v>16024</v>
      </c>
      <c r="U967">
        <v>42.85</v>
      </c>
      <c r="V967">
        <v>-104.53</v>
      </c>
      <c r="W967">
        <v>0.1</v>
      </c>
      <c r="X967">
        <v>0</v>
      </c>
      <c r="Y967">
        <v>-61.58</v>
      </c>
      <c r="Z967" t="s">
        <v>199</v>
      </c>
    </row>
    <row r="968" spans="1:26" ht="15" customHeight="1" x14ac:dyDescent="0.3">
      <c r="A968" t="s">
        <v>1457</v>
      </c>
      <c r="B968">
        <v>1000</v>
      </c>
      <c r="C968" t="s">
        <v>149</v>
      </c>
      <c r="D968" t="s">
        <v>315</v>
      </c>
      <c r="E968" t="s">
        <v>320</v>
      </c>
      <c r="F968">
        <v>575</v>
      </c>
      <c r="G968">
        <v>506</v>
      </c>
      <c r="H968">
        <v>69</v>
      </c>
      <c r="I968">
        <v>0.11940000000000001</v>
      </c>
      <c r="J968">
        <v>2</v>
      </c>
      <c r="K968">
        <v>21864.38</v>
      </c>
      <c r="L968">
        <v>3553.27</v>
      </c>
      <c r="M968">
        <v>2334.5</v>
      </c>
      <c r="N968">
        <v>3645.04</v>
      </c>
      <c r="O968">
        <v>31397.19</v>
      </c>
      <c r="P968">
        <v>24280.23</v>
      </c>
      <c r="Q968">
        <v>4261.32</v>
      </c>
      <c r="R968">
        <v>2733.29</v>
      </c>
      <c r="S968">
        <v>3645.04</v>
      </c>
      <c r="T968">
        <v>34919.879999999997</v>
      </c>
      <c r="U968">
        <v>2415.85</v>
      </c>
      <c r="V968">
        <v>708.05</v>
      </c>
      <c r="W968">
        <v>398.79</v>
      </c>
      <c r="X968">
        <v>0</v>
      </c>
      <c r="Y968">
        <v>3522.69</v>
      </c>
      <c r="Z968" t="s">
        <v>143</v>
      </c>
    </row>
    <row r="969" spans="1:26" ht="15" customHeight="1" x14ac:dyDescent="0.3">
      <c r="A969" t="s">
        <v>1458</v>
      </c>
      <c r="B969">
        <v>1000</v>
      </c>
      <c r="C969" t="s">
        <v>98</v>
      </c>
      <c r="D969" t="s">
        <v>837</v>
      </c>
      <c r="E969" t="s">
        <v>527</v>
      </c>
      <c r="F969">
        <v>544</v>
      </c>
      <c r="G969">
        <v>523</v>
      </c>
      <c r="H969">
        <v>21</v>
      </c>
      <c r="I969">
        <v>3.7999999999999999E-2</v>
      </c>
      <c r="J969">
        <v>2</v>
      </c>
      <c r="K969">
        <v>16937.439999999999</v>
      </c>
      <c r="L969">
        <v>3361.7</v>
      </c>
      <c r="M969">
        <v>2208.64</v>
      </c>
      <c r="N969">
        <v>3448.52</v>
      </c>
      <c r="O969">
        <v>25956.31</v>
      </c>
      <c r="P969">
        <v>17110.07</v>
      </c>
      <c r="Q969">
        <v>3849.47</v>
      </c>
      <c r="R969">
        <v>2417.77</v>
      </c>
      <c r="S969">
        <v>3448.52</v>
      </c>
      <c r="T969">
        <v>26825.84</v>
      </c>
      <c r="U969">
        <v>172.63</v>
      </c>
      <c r="V969">
        <v>487.77</v>
      </c>
      <c r="W969">
        <v>209.13</v>
      </c>
      <c r="X969">
        <v>0</v>
      </c>
      <c r="Y969">
        <v>869.53</v>
      </c>
      <c r="Z969" t="s">
        <v>96</v>
      </c>
    </row>
    <row r="970" spans="1:26" ht="15" customHeight="1" x14ac:dyDescent="0.3">
      <c r="A970" t="s">
        <v>1459</v>
      </c>
      <c r="B970">
        <v>1000</v>
      </c>
      <c r="C970" t="s">
        <v>105</v>
      </c>
      <c r="D970" t="s">
        <v>706</v>
      </c>
      <c r="E970" t="s">
        <v>406</v>
      </c>
      <c r="F970">
        <v>800</v>
      </c>
      <c r="G970">
        <v>719</v>
      </c>
      <c r="H970">
        <v>81</v>
      </c>
      <c r="I970">
        <v>0.1007</v>
      </c>
      <c r="J970">
        <v>2</v>
      </c>
      <c r="K970">
        <v>29744</v>
      </c>
      <c r="L970">
        <v>4943.68</v>
      </c>
      <c r="M970">
        <v>3248</v>
      </c>
      <c r="N970">
        <v>5071.3599999999997</v>
      </c>
      <c r="O970">
        <v>43007.040000000001</v>
      </c>
      <c r="P970">
        <v>32139.77</v>
      </c>
      <c r="Q970">
        <v>6380.91</v>
      </c>
      <c r="R970">
        <v>3905.99</v>
      </c>
      <c r="S970">
        <v>5071.3599999999997</v>
      </c>
      <c r="T970">
        <v>47498.02</v>
      </c>
      <c r="U970">
        <v>2395.77</v>
      </c>
      <c r="V970">
        <v>1437.23</v>
      </c>
      <c r="W970">
        <v>657.99</v>
      </c>
      <c r="X970">
        <v>0</v>
      </c>
      <c r="Y970">
        <v>4490.9799999999996</v>
      </c>
      <c r="Z970" t="s">
        <v>123</v>
      </c>
    </row>
    <row r="971" spans="1:26" ht="15" customHeight="1" x14ac:dyDescent="0.3">
      <c r="A971" t="s">
        <v>1460</v>
      </c>
      <c r="B971">
        <v>1000</v>
      </c>
      <c r="C971" t="s">
        <v>161</v>
      </c>
      <c r="D971" t="s">
        <v>232</v>
      </c>
      <c r="E971" t="s">
        <v>389</v>
      </c>
      <c r="F971">
        <v>301</v>
      </c>
      <c r="G971">
        <v>293</v>
      </c>
      <c r="H971">
        <v>8</v>
      </c>
      <c r="I971">
        <v>2.3300000000000001E-2</v>
      </c>
      <c r="J971">
        <v>1</v>
      </c>
      <c r="K971">
        <v>8843.3799999999992</v>
      </c>
      <c r="L971">
        <v>1860.06</v>
      </c>
      <c r="M971">
        <v>1222.06</v>
      </c>
      <c r="N971">
        <v>1908.1</v>
      </c>
      <c r="O971">
        <v>13833.6</v>
      </c>
      <c r="P971">
        <v>9052.57</v>
      </c>
      <c r="Q971">
        <v>1931.74</v>
      </c>
      <c r="R971">
        <v>1192.03</v>
      </c>
      <c r="S971">
        <v>1908.1</v>
      </c>
      <c r="T971">
        <v>14084.44</v>
      </c>
      <c r="U971">
        <v>209.19</v>
      </c>
      <c r="V971">
        <v>71.680000000000007</v>
      </c>
      <c r="W971">
        <v>-30.03</v>
      </c>
      <c r="X971">
        <v>0</v>
      </c>
      <c r="Y971">
        <v>250.84</v>
      </c>
      <c r="Z971" t="s">
        <v>113</v>
      </c>
    </row>
    <row r="972" spans="1:26" ht="15" customHeight="1" x14ac:dyDescent="0.3">
      <c r="A972" t="s">
        <v>1461</v>
      </c>
      <c r="B972">
        <v>1000</v>
      </c>
      <c r="C972" t="s">
        <v>145</v>
      </c>
      <c r="D972" t="s">
        <v>377</v>
      </c>
      <c r="E972" t="s">
        <v>165</v>
      </c>
      <c r="F972">
        <v>162</v>
      </c>
      <c r="G972">
        <v>157</v>
      </c>
      <c r="H972">
        <v>5</v>
      </c>
      <c r="I972">
        <v>2.75E-2</v>
      </c>
      <c r="J972">
        <v>2</v>
      </c>
      <c r="K972">
        <v>5454.54</v>
      </c>
      <c r="L972">
        <v>1001.1</v>
      </c>
      <c r="M972">
        <v>657.72</v>
      </c>
      <c r="N972">
        <v>1026.95</v>
      </c>
      <c r="O972">
        <v>8140.31</v>
      </c>
      <c r="P972">
        <v>5454.59</v>
      </c>
      <c r="Q972">
        <v>1063.82</v>
      </c>
      <c r="R972">
        <v>713.36</v>
      </c>
      <c r="S972">
        <v>1026.95</v>
      </c>
      <c r="T972">
        <v>8258.7199999999993</v>
      </c>
      <c r="U972">
        <v>0.05</v>
      </c>
      <c r="V972">
        <v>62.73</v>
      </c>
      <c r="W972">
        <v>55.64</v>
      </c>
      <c r="X972">
        <v>0</v>
      </c>
      <c r="Y972">
        <v>118.42</v>
      </c>
      <c r="Z972" t="s">
        <v>152</v>
      </c>
    </row>
    <row r="973" spans="1:26" ht="15" customHeight="1" x14ac:dyDescent="0.3">
      <c r="A973" t="s">
        <v>1462</v>
      </c>
      <c r="B973">
        <v>1000</v>
      </c>
      <c r="C973" t="s">
        <v>110</v>
      </c>
      <c r="D973" t="s">
        <v>700</v>
      </c>
      <c r="E973" t="s">
        <v>1003</v>
      </c>
      <c r="F973">
        <v>583</v>
      </c>
      <c r="G973">
        <v>551</v>
      </c>
      <c r="H973">
        <v>32</v>
      </c>
      <c r="I973">
        <v>5.4699999999999999E-2</v>
      </c>
      <c r="J973">
        <v>2</v>
      </c>
      <c r="K973">
        <v>26602.29</v>
      </c>
      <c r="L973">
        <v>3602.71</v>
      </c>
      <c r="M973">
        <v>2366.98</v>
      </c>
      <c r="N973">
        <v>3695.75</v>
      </c>
      <c r="O973">
        <v>36267.730000000003</v>
      </c>
      <c r="P973">
        <v>27600.45</v>
      </c>
      <c r="Q973">
        <v>4449.0200000000004</v>
      </c>
      <c r="R973">
        <v>2978.49</v>
      </c>
      <c r="S973">
        <v>3695.75</v>
      </c>
      <c r="T973">
        <v>38723.72</v>
      </c>
      <c r="U973">
        <v>998.16</v>
      </c>
      <c r="V973">
        <v>846.31</v>
      </c>
      <c r="W973">
        <v>611.51</v>
      </c>
      <c r="X973">
        <v>0</v>
      </c>
      <c r="Y973">
        <v>2455.9899999999998</v>
      </c>
      <c r="Z973" t="s">
        <v>108</v>
      </c>
    </row>
    <row r="974" spans="1:26" ht="15" customHeight="1" x14ac:dyDescent="0.3">
      <c r="A974" t="s">
        <v>1463</v>
      </c>
      <c r="B974">
        <v>1000</v>
      </c>
      <c r="C974" t="s">
        <v>132</v>
      </c>
      <c r="D974" t="s">
        <v>550</v>
      </c>
      <c r="E974" t="s">
        <v>610</v>
      </c>
      <c r="F974">
        <v>261</v>
      </c>
      <c r="G974">
        <v>249</v>
      </c>
      <c r="H974">
        <v>12</v>
      </c>
      <c r="I974">
        <v>4.2500000000000003E-2</v>
      </c>
      <c r="J974">
        <v>1</v>
      </c>
      <c r="K974">
        <v>9178.07</v>
      </c>
      <c r="L974">
        <v>1612.88</v>
      </c>
      <c r="M974">
        <v>1059.6600000000001</v>
      </c>
      <c r="N974">
        <v>1654.53</v>
      </c>
      <c r="O974">
        <v>13505.13</v>
      </c>
      <c r="P974">
        <v>9695.18</v>
      </c>
      <c r="Q974">
        <v>1604.44</v>
      </c>
      <c r="R974">
        <v>1021.8</v>
      </c>
      <c r="S974">
        <v>1654.53</v>
      </c>
      <c r="T974">
        <v>13975.95</v>
      </c>
      <c r="U974">
        <v>517.11</v>
      </c>
      <c r="V974">
        <v>-8.43</v>
      </c>
      <c r="W974">
        <v>-37.86</v>
      </c>
      <c r="X974">
        <v>0</v>
      </c>
      <c r="Y974">
        <v>470.82</v>
      </c>
      <c r="Z974" t="s">
        <v>113</v>
      </c>
    </row>
    <row r="975" spans="1:26" ht="15" customHeight="1" x14ac:dyDescent="0.3">
      <c r="A975" t="s">
        <v>1464</v>
      </c>
      <c r="B975">
        <v>1000</v>
      </c>
      <c r="C975" t="s">
        <v>149</v>
      </c>
      <c r="D975" t="s">
        <v>694</v>
      </c>
      <c r="E975" t="s">
        <v>695</v>
      </c>
      <c r="F975">
        <v>156</v>
      </c>
      <c r="G975">
        <v>137</v>
      </c>
      <c r="H975">
        <v>19</v>
      </c>
      <c r="I975">
        <v>0.1216</v>
      </c>
      <c r="J975">
        <v>2</v>
      </c>
      <c r="K975">
        <v>5931.9</v>
      </c>
      <c r="L975">
        <v>964.02</v>
      </c>
      <c r="M975">
        <v>633.36</v>
      </c>
      <c r="N975">
        <v>988.92</v>
      </c>
      <c r="O975">
        <v>8518.19</v>
      </c>
      <c r="P975">
        <v>6526.28</v>
      </c>
      <c r="Q975">
        <v>1078.96</v>
      </c>
      <c r="R975">
        <v>682.97</v>
      </c>
      <c r="S975">
        <v>988.92</v>
      </c>
      <c r="T975">
        <v>9277.1200000000008</v>
      </c>
      <c r="U975">
        <v>594.38</v>
      </c>
      <c r="V975">
        <v>114.94</v>
      </c>
      <c r="W975">
        <v>49.61</v>
      </c>
      <c r="X975">
        <v>0</v>
      </c>
      <c r="Y975">
        <v>758.93</v>
      </c>
      <c r="Z975" t="s">
        <v>113</v>
      </c>
    </row>
    <row r="976" spans="1:26" ht="15" customHeight="1" x14ac:dyDescent="0.3">
      <c r="A976" t="s">
        <v>1465</v>
      </c>
      <c r="B976">
        <v>1000</v>
      </c>
      <c r="C976" t="s">
        <v>93</v>
      </c>
      <c r="D976" t="s">
        <v>182</v>
      </c>
      <c r="E976" t="s">
        <v>386</v>
      </c>
      <c r="F976">
        <v>330</v>
      </c>
      <c r="G976">
        <v>316</v>
      </c>
      <c r="H976">
        <v>14</v>
      </c>
      <c r="I976">
        <v>3.95E-2</v>
      </c>
      <c r="J976">
        <v>2</v>
      </c>
      <c r="K976">
        <v>11883.3</v>
      </c>
      <c r="L976">
        <v>2039.27</v>
      </c>
      <c r="M976">
        <v>1339.8</v>
      </c>
      <c r="N976">
        <v>2091.94</v>
      </c>
      <c r="O976">
        <v>17354.3</v>
      </c>
      <c r="P976">
        <v>12472.81</v>
      </c>
      <c r="Q976">
        <v>2048.85</v>
      </c>
      <c r="R976">
        <v>1444.52</v>
      </c>
      <c r="S976">
        <v>2091.94</v>
      </c>
      <c r="T976">
        <v>18058.11</v>
      </c>
      <c r="U976">
        <v>589.51</v>
      </c>
      <c r="V976">
        <v>9.58</v>
      </c>
      <c r="W976">
        <v>104.72</v>
      </c>
      <c r="X976">
        <v>0</v>
      </c>
      <c r="Y976">
        <v>703.81</v>
      </c>
      <c r="Z976" t="s">
        <v>103</v>
      </c>
    </row>
    <row r="977" spans="1:26" ht="15" customHeight="1" x14ac:dyDescent="0.3">
      <c r="A977" t="s">
        <v>1466</v>
      </c>
      <c r="B977">
        <v>1000</v>
      </c>
      <c r="C977" t="s">
        <v>180</v>
      </c>
      <c r="D977" t="s">
        <v>849</v>
      </c>
      <c r="E977" t="s">
        <v>729</v>
      </c>
      <c r="F977">
        <v>355</v>
      </c>
      <c r="G977">
        <v>347</v>
      </c>
      <c r="H977">
        <v>8</v>
      </c>
      <c r="I977">
        <v>2.1600000000000001E-2</v>
      </c>
      <c r="J977">
        <v>2</v>
      </c>
      <c r="K977">
        <v>10522.2</v>
      </c>
      <c r="L977">
        <v>2193.7600000000002</v>
      </c>
      <c r="M977">
        <v>1441.3</v>
      </c>
      <c r="N977">
        <v>2250.42</v>
      </c>
      <c r="O977">
        <v>16407.669999999998</v>
      </c>
      <c r="P977">
        <v>10558.99</v>
      </c>
      <c r="Q977">
        <v>2299.4899999999998</v>
      </c>
      <c r="R977">
        <v>1597.56</v>
      </c>
      <c r="S977">
        <v>2250.42</v>
      </c>
      <c r="T977">
        <v>16706.46</v>
      </c>
      <c r="U977">
        <v>36.79</v>
      </c>
      <c r="V977">
        <v>105.74</v>
      </c>
      <c r="W977">
        <v>156.26</v>
      </c>
      <c r="X977">
        <v>0</v>
      </c>
      <c r="Y977">
        <v>298.79000000000002</v>
      </c>
      <c r="Z977" t="s">
        <v>156</v>
      </c>
    </row>
    <row r="978" spans="1:26" ht="15" customHeight="1" x14ac:dyDescent="0.3">
      <c r="A978" t="s">
        <v>1467</v>
      </c>
      <c r="B978">
        <v>1000</v>
      </c>
      <c r="C978" t="s">
        <v>98</v>
      </c>
      <c r="D978" t="s">
        <v>647</v>
      </c>
      <c r="E978" t="s">
        <v>408</v>
      </c>
      <c r="F978">
        <v>320</v>
      </c>
      <c r="G978">
        <v>311</v>
      </c>
      <c r="H978">
        <v>9</v>
      </c>
      <c r="I978">
        <v>2.52E-2</v>
      </c>
      <c r="J978">
        <v>2</v>
      </c>
      <c r="K978">
        <v>9963.2000000000007</v>
      </c>
      <c r="L978">
        <v>1977.47</v>
      </c>
      <c r="M978">
        <v>1299.2</v>
      </c>
      <c r="N978">
        <v>2028.54</v>
      </c>
      <c r="O978">
        <v>15268.42</v>
      </c>
      <c r="P978">
        <v>9947.4699999999993</v>
      </c>
      <c r="Q978">
        <v>1947.2</v>
      </c>
      <c r="R978">
        <v>1272.1199999999999</v>
      </c>
      <c r="S978">
        <v>2028.54</v>
      </c>
      <c r="T978">
        <v>15195.34</v>
      </c>
      <c r="U978">
        <v>-15.73</v>
      </c>
      <c r="V978">
        <v>-30.27</v>
      </c>
      <c r="W978">
        <v>-27.08</v>
      </c>
      <c r="X978">
        <v>0</v>
      </c>
      <c r="Y978">
        <v>-73.08</v>
      </c>
      <c r="Z978" t="s">
        <v>217</v>
      </c>
    </row>
    <row r="979" spans="1:26" ht="15" customHeight="1" x14ac:dyDescent="0.3">
      <c r="A979" t="s">
        <v>1468</v>
      </c>
      <c r="B979">
        <v>1000</v>
      </c>
      <c r="C979" t="s">
        <v>120</v>
      </c>
      <c r="D979" t="s">
        <v>722</v>
      </c>
      <c r="E979" t="s">
        <v>314</v>
      </c>
      <c r="F979">
        <v>159</v>
      </c>
      <c r="G979">
        <v>155</v>
      </c>
      <c r="H979">
        <v>4</v>
      </c>
      <c r="I979">
        <v>2.3300000000000001E-2</v>
      </c>
      <c r="J979">
        <v>1</v>
      </c>
      <c r="K979">
        <v>4836.78</v>
      </c>
      <c r="L979">
        <v>982.56</v>
      </c>
      <c r="M979">
        <v>645.54</v>
      </c>
      <c r="N979">
        <v>1007.93</v>
      </c>
      <c r="O979">
        <v>7472.81</v>
      </c>
      <c r="P979">
        <v>5052.66</v>
      </c>
      <c r="Q979">
        <v>934.35</v>
      </c>
      <c r="R979">
        <v>650.86</v>
      </c>
      <c r="S979">
        <v>1007.93</v>
      </c>
      <c r="T979">
        <v>7645.8</v>
      </c>
      <c r="U979">
        <v>215.88</v>
      </c>
      <c r="V979">
        <v>-48.2</v>
      </c>
      <c r="W979">
        <v>5.32</v>
      </c>
      <c r="X979">
        <v>0</v>
      </c>
      <c r="Y979">
        <v>173</v>
      </c>
      <c r="Z979" t="s">
        <v>143</v>
      </c>
    </row>
    <row r="980" spans="1:26" ht="15" customHeight="1" x14ac:dyDescent="0.3">
      <c r="A980" t="s">
        <v>1469</v>
      </c>
      <c r="B980">
        <v>1000</v>
      </c>
      <c r="C980" t="s">
        <v>193</v>
      </c>
      <c r="D980" t="s">
        <v>994</v>
      </c>
      <c r="E980" t="s">
        <v>379</v>
      </c>
      <c r="F980">
        <v>684</v>
      </c>
      <c r="G980">
        <v>643</v>
      </c>
      <c r="H980">
        <v>41</v>
      </c>
      <c r="I980">
        <v>5.9799999999999999E-2</v>
      </c>
      <c r="J980">
        <v>1</v>
      </c>
      <c r="K980">
        <v>30588.48</v>
      </c>
      <c r="L980">
        <v>4226.8500000000004</v>
      </c>
      <c r="M980">
        <v>2777.04</v>
      </c>
      <c r="N980">
        <v>4336.01</v>
      </c>
      <c r="O980">
        <v>41928.379999999997</v>
      </c>
      <c r="P980">
        <v>31701.360000000001</v>
      </c>
      <c r="Q980">
        <v>4301.28</v>
      </c>
      <c r="R980">
        <v>2905.36</v>
      </c>
      <c r="S980">
        <v>4336.01</v>
      </c>
      <c r="T980">
        <v>43244</v>
      </c>
      <c r="U980">
        <v>1112.8800000000001</v>
      </c>
      <c r="V980">
        <v>74.430000000000007</v>
      </c>
      <c r="W980">
        <v>128.32</v>
      </c>
      <c r="X980">
        <v>0</v>
      </c>
      <c r="Y980">
        <v>1315.62</v>
      </c>
      <c r="Z980" t="s">
        <v>108</v>
      </c>
    </row>
    <row r="981" spans="1:26" ht="15" customHeight="1" x14ac:dyDescent="0.3">
      <c r="A981" t="s">
        <v>1470</v>
      </c>
      <c r="B981">
        <v>1000</v>
      </c>
      <c r="C981" t="s">
        <v>136</v>
      </c>
      <c r="D981" t="s">
        <v>722</v>
      </c>
      <c r="E981" t="s">
        <v>141</v>
      </c>
      <c r="F981">
        <v>495</v>
      </c>
      <c r="G981">
        <v>482</v>
      </c>
      <c r="H981">
        <v>13</v>
      </c>
      <c r="I981">
        <v>2.4199999999999999E-2</v>
      </c>
      <c r="J981">
        <v>1</v>
      </c>
      <c r="K981">
        <v>14317.88</v>
      </c>
      <c r="L981">
        <v>3058.9</v>
      </c>
      <c r="M981">
        <v>2009.7</v>
      </c>
      <c r="N981">
        <v>3137.9</v>
      </c>
      <c r="O981">
        <v>22524.38</v>
      </c>
      <c r="P981">
        <v>14543.03</v>
      </c>
      <c r="Q981">
        <v>3177.1</v>
      </c>
      <c r="R981">
        <v>1978.16</v>
      </c>
      <c r="S981">
        <v>3137.9</v>
      </c>
      <c r="T981">
        <v>22836.2</v>
      </c>
      <c r="U981">
        <v>225.16</v>
      </c>
      <c r="V981">
        <v>118.2</v>
      </c>
      <c r="W981">
        <v>-31.54</v>
      </c>
      <c r="X981">
        <v>0</v>
      </c>
      <c r="Y981">
        <v>311.82</v>
      </c>
      <c r="Z981" t="s">
        <v>143</v>
      </c>
    </row>
    <row r="982" spans="1:26" ht="15" customHeight="1" x14ac:dyDescent="0.3">
      <c r="A982" t="s">
        <v>1471</v>
      </c>
      <c r="B982">
        <v>1000</v>
      </c>
      <c r="C982" t="s">
        <v>136</v>
      </c>
      <c r="D982" t="s">
        <v>344</v>
      </c>
      <c r="E982" t="s">
        <v>126</v>
      </c>
      <c r="F982">
        <v>558</v>
      </c>
      <c r="G982">
        <v>545</v>
      </c>
      <c r="H982">
        <v>13</v>
      </c>
      <c r="I982">
        <v>2.18E-2</v>
      </c>
      <c r="J982">
        <v>1</v>
      </c>
      <c r="K982">
        <v>16140.15</v>
      </c>
      <c r="L982">
        <v>3448.22</v>
      </c>
      <c r="M982">
        <v>2265.48</v>
      </c>
      <c r="N982">
        <v>3537.27</v>
      </c>
      <c r="O982">
        <v>25391.119999999999</v>
      </c>
      <c r="P982">
        <v>16054.84</v>
      </c>
      <c r="Q982">
        <v>3435.4</v>
      </c>
      <c r="R982">
        <v>2227.02</v>
      </c>
      <c r="S982">
        <v>3537.27</v>
      </c>
      <c r="T982">
        <v>25254.54</v>
      </c>
      <c r="U982">
        <v>-85.31</v>
      </c>
      <c r="V982">
        <v>-12.81</v>
      </c>
      <c r="W982">
        <v>-38.46</v>
      </c>
      <c r="X982">
        <v>0</v>
      </c>
      <c r="Y982">
        <v>-136.58000000000001</v>
      </c>
      <c r="Z982" t="s">
        <v>118</v>
      </c>
    </row>
    <row r="983" spans="1:26" ht="15" customHeight="1" x14ac:dyDescent="0.3">
      <c r="A983" t="s">
        <v>1472</v>
      </c>
      <c r="B983">
        <v>1000</v>
      </c>
      <c r="C983" t="s">
        <v>161</v>
      </c>
      <c r="D983" t="s">
        <v>368</v>
      </c>
      <c r="E983" t="s">
        <v>479</v>
      </c>
      <c r="F983">
        <v>292</v>
      </c>
      <c r="G983">
        <v>286</v>
      </c>
      <c r="H983">
        <v>6</v>
      </c>
      <c r="I983">
        <v>2.0299999999999999E-2</v>
      </c>
      <c r="J983">
        <v>1</v>
      </c>
      <c r="K983">
        <v>8578.9599999999991</v>
      </c>
      <c r="L983">
        <v>1804.44</v>
      </c>
      <c r="M983">
        <v>1185.52</v>
      </c>
      <c r="N983">
        <v>1851.05</v>
      </c>
      <c r="O983">
        <v>13419.97</v>
      </c>
      <c r="P983">
        <v>8567.36</v>
      </c>
      <c r="Q983">
        <v>1838.69</v>
      </c>
      <c r="R983">
        <v>1238.99</v>
      </c>
      <c r="S983">
        <v>1851.05</v>
      </c>
      <c r="T983">
        <v>13496.09</v>
      </c>
      <c r="U983">
        <v>-11.6</v>
      </c>
      <c r="V983">
        <v>34.25</v>
      </c>
      <c r="W983">
        <v>53.47</v>
      </c>
      <c r="X983">
        <v>0</v>
      </c>
      <c r="Y983">
        <v>76.12</v>
      </c>
      <c r="Z983" t="s">
        <v>103</v>
      </c>
    </row>
    <row r="984" spans="1:26" ht="15" customHeight="1" x14ac:dyDescent="0.3">
      <c r="A984" t="s">
        <v>1473</v>
      </c>
      <c r="B984">
        <v>1000</v>
      </c>
      <c r="C984" t="s">
        <v>105</v>
      </c>
      <c r="D984" t="s">
        <v>127</v>
      </c>
      <c r="E984" t="s">
        <v>237</v>
      </c>
      <c r="F984">
        <v>612</v>
      </c>
      <c r="G984">
        <v>552</v>
      </c>
      <c r="H984">
        <v>60</v>
      </c>
      <c r="I984">
        <v>9.7600000000000006E-2</v>
      </c>
      <c r="J984">
        <v>2</v>
      </c>
      <c r="K984">
        <v>22754.16</v>
      </c>
      <c r="L984">
        <v>3781.92</v>
      </c>
      <c r="M984">
        <v>2484.7199999999998</v>
      </c>
      <c r="N984">
        <v>3879.59</v>
      </c>
      <c r="O984">
        <v>32900.39</v>
      </c>
      <c r="P984">
        <v>24488.02</v>
      </c>
      <c r="Q984">
        <v>4317.2299999999996</v>
      </c>
      <c r="R984">
        <v>3052.37</v>
      </c>
      <c r="S984">
        <v>3879.59</v>
      </c>
      <c r="T984">
        <v>35737.21</v>
      </c>
      <c r="U984">
        <v>1733.86</v>
      </c>
      <c r="V984">
        <v>535.30999999999995</v>
      </c>
      <c r="W984">
        <v>567.65</v>
      </c>
      <c r="X984">
        <v>0</v>
      </c>
      <c r="Y984">
        <v>2836.83</v>
      </c>
      <c r="Z984" t="s">
        <v>118</v>
      </c>
    </row>
    <row r="985" spans="1:26" ht="15" customHeight="1" x14ac:dyDescent="0.3">
      <c r="A985" t="s">
        <v>1474</v>
      </c>
      <c r="B985">
        <v>1000</v>
      </c>
      <c r="C985" t="s">
        <v>282</v>
      </c>
      <c r="D985" t="s">
        <v>468</v>
      </c>
      <c r="E985" t="s">
        <v>804</v>
      </c>
      <c r="F985">
        <v>798</v>
      </c>
      <c r="G985">
        <v>752</v>
      </c>
      <c r="H985">
        <v>46</v>
      </c>
      <c r="I985">
        <v>5.6800000000000003E-2</v>
      </c>
      <c r="J985">
        <v>2</v>
      </c>
      <c r="K985">
        <v>36205.26</v>
      </c>
      <c r="L985">
        <v>4931.32</v>
      </c>
      <c r="M985">
        <v>3239.88</v>
      </c>
      <c r="N985">
        <v>5058.68</v>
      </c>
      <c r="O985">
        <v>49435.14</v>
      </c>
      <c r="P985">
        <v>36608.89</v>
      </c>
      <c r="Q985">
        <v>6050.13</v>
      </c>
      <c r="R985">
        <v>3986.44</v>
      </c>
      <c r="S985">
        <v>5058.68</v>
      </c>
      <c r="T985">
        <v>51704.14</v>
      </c>
      <c r="U985">
        <v>403.63</v>
      </c>
      <c r="V985">
        <v>1118.81</v>
      </c>
      <c r="W985">
        <v>746.56</v>
      </c>
      <c r="X985">
        <v>0</v>
      </c>
      <c r="Y985">
        <v>2268.9899999999998</v>
      </c>
      <c r="Z985" t="s">
        <v>123</v>
      </c>
    </row>
    <row r="986" spans="1:26" ht="15" customHeight="1" x14ac:dyDescent="0.3">
      <c r="A986" t="s">
        <v>1475</v>
      </c>
      <c r="B986">
        <v>1000</v>
      </c>
      <c r="C986" t="s">
        <v>98</v>
      </c>
      <c r="D986" t="s">
        <v>215</v>
      </c>
      <c r="E986" t="s">
        <v>216</v>
      </c>
      <c r="F986">
        <v>506</v>
      </c>
      <c r="G986">
        <v>490</v>
      </c>
      <c r="H986">
        <v>16</v>
      </c>
      <c r="I986">
        <v>3.04E-2</v>
      </c>
      <c r="J986">
        <v>2</v>
      </c>
      <c r="K986">
        <v>15754.31</v>
      </c>
      <c r="L986">
        <v>3126.88</v>
      </c>
      <c r="M986">
        <v>2054.36</v>
      </c>
      <c r="N986">
        <v>3207.64</v>
      </c>
      <c r="O986">
        <v>24143.18</v>
      </c>
      <c r="P986">
        <v>16716.91</v>
      </c>
      <c r="Q986">
        <v>3627.44</v>
      </c>
      <c r="R986">
        <v>2289.11</v>
      </c>
      <c r="S986">
        <v>3207.64</v>
      </c>
      <c r="T986">
        <v>25841.09</v>
      </c>
      <c r="U986">
        <v>962.6</v>
      </c>
      <c r="V986">
        <v>500.56</v>
      </c>
      <c r="W986">
        <v>234.75</v>
      </c>
      <c r="X986">
        <v>0</v>
      </c>
      <c r="Y986">
        <v>1697.91</v>
      </c>
      <c r="Z986" t="s">
        <v>217</v>
      </c>
    </row>
    <row r="987" spans="1:26" ht="15" customHeight="1" x14ac:dyDescent="0.3">
      <c r="A987" t="s">
        <v>1476</v>
      </c>
      <c r="B987">
        <v>1000</v>
      </c>
      <c r="C987" t="s">
        <v>227</v>
      </c>
      <c r="D987" t="s">
        <v>146</v>
      </c>
      <c r="E987" t="s">
        <v>755</v>
      </c>
      <c r="F987">
        <v>771</v>
      </c>
      <c r="G987">
        <v>703</v>
      </c>
      <c r="H987">
        <v>68</v>
      </c>
      <c r="I987">
        <v>8.7999999999999995E-2</v>
      </c>
      <c r="J987">
        <v>2</v>
      </c>
      <c r="K987">
        <v>30971.07</v>
      </c>
      <c r="L987">
        <v>4764.47</v>
      </c>
      <c r="M987">
        <v>3130.26</v>
      </c>
      <c r="N987">
        <v>4887.5200000000004</v>
      </c>
      <c r="O987">
        <v>43753.32</v>
      </c>
      <c r="P987">
        <v>32010.52</v>
      </c>
      <c r="Q987">
        <v>6014.08</v>
      </c>
      <c r="R987">
        <v>3724.46</v>
      </c>
      <c r="S987">
        <v>4887.5200000000004</v>
      </c>
      <c r="T987">
        <v>46636.59</v>
      </c>
      <c r="U987">
        <v>1039.45</v>
      </c>
      <c r="V987">
        <v>1249.6099999999999</v>
      </c>
      <c r="W987">
        <v>594.20000000000005</v>
      </c>
      <c r="X987">
        <v>0</v>
      </c>
      <c r="Y987">
        <v>2883.26</v>
      </c>
      <c r="Z987" t="s">
        <v>113</v>
      </c>
    </row>
    <row r="988" spans="1:26" ht="15" customHeight="1" x14ac:dyDescent="0.3">
      <c r="A988" t="s">
        <v>1477</v>
      </c>
      <c r="B988">
        <v>1000</v>
      </c>
      <c r="C988" t="s">
        <v>161</v>
      </c>
      <c r="D988" t="s">
        <v>392</v>
      </c>
      <c r="E988" t="s">
        <v>818</v>
      </c>
      <c r="F988">
        <v>711</v>
      </c>
      <c r="G988">
        <v>688</v>
      </c>
      <c r="H988">
        <v>23</v>
      </c>
      <c r="I988">
        <v>3.2300000000000002E-2</v>
      </c>
      <c r="J988">
        <v>1</v>
      </c>
      <c r="K988">
        <v>20889.18</v>
      </c>
      <c r="L988">
        <v>4393.7</v>
      </c>
      <c r="M988">
        <v>2886.66</v>
      </c>
      <c r="N988">
        <v>4507.17</v>
      </c>
      <c r="O988">
        <v>32676.71</v>
      </c>
      <c r="P988">
        <v>21496.04</v>
      </c>
      <c r="Q988">
        <v>4686.0200000000004</v>
      </c>
      <c r="R988">
        <v>3018.02</v>
      </c>
      <c r="S988">
        <v>4507.17</v>
      </c>
      <c r="T988">
        <v>33707.25</v>
      </c>
      <c r="U988">
        <v>606.86</v>
      </c>
      <c r="V988">
        <v>292.33</v>
      </c>
      <c r="W988">
        <v>131.36000000000001</v>
      </c>
      <c r="X988">
        <v>0</v>
      </c>
      <c r="Y988">
        <v>1030.54</v>
      </c>
      <c r="Z988" t="s">
        <v>108</v>
      </c>
    </row>
    <row r="989" spans="1:26" ht="15" customHeight="1" x14ac:dyDescent="0.3">
      <c r="A989" t="s">
        <v>1478</v>
      </c>
      <c r="B989">
        <v>1000</v>
      </c>
      <c r="C989" t="s">
        <v>180</v>
      </c>
      <c r="D989" t="s">
        <v>158</v>
      </c>
      <c r="E989" t="s">
        <v>632</v>
      </c>
      <c r="F989">
        <v>399</v>
      </c>
      <c r="G989">
        <v>389</v>
      </c>
      <c r="H989">
        <v>10</v>
      </c>
      <c r="I989">
        <v>2.3599999999999999E-2</v>
      </c>
      <c r="J989">
        <v>2</v>
      </c>
      <c r="K989">
        <v>11826.36</v>
      </c>
      <c r="L989">
        <v>2465.66</v>
      </c>
      <c r="M989">
        <v>1619.94</v>
      </c>
      <c r="N989">
        <v>2529.34</v>
      </c>
      <c r="O989">
        <v>18441.3</v>
      </c>
      <c r="P989">
        <v>12357.23</v>
      </c>
      <c r="Q989">
        <v>2512.3200000000002</v>
      </c>
      <c r="R989">
        <v>1705.29</v>
      </c>
      <c r="S989">
        <v>2529.34</v>
      </c>
      <c r="T989">
        <v>19104.18</v>
      </c>
      <c r="U989">
        <v>530.87</v>
      </c>
      <c r="V989">
        <v>46.66</v>
      </c>
      <c r="W989">
        <v>85.35</v>
      </c>
      <c r="X989">
        <v>0</v>
      </c>
      <c r="Y989">
        <v>662.88</v>
      </c>
      <c r="Z989" t="s">
        <v>139</v>
      </c>
    </row>
    <row r="990" spans="1:26" ht="15" customHeight="1" x14ac:dyDescent="0.3">
      <c r="A990" t="s">
        <v>1479</v>
      </c>
      <c r="B990">
        <v>1000</v>
      </c>
      <c r="C990" t="s">
        <v>149</v>
      </c>
      <c r="D990" t="s">
        <v>682</v>
      </c>
      <c r="E990" t="s">
        <v>743</v>
      </c>
      <c r="F990">
        <v>542</v>
      </c>
      <c r="G990">
        <v>481</v>
      </c>
      <c r="H990">
        <v>61</v>
      </c>
      <c r="I990">
        <v>0.11119999999999999</v>
      </c>
      <c r="J990">
        <v>2</v>
      </c>
      <c r="K990">
        <v>20609.55</v>
      </c>
      <c r="L990">
        <v>3349.34</v>
      </c>
      <c r="M990">
        <v>2200.52</v>
      </c>
      <c r="N990">
        <v>3435.85</v>
      </c>
      <c r="O990">
        <v>29595.26</v>
      </c>
      <c r="P990">
        <v>21656.11</v>
      </c>
      <c r="Q990">
        <v>4078.3</v>
      </c>
      <c r="R990">
        <v>2417.2800000000002</v>
      </c>
      <c r="S990">
        <v>3435.85</v>
      </c>
      <c r="T990">
        <v>31587.53</v>
      </c>
      <c r="U990">
        <v>1046.56</v>
      </c>
      <c r="V990">
        <v>728.96</v>
      </c>
      <c r="W990">
        <v>216.76</v>
      </c>
      <c r="X990">
        <v>0</v>
      </c>
      <c r="Y990">
        <v>1992.27</v>
      </c>
      <c r="Z990" t="s">
        <v>199</v>
      </c>
    </row>
    <row r="991" spans="1:26" ht="15" customHeight="1" x14ac:dyDescent="0.3">
      <c r="A991" t="s">
        <v>1480</v>
      </c>
      <c r="B991">
        <v>1000</v>
      </c>
      <c r="C991" t="s">
        <v>120</v>
      </c>
      <c r="D991" t="s">
        <v>202</v>
      </c>
      <c r="E991" t="s">
        <v>159</v>
      </c>
      <c r="F991">
        <v>242</v>
      </c>
      <c r="G991">
        <v>233</v>
      </c>
      <c r="H991">
        <v>9</v>
      </c>
      <c r="I991">
        <v>3.3500000000000002E-2</v>
      </c>
      <c r="J991">
        <v>1</v>
      </c>
      <c r="K991">
        <v>7361.64</v>
      </c>
      <c r="L991">
        <v>1495.46</v>
      </c>
      <c r="M991">
        <v>982.52</v>
      </c>
      <c r="N991">
        <v>1534.09</v>
      </c>
      <c r="O991">
        <v>11373.71</v>
      </c>
      <c r="P991">
        <v>7509.76</v>
      </c>
      <c r="Q991">
        <v>1464.2</v>
      </c>
      <c r="R991">
        <v>989.98</v>
      </c>
      <c r="S991">
        <v>1534.09</v>
      </c>
      <c r="T991">
        <v>11498.03</v>
      </c>
      <c r="U991">
        <v>148.12</v>
      </c>
      <c r="V991">
        <v>-31.26</v>
      </c>
      <c r="W991">
        <v>7.46</v>
      </c>
      <c r="X991">
        <v>0</v>
      </c>
      <c r="Y991">
        <v>124.32</v>
      </c>
      <c r="Z991" t="s">
        <v>143</v>
      </c>
    </row>
    <row r="992" spans="1:26" ht="15" customHeight="1" x14ac:dyDescent="0.3">
      <c r="A992" t="s">
        <v>1481</v>
      </c>
      <c r="B992">
        <v>1000</v>
      </c>
      <c r="C992" t="s">
        <v>167</v>
      </c>
      <c r="D992" t="s">
        <v>764</v>
      </c>
      <c r="E992" t="s">
        <v>765</v>
      </c>
      <c r="F992">
        <v>536</v>
      </c>
      <c r="G992">
        <v>452</v>
      </c>
      <c r="H992">
        <v>84</v>
      </c>
      <c r="I992">
        <v>0.15559999999999999</v>
      </c>
      <c r="J992">
        <v>1</v>
      </c>
      <c r="K992">
        <v>20625.28</v>
      </c>
      <c r="L992">
        <v>3312.27</v>
      </c>
      <c r="M992">
        <v>2176.16</v>
      </c>
      <c r="N992">
        <v>3397.81</v>
      </c>
      <c r="O992">
        <v>29511.52</v>
      </c>
      <c r="P992">
        <v>22941.78</v>
      </c>
      <c r="Q992">
        <v>3972.47</v>
      </c>
      <c r="R992">
        <v>2593.52</v>
      </c>
      <c r="S992">
        <v>3397.81</v>
      </c>
      <c r="T992">
        <v>32905.58</v>
      </c>
      <c r="U992">
        <v>2316.5</v>
      </c>
      <c r="V992">
        <v>660.21</v>
      </c>
      <c r="W992">
        <v>417.36</v>
      </c>
      <c r="X992">
        <v>0</v>
      </c>
      <c r="Y992">
        <v>3394.07</v>
      </c>
      <c r="Z992" t="s">
        <v>108</v>
      </c>
    </row>
    <row r="993" spans="1:26" ht="15" customHeight="1" x14ac:dyDescent="0.3">
      <c r="A993" t="s">
        <v>1482</v>
      </c>
      <c r="B993">
        <v>1000</v>
      </c>
      <c r="C993" t="s">
        <v>470</v>
      </c>
      <c r="D993" t="s">
        <v>387</v>
      </c>
      <c r="E993" t="s">
        <v>351</v>
      </c>
      <c r="F993">
        <v>378</v>
      </c>
      <c r="G993">
        <v>361</v>
      </c>
      <c r="H993">
        <v>17</v>
      </c>
      <c r="I993">
        <v>4.4600000000000001E-2</v>
      </c>
      <c r="J993">
        <v>1</v>
      </c>
      <c r="K993">
        <v>16437.330000000002</v>
      </c>
      <c r="L993">
        <v>2335.89</v>
      </c>
      <c r="M993">
        <v>1534.68</v>
      </c>
      <c r="N993">
        <v>2396.2199999999998</v>
      </c>
      <c r="O993">
        <v>22704.12</v>
      </c>
      <c r="P993">
        <v>16810.22</v>
      </c>
      <c r="Q993">
        <v>2252.92</v>
      </c>
      <c r="R993">
        <v>1510.16</v>
      </c>
      <c r="S993">
        <v>2396.2199999999998</v>
      </c>
      <c r="T993">
        <v>22969.52</v>
      </c>
      <c r="U993">
        <v>372.89</v>
      </c>
      <c r="V993">
        <v>-82.97</v>
      </c>
      <c r="W993">
        <v>-24.52</v>
      </c>
      <c r="X993">
        <v>0</v>
      </c>
      <c r="Y993">
        <v>265.39999999999998</v>
      </c>
      <c r="Z993" t="s">
        <v>103</v>
      </c>
    </row>
    <row r="994" spans="1:26" ht="15" customHeight="1" x14ac:dyDescent="0.3">
      <c r="A994" t="s">
        <v>1483</v>
      </c>
      <c r="B994">
        <v>1000</v>
      </c>
      <c r="C994" t="s">
        <v>145</v>
      </c>
      <c r="D994" t="s">
        <v>636</v>
      </c>
      <c r="E994" t="s">
        <v>564</v>
      </c>
      <c r="F994">
        <v>736</v>
      </c>
      <c r="G994">
        <v>712</v>
      </c>
      <c r="H994">
        <v>24</v>
      </c>
      <c r="I994">
        <v>3.15E-2</v>
      </c>
      <c r="J994">
        <v>2</v>
      </c>
      <c r="K994">
        <v>24781.119999999999</v>
      </c>
      <c r="L994">
        <v>4548.1899999999996</v>
      </c>
      <c r="M994">
        <v>2988.16</v>
      </c>
      <c r="N994">
        <v>4665.6499999999996</v>
      </c>
      <c r="O994">
        <v>36983.120000000003</v>
      </c>
      <c r="P994">
        <v>26171.35</v>
      </c>
      <c r="Q994">
        <v>5021.99</v>
      </c>
      <c r="R994">
        <v>3058.57</v>
      </c>
      <c r="S994">
        <v>4665.6499999999996</v>
      </c>
      <c r="T994">
        <v>38917.56</v>
      </c>
      <c r="U994">
        <v>1390.23</v>
      </c>
      <c r="V994">
        <v>473.8</v>
      </c>
      <c r="W994">
        <v>70.41</v>
      </c>
      <c r="X994">
        <v>0</v>
      </c>
      <c r="Y994">
        <v>1934.45</v>
      </c>
      <c r="Z994" t="s">
        <v>156</v>
      </c>
    </row>
    <row r="995" spans="1:26" ht="15" customHeight="1" x14ac:dyDescent="0.3">
      <c r="A995" t="s">
        <v>1484</v>
      </c>
      <c r="B995">
        <v>1000</v>
      </c>
      <c r="C995" t="s">
        <v>161</v>
      </c>
      <c r="D995" t="s">
        <v>322</v>
      </c>
      <c r="E995" t="s">
        <v>158</v>
      </c>
      <c r="F995">
        <v>547</v>
      </c>
      <c r="G995">
        <v>529</v>
      </c>
      <c r="H995">
        <v>18</v>
      </c>
      <c r="I995">
        <v>3.2199999999999999E-2</v>
      </c>
      <c r="J995">
        <v>1</v>
      </c>
      <c r="K995">
        <v>16070.86</v>
      </c>
      <c r="L995">
        <v>3380.24</v>
      </c>
      <c r="M995">
        <v>2220.8200000000002</v>
      </c>
      <c r="N995">
        <v>3467.54</v>
      </c>
      <c r="O995">
        <v>25139.46</v>
      </c>
      <c r="P995">
        <v>16368.77</v>
      </c>
      <c r="Q995">
        <v>3371.63</v>
      </c>
      <c r="R995">
        <v>2260.64</v>
      </c>
      <c r="S995">
        <v>3467.54</v>
      </c>
      <c r="T995">
        <v>25468.59</v>
      </c>
      <c r="U995">
        <v>297.91000000000003</v>
      </c>
      <c r="V995">
        <v>-8.61</v>
      </c>
      <c r="W995">
        <v>39.82</v>
      </c>
      <c r="X995">
        <v>0</v>
      </c>
      <c r="Y995">
        <v>329.12</v>
      </c>
      <c r="Z995" t="s">
        <v>139</v>
      </c>
    </row>
    <row r="996" spans="1:26" ht="15" customHeight="1" x14ac:dyDescent="0.3">
      <c r="A996" t="s">
        <v>1485</v>
      </c>
      <c r="B996">
        <v>1000</v>
      </c>
      <c r="C996" t="s">
        <v>105</v>
      </c>
      <c r="D996" t="s">
        <v>273</v>
      </c>
      <c r="E996" t="s">
        <v>519</v>
      </c>
      <c r="F996">
        <v>259</v>
      </c>
      <c r="G996">
        <v>236</v>
      </c>
      <c r="H996">
        <v>23</v>
      </c>
      <c r="I996">
        <v>8.7800000000000003E-2</v>
      </c>
      <c r="J996">
        <v>2</v>
      </c>
      <c r="K996">
        <v>9629.6200000000008</v>
      </c>
      <c r="L996">
        <v>1600.52</v>
      </c>
      <c r="M996">
        <v>1051.54</v>
      </c>
      <c r="N996">
        <v>1641.85</v>
      </c>
      <c r="O996">
        <v>13923.53</v>
      </c>
      <c r="P996">
        <v>10230.06</v>
      </c>
      <c r="Q996">
        <v>1976.22</v>
      </c>
      <c r="R996">
        <v>1251.3399999999999</v>
      </c>
      <c r="S996">
        <v>1641.85</v>
      </c>
      <c r="T996">
        <v>15099.47</v>
      </c>
      <c r="U996">
        <v>600.44000000000005</v>
      </c>
      <c r="V996">
        <v>375.7</v>
      </c>
      <c r="W996">
        <v>199.8</v>
      </c>
      <c r="X996">
        <v>0</v>
      </c>
      <c r="Y996">
        <v>1175.94</v>
      </c>
      <c r="Z996" t="s">
        <v>143</v>
      </c>
    </row>
    <row r="997" spans="1:26" ht="15" customHeight="1" x14ac:dyDescent="0.3">
      <c r="A997" t="s">
        <v>1486</v>
      </c>
      <c r="B997">
        <v>1000</v>
      </c>
      <c r="C997" t="s">
        <v>125</v>
      </c>
      <c r="D997" t="s">
        <v>368</v>
      </c>
      <c r="E997" t="s">
        <v>369</v>
      </c>
      <c r="F997">
        <v>765</v>
      </c>
      <c r="G997">
        <v>739</v>
      </c>
      <c r="H997">
        <v>26</v>
      </c>
      <c r="I997">
        <v>3.3000000000000002E-2</v>
      </c>
      <c r="J997">
        <v>1</v>
      </c>
      <c r="K997">
        <v>26006.17</v>
      </c>
      <c r="L997">
        <v>4727.3900000000003</v>
      </c>
      <c r="M997">
        <v>3105.9</v>
      </c>
      <c r="N997">
        <v>4849.49</v>
      </c>
      <c r="O997">
        <v>38688.959999999999</v>
      </c>
      <c r="P997">
        <v>27288.44</v>
      </c>
      <c r="Q997">
        <v>5012.87</v>
      </c>
      <c r="R997">
        <v>3207.7</v>
      </c>
      <c r="S997">
        <v>4849.49</v>
      </c>
      <c r="T997">
        <v>40358.49</v>
      </c>
      <c r="U997">
        <v>1282.26</v>
      </c>
      <c r="V997">
        <v>285.47000000000003</v>
      </c>
      <c r="W997">
        <v>101.8</v>
      </c>
      <c r="X997">
        <v>0</v>
      </c>
      <c r="Y997">
        <v>1669.53</v>
      </c>
      <c r="Z997" t="s">
        <v>103</v>
      </c>
    </row>
    <row r="998" spans="1:26" ht="15" customHeight="1" x14ac:dyDescent="0.3">
      <c r="A998" t="s">
        <v>1487</v>
      </c>
      <c r="B998">
        <v>1000</v>
      </c>
      <c r="C998" t="s">
        <v>161</v>
      </c>
      <c r="D998" t="s">
        <v>134</v>
      </c>
      <c r="E998" t="s">
        <v>774</v>
      </c>
      <c r="F998">
        <v>664</v>
      </c>
      <c r="G998">
        <v>642</v>
      </c>
      <c r="H998">
        <v>22</v>
      </c>
      <c r="I998">
        <v>3.2399999999999998E-2</v>
      </c>
      <c r="J998">
        <v>1</v>
      </c>
      <c r="K998">
        <v>19508.32</v>
      </c>
      <c r="L998">
        <v>4103.25</v>
      </c>
      <c r="M998">
        <v>2695.84</v>
      </c>
      <c r="N998">
        <v>4209.2299999999996</v>
      </c>
      <c r="O998">
        <v>30516.639999999999</v>
      </c>
      <c r="P998">
        <v>19599</v>
      </c>
      <c r="Q998">
        <v>4429.83</v>
      </c>
      <c r="R998">
        <v>2751.52</v>
      </c>
      <c r="S998">
        <v>4209.2299999999996</v>
      </c>
      <c r="T998">
        <v>30989.58</v>
      </c>
      <c r="U998">
        <v>90.68</v>
      </c>
      <c r="V998">
        <v>326.58</v>
      </c>
      <c r="W998">
        <v>55.68</v>
      </c>
      <c r="X998">
        <v>0</v>
      </c>
      <c r="Y998">
        <v>472.93</v>
      </c>
      <c r="Z998" t="s">
        <v>123</v>
      </c>
    </row>
    <row r="999" spans="1:26" ht="15" customHeight="1" x14ac:dyDescent="0.3">
      <c r="A999" t="s">
        <v>1488</v>
      </c>
      <c r="B999">
        <v>1000</v>
      </c>
      <c r="C999" t="s">
        <v>180</v>
      </c>
      <c r="D999" t="s">
        <v>729</v>
      </c>
      <c r="E999" t="s">
        <v>809</v>
      </c>
      <c r="F999">
        <v>448</v>
      </c>
      <c r="G999">
        <v>434</v>
      </c>
      <c r="H999">
        <v>14</v>
      </c>
      <c r="I999">
        <v>0.03</v>
      </c>
      <c r="J999">
        <v>2</v>
      </c>
      <c r="K999">
        <v>13278.72</v>
      </c>
      <c r="L999">
        <v>2768.46</v>
      </c>
      <c r="M999">
        <v>1818.88</v>
      </c>
      <c r="N999">
        <v>2839.96</v>
      </c>
      <c r="O999">
        <v>20706.02</v>
      </c>
      <c r="P999">
        <v>13563.44</v>
      </c>
      <c r="Q999">
        <v>2966.82</v>
      </c>
      <c r="R999">
        <v>2026.67</v>
      </c>
      <c r="S999">
        <v>2839.96</v>
      </c>
      <c r="T999">
        <v>21396.9</v>
      </c>
      <c r="U999">
        <v>284.72000000000003</v>
      </c>
      <c r="V999">
        <v>198.36</v>
      </c>
      <c r="W999">
        <v>207.79</v>
      </c>
      <c r="X999">
        <v>0</v>
      </c>
      <c r="Y999">
        <v>690.87</v>
      </c>
      <c r="Z999" t="s">
        <v>156</v>
      </c>
    </row>
    <row r="1000" spans="1:26" ht="15" customHeight="1" x14ac:dyDescent="0.3">
      <c r="A1000" t="s">
        <v>1489</v>
      </c>
      <c r="B1000">
        <v>1000</v>
      </c>
      <c r="C1000" t="s">
        <v>120</v>
      </c>
      <c r="D1000" t="s">
        <v>415</v>
      </c>
      <c r="E1000" t="s">
        <v>810</v>
      </c>
      <c r="F1000">
        <v>333</v>
      </c>
      <c r="G1000">
        <v>321</v>
      </c>
      <c r="H1000">
        <v>12</v>
      </c>
      <c r="I1000">
        <v>3.44E-2</v>
      </c>
      <c r="J1000">
        <v>1</v>
      </c>
      <c r="K1000">
        <v>10129.86</v>
      </c>
      <c r="L1000">
        <v>2057.81</v>
      </c>
      <c r="M1000">
        <v>1351.98</v>
      </c>
      <c r="N1000">
        <v>2110.9499999999998</v>
      </c>
      <c r="O1000">
        <v>15650.6</v>
      </c>
      <c r="P1000">
        <v>10622.65</v>
      </c>
      <c r="Q1000">
        <v>2034.93</v>
      </c>
      <c r="R1000">
        <v>1394.57</v>
      </c>
      <c r="S1000">
        <v>2110.9499999999998</v>
      </c>
      <c r="T1000">
        <v>16163.1</v>
      </c>
      <c r="U1000">
        <v>492.79</v>
      </c>
      <c r="V1000">
        <v>-22.88</v>
      </c>
      <c r="W1000">
        <v>42.59</v>
      </c>
      <c r="X1000">
        <v>0</v>
      </c>
      <c r="Y1000">
        <v>512.5</v>
      </c>
      <c r="Z1000" t="s">
        <v>156</v>
      </c>
    </row>
    <row r="1001" spans="1:26" ht="15" customHeight="1" x14ac:dyDescent="0.3">
      <c r="A1001" t="s">
        <v>1490</v>
      </c>
      <c r="B1001">
        <v>1000</v>
      </c>
      <c r="C1001" t="s">
        <v>167</v>
      </c>
      <c r="D1001" t="s">
        <v>198</v>
      </c>
      <c r="E1001" t="s">
        <v>682</v>
      </c>
      <c r="F1001">
        <v>711</v>
      </c>
      <c r="G1001">
        <v>623</v>
      </c>
      <c r="H1001">
        <v>88</v>
      </c>
      <c r="I1001">
        <v>0.1235</v>
      </c>
      <c r="J1001">
        <v>1</v>
      </c>
      <c r="K1001">
        <v>27359.279999999999</v>
      </c>
      <c r="L1001">
        <v>4393.7</v>
      </c>
      <c r="M1001">
        <v>2886.66</v>
      </c>
      <c r="N1001">
        <v>4507.17</v>
      </c>
      <c r="O1001">
        <v>39146.81</v>
      </c>
      <c r="P1001">
        <v>29327.03</v>
      </c>
      <c r="Q1001">
        <v>4902.1400000000003</v>
      </c>
      <c r="R1001">
        <v>3200.83</v>
      </c>
      <c r="S1001">
        <v>4507.17</v>
      </c>
      <c r="T1001">
        <v>41937.17</v>
      </c>
      <c r="U1001">
        <v>1967.75</v>
      </c>
      <c r="V1001">
        <v>508.45</v>
      </c>
      <c r="W1001">
        <v>314.17</v>
      </c>
      <c r="X1001">
        <v>0</v>
      </c>
      <c r="Y1001">
        <v>2790.37</v>
      </c>
      <c r="Z1001" t="s">
        <v>199</v>
      </c>
    </row>
    <row r="1002" spans="1:26" ht="15" customHeight="1" x14ac:dyDescent="0.3">
      <c r="A1002" t="s">
        <v>1491</v>
      </c>
      <c r="B1002">
        <v>1000</v>
      </c>
      <c r="C1002" t="s">
        <v>161</v>
      </c>
      <c r="D1002" t="s">
        <v>328</v>
      </c>
      <c r="E1002" t="s">
        <v>347</v>
      </c>
      <c r="F1002">
        <v>349</v>
      </c>
      <c r="G1002">
        <v>338</v>
      </c>
      <c r="H1002">
        <v>11</v>
      </c>
      <c r="I1002">
        <v>2.8799999999999999E-2</v>
      </c>
      <c r="J1002">
        <v>1</v>
      </c>
      <c r="K1002">
        <v>10253.620000000001</v>
      </c>
      <c r="L1002">
        <v>2156.6799999999998</v>
      </c>
      <c r="M1002">
        <v>1416.94</v>
      </c>
      <c r="N1002">
        <v>2212.38</v>
      </c>
      <c r="O1002">
        <v>16039.62</v>
      </c>
      <c r="P1002">
        <v>10592.06</v>
      </c>
      <c r="Q1002">
        <v>2076.13</v>
      </c>
      <c r="R1002">
        <v>1391.92</v>
      </c>
      <c r="S1002">
        <v>2212.38</v>
      </c>
      <c r="T1002">
        <v>16272.49</v>
      </c>
      <c r="U1002">
        <v>338.44</v>
      </c>
      <c r="V1002">
        <v>-80.55</v>
      </c>
      <c r="W1002">
        <v>-25.02</v>
      </c>
      <c r="X1002">
        <v>0</v>
      </c>
      <c r="Y1002">
        <v>232.87</v>
      </c>
      <c r="Z1002" t="s">
        <v>118</v>
      </c>
    </row>
    <row r="1003" spans="1:26" ht="15" customHeight="1" x14ac:dyDescent="0.3">
      <c r="A1003" t="s">
        <v>1492</v>
      </c>
      <c r="B1003">
        <v>1000</v>
      </c>
      <c r="C1003" t="s">
        <v>105</v>
      </c>
      <c r="D1003" t="s">
        <v>330</v>
      </c>
      <c r="E1003" t="s">
        <v>130</v>
      </c>
      <c r="F1003">
        <v>618</v>
      </c>
      <c r="G1003">
        <v>556</v>
      </c>
      <c r="H1003">
        <v>62</v>
      </c>
      <c r="I1003">
        <v>9.9199999999999997E-2</v>
      </c>
      <c r="J1003">
        <v>2</v>
      </c>
      <c r="K1003">
        <v>22977.24</v>
      </c>
      <c r="L1003">
        <v>3818.99</v>
      </c>
      <c r="M1003">
        <v>2509.08</v>
      </c>
      <c r="N1003">
        <v>3917.63</v>
      </c>
      <c r="O1003">
        <v>33222.94</v>
      </c>
      <c r="P1003">
        <v>24608.97</v>
      </c>
      <c r="Q1003">
        <v>4769.7299999999996</v>
      </c>
      <c r="R1003">
        <v>2852.66</v>
      </c>
      <c r="S1003">
        <v>3917.63</v>
      </c>
      <c r="T1003">
        <v>36148.980000000003</v>
      </c>
      <c r="U1003">
        <v>1631.73</v>
      </c>
      <c r="V1003">
        <v>950.73</v>
      </c>
      <c r="W1003">
        <v>343.58</v>
      </c>
      <c r="X1003">
        <v>0</v>
      </c>
      <c r="Y1003">
        <v>2926.05</v>
      </c>
      <c r="Z1003" t="s">
        <v>96</v>
      </c>
    </row>
    <row r="1004" spans="1:26" ht="15" customHeight="1" x14ac:dyDescent="0.3">
      <c r="A1004" t="s">
        <v>1493</v>
      </c>
      <c r="B1004">
        <v>1000</v>
      </c>
      <c r="C1004" t="s">
        <v>105</v>
      </c>
      <c r="D1004" t="s">
        <v>498</v>
      </c>
      <c r="E1004" t="s">
        <v>325</v>
      </c>
      <c r="F1004">
        <v>520</v>
      </c>
      <c r="G1004">
        <v>466</v>
      </c>
      <c r="H1004">
        <v>54</v>
      </c>
      <c r="I1004">
        <v>0.1023</v>
      </c>
      <c r="J1004">
        <v>2</v>
      </c>
      <c r="K1004">
        <v>19333.599999999999</v>
      </c>
      <c r="L1004">
        <v>3213.39</v>
      </c>
      <c r="M1004">
        <v>2111.1999999999998</v>
      </c>
      <c r="N1004">
        <v>3296.38</v>
      </c>
      <c r="O1004">
        <v>27954.58</v>
      </c>
      <c r="P1004">
        <v>20735.43</v>
      </c>
      <c r="Q1004">
        <v>3871.46</v>
      </c>
      <c r="R1004">
        <v>2742.62</v>
      </c>
      <c r="S1004">
        <v>3296.38</v>
      </c>
      <c r="T1004">
        <v>30645.9</v>
      </c>
      <c r="U1004">
        <v>1401.83</v>
      </c>
      <c r="V1004">
        <v>658.07</v>
      </c>
      <c r="W1004">
        <v>631.41999999999996</v>
      </c>
      <c r="X1004">
        <v>0</v>
      </c>
      <c r="Y1004">
        <v>2691.32</v>
      </c>
      <c r="Z1004" t="s">
        <v>156</v>
      </c>
    </row>
    <row r="1005" spans="1:26" ht="15" customHeight="1" x14ac:dyDescent="0.3">
      <c r="A1005" t="s">
        <v>1494</v>
      </c>
      <c r="B1005">
        <v>1000</v>
      </c>
      <c r="C1005" t="s">
        <v>180</v>
      </c>
      <c r="D1005" t="s">
        <v>871</v>
      </c>
      <c r="E1005" t="s">
        <v>413</v>
      </c>
      <c r="F1005">
        <v>248</v>
      </c>
      <c r="G1005">
        <v>241</v>
      </c>
      <c r="H1005">
        <v>7</v>
      </c>
      <c r="I1005">
        <v>2.5399999999999999E-2</v>
      </c>
      <c r="J1005">
        <v>2</v>
      </c>
      <c r="K1005">
        <v>7350.72</v>
      </c>
      <c r="L1005">
        <v>1532.54</v>
      </c>
      <c r="M1005">
        <v>1006.88</v>
      </c>
      <c r="N1005">
        <v>1572.12</v>
      </c>
      <c r="O1005">
        <v>11462.26</v>
      </c>
      <c r="P1005">
        <v>7542.21</v>
      </c>
      <c r="Q1005">
        <v>1592.76</v>
      </c>
      <c r="R1005">
        <v>1085.78</v>
      </c>
      <c r="S1005">
        <v>1572.12</v>
      </c>
      <c r="T1005">
        <v>11792.87</v>
      </c>
      <c r="U1005">
        <v>191.49</v>
      </c>
      <c r="V1005">
        <v>60.22</v>
      </c>
      <c r="W1005">
        <v>78.900000000000006</v>
      </c>
      <c r="X1005">
        <v>0</v>
      </c>
      <c r="Y1005">
        <v>330.61</v>
      </c>
      <c r="Z1005" t="s">
        <v>199</v>
      </c>
    </row>
    <row r="1006" spans="1:26" ht="15" customHeight="1" x14ac:dyDescent="0.3">
      <c r="A1006" t="s">
        <v>1495</v>
      </c>
      <c r="B1006">
        <v>1000</v>
      </c>
      <c r="C1006" t="s">
        <v>136</v>
      </c>
      <c r="D1006" t="s">
        <v>386</v>
      </c>
      <c r="E1006" t="s">
        <v>350</v>
      </c>
      <c r="F1006">
        <v>792</v>
      </c>
      <c r="G1006">
        <v>771</v>
      </c>
      <c r="H1006">
        <v>21</v>
      </c>
      <c r="I1006">
        <v>2.5499999999999998E-2</v>
      </c>
      <c r="J1006">
        <v>1</v>
      </c>
      <c r="K1006">
        <v>22908.6</v>
      </c>
      <c r="L1006">
        <v>4894.24</v>
      </c>
      <c r="M1006">
        <v>3215.52</v>
      </c>
      <c r="N1006">
        <v>5020.6499999999996</v>
      </c>
      <c r="O1006">
        <v>36039.01</v>
      </c>
      <c r="P1006">
        <v>23135.11</v>
      </c>
      <c r="Q1006">
        <v>4725.12</v>
      </c>
      <c r="R1006">
        <v>3182.29</v>
      </c>
      <c r="S1006">
        <v>5020.6499999999996</v>
      </c>
      <c r="T1006">
        <v>36063.160000000003</v>
      </c>
      <c r="U1006">
        <v>226.51</v>
      </c>
      <c r="V1006">
        <v>-169.12</v>
      </c>
      <c r="W1006">
        <v>-33.229999999999997</v>
      </c>
      <c r="X1006">
        <v>0</v>
      </c>
      <c r="Y1006">
        <v>24.16</v>
      </c>
      <c r="Z1006" t="s">
        <v>103</v>
      </c>
    </row>
    <row r="1007" spans="1:26" ht="15" customHeight="1" x14ac:dyDescent="0.3">
      <c r="A1007" t="s">
        <v>1496</v>
      </c>
      <c r="B1007">
        <v>1000</v>
      </c>
      <c r="C1007" t="s">
        <v>136</v>
      </c>
      <c r="D1007" t="s">
        <v>444</v>
      </c>
      <c r="E1007" t="s">
        <v>753</v>
      </c>
      <c r="F1007">
        <v>534</v>
      </c>
      <c r="G1007">
        <v>520</v>
      </c>
      <c r="H1007">
        <v>14</v>
      </c>
      <c r="I1007">
        <v>2.6100000000000002E-2</v>
      </c>
      <c r="J1007">
        <v>1</v>
      </c>
      <c r="K1007">
        <v>15445.95</v>
      </c>
      <c r="L1007">
        <v>3299.91</v>
      </c>
      <c r="M1007">
        <v>2168.04</v>
      </c>
      <c r="N1007">
        <v>3385.13</v>
      </c>
      <c r="O1007">
        <v>24299.03</v>
      </c>
      <c r="P1007">
        <v>16420.5</v>
      </c>
      <c r="Q1007">
        <v>3422.65</v>
      </c>
      <c r="R1007">
        <v>2079.0700000000002</v>
      </c>
      <c r="S1007">
        <v>3385.13</v>
      </c>
      <c r="T1007">
        <v>25307.34</v>
      </c>
      <c r="U1007">
        <v>974.55</v>
      </c>
      <c r="V1007">
        <v>122.74</v>
      </c>
      <c r="W1007">
        <v>-88.97</v>
      </c>
      <c r="X1007">
        <v>0</v>
      </c>
      <c r="Y1007">
        <v>1008.31</v>
      </c>
      <c r="Z1007" t="s">
        <v>217</v>
      </c>
    </row>
    <row r="1008" spans="1:26" ht="15" customHeight="1" x14ac:dyDescent="0.3">
      <c r="A1008" t="s">
        <v>1497</v>
      </c>
      <c r="B1008">
        <v>1000</v>
      </c>
      <c r="C1008" t="s">
        <v>180</v>
      </c>
      <c r="D1008" t="s">
        <v>243</v>
      </c>
      <c r="E1008" t="s">
        <v>860</v>
      </c>
      <c r="F1008">
        <v>431</v>
      </c>
      <c r="G1008">
        <v>418</v>
      </c>
      <c r="H1008">
        <v>13</v>
      </c>
      <c r="I1008">
        <v>2.9000000000000001E-2</v>
      </c>
      <c r="J1008">
        <v>2</v>
      </c>
      <c r="K1008">
        <v>12774.84</v>
      </c>
      <c r="L1008">
        <v>2663.41</v>
      </c>
      <c r="M1008">
        <v>1749.86</v>
      </c>
      <c r="N1008">
        <v>2732.2</v>
      </c>
      <c r="O1008">
        <v>19920.3</v>
      </c>
      <c r="P1008">
        <v>13104.82</v>
      </c>
      <c r="Q1008">
        <v>2623.82</v>
      </c>
      <c r="R1008">
        <v>1718.57</v>
      </c>
      <c r="S1008">
        <v>2732.2</v>
      </c>
      <c r="T1008">
        <v>20179.41</v>
      </c>
      <c r="U1008">
        <v>329.98</v>
      </c>
      <c r="V1008">
        <v>-39.590000000000003</v>
      </c>
      <c r="W1008">
        <v>-31.29</v>
      </c>
      <c r="X1008">
        <v>0</v>
      </c>
      <c r="Y1008">
        <v>259.10000000000002</v>
      </c>
      <c r="Z1008" t="s">
        <v>217</v>
      </c>
    </row>
    <row r="1009" spans="1:26" ht="15" customHeight="1" x14ac:dyDescent="0.3">
      <c r="A1009" t="s">
        <v>1498</v>
      </c>
      <c r="B1009">
        <v>1000</v>
      </c>
      <c r="C1009" t="s">
        <v>93</v>
      </c>
      <c r="D1009" t="s">
        <v>573</v>
      </c>
      <c r="E1009" t="s">
        <v>251</v>
      </c>
      <c r="F1009">
        <v>173</v>
      </c>
      <c r="G1009">
        <v>165</v>
      </c>
      <c r="H1009">
        <v>8</v>
      </c>
      <c r="I1009">
        <v>4.3700000000000003E-2</v>
      </c>
      <c r="J1009">
        <v>2</v>
      </c>
      <c r="K1009">
        <v>6229.73</v>
      </c>
      <c r="L1009">
        <v>1069.07</v>
      </c>
      <c r="M1009">
        <v>702.38</v>
      </c>
      <c r="N1009">
        <v>1096.68</v>
      </c>
      <c r="O1009">
        <v>9097.86</v>
      </c>
      <c r="P1009">
        <v>6678.63</v>
      </c>
      <c r="Q1009">
        <v>1166.26</v>
      </c>
      <c r="R1009">
        <v>706.77</v>
      </c>
      <c r="S1009">
        <v>1096.68</v>
      </c>
      <c r="T1009">
        <v>9648.34</v>
      </c>
      <c r="U1009">
        <v>448.9</v>
      </c>
      <c r="V1009">
        <v>97.19</v>
      </c>
      <c r="W1009">
        <v>4.3899999999999997</v>
      </c>
      <c r="X1009">
        <v>0</v>
      </c>
      <c r="Y1009">
        <v>550.48</v>
      </c>
      <c r="Z1009" t="s">
        <v>143</v>
      </c>
    </row>
    <row r="1010" spans="1:26" ht="15" customHeight="1" x14ac:dyDescent="0.3">
      <c r="A1010" t="s">
        <v>1499</v>
      </c>
      <c r="B1010">
        <v>1000</v>
      </c>
      <c r="C1010" t="s">
        <v>145</v>
      </c>
      <c r="D1010" t="s">
        <v>374</v>
      </c>
      <c r="E1010" t="s">
        <v>755</v>
      </c>
      <c r="F1010">
        <v>594</v>
      </c>
      <c r="G1010">
        <v>575</v>
      </c>
      <c r="H1010">
        <v>19</v>
      </c>
      <c r="I1010">
        <v>3.04E-2</v>
      </c>
      <c r="J1010">
        <v>2</v>
      </c>
      <c r="K1010">
        <v>19999.98</v>
      </c>
      <c r="L1010">
        <v>3670.68</v>
      </c>
      <c r="M1010">
        <v>2411.64</v>
      </c>
      <c r="N1010">
        <v>3765.48</v>
      </c>
      <c r="O1010">
        <v>29847.79</v>
      </c>
      <c r="P1010">
        <v>20075.64</v>
      </c>
      <c r="Q1010">
        <v>3979</v>
      </c>
      <c r="R1010">
        <v>2597.7399999999998</v>
      </c>
      <c r="S1010">
        <v>3765.48</v>
      </c>
      <c r="T1010">
        <v>30417.86</v>
      </c>
      <c r="U1010">
        <v>75.66</v>
      </c>
      <c r="V1010">
        <v>308.32</v>
      </c>
      <c r="W1010">
        <v>186.1</v>
      </c>
      <c r="X1010">
        <v>0</v>
      </c>
      <c r="Y1010">
        <v>570.07000000000005</v>
      </c>
      <c r="Z1010" t="s">
        <v>113</v>
      </c>
    </row>
    <row r="1011" spans="1:26" ht="15" customHeight="1" x14ac:dyDescent="0.3">
      <c r="A1011" t="s">
        <v>1500</v>
      </c>
      <c r="B1011">
        <v>1000</v>
      </c>
      <c r="C1011" t="s">
        <v>125</v>
      </c>
      <c r="D1011" t="s">
        <v>609</v>
      </c>
      <c r="E1011" t="s">
        <v>190</v>
      </c>
      <c r="F1011">
        <v>553</v>
      </c>
      <c r="G1011">
        <v>532</v>
      </c>
      <c r="H1011">
        <v>21</v>
      </c>
      <c r="I1011">
        <v>3.7699999999999997E-2</v>
      </c>
      <c r="J1011">
        <v>1</v>
      </c>
      <c r="K1011">
        <v>18799.240000000002</v>
      </c>
      <c r="L1011">
        <v>3417.32</v>
      </c>
      <c r="M1011">
        <v>2245.1799999999998</v>
      </c>
      <c r="N1011">
        <v>3505.58</v>
      </c>
      <c r="O1011">
        <v>27967.31</v>
      </c>
      <c r="P1011">
        <v>19490.03</v>
      </c>
      <c r="Q1011">
        <v>3607.27</v>
      </c>
      <c r="R1011">
        <v>2242.61</v>
      </c>
      <c r="S1011">
        <v>3505.58</v>
      </c>
      <c r="T1011">
        <v>28845.49</v>
      </c>
      <c r="U1011">
        <v>690.79</v>
      </c>
      <c r="V1011">
        <v>189.95</v>
      </c>
      <c r="W1011">
        <v>-2.57</v>
      </c>
      <c r="X1011">
        <v>0</v>
      </c>
      <c r="Y1011">
        <v>878.18</v>
      </c>
      <c r="Z1011" t="s">
        <v>113</v>
      </c>
    </row>
    <row r="1012" spans="1:26" ht="15" customHeight="1" x14ac:dyDescent="0.3">
      <c r="A1012" t="s">
        <v>1501</v>
      </c>
      <c r="B1012">
        <v>1000</v>
      </c>
      <c r="C1012" t="s">
        <v>125</v>
      </c>
      <c r="D1012" t="s">
        <v>930</v>
      </c>
      <c r="E1012" t="s">
        <v>397</v>
      </c>
      <c r="F1012">
        <v>362</v>
      </c>
      <c r="G1012">
        <v>345</v>
      </c>
      <c r="H1012">
        <v>17</v>
      </c>
      <c r="I1012">
        <v>4.4900000000000002E-2</v>
      </c>
      <c r="J1012">
        <v>1</v>
      </c>
      <c r="K1012">
        <v>12306.19</v>
      </c>
      <c r="L1012">
        <v>2237.02</v>
      </c>
      <c r="M1012">
        <v>1469.72</v>
      </c>
      <c r="N1012">
        <v>2294.79</v>
      </c>
      <c r="O1012">
        <v>18307.72</v>
      </c>
      <c r="P1012">
        <v>13121.39</v>
      </c>
      <c r="Q1012">
        <v>2177.6999999999998</v>
      </c>
      <c r="R1012">
        <v>1484.29</v>
      </c>
      <c r="S1012">
        <v>2294.79</v>
      </c>
      <c r="T1012">
        <v>19078.169999999998</v>
      </c>
      <c r="U1012">
        <v>815.2</v>
      </c>
      <c r="V1012">
        <v>-59.31</v>
      </c>
      <c r="W1012">
        <v>14.57</v>
      </c>
      <c r="X1012">
        <v>0</v>
      </c>
      <c r="Y1012">
        <v>770.46</v>
      </c>
      <c r="Z1012" t="s">
        <v>139</v>
      </c>
    </row>
    <row r="1013" spans="1:26" ht="15" customHeight="1" x14ac:dyDescent="0.3">
      <c r="A1013" t="s">
        <v>1502</v>
      </c>
      <c r="B1013">
        <v>1000</v>
      </c>
      <c r="C1013" t="s">
        <v>120</v>
      </c>
      <c r="D1013" t="s">
        <v>447</v>
      </c>
      <c r="E1013" t="s">
        <v>561</v>
      </c>
      <c r="F1013">
        <v>471</v>
      </c>
      <c r="G1013">
        <v>459</v>
      </c>
      <c r="H1013">
        <v>12</v>
      </c>
      <c r="I1013">
        <v>2.41E-2</v>
      </c>
      <c r="J1013">
        <v>1</v>
      </c>
      <c r="K1013">
        <v>14327.82</v>
      </c>
      <c r="L1013">
        <v>2910.59</v>
      </c>
      <c r="M1013">
        <v>1912.26</v>
      </c>
      <c r="N1013">
        <v>2985.76</v>
      </c>
      <c r="O1013">
        <v>22136.43</v>
      </c>
      <c r="P1013">
        <v>14341.37</v>
      </c>
      <c r="Q1013">
        <v>2843.09</v>
      </c>
      <c r="R1013">
        <v>1847.47</v>
      </c>
      <c r="S1013">
        <v>2985.76</v>
      </c>
      <c r="T1013">
        <v>22017.71</v>
      </c>
      <c r="U1013">
        <v>13.55</v>
      </c>
      <c r="V1013">
        <v>-67.5</v>
      </c>
      <c r="W1013">
        <v>-64.790000000000006</v>
      </c>
      <c r="X1013">
        <v>0</v>
      </c>
      <c r="Y1013">
        <v>-118.73</v>
      </c>
      <c r="Z1013" t="s">
        <v>139</v>
      </c>
    </row>
    <row r="1014" spans="1:26" ht="15" customHeight="1" x14ac:dyDescent="0.3">
      <c r="A1014" t="s">
        <v>1503</v>
      </c>
      <c r="B1014">
        <v>1000</v>
      </c>
      <c r="C1014" t="s">
        <v>132</v>
      </c>
      <c r="D1014" t="s">
        <v>584</v>
      </c>
      <c r="E1014" t="s">
        <v>358</v>
      </c>
      <c r="F1014">
        <v>277</v>
      </c>
      <c r="G1014">
        <v>265</v>
      </c>
      <c r="H1014">
        <v>12</v>
      </c>
      <c r="I1014">
        <v>0.04</v>
      </c>
      <c r="J1014">
        <v>1</v>
      </c>
      <c r="K1014">
        <v>9740.7000000000007</v>
      </c>
      <c r="L1014">
        <v>1711.75</v>
      </c>
      <c r="M1014">
        <v>1124.6199999999999</v>
      </c>
      <c r="N1014">
        <v>1755.96</v>
      </c>
      <c r="O1014">
        <v>14333.03</v>
      </c>
      <c r="P1014">
        <v>9989.74</v>
      </c>
      <c r="Q1014">
        <v>1747.31</v>
      </c>
      <c r="R1014">
        <v>1115.97</v>
      </c>
      <c r="S1014">
        <v>1755.96</v>
      </c>
      <c r="T1014">
        <v>14608.98</v>
      </c>
      <c r="U1014">
        <v>249.04</v>
      </c>
      <c r="V1014">
        <v>35.56</v>
      </c>
      <c r="W1014">
        <v>-8.65</v>
      </c>
      <c r="X1014">
        <v>0</v>
      </c>
      <c r="Y1014">
        <v>275.95</v>
      </c>
      <c r="Z1014" t="s">
        <v>96</v>
      </c>
    </row>
    <row r="1015" spans="1:26" ht="15" customHeight="1" x14ac:dyDescent="0.3">
      <c r="A1015" t="s">
        <v>1504</v>
      </c>
      <c r="B1015">
        <v>1000</v>
      </c>
      <c r="C1015" t="s">
        <v>396</v>
      </c>
      <c r="D1015" t="s">
        <v>1505</v>
      </c>
      <c r="E1015" t="s">
        <v>634</v>
      </c>
      <c r="F1015">
        <v>457</v>
      </c>
      <c r="G1015">
        <v>437</v>
      </c>
      <c r="H1015">
        <v>20</v>
      </c>
      <c r="I1015">
        <v>4.2799999999999998E-2</v>
      </c>
      <c r="J1015">
        <v>1</v>
      </c>
      <c r="K1015">
        <v>20050.88</v>
      </c>
      <c r="L1015">
        <v>2824.08</v>
      </c>
      <c r="M1015">
        <v>1855.42</v>
      </c>
      <c r="N1015">
        <v>2897.01</v>
      </c>
      <c r="O1015">
        <v>27627.39</v>
      </c>
      <c r="P1015">
        <v>21426.26</v>
      </c>
      <c r="Q1015">
        <v>3014.99</v>
      </c>
      <c r="R1015">
        <v>1817.09</v>
      </c>
      <c r="S1015">
        <v>2897.01</v>
      </c>
      <c r="T1015">
        <v>29155.34</v>
      </c>
      <c r="U1015">
        <v>1375.38</v>
      </c>
      <c r="V1015">
        <v>190.91</v>
      </c>
      <c r="W1015">
        <v>-38.33</v>
      </c>
      <c r="X1015">
        <v>0</v>
      </c>
      <c r="Y1015">
        <v>1527.96</v>
      </c>
      <c r="Z1015" t="s">
        <v>96</v>
      </c>
    </row>
    <row r="1016" spans="1:26" ht="15" customHeight="1" x14ac:dyDescent="0.3">
      <c r="A1016" t="s">
        <v>1506</v>
      </c>
      <c r="B1016">
        <v>1000</v>
      </c>
      <c r="C1016" t="s">
        <v>125</v>
      </c>
      <c r="D1016" t="s">
        <v>421</v>
      </c>
      <c r="E1016" t="s">
        <v>645</v>
      </c>
      <c r="F1016">
        <v>470</v>
      </c>
      <c r="G1016">
        <v>452</v>
      </c>
      <c r="H1016">
        <v>18</v>
      </c>
      <c r="I1016">
        <v>3.7100000000000001E-2</v>
      </c>
      <c r="J1016">
        <v>1</v>
      </c>
      <c r="K1016">
        <v>15977.65</v>
      </c>
      <c r="L1016">
        <v>2904.41</v>
      </c>
      <c r="M1016">
        <v>1908.2</v>
      </c>
      <c r="N1016">
        <v>2979.42</v>
      </c>
      <c r="O1016">
        <v>23769.69</v>
      </c>
      <c r="P1016">
        <v>17072.2</v>
      </c>
      <c r="Q1016">
        <v>2892.14</v>
      </c>
      <c r="R1016">
        <v>1915.49</v>
      </c>
      <c r="S1016">
        <v>2979.42</v>
      </c>
      <c r="T1016">
        <v>24859.26</v>
      </c>
      <c r="U1016">
        <v>1094.55</v>
      </c>
      <c r="V1016">
        <v>-12.27</v>
      </c>
      <c r="W1016">
        <v>7.29</v>
      </c>
      <c r="X1016">
        <v>0</v>
      </c>
      <c r="Y1016">
        <v>1089.57</v>
      </c>
      <c r="Z1016" t="s">
        <v>199</v>
      </c>
    </row>
    <row r="1017" spans="1:26" ht="15" customHeight="1" x14ac:dyDescent="0.3">
      <c r="A1017" t="s">
        <v>1507</v>
      </c>
      <c r="B1017">
        <v>1000</v>
      </c>
      <c r="C1017" t="s">
        <v>120</v>
      </c>
      <c r="D1017" t="s">
        <v>340</v>
      </c>
      <c r="E1017" t="s">
        <v>379</v>
      </c>
      <c r="F1017">
        <v>392</v>
      </c>
      <c r="G1017">
        <v>383</v>
      </c>
      <c r="H1017">
        <v>9</v>
      </c>
      <c r="I1017">
        <v>2.29E-2</v>
      </c>
      <c r="J1017">
        <v>1</v>
      </c>
      <c r="K1017">
        <v>11924.64</v>
      </c>
      <c r="L1017">
        <v>2422.4</v>
      </c>
      <c r="M1017">
        <v>1591.52</v>
      </c>
      <c r="N1017">
        <v>2484.9699999999998</v>
      </c>
      <c r="O1017">
        <v>18423.53</v>
      </c>
      <c r="P1017">
        <v>11939.65</v>
      </c>
      <c r="Q1017">
        <v>2570.87</v>
      </c>
      <c r="R1017">
        <v>1546.2</v>
      </c>
      <c r="S1017">
        <v>2484.9699999999998</v>
      </c>
      <c r="T1017">
        <v>18541.68</v>
      </c>
      <c r="U1017">
        <v>15.01</v>
      </c>
      <c r="V1017">
        <v>148.47</v>
      </c>
      <c r="W1017">
        <v>-45.32</v>
      </c>
      <c r="X1017">
        <v>0</v>
      </c>
      <c r="Y1017">
        <v>118.15</v>
      </c>
      <c r="Z1017" t="s">
        <v>108</v>
      </c>
    </row>
    <row r="1018" spans="1:26" ht="15" customHeight="1" x14ac:dyDescent="0.3">
      <c r="A1018" t="s">
        <v>1508</v>
      </c>
      <c r="B1018">
        <v>1000</v>
      </c>
      <c r="C1018" t="s">
        <v>120</v>
      </c>
      <c r="D1018" t="s">
        <v>188</v>
      </c>
      <c r="E1018" t="s">
        <v>447</v>
      </c>
      <c r="F1018">
        <v>755</v>
      </c>
      <c r="G1018">
        <v>734</v>
      </c>
      <c r="H1018">
        <v>21</v>
      </c>
      <c r="I1018">
        <v>2.7400000000000001E-2</v>
      </c>
      <c r="J1018">
        <v>1</v>
      </c>
      <c r="K1018">
        <v>22967.1</v>
      </c>
      <c r="L1018">
        <v>4665.6000000000004</v>
      </c>
      <c r="M1018">
        <v>3065.3</v>
      </c>
      <c r="N1018">
        <v>4786.1000000000004</v>
      </c>
      <c r="O1018">
        <v>35484.089999999997</v>
      </c>
      <c r="P1018">
        <v>23025.83</v>
      </c>
      <c r="Q1018">
        <v>4809.7700000000004</v>
      </c>
      <c r="R1018">
        <v>2934.83</v>
      </c>
      <c r="S1018">
        <v>4786.1000000000004</v>
      </c>
      <c r="T1018">
        <v>35556.519999999997</v>
      </c>
      <c r="U1018">
        <v>58.73</v>
      </c>
      <c r="V1018">
        <v>144.16999999999999</v>
      </c>
      <c r="W1018">
        <v>-130.47</v>
      </c>
      <c r="X1018">
        <v>0</v>
      </c>
      <c r="Y1018">
        <v>72.42</v>
      </c>
      <c r="Z1018" t="s">
        <v>139</v>
      </c>
    </row>
    <row r="1019" spans="1:26" ht="15" customHeight="1" x14ac:dyDescent="0.3">
      <c r="A1019" t="s">
        <v>1509</v>
      </c>
      <c r="B1019">
        <v>1000</v>
      </c>
      <c r="C1019" t="s">
        <v>136</v>
      </c>
      <c r="D1019" t="s">
        <v>630</v>
      </c>
      <c r="E1019" t="s">
        <v>146</v>
      </c>
      <c r="F1019">
        <v>559</v>
      </c>
      <c r="G1019">
        <v>546</v>
      </c>
      <c r="H1019">
        <v>13</v>
      </c>
      <c r="I1019">
        <v>2.2599999999999999E-2</v>
      </c>
      <c r="J1019">
        <v>1</v>
      </c>
      <c r="K1019">
        <v>16169.08</v>
      </c>
      <c r="L1019">
        <v>3454.4</v>
      </c>
      <c r="M1019">
        <v>2269.54</v>
      </c>
      <c r="N1019">
        <v>3543.61</v>
      </c>
      <c r="O1019">
        <v>25436.62</v>
      </c>
      <c r="P1019">
        <v>17106.27</v>
      </c>
      <c r="Q1019">
        <v>3585.48</v>
      </c>
      <c r="R1019">
        <v>2369.44</v>
      </c>
      <c r="S1019">
        <v>3543.61</v>
      </c>
      <c r="T1019">
        <v>26604.81</v>
      </c>
      <c r="U1019">
        <v>937.19</v>
      </c>
      <c r="V1019">
        <v>131.09</v>
      </c>
      <c r="W1019">
        <v>99.9</v>
      </c>
      <c r="X1019">
        <v>0</v>
      </c>
      <c r="Y1019">
        <v>1168.18</v>
      </c>
      <c r="Z1019" t="s">
        <v>113</v>
      </c>
    </row>
    <row r="1020" spans="1:26" ht="15" customHeight="1" x14ac:dyDescent="0.3">
      <c r="A1020" t="s">
        <v>1510</v>
      </c>
      <c r="B1020">
        <v>1000</v>
      </c>
      <c r="C1020" t="s">
        <v>120</v>
      </c>
      <c r="D1020" t="s">
        <v>651</v>
      </c>
      <c r="E1020" t="s">
        <v>638</v>
      </c>
      <c r="F1020">
        <v>794</v>
      </c>
      <c r="G1020">
        <v>768</v>
      </c>
      <c r="H1020">
        <v>26</v>
      </c>
      <c r="I1020">
        <v>3.27E-2</v>
      </c>
      <c r="J1020">
        <v>1</v>
      </c>
      <c r="K1020">
        <v>24153.48</v>
      </c>
      <c r="L1020">
        <v>4906.6000000000004</v>
      </c>
      <c r="M1020">
        <v>3223.64</v>
      </c>
      <c r="N1020">
        <v>5033.32</v>
      </c>
      <c r="O1020">
        <v>37317.050000000003</v>
      </c>
      <c r="P1020">
        <v>25767.29</v>
      </c>
      <c r="Q1020">
        <v>5105.7299999999996</v>
      </c>
      <c r="R1020">
        <v>3124.55</v>
      </c>
      <c r="S1020">
        <v>5033.32</v>
      </c>
      <c r="T1020">
        <v>39030.910000000003</v>
      </c>
      <c r="U1020">
        <v>1613.81</v>
      </c>
      <c r="V1020">
        <v>199.13</v>
      </c>
      <c r="W1020">
        <v>-99.09</v>
      </c>
      <c r="X1020">
        <v>0</v>
      </c>
      <c r="Y1020">
        <v>1713.86</v>
      </c>
      <c r="Z1020" t="s">
        <v>156</v>
      </c>
    </row>
    <row r="1021" spans="1:26" ht="15" customHeight="1" x14ac:dyDescent="0.3">
      <c r="A1021" t="s">
        <v>1511</v>
      </c>
      <c r="B1021">
        <v>1000</v>
      </c>
      <c r="C1021" t="s">
        <v>98</v>
      </c>
      <c r="D1021" t="s">
        <v>860</v>
      </c>
      <c r="E1021" t="s">
        <v>304</v>
      </c>
      <c r="F1021">
        <v>579</v>
      </c>
      <c r="G1021">
        <v>557</v>
      </c>
      <c r="H1021">
        <v>22</v>
      </c>
      <c r="I1021">
        <v>3.6299999999999999E-2</v>
      </c>
      <c r="J1021">
        <v>2</v>
      </c>
      <c r="K1021">
        <v>18027.169999999998</v>
      </c>
      <c r="L1021">
        <v>3577.99</v>
      </c>
      <c r="M1021">
        <v>2350.7399999999998</v>
      </c>
      <c r="N1021">
        <v>3670.4</v>
      </c>
      <c r="O1021">
        <v>27626.29</v>
      </c>
      <c r="P1021">
        <v>18393.939999999999</v>
      </c>
      <c r="Q1021">
        <v>3815.85</v>
      </c>
      <c r="R1021">
        <v>2625.28</v>
      </c>
      <c r="S1021">
        <v>3670.4</v>
      </c>
      <c r="T1021">
        <v>28505.48</v>
      </c>
      <c r="U1021">
        <v>366.78</v>
      </c>
      <c r="V1021">
        <v>237.86</v>
      </c>
      <c r="W1021">
        <v>274.54000000000002</v>
      </c>
      <c r="X1021">
        <v>0</v>
      </c>
      <c r="Y1021">
        <v>879.19</v>
      </c>
      <c r="Z1021" t="s">
        <v>152</v>
      </c>
    </row>
    <row r="1022" spans="1:26" ht="15" customHeight="1" x14ac:dyDescent="0.3">
      <c r="A1022" t="s">
        <v>1512</v>
      </c>
      <c r="B1022">
        <v>1000</v>
      </c>
      <c r="C1022" t="s">
        <v>136</v>
      </c>
      <c r="D1022" t="s">
        <v>362</v>
      </c>
      <c r="E1022" t="s">
        <v>195</v>
      </c>
      <c r="F1022">
        <v>694</v>
      </c>
      <c r="G1022">
        <v>680</v>
      </c>
      <c r="H1022">
        <v>14</v>
      </c>
      <c r="I1022">
        <v>1.8800000000000001E-2</v>
      </c>
      <c r="J1022">
        <v>1</v>
      </c>
      <c r="K1022">
        <v>20073.95</v>
      </c>
      <c r="L1022">
        <v>4288.6400000000003</v>
      </c>
      <c r="M1022">
        <v>2817.64</v>
      </c>
      <c r="N1022">
        <v>4399.3999999999996</v>
      </c>
      <c r="O1022">
        <v>31579.64</v>
      </c>
      <c r="P1022">
        <v>20635.29</v>
      </c>
      <c r="Q1022">
        <v>4110.9799999999996</v>
      </c>
      <c r="R1022">
        <v>2857.14</v>
      </c>
      <c r="S1022">
        <v>4399.3999999999996</v>
      </c>
      <c r="T1022">
        <v>32002.82</v>
      </c>
      <c r="U1022">
        <v>561.34</v>
      </c>
      <c r="V1022">
        <v>-177.66</v>
      </c>
      <c r="W1022">
        <v>39.5</v>
      </c>
      <c r="X1022">
        <v>0</v>
      </c>
      <c r="Y1022">
        <v>423.18</v>
      </c>
      <c r="Z1022" t="s">
        <v>118</v>
      </c>
    </row>
    <row r="1023" spans="1:26" ht="15" customHeight="1" x14ac:dyDescent="0.3">
      <c r="A1023" t="s">
        <v>1513</v>
      </c>
      <c r="B1023">
        <v>1000</v>
      </c>
      <c r="C1023" t="s">
        <v>98</v>
      </c>
      <c r="D1023" t="s">
        <v>535</v>
      </c>
      <c r="E1023" t="s">
        <v>278</v>
      </c>
      <c r="F1023">
        <v>299</v>
      </c>
      <c r="G1023">
        <v>287</v>
      </c>
      <c r="H1023">
        <v>12</v>
      </c>
      <c r="I1023">
        <v>3.6999999999999998E-2</v>
      </c>
      <c r="J1023">
        <v>2</v>
      </c>
      <c r="K1023">
        <v>9309.36</v>
      </c>
      <c r="L1023">
        <v>1847.7</v>
      </c>
      <c r="M1023">
        <v>1213.94</v>
      </c>
      <c r="N1023">
        <v>1895.42</v>
      </c>
      <c r="O1023">
        <v>14266.43</v>
      </c>
      <c r="P1023">
        <v>9441.9500000000007</v>
      </c>
      <c r="Q1023">
        <v>1883.92</v>
      </c>
      <c r="R1023">
        <v>1297.02</v>
      </c>
      <c r="S1023">
        <v>1895.42</v>
      </c>
      <c r="T1023">
        <v>14518.31</v>
      </c>
      <c r="U1023">
        <v>132.59</v>
      </c>
      <c r="V1023">
        <v>36.22</v>
      </c>
      <c r="W1023">
        <v>83.08</v>
      </c>
      <c r="X1023">
        <v>0</v>
      </c>
      <c r="Y1023">
        <v>251.88</v>
      </c>
      <c r="Z1023" t="s">
        <v>123</v>
      </c>
    </row>
    <row r="1024" spans="1:26" ht="15" customHeight="1" x14ac:dyDescent="0.3">
      <c r="A1024" t="s">
        <v>1514</v>
      </c>
      <c r="B1024">
        <v>1000</v>
      </c>
      <c r="C1024" t="s">
        <v>98</v>
      </c>
      <c r="D1024" t="s">
        <v>107</v>
      </c>
      <c r="E1024" t="s">
        <v>400</v>
      </c>
      <c r="F1024">
        <v>329</v>
      </c>
      <c r="G1024">
        <v>318</v>
      </c>
      <c r="H1024">
        <v>11</v>
      </c>
      <c r="I1024">
        <v>3.1899999999999998E-2</v>
      </c>
      <c r="J1024">
        <v>2</v>
      </c>
      <c r="K1024">
        <v>10243.42</v>
      </c>
      <c r="L1024">
        <v>2033.09</v>
      </c>
      <c r="M1024">
        <v>1335.74</v>
      </c>
      <c r="N1024">
        <v>2085.6</v>
      </c>
      <c r="O1024">
        <v>15697.84</v>
      </c>
      <c r="P1024">
        <v>10836.44</v>
      </c>
      <c r="Q1024">
        <v>2263.34</v>
      </c>
      <c r="R1024">
        <v>1352.63</v>
      </c>
      <c r="S1024">
        <v>2085.6</v>
      </c>
      <c r="T1024">
        <v>16538</v>
      </c>
      <c r="U1024">
        <v>593.02</v>
      </c>
      <c r="V1024">
        <v>230.25</v>
      </c>
      <c r="W1024">
        <v>16.89</v>
      </c>
      <c r="X1024">
        <v>0</v>
      </c>
      <c r="Y1024">
        <v>840.16</v>
      </c>
      <c r="Z1024" t="s">
        <v>108</v>
      </c>
    </row>
    <row r="1025" spans="1:26" ht="15" customHeight="1" x14ac:dyDescent="0.3">
      <c r="A1025" t="s">
        <v>1515</v>
      </c>
      <c r="B1025">
        <v>1000</v>
      </c>
      <c r="C1025" t="s">
        <v>98</v>
      </c>
      <c r="D1025" t="s">
        <v>177</v>
      </c>
      <c r="E1025" t="s">
        <v>581</v>
      </c>
      <c r="F1025">
        <v>714</v>
      </c>
      <c r="G1025">
        <v>693</v>
      </c>
      <c r="H1025">
        <v>21</v>
      </c>
      <c r="I1025">
        <v>2.81E-2</v>
      </c>
      <c r="J1025">
        <v>2</v>
      </c>
      <c r="K1025">
        <v>22230.39</v>
      </c>
      <c r="L1025">
        <v>4412.2299999999996</v>
      </c>
      <c r="M1025">
        <v>2898.84</v>
      </c>
      <c r="N1025">
        <v>4526.1899999999996</v>
      </c>
      <c r="O1025">
        <v>34067.65</v>
      </c>
      <c r="P1025">
        <v>22247.82</v>
      </c>
      <c r="Q1025">
        <v>4474.09</v>
      </c>
      <c r="R1025">
        <v>3039.84</v>
      </c>
      <c r="S1025">
        <v>4526.1899999999996</v>
      </c>
      <c r="T1025">
        <v>34287.949999999997</v>
      </c>
      <c r="U1025">
        <v>17.43</v>
      </c>
      <c r="V1025">
        <v>61.86</v>
      </c>
      <c r="W1025">
        <v>141</v>
      </c>
      <c r="X1025">
        <v>0</v>
      </c>
      <c r="Y1025">
        <v>220.29</v>
      </c>
      <c r="Z1025" t="s">
        <v>139</v>
      </c>
    </row>
    <row r="1026" spans="1:26" ht="15" customHeight="1" x14ac:dyDescent="0.3">
      <c r="A1026" t="s">
        <v>1516</v>
      </c>
      <c r="B1026">
        <v>1000</v>
      </c>
      <c r="C1026" t="s">
        <v>120</v>
      </c>
      <c r="D1026" t="s">
        <v>418</v>
      </c>
      <c r="E1026" t="s">
        <v>248</v>
      </c>
      <c r="F1026">
        <v>638</v>
      </c>
      <c r="G1026">
        <v>618</v>
      </c>
      <c r="H1026">
        <v>20</v>
      </c>
      <c r="I1026">
        <v>3.0700000000000002E-2</v>
      </c>
      <c r="J1026">
        <v>1</v>
      </c>
      <c r="K1026">
        <v>19407.96</v>
      </c>
      <c r="L1026">
        <v>3942.58</v>
      </c>
      <c r="M1026">
        <v>2590.2800000000002</v>
      </c>
      <c r="N1026">
        <v>4044.41</v>
      </c>
      <c r="O1026">
        <v>29985.23</v>
      </c>
      <c r="P1026">
        <v>19669.03</v>
      </c>
      <c r="Q1026">
        <v>4097.3900000000003</v>
      </c>
      <c r="R1026">
        <v>2645.51</v>
      </c>
      <c r="S1026">
        <v>4044.41</v>
      </c>
      <c r="T1026">
        <v>30456.35</v>
      </c>
      <c r="U1026">
        <v>261.07</v>
      </c>
      <c r="V1026">
        <v>154.81</v>
      </c>
      <c r="W1026">
        <v>55.23</v>
      </c>
      <c r="X1026">
        <v>0</v>
      </c>
      <c r="Y1026">
        <v>471.11</v>
      </c>
      <c r="Z1026" t="s">
        <v>152</v>
      </c>
    </row>
    <row r="1027" spans="1:26" ht="15" customHeight="1" x14ac:dyDescent="0.3">
      <c r="A1027" t="s">
        <v>1517</v>
      </c>
      <c r="B1027">
        <v>1000</v>
      </c>
      <c r="C1027" t="s">
        <v>93</v>
      </c>
      <c r="D1027" t="s">
        <v>517</v>
      </c>
      <c r="E1027" t="s">
        <v>229</v>
      </c>
      <c r="F1027">
        <v>731</v>
      </c>
      <c r="G1027">
        <v>696</v>
      </c>
      <c r="H1027">
        <v>35</v>
      </c>
      <c r="I1027">
        <v>4.6699999999999998E-2</v>
      </c>
      <c r="J1027">
        <v>2</v>
      </c>
      <c r="K1027">
        <v>26323.31</v>
      </c>
      <c r="L1027">
        <v>4517.29</v>
      </c>
      <c r="M1027">
        <v>2967.86</v>
      </c>
      <c r="N1027">
        <v>4633.96</v>
      </c>
      <c r="O1027">
        <v>38442.410000000003</v>
      </c>
      <c r="P1027">
        <v>26498.99</v>
      </c>
      <c r="Q1027">
        <v>5172.66</v>
      </c>
      <c r="R1027">
        <v>3221.89</v>
      </c>
      <c r="S1027">
        <v>4633.96</v>
      </c>
      <c r="T1027">
        <v>39527.5</v>
      </c>
      <c r="U1027">
        <v>175.68</v>
      </c>
      <c r="V1027">
        <v>655.38</v>
      </c>
      <c r="W1027">
        <v>254.03</v>
      </c>
      <c r="X1027">
        <v>0</v>
      </c>
      <c r="Y1027">
        <v>1085.0899999999999</v>
      </c>
      <c r="Z1027" t="s">
        <v>199</v>
      </c>
    </row>
    <row r="1028" spans="1:26" ht="15" customHeight="1" x14ac:dyDescent="0.3">
      <c r="A1028" t="s">
        <v>1518</v>
      </c>
      <c r="B1028">
        <v>1000</v>
      </c>
      <c r="C1028" t="s">
        <v>136</v>
      </c>
      <c r="D1028" t="s">
        <v>506</v>
      </c>
      <c r="E1028" t="s">
        <v>514</v>
      </c>
      <c r="F1028">
        <v>618</v>
      </c>
      <c r="G1028">
        <v>605</v>
      </c>
      <c r="H1028">
        <v>13</v>
      </c>
      <c r="I1028">
        <v>1.9599999999999999E-2</v>
      </c>
      <c r="J1028">
        <v>1</v>
      </c>
      <c r="K1028">
        <v>17875.650000000001</v>
      </c>
      <c r="L1028">
        <v>3818.99</v>
      </c>
      <c r="M1028">
        <v>2509.08</v>
      </c>
      <c r="N1028">
        <v>3917.63</v>
      </c>
      <c r="O1028">
        <v>28121.35</v>
      </c>
      <c r="P1028">
        <v>18936.13</v>
      </c>
      <c r="Q1028">
        <v>4024.46</v>
      </c>
      <c r="R1028">
        <v>2509.64</v>
      </c>
      <c r="S1028">
        <v>3917.63</v>
      </c>
      <c r="T1028">
        <v>29387.85</v>
      </c>
      <c r="U1028">
        <v>1060.48</v>
      </c>
      <c r="V1028">
        <v>205.47</v>
      </c>
      <c r="W1028">
        <v>0.56000000000000005</v>
      </c>
      <c r="X1028">
        <v>0</v>
      </c>
      <c r="Y1028">
        <v>1266.5</v>
      </c>
      <c r="Z1028" t="s">
        <v>217</v>
      </c>
    </row>
    <row r="1029" spans="1:26" ht="15" customHeight="1" x14ac:dyDescent="0.3">
      <c r="A1029" t="s">
        <v>1519</v>
      </c>
      <c r="B1029">
        <v>1000</v>
      </c>
      <c r="C1029" t="s">
        <v>136</v>
      </c>
      <c r="D1029" t="s">
        <v>266</v>
      </c>
      <c r="E1029" t="s">
        <v>288</v>
      </c>
      <c r="F1029">
        <v>462</v>
      </c>
      <c r="G1029">
        <v>450</v>
      </c>
      <c r="H1029">
        <v>12</v>
      </c>
      <c r="I1029">
        <v>2.46E-2</v>
      </c>
      <c r="J1029">
        <v>1</v>
      </c>
      <c r="K1029">
        <v>13363.35</v>
      </c>
      <c r="L1029">
        <v>2854.98</v>
      </c>
      <c r="M1029">
        <v>1875.72</v>
      </c>
      <c r="N1029">
        <v>2928.71</v>
      </c>
      <c r="O1029">
        <v>21022.76</v>
      </c>
      <c r="P1029">
        <v>13339.44</v>
      </c>
      <c r="Q1029">
        <v>2825.67</v>
      </c>
      <c r="R1029">
        <v>1926.47</v>
      </c>
      <c r="S1029">
        <v>2928.71</v>
      </c>
      <c r="T1029">
        <v>21020.3</v>
      </c>
      <c r="U1029">
        <v>-23.91</v>
      </c>
      <c r="V1029">
        <v>-29.3</v>
      </c>
      <c r="W1029">
        <v>50.75</v>
      </c>
      <c r="X1029">
        <v>0</v>
      </c>
      <c r="Y1029">
        <v>-2.46</v>
      </c>
      <c r="Z1029" t="s">
        <v>103</v>
      </c>
    </row>
    <row r="1030" spans="1:26" ht="15" customHeight="1" x14ac:dyDescent="0.3">
      <c r="A1030" t="s">
        <v>1520</v>
      </c>
      <c r="B1030">
        <v>1000</v>
      </c>
      <c r="C1030" t="s">
        <v>231</v>
      </c>
      <c r="D1030" t="s">
        <v>258</v>
      </c>
      <c r="E1030" t="s">
        <v>735</v>
      </c>
      <c r="F1030">
        <v>228</v>
      </c>
      <c r="G1030">
        <v>198</v>
      </c>
      <c r="H1030">
        <v>30</v>
      </c>
      <c r="I1030">
        <v>0.1305</v>
      </c>
      <c r="J1030">
        <v>2</v>
      </c>
      <c r="K1030">
        <v>9247.68</v>
      </c>
      <c r="L1030">
        <v>1408.95</v>
      </c>
      <c r="M1030">
        <v>925.68</v>
      </c>
      <c r="N1030">
        <v>1445.34</v>
      </c>
      <c r="O1030">
        <v>13027.65</v>
      </c>
      <c r="P1030">
        <v>10305.52</v>
      </c>
      <c r="Q1030">
        <v>1622.08</v>
      </c>
      <c r="R1030">
        <v>1023.73</v>
      </c>
      <c r="S1030">
        <v>1445.34</v>
      </c>
      <c r="T1030">
        <v>14396.67</v>
      </c>
      <c r="U1030">
        <v>1057.8399999999999</v>
      </c>
      <c r="V1030">
        <v>213.13</v>
      </c>
      <c r="W1030">
        <v>98.05</v>
      </c>
      <c r="X1030">
        <v>0</v>
      </c>
      <c r="Y1030">
        <v>1369.02</v>
      </c>
      <c r="Z1030" t="s">
        <v>217</v>
      </c>
    </row>
    <row r="1031" spans="1:26" ht="15" customHeight="1" x14ac:dyDescent="0.3">
      <c r="A1031" t="s">
        <v>1521</v>
      </c>
      <c r="B1031">
        <v>1000</v>
      </c>
      <c r="C1031" t="s">
        <v>180</v>
      </c>
      <c r="D1031" t="s">
        <v>317</v>
      </c>
      <c r="E1031" t="s">
        <v>1049</v>
      </c>
      <c r="F1031">
        <v>670</v>
      </c>
      <c r="G1031">
        <v>647</v>
      </c>
      <c r="H1031">
        <v>23</v>
      </c>
      <c r="I1031">
        <v>3.2899999999999999E-2</v>
      </c>
      <c r="J1031">
        <v>2</v>
      </c>
      <c r="K1031">
        <v>19858.8</v>
      </c>
      <c r="L1031">
        <v>4140.33</v>
      </c>
      <c r="M1031">
        <v>2720.2</v>
      </c>
      <c r="N1031">
        <v>4247.26</v>
      </c>
      <c r="O1031">
        <v>30966.6</v>
      </c>
      <c r="P1031">
        <v>19974.75</v>
      </c>
      <c r="Q1031">
        <v>4516.6099999999997</v>
      </c>
      <c r="R1031">
        <v>2906.34</v>
      </c>
      <c r="S1031">
        <v>4247.26</v>
      </c>
      <c r="T1031">
        <v>31644.97</v>
      </c>
      <c r="U1031">
        <v>115.95</v>
      </c>
      <c r="V1031">
        <v>376.28</v>
      </c>
      <c r="W1031">
        <v>186.14</v>
      </c>
      <c r="X1031">
        <v>0</v>
      </c>
      <c r="Y1031">
        <v>678.37</v>
      </c>
      <c r="Z1031" t="s">
        <v>96</v>
      </c>
    </row>
    <row r="1032" spans="1:26" ht="15" customHeight="1" x14ac:dyDescent="0.3">
      <c r="A1032" t="s">
        <v>1522</v>
      </c>
      <c r="B1032">
        <v>1000</v>
      </c>
      <c r="C1032" t="s">
        <v>125</v>
      </c>
      <c r="D1032" t="s">
        <v>205</v>
      </c>
      <c r="E1032" t="s">
        <v>212</v>
      </c>
      <c r="F1032">
        <v>164</v>
      </c>
      <c r="G1032">
        <v>157</v>
      </c>
      <c r="H1032">
        <v>7</v>
      </c>
      <c r="I1032">
        <v>3.8800000000000001E-2</v>
      </c>
      <c r="J1032">
        <v>1</v>
      </c>
      <c r="K1032">
        <v>5575.18</v>
      </c>
      <c r="L1032">
        <v>1013.45</v>
      </c>
      <c r="M1032">
        <v>665.84</v>
      </c>
      <c r="N1032">
        <v>1039.6300000000001</v>
      </c>
      <c r="O1032">
        <v>8294.1</v>
      </c>
      <c r="P1032">
        <v>5932.01</v>
      </c>
      <c r="Q1032">
        <v>1061.06</v>
      </c>
      <c r="R1032">
        <v>680.1</v>
      </c>
      <c r="S1032">
        <v>1039.6300000000001</v>
      </c>
      <c r="T1032">
        <v>8712.7900000000009</v>
      </c>
      <c r="U1032">
        <v>356.83</v>
      </c>
      <c r="V1032">
        <v>47.6</v>
      </c>
      <c r="W1032">
        <v>14.26</v>
      </c>
      <c r="X1032">
        <v>0</v>
      </c>
      <c r="Y1032">
        <v>418.69</v>
      </c>
      <c r="Z1032" t="s">
        <v>199</v>
      </c>
    </row>
    <row r="1033" spans="1:26" ht="15" customHeight="1" x14ac:dyDescent="0.3">
      <c r="A1033" t="s">
        <v>1523</v>
      </c>
      <c r="B1033">
        <v>1000</v>
      </c>
      <c r="C1033" t="s">
        <v>149</v>
      </c>
      <c r="D1033" t="s">
        <v>935</v>
      </c>
      <c r="E1033" t="s">
        <v>706</v>
      </c>
      <c r="F1033">
        <v>690</v>
      </c>
      <c r="G1033">
        <v>615</v>
      </c>
      <c r="H1033">
        <v>75</v>
      </c>
      <c r="I1033">
        <v>0.1074</v>
      </c>
      <c r="J1033">
        <v>2</v>
      </c>
      <c r="K1033">
        <v>26237.25</v>
      </c>
      <c r="L1033">
        <v>4263.92</v>
      </c>
      <c r="M1033">
        <v>2801.4</v>
      </c>
      <c r="N1033">
        <v>4374.05</v>
      </c>
      <c r="O1033">
        <v>37676.620000000003</v>
      </c>
      <c r="P1033">
        <v>27174.61</v>
      </c>
      <c r="Q1033">
        <v>5255.59</v>
      </c>
      <c r="R1033">
        <v>3309.28</v>
      </c>
      <c r="S1033">
        <v>4374.05</v>
      </c>
      <c r="T1033">
        <v>40113.53</v>
      </c>
      <c r="U1033">
        <v>937.36</v>
      </c>
      <c r="V1033">
        <v>991.67</v>
      </c>
      <c r="W1033">
        <v>507.88</v>
      </c>
      <c r="X1033">
        <v>0</v>
      </c>
      <c r="Y1033">
        <v>2436.9</v>
      </c>
      <c r="Z1033" t="s">
        <v>123</v>
      </c>
    </row>
    <row r="1034" spans="1:26" ht="15" customHeight="1" x14ac:dyDescent="0.3">
      <c r="A1034" t="s">
        <v>1524</v>
      </c>
      <c r="B1034">
        <v>1000</v>
      </c>
      <c r="C1034" t="s">
        <v>227</v>
      </c>
      <c r="D1034" t="s">
        <v>253</v>
      </c>
      <c r="E1034" t="s">
        <v>788</v>
      </c>
      <c r="F1034">
        <v>525</v>
      </c>
      <c r="G1034">
        <v>462</v>
      </c>
      <c r="H1034">
        <v>63</v>
      </c>
      <c r="I1034">
        <v>0.1195</v>
      </c>
      <c r="J1034">
        <v>2</v>
      </c>
      <c r="K1034">
        <v>21089.25</v>
      </c>
      <c r="L1034">
        <v>3244.29</v>
      </c>
      <c r="M1034">
        <v>2131.5</v>
      </c>
      <c r="N1034">
        <v>3328.08</v>
      </c>
      <c r="O1034">
        <v>29793.119999999999</v>
      </c>
      <c r="P1034">
        <v>22706.31</v>
      </c>
      <c r="Q1034">
        <v>4042.68</v>
      </c>
      <c r="R1034">
        <v>2624.27</v>
      </c>
      <c r="S1034">
        <v>3328.08</v>
      </c>
      <c r="T1034">
        <v>32701.34</v>
      </c>
      <c r="U1034">
        <v>1617.06</v>
      </c>
      <c r="V1034">
        <v>798.39</v>
      </c>
      <c r="W1034">
        <v>492.77</v>
      </c>
      <c r="X1034">
        <v>0</v>
      </c>
      <c r="Y1034">
        <v>2908.22</v>
      </c>
      <c r="Z1034" t="s">
        <v>199</v>
      </c>
    </row>
    <row r="1035" spans="1:26" ht="15" customHeight="1" x14ac:dyDescent="0.3">
      <c r="A1035" t="s">
        <v>1525</v>
      </c>
      <c r="B1035">
        <v>1000</v>
      </c>
      <c r="C1035" t="s">
        <v>161</v>
      </c>
      <c r="D1035" t="s">
        <v>418</v>
      </c>
      <c r="E1035" t="s">
        <v>150</v>
      </c>
      <c r="F1035">
        <v>702</v>
      </c>
      <c r="G1035">
        <v>680</v>
      </c>
      <c r="H1035">
        <v>22</v>
      </c>
      <c r="I1035">
        <v>3.0599999999999999E-2</v>
      </c>
      <c r="J1035">
        <v>1</v>
      </c>
      <c r="K1035">
        <v>20624.759999999998</v>
      </c>
      <c r="L1035">
        <v>4338.08</v>
      </c>
      <c r="M1035">
        <v>2850.12</v>
      </c>
      <c r="N1035">
        <v>4450.12</v>
      </c>
      <c r="O1035">
        <v>32263.08</v>
      </c>
      <c r="P1035">
        <v>21779.279999999999</v>
      </c>
      <c r="Q1035">
        <v>4284.76</v>
      </c>
      <c r="R1035">
        <v>2845.31</v>
      </c>
      <c r="S1035">
        <v>4450.12</v>
      </c>
      <c r="T1035">
        <v>33359.46</v>
      </c>
      <c r="U1035">
        <v>1154.52</v>
      </c>
      <c r="V1035">
        <v>-53.32</v>
      </c>
      <c r="W1035">
        <v>-4.8099999999999996</v>
      </c>
      <c r="X1035">
        <v>0</v>
      </c>
      <c r="Y1035">
        <v>1096.3800000000001</v>
      </c>
      <c r="Z1035" t="s">
        <v>152</v>
      </c>
    </row>
    <row r="1036" spans="1:26" ht="15" customHeight="1" x14ac:dyDescent="0.3">
      <c r="A1036" t="s">
        <v>1526</v>
      </c>
      <c r="B1036">
        <v>1000</v>
      </c>
      <c r="C1036" t="s">
        <v>136</v>
      </c>
      <c r="D1036" t="s">
        <v>436</v>
      </c>
      <c r="E1036" t="s">
        <v>317</v>
      </c>
      <c r="F1036">
        <v>372</v>
      </c>
      <c r="G1036">
        <v>361</v>
      </c>
      <c r="H1036">
        <v>11</v>
      </c>
      <c r="I1036">
        <v>2.7799999999999998E-2</v>
      </c>
      <c r="J1036">
        <v>1</v>
      </c>
      <c r="K1036">
        <v>10760.1</v>
      </c>
      <c r="L1036">
        <v>2298.81</v>
      </c>
      <c r="M1036">
        <v>1510.32</v>
      </c>
      <c r="N1036">
        <v>2358.1799999999998</v>
      </c>
      <c r="O1036">
        <v>16927.41</v>
      </c>
      <c r="P1036">
        <v>11400.75</v>
      </c>
      <c r="Q1036">
        <v>2470.5</v>
      </c>
      <c r="R1036">
        <v>1512.67</v>
      </c>
      <c r="S1036">
        <v>2358.1799999999998</v>
      </c>
      <c r="T1036">
        <v>17742.099999999999</v>
      </c>
      <c r="U1036">
        <v>640.65</v>
      </c>
      <c r="V1036">
        <v>171.69</v>
      </c>
      <c r="W1036">
        <v>2.35</v>
      </c>
      <c r="X1036">
        <v>0</v>
      </c>
      <c r="Y1036">
        <v>814.69</v>
      </c>
      <c r="Z1036" t="s">
        <v>96</v>
      </c>
    </row>
    <row r="1037" spans="1:26" ht="15" customHeight="1" x14ac:dyDescent="0.3">
      <c r="A1037" t="s">
        <v>1527</v>
      </c>
      <c r="B1037">
        <v>1000</v>
      </c>
      <c r="C1037" t="s">
        <v>227</v>
      </c>
      <c r="D1037" t="s">
        <v>479</v>
      </c>
      <c r="E1037" t="s">
        <v>286</v>
      </c>
      <c r="F1037">
        <v>208</v>
      </c>
      <c r="G1037">
        <v>188</v>
      </c>
      <c r="H1037">
        <v>20</v>
      </c>
      <c r="I1037">
        <v>9.5799999999999996E-2</v>
      </c>
      <c r="J1037">
        <v>2</v>
      </c>
      <c r="K1037">
        <v>8355.36</v>
      </c>
      <c r="L1037">
        <v>1285.3599999999999</v>
      </c>
      <c r="M1037">
        <v>844.48</v>
      </c>
      <c r="N1037">
        <v>1318.55</v>
      </c>
      <c r="O1037">
        <v>11803.75</v>
      </c>
      <c r="P1037">
        <v>8957.86</v>
      </c>
      <c r="Q1037">
        <v>1398.66</v>
      </c>
      <c r="R1037">
        <v>1004.32</v>
      </c>
      <c r="S1037">
        <v>1318.55</v>
      </c>
      <c r="T1037">
        <v>12679.38</v>
      </c>
      <c r="U1037">
        <v>602.5</v>
      </c>
      <c r="V1037">
        <v>113.3</v>
      </c>
      <c r="W1037">
        <v>159.84</v>
      </c>
      <c r="X1037">
        <v>0</v>
      </c>
      <c r="Y1037">
        <v>875.63</v>
      </c>
      <c r="Z1037" t="s">
        <v>103</v>
      </c>
    </row>
    <row r="1038" spans="1:26" ht="15" customHeight="1" x14ac:dyDescent="0.3">
      <c r="A1038" t="s">
        <v>1528</v>
      </c>
      <c r="B1038">
        <v>1000</v>
      </c>
      <c r="C1038" t="s">
        <v>120</v>
      </c>
      <c r="D1038" t="s">
        <v>121</v>
      </c>
      <c r="E1038" t="s">
        <v>406</v>
      </c>
      <c r="F1038">
        <v>253</v>
      </c>
      <c r="G1038">
        <v>245</v>
      </c>
      <c r="H1038">
        <v>8</v>
      </c>
      <c r="I1038">
        <v>2.8400000000000002E-2</v>
      </c>
      <c r="J1038">
        <v>1</v>
      </c>
      <c r="K1038">
        <v>7696.26</v>
      </c>
      <c r="L1038">
        <v>1563.44</v>
      </c>
      <c r="M1038">
        <v>1027.18</v>
      </c>
      <c r="N1038">
        <v>1603.82</v>
      </c>
      <c r="O1038">
        <v>11890.7</v>
      </c>
      <c r="P1038">
        <v>7757.49</v>
      </c>
      <c r="Q1038">
        <v>1592.8</v>
      </c>
      <c r="R1038">
        <v>1068.1099999999999</v>
      </c>
      <c r="S1038">
        <v>1603.82</v>
      </c>
      <c r="T1038">
        <v>12022.23</v>
      </c>
      <c r="U1038">
        <v>61.23</v>
      </c>
      <c r="V1038">
        <v>29.37</v>
      </c>
      <c r="W1038">
        <v>40.93</v>
      </c>
      <c r="X1038">
        <v>0</v>
      </c>
      <c r="Y1038">
        <v>131.53</v>
      </c>
      <c r="Z1038" t="s">
        <v>123</v>
      </c>
    </row>
    <row r="1039" spans="1:26" ht="15" customHeight="1" x14ac:dyDescent="0.3">
      <c r="A1039" t="s">
        <v>1529</v>
      </c>
      <c r="B1039">
        <v>1000</v>
      </c>
      <c r="C1039" t="s">
        <v>98</v>
      </c>
      <c r="D1039" t="s">
        <v>314</v>
      </c>
      <c r="E1039" t="s">
        <v>384</v>
      </c>
      <c r="F1039">
        <v>309</v>
      </c>
      <c r="G1039">
        <v>298</v>
      </c>
      <c r="H1039">
        <v>11</v>
      </c>
      <c r="I1039">
        <v>3.5499999999999997E-2</v>
      </c>
      <c r="J1039">
        <v>2</v>
      </c>
      <c r="K1039">
        <v>9620.7199999999993</v>
      </c>
      <c r="L1039">
        <v>1909.5</v>
      </c>
      <c r="M1039">
        <v>1254.54</v>
      </c>
      <c r="N1039">
        <v>1958.81</v>
      </c>
      <c r="O1039">
        <v>14743.56</v>
      </c>
      <c r="P1039">
        <v>9767.2999999999993</v>
      </c>
      <c r="Q1039">
        <v>1998.93</v>
      </c>
      <c r="R1039">
        <v>1297.24</v>
      </c>
      <c r="S1039">
        <v>1958.81</v>
      </c>
      <c r="T1039">
        <v>15022.28</v>
      </c>
      <c r="U1039">
        <v>146.58000000000001</v>
      </c>
      <c r="V1039">
        <v>89.44</v>
      </c>
      <c r="W1039">
        <v>42.7</v>
      </c>
      <c r="X1039">
        <v>0</v>
      </c>
      <c r="Y1039">
        <v>278.72000000000003</v>
      </c>
      <c r="Z1039" t="s">
        <v>143</v>
      </c>
    </row>
    <row r="1040" spans="1:26" ht="15" customHeight="1" x14ac:dyDescent="0.3">
      <c r="A1040" t="s">
        <v>1530</v>
      </c>
      <c r="B1040">
        <v>1000</v>
      </c>
      <c r="C1040" t="s">
        <v>227</v>
      </c>
      <c r="D1040" t="s">
        <v>322</v>
      </c>
      <c r="E1040" t="s">
        <v>159</v>
      </c>
      <c r="F1040">
        <v>261</v>
      </c>
      <c r="G1040">
        <v>227</v>
      </c>
      <c r="H1040">
        <v>34</v>
      </c>
      <c r="I1040">
        <v>0.12690000000000001</v>
      </c>
      <c r="J1040">
        <v>2</v>
      </c>
      <c r="K1040">
        <v>10484.370000000001</v>
      </c>
      <c r="L1040">
        <v>1612.88</v>
      </c>
      <c r="M1040">
        <v>1059.6600000000001</v>
      </c>
      <c r="N1040">
        <v>1654.53</v>
      </c>
      <c r="O1040">
        <v>14811.44</v>
      </c>
      <c r="P1040">
        <v>11438.71</v>
      </c>
      <c r="Q1040">
        <v>1938.13</v>
      </c>
      <c r="R1040">
        <v>1155.96</v>
      </c>
      <c r="S1040">
        <v>1654.53</v>
      </c>
      <c r="T1040">
        <v>16187.33</v>
      </c>
      <c r="U1040">
        <v>954.34</v>
      </c>
      <c r="V1040">
        <v>325.26</v>
      </c>
      <c r="W1040">
        <v>96.3</v>
      </c>
      <c r="X1040">
        <v>0</v>
      </c>
      <c r="Y1040">
        <v>1375.89</v>
      </c>
      <c r="Z1040" t="s">
        <v>139</v>
      </c>
    </row>
    <row r="1041" spans="1:26" ht="15" customHeight="1" x14ac:dyDescent="0.3">
      <c r="A1041" t="s">
        <v>1531</v>
      </c>
      <c r="B1041">
        <v>1000</v>
      </c>
      <c r="C1041" t="s">
        <v>227</v>
      </c>
      <c r="D1041" t="s">
        <v>325</v>
      </c>
      <c r="E1041" t="s">
        <v>475</v>
      </c>
      <c r="F1041">
        <v>344</v>
      </c>
      <c r="G1041">
        <v>312</v>
      </c>
      <c r="H1041">
        <v>32</v>
      </c>
      <c r="I1041">
        <v>9.2399999999999996E-2</v>
      </c>
      <c r="J1041">
        <v>2</v>
      </c>
      <c r="K1041">
        <v>13818.48</v>
      </c>
      <c r="L1041">
        <v>2125.7800000000002</v>
      </c>
      <c r="M1041">
        <v>1396.64</v>
      </c>
      <c r="N1041">
        <v>2180.6799999999998</v>
      </c>
      <c r="O1041">
        <v>19521.59</v>
      </c>
      <c r="P1041">
        <v>14302.77</v>
      </c>
      <c r="Q1041">
        <v>2347.7600000000002</v>
      </c>
      <c r="R1041">
        <v>1643.54</v>
      </c>
      <c r="S1041">
        <v>2180.6799999999998</v>
      </c>
      <c r="T1041">
        <v>20474.75</v>
      </c>
      <c r="U1041">
        <v>484.29</v>
      </c>
      <c r="V1041">
        <v>221.98</v>
      </c>
      <c r="W1041">
        <v>246.9</v>
      </c>
      <c r="X1041">
        <v>0</v>
      </c>
      <c r="Y1041">
        <v>953.16</v>
      </c>
      <c r="Z1041" t="s">
        <v>156</v>
      </c>
    </row>
    <row r="1042" spans="1:26" ht="15" customHeight="1" x14ac:dyDescent="0.3">
      <c r="A1042" t="s">
        <v>1532</v>
      </c>
      <c r="B1042">
        <v>1000</v>
      </c>
      <c r="C1042" t="s">
        <v>396</v>
      </c>
      <c r="D1042" t="s">
        <v>449</v>
      </c>
      <c r="E1042" t="s">
        <v>424</v>
      </c>
      <c r="F1042">
        <v>271</v>
      </c>
      <c r="G1042">
        <v>256</v>
      </c>
      <c r="H1042">
        <v>15</v>
      </c>
      <c r="I1042">
        <v>5.2499999999999998E-2</v>
      </c>
      <c r="J1042">
        <v>1</v>
      </c>
      <c r="K1042">
        <v>11890.12</v>
      </c>
      <c r="L1042">
        <v>1674.67</v>
      </c>
      <c r="M1042">
        <v>1100.26</v>
      </c>
      <c r="N1042">
        <v>1717.92</v>
      </c>
      <c r="O1042">
        <v>16382.98</v>
      </c>
      <c r="P1042">
        <v>12428.38</v>
      </c>
      <c r="Q1042">
        <v>1765.06</v>
      </c>
      <c r="R1042">
        <v>1123.8399999999999</v>
      </c>
      <c r="S1042">
        <v>1717.92</v>
      </c>
      <c r="T1042">
        <v>17035.21</v>
      </c>
      <c r="U1042">
        <v>538.26</v>
      </c>
      <c r="V1042">
        <v>90.39</v>
      </c>
      <c r="W1042">
        <v>23.58</v>
      </c>
      <c r="X1042">
        <v>0</v>
      </c>
      <c r="Y1042">
        <v>652.23</v>
      </c>
      <c r="Z1042" t="s">
        <v>152</v>
      </c>
    </row>
    <row r="1043" spans="1:26" ht="15" customHeight="1" x14ac:dyDescent="0.3">
      <c r="A1043" t="s">
        <v>1533</v>
      </c>
      <c r="B1043">
        <v>1000</v>
      </c>
      <c r="C1043" t="s">
        <v>136</v>
      </c>
      <c r="D1043" t="s">
        <v>529</v>
      </c>
      <c r="E1043" t="s">
        <v>190</v>
      </c>
      <c r="F1043">
        <v>284</v>
      </c>
      <c r="G1043">
        <v>278</v>
      </c>
      <c r="H1043">
        <v>6</v>
      </c>
      <c r="I1043">
        <v>1.8800000000000001E-2</v>
      </c>
      <c r="J1043">
        <v>1</v>
      </c>
      <c r="K1043">
        <v>8214.7000000000007</v>
      </c>
      <c r="L1043">
        <v>1755.01</v>
      </c>
      <c r="M1043">
        <v>1153.04</v>
      </c>
      <c r="N1043">
        <v>1800.33</v>
      </c>
      <c r="O1043">
        <v>12923.08</v>
      </c>
      <c r="P1043">
        <v>8188.73</v>
      </c>
      <c r="Q1043">
        <v>1672.08</v>
      </c>
      <c r="R1043">
        <v>1113.32</v>
      </c>
      <c r="S1043">
        <v>1800.33</v>
      </c>
      <c r="T1043">
        <v>12774.46</v>
      </c>
      <c r="U1043">
        <v>-25.97</v>
      </c>
      <c r="V1043">
        <v>-82.92</v>
      </c>
      <c r="W1043">
        <v>-39.72</v>
      </c>
      <c r="X1043">
        <v>0</v>
      </c>
      <c r="Y1043">
        <v>-148.62</v>
      </c>
      <c r="Z1043" t="s">
        <v>113</v>
      </c>
    </row>
    <row r="1044" spans="1:26" ht="15" customHeight="1" x14ac:dyDescent="0.3">
      <c r="A1044" t="s">
        <v>1534</v>
      </c>
      <c r="B1044">
        <v>1000</v>
      </c>
      <c r="C1044" t="s">
        <v>125</v>
      </c>
      <c r="D1044" t="s">
        <v>558</v>
      </c>
      <c r="E1044" t="s">
        <v>151</v>
      </c>
      <c r="F1044">
        <v>203</v>
      </c>
      <c r="G1044">
        <v>194</v>
      </c>
      <c r="H1044">
        <v>9</v>
      </c>
      <c r="I1044">
        <v>3.9899999999999998E-2</v>
      </c>
      <c r="J1044">
        <v>1</v>
      </c>
      <c r="K1044">
        <v>6900.98</v>
      </c>
      <c r="L1044">
        <v>1254.46</v>
      </c>
      <c r="M1044">
        <v>824.18</v>
      </c>
      <c r="N1044">
        <v>1286.8599999999999</v>
      </c>
      <c r="O1044">
        <v>10266.48</v>
      </c>
      <c r="P1044">
        <v>7066.36</v>
      </c>
      <c r="Q1044">
        <v>1350.97</v>
      </c>
      <c r="R1044">
        <v>843.75</v>
      </c>
      <c r="S1044">
        <v>1286.8599999999999</v>
      </c>
      <c r="T1044">
        <v>10547.94</v>
      </c>
      <c r="U1044">
        <v>165.37</v>
      </c>
      <c r="V1044">
        <v>96.51</v>
      </c>
      <c r="W1044">
        <v>19.57</v>
      </c>
      <c r="X1044">
        <v>0</v>
      </c>
      <c r="Y1044">
        <v>281.45999999999998</v>
      </c>
      <c r="Z1044" t="s">
        <v>152</v>
      </c>
    </row>
    <row r="1045" spans="1:26" ht="15" customHeight="1" x14ac:dyDescent="0.3">
      <c r="A1045" t="s">
        <v>1535</v>
      </c>
      <c r="B1045">
        <v>1000</v>
      </c>
      <c r="C1045" t="s">
        <v>180</v>
      </c>
      <c r="D1045" t="s">
        <v>116</v>
      </c>
      <c r="E1045" t="s">
        <v>348</v>
      </c>
      <c r="F1045">
        <v>647</v>
      </c>
      <c r="G1045">
        <v>632</v>
      </c>
      <c r="H1045">
        <v>15</v>
      </c>
      <c r="I1045">
        <v>2.1899999999999999E-2</v>
      </c>
      <c r="J1045">
        <v>2</v>
      </c>
      <c r="K1045">
        <v>19177.080000000002</v>
      </c>
      <c r="L1045">
        <v>3998.2</v>
      </c>
      <c r="M1045">
        <v>2626.82</v>
      </c>
      <c r="N1045">
        <v>4101.46</v>
      </c>
      <c r="O1045">
        <v>29903.56</v>
      </c>
      <c r="P1045">
        <v>19581.2</v>
      </c>
      <c r="Q1045">
        <v>4415.67</v>
      </c>
      <c r="R1045">
        <v>2689.75</v>
      </c>
      <c r="S1045">
        <v>4101.46</v>
      </c>
      <c r="T1045">
        <v>30788.09</v>
      </c>
      <c r="U1045">
        <v>404.12</v>
      </c>
      <c r="V1045">
        <v>417.47</v>
      </c>
      <c r="W1045">
        <v>62.93</v>
      </c>
      <c r="X1045">
        <v>0</v>
      </c>
      <c r="Y1045">
        <v>884.53</v>
      </c>
      <c r="Z1045" t="s">
        <v>118</v>
      </c>
    </row>
    <row r="1046" spans="1:26" ht="15" customHeight="1" x14ac:dyDescent="0.3">
      <c r="A1046" t="s">
        <v>1536</v>
      </c>
      <c r="B1046">
        <v>1000</v>
      </c>
      <c r="C1046" t="s">
        <v>136</v>
      </c>
      <c r="D1046" t="s">
        <v>542</v>
      </c>
      <c r="E1046" t="s">
        <v>204</v>
      </c>
      <c r="F1046">
        <v>403</v>
      </c>
      <c r="G1046">
        <v>392</v>
      </c>
      <c r="H1046">
        <v>11</v>
      </c>
      <c r="I1046">
        <v>2.4899999999999999E-2</v>
      </c>
      <c r="J1046">
        <v>1</v>
      </c>
      <c r="K1046">
        <v>11656.77</v>
      </c>
      <c r="L1046">
        <v>2490.38</v>
      </c>
      <c r="M1046">
        <v>1636.18</v>
      </c>
      <c r="N1046">
        <v>2554.6999999999998</v>
      </c>
      <c r="O1046">
        <v>18338.03</v>
      </c>
      <c r="P1046">
        <v>11920.58</v>
      </c>
      <c r="Q1046">
        <v>2519.2800000000002</v>
      </c>
      <c r="R1046">
        <v>1682.44</v>
      </c>
      <c r="S1046">
        <v>2554.6999999999998</v>
      </c>
      <c r="T1046">
        <v>18677</v>
      </c>
      <c r="U1046">
        <v>263.81</v>
      </c>
      <c r="V1046">
        <v>28.9</v>
      </c>
      <c r="W1046">
        <v>46.26</v>
      </c>
      <c r="X1046">
        <v>0</v>
      </c>
      <c r="Y1046">
        <v>338.97</v>
      </c>
      <c r="Z1046" t="s">
        <v>108</v>
      </c>
    </row>
    <row r="1047" spans="1:26" ht="15" customHeight="1" x14ac:dyDescent="0.3">
      <c r="A1047" t="s">
        <v>1537</v>
      </c>
      <c r="B1047">
        <v>1000</v>
      </c>
      <c r="C1047" t="s">
        <v>161</v>
      </c>
      <c r="D1047" t="s">
        <v>768</v>
      </c>
      <c r="E1047" t="s">
        <v>250</v>
      </c>
      <c r="F1047">
        <v>343</v>
      </c>
      <c r="G1047">
        <v>331</v>
      </c>
      <c r="H1047">
        <v>12</v>
      </c>
      <c r="I1047">
        <v>3.2399999999999998E-2</v>
      </c>
      <c r="J1047">
        <v>1</v>
      </c>
      <c r="K1047">
        <v>10077.34</v>
      </c>
      <c r="L1047">
        <v>2119.6</v>
      </c>
      <c r="M1047">
        <v>1392.58</v>
      </c>
      <c r="N1047">
        <v>2174.35</v>
      </c>
      <c r="O1047">
        <v>15763.87</v>
      </c>
      <c r="P1047">
        <v>10459.61</v>
      </c>
      <c r="Q1047">
        <v>2188.4499999999998</v>
      </c>
      <c r="R1047">
        <v>1354.89</v>
      </c>
      <c r="S1047">
        <v>2174.35</v>
      </c>
      <c r="T1047">
        <v>16177.3</v>
      </c>
      <c r="U1047">
        <v>382.27</v>
      </c>
      <c r="V1047">
        <v>68.849999999999994</v>
      </c>
      <c r="W1047">
        <v>-37.69</v>
      </c>
      <c r="X1047">
        <v>0</v>
      </c>
      <c r="Y1047">
        <v>413.43</v>
      </c>
      <c r="Z1047" t="s">
        <v>143</v>
      </c>
    </row>
    <row r="1048" spans="1:26" ht="15" customHeight="1" x14ac:dyDescent="0.3">
      <c r="A1048" t="s">
        <v>1538</v>
      </c>
      <c r="B1048">
        <v>1000</v>
      </c>
      <c r="C1048" t="s">
        <v>120</v>
      </c>
      <c r="D1048" t="s">
        <v>837</v>
      </c>
      <c r="E1048" t="s">
        <v>359</v>
      </c>
      <c r="F1048">
        <v>346</v>
      </c>
      <c r="G1048">
        <v>333</v>
      </c>
      <c r="H1048">
        <v>13</v>
      </c>
      <c r="I1048">
        <v>3.5400000000000001E-2</v>
      </c>
      <c r="J1048">
        <v>1</v>
      </c>
      <c r="K1048">
        <v>10525.32</v>
      </c>
      <c r="L1048">
        <v>2138.14</v>
      </c>
      <c r="M1048">
        <v>1404.76</v>
      </c>
      <c r="N1048">
        <v>2193.36</v>
      </c>
      <c r="O1048">
        <v>16261.58</v>
      </c>
      <c r="P1048">
        <v>10817.07</v>
      </c>
      <c r="Q1048">
        <v>2202.59</v>
      </c>
      <c r="R1048">
        <v>1347.3</v>
      </c>
      <c r="S1048">
        <v>2193.36</v>
      </c>
      <c r="T1048">
        <v>16560.32</v>
      </c>
      <c r="U1048">
        <v>291.75</v>
      </c>
      <c r="V1048">
        <v>64.45</v>
      </c>
      <c r="W1048">
        <v>-57.46</v>
      </c>
      <c r="X1048">
        <v>0</v>
      </c>
      <c r="Y1048">
        <v>298.73</v>
      </c>
      <c r="Z1048" t="s">
        <v>96</v>
      </c>
    </row>
    <row r="1049" spans="1:26" ht="15" customHeight="1" x14ac:dyDescent="0.3">
      <c r="A1049" t="s">
        <v>1539</v>
      </c>
      <c r="B1049">
        <v>1000</v>
      </c>
      <c r="C1049" t="s">
        <v>161</v>
      </c>
      <c r="D1049" t="s">
        <v>190</v>
      </c>
      <c r="E1049" t="s">
        <v>610</v>
      </c>
      <c r="F1049">
        <v>798</v>
      </c>
      <c r="G1049">
        <v>772</v>
      </c>
      <c r="H1049">
        <v>26</v>
      </c>
      <c r="I1049">
        <v>3.2300000000000002E-2</v>
      </c>
      <c r="J1049">
        <v>1</v>
      </c>
      <c r="K1049">
        <v>23445.24</v>
      </c>
      <c r="L1049">
        <v>4931.32</v>
      </c>
      <c r="M1049">
        <v>3239.88</v>
      </c>
      <c r="N1049">
        <v>5058.68</v>
      </c>
      <c r="O1049">
        <v>36675.120000000003</v>
      </c>
      <c r="P1049">
        <v>23716.69</v>
      </c>
      <c r="Q1049">
        <v>4957.8999999999996</v>
      </c>
      <c r="R1049">
        <v>3097.76</v>
      </c>
      <c r="S1049">
        <v>5058.68</v>
      </c>
      <c r="T1049">
        <v>36831.03</v>
      </c>
      <c r="U1049">
        <v>271.45</v>
      </c>
      <c r="V1049">
        <v>26.58</v>
      </c>
      <c r="W1049">
        <v>-142.12</v>
      </c>
      <c r="X1049">
        <v>0</v>
      </c>
      <c r="Y1049">
        <v>155.91</v>
      </c>
      <c r="Z1049" t="s">
        <v>113</v>
      </c>
    </row>
    <row r="1050" spans="1:26" ht="15" customHeight="1" x14ac:dyDescent="0.3">
      <c r="A1050" t="s">
        <v>1540</v>
      </c>
      <c r="B1050">
        <v>1000</v>
      </c>
      <c r="C1050" t="s">
        <v>180</v>
      </c>
      <c r="D1050" t="s">
        <v>641</v>
      </c>
      <c r="E1050" t="s">
        <v>484</v>
      </c>
      <c r="F1050">
        <v>262</v>
      </c>
      <c r="G1050">
        <v>255</v>
      </c>
      <c r="H1050">
        <v>7</v>
      </c>
      <c r="I1050">
        <v>2.4299999999999999E-2</v>
      </c>
      <c r="J1050">
        <v>2</v>
      </c>
      <c r="K1050">
        <v>7765.68</v>
      </c>
      <c r="L1050">
        <v>1619.06</v>
      </c>
      <c r="M1050">
        <v>1063.72</v>
      </c>
      <c r="N1050">
        <v>1660.87</v>
      </c>
      <c r="O1050">
        <v>12109.33</v>
      </c>
      <c r="P1050">
        <v>7857.2</v>
      </c>
      <c r="Q1050">
        <v>1692.87</v>
      </c>
      <c r="R1050">
        <v>1087.45</v>
      </c>
      <c r="S1050">
        <v>1660.87</v>
      </c>
      <c r="T1050">
        <v>12298.38</v>
      </c>
      <c r="U1050">
        <v>91.52</v>
      </c>
      <c r="V1050">
        <v>73.81</v>
      </c>
      <c r="W1050">
        <v>23.73</v>
      </c>
      <c r="X1050">
        <v>0</v>
      </c>
      <c r="Y1050">
        <v>189.06</v>
      </c>
      <c r="Z1050" t="s">
        <v>96</v>
      </c>
    </row>
    <row r="1051" spans="1:26" ht="15" customHeight="1" x14ac:dyDescent="0.3">
      <c r="A1051" t="s">
        <v>1541</v>
      </c>
      <c r="B1051">
        <v>1000</v>
      </c>
      <c r="C1051" t="s">
        <v>161</v>
      </c>
      <c r="D1051" t="s">
        <v>527</v>
      </c>
      <c r="E1051" t="s">
        <v>973</v>
      </c>
      <c r="F1051">
        <v>203</v>
      </c>
      <c r="G1051">
        <v>197</v>
      </c>
      <c r="H1051">
        <v>6</v>
      </c>
      <c r="I1051">
        <v>2.8299999999999999E-2</v>
      </c>
      <c r="J1051">
        <v>1</v>
      </c>
      <c r="K1051">
        <v>5964.14</v>
      </c>
      <c r="L1051">
        <v>1254.46</v>
      </c>
      <c r="M1051">
        <v>824.18</v>
      </c>
      <c r="N1051">
        <v>1286.8599999999999</v>
      </c>
      <c r="O1051">
        <v>9329.64</v>
      </c>
      <c r="P1051">
        <v>6063.61</v>
      </c>
      <c r="Q1051">
        <v>1238.27</v>
      </c>
      <c r="R1051">
        <v>806.06</v>
      </c>
      <c r="S1051">
        <v>1286.8599999999999</v>
      </c>
      <c r="T1051">
        <v>9394.7900000000009</v>
      </c>
      <c r="U1051">
        <v>99.47</v>
      </c>
      <c r="V1051">
        <v>-16.190000000000001</v>
      </c>
      <c r="W1051">
        <v>-18.12</v>
      </c>
      <c r="X1051">
        <v>0</v>
      </c>
      <c r="Y1051">
        <v>65.16</v>
      </c>
      <c r="Z1051" t="s">
        <v>96</v>
      </c>
    </row>
    <row r="1052" spans="1:26" ht="15" customHeight="1" x14ac:dyDescent="0.3">
      <c r="A1052" t="s">
        <v>1542</v>
      </c>
      <c r="B1052">
        <v>1000</v>
      </c>
      <c r="C1052" t="s">
        <v>145</v>
      </c>
      <c r="D1052" t="s">
        <v>182</v>
      </c>
      <c r="E1052" t="s">
        <v>386</v>
      </c>
      <c r="F1052">
        <v>408</v>
      </c>
      <c r="G1052">
        <v>391</v>
      </c>
      <c r="H1052">
        <v>17</v>
      </c>
      <c r="I1052">
        <v>4.0800000000000003E-2</v>
      </c>
      <c r="J1052">
        <v>2</v>
      </c>
      <c r="K1052">
        <v>13737.36</v>
      </c>
      <c r="L1052">
        <v>2521.2800000000002</v>
      </c>
      <c r="M1052">
        <v>1656.48</v>
      </c>
      <c r="N1052">
        <v>2586.39</v>
      </c>
      <c r="O1052">
        <v>20501.509999999998</v>
      </c>
      <c r="P1052">
        <v>14093.82</v>
      </c>
      <c r="Q1052">
        <v>2519.83</v>
      </c>
      <c r="R1052">
        <v>1636.22</v>
      </c>
      <c r="S1052">
        <v>2586.39</v>
      </c>
      <c r="T1052">
        <v>20836.259999999998</v>
      </c>
      <c r="U1052">
        <v>356.46</v>
      </c>
      <c r="V1052">
        <v>-1.45</v>
      </c>
      <c r="W1052">
        <v>-20.260000000000002</v>
      </c>
      <c r="X1052">
        <v>0</v>
      </c>
      <c r="Y1052">
        <v>334.75</v>
      </c>
      <c r="Z1052" t="s">
        <v>103</v>
      </c>
    </row>
    <row r="1053" spans="1:26" ht="15" customHeight="1" x14ac:dyDescent="0.3">
      <c r="A1053" t="s">
        <v>1543</v>
      </c>
      <c r="B1053">
        <v>1000</v>
      </c>
      <c r="C1053" t="s">
        <v>132</v>
      </c>
      <c r="D1053" t="s">
        <v>269</v>
      </c>
      <c r="E1053" t="s">
        <v>851</v>
      </c>
      <c r="F1053">
        <v>519</v>
      </c>
      <c r="G1053">
        <v>495</v>
      </c>
      <c r="H1053">
        <v>24</v>
      </c>
      <c r="I1053">
        <v>4.4499999999999998E-2</v>
      </c>
      <c r="J1053">
        <v>1</v>
      </c>
      <c r="K1053">
        <v>18250.64</v>
      </c>
      <c r="L1053">
        <v>3207.21</v>
      </c>
      <c r="M1053">
        <v>2107.14</v>
      </c>
      <c r="N1053">
        <v>3290.04</v>
      </c>
      <c r="O1053">
        <v>26855.03</v>
      </c>
      <c r="P1053">
        <v>18755.39</v>
      </c>
      <c r="Q1053">
        <v>3371.57</v>
      </c>
      <c r="R1053">
        <v>2113.2199999999998</v>
      </c>
      <c r="S1053">
        <v>3290.04</v>
      </c>
      <c r="T1053">
        <v>27530.23</v>
      </c>
      <c r="U1053">
        <v>504.76</v>
      </c>
      <c r="V1053">
        <v>164.35</v>
      </c>
      <c r="W1053">
        <v>6.08</v>
      </c>
      <c r="X1053">
        <v>0</v>
      </c>
      <c r="Y1053">
        <v>675.19</v>
      </c>
      <c r="Z1053" t="s">
        <v>199</v>
      </c>
    </row>
    <row r="1054" spans="1:26" ht="15" customHeight="1" x14ac:dyDescent="0.3">
      <c r="A1054" t="s">
        <v>1544</v>
      </c>
      <c r="B1054">
        <v>1000</v>
      </c>
      <c r="C1054" t="s">
        <v>98</v>
      </c>
      <c r="D1054" t="s">
        <v>243</v>
      </c>
      <c r="E1054" t="s">
        <v>924</v>
      </c>
      <c r="F1054">
        <v>365</v>
      </c>
      <c r="G1054">
        <v>353</v>
      </c>
      <c r="H1054">
        <v>12</v>
      </c>
      <c r="I1054">
        <v>3.2800000000000003E-2</v>
      </c>
      <c r="J1054">
        <v>2</v>
      </c>
      <c r="K1054">
        <v>11364.27</v>
      </c>
      <c r="L1054">
        <v>2255.5500000000002</v>
      </c>
      <c r="M1054">
        <v>1481.9</v>
      </c>
      <c r="N1054">
        <v>2313.81</v>
      </c>
      <c r="O1054">
        <v>17415.54</v>
      </c>
      <c r="P1054">
        <v>11389.97</v>
      </c>
      <c r="Q1054">
        <v>2388.7800000000002</v>
      </c>
      <c r="R1054">
        <v>1536.48</v>
      </c>
      <c r="S1054">
        <v>2313.81</v>
      </c>
      <c r="T1054">
        <v>17629.04</v>
      </c>
      <c r="U1054">
        <v>25.69</v>
      </c>
      <c r="V1054">
        <v>133.22</v>
      </c>
      <c r="W1054">
        <v>54.58</v>
      </c>
      <c r="X1054">
        <v>0</v>
      </c>
      <c r="Y1054">
        <v>213.5</v>
      </c>
      <c r="Z1054" t="s">
        <v>217</v>
      </c>
    </row>
    <row r="1055" spans="1:26" ht="15" customHeight="1" x14ac:dyDescent="0.3">
      <c r="A1055" t="s">
        <v>1545</v>
      </c>
      <c r="B1055">
        <v>1000</v>
      </c>
      <c r="C1055" t="s">
        <v>161</v>
      </c>
      <c r="D1055" t="s">
        <v>924</v>
      </c>
      <c r="E1055" t="s">
        <v>164</v>
      </c>
      <c r="F1055">
        <v>347</v>
      </c>
      <c r="G1055">
        <v>337</v>
      </c>
      <c r="H1055">
        <v>10</v>
      </c>
      <c r="I1055">
        <v>2.8799999999999999E-2</v>
      </c>
      <c r="J1055">
        <v>1</v>
      </c>
      <c r="K1055">
        <v>10194.86</v>
      </c>
      <c r="L1055">
        <v>2144.3200000000002</v>
      </c>
      <c r="M1055">
        <v>1408.82</v>
      </c>
      <c r="N1055">
        <v>2199.6999999999998</v>
      </c>
      <c r="O1055">
        <v>15947.7</v>
      </c>
      <c r="P1055">
        <v>10804.86</v>
      </c>
      <c r="Q1055">
        <v>2057.98</v>
      </c>
      <c r="R1055">
        <v>1415.38</v>
      </c>
      <c r="S1055">
        <v>2199.6999999999998</v>
      </c>
      <c r="T1055">
        <v>16477.93</v>
      </c>
      <c r="U1055">
        <v>610</v>
      </c>
      <c r="V1055">
        <v>-86.34</v>
      </c>
      <c r="W1055">
        <v>6.56</v>
      </c>
      <c r="X1055">
        <v>0</v>
      </c>
      <c r="Y1055">
        <v>530.22</v>
      </c>
      <c r="Z1055" t="s">
        <v>152</v>
      </c>
    </row>
    <row r="1056" spans="1:26" ht="15" customHeight="1" x14ac:dyDescent="0.3">
      <c r="A1056" t="s">
        <v>1546</v>
      </c>
      <c r="B1056">
        <v>1000</v>
      </c>
      <c r="C1056" t="s">
        <v>98</v>
      </c>
      <c r="D1056" t="s">
        <v>597</v>
      </c>
      <c r="E1056" t="s">
        <v>482</v>
      </c>
      <c r="F1056">
        <v>696</v>
      </c>
      <c r="G1056">
        <v>671</v>
      </c>
      <c r="H1056">
        <v>25</v>
      </c>
      <c r="I1056">
        <v>3.4799999999999998E-2</v>
      </c>
      <c r="J1056">
        <v>2</v>
      </c>
      <c r="K1056">
        <v>21669.96</v>
      </c>
      <c r="L1056">
        <v>4301</v>
      </c>
      <c r="M1056">
        <v>2825.76</v>
      </c>
      <c r="N1056">
        <v>4412.08</v>
      </c>
      <c r="O1056">
        <v>33208.800000000003</v>
      </c>
      <c r="P1056">
        <v>21673.81</v>
      </c>
      <c r="Q1056">
        <v>4532.16</v>
      </c>
      <c r="R1056">
        <v>2842.64</v>
      </c>
      <c r="S1056">
        <v>4412.08</v>
      </c>
      <c r="T1056">
        <v>33460.71</v>
      </c>
      <c r="U1056">
        <v>3.85</v>
      </c>
      <c r="V1056">
        <v>231.16</v>
      </c>
      <c r="W1056">
        <v>16.88</v>
      </c>
      <c r="X1056">
        <v>0</v>
      </c>
      <c r="Y1056">
        <v>251.9</v>
      </c>
      <c r="Z1056" t="s">
        <v>103</v>
      </c>
    </row>
    <row r="1057" spans="1:26" ht="15" customHeight="1" x14ac:dyDescent="0.3">
      <c r="A1057" t="s">
        <v>1547</v>
      </c>
      <c r="B1057">
        <v>1000</v>
      </c>
      <c r="C1057" t="s">
        <v>231</v>
      </c>
      <c r="D1057" t="s">
        <v>655</v>
      </c>
      <c r="E1057" t="s">
        <v>403</v>
      </c>
      <c r="F1057">
        <v>524</v>
      </c>
      <c r="G1057">
        <v>463</v>
      </c>
      <c r="H1057">
        <v>61</v>
      </c>
      <c r="I1057">
        <v>0.1147</v>
      </c>
      <c r="J1057">
        <v>2</v>
      </c>
      <c r="K1057">
        <v>21253.439999999999</v>
      </c>
      <c r="L1057">
        <v>3238.11</v>
      </c>
      <c r="M1057">
        <v>2127.44</v>
      </c>
      <c r="N1057">
        <v>3321.74</v>
      </c>
      <c r="O1057">
        <v>29940.73</v>
      </c>
      <c r="P1057">
        <v>23151.439999999999</v>
      </c>
      <c r="Q1057">
        <v>3952.48</v>
      </c>
      <c r="R1057">
        <v>2696.73</v>
      </c>
      <c r="S1057">
        <v>3321.74</v>
      </c>
      <c r="T1057">
        <v>33122.39</v>
      </c>
      <c r="U1057">
        <v>1898</v>
      </c>
      <c r="V1057">
        <v>714.37</v>
      </c>
      <c r="W1057">
        <v>569.29</v>
      </c>
      <c r="X1057">
        <v>0</v>
      </c>
      <c r="Y1057">
        <v>3181.66</v>
      </c>
      <c r="Z1057" t="s">
        <v>139</v>
      </c>
    </row>
    <row r="1058" spans="1:26" ht="15" customHeight="1" x14ac:dyDescent="0.3">
      <c r="A1058" t="s">
        <v>1548</v>
      </c>
      <c r="B1058">
        <v>1000</v>
      </c>
      <c r="C1058" t="s">
        <v>125</v>
      </c>
      <c r="D1058" t="s">
        <v>953</v>
      </c>
      <c r="E1058" t="s">
        <v>261</v>
      </c>
      <c r="F1058">
        <v>763</v>
      </c>
      <c r="G1058">
        <v>737</v>
      </c>
      <c r="H1058">
        <v>26</v>
      </c>
      <c r="I1058">
        <v>3.2800000000000003E-2</v>
      </c>
      <c r="J1058">
        <v>1</v>
      </c>
      <c r="K1058">
        <v>25938.19</v>
      </c>
      <c r="L1058">
        <v>4715.03</v>
      </c>
      <c r="M1058">
        <v>3097.78</v>
      </c>
      <c r="N1058">
        <v>4836.8100000000004</v>
      </c>
      <c r="O1058">
        <v>38587.81</v>
      </c>
      <c r="P1058">
        <v>27621.72</v>
      </c>
      <c r="Q1058">
        <v>4656.83</v>
      </c>
      <c r="R1058">
        <v>3238.98</v>
      </c>
      <c r="S1058">
        <v>4836.8100000000004</v>
      </c>
      <c r="T1058">
        <v>40354.33</v>
      </c>
      <c r="U1058">
        <v>1683.53</v>
      </c>
      <c r="V1058">
        <v>-58.21</v>
      </c>
      <c r="W1058">
        <v>141.19999999999999</v>
      </c>
      <c r="X1058">
        <v>0</v>
      </c>
      <c r="Y1058">
        <v>1766.52</v>
      </c>
      <c r="Z1058" t="s">
        <v>96</v>
      </c>
    </row>
    <row r="1059" spans="1:26" ht="15" customHeight="1" x14ac:dyDescent="0.3">
      <c r="A1059" t="s">
        <v>1549</v>
      </c>
      <c r="B1059">
        <v>1000</v>
      </c>
      <c r="C1059" t="s">
        <v>161</v>
      </c>
      <c r="D1059" t="s">
        <v>169</v>
      </c>
      <c r="E1059" t="s">
        <v>590</v>
      </c>
      <c r="F1059">
        <v>557</v>
      </c>
      <c r="G1059">
        <v>542</v>
      </c>
      <c r="H1059">
        <v>15</v>
      </c>
      <c r="I1059">
        <v>2.6200000000000001E-2</v>
      </c>
      <c r="J1059">
        <v>1</v>
      </c>
      <c r="K1059">
        <v>16364.66</v>
      </c>
      <c r="L1059">
        <v>3442.04</v>
      </c>
      <c r="M1059">
        <v>2261.42</v>
      </c>
      <c r="N1059">
        <v>3530.93</v>
      </c>
      <c r="O1059">
        <v>25599.05</v>
      </c>
      <c r="P1059">
        <v>16865.3</v>
      </c>
      <c r="Q1059">
        <v>3499.7</v>
      </c>
      <c r="R1059">
        <v>2165.31</v>
      </c>
      <c r="S1059">
        <v>3530.93</v>
      </c>
      <c r="T1059">
        <v>26061.25</v>
      </c>
      <c r="U1059">
        <v>500.64</v>
      </c>
      <c r="V1059">
        <v>57.67</v>
      </c>
      <c r="W1059">
        <v>-96.11</v>
      </c>
      <c r="X1059">
        <v>0</v>
      </c>
      <c r="Y1059">
        <v>462.2</v>
      </c>
      <c r="Z1059" t="s">
        <v>152</v>
      </c>
    </row>
    <row r="1060" spans="1:26" ht="15" customHeight="1" x14ac:dyDescent="0.3">
      <c r="A1060" t="s">
        <v>1550</v>
      </c>
      <c r="B1060">
        <v>1000</v>
      </c>
      <c r="C1060" t="s">
        <v>180</v>
      </c>
      <c r="D1060" t="s">
        <v>573</v>
      </c>
      <c r="E1060" t="s">
        <v>508</v>
      </c>
      <c r="F1060">
        <v>725</v>
      </c>
      <c r="G1060">
        <v>702</v>
      </c>
      <c r="H1060">
        <v>23</v>
      </c>
      <c r="I1060">
        <v>3.09E-2</v>
      </c>
      <c r="J1060">
        <v>2</v>
      </c>
      <c r="K1060">
        <v>21489</v>
      </c>
      <c r="L1060">
        <v>4480.21</v>
      </c>
      <c r="M1060">
        <v>2943.5</v>
      </c>
      <c r="N1060">
        <v>4595.92</v>
      </c>
      <c r="O1060">
        <v>33508.629999999997</v>
      </c>
      <c r="P1060">
        <v>21997.21</v>
      </c>
      <c r="Q1060">
        <v>4521.75</v>
      </c>
      <c r="R1060">
        <v>2946.61</v>
      </c>
      <c r="S1060">
        <v>4595.92</v>
      </c>
      <c r="T1060">
        <v>34061.49</v>
      </c>
      <c r="U1060">
        <v>508.21</v>
      </c>
      <c r="V1060">
        <v>41.54</v>
      </c>
      <c r="W1060">
        <v>3.11</v>
      </c>
      <c r="X1060">
        <v>0</v>
      </c>
      <c r="Y1060">
        <v>552.86</v>
      </c>
      <c r="Z1060" t="s">
        <v>143</v>
      </c>
    </row>
    <row r="1061" spans="1:26" ht="15" customHeight="1" x14ac:dyDescent="0.3">
      <c r="A1061" t="s">
        <v>1551</v>
      </c>
      <c r="B1061">
        <v>1000</v>
      </c>
      <c r="C1061" t="s">
        <v>120</v>
      </c>
      <c r="D1061" t="s">
        <v>301</v>
      </c>
      <c r="E1061" t="s">
        <v>590</v>
      </c>
      <c r="F1061">
        <v>675</v>
      </c>
      <c r="G1061">
        <v>655</v>
      </c>
      <c r="H1061">
        <v>20</v>
      </c>
      <c r="I1061">
        <v>2.8799999999999999E-2</v>
      </c>
      <c r="J1061">
        <v>1</v>
      </c>
      <c r="K1061">
        <v>20533.5</v>
      </c>
      <c r="L1061">
        <v>4171.2299999999996</v>
      </c>
      <c r="M1061">
        <v>2740.5</v>
      </c>
      <c r="N1061">
        <v>4278.96</v>
      </c>
      <c r="O1061">
        <v>31724.19</v>
      </c>
      <c r="P1061">
        <v>21444.28</v>
      </c>
      <c r="Q1061">
        <v>4247.3900000000003</v>
      </c>
      <c r="R1061">
        <v>2686.62</v>
      </c>
      <c r="S1061">
        <v>4278.96</v>
      </c>
      <c r="T1061">
        <v>32657.26</v>
      </c>
      <c r="U1061">
        <v>910.78</v>
      </c>
      <c r="V1061">
        <v>76.16</v>
      </c>
      <c r="W1061">
        <v>-53.88</v>
      </c>
      <c r="X1061">
        <v>0</v>
      </c>
      <c r="Y1061">
        <v>933.07</v>
      </c>
      <c r="Z1061" t="s">
        <v>152</v>
      </c>
    </row>
    <row r="1062" spans="1:26" ht="15" customHeight="1" x14ac:dyDescent="0.3">
      <c r="A1062" t="s">
        <v>1552</v>
      </c>
      <c r="B1062">
        <v>1000</v>
      </c>
      <c r="C1062" t="s">
        <v>120</v>
      </c>
      <c r="D1062" t="s">
        <v>556</v>
      </c>
      <c r="E1062" t="s">
        <v>362</v>
      </c>
      <c r="F1062">
        <v>325</v>
      </c>
      <c r="G1062">
        <v>316</v>
      </c>
      <c r="H1062">
        <v>9</v>
      </c>
      <c r="I1062">
        <v>2.5499999999999998E-2</v>
      </c>
      <c r="J1062">
        <v>1</v>
      </c>
      <c r="K1062">
        <v>9886.5</v>
      </c>
      <c r="L1062">
        <v>2008.37</v>
      </c>
      <c r="M1062">
        <v>1319.5</v>
      </c>
      <c r="N1062">
        <v>2060.2399999999998</v>
      </c>
      <c r="O1062">
        <v>15274.61</v>
      </c>
      <c r="P1062">
        <v>10186.44</v>
      </c>
      <c r="Q1062">
        <v>1984.15</v>
      </c>
      <c r="R1062">
        <v>1337.92</v>
      </c>
      <c r="S1062">
        <v>2060.2399999999998</v>
      </c>
      <c r="T1062">
        <v>15568.75</v>
      </c>
      <c r="U1062">
        <v>299.94</v>
      </c>
      <c r="V1062">
        <v>-24.22</v>
      </c>
      <c r="W1062">
        <v>18.420000000000002</v>
      </c>
      <c r="X1062">
        <v>0</v>
      </c>
      <c r="Y1062">
        <v>294.14</v>
      </c>
      <c r="Z1062" t="s">
        <v>118</v>
      </c>
    </row>
    <row r="1063" spans="1:26" ht="15" customHeight="1" x14ac:dyDescent="0.3">
      <c r="A1063" t="s">
        <v>1553</v>
      </c>
      <c r="B1063">
        <v>1000</v>
      </c>
      <c r="C1063" t="s">
        <v>396</v>
      </c>
      <c r="D1063" t="s">
        <v>219</v>
      </c>
      <c r="E1063" t="s">
        <v>328</v>
      </c>
      <c r="F1063">
        <v>426</v>
      </c>
      <c r="G1063">
        <v>398</v>
      </c>
      <c r="H1063">
        <v>28</v>
      </c>
      <c r="I1063">
        <v>6.4299999999999996E-2</v>
      </c>
      <c r="J1063">
        <v>1</v>
      </c>
      <c r="K1063">
        <v>18690.75</v>
      </c>
      <c r="L1063">
        <v>2632.51</v>
      </c>
      <c r="M1063">
        <v>1729.56</v>
      </c>
      <c r="N1063">
        <v>2700.5</v>
      </c>
      <c r="O1063">
        <v>25753.32</v>
      </c>
      <c r="P1063">
        <v>18975.47</v>
      </c>
      <c r="Q1063">
        <v>2836.27</v>
      </c>
      <c r="R1063">
        <v>1814.23</v>
      </c>
      <c r="S1063">
        <v>2700.5</v>
      </c>
      <c r="T1063">
        <v>26326.47</v>
      </c>
      <c r="U1063">
        <v>284.72000000000003</v>
      </c>
      <c r="V1063">
        <v>203.76</v>
      </c>
      <c r="W1063">
        <v>84.67</v>
      </c>
      <c r="X1063">
        <v>0</v>
      </c>
      <c r="Y1063">
        <v>573.15</v>
      </c>
      <c r="Z1063" t="s">
        <v>118</v>
      </c>
    </row>
    <row r="1064" spans="1:26" ht="15" customHeight="1" x14ac:dyDescent="0.3">
      <c r="A1064" t="s">
        <v>1554</v>
      </c>
      <c r="B1064">
        <v>1000</v>
      </c>
      <c r="C1064" t="s">
        <v>120</v>
      </c>
      <c r="D1064" t="s">
        <v>246</v>
      </c>
      <c r="E1064" t="s">
        <v>366</v>
      </c>
      <c r="F1064">
        <v>505</v>
      </c>
      <c r="G1064">
        <v>489</v>
      </c>
      <c r="H1064">
        <v>16</v>
      </c>
      <c r="I1064">
        <v>3.1300000000000001E-2</v>
      </c>
      <c r="J1064">
        <v>1</v>
      </c>
      <c r="K1064">
        <v>15362.1</v>
      </c>
      <c r="L1064">
        <v>3120.7</v>
      </c>
      <c r="M1064">
        <v>2050.3000000000002</v>
      </c>
      <c r="N1064">
        <v>3201.3</v>
      </c>
      <c r="O1064">
        <v>23734.39</v>
      </c>
      <c r="P1064">
        <v>16351.96</v>
      </c>
      <c r="Q1064">
        <v>3096.33</v>
      </c>
      <c r="R1064">
        <v>2141.83</v>
      </c>
      <c r="S1064">
        <v>3201.3</v>
      </c>
      <c r="T1064">
        <v>24791.42</v>
      </c>
      <c r="U1064">
        <v>989.86</v>
      </c>
      <c r="V1064">
        <v>-24.36</v>
      </c>
      <c r="W1064">
        <v>91.53</v>
      </c>
      <c r="X1064">
        <v>0</v>
      </c>
      <c r="Y1064">
        <v>1057.03</v>
      </c>
      <c r="Z1064" t="s">
        <v>108</v>
      </c>
    </row>
    <row r="1065" spans="1:26" ht="15" customHeight="1" x14ac:dyDescent="0.3">
      <c r="A1065" t="s">
        <v>1555</v>
      </c>
      <c r="B1065">
        <v>1000</v>
      </c>
      <c r="C1065" t="s">
        <v>227</v>
      </c>
      <c r="D1065" t="s">
        <v>194</v>
      </c>
      <c r="E1065" t="s">
        <v>556</v>
      </c>
      <c r="F1065">
        <v>568</v>
      </c>
      <c r="G1065">
        <v>498</v>
      </c>
      <c r="H1065">
        <v>70</v>
      </c>
      <c r="I1065">
        <v>0.12239999999999999</v>
      </c>
      <c r="J1065">
        <v>2</v>
      </c>
      <c r="K1065">
        <v>22816.560000000001</v>
      </c>
      <c r="L1065">
        <v>3510.01</v>
      </c>
      <c r="M1065">
        <v>2306.08</v>
      </c>
      <c r="N1065">
        <v>3600.67</v>
      </c>
      <c r="O1065">
        <v>32233.32</v>
      </c>
      <c r="P1065">
        <v>24228.71</v>
      </c>
      <c r="Q1065">
        <v>4229.95</v>
      </c>
      <c r="R1065">
        <v>2878.97</v>
      </c>
      <c r="S1065">
        <v>3600.67</v>
      </c>
      <c r="T1065">
        <v>34938.28</v>
      </c>
      <c r="U1065">
        <v>1412.15</v>
      </c>
      <c r="V1065">
        <v>719.93</v>
      </c>
      <c r="W1065">
        <v>572.89</v>
      </c>
      <c r="X1065">
        <v>0</v>
      </c>
      <c r="Y1065">
        <v>2704.96</v>
      </c>
      <c r="Z1065" t="s">
        <v>118</v>
      </c>
    </row>
    <row r="1066" spans="1:26" ht="15" customHeight="1" x14ac:dyDescent="0.3">
      <c r="A1066" t="s">
        <v>1556</v>
      </c>
      <c r="B1066">
        <v>1000</v>
      </c>
      <c r="C1066" t="s">
        <v>149</v>
      </c>
      <c r="D1066" t="s">
        <v>426</v>
      </c>
      <c r="E1066" t="s">
        <v>833</v>
      </c>
      <c r="F1066">
        <v>412</v>
      </c>
      <c r="G1066">
        <v>362</v>
      </c>
      <c r="H1066">
        <v>50</v>
      </c>
      <c r="I1066">
        <v>0.12089999999999999</v>
      </c>
      <c r="J1066">
        <v>2</v>
      </c>
      <c r="K1066">
        <v>15666.3</v>
      </c>
      <c r="L1066">
        <v>2546</v>
      </c>
      <c r="M1066">
        <v>1672.72</v>
      </c>
      <c r="N1066">
        <v>2611.75</v>
      </c>
      <c r="O1066">
        <v>22496.77</v>
      </c>
      <c r="P1066">
        <v>16905.73</v>
      </c>
      <c r="Q1066">
        <v>3417.58</v>
      </c>
      <c r="R1066">
        <v>2051.4</v>
      </c>
      <c r="S1066">
        <v>2611.75</v>
      </c>
      <c r="T1066">
        <v>24986.47</v>
      </c>
      <c r="U1066">
        <v>1239.43</v>
      </c>
      <c r="V1066">
        <v>871.58</v>
      </c>
      <c r="W1066">
        <v>378.68</v>
      </c>
      <c r="X1066">
        <v>0</v>
      </c>
      <c r="Y1066">
        <v>2489.6999999999998</v>
      </c>
      <c r="Z1066" t="s">
        <v>118</v>
      </c>
    </row>
    <row r="1067" spans="1:26" ht="15" customHeight="1" x14ac:dyDescent="0.3">
      <c r="A1067" t="s">
        <v>1557</v>
      </c>
      <c r="B1067">
        <v>1000</v>
      </c>
      <c r="C1067" t="s">
        <v>149</v>
      </c>
      <c r="D1067" t="s">
        <v>630</v>
      </c>
      <c r="E1067" t="s">
        <v>375</v>
      </c>
      <c r="F1067">
        <v>791</v>
      </c>
      <c r="G1067">
        <v>707</v>
      </c>
      <c r="H1067">
        <v>84</v>
      </c>
      <c r="I1067">
        <v>0.105</v>
      </c>
      <c r="J1067">
        <v>2</v>
      </c>
      <c r="K1067">
        <v>30077.78</v>
      </c>
      <c r="L1067">
        <v>4888.0600000000004</v>
      </c>
      <c r="M1067">
        <v>3211.46</v>
      </c>
      <c r="N1067">
        <v>5014.3100000000004</v>
      </c>
      <c r="O1067">
        <v>43191.61</v>
      </c>
      <c r="P1067">
        <v>32244.639999999999</v>
      </c>
      <c r="Q1067">
        <v>5832.72</v>
      </c>
      <c r="R1067">
        <v>3922.46</v>
      </c>
      <c r="S1067">
        <v>5014.3100000000004</v>
      </c>
      <c r="T1067">
        <v>47014.13</v>
      </c>
      <c r="U1067">
        <v>2166.87</v>
      </c>
      <c r="V1067">
        <v>944.66</v>
      </c>
      <c r="W1067">
        <v>711</v>
      </c>
      <c r="X1067">
        <v>0</v>
      </c>
      <c r="Y1067">
        <v>3822.53</v>
      </c>
      <c r="Z1067" t="s">
        <v>113</v>
      </c>
    </row>
    <row r="1068" spans="1:26" ht="15" customHeight="1" x14ac:dyDescent="0.3">
      <c r="A1068" t="s">
        <v>1558</v>
      </c>
      <c r="B1068">
        <v>1000</v>
      </c>
      <c r="C1068" t="s">
        <v>105</v>
      </c>
      <c r="D1068" t="s">
        <v>472</v>
      </c>
      <c r="E1068" t="s">
        <v>529</v>
      </c>
      <c r="F1068">
        <v>606</v>
      </c>
      <c r="G1068">
        <v>557</v>
      </c>
      <c r="H1068">
        <v>49</v>
      </c>
      <c r="I1068">
        <v>8.0600000000000005E-2</v>
      </c>
      <c r="J1068">
        <v>2</v>
      </c>
      <c r="K1068">
        <v>22531.08</v>
      </c>
      <c r="L1068">
        <v>3744.84</v>
      </c>
      <c r="M1068">
        <v>2460.36</v>
      </c>
      <c r="N1068">
        <v>3841.56</v>
      </c>
      <c r="O1068">
        <v>32577.83</v>
      </c>
      <c r="P1068">
        <v>24161.9</v>
      </c>
      <c r="Q1068">
        <v>4277.84</v>
      </c>
      <c r="R1068">
        <v>2827.99</v>
      </c>
      <c r="S1068">
        <v>3841.56</v>
      </c>
      <c r="T1068">
        <v>35109.279999999999</v>
      </c>
      <c r="U1068">
        <v>1630.82</v>
      </c>
      <c r="V1068">
        <v>533</v>
      </c>
      <c r="W1068">
        <v>367.63</v>
      </c>
      <c r="X1068">
        <v>0</v>
      </c>
      <c r="Y1068">
        <v>2531.4499999999998</v>
      </c>
      <c r="Z1068" t="s">
        <v>113</v>
      </c>
    </row>
    <row r="1069" spans="1:26" ht="15" customHeight="1" x14ac:dyDescent="0.3">
      <c r="A1069" t="s">
        <v>1559</v>
      </c>
      <c r="B1069">
        <v>1000</v>
      </c>
      <c r="C1069" t="s">
        <v>120</v>
      </c>
      <c r="D1069" t="s">
        <v>788</v>
      </c>
      <c r="E1069" t="s">
        <v>155</v>
      </c>
      <c r="F1069">
        <v>733</v>
      </c>
      <c r="G1069">
        <v>711</v>
      </c>
      <c r="H1069">
        <v>22</v>
      </c>
      <c r="I1069">
        <v>2.93E-2</v>
      </c>
      <c r="J1069">
        <v>1</v>
      </c>
      <c r="K1069">
        <v>22297.86</v>
      </c>
      <c r="L1069">
        <v>4529.6499999999996</v>
      </c>
      <c r="M1069">
        <v>2975.98</v>
      </c>
      <c r="N1069">
        <v>4646.63</v>
      </c>
      <c r="O1069">
        <v>34450.120000000003</v>
      </c>
      <c r="P1069">
        <v>23326.95</v>
      </c>
      <c r="Q1069">
        <v>4684.49</v>
      </c>
      <c r="R1069">
        <v>2833.44</v>
      </c>
      <c r="S1069">
        <v>4646.63</v>
      </c>
      <c r="T1069">
        <v>35491.51</v>
      </c>
      <c r="U1069">
        <v>1029.0899999999999</v>
      </c>
      <c r="V1069">
        <v>154.84</v>
      </c>
      <c r="W1069">
        <v>-142.54</v>
      </c>
      <c r="X1069">
        <v>0</v>
      </c>
      <c r="Y1069">
        <v>1041.3900000000001</v>
      </c>
      <c r="Z1069" t="s">
        <v>199</v>
      </c>
    </row>
    <row r="1070" spans="1:26" ht="15" customHeight="1" x14ac:dyDescent="0.3">
      <c r="A1070" t="s">
        <v>1560</v>
      </c>
      <c r="B1070">
        <v>1000</v>
      </c>
      <c r="C1070" t="s">
        <v>120</v>
      </c>
      <c r="D1070" t="s">
        <v>788</v>
      </c>
      <c r="E1070" t="s">
        <v>1007</v>
      </c>
      <c r="F1070">
        <v>772</v>
      </c>
      <c r="G1070">
        <v>752</v>
      </c>
      <c r="H1070">
        <v>20</v>
      </c>
      <c r="I1070">
        <v>2.5000000000000001E-2</v>
      </c>
      <c r="J1070">
        <v>1</v>
      </c>
      <c r="K1070">
        <v>23484.240000000002</v>
      </c>
      <c r="L1070">
        <v>4770.6499999999996</v>
      </c>
      <c r="M1070">
        <v>3134.32</v>
      </c>
      <c r="N1070">
        <v>4893.8599999999997</v>
      </c>
      <c r="O1070">
        <v>36283.07</v>
      </c>
      <c r="P1070">
        <v>23541.47</v>
      </c>
      <c r="Q1070">
        <v>4796.5600000000004</v>
      </c>
      <c r="R1070">
        <v>3120.22</v>
      </c>
      <c r="S1070">
        <v>4893.8599999999997</v>
      </c>
      <c r="T1070">
        <v>36352.120000000003</v>
      </c>
      <c r="U1070">
        <v>57.23</v>
      </c>
      <c r="V1070">
        <v>25.91</v>
      </c>
      <c r="W1070">
        <v>-14.1</v>
      </c>
      <c r="X1070">
        <v>0</v>
      </c>
      <c r="Y1070">
        <v>69.040000000000006</v>
      </c>
      <c r="Z1070" t="s">
        <v>199</v>
      </c>
    </row>
    <row r="1071" spans="1:26" ht="15" customHeight="1" x14ac:dyDescent="0.3">
      <c r="A1071" t="s">
        <v>1561</v>
      </c>
      <c r="B1071">
        <v>1000</v>
      </c>
      <c r="C1071" t="s">
        <v>93</v>
      </c>
      <c r="D1071" t="s">
        <v>695</v>
      </c>
      <c r="E1071" t="s">
        <v>609</v>
      </c>
      <c r="F1071">
        <v>689</v>
      </c>
      <c r="G1071">
        <v>665</v>
      </c>
      <c r="H1071">
        <v>24</v>
      </c>
      <c r="I1071">
        <v>3.4700000000000002E-2</v>
      </c>
      <c r="J1071">
        <v>2</v>
      </c>
      <c r="K1071">
        <v>24810.89</v>
      </c>
      <c r="L1071">
        <v>4257.74</v>
      </c>
      <c r="M1071">
        <v>2797.34</v>
      </c>
      <c r="N1071">
        <v>4367.71</v>
      </c>
      <c r="O1071">
        <v>36233.68</v>
      </c>
      <c r="P1071">
        <v>26063.07</v>
      </c>
      <c r="Q1071">
        <v>4184.96</v>
      </c>
      <c r="R1071">
        <v>2822.14</v>
      </c>
      <c r="S1071">
        <v>4367.71</v>
      </c>
      <c r="T1071">
        <v>37437.879999999997</v>
      </c>
      <c r="U1071">
        <v>1252.18</v>
      </c>
      <c r="V1071">
        <v>-72.78</v>
      </c>
      <c r="W1071">
        <v>24.8</v>
      </c>
      <c r="X1071">
        <v>0</v>
      </c>
      <c r="Y1071">
        <v>1204.2</v>
      </c>
      <c r="Z1071" t="s">
        <v>113</v>
      </c>
    </row>
    <row r="1072" spans="1:26" ht="15" customHeight="1" x14ac:dyDescent="0.3">
      <c r="A1072" t="s">
        <v>1562</v>
      </c>
      <c r="B1072">
        <v>1000</v>
      </c>
      <c r="C1072" t="s">
        <v>161</v>
      </c>
      <c r="D1072" t="s">
        <v>665</v>
      </c>
      <c r="E1072" t="s">
        <v>318</v>
      </c>
      <c r="F1072">
        <v>285</v>
      </c>
      <c r="G1072">
        <v>278</v>
      </c>
      <c r="H1072">
        <v>7</v>
      </c>
      <c r="I1072">
        <v>2.3099999999999999E-2</v>
      </c>
      <c r="J1072">
        <v>1</v>
      </c>
      <c r="K1072">
        <v>8373.2999999999993</v>
      </c>
      <c r="L1072">
        <v>1761.19</v>
      </c>
      <c r="M1072">
        <v>1157.0999999999999</v>
      </c>
      <c r="N1072">
        <v>1806.67</v>
      </c>
      <c r="O1072">
        <v>13098.26</v>
      </c>
      <c r="P1072">
        <v>8350.19</v>
      </c>
      <c r="Q1072">
        <v>1705.78</v>
      </c>
      <c r="R1072">
        <v>1171.8399999999999</v>
      </c>
      <c r="S1072">
        <v>1806.67</v>
      </c>
      <c r="T1072">
        <v>13034.49</v>
      </c>
      <c r="U1072">
        <v>-23.11</v>
      </c>
      <c r="V1072">
        <v>-55.4</v>
      </c>
      <c r="W1072">
        <v>14.74</v>
      </c>
      <c r="X1072">
        <v>0</v>
      </c>
      <c r="Y1072">
        <v>-63.77</v>
      </c>
      <c r="Z1072" t="s">
        <v>96</v>
      </c>
    </row>
    <row r="1073" spans="1:26" ht="15" customHeight="1" x14ac:dyDescent="0.3">
      <c r="A1073" t="s">
        <v>1563</v>
      </c>
      <c r="B1073">
        <v>1000</v>
      </c>
      <c r="C1073" t="s">
        <v>161</v>
      </c>
      <c r="D1073" t="s">
        <v>437</v>
      </c>
      <c r="E1073" t="s">
        <v>317</v>
      </c>
      <c r="F1073">
        <v>705</v>
      </c>
      <c r="G1073">
        <v>684</v>
      </c>
      <c r="H1073">
        <v>21</v>
      </c>
      <c r="I1073">
        <v>2.92E-2</v>
      </c>
      <c r="J1073">
        <v>1</v>
      </c>
      <c r="K1073">
        <v>20712.900000000001</v>
      </c>
      <c r="L1073">
        <v>4356.62</v>
      </c>
      <c r="M1073">
        <v>2862.3</v>
      </c>
      <c r="N1073">
        <v>4469.1400000000003</v>
      </c>
      <c r="O1073">
        <v>32400.95</v>
      </c>
      <c r="P1073">
        <v>21092.82</v>
      </c>
      <c r="Q1073">
        <v>4539.46</v>
      </c>
      <c r="R1073">
        <v>2777.1</v>
      </c>
      <c r="S1073">
        <v>4469.1400000000003</v>
      </c>
      <c r="T1073">
        <v>32878.51</v>
      </c>
      <c r="U1073">
        <v>379.92</v>
      </c>
      <c r="V1073">
        <v>182.84</v>
      </c>
      <c r="W1073">
        <v>-85.2</v>
      </c>
      <c r="X1073">
        <v>0</v>
      </c>
      <c r="Y1073">
        <v>477.55</v>
      </c>
      <c r="Z1073" t="s">
        <v>96</v>
      </c>
    </row>
    <row r="1074" spans="1:26" ht="15" customHeight="1" x14ac:dyDescent="0.3">
      <c r="A1074" t="s">
        <v>1564</v>
      </c>
      <c r="B1074">
        <v>1000</v>
      </c>
      <c r="C1074" t="s">
        <v>180</v>
      </c>
      <c r="D1074" t="s">
        <v>561</v>
      </c>
      <c r="E1074" t="s">
        <v>177</v>
      </c>
      <c r="F1074">
        <v>317</v>
      </c>
      <c r="G1074">
        <v>309</v>
      </c>
      <c r="H1074">
        <v>8</v>
      </c>
      <c r="I1074">
        <v>2.4799999999999999E-2</v>
      </c>
      <c r="J1074">
        <v>2</v>
      </c>
      <c r="K1074">
        <v>9395.8799999999992</v>
      </c>
      <c r="L1074">
        <v>1958.93</v>
      </c>
      <c r="M1074">
        <v>1287.02</v>
      </c>
      <c r="N1074">
        <v>2009.53</v>
      </c>
      <c r="O1074">
        <v>14651.36</v>
      </c>
      <c r="P1074">
        <v>9641.01</v>
      </c>
      <c r="Q1074">
        <v>2068.64</v>
      </c>
      <c r="R1074">
        <v>1300.6199999999999</v>
      </c>
      <c r="S1074">
        <v>2009.53</v>
      </c>
      <c r="T1074">
        <v>15019.8</v>
      </c>
      <c r="U1074">
        <v>245.13</v>
      </c>
      <c r="V1074">
        <v>109.7</v>
      </c>
      <c r="W1074">
        <v>13.6</v>
      </c>
      <c r="X1074">
        <v>0</v>
      </c>
      <c r="Y1074">
        <v>368.44</v>
      </c>
      <c r="Z1074" t="s">
        <v>139</v>
      </c>
    </row>
    <row r="1075" spans="1:26" ht="15" customHeight="1" x14ac:dyDescent="0.3">
      <c r="A1075" t="s">
        <v>1565</v>
      </c>
      <c r="B1075">
        <v>1000</v>
      </c>
      <c r="C1075" t="s">
        <v>125</v>
      </c>
      <c r="D1075" t="s">
        <v>294</v>
      </c>
      <c r="E1075" t="s">
        <v>953</v>
      </c>
      <c r="F1075">
        <v>255</v>
      </c>
      <c r="G1075">
        <v>245</v>
      </c>
      <c r="H1075">
        <v>10</v>
      </c>
      <c r="I1075">
        <v>3.7499999999999999E-2</v>
      </c>
      <c r="J1075">
        <v>1</v>
      </c>
      <c r="K1075">
        <v>8668.73</v>
      </c>
      <c r="L1075">
        <v>1575.8</v>
      </c>
      <c r="M1075">
        <v>1035.3</v>
      </c>
      <c r="N1075">
        <v>1616.5</v>
      </c>
      <c r="O1075">
        <v>12896.32</v>
      </c>
      <c r="P1075">
        <v>8718.18</v>
      </c>
      <c r="Q1075">
        <v>1678.6</v>
      </c>
      <c r="R1075">
        <v>1026.53</v>
      </c>
      <c r="S1075">
        <v>1616.5</v>
      </c>
      <c r="T1075">
        <v>13039.8</v>
      </c>
      <c r="U1075">
        <v>49.45</v>
      </c>
      <c r="V1075">
        <v>102.8</v>
      </c>
      <c r="W1075">
        <v>-8.77</v>
      </c>
      <c r="X1075">
        <v>0</v>
      </c>
      <c r="Y1075">
        <v>143.49</v>
      </c>
      <c r="Z1075" t="s">
        <v>96</v>
      </c>
    </row>
    <row r="1076" spans="1:26" ht="15" customHeight="1" x14ac:dyDescent="0.3">
      <c r="A1076" t="s">
        <v>1566</v>
      </c>
      <c r="B1076">
        <v>1000</v>
      </c>
      <c r="C1076" t="s">
        <v>161</v>
      </c>
      <c r="D1076" t="s">
        <v>809</v>
      </c>
      <c r="E1076" t="s">
        <v>415</v>
      </c>
      <c r="F1076">
        <v>382</v>
      </c>
      <c r="G1076">
        <v>372</v>
      </c>
      <c r="H1076">
        <v>10</v>
      </c>
      <c r="I1076">
        <v>2.53E-2</v>
      </c>
      <c r="J1076">
        <v>1</v>
      </c>
      <c r="K1076">
        <v>11223.16</v>
      </c>
      <c r="L1076">
        <v>2360.61</v>
      </c>
      <c r="M1076">
        <v>1550.92</v>
      </c>
      <c r="N1076">
        <v>2421.5700000000002</v>
      </c>
      <c r="O1076">
        <v>17556.259999999998</v>
      </c>
      <c r="P1076">
        <v>11255.29</v>
      </c>
      <c r="Q1076">
        <v>2443.69</v>
      </c>
      <c r="R1076">
        <v>1508.41</v>
      </c>
      <c r="S1076">
        <v>2421.5700000000002</v>
      </c>
      <c r="T1076">
        <v>17628.97</v>
      </c>
      <c r="U1076">
        <v>32.130000000000003</v>
      </c>
      <c r="V1076">
        <v>83.09</v>
      </c>
      <c r="W1076">
        <v>-42.51</v>
      </c>
      <c r="X1076">
        <v>0</v>
      </c>
      <c r="Y1076">
        <v>72.709999999999994</v>
      </c>
      <c r="Z1076" t="s">
        <v>156</v>
      </c>
    </row>
    <row r="1077" spans="1:26" ht="15" customHeight="1" x14ac:dyDescent="0.3">
      <c r="A1077" t="s">
        <v>1567</v>
      </c>
      <c r="B1077">
        <v>1000</v>
      </c>
      <c r="C1077" t="s">
        <v>227</v>
      </c>
      <c r="D1077" t="s">
        <v>374</v>
      </c>
      <c r="E1077" t="s">
        <v>146</v>
      </c>
      <c r="F1077">
        <v>653</v>
      </c>
      <c r="G1077">
        <v>596</v>
      </c>
      <c r="H1077">
        <v>57</v>
      </c>
      <c r="I1077">
        <v>8.6699999999999999E-2</v>
      </c>
      <c r="J1077">
        <v>2</v>
      </c>
      <c r="K1077">
        <v>26231.01</v>
      </c>
      <c r="L1077">
        <v>4035.28</v>
      </c>
      <c r="M1077">
        <v>2651.18</v>
      </c>
      <c r="N1077">
        <v>4139.5</v>
      </c>
      <c r="O1077">
        <v>37056.97</v>
      </c>
      <c r="P1077">
        <v>27031.86</v>
      </c>
      <c r="Q1077">
        <v>4614.6899999999996</v>
      </c>
      <c r="R1077">
        <v>3077.85</v>
      </c>
      <c r="S1077">
        <v>4139.5</v>
      </c>
      <c r="T1077">
        <v>38863.9</v>
      </c>
      <c r="U1077">
        <v>800.85</v>
      </c>
      <c r="V1077">
        <v>579.41</v>
      </c>
      <c r="W1077">
        <v>426.67</v>
      </c>
      <c r="X1077">
        <v>0</v>
      </c>
      <c r="Y1077">
        <v>1806.94</v>
      </c>
      <c r="Z1077" t="s">
        <v>113</v>
      </c>
    </row>
    <row r="1078" spans="1:26" ht="15" customHeight="1" x14ac:dyDescent="0.3">
      <c r="A1078" t="s">
        <v>1568</v>
      </c>
      <c r="B1078">
        <v>1000</v>
      </c>
      <c r="C1078" t="s">
        <v>161</v>
      </c>
      <c r="D1078" t="s">
        <v>1003</v>
      </c>
      <c r="E1078" t="s">
        <v>392</v>
      </c>
      <c r="F1078">
        <v>769</v>
      </c>
      <c r="G1078">
        <v>752</v>
      </c>
      <c r="H1078">
        <v>17</v>
      </c>
      <c r="I1078">
        <v>2.1899999999999999E-2</v>
      </c>
      <c r="J1078">
        <v>1</v>
      </c>
      <c r="K1078">
        <v>22593.22</v>
      </c>
      <c r="L1078">
        <v>4752.1099999999997</v>
      </c>
      <c r="M1078">
        <v>3122.14</v>
      </c>
      <c r="N1078">
        <v>4874.84</v>
      </c>
      <c r="O1078">
        <v>35342.32</v>
      </c>
      <c r="P1078">
        <v>23068.99</v>
      </c>
      <c r="Q1078">
        <v>4721.3599999999997</v>
      </c>
      <c r="R1078">
        <v>3022.66</v>
      </c>
      <c r="S1078">
        <v>4874.84</v>
      </c>
      <c r="T1078">
        <v>35687.85</v>
      </c>
      <c r="U1078">
        <v>475.77</v>
      </c>
      <c r="V1078">
        <v>-30.75</v>
      </c>
      <c r="W1078">
        <v>-99.48</v>
      </c>
      <c r="X1078">
        <v>0</v>
      </c>
      <c r="Y1078">
        <v>345.54</v>
      </c>
      <c r="Z1078" t="s">
        <v>108</v>
      </c>
    </row>
    <row r="1079" spans="1:26" ht="15" customHeight="1" x14ac:dyDescent="0.3">
      <c r="A1079" t="s">
        <v>1569</v>
      </c>
      <c r="B1079">
        <v>1000</v>
      </c>
      <c r="C1079" t="s">
        <v>180</v>
      </c>
      <c r="D1079" t="s">
        <v>165</v>
      </c>
      <c r="E1079" t="s">
        <v>417</v>
      </c>
      <c r="F1079">
        <v>789</v>
      </c>
      <c r="G1079">
        <v>764</v>
      </c>
      <c r="H1079">
        <v>25</v>
      </c>
      <c r="I1079">
        <v>3.1399999999999997E-2</v>
      </c>
      <c r="J1079">
        <v>2</v>
      </c>
      <c r="K1079">
        <v>23385.96</v>
      </c>
      <c r="L1079">
        <v>4875.7</v>
      </c>
      <c r="M1079">
        <v>3203.34</v>
      </c>
      <c r="N1079">
        <v>5001.63</v>
      </c>
      <c r="O1079">
        <v>36466.629999999997</v>
      </c>
      <c r="P1079">
        <v>23857.66</v>
      </c>
      <c r="Q1079">
        <v>5349.42</v>
      </c>
      <c r="R1079">
        <v>3340.55</v>
      </c>
      <c r="S1079">
        <v>5001.63</v>
      </c>
      <c r="T1079">
        <v>37549.26</v>
      </c>
      <c r="U1079">
        <v>471.7</v>
      </c>
      <c r="V1079">
        <v>473.72</v>
      </c>
      <c r="W1079">
        <v>137.21</v>
      </c>
      <c r="X1079">
        <v>0</v>
      </c>
      <c r="Y1079">
        <v>1082.6199999999999</v>
      </c>
      <c r="Z1079" t="s">
        <v>152</v>
      </c>
    </row>
    <row r="1080" spans="1:26" ht="15" customHeight="1" x14ac:dyDescent="0.3">
      <c r="A1080" t="s">
        <v>1570</v>
      </c>
      <c r="B1080">
        <v>1000</v>
      </c>
      <c r="C1080" t="s">
        <v>599</v>
      </c>
      <c r="D1080" t="s">
        <v>627</v>
      </c>
      <c r="E1080" t="s">
        <v>391</v>
      </c>
      <c r="F1080">
        <v>302</v>
      </c>
      <c r="G1080">
        <v>282</v>
      </c>
      <c r="H1080">
        <v>20</v>
      </c>
      <c r="I1080">
        <v>6.54E-2</v>
      </c>
      <c r="J1080">
        <v>2</v>
      </c>
      <c r="K1080">
        <v>13387.66</v>
      </c>
      <c r="L1080">
        <v>1866.24</v>
      </c>
      <c r="M1080">
        <v>1226.1199999999999</v>
      </c>
      <c r="N1080">
        <v>1914.44</v>
      </c>
      <c r="O1080">
        <v>18394.46</v>
      </c>
      <c r="P1080">
        <v>13690.72</v>
      </c>
      <c r="Q1080">
        <v>1935.61</v>
      </c>
      <c r="R1080">
        <v>1298.96</v>
      </c>
      <c r="S1080">
        <v>1914.44</v>
      </c>
      <c r="T1080">
        <v>18839.73</v>
      </c>
      <c r="U1080">
        <v>303.06</v>
      </c>
      <c r="V1080">
        <v>69.37</v>
      </c>
      <c r="W1080">
        <v>72.84</v>
      </c>
      <c r="X1080">
        <v>0</v>
      </c>
      <c r="Y1080">
        <v>445.27</v>
      </c>
      <c r="Z1080" t="s">
        <v>108</v>
      </c>
    </row>
    <row r="1081" spans="1:26" ht="15" customHeight="1" x14ac:dyDescent="0.3">
      <c r="A1081" t="s">
        <v>1571</v>
      </c>
      <c r="B1081">
        <v>1000</v>
      </c>
      <c r="C1081" t="s">
        <v>110</v>
      </c>
      <c r="D1081" t="s">
        <v>1061</v>
      </c>
      <c r="E1081" t="s">
        <v>172</v>
      </c>
      <c r="F1081">
        <v>741</v>
      </c>
      <c r="G1081">
        <v>694</v>
      </c>
      <c r="H1081">
        <v>47</v>
      </c>
      <c r="I1081">
        <v>6.2899999999999998E-2</v>
      </c>
      <c r="J1081">
        <v>2</v>
      </c>
      <c r="K1081">
        <v>33811.83</v>
      </c>
      <c r="L1081">
        <v>4579.08</v>
      </c>
      <c r="M1081">
        <v>3008.46</v>
      </c>
      <c r="N1081">
        <v>4697.3500000000004</v>
      </c>
      <c r="O1081">
        <v>46096.72</v>
      </c>
      <c r="P1081">
        <v>35950.94</v>
      </c>
      <c r="Q1081">
        <v>4930.21</v>
      </c>
      <c r="R1081">
        <v>3440.8</v>
      </c>
      <c r="S1081">
        <v>4697.3500000000004</v>
      </c>
      <c r="T1081">
        <v>49019.3</v>
      </c>
      <c r="U1081">
        <v>2139.11</v>
      </c>
      <c r="V1081">
        <v>351.12</v>
      </c>
      <c r="W1081">
        <v>432.34</v>
      </c>
      <c r="X1081">
        <v>0</v>
      </c>
      <c r="Y1081">
        <v>2922.57</v>
      </c>
      <c r="Z1081" t="s">
        <v>108</v>
      </c>
    </row>
    <row r="1082" spans="1:26" ht="15" customHeight="1" x14ac:dyDescent="0.3">
      <c r="A1082" t="s">
        <v>1572</v>
      </c>
      <c r="B1082">
        <v>1000</v>
      </c>
      <c r="C1082" t="s">
        <v>98</v>
      </c>
      <c r="D1082" t="s">
        <v>142</v>
      </c>
      <c r="E1082" t="s">
        <v>768</v>
      </c>
      <c r="F1082">
        <v>642</v>
      </c>
      <c r="G1082">
        <v>619</v>
      </c>
      <c r="H1082">
        <v>23</v>
      </c>
      <c r="I1082">
        <v>3.44E-2</v>
      </c>
      <c r="J1082">
        <v>2</v>
      </c>
      <c r="K1082">
        <v>19988.669999999998</v>
      </c>
      <c r="L1082">
        <v>3967.3</v>
      </c>
      <c r="M1082">
        <v>2606.52</v>
      </c>
      <c r="N1082">
        <v>4069.77</v>
      </c>
      <c r="O1082">
        <v>30632.26</v>
      </c>
      <c r="P1082">
        <v>20514.990000000002</v>
      </c>
      <c r="Q1082">
        <v>4207.37</v>
      </c>
      <c r="R1082">
        <v>2866.83</v>
      </c>
      <c r="S1082">
        <v>4069.77</v>
      </c>
      <c r="T1082">
        <v>31658.959999999999</v>
      </c>
      <c r="U1082">
        <v>526.32000000000005</v>
      </c>
      <c r="V1082">
        <v>240.07</v>
      </c>
      <c r="W1082">
        <v>260.31</v>
      </c>
      <c r="X1082">
        <v>0</v>
      </c>
      <c r="Y1082">
        <v>1026.7</v>
      </c>
      <c r="Z1082" t="s">
        <v>143</v>
      </c>
    </row>
    <row r="1083" spans="1:26" ht="15" customHeight="1" x14ac:dyDescent="0.3">
      <c r="A1083" t="s">
        <v>1573</v>
      </c>
      <c r="B1083">
        <v>1000</v>
      </c>
      <c r="C1083" t="s">
        <v>93</v>
      </c>
      <c r="D1083" t="s">
        <v>126</v>
      </c>
      <c r="E1083" t="s">
        <v>222</v>
      </c>
      <c r="F1083">
        <v>578</v>
      </c>
      <c r="G1083">
        <v>553</v>
      </c>
      <c r="H1083">
        <v>25</v>
      </c>
      <c r="I1083">
        <v>4.2999999999999997E-2</v>
      </c>
      <c r="J1083">
        <v>2</v>
      </c>
      <c r="K1083">
        <v>20813.78</v>
      </c>
      <c r="L1083">
        <v>3571.81</v>
      </c>
      <c r="M1083">
        <v>2346.6799999999998</v>
      </c>
      <c r="N1083">
        <v>3664.06</v>
      </c>
      <c r="O1083">
        <v>30396.33</v>
      </c>
      <c r="P1083">
        <v>21637.72</v>
      </c>
      <c r="Q1083">
        <v>3822.69</v>
      </c>
      <c r="R1083">
        <v>2396.5</v>
      </c>
      <c r="S1083">
        <v>3664.06</v>
      </c>
      <c r="T1083">
        <v>31520.97</v>
      </c>
      <c r="U1083">
        <v>823.94</v>
      </c>
      <c r="V1083">
        <v>250.89</v>
      </c>
      <c r="W1083">
        <v>49.82</v>
      </c>
      <c r="X1083">
        <v>0</v>
      </c>
      <c r="Y1083">
        <v>1124.6500000000001</v>
      </c>
      <c r="Z1083" t="s">
        <v>118</v>
      </c>
    </row>
    <row r="1084" spans="1:26" ht="15" customHeight="1" x14ac:dyDescent="0.3">
      <c r="A1084" t="s">
        <v>1574</v>
      </c>
      <c r="B1084">
        <v>1000</v>
      </c>
      <c r="C1084" t="s">
        <v>161</v>
      </c>
      <c r="D1084" t="s">
        <v>371</v>
      </c>
      <c r="E1084" t="s">
        <v>265</v>
      </c>
      <c r="F1084">
        <v>239</v>
      </c>
      <c r="G1084">
        <v>233</v>
      </c>
      <c r="H1084">
        <v>6</v>
      </c>
      <c r="I1084">
        <v>2.29E-2</v>
      </c>
      <c r="J1084">
        <v>1</v>
      </c>
      <c r="K1084">
        <v>7021.82</v>
      </c>
      <c r="L1084">
        <v>1476.92</v>
      </c>
      <c r="M1084">
        <v>970.34</v>
      </c>
      <c r="N1084">
        <v>1515.07</v>
      </c>
      <c r="O1084">
        <v>10984.15</v>
      </c>
      <c r="P1084">
        <v>6961.74</v>
      </c>
      <c r="Q1084">
        <v>1593.91</v>
      </c>
      <c r="R1084">
        <v>923.49</v>
      </c>
      <c r="S1084">
        <v>1515.07</v>
      </c>
      <c r="T1084">
        <v>10994.2</v>
      </c>
      <c r="U1084">
        <v>-60.08</v>
      </c>
      <c r="V1084">
        <v>116.98</v>
      </c>
      <c r="W1084">
        <v>-46.85</v>
      </c>
      <c r="X1084">
        <v>0</v>
      </c>
      <c r="Y1084">
        <v>10.050000000000001</v>
      </c>
      <c r="Z1084" t="s">
        <v>103</v>
      </c>
    </row>
    <row r="1085" spans="1:26" ht="15" customHeight="1" x14ac:dyDescent="0.3">
      <c r="A1085" t="s">
        <v>1575</v>
      </c>
      <c r="B1085">
        <v>1000</v>
      </c>
      <c r="C1085" t="s">
        <v>132</v>
      </c>
      <c r="D1085" t="s">
        <v>873</v>
      </c>
      <c r="E1085" t="s">
        <v>851</v>
      </c>
      <c r="F1085">
        <v>211</v>
      </c>
      <c r="G1085">
        <v>200</v>
      </c>
      <c r="H1085">
        <v>11</v>
      </c>
      <c r="I1085">
        <v>4.7699999999999999E-2</v>
      </c>
      <c r="J1085">
        <v>1</v>
      </c>
      <c r="K1085">
        <v>7419.82</v>
      </c>
      <c r="L1085">
        <v>1303.9000000000001</v>
      </c>
      <c r="M1085">
        <v>856.66</v>
      </c>
      <c r="N1085">
        <v>1337.57</v>
      </c>
      <c r="O1085">
        <v>10917.94</v>
      </c>
      <c r="P1085">
        <v>7636.8</v>
      </c>
      <c r="Q1085">
        <v>1382.67</v>
      </c>
      <c r="R1085">
        <v>880.53</v>
      </c>
      <c r="S1085">
        <v>1337.57</v>
      </c>
      <c r="T1085">
        <v>11237.57</v>
      </c>
      <c r="U1085">
        <v>216.98</v>
      </c>
      <c r="V1085">
        <v>78.77</v>
      </c>
      <c r="W1085">
        <v>23.87</v>
      </c>
      <c r="X1085">
        <v>0</v>
      </c>
      <c r="Y1085">
        <v>319.62</v>
      </c>
      <c r="Z1085" t="s">
        <v>199</v>
      </c>
    </row>
    <row r="1086" spans="1:26" ht="15" customHeight="1" x14ac:dyDescent="0.3">
      <c r="A1086" t="s">
        <v>1576</v>
      </c>
      <c r="B1086">
        <v>1000</v>
      </c>
      <c r="C1086" t="s">
        <v>120</v>
      </c>
      <c r="D1086" t="s">
        <v>369</v>
      </c>
      <c r="E1086" t="s">
        <v>479</v>
      </c>
      <c r="F1086">
        <v>714</v>
      </c>
      <c r="G1086">
        <v>688</v>
      </c>
      <c r="H1086">
        <v>26</v>
      </c>
      <c r="I1086">
        <v>3.5999999999999997E-2</v>
      </c>
      <c r="J1086">
        <v>1</v>
      </c>
      <c r="K1086">
        <v>21719.88</v>
      </c>
      <c r="L1086">
        <v>4412.2299999999996</v>
      </c>
      <c r="M1086">
        <v>2898.84</v>
      </c>
      <c r="N1086">
        <v>4526.1899999999996</v>
      </c>
      <c r="O1086">
        <v>33557.14</v>
      </c>
      <c r="P1086">
        <v>23081.72</v>
      </c>
      <c r="Q1086">
        <v>4330.72</v>
      </c>
      <c r="R1086">
        <v>2993.87</v>
      </c>
      <c r="S1086">
        <v>4526.1899999999996</v>
      </c>
      <c r="T1086">
        <v>34932.49</v>
      </c>
      <c r="U1086">
        <v>1361.84</v>
      </c>
      <c r="V1086">
        <v>-81.52</v>
      </c>
      <c r="W1086">
        <v>95.03</v>
      </c>
      <c r="X1086">
        <v>0</v>
      </c>
      <c r="Y1086">
        <v>1375.35</v>
      </c>
      <c r="Z1086" t="s">
        <v>103</v>
      </c>
    </row>
    <row r="1087" spans="1:26" ht="15" customHeight="1" x14ac:dyDescent="0.3">
      <c r="A1087" t="s">
        <v>1577</v>
      </c>
      <c r="B1087">
        <v>1000</v>
      </c>
      <c r="C1087" t="s">
        <v>161</v>
      </c>
      <c r="D1087" t="s">
        <v>213</v>
      </c>
      <c r="E1087" t="s">
        <v>421</v>
      </c>
      <c r="F1087">
        <v>296</v>
      </c>
      <c r="G1087">
        <v>288</v>
      </c>
      <c r="H1087">
        <v>8</v>
      </c>
      <c r="I1087">
        <v>2.47E-2</v>
      </c>
      <c r="J1087">
        <v>1</v>
      </c>
      <c r="K1087">
        <v>8696.48</v>
      </c>
      <c r="L1087">
        <v>1829.16</v>
      </c>
      <c r="M1087">
        <v>1201.76</v>
      </c>
      <c r="N1087">
        <v>1876.4</v>
      </c>
      <c r="O1087">
        <v>13603.8</v>
      </c>
      <c r="P1087">
        <v>8644.1200000000008</v>
      </c>
      <c r="Q1087">
        <v>1967.15</v>
      </c>
      <c r="R1087">
        <v>1186.3399999999999</v>
      </c>
      <c r="S1087">
        <v>1876.4</v>
      </c>
      <c r="T1087">
        <v>13674.01</v>
      </c>
      <c r="U1087">
        <v>-52.36</v>
      </c>
      <c r="V1087">
        <v>137.99</v>
      </c>
      <c r="W1087">
        <v>-15.42</v>
      </c>
      <c r="X1087">
        <v>0</v>
      </c>
      <c r="Y1087">
        <v>70.209999999999994</v>
      </c>
      <c r="Z1087" t="s">
        <v>199</v>
      </c>
    </row>
    <row r="1088" spans="1:26" ht="15" customHeight="1" x14ac:dyDescent="0.3">
      <c r="A1088" t="s">
        <v>1578</v>
      </c>
      <c r="B1088">
        <v>1000</v>
      </c>
      <c r="C1088" t="s">
        <v>149</v>
      </c>
      <c r="D1088" t="s">
        <v>377</v>
      </c>
      <c r="E1088" t="s">
        <v>449</v>
      </c>
      <c r="F1088">
        <v>638</v>
      </c>
      <c r="G1088">
        <v>564</v>
      </c>
      <c r="H1088">
        <v>74</v>
      </c>
      <c r="I1088">
        <v>0.11459999999999999</v>
      </c>
      <c r="J1088">
        <v>2</v>
      </c>
      <c r="K1088">
        <v>24259.95</v>
      </c>
      <c r="L1088">
        <v>3942.58</v>
      </c>
      <c r="M1088">
        <v>2590.2800000000002</v>
      </c>
      <c r="N1088">
        <v>4044.41</v>
      </c>
      <c r="O1088">
        <v>34837.22</v>
      </c>
      <c r="P1088">
        <v>26699.48</v>
      </c>
      <c r="Q1088">
        <v>4159.72</v>
      </c>
      <c r="R1088">
        <v>2725.65</v>
      </c>
      <c r="S1088">
        <v>4044.41</v>
      </c>
      <c r="T1088">
        <v>37629.25</v>
      </c>
      <c r="U1088">
        <v>2439.5300000000002</v>
      </c>
      <c r="V1088">
        <v>217.14</v>
      </c>
      <c r="W1088">
        <v>135.37</v>
      </c>
      <c r="X1088">
        <v>0</v>
      </c>
      <c r="Y1088">
        <v>2792.03</v>
      </c>
      <c r="Z1088" t="s">
        <v>152</v>
      </c>
    </row>
    <row r="1089" spans="1:26" ht="15" customHeight="1" x14ac:dyDescent="0.3">
      <c r="A1089" t="s">
        <v>1579</v>
      </c>
      <c r="B1089">
        <v>1000</v>
      </c>
      <c r="C1089" t="s">
        <v>132</v>
      </c>
      <c r="D1089" t="s">
        <v>579</v>
      </c>
      <c r="E1089" t="s">
        <v>371</v>
      </c>
      <c r="F1089">
        <v>336</v>
      </c>
      <c r="G1089">
        <v>322</v>
      </c>
      <c r="H1089">
        <v>14</v>
      </c>
      <c r="I1089">
        <v>3.9300000000000002E-2</v>
      </c>
      <c r="J1089">
        <v>1</v>
      </c>
      <c r="K1089">
        <v>11815.44</v>
      </c>
      <c r="L1089">
        <v>2076.35</v>
      </c>
      <c r="M1089">
        <v>1364.16</v>
      </c>
      <c r="N1089">
        <v>2129.9699999999998</v>
      </c>
      <c r="O1089">
        <v>17385.919999999998</v>
      </c>
      <c r="P1089">
        <v>11924.97</v>
      </c>
      <c r="Q1089">
        <v>2114.9</v>
      </c>
      <c r="R1089">
        <v>1425.38</v>
      </c>
      <c r="S1089">
        <v>2129.9699999999998</v>
      </c>
      <c r="T1089">
        <v>17595.22</v>
      </c>
      <c r="U1089">
        <v>109.53</v>
      </c>
      <c r="V1089">
        <v>38.549999999999997</v>
      </c>
      <c r="W1089">
        <v>61.22</v>
      </c>
      <c r="X1089">
        <v>0</v>
      </c>
      <c r="Y1089">
        <v>209.31</v>
      </c>
      <c r="Z1089" t="s">
        <v>103</v>
      </c>
    </row>
    <row r="1090" spans="1:26" ht="15" customHeight="1" x14ac:dyDescent="0.3">
      <c r="A1090" t="s">
        <v>1580</v>
      </c>
      <c r="B1090">
        <v>1000</v>
      </c>
      <c r="C1090" t="s">
        <v>180</v>
      </c>
      <c r="D1090" t="s">
        <v>998</v>
      </c>
      <c r="E1090" t="s">
        <v>935</v>
      </c>
      <c r="F1090">
        <v>163</v>
      </c>
      <c r="G1090">
        <v>159</v>
      </c>
      <c r="H1090">
        <v>4</v>
      </c>
      <c r="I1090">
        <v>2.4500000000000001E-2</v>
      </c>
      <c r="J1090">
        <v>2</v>
      </c>
      <c r="K1090">
        <v>4831.32</v>
      </c>
      <c r="L1090">
        <v>1007.27</v>
      </c>
      <c r="M1090">
        <v>661.78</v>
      </c>
      <c r="N1090">
        <v>1033.29</v>
      </c>
      <c r="O1090">
        <v>7533.66</v>
      </c>
      <c r="P1090">
        <v>4846.13</v>
      </c>
      <c r="Q1090">
        <v>1031.1500000000001</v>
      </c>
      <c r="R1090">
        <v>727.83</v>
      </c>
      <c r="S1090">
        <v>1033.29</v>
      </c>
      <c r="T1090">
        <v>7638.4</v>
      </c>
      <c r="U1090">
        <v>14.81</v>
      </c>
      <c r="V1090">
        <v>23.88</v>
      </c>
      <c r="W1090">
        <v>66.05</v>
      </c>
      <c r="X1090">
        <v>0</v>
      </c>
      <c r="Y1090">
        <v>104.74</v>
      </c>
      <c r="Z1090" t="s">
        <v>123</v>
      </c>
    </row>
    <row r="1091" spans="1:26" ht="15" customHeight="1" x14ac:dyDescent="0.3">
      <c r="A1091" t="s">
        <v>1581</v>
      </c>
      <c r="B1091">
        <v>1000</v>
      </c>
      <c r="C1091" t="s">
        <v>125</v>
      </c>
      <c r="D1091" t="s">
        <v>317</v>
      </c>
      <c r="E1091" t="s">
        <v>1049</v>
      </c>
      <c r="F1091">
        <v>583</v>
      </c>
      <c r="G1091">
        <v>559</v>
      </c>
      <c r="H1091">
        <v>24</v>
      </c>
      <c r="I1091">
        <v>3.9899999999999998E-2</v>
      </c>
      <c r="J1091">
        <v>1</v>
      </c>
      <c r="K1091">
        <v>19819.080000000002</v>
      </c>
      <c r="L1091">
        <v>3602.71</v>
      </c>
      <c r="M1091">
        <v>2366.98</v>
      </c>
      <c r="N1091">
        <v>3695.75</v>
      </c>
      <c r="O1091">
        <v>29484.53</v>
      </c>
      <c r="P1091">
        <v>21049.69</v>
      </c>
      <c r="Q1091">
        <v>3682.11</v>
      </c>
      <c r="R1091">
        <v>2444.98</v>
      </c>
      <c r="S1091">
        <v>3695.75</v>
      </c>
      <c r="T1091">
        <v>30872.53</v>
      </c>
      <c r="U1091">
        <v>1230.5999999999999</v>
      </c>
      <c r="V1091">
        <v>79.400000000000006</v>
      </c>
      <c r="W1091">
        <v>78</v>
      </c>
      <c r="X1091">
        <v>0</v>
      </c>
      <c r="Y1091">
        <v>1388</v>
      </c>
      <c r="Z1091" t="s">
        <v>96</v>
      </c>
    </row>
    <row r="1092" spans="1:26" ht="15" customHeight="1" x14ac:dyDescent="0.3">
      <c r="A1092" t="s">
        <v>1582</v>
      </c>
      <c r="B1092">
        <v>1000</v>
      </c>
      <c r="C1092" t="s">
        <v>167</v>
      </c>
      <c r="D1092" t="s">
        <v>760</v>
      </c>
      <c r="E1092" t="s">
        <v>250</v>
      </c>
      <c r="F1092">
        <v>382</v>
      </c>
      <c r="G1092">
        <v>334</v>
      </c>
      <c r="H1092">
        <v>48</v>
      </c>
      <c r="I1092">
        <v>0.1255</v>
      </c>
      <c r="J1092">
        <v>1</v>
      </c>
      <c r="K1092">
        <v>14699.36</v>
      </c>
      <c r="L1092">
        <v>2360.61</v>
      </c>
      <c r="M1092">
        <v>1550.92</v>
      </c>
      <c r="N1092">
        <v>2421.5700000000002</v>
      </c>
      <c r="O1092">
        <v>21032.46</v>
      </c>
      <c r="P1092">
        <v>15480.54</v>
      </c>
      <c r="Q1092">
        <v>2873.45</v>
      </c>
      <c r="R1092">
        <v>1943.5</v>
      </c>
      <c r="S1092">
        <v>2421.5700000000002</v>
      </c>
      <c r="T1092">
        <v>22719.06</v>
      </c>
      <c r="U1092">
        <v>781.18</v>
      </c>
      <c r="V1092">
        <v>512.84</v>
      </c>
      <c r="W1092">
        <v>392.58</v>
      </c>
      <c r="X1092">
        <v>0</v>
      </c>
      <c r="Y1092">
        <v>1686.6</v>
      </c>
      <c r="Z1092" t="s">
        <v>143</v>
      </c>
    </row>
    <row r="1093" spans="1:26" ht="15" customHeight="1" x14ac:dyDescent="0.3">
      <c r="A1093" t="s">
        <v>1583</v>
      </c>
      <c r="B1093">
        <v>1000</v>
      </c>
      <c r="C1093" t="s">
        <v>161</v>
      </c>
      <c r="D1093" t="s">
        <v>849</v>
      </c>
      <c r="E1093" t="s">
        <v>1176</v>
      </c>
      <c r="F1093">
        <v>783</v>
      </c>
      <c r="G1093">
        <v>766</v>
      </c>
      <c r="H1093">
        <v>17</v>
      </c>
      <c r="I1093">
        <v>2.07E-2</v>
      </c>
      <c r="J1093">
        <v>1</v>
      </c>
      <c r="K1093">
        <v>23004.54</v>
      </c>
      <c r="L1093">
        <v>4838.63</v>
      </c>
      <c r="M1093">
        <v>3178.98</v>
      </c>
      <c r="N1093">
        <v>4963.59</v>
      </c>
      <c r="O1093">
        <v>35985.74</v>
      </c>
      <c r="P1093">
        <v>23416.04</v>
      </c>
      <c r="Q1093">
        <v>5114.07</v>
      </c>
      <c r="R1093">
        <v>3330.3</v>
      </c>
      <c r="S1093">
        <v>4963.59</v>
      </c>
      <c r="T1093">
        <v>36823.99</v>
      </c>
      <c r="U1093">
        <v>411.5</v>
      </c>
      <c r="V1093">
        <v>275.44</v>
      </c>
      <c r="W1093">
        <v>151.32</v>
      </c>
      <c r="X1093">
        <v>0</v>
      </c>
      <c r="Y1093">
        <v>838.25</v>
      </c>
      <c r="Z1093" t="s">
        <v>156</v>
      </c>
    </row>
    <row r="1094" spans="1:26" ht="15" customHeight="1" x14ac:dyDescent="0.3">
      <c r="A1094" t="s">
        <v>1584</v>
      </c>
      <c r="B1094">
        <v>1000</v>
      </c>
      <c r="C1094" t="s">
        <v>145</v>
      </c>
      <c r="D1094" t="s">
        <v>627</v>
      </c>
      <c r="E1094" t="s">
        <v>1003</v>
      </c>
      <c r="F1094">
        <v>638</v>
      </c>
      <c r="G1094">
        <v>618</v>
      </c>
      <c r="H1094">
        <v>20</v>
      </c>
      <c r="I1094">
        <v>3.0599999999999999E-2</v>
      </c>
      <c r="J1094">
        <v>2</v>
      </c>
      <c r="K1094">
        <v>21481.46</v>
      </c>
      <c r="L1094">
        <v>3942.58</v>
      </c>
      <c r="M1094">
        <v>2590.2800000000002</v>
      </c>
      <c r="N1094">
        <v>4044.41</v>
      </c>
      <c r="O1094">
        <v>32058.73</v>
      </c>
      <c r="P1094">
        <v>22354.03</v>
      </c>
      <c r="Q1094">
        <v>4096.63</v>
      </c>
      <c r="R1094">
        <v>2854.7</v>
      </c>
      <c r="S1094">
        <v>4044.41</v>
      </c>
      <c r="T1094">
        <v>33349.769999999997</v>
      </c>
      <c r="U1094">
        <v>872.57</v>
      </c>
      <c r="V1094">
        <v>154.05000000000001</v>
      </c>
      <c r="W1094">
        <v>264.42</v>
      </c>
      <c r="X1094">
        <v>0</v>
      </c>
      <c r="Y1094">
        <v>1291.03</v>
      </c>
      <c r="Z1094" t="s">
        <v>108</v>
      </c>
    </row>
    <row r="1095" spans="1:26" ht="15" customHeight="1" x14ac:dyDescent="0.3">
      <c r="A1095" t="s">
        <v>1585</v>
      </c>
      <c r="B1095">
        <v>1000</v>
      </c>
      <c r="C1095" t="s">
        <v>93</v>
      </c>
      <c r="D1095" t="s">
        <v>474</v>
      </c>
      <c r="E1095" t="s">
        <v>475</v>
      </c>
      <c r="F1095">
        <v>261</v>
      </c>
      <c r="G1095">
        <v>252</v>
      </c>
      <c r="H1095">
        <v>9</v>
      </c>
      <c r="I1095">
        <v>3.4099999999999998E-2</v>
      </c>
      <c r="J1095">
        <v>2</v>
      </c>
      <c r="K1095">
        <v>9398.61</v>
      </c>
      <c r="L1095">
        <v>1612.88</v>
      </c>
      <c r="M1095">
        <v>1059.6600000000001</v>
      </c>
      <c r="N1095">
        <v>1654.53</v>
      </c>
      <c r="O1095">
        <v>13725.68</v>
      </c>
      <c r="P1095">
        <v>9610.31</v>
      </c>
      <c r="Q1095">
        <v>1709.51</v>
      </c>
      <c r="R1095">
        <v>1100.93</v>
      </c>
      <c r="S1095">
        <v>1654.53</v>
      </c>
      <c r="T1095">
        <v>14075.28</v>
      </c>
      <c r="U1095">
        <v>211.7</v>
      </c>
      <c r="V1095">
        <v>96.63</v>
      </c>
      <c r="W1095">
        <v>41.27</v>
      </c>
      <c r="X1095">
        <v>0</v>
      </c>
      <c r="Y1095">
        <v>349.6</v>
      </c>
      <c r="Z1095" t="s">
        <v>156</v>
      </c>
    </row>
    <row r="1096" spans="1:26" ht="15" customHeight="1" x14ac:dyDescent="0.3">
      <c r="A1096" t="s">
        <v>1586</v>
      </c>
      <c r="B1096">
        <v>1000</v>
      </c>
      <c r="C1096" t="s">
        <v>120</v>
      </c>
      <c r="D1096" t="s">
        <v>400</v>
      </c>
      <c r="E1096" t="s">
        <v>184</v>
      </c>
      <c r="F1096">
        <v>366</v>
      </c>
      <c r="G1096">
        <v>354</v>
      </c>
      <c r="H1096">
        <v>12</v>
      </c>
      <c r="I1096">
        <v>3.0800000000000001E-2</v>
      </c>
      <c r="J1096">
        <v>1</v>
      </c>
      <c r="K1096">
        <v>11133.72</v>
      </c>
      <c r="L1096">
        <v>2261.73</v>
      </c>
      <c r="M1096">
        <v>1485.96</v>
      </c>
      <c r="N1096">
        <v>2320.15</v>
      </c>
      <c r="O1096">
        <v>17201.560000000001</v>
      </c>
      <c r="P1096">
        <v>11677.53</v>
      </c>
      <c r="Q1096">
        <v>2239.54</v>
      </c>
      <c r="R1096">
        <v>1493.64</v>
      </c>
      <c r="S1096">
        <v>2320.15</v>
      </c>
      <c r="T1096">
        <v>17730.849999999999</v>
      </c>
      <c r="U1096">
        <v>543.80999999999995</v>
      </c>
      <c r="V1096">
        <v>-22.2</v>
      </c>
      <c r="W1096">
        <v>7.68</v>
      </c>
      <c r="X1096">
        <v>0</v>
      </c>
      <c r="Y1096">
        <v>529.29</v>
      </c>
      <c r="Z1096" t="s">
        <v>108</v>
      </c>
    </row>
    <row r="1097" spans="1:26" ht="15" customHeight="1" x14ac:dyDescent="0.3">
      <c r="A1097" t="s">
        <v>1587</v>
      </c>
      <c r="B1097">
        <v>1000</v>
      </c>
      <c r="C1097" t="s">
        <v>93</v>
      </c>
      <c r="D1097" t="s">
        <v>99</v>
      </c>
      <c r="E1097" t="s">
        <v>358</v>
      </c>
      <c r="F1097">
        <v>425</v>
      </c>
      <c r="G1097">
        <v>410</v>
      </c>
      <c r="H1097">
        <v>15</v>
      </c>
      <c r="I1097">
        <v>3.3700000000000001E-2</v>
      </c>
      <c r="J1097">
        <v>2</v>
      </c>
      <c r="K1097">
        <v>15304.25</v>
      </c>
      <c r="L1097">
        <v>2626.33</v>
      </c>
      <c r="M1097">
        <v>1725.5</v>
      </c>
      <c r="N1097">
        <v>2694.16</v>
      </c>
      <c r="O1097">
        <v>22350.240000000002</v>
      </c>
      <c r="P1097">
        <v>15871.95</v>
      </c>
      <c r="Q1097">
        <v>2896.09</v>
      </c>
      <c r="R1097">
        <v>1761.8</v>
      </c>
      <c r="S1097">
        <v>2694.16</v>
      </c>
      <c r="T1097">
        <v>23224</v>
      </c>
      <c r="U1097">
        <v>567.70000000000005</v>
      </c>
      <c r="V1097">
        <v>269.76</v>
      </c>
      <c r="W1097">
        <v>36.299999999999997</v>
      </c>
      <c r="X1097">
        <v>0</v>
      </c>
      <c r="Y1097">
        <v>873.76</v>
      </c>
      <c r="Z1097" t="s">
        <v>96</v>
      </c>
    </row>
    <row r="1098" spans="1:26" ht="15" customHeight="1" x14ac:dyDescent="0.3">
      <c r="A1098" t="s">
        <v>1588</v>
      </c>
      <c r="B1098">
        <v>1000</v>
      </c>
      <c r="C1098" t="s">
        <v>161</v>
      </c>
      <c r="D1098" t="s">
        <v>818</v>
      </c>
      <c r="E1098" t="s">
        <v>340</v>
      </c>
      <c r="F1098">
        <v>158</v>
      </c>
      <c r="G1098">
        <v>152</v>
      </c>
      <c r="H1098">
        <v>6</v>
      </c>
      <c r="I1098">
        <v>3.2300000000000002E-2</v>
      </c>
      <c r="J1098">
        <v>1</v>
      </c>
      <c r="K1098">
        <v>4642.04</v>
      </c>
      <c r="L1098">
        <v>976.38</v>
      </c>
      <c r="M1098">
        <v>641.48</v>
      </c>
      <c r="N1098">
        <v>1001.59</v>
      </c>
      <c r="O1098">
        <v>7261.49</v>
      </c>
      <c r="P1098">
        <v>4870.76</v>
      </c>
      <c r="Q1098">
        <v>1049.25</v>
      </c>
      <c r="R1098">
        <v>641.49</v>
      </c>
      <c r="S1098">
        <v>1001.59</v>
      </c>
      <c r="T1098">
        <v>7563.1</v>
      </c>
      <c r="U1098">
        <v>228.72</v>
      </c>
      <c r="V1098">
        <v>72.87</v>
      </c>
      <c r="W1098">
        <v>0.01</v>
      </c>
      <c r="X1098">
        <v>0</v>
      </c>
      <c r="Y1098">
        <v>301.61</v>
      </c>
      <c r="Z1098" t="s">
        <v>108</v>
      </c>
    </row>
    <row r="1099" spans="1:26" ht="15" customHeight="1" x14ac:dyDescent="0.3">
      <c r="A1099" t="s">
        <v>1589</v>
      </c>
      <c r="B1099">
        <v>1000</v>
      </c>
      <c r="C1099" t="s">
        <v>136</v>
      </c>
      <c r="D1099" t="s">
        <v>755</v>
      </c>
      <c r="E1099" t="s">
        <v>694</v>
      </c>
      <c r="F1099">
        <v>282</v>
      </c>
      <c r="G1099">
        <v>274</v>
      </c>
      <c r="H1099">
        <v>8</v>
      </c>
      <c r="I1099">
        <v>2.53E-2</v>
      </c>
      <c r="J1099">
        <v>1</v>
      </c>
      <c r="K1099">
        <v>8156.85</v>
      </c>
      <c r="L1099">
        <v>1742.65</v>
      </c>
      <c r="M1099">
        <v>1144.92</v>
      </c>
      <c r="N1099">
        <v>1787.65</v>
      </c>
      <c r="O1099">
        <v>12832.07</v>
      </c>
      <c r="P1099">
        <v>8151.26</v>
      </c>
      <c r="Q1099">
        <v>1747.78</v>
      </c>
      <c r="R1099">
        <v>1172.56</v>
      </c>
      <c r="S1099">
        <v>1787.65</v>
      </c>
      <c r="T1099">
        <v>12859.26</v>
      </c>
      <c r="U1099">
        <v>-5.59</v>
      </c>
      <c r="V1099">
        <v>5.14</v>
      </c>
      <c r="W1099">
        <v>27.64</v>
      </c>
      <c r="X1099">
        <v>0</v>
      </c>
      <c r="Y1099">
        <v>27.19</v>
      </c>
      <c r="Z1099" t="s">
        <v>113</v>
      </c>
    </row>
    <row r="1100" spans="1:26" ht="15" customHeight="1" x14ac:dyDescent="0.3">
      <c r="A1100" t="s">
        <v>1590</v>
      </c>
      <c r="B1100">
        <v>1000</v>
      </c>
      <c r="C1100" t="s">
        <v>161</v>
      </c>
      <c r="D1100" t="s">
        <v>228</v>
      </c>
      <c r="E1100" t="s">
        <v>229</v>
      </c>
      <c r="F1100">
        <v>751</v>
      </c>
      <c r="G1100">
        <v>728</v>
      </c>
      <c r="H1100">
        <v>23</v>
      </c>
      <c r="I1100">
        <v>0.03</v>
      </c>
      <c r="J1100">
        <v>1</v>
      </c>
      <c r="K1100">
        <v>22064.38</v>
      </c>
      <c r="L1100">
        <v>4640.88</v>
      </c>
      <c r="M1100">
        <v>3049.06</v>
      </c>
      <c r="N1100">
        <v>4760.74</v>
      </c>
      <c r="O1100">
        <v>34515.06</v>
      </c>
      <c r="P1100">
        <v>22694.6</v>
      </c>
      <c r="Q1100">
        <v>4933</v>
      </c>
      <c r="R1100">
        <v>2908.01</v>
      </c>
      <c r="S1100">
        <v>4760.74</v>
      </c>
      <c r="T1100">
        <v>35296.35</v>
      </c>
      <c r="U1100">
        <v>630.22</v>
      </c>
      <c r="V1100">
        <v>292.12</v>
      </c>
      <c r="W1100">
        <v>-141.05000000000001</v>
      </c>
      <c r="X1100">
        <v>0</v>
      </c>
      <c r="Y1100">
        <v>781.29</v>
      </c>
      <c r="Z1100" t="s">
        <v>199</v>
      </c>
    </row>
    <row r="1101" spans="1:26" ht="15" customHeight="1" x14ac:dyDescent="0.3">
      <c r="A1101" t="s">
        <v>1591</v>
      </c>
      <c r="B1101">
        <v>1000</v>
      </c>
      <c r="C1101" t="s">
        <v>120</v>
      </c>
      <c r="D1101" t="s">
        <v>150</v>
      </c>
      <c r="E1101" t="s">
        <v>168</v>
      </c>
      <c r="F1101">
        <v>230</v>
      </c>
      <c r="G1101">
        <v>221</v>
      </c>
      <c r="H1101">
        <v>9</v>
      </c>
      <c r="I1101">
        <v>3.4799999999999998E-2</v>
      </c>
      <c r="J1101">
        <v>1</v>
      </c>
      <c r="K1101">
        <v>6996.6</v>
      </c>
      <c r="L1101">
        <v>1421.31</v>
      </c>
      <c r="M1101">
        <v>933.8</v>
      </c>
      <c r="N1101">
        <v>1458.02</v>
      </c>
      <c r="O1101">
        <v>10809.72</v>
      </c>
      <c r="P1101">
        <v>7022.43</v>
      </c>
      <c r="Q1101">
        <v>1482.99</v>
      </c>
      <c r="R1101">
        <v>969.7</v>
      </c>
      <c r="S1101">
        <v>1458.02</v>
      </c>
      <c r="T1101">
        <v>10933.14</v>
      </c>
      <c r="U1101">
        <v>25.83</v>
      </c>
      <c r="V1101">
        <v>61.68</v>
      </c>
      <c r="W1101">
        <v>35.9</v>
      </c>
      <c r="X1101">
        <v>0</v>
      </c>
      <c r="Y1101">
        <v>123.42</v>
      </c>
      <c r="Z1101" t="s">
        <v>152</v>
      </c>
    </row>
    <row r="1102" spans="1:26" ht="15" customHeight="1" x14ac:dyDescent="0.3">
      <c r="A1102" t="s">
        <v>1592</v>
      </c>
      <c r="B1102">
        <v>1000</v>
      </c>
      <c r="C1102" t="s">
        <v>105</v>
      </c>
      <c r="D1102" t="s">
        <v>613</v>
      </c>
      <c r="E1102" t="s">
        <v>860</v>
      </c>
      <c r="F1102">
        <v>314</v>
      </c>
      <c r="G1102">
        <v>278</v>
      </c>
      <c r="H1102">
        <v>36</v>
      </c>
      <c r="I1102">
        <v>0.11409999999999999</v>
      </c>
      <c r="J1102">
        <v>2</v>
      </c>
      <c r="K1102">
        <v>11674.52</v>
      </c>
      <c r="L1102">
        <v>1940.39</v>
      </c>
      <c r="M1102">
        <v>1274.8399999999999</v>
      </c>
      <c r="N1102">
        <v>1990.51</v>
      </c>
      <c r="O1102">
        <v>16880.259999999998</v>
      </c>
      <c r="P1102">
        <v>12527.12</v>
      </c>
      <c r="Q1102">
        <v>2502.02</v>
      </c>
      <c r="R1102">
        <v>1658.1</v>
      </c>
      <c r="S1102">
        <v>1990.51</v>
      </c>
      <c r="T1102">
        <v>18677.75</v>
      </c>
      <c r="U1102">
        <v>852.6</v>
      </c>
      <c r="V1102">
        <v>561.63</v>
      </c>
      <c r="W1102">
        <v>383.26</v>
      </c>
      <c r="X1102">
        <v>0</v>
      </c>
      <c r="Y1102">
        <v>1797.48</v>
      </c>
      <c r="Z1102" t="s">
        <v>217</v>
      </c>
    </row>
    <row r="1103" spans="1:26" ht="15" customHeight="1" x14ac:dyDescent="0.3">
      <c r="A1103" t="s">
        <v>1593</v>
      </c>
      <c r="B1103">
        <v>1000</v>
      </c>
      <c r="C1103" t="s">
        <v>180</v>
      </c>
      <c r="D1103" t="s">
        <v>212</v>
      </c>
      <c r="E1103" t="s">
        <v>213</v>
      </c>
      <c r="F1103">
        <v>447</v>
      </c>
      <c r="G1103">
        <v>435</v>
      </c>
      <c r="H1103">
        <v>12</v>
      </c>
      <c r="I1103">
        <v>2.5499999999999998E-2</v>
      </c>
      <c r="J1103">
        <v>2</v>
      </c>
      <c r="K1103">
        <v>13249.08</v>
      </c>
      <c r="L1103">
        <v>2762.28</v>
      </c>
      <c r="M1103">
        <v>1814.82</v>
      </c>
      <c r="N1103">
        <v>2833.62</v>
      </c>
      <c r="O1103">
        <v>20659.8</v>
      </c>
      <c r="P1103">
        <v>13953.5</v>
      </c>
      <c r="Q1103">
        <v>3079</v>
      </c>
      <c r="R1103">
        <v>1950.08</v>
      </c>
      <c r="S1103">
        <v>2833.62</v>
      </c>
      <c r="T1103">
        <v>21816.2</v>
      </c>
      <c r="U1103">
        <v>704.42</v>
      </c>
      <c r="V1103">
        <v>316.72000000000003</v>
      </c>
      <c r="W1103">
        <v>135.26</v>
      </c>
      <c r="X1103">
        <v>0</v>
      </c>
      <c r="Y1103">
        <v>1156.4000000000001</v>
      </c>
      <c r="Z1103" t="s">
        <v>199</v>
      </c>
    </row>
    <row r="1104" spans="1:26" ht="15" customHeight="1" x14ac:dyDescent="0.3">
      <c r="A1104" t="s">
        <v>1594</v>
      </c>
      <c r="B1104">
        <v>1000</v>
      </c>
      <c r="C1104" t="s">
        <v>98</v>
      </c>
      <c r="D1104" t="s">
        <v>639</v>
      </c>
      <c r="E1104" t="s">
        <v>652</v>
      </c>
      <c r="F1104">
        <v>306</v>
      </c>
      <c r="G1104">
        <v>296</v>
      </c>
      <c r="H1104">
        <v>10</v>
      </c>
      <c r="I1104">
        <v>3.2500000000000001E-2</v>
      </c>
      <c r="J1104">
        <v>2</v>
      </c>
      <c r="K1104">
        <v>9527.31</v>
      </c>
      <c r="L1104">
        <v>1890.96</v>
      </c>
      <c r="M1104">
        <v>1242.3599999999999</v>
      </c>
      <c r="N1104">
        <v>1939.8</v>
      </c>
      <c r="O1104">
        <v>14600.42</v>
      </c>
      <c r="P1104">
        <v>10162.459999999999</v>
      </c>
      <c r="Q1104">
        <v>1846.6</v>
      </c>
      <c r="R1104">
        <v>1308.4100000000001</v>
      </c>
      <c r="S1104">
        <v>1939.8</v>
      </c>
      <c r="T1104">
        <v>15257.27</v>
      </c>
      <c r="U1104">
        <v>635.15</v>
      </c>
      <c r="V1104">
        <v>-44.35</v>
      </c>
      <c r="W1104">
        <v>66.05</v>
      </c>
      <c r="X1104">
        <v>0</v>
      </c>
      <c r="Y1104">
        <v>656.85</v>
      </c>
      <c r="Z1104" t="s">
        <v>156</v>
      </c>
    </row>
    <row r="1105" spans="1:26" ht="15" customHeight="1" x14ac:dyDescent="0.3">
      <c r="A1105" t="s">
        <v>1595</v>
      </c>
      <c r="B1105">
        <v>1000</v>
      </c>
      <c r="C1105" t="s">
        <v>136</v>
      </c>
      <c r="D1105" t="s">
        <v>392</v>
      </c>
      <c r="E1105" t="s">
        <v>1019</v>
      </c>
      <c r="F1105">
        <v>246</v>
      </c>
      <c r="G1105">
        <v>240</v>
      </c>
      <c r="H1105">
        <v>6</v>
      </c>
      <c r="I1105">
        <v>2.2599999999999999E-2</v>
      </c>
      <c r="J1105">
        <v>1</v>
      </c>
      <c r="K1105">
        <v>7115.55</v>
      </c>
      <c r="L1105">
        <v>1520.18</v>
      </c>
      <c r="M1105">
        <v>998.76</v>
      </c>
      <c r="N1105">
        <v>1559.44</v>
      </c>
      <c r="O1105">
        <v>11193.93</v>
      </c>
      <c r="P1105">
        <v>7137.54</v>
      </c>
      <c r="Q1105">
        <v>1502.59</v>
      </c>
      <c r="R1105">
        <v>955.63</v>
      </c>
      <c r="S1105">
        <v>1559.44</v>
      </c>
      <c r="T1105">
        <v>11155.2</v>
      </c>
      <c r="U1105">
        <v>21.99</v>
      </c>
      <c r="V1105">
        <v>-17.59</v>
      </c>
      <c r="W1105">
        <v>-43.13</v>
      </c>
      <c r="X1105">
        <v>0</v>
      </c>
      <c r="Y1105">
        <v>-38.729999999999997</v>
      </c>
      <c r="Z1105" t="s">
        <v>108</v>
      </c>
    </row>
    <row r="1106" spans="1:26" ht="15" customHeight="1" x14ac:dyDescent="0.3">
      <c r="A1106" t="s">
        <v>1596</v>
      </c>
      <c r="B1106">
        <v>1000</v>
      </c>
      <c r="C1106" t="s">
        <v>132</v>
      </c>
      <c r="D1106" t="s">
        <v>405</v>
      </c>
      <c r="E1106" t="s">
        <v>121</v>
      </c>
      <c r="F1106">
        <v>222</v>
      </c>
      <c r="G1106">
        <v>214</v>
      </c>
      <c r="H1106">
        <v>8</v>
      </c>
      <c r="I1106">
        <v>3.3799999999999997E-2</v>
      </c>
      <c r="J1106">
        <v>1</v>
      </c>
      <c r="K1106">
        <v>7806.63</v>
      </c>
      <c r="L1106">
        <v>1371.87</v>
      </c>
      <c r="M1106">
        <v>901.32</v>
      </c>
      <c r="N1106">
        <v>1407.3</v>
      </c>
      <c r="O1106">
        <v>11487.12</v>
      </c>
      <c r="P1106">
        <v>8208.7800000000007</v>
      </c>
      <c r="Q1106">
        <v>1349.28</v>
      </c>
      <c r="R1106">
        <v>898.91</v>
      </c>
      <c r="S1106">
        <v>1407.3</v>
      </c>
      <c r="T1106">
        <v>11864.27</v>
      </c>
      <c r="U1106">
        <v>402.15</v>
      </c>
      <c r="V1106">
        <v>-22.59</v>
      </c>
      <c r="W1106">
        <v>-2.41</v>
      </c>
      <c r="X1106">
        <v>0</v>
      </c>
      <c r="Y1106">
        <v>377.14</v>
      </c>
      <c r="Z1106" t="s">
        <v>123</v>
      </c>
    </row>
    <row r="1107" spans="1:26" ht="15" customHeight="1" x14ac:dyDescent="0.3">
      <c r="A1107" t="s">
        <v>1597</v>
      </c>
      <c r="B1107">
        <v>1000</v>
      </c>
      <c r="C1107" t="s">
        <v>136</v>
      </c>
      <c r="D1107" t="s">
        <v>255</v>
      </c>
      <c r="E1107" t="s">
        <v>256</v>
      </c>
      <c r="F1107">
        <v>276</v>
      </c>
      <c r="G1107">
        <v>268</v>
      </c>
      <c r="H1107">
        <v>8</v>
      </c>
      <c r="I1107">
        <v>2.8299999999999999E-2</v>
      </c>
      <c r="J1107">
        <v>1</v>
      </c>
      <c r="K1107">
        <v>7983.3</v>
      </c>
      <c r="L1107">
        <v>1705.57</v>
      </c>
      <c r="M1107">
        <v>1120.56</v>
      </c>
      <c r="N1107">
        <v>1749.62</v>
      </c>
      <c r="O1107">
        <v>12559.05</v>
      </c>
      <c r="P1107">
        <v>8211.01</v>
      </c>
      <c r="Q1107">
        <v>1700.88</v>
      </c>
      <c r="R1107">
        <v>1096.6500000000001</v>
      </c>
      <c r="S1107">
        <v>1749.62</v>
      </c>
      <c r="T1107">
        <v>12758.16</v>
      </c>
      <c r="U1107">
        <v>227.71</v>
      </c>
      <c r="V1107">
        <v>-4.6900000000000004</v>
      </c>
      <c r="W1107">
        <v>-23.91</v>
      </c>
      <c r="X1107">
        <v>0</v>
      </c>
      <c r="Y1107">
        <v>199.11</v>
      </c>
      <c r="Z1107" t="s">
        <v>103</v>
      </c>
    </row>
    <row r="1108" spans="1:26" ht="15" customHeight="1" x14ac:dyDescent="0.3">
      <c r="A1108" t="s">
        <v>1598</v>
      </c>
      <c r="B1108">
        <v>1000</v>
      </c>
      <c r="C1108" t="s">
        <v>98</v>
      </c>
      <c r="D1108" t="s">
        <v>271</v>
      </c>
      <c r="E1108" t="s">
        <v>456</v>
      </c>
      <c r="F1108">
        <v>601</v>
      </c>
      <c r="G1108">
        <v>583</v>
      </c>
      <c r="H1108">
        <v>18</v>
      </c>
      <c r="I1108">
        <v>2.9499999999999998E-2</v>
      </c>
      <c r="J1108">
        <v>2</v>
      </c>
      <c r="K1108">
        <v>18712.13</v>
      </c>
      <c r="L1108">
        <v>3713.94</v>
      </c>
      <c r="M1108">
        <v>2440.06</v>
      </c>
      <c r="N1108">
        <v>3809.86</v>
      </c>
      <c r="O1108">
        <v>28675.99</v>
      </c>
      <c r="P1108">
        <v>19731.32</v>
      </c>
      <c r="Q1108">
        <v>3994.68</v>
      </c>
      <c r="R1108">
        <v>2676.13</v>
      </c>
      <c r="S1108">
        <v>3809.86</v>
      </c>
      <c r="T1108">
        <v>30211.99</v>
      </c>
      <c r="U1108">
        <v>1019.18</v>
      </c>
      <c r="V1108">
        <v>280.74</v>
      </c>
      <c r="W1108">
        <v>236.07</v>
      </c>
      <c r="X1108">
        <v>0</v>
      </c>
      <c r="Y1108">
        <v>1536</v>
      </c>
      <c r="Z1108" t="s">
        <v>217</v>
      </c>
    </row>
    <row r="1109" spans="1:26" ht="15" customHeight="1" x14ac:dyDescent="0.3">
      <c r="A1109" t="s">
        <v>1599</v>
      </c>
      <c r="B1109">
        <v>1000</v>
      </c>
      <c r="C1109" t="s">
        <v>125</v>
      </c>
      <c r="D1109" t="s">
        <v>224</v>
      </c>
      <c r="E1109" t="s">
        <v>194</v>
      </c>
      <c r="F1109">
        <v>785</v>
      </c>
      <c r="G1109">
        <v>749</v>
      </c>
      <c r="H1109">
        <v>36</v>
      </c>
      <c r="I1109">
        <v>4.5100000000000001E-2</v>
      </c>
      <c r="J1109">
        <v>1</v>
      </c>
      <c r="K1109">
        <v>26686.080000000002</v>
      </c>
      <c r="L1109">
        <v>4850.99</v>
      </c>
      <c r="M1109">
        <v>3187.1</v>
      </c>
      <c r="N1109">
        <v>4976.2700000000004</v>
      </c>
      <c r="O1109">
        <v>39700.43</v>
      </c>
      <c r="P1109">
        <v>26851.15</v>
      </c>
      <c r="Q1109">
        <v>5107.01</v>
      </c>
      <c r="R1109">
        <v>3250.76</v>
      </c>
      <c r="S1109">
        <v>4976.2700000000004</v>
      </c>
      <c r="T1109">
        <v>40185.18</v>
      </c>
      <c r="U1109">
        <v>165.07</v>
      </c>
      <c r="V1109">
        <v>256.02</v>
      </c>
      <c r="W1109">
        <v>63.66</v>
      </c>
      <c r="X1109">
        <v>0</v>
      </c>
      <c r="Y1109">
        <v>484.75</v>
      </c>
      <c r="Z1109" t="s">
        <v>118</v>
      </c>
    </row>
    <row r="1110" spans="1:26" ht="15" customHeight="1" x14ac:dyDescent="0.3">
      <c r="A1110" t="s">
        <v>1600</v>
      </c>
      <c r="B1110">
        <v>1000</v>
      </c>
      <c r="C1110" t="s">
        <v>132</v>
      </c>
      <c r="D1110" t="s">
        <v>197</v>
      </c>
      <c r="E1110" t="s">
        <v>1601</v>
      </c>
      <c r="F1110">
        <v>447</v>
      </c>
      <c r="G1110">
        <v>430</v>
      </c>
      <c r="H1110">
        <v>17</v>
      </c>
      <c r="I1110">
        <v>3.7499999999999999E-2</v>
      </c>
      <c r="J1110">
        <v>1</v>
      </c>
      <c r="K1110">
        <v>15718.76</v>
      </c>
      <c r="L1110">
        <v>2762.28</v>
      </c>
      <c r="M1110">
        <v>1814.82</v>
      </c>
      <c r="N1110">
        <v>2833.62</v>
      </c>
      <c r="O1110">
        <v>23129.48</v>
      </c>
      <c r="P1110">
        <v>16332.63</v>
      </c>
      <c r="Q1110">
        <v>2930.77</v>
      </c>
      <c r="R1110">
        <v>1764.56</v>
      </c>
      <c r="S1110">
        <v>2833.62</v>
      </c>
      <c r="T1110">
        <v>23861.58</v>
      </c>
      <c r="U1110">
        <v>613.87</v>
      </c>
      <c r="V1110">
        <v>168.49</v>
      </c>
      <c r="W1110">
        <v>-50.26</v>
      </c>
      <c r="X1110">
        <v>0</v>
      </c>
      <c r="Y1110">
        <v>732.1</v>
      </c>
      <c r="Z1110" t="s">
        <v>199</v>
      </c>
    </row>
    <row r="1111" spans="1:26" ht="15" customHeight="1" x14ac:dyDescent="0.3">
      <c r="A1111" t="s">
        <v>1602</v>
      </c>
      <c r="B1111">
        <v>1000</v>
      </c>
      <c r="C1111" t="s">
        <v>231</v>
      </c>
      <c r="D1111" t="s">
        <v>465</v>
      </c>
      <c r="E1111" t="s">
        <v>424</v>
      </c>
      <c r="F1111">
        <v>507</v>
      </c>
      <c r="G1111">
        <v>448</v>
      </c>
      <c r="H1111">
        <v>59</v>
      </c>
      <c r="I1111">
        <v>0.1157</v>
      </c>
      <c r="J1111">
        <v>2</v>
      </c>
      <c r="K1111">
        <v>20563.919999999998</v>
      </c>
      <c r="L1111">
        <v>3133.06</v>
      </c>
      <c r="M1111">
        <v>2058.42</v>
      </c>
      <c r="N1111">
        <v>3213.97</v>
      </c>
      <c r="O1111">
        <v>28969.37</v>
      </c>
      <c r="P1111">
        <v>22296.7</v>
      </c>
      <c r="Q1111">
        <v>3739.42</v>
      </c>
      <c r="R1111">
        <v>2615.33</v>
      </c>
      <c r="S1111">
        <v>3213.97</v>
      </c>
      <c r="T1111">
        <v>31865.42</v>
      </c>
      <c r="U1111">
        <v>1732.78</v>
      </c>
      <c r="V1111">
        <v>606.36</v>
      </c>
      <c r="W1111">
        <v>556.91</v>
      </c>
      <c r="X1111">
        <v>0</v>
      </c>
      <c r="Y1111">
        <v>2896.05</v>
      </c>
      <c r="Z1111" t="s">
        <v>152</v>
      </c>
    </row>
    <row r="1112" spans="1:26" ht="15" customHeight="1" x14ac:dyDescent="0.3">
      <c r="A1112" t="s">
        <v>1603</v>
      </c>
      <c r="B1112">
        <v>1000</v>
      </c>
      <c r="C1112" t="s">
        <v>167</v>
      </c>
      <c r="D1112" t="s">
        <v>694</v>
      </c>
      <c r="E1112" t="s">
        <v>609</v>
      </c>
      <c r="F1112">
        <v>354</v>
      </c>
      <c r="G1112">
        <v>310</v>
      </c>
      <c r="H1112">
        <v>44</v>
      </c>
      <c r="I1112">
        <v>0.1241</v>
      </c>
      <c r="J1112">
        <v>1</v>
      </c>
      <c r="K1112">
        <v>13621.92</v>
      </c>
      <c r="L1112">
        <v>2187.58</v>
      </c>
      <c r="M1112">
        <v>1437.24</v>
      </c>
      <c r="N1112">
        <v>2244.08</v>
      </c>
      <c r="O1112">
        <v>19490.82</v>
      </c>
      <c r="P1112">
        <v>14243.07</v>
      </c>
      <c r="Q1112">
        <v>2478.15</v>
      </c>
      <c r="R1112">
        <v>1537.44</v>
      </c>
      <c r="S1112">
        <v>2244.08</v>
      </c>
      <c r="T1112">
        <v>20502.73</v>
      </c>
      <c r="U1112">
        <v>621.15</v>
      </c>
      <c r="V1112">
        <v>290.57</v>
      </c>
      <c r="W1112">
        <v>100.2</v>
      </c>
      <c r="X1112">
        <v>0</v>
      </c>
      <c r="Y1112">
        <v>1011.92</v>
      </c>
      <c r="Z1112" t="s">
        <v>113</v>
      </c>
    </row>
    <row r="1113" spans="1:26" ht="15" customHeight="1" x14ac:dyDescent="0.3">
      <c r="A1113" t="s">
        <v>1604</v>
      </c>
      <c r="B1113">
        <v>1000</v>
      </c>
      <c r="C1113" t="s">
        <v>149</v>
      </c>
      <c r="D1113" t="s">
        <v>542</v>
      </c>
      <c r="E1113" t="s">
        <v>204</v>
      </c>
      <c r="F1113">
        <v>615</v>
      </c>
      <c r="G1113">
        <v>567</v>
      </c>
      <c r="H1113">
        <v>48</v>
      </c>
      <c r="I1113">
        <v>7.6999999999999999E-2</v>
      </c>
      <c r="J1113">
        <v>2</v>
      </c>
      <c r="K1113">
        <v>23385.38</v>
      </c>
      <c r="L1113">
        <v>3800.45</v>
      </c>
      <c r="M1113">
        <v>2496.9</v>
      </c>
      <c r="N1113">
        <v>3898.61</v>
      </c>
      <c r="O1113">
        <v>33581.339999999997</v>
      </c>
      <c r="P1113">
        <v>24064.75</v>
      </c>
      <c r="Q1113">
        <v>4469.38</v>
      </c>
      <c r="R1113">
        <v>2822.41</v>
      </c>
      <c r="S1113">
        <v>3898.61</v>
      </c>
      <c r="T1113">
        <v>35255.15</v>
      </c>
      <c r="U1113">
        <v>679.37</v>
      </c>
      <c r="V1113">
        <v>668.93</v>
      </c>
      <c r="W1113">
        <v>325.51</v>
      </c>
      <c r="X1113">
        <v>0</v>
      </c>
      <c r="Y1113">
        <v>1673.81</v>
      </c>
      <c r="Z1113" t="s">
        <v>108</v>
      </c>
    </row>
    <row r="1114" spans="1:26" ht="15" customHeight="1" x14ac:dyDescent="0.3">
      <c r="A1114" t="s">
        <v>1605</v>
      </c>
      <c r="B1114">
        <v>1000</v>
      </c>
      <c r="C1114" t="s">
        <v>145</v>
      </c>
      <c r="D1114" t="s">
        <v>112</v>
      </c>
      <c r="E1114" t="s">
        <v>630</v>
      </c>
      <c r="F1114">
        <v>520</v>
      </c>
      <c r="G1114">
        <v>500</v>
      </c>
      <c r="H1114">
        <v>20</v>
      </c>
      <c r="I1114">
        <v>3.8199999999999998E-2</v>
      </c>
      <c r="J1114">
        <v>2</v>
      </c>
      <c r="K1114">
        <v>17508.400000000001</v>
      </c>
      <c r="L1114">
        <v>3213.39</v>
      </c>
      <c r="M1114">
        <v>2111.1999999999998</v>
      </c>
      <c r="N1114">
        <v>3296.38</v>
      </c>
      <c r="O1114">
        <v>26129.38</v>
      </c>
      <c r="P1114">
        <v>18708.48</v>
      </c>
      <c r="Q1114">
        <v>3244.12</v>
      </c>
      <c r="R1114">
        <v>2076.44</v>
      </c>
      <c r="S1114">
        <v>3296.38</v>
      </c>
      <c r="T1114">
        <v>27325.41</v>
      </c>
      <c r="U1114">
        <v>1200.08</v>
      </c>
      <c r="V1114">
        <v>30.72</v>
      </c>
      <c r="W1114">
        <v>-34.76</v>
      </c>
      <c r="X1114">
        <v>0</v>
      </c>
      <c r="Y1114">
        <v>1196.04</v>
      </c>
      <c r="Z1114" t="s">
        <v>113</v>
      </c>
    </row>
    <row r="1115" spans="1:26" ht="15" customHeight="1" x14ac:dyDescent="0.3">
      <c r="A1115" t="s">
        <v>1606</v>
      </c>
      <c r="B1115">
        <v>1000</v>
      </c>
      <c r="C1115" t="s">
        <v>105</v>
      </c>
      <c r="D1115" t="s">
        <v>181</v>
      </c>
      <c r="E1115" t="s">
        <v>266</v>
      </c>
      <c r="F1115">
        <v>408</v>
      </c>
      <c r="G1115">
        <v>367</v>
      </c>
      <c r="H1115">
        <v>41</v>
      </c>
      <c r="I1115">
        <v>9.8400000000000001E-2</v>
      </c>
      <c r="J1115">
        <v>2</v>
      </c>
      <c r="K1115">
        <v>15169.44</v>
      </c>
      <c r="L1115">
        <v>2521.2800000000002</v>
      </c>
      <c r="M1115">
        <v>1656.48</v>
      </c>
      <c r="N1115">
        <v>2586.39</v>
      </c>
      <c r="O1115">
        <v>21933.59</v>
      </c>
      <c r="P1115">
        <v>15690.37</v>
      </c>
      <c r="Q1115">
        <v>2760.67</v>
      </c>
      <c r="R1115">
        <v>1873.26</v>
      </c>
      <c r="S1115">
        <v>2586.39</v>
      </c>
      <c r="T1115">
        <v>22910.69</v>
      </c>
      <c r="U1115">
        <v>520.92999999999995</v>
      </c>
      <c r="V1115">
        <v>239.39</v>
      </c>
      <c r="W1115">
        <v>216.78</v>
      </c>
      <c r="X1115">
        <v>0</v>
      </c>
      <c r="Y1115">
        <v>977.1</v>
      </c>
      <c r="Z1115" t="s">
        <v>103</v>
      </c>
    </row>
    <row r="1116" spans="1:26" ht="15" customHeight="1" x14ac:dyDescent="0.3">
      <c r="A1116" t="s">
        <v>1607</v>
      </c>
      <c r="B1116">
        <v>1000</v>
      </c>
      <c r="C1116" t="s">
        <v>231</v>
      </c>
      <c r="D1116" t="s">
        <v>519</v>
      </c>
      <c r="E1116" t="s">
        <v>274</v>
      </c>
      <c r="F1116">
        <v>415</v>
      </c>
      <c r="G1116">
        <v>373</v>
      </c>
      <c r="H1116">
        <v>42</v>
      </c>
      <c r="I1116">
        <v>9.9900000000000003E-2</v>
      </c>
      <c r="J1116">
        <v>2</v>
      </c>
      <c r="K1116">
        <v>16832.400000000001</v>
      </c>
      <c r="L1116">
        <v>2564.5300000000002</v>
      </c>
      <c r="M1116">
        <v>1684.9</v>
      </c>
      <c r="N1116">
        <v>2630.77</v>
      </c>
      <c r="O1116">
        <v>23712.6</v>
      </c>
      <c r="P1116">
        <v>17386.27</v>
      </c>
      <c r="Q1116">
        <v>3414.81</v>
      </c>
      <c r="R1116">
        <v>2044.17</v>
      </c>
      <c r="S1116">
        <v>2630.77</v>
      </c>
      <c r="T1116">
        <v>25476.01</v>
      </c>
      <c r="U1116">
        <v>553.87</v>
      </c>
      <c r="V1116">
        <v>850.27</v>
      </c>
      <c r="W1116">
        <v>359.27</v>
      </c>
      <c r="X1116">
        <v>0</v>
      </c>
      <c r="Y1116">
        <v>1763.41</v>
      </c>
      <c r="Z1116" t="s">
        <v>143</v>
      </c>
    </row>
    <row r="1117" spans="1:26" ht="15" customHeight="1" x14ac:dyDescent="0.3">
      <c r="A1117" t="s">
        <v>1608</v>
      </c>
      <c r="B1117">
        <v>1000</v>
      </c>
      <c r="C1117" t="s">
        <v>120</v>
      </c>
      <c r="D1117" t="s">
        <v>283</v>
      </c>
      <c r="E1117" t="s">
        <v>688</v>
      </c>
      <c r="F1117">
        <v>636</v>
      </c>
      <c r="G1117">
        <v>616</v>
      </c>
      <c r="H1117">
        <v>20</v>
      </c>
      <c r="I1117">
        <v>2.9899999999999999E-2</v>
      </c>
      <c r="J1117">
        <v>1</v>
      </c>
      <c r="K1117">
        <v>19347.12</v>
      </c>
      <c r="L1117">
        <v>3930.23</v>
      </c>
      <c r="M1117">
        <v>2582.16</v>
      </c>
      <c r="N1117">
        <v>4031.73</v>
      </c>
      <c r="O1117">
        <v>29891.24</v>
      </c>
      <c r="P1117">
        <v>20321.05</v>
      </c>
      <c r="Q1117">
        <v>4227.0600000000004</v>
      </c>
      <c r="R1117">
        <v>2565.84</v>
      </c>
      <c r="S1117">
        <v>4031.73</v>
      </c>
      <c r="T1117">
        <v>31145.68</v>
      </c>
      <c r="U1117">
        <v>973.93</v>
      </c>
      <c r="V1117">
        <v>296.83999999999997</v>
      </c>
      <c r="W1117">
        <v>-16.32</v>
      </c>
      <c r="X1117">
        <v>0</v>
      </c>
      <c r="Y1117">
        <v>1254.44</v>
      </c>
      <c r="Z1117" t="s">
        <v>103</v>
      </c>
    </row>
    <row r="1118" spans="1:26" ht="15" customHeight="1" x14ac:dyDescent="0.3">
      <c r="A1118" t="s">
        <v>1609</v>
      </c>
      <c r="B1118">
        <v>1000</v>
      </c>
      <c r="C1118" t="s">
        <v>167</v>
      </c>
      <c r="D1118" t="s">
        <v>177</v>
      </c>
      <c r="E1118" t="s">
        <v>178</v>
      </c>
      <c r="F1118">
        <v>160</v>
      </c>
      <c r="G1118">
        <v>138</v>
      </c>
      <c r="H1118">
        <v>22</v>
      </c>
      <c r="I1118">
        <v>0.13400000000000001</v>
      </c>
      <c r="J1118">
        <v>1</v>
      </c>
      <c r="K1118">
        <v>6156.8</v>
      </c>
      <c r="L1118">
        <v>988.74</v>
      </c>
      <c r="M1118">
        <v>649.6</v>
      </c>
      <c r="N1118">
        <v>1014.27</v>
      </c>
      <c r="O1118">
        <v>8809.41</v>
      </c>
      <c r="P1118">
        <v>6848.85</v>
      </c>
      <c r="Q1118">
        <v>1114.55</v>
      </c>
      <c r="R1118">
        <v>706.93</v>
      </c>
      <c r="S1118">
        <v>1014.27</v>
      </c>
      <c r="T1118">
        <v>9684.6</v>
      </c>
      <c r="U1118">
        <v>692.05</v>
      </c>
      <c r="V1118">
        <v>125.81</v>
      </c>
      <c r="W1118">
        <v>57.33</v>
      </c>
      <c r="X1118">
        <v>0</v>
      </c>
      <c r="Y1118">
        <v>875.19</v>
      </c>
      <c r="Z1118" t="s">
        <v>139</v>
      </c>
    </row>
    <row r="1119" spans="1:26" ht="15" customHeight="1" x14ac:dyDescent="0.3">
      <c r="A1119" t="s">
        <v>1610</v>
      </c>
      <c r="B1119">
        <v>1000</v>
      </c>
      <c r="C1119" t="s">
        <v>120</v>
      </c>
      <c r="D1119" t="s">
        <v>449</v>
      </c>
      <c r="E1119" t="s">
        <v>424</v>
      </c>
      <c r="F1119">
        <v>164</v>
      </c>
      <c r="G1119">
        <v>159</v>
      </c>
      <c r="H1119">
        <v>5</v>
      </c>
      <c r="I1119">
        <v>2.4500000000000001E-2</v>
      </c>
      <c r="J1119">
        <v>1</v>
      </c>
      <c r="K1119">
        <v>4988.88</v>
      </c>
      <c r="L1119">
        <v>1013.45</v>
      </c>
      <c r="M1119">
        <v>665.84</v>
      </c>
      <c r="N1119">
        <v>1039.6300000000001</v>
      </c>
      <c r="O1119">
        <v>7707.8</v>
      </c>
      <c r="P1119">
        <v>5111.1499999999996</v>
      </c>
      <c r="Q1119">
        <v>982.21</v>
      </c>
      <c r="R1119">
        <v>690.1</v>
      </c>
      <c r="S1119">
        <v>1039.6300000000001</v>
      </c>
      <c r="T1119">
        <v>7823.09</v>
      </c>
      <c r="U1119">
        <v>122.27</v>
      </c>
      <c r="V1119">
        <v>-31.24</v>
      </c>
      <c r="W1119">
        <v>24.26</v>
      </c>
      <c r="X1119">
        <v>0</v>
      </c>
      <c r="Y1119">
        <v>115.28</v>
      </c>
      <c r="Z1119" t="s">
        <v>152</v>
      </c>
    </row>
    <row r="1120" spans="1:26" ht="15" customHeight="1" x14ac:dyDescent="0.3">
      <c r="A1120" t="s">
        <v>1611</v>
      </c>
      <c r="B1120">
        <v>1000</v>
      </c>
      <c r="C1120" t="s">
        <v>161</v>
      </c>
      <c r="D1120" t="s">
        <v>353</v>
      </c>
      <c r="E1120" t="s">
        <v>150</v>
      </c>
      <c r="F1120">
        <v>419</v>
      </c>
      <c r="G1120">
        <v>407</v>
      </c>
      <c r="H1120">
        <v>12</v>
      </c>
      <c r="I1120">
        <v>2.6499999999999999E-2</v>
      </c>
      <c r="J1120">
        <v>1</v>
      </c>
      <c r="K1120">
        <v>12310.22</v>
      </c>
      <c r="L1120">
        <v>2589.25</v>
      </c>
      <c r="M1120">
        <v>1701.14</v>
      </c>
      <c r="N1120">
        <v>2656.12</v>
      </c>
      <c r="O1120">
        <v>19256.740000000002</v>
      </c>
      <c r="P1120">
        <v>12227.13</v>
      </c>
      <c r="Q1120">
        <v>2611.4499999999998</v>
      </c>
      <c r="R1120">
        <v>1757.7</v>
      </c>
      <c r="S1120">
        <v>2656.12</v>
      </c>
      <c r="T1120">
        <v>19252.41</v>
      </c>
      <c r="U1120">
        <v>-83.09</v>
      </c>
      <c r="V1120">
        <v>22.2</v>
      </c>
      <c r="W1120">
        <v>56.56</v>
      </c>
      <c r="X1120">
        <v>0</v>
      </c>
      <c r="Y1120">
        <v>-4.33</v>
      </c>
      <c r="Z1120" t="s">
        <v>152</v>
      </c>
    </row>
    <row r="1121" spans="1:26" ht="15" customHeight="1" x14ac:dyDescent="0.3">
      <c r="A1121" t="s">
        <v>1612</v>
      </c>
      <c r="B1121">
        <v>1000</v>
      </c>
      <c r="C1121" t="s">
        <v>161</v>
      </c>
      <c r="D1121" t="s">
        <v>312</v>
      </c>
      <c r="E1121" t="s">
        <v>487</v>
      </c>
      <c r="F1121">
        <v>187</v>
      </c>
      <c r="G1121">
        <v>182</v>
      </c>
      <c r="H1121">
        <v>5</v>
      </c>
      <c r="I1121">
        <v>2.2700000000000001E-2</v>
      </c>
      <c r="J1121">
        <v>1</v>
      </c>
      <c r="K1121">
        <v>5494.06</v>
      </c>
      <c r="L1121">
        <v>1155.5899999999999</v>
      </c>
      <c r="M1121">
        <v>759.22</v>
      </c>
      <c r="N1121">
        <v>1185.43</v>
      </c>
      <c r="O1121">
        <v>8594.2999999999993</v>
      </c>
      <c r="P1121">
        <v>5826.18</v>
      </c>
      <c r="Q1121">
        <v>1160.93</v>
      </c>
      <c r="R1121">
        <v>762.72</v>
      </c>
      <c r="S1121">
        <v>1185.43</v>
      </c>
      <c r="T1121">
        <v>8935.25</v>
      </c>
      <c r="U1121">
        <v>332.12</v>
      </c>
      <c r="V1121">
        <v>5.34</v>
      </c>
      <c r="W1121">
        <v>3.5</v>
      </c>
      <c r="X1121">
        <v>0</v>
      </c>
      <c r="Y1121">
        <v>340.96</v>
      </c>
      <c r="Z1121" t="s">
        <v>103</v>
      </c>
    </row>
    <row r="1122" spans="1:26" ht="15" customHeight="1" x14ac:dyDescent="0.3">
      <c r="A1122" t="s">
        <v>1613</v>
      </c>
      <c r="B1122">
        <v>1000</v>
      </c>
      <c r="C1122" t="s">
        <v>120</v>
      </c>
      <c r="D1122" t="s">
        <v>111</v>
      </c>
      <c r="E1122" t="s">
        <v>630</v>
      </c>
      <c r="F1122">
        <v>506</v>
      </c>
      <c r="G1122">
        <v>493</v>
      </c>
      <c r="H1122">
        <v>13</v>
      </c>
      <c r="I1122">
        <v>2.53E-2</v>
      </c>
      <c r="J1122">
        <v>1</v>
      </c>
      <c r="K1122">
        <v>15392.52</v>
      </c>
      <c r="L1122">
        <v>3126.88</v>
      </c>
      <c r="M1122">
        <v>2054.36</v>
      </c>
      <c r="N1122">
        <v>3207.64</v>
      </c>
      <c r="O1122">
        <v>23781.39</v>
      </c>
      <c r="P1122">
        <v>15484.35</v>
      </c>
      <c r="Q1122">
        <v>3246.8</v>
      </c>
      <c r="R1122">
        <v>2147.85</v>
      </c>
      <c r="S1122">
        <v>3207.64</v>
      </c>
      <c r="T1122">
        <v>24086.63</v>
      </c>
      <c r="U1122">
        <v>91.83</v>
      </c>
      <c r="V1122">
        <v>119.92</v>
      </c>
      <c r="W1122">
        <v>93.49</v>
      </c>
      <c r="X1122">
        <v>0</v>
      </c>
      <c r="Y1122">
        <v>305.24</v>
      </c>
      <c r="Z1122" t="s">
        <v>113</v>
      </c>
    </row>
    <row r="1123" spans="1:26" ht="15" customHeight="1" x14ac:dyDescent="0.3">
      <c r="A1123" t="s">
        <v>1614</v>
      </c>
      <c r="B1123">
        <v>1000</v>
      </c>
      <c r="C1123" t="s">
        <v>98</v>
      </c>
      <c r="D1123" t="s">
        <v>389</v>
      </c>
      <c r="E1123" t="s">
        <v>715</v>
      </c>
      <c r="F1123">
        <v>459</v>
      </c>
      <c r="G1123">
        <v>441</v>
      </c>
      <c r="H1123">
        <v>18</v>
      </c>
      <c r="I1123">
        <v>3.7400000000000003E-2</v>
      </c>
      <c r="J1123">
        <v>2</v>
      </c>
      <c r="K1123">
        <v>14290.97</v>
      </c>
      <c r="L1123">
        <v>2836.44</v>
      </c>
      <c r="M1123">
        <v>1863.54</v>
      </c>
      <c r="N1123">
        <v>2909.69</v>
      </c>
      <c r="O1123">
        <v>21900.63</v>
      </c>
      <c r="P1123">
        <v>14779.07</v>
      </c>
      <c r="Q1123">
        <v>3165.25</v>
      </c>
      <c r="R1123">
        <v>2027.59</v>
      </c>
      <c r="S1123">
        <v>2909.69</v>
      </c>
      <c r="T1123">
        <v>22881.599999999999</v>
      </c>
      <c r="U1123">
        <v>488.1</v>
      </c>
      <c r="V1123">
        <v>328.81</v>
      </c>
      <c r="W1123">
        <v>164.05</v>
      </c>
      <c r="X1123">
        <v>0</v>
      </c>
      <c r="Y1123">
        <v>980.96</v>
      </c>
      <c r="Z1123" t="s">
        <v>113</v>
      </c>
    </row>
    <row r="1124" spans="1:26" ht="15" customHeight="1" x14ac:dyDescent="0.3">
      <c r="A1124" t="s">
        <v>1615</v>
      </c>
      <c r="B1124">
        <v>1000</v>
      </c>
      <c r="C1124" t="s">
        <v>180</v>
      </c>
      <c r="D1124" t="s">
        <v>550</v>
      </c>
      <c r="E1124" t="s">
        <v>579</v>
      </c>
      <c r="F1124">
        <v>510</v>
      </c>
      <c r="G1124">
        <v>493</v>
      </c>
      <c r="H1124">
        <v>17</v>
      </c>
      <c r="I1124">
        <v>3.1600000000000003E-2</v>
      </c>
      <c r="J1124">
        <v>2</v>
      </c>
      <c r="K1124">
        <v>15116.4</v>
      </c>
      <c r="L1124">
        <v>3151.6</v>
      </c>
      <c r="M1124">
        <v>2070.6</v>
      </c>
      <c r="N1124">
        <v>3232.99</v>
      </c>
      <c r="O1124">
        <v>23571.59</v>
      </c>
      <c r="P1124">
        <v>15505.61</v>
      </c>
      <c r="Q1124">
        <v>3377.26</v>
      </c>
      <c r="R1124">
        <v>2328.23</v>
      </c>
      <c r="S1124">
        <v>3232.99</v>
      </c>
      <c r="T1124">
        <v>24444.1</v>
      </c>
      <c r="U1124">
        <v>389.21</v>
      </c>
      <c r="V1124">
        <v>225.67</v>
      </c>
      <c r="W1124">
        <v>257.63</v>
      </c>
      <c r="X1124">
        <v>0</v>
      </c>
      <c r="Y1124">
        <v>872.51</v>
      </c>
      <c r="Z1124" t="s">
        <v>113</v>
      </c>
    </row>
    <row r="1125" spans="1:26" ht="15" customHeight="1" x14ac:dyDescent="0.3">
      <c r="A1125" t="s">
        <v>1616</v>
      </c>
      <c r="B1125">
        <v>1000</v>
      </c>
      <c r="C1125" t="s">
        <v>180</v>
      </c>
      <c r="D1125" t="s">
        <v>629</v>
      </c>
      <c r="E1125" t="s">
        <v>111</v>
      </c>
      <c r="F1125">
        <v>716</v>
      </c>
      <c r="G1125">
        <v>695</v>
      </c>
      <c r="H1125">
        <v>21</v>
      </c>
      <c r="I1125">
        <v>2.8500000000000001E-2</v>
      </c>
      <c r="J1125">
        <v>2</v>
      </c>
      <c r="K1125">
        <v>21222.240000000002</v>
      </c>
      <c r="L1125">
        <v>4424.59</v>
      </c>
      <c r="M1125">
        <v>2906.96</v>
      </c>
      <c r="N1125">
        <v>4538.87</v>
      </c>
      <c r="O1125">
        <v>33092.660000000003</v>
      </c>
      <c r="P1125">
        <v>21912.32</v>
      </c>
      <c r="Q1125">
        <v>4890.6099999999997</v>
      </c>
      <c r="R1125">
        <v>3088.81</v>
      </c>
      <c r="S1125">
        <v>4538.87</v>
      </c>
      <c r="T1125">
        <v>34430.61</v>
      </c>
      <c r="U1125">
        <v>690.08</v>
      </c>
      <c r="V1125">
        <v>466.01</v>
      </c>
      <c r="W1125">
        <v>181.85</v>
      </c>
      <c r="X1125">
        <v>0</v>
      </c>
      <c r="Y1125">
        <v>1337.95</v>
      </c>
      <c r="Z1125" t="s">
        <v>113</v>
      </c>
    </row>
    <row r="1126" spans="1:26" ht="15" customHeight="1" x14ac:dyDescent="0.3">
      <c r="A1126" t="s">
        <v>1617</v>
      </c>
      <c r="B1126">
        <v>1000</v>
      </c>
      <c r="C1126" t="s">
        <v>180</v>
      </c>
      <c r="D1126" t="s">
        <v>833</v>
      </c>
      <c r="E1126" t="s">
        <v>1080</v>
      </c>
      <c r="F1126">
        <v>239</v>
      </c>
      <c r="G1126">
        <v>231</v>
      </c>
      <c r="H1126">
        <v>8</v>
      </c>
      <c r="I1126">
        <v>3.1300000000000001E-2</v>
      </c>
      <c r="J1126">
        <v>2</v>
      </c>
      <c r="K1126">
        <v>7083.96</v>
      </c>
      <c r="L1126">
        <v>1476.92</v>
      </c>
      <c r="M1126">
        <v>970.34</v>
      </c>
      <c r="N1126">
        <v>1515.07</v>
      </c>
      <c r="O1126">
        <v>11046.29</v>
      </c>
      <c r="P1126">
        <v>7103.13</v>
      </c>
      <c r="Q1126">
        <v>1611.13</v>
      </c>
      <c r="R1126">
        <v>1018.45</v>
      </c>
      <c r="S1126">
        <v>1515.07</v>
      </c>
      <c r="T1126">
        <v>11247.78</v>
      </c>
      <c r="U1126">
        <v>19.170000000000002</v>
      </c>
      <c r="V1126">
        <v>134.19999999999999</v>
      </c>
      <c r="W1126">
        <v>48.11</v>
      </c>
      <c r="X1126">
        <v>0</v>
      </c>
      <c r="Y1126">
        <v>201.49</v>
      </c>
      <c r="Z1126" t="s">
        <v>118</v>
      </c>
    </row>
    <row r="1127" spans="1:26" ht="15" customHeight="1" x14ac:dyDescent="0.3">
      <c r="A1127" t="s">
        <v>1618</v>
      </c>
      <c r="B1127">
        <v>1000</v>
      </c>
      <c r="C1127" t="s">
        <v>180</v>
      </c>
      <c r="D1127" t="s">
        <v>456</v>
      </c>
      <c r="E1127" t="s">
        <v>647</v>
      </c>
      <c r="F1127">
        <v>798</v>
      </c>
      <c r="G1127">
        <v>776</v>
      </c>
      <c r="H1127">
        <v>22</v>
      </c>
      <c r="I1127">
        <v>2.6599999999999999E-2</v>
      </c>
      <c r="J1127">
        <v>2</v>
      </c>
      <c r="K1127">
        <v>23652.720000000001</v>
      </c>
      <c r="L1127">
        <v>4931.32</v>
      </c>
      <c r="M1127">
        <v>3239.88</v>
      </c>
      <c r="N1127">
        <v>5058.68</v>
      </c>
      <c r="O1127">
        <v>36882.6</v>
      </c>
      <c r="P1127">
        <v>24462.78</v>
      </c>
      <c r="Q1127">
        <v>4977.55</v>
      </c>
      <c r="R1127">
        <v>3284.75</v>
      </c>
      <c r="S1127">
        <v>5058.68</v>
      </c>
      <c r="T1127">
        <v>37783.760000000002</v>
      </c>
      <c r="U1127">
        <v>810.06</v>
      </c>
      <c r="V1127">
        <v>46.23</v>
      </c>
      <c r="W1127">
        <v>44.87</v>
      </c>
      <c r="X1127">
        <v>0</v>
      </c>
      <c r="Y1127">
        <v>901.15</v>
      </c>
      <c r="Z1127" t="s">
        <v>217</v>
      </c>
    </row>
    <row r="1128" spans="1:26" ht="15" customHeight="1" x14ac:dyDescent="0.3">
      <c r="A1128" t="s">
        <v>1619</v>
      </c>
      <c r="B1128">
        <v>1000</v>
      </c>
      <c r="C1128" t="s">
        <v>120</v>
      </c>
      <c r="D1128" t="s">
        <v>102</v>
      </c>
      <c r="E1128" t="s">
        <v>897</v>
      </c>
      <c r="F1128">
        <v>267</v>
      </c>
      <c r="G1128">
        <v>260</v>
      </c>
      <c r="H1128">
        <v>7</v>
      </c>
      <c r="I1128">
        <v>2.5100000000000001E-2</v>
      </c>
      <c r="J1128">
        <v>1</v>
      </c>
      <c r="K1128">
        <v>8122.14</v>
      </c>
      <c r="L1128">
        <v>1649.95</v>
      </c>
      <c r="M1128">
        <v>1084.02</v>
      </c>
      <c r="N1128">
        <v>1692.57</v>
      </c>
      <c r="O1128">
        <v>12548.68</v>
      </c>
      <c r="P1128">
        <v>8330.07</v>
      </c>
      <c r="Q1128">
        <v>1594.15</v>
      </c>
      <c r="R1128">
        <v>1134.71</v>
      </c>
      <c r="S1128">
        <v>1692.57</v>
      </c>
      <c r="T1128">
        <v>12751.5</v>
      </c>
      <c r="U1128">
        <v>207.93</v>
      </c>
      <c r="V1128">
        <v>-55.81</v>
      </c>
      <c r="W1128">
        <v>50.69</v>
      </c>
      <c r="X1128">
        <v>0</v>
      </c>
      <c r="Y1128">
        <v>202.82</v>
      </c>
      <c r="Z1128" t="s">
        <v>103</v>
      </c>
    </row>
    <row r="1129" spans="1:26" ht="15" customHeight="1" x14ac:dyDescent="0.3">
      <c r="A1129" t="s">
        <v>1620</v>
      </c>
      <c r="B1129">
        <v>1000</v>
      </c>
      <c r="C1129" t="s">
        <v>167</v>
      </c>
      <c r="D1129" t="s">
        <v>610</v>
      </c>
      <c r="E1129" t="s">
        <v>371</v>
      </c>
      <c r="F1129">
        <v>157</v>
      </c>
      <c r="G1129">
        <v>132</v>
      </c>
      <c r="H1129">
        <v>25</v>
      </c>
      <c r="I1129">
        <v>0.1575</v>
      </c>
      <c r="J1129">
        <v>1</v>
      </c>
      <c r="K1129">
        <v>6041.36</v>
      </c>
      <c r="L1129">
        <v>970.2</v>
      </c>
      <c r="M1129">
        <v>637.41999999999996</v>
      </c>
      <c r="N1129">
        <v>995.25</v>
      </c>
      <c r="O1129">
        <v>8644.23</v>
      </c>
      <c r="P1129">
        <v>6743.47</v>
      </c>
      <c r="Q1129">
        <v>1075.95</v>
      </c>
      <c r="R1129">
        <v>729.21</v>
      </c>
      <c r="S1129">
        <v>995.25</v>
      </c>
      <c r="T1129">
        <v>9543.89</v>
      </c>
      <c r="U1129">
        <v>702.11</v>
      </c>
      <c r="V1129">
        <v>105.76</v>
      </c>
      <c r="W1129">
        <v>91.79</v>
      </c>
      <c r="X1129">
        <v>0</v>
      </c>
      <c r="Y1129">
        <v>899.66</v>
      </c>
      <c r="Z1129" t="s">
        <v>113</v>
      </c>
    </row>
    <row r="1130" spans="1:26" ht="15" customHeight="1" x14ac:dyDescent="0.3">
      <c r="A1130" t="s">
        <v>1621</v>
      </c>
      <c r="B1130">
        <v>1000</v>
      </c>
      <c r="C1130" t="s">
        <v>136</v>
      </c>
      <c r="D1130" t="s">
        <v>191</v>
      </c>
      <c r="E1130" t="s">
        <v>283</v>
      </c>
      <c r="F1130">
        <v>154</v>
      </c>
      <c r="G1130">
        <v>149</v>
      </c>
      <c r="H1130">
        <v>5</v>
      </c>
      <c r="I1130">
        <v>2.75E-2</v>
      </c>
      <c r="J1130">
        <v>1</v>
      </c>
      <c r="K1130">
        <v>4454.45</v>
      </c>
      <c r="L1130">
        <v>951.66</v>
      </c>
      <c r="M1130">
        <v>625.24</v>
      </c>
      <c r="N1130">
        <v>976.24</v>
      </c>
      <c r="O1130">
        <v>7007.59</v>
      </c>
      <c r="P1130">
        <v>4556.43</v>
      </c>
      <c r="Q1130">
        <v>906</v>
      </c>
      <c r="R1130">
        <v>603.57000000000005</v>
      </c>
      <c r="S1130">
        <v>976.24</v>
      </c>
      <c r="T1130">
        <v>7042.23</v>
      </c>
      <c r="U1130">
        <v>101.98</v>
      </c>
      <c r="V1130">
        <v>-45.66</v>
      </c>
      <c r="W1130">
        <v>-21.67</v>
      </c>
      <c r="X1130">
        <v>0</v>
      </c>
      <c r="Y1130">
        <v>34.65</v>
      </c>
      <c r="Z1130" t="s">
        <v>113</v>
      </c>
    </row>
    <row r="1131" spans="1:26" ht="15" customHeight="1" x14ac:dyDescent="0.3">
      <c r="A1131" t="s">
        <v>1622</v>
      </c>
      <c r="B1131">
        <v>1000</v>
      </c>
      <c r="C1131" t="s">
        <v>98</v>
      </c>
      <c r="D1131" t="s">
        <v>509</v>
      </c>
      <c r="E1131" t="s">
        <v>519</v>
      </c>
      <c r="F1131">
        <v>493</v>
      </c>
      <c r="G1131">
        <v>479</v>
      </c>
      <c r="H1131">
        <v>14</v>
      </c>
      <c r="I1131">
        <v>2.6599999999999999E-2</v>
      </c>
      <c r="J1131">
        <v>2</v>
      </c>
      <c r="K1131">
        <v>15349.56</v>
      </c>
      <c r="L1131">
        <v>3046.54</v>
      </c>
      <c r="M1131">
        <v>2001.58</v>
      </c>
      <c r="N1131">
        <v>3125.23</v>
      </c>
      <c r="O1131">
        <v>23522.9</v>
      </c>
      <c r="P1131">
        <v>15865.26</v>
      </c>
      <c r="Q1131">
        <v>3256.96</v>
      </c>
      <c r="R1131">
        <v>2070.5100000000002</v>
      </c>
      <c r="S1131">
        <v>3125.23</v>
      </c>
      <c r="T1131">
        <v>24317.96</v>
      </c>
      <c r="U1131">
        <v>515.71</v>
      </c>
      <c r="V1131">
        <v>210.41</v>
      </c>
      <c r="W1131">
        <v>68.930000000000007</v>
      </c>
      <c r="X1131">
        <v>0</v>
      </c>
      <c r="Y1131">
        <v>795.05</v>
      </c>
      <c r="Z1131" t="s">
        <v>143</v>
      </c>
    </row>
    <row r="1132" spans="1:26" ht="15" customHeight="1" x14ac:dyDescent="0.3">
      <c r="A1132" t="s">
        <v>1623</v>
      </c>
      <c r="B1132">
        <v>1000</v>
      </c>
      <c r="C1132" t="s">
        <v>145</v>
      </c>
      <c r="D1132" t="s">
        <v>147</v>
      </c>
      <c r="E1132" t="s">
        <v>472</v>
      </c>
      <c r="F1132">
        <v>741</v>
      </c>
      <c r="G1132">
        <v>716</v>
      </c>
      <c r="H1132">
        <v>25</v>
      </c>
      <c r="I1132">
        <v>3.2500000000000001E-2</v>
      </c>
      <c r="J1132">
        <v>2</v>
      </c>
      <c r="K1132">
        <v>24949.47</v>
      </c>
      <c r="L1132">
        <v>4579.08</v>
      </c>
      <c r="M1132">
        <v>3008.46</v>
      </c>
      <c r="N1132">
        <v>4697.3500000000004</v>
      </c>
      <c r="O1132">
        <v>37234.36</v>
      </c>
      <c r="P1132">
        <v>26514.63</v>
      </c>
      <c r="Q1132">
        <v>4991.29</v>
      </c>
      <c r="R1132">
        <v>3108.69</v>
      </c>
      <c r="S1132">
        <v>4697.3500000000004</v>
      </c>
      <c r="T1132">
        <v>39311.949999999997</v>
      </c>
      <c r="U1132">
        <v>1565.16</v>
      </c>
      <c r="V1132">
        <v>412.2</v>
      </c>
      <c r="W1132">
        <v>100.23</v>
      </c>
      <c r="X1132">
        <v>0</v>
      </c>
      <c r="Y1132">
        <v>2077.59</v>
      </c>
      <c r="Z1132" t="s">
        <v>113</v>
      </c>
    </row>
    <row r="1133" spans="1:26" ht="15" customHeight="1" x14ac:dyDescent="0.3">
      <c r="A1133" t="s">
        <v>1624</v>
      </c>
      <c r="B1133">
        <v>1000</v>
      </c>
      <c r="C1133" t="s">
        <v>136</v>
      </c>
      <c r="D1133" t="s">
        <v>198</v>
      </c>
      <c r="E1133" t="s">
        <v>743</v>
      </c>
      <c r="F1133">
        <v>386</v>
      </c>
      <c r="G1133">
        <v>378</v>
      </c>
      <c r="H1133">
        <v>8</v>
      </c>
      <c r="I1133">
        <v>1.8700000000000001E-2</v>
      </c>
      <c r="J1133">
        <v>1</v>
      </c>
      <c r="K1133">
        <v>11165.05</v>
      </c>
      <c r="L1133">
        <v>2385.33</v>
      </c>
      <c r="M1133">
        <v>1567.16</v>
      </c>
      <c r="N1133">
        <v>2446.9299999999998</v>
      </c>
      <c r="O1133">
        <v>17564.47</v>
      </c>
      <c r="P1133">
        <v>11676.04</v>
      </c>
      <c r="Q1133">
        <v>2422.4299999999998</v>
      </c>
      <c r="R1133">
        <v>1587.76</v>
      </c>
      <c r="S1133">
        <v>2446.9299999999998</v>
      </c>
      <c r="T1133">
        <v>18133.16</v>
      </c>
      <c r="U1133">
        <v>510.99</v>
      </c>
      <c r="V1133">
        <v>37.1</v>
      </c>
      <c r="W1133">
        <v>20.6</v>
      </c>
      <c r="X1133">
        <v>0</v>
      </c>
      <c r="Y1133">
        <v>568.69000000000005</v>
      </c>
      <c r="Z1133" t="s">
        <v>199</v>
      </c>
    </row>
    <row r="1134" spans="1:26" ht="15" customHeight="1" x14ac:dyDescent="0.3">
      <c r="A1134" t="s">
        <v>1625</v>
      </c>
      <c r="B1134">
        <v>1000</v>
      </c>
      <c r="C1134" t="s">
        <v>105</v>
      </c>
      <c r="D1134" t="s">
        <v>408</v>
      </c>
      <c r="E1134" t="s">
        <v>258</v>
      </c>
      <c r="F1134">
        <v>716</v>
      </c>
      <c r="G1134">
        <v>660</v>
      </c>
      <c r="H1134">
        <v>56</v>
      </c>
      <c r="I1134">
        <v>7.7399999999999997E-2</v>
      </c>
      <c r="J1134">
        <v>2</v>
      </c>
      <c r="K1134">
        <v>26620.880000000001</v>
      </c>
      <c r="L1134">
        <v>4424.59</v>
      </c>
      <c r="M1134">
        <v>2906.96</v>
      </c>
      <c r="N1134">
        <v>4538.87</v>
      </c>
      <c r="O1134">
        <v>38491.300000000003</v>
      </c>
      <c r="P1134">
        <v>27722.1</v>
      </c>
      <c r="Q1134">
        <v>4575.87</v>
      </c>
      <c r="R1134">
        <v>3244.91</v>
      </c>
      <c r="S1134">
        <v>4538.87</v>
      </c>
      <c r="T1134">
        <v>40081.75</v>
      </c>
      <c r="U1134">
        <v>1101.22</v>
      </c>
      <c r="V1134">
        <v>151.28</v>
      </c>
      <c r="W1134">
        <v>337.95</v>
      </c>
      <c r="X1134">
        <v>0</v>
      </c>
      <c r="Y1134">
        <v>1590.45</v>
      </c>
      <c r="Z1134" t="s">
        <v>217</v>
      </c>
    </row>
    <row r="1135" spans="1:26" ht="15" customHeight="1" x14ac:dyDescent="0.3">
      <c r="A1135" t="s">
        <v>1626</v>
      </c>
      <c r="B1135">
        <v>1000</v>
      </c>
      <c r="C1135" t="s">
        <v>120</v>
      </c>
      <c r="D1135" t="s">
        <v>588</v>
      </c>
      <c r="E1135" t="s">
        <v>271</v>
      </c>
      <c r="F1135">
        <v>735</v>
      </c>
      <c r="G1135">
        <v>714</v>
      </c>
      <c r="H1135">
        <v>21</v>
      </c>
      <c r="I1135">
        <v>2.7799999999999998E-2</v>
      </c>
      <c r="J1135">
        <v>1</v>
      </c>
      <c r="K1135">
        <v>22358.7</v>
      </c>
      <c r="L1135">
        <v>4542.01</v>
      </c>
      <c r="M1135">
        <v>2984.1</v>
      </c>
      <c r="N1135">
        <v>4659.3100000000004</v>
      </c>
      <c r="O1135">
        <v>34544.120000000003</v>
      </c>
      <c r="P1135">
        <v>23393.55</v>
      </c>
      <c r="Q1135">
        <v>4391.99</v>
      </c>
      <c r="R1135">
        <v>2970.29</v>
      </c>
      <c r="S1135">
        <v>4659.3100000000004</v>
      </c>
      <c r="T1135">
        <v>35415.14</v>
      </c>
      <c r="U1135">
        <v>1034.8499999999999</v>
      </c>
      <c r="V1135">
        <v>-150.02000000000001</v>
      </c>
      <c r="W1135">
        <v>-13.81</v>
      </c>
      <c r="X1135">
        <v>0</v>
      </c>
      <c r="Y1135">
        <v>871.02</v>
      </c>
      <c r="Z1135" t="s">
        <v>217</v>
      </c>
    </row>
    <row r="1136" spans="1:26" ht="15" customHeight="1" x14ac:dyDescent="0.3">
      <c r="A1136" t="s">
        <v>1627</v>
      </c>
      <c r="B1136">
        <v>1000</v>
      </c>
      <c r="C1136" t="s">
        <v>93</v>
      </c>
      <c r="D1136" t="s">
        <v>122</v>
      </c>
      <c r="E1136" t="s">
        <v>232</v>
      </c>
      <c r="F1136">
        <v>395</v>
      </c>
      <c r="G1136">
        <v>377</v>
      </c>
      <c r="H1136">
        <v>18</v>
      </c>
      <c r="I1136">
        <v>4.5100000000000001E-2</v>
      </c>
      <c r="J1136">
        <v>2</v>
      </c>
      <c r="K1136">
        <v>14223.95</v>
      </c>
      <c r="L1136">
        <v>2440.94</v>
      </c>
      <c r="M1136">
        <v>1603.7</v>
      </c>
      <c r="N1136">
        <v>2503.98</v>
      </c>
      <c r="O1136">
        <v>20772.580000000002</v>
      </c>
      <c r="P1136">
        <v>14479.23</v>
      </c>
      <c r="Q1136">
        <v>2667.37</v>
      </c>
      <c r="R1136">
        <v>1691.87</v>
      </c>
      <c r="S1136">
        <v>2503.98</v>
      </c>
      <c r="T1136">
        <v>21342.45</v>
      </c>
      <c r="U1136">
        <v>255.28</v>
      </c>
      <c r="V1136">
        <v>226.43</v>
      </c>
      <c r="W1136">
        <v>88.17</v>
      </c>
      <c r="X1136">
        <v>0</v>
      </c>
      <c r="Y1136">
        <v>569.88</v>
      </c>
      <c r="Z1136" t="s">
        <v>113</v>
      </c>
    </row>
    <row r="1137" spans="1:26" ht="15" customHeight="1" x14ac:dyDescent="0.3">
      <c r="A1137" t="s">
        <v>1628</v>
      </c>
      <c r="B1137">
        <v>1000</v>
      </c>
      <c r="C1137" t="s">
        <v>105</v>
      </c>
      <c r="D1137" t="s">
        <v>111</v>
      </c>
      <c r="E1137" t="s">
        <v>374</v>
      </c>
      <c r="F1137">
        <v>202</v>
      </c>
      <c r="G1137">
        <v>185</v>
      </c>
      <c r="H1137">
        <v>17</v>
      </c>
      <c r="I1137">
        <v>8.2500000000000004E-2</v>
      </c>
      <c r="J1137">
        <v>2</v>
      </c>
      <c r="K1137">
        <v>7510.36</v>
      </c>
      <c r="L1137">
        <v>1248.28</v>
      </c>
      <c r="M1137">
        <v>820.12</v>
      </c>
      <c r="N1137">
        <v>1280.52</v>
      </c>
      <c r="O1137">
        <v>10859.28</v>
      </c>
      <c r="P1137">
        <v>8175.57</v>
      </c>
      <c r="Q1137">
        <v>1549.71</v>
      </c>
      <c r="R1137">
        <v>953.64</v>
      </c>
      <c r="S1137">
        <v>1280.52</v>
      </c>
      <c r="T1137">
        <v>11959.43</v>
      </c>
      <c r="U1137">
        <v>665.21</v>
      </c>
      <c r="V1137">
        <v>301.43</v>
      </c>
      <c r="W1137">
        <v>133.52000000000001</v>
      </c>
      <c r="X1137">
        <v>0</v>
      </c>
      <c r="Y1137">
        <v>1100.1500000000001</v>
      </c>
      <c r="Z1137" t="s">
        <v>113</v>
      </c>
    </row>
    <row r="1138" spans="1:26" ht="15" customHeight="1" x14ac:dyDescent="0.3">
      <c r="A1138" t="s">
        <v>1629</v>
      </c>
      <c r="B1138">
        <v>1000</v>
      </c>
      <c r="C1138" t="s">
        <v>180</v>
      </c>
      <c r="D1138" t="s">
        <v>444</v>
      </c>
      <c r="E1138" t="s">
        <v>577</v>
      </c>
      <c r="F1138">
        <v>259</v>
      </c>
      <c r="G1138">
        <v>253</v>
      </c>
      <c r="H1138">
        <v>6</v>
      </c>
      <c r="I1138">
        <v>2.2599999999999999E-2</v>
      </c>
      <c r="J1138">
        <v>2</v>
      </c>
      <c r="K1138">
        <v>7676.76</v>
      </c>
      <c r="L1138">
        <v>1600.52</v>
      </c>
      <c r="M1138">
        <v>1051.54</v>
      </c>
      <c r="N1138">
        <v>1641.85</v>
      </c>
      <c r="O1138">
        <v>11970.67</v>
      </c>
      <c r="P1138">
        <v>7750.79</v>
      </c>
      <c r="Q1138">
        <v>1583.98</v>
      </c>
      <c r="R1138">
        <v>1121.32</v>
      </c>
      <c r="S1138">
        <v>1641.85</v>
      </c>
      <c r="T1138">
        <v>12097.94</v>
      </c>
      <c r="U1138">
        <v>74.03</v>
      </c>
      <c r="V1138">
        <v>-16.54</v>
      </c>
      <c r="W1138">
        <v>69.78</v>
      </c>
      <c r="X1138">
        <v>0</v>
      </c>
      <c r="Y1138">
        <v>127.27</v>
      </c>
      <c r="Z1138" t="s">
        <v>217</v>
      </c>
    </row>
    <row r="1139" spans="1:26" ht="15" customHeight="1" x14ac:dyDescent="0.3">
      <c r="A1139" t="s">
        <v>1630</v>
      </c>
      <c r="B1139">
        <v>1000</v>
      </c>
      <c r="C1139" t="s">
        <v>167</v>
      </c>
      <c r="D1139" t="s">
        <v>639</v>
      </c>
      <c r="E1139" t="s">
        <v>729</v>
      </c>
      <c r="F1139">
        <v>253</v>
      </c>
      <c r="G1139">
        <v>220</v>
      </c>
      <c r="H1139">
        <v>33</v>
      </c>
      <c r="I1139">
        <v>0.12959999999999999</v>
      </c>
      <c r="J1139">
        <v>1</v>
      </c>
      <c r="K1139">
        <v>9735.44</v>
      </c>
      <c r="L1139">
        <v>1563.44</v>
      </c>
      <c r="M1139">
        <v>1027.18</v>
      </c>
      <c r="N1139">
        <v>1603.82</v>
      </c>
      <c r="O1139">
        <v>13929.88</v>
      </c>
      <c r="P1139">
        <v>10175.120000000001</v>
      </c>
      <c r="Q1139">
        <v>1782.78</v>
      </c>
      <c r="R1139">
        <v>1043.7</v>
      </c>
      <c r="S1139">
        <v>1603.82</v>
      </c>
      <c r="T1139">
        <v>14605.41</v>
      </c>
      <c r="U1139">
        <v>439.68</v>
      </c>
      <c r="V1139">
        <v>219.34</v>
      </c>
      <c r="W1139">
        <v>16.52</v>
      </c>
      <c r="X1139">
        <v>0</v>
      </c>
      <c r="Y1139">
        <v>675.53</v>
      </c>
      <c r="Z1139" t="s">
        <v>156</v>
      </c>
    </row>
    <row r="1140" spans="1:26" ht="15" customHeight="1" x14ac:dyDescent="0.3">
      <c r="A1140" t="s">
        <v>1631</v>
      </c>
      <c r="B1140">
        <v>1000</v>
      </c>
      <c r="C1140" t="s">
        <v>149</v>
      </c>
      <c r="D1140" t="s">
        <v>451</v>
      </c>
      <c r="E1140" t="s">
        <v>630</v>
      </c>
      <c r="F1140">
        <v>798</v>
      </c>
      <c r="G1140">
        <v>703</v>
      </c>
      <c r="H1140">
        <v>95</v>
      </c>
      <c r="I1140">
        <v>0.1179</v>
      </c>
      <c r="J1140">
        <v>2</v>
      </c>
      <c r="K1140">
        <v>30343.95</v>
      </c>
      <c r="L1140">
        <v>4931.32</v>
      </c>
      <c r="M1140">
        <v>3239.88</v>
      </c>
      <c r="N1140">
        <v>5058.68</v>
      </c>
      <c r="O1140">
        <v>43573.83</v>
      </c>
      <c r="P1140">
        <v>33308.58</v>
      </c>
      <c r="Q1140">
        <v>5275.23</v>
      </c>
      <c r="R1140">
        <v>3585.13</v>
      </c>
      <c r="S1140">
        <v>5058.68</v>
      </c>
      <c r="T1140">
        <v>47227.62</v>
      </c>
      <c r="U1140">
        <v>2964.63</v>
      </c>
      <c r="V1140">
        <v>343.9</v>
      </c>
      <c r="W1140">
        <v>345.25</v>
      </c>
      <c r="X1140">
        <v>0</v>
      </c>
      <c r="Y1140">
        <v>3653.78</v>
      </c>
      <c r="Z1140" t="s">
        <v>113</v>
      </c>
    </row>
    <row r="1141" spans="1:26" ht="15" customHeight="1" x14ac:dyDescent="0.3">
      <c r="A1141" t="s">
        <v>1632</v>
      </c>
      <c r="B1141">
        <v>1000</v>
      </c>
      <c r="C1141" t="s">
        <v>145</v>
      </c>
      <c r="D1141" t="s">
        <v>99</v>
      </c>
      <c r="E1141" t="s">
        <v>584</v>
      </c>
      <c r="F1141">
        <v>501</v>
      </c>
      <c r="G1141">
        <v>480</v>
      </c>
      <c r="H1141">
        <v>21</v>
      </c>
      <c r="I1141">
        <v>4.1500000000000002E-2</v>
      </c>
      <c r="J1141">
        <v>2</v>
      </c>
      <c r="K1141">
        <v>16868.669999999998</v>
      </c>
      <c r="L1141">
        <v>3095.98</v>
      </c>
      <c r="M1141">
        <v>2034.06</v>
      </c>
      <c r="N1141">
        <v>3175.94</v>
      </c>
      <c r="O1141">
        <v>25174.65</v>
      </c>
      <c r="P1141">
        <v>17457.580000000002</v>
      </c>
      <c r="Q1141">
        <v>3340.81</v>
      </c>
      <c r="R1141">
        <v>2076.2399999999998</v>
      </c>
      <c r="S1141">
        <v>3175.94</v>
      </c>
      <c r="T1141">
        <v>26050.57</v>
      </c>
      <c r="U1141">
        <v>588.91</v>
      </c>
      <c r="V1141">
        <v>244.83</v>
      </c>
      <c r="W1141">
        <v>42.18</v>
      </c>
      <c r="X1141">
        <v>0</v>
      </c>
      <c r="Y1141">
        <v>875.92</v>
      </c>
      <c r="Z1141" t="s">
        <v>96</v>
      </c>
    </row>
    <row r="1142" spans="1:26" ht="15" customHeight="1" x14ac:dyDescent="0.3">
      <c r="A1142" t="s">
        <v>1633</v>
      </c>
      <c r="B1142">
        <v>1000</v>
      </c>
      <c r="C1142" t="s">
        <v>149</v>
      </c>
      <c r="D1142" t="s">
        <v>268</v>
      </c>
      <c r="E1142" t="s">
        <v>547</v>
      </c>
      <c r="F1142">
        <v>770</v>
      </c>
      <c r="G1142">
        <v>711</v>
      </c>
      <c r="H1142">
        <v>59</v>
      </c>
      <c r="I1142">
        <v>7.6600000000000001E-2</v>
      </c>
      <c r="J1142">
        <v>2</v>
      </c>
      <c r="K1142">
        <v>29279.25</v>
      </c>
      <c r="L1142">
        <v>4758.29</v>
      </c>
      <c r="M1142">
        <v>3126.2</v>
      </c>
      <c r="N1142">
        <v>4881.18</v>
      </c>
      <c r="O1142">
        <v>42044.93</v>
      </c>
      <c r="P1142">
        <v>29841.5</v>
      </c>
      <c r="Q1142">
        <v>5863.62</v>
      </c>
      <c r="R1142">
        <v>3485.49</v>
      </c>
      <c r="S1142">
        <v>4881.18</v>
      </c>
      <c r="T1142">
        <v>44071.79</v>
      </c>
      <c r="U1142">
        <v>562.25</v>
      </c>
      <c r="V1142">
        <v>1105.33</v>
      </c>
      <c r="W1142">
        <v>359.29</v>
      </c>
      <c r="X1142">
        <v>0</v>
      </c>
      <c r="Y1142">
        <v>2026.87</v>
      </c>
      <c r="Z1142" t="s">
        <v>199</v>
      </c>
    </row>
    <row r="1143" spans="1:26" ht="15" customHeight="1" x14ac:dyDescent="0.3">
      <c r="A1143" t="s">
        <v>1634</v>
      </c>
      <c r="B1143">
        <v>1000</v>
      </c>
      <c r="C1143" t="s">
        <v>120</v>
      </c>
      <c r="D1143" t="s">
        <v>534</v>
      </c>
      <c r="E1143" t="s">
        <v>277</v>
      </c>
      <c r="F1143">
        <v>375</v>
      </c>
      <c r="G1143">
        <v>366</v>
      </c>
      <c r="H1143">
        <v>9</v>
      </c>
      <c r="I1143">
        <v>2.3599999999999999E-2</v>
      </c>
      <c r="J1143">
        <v>1</v>
      </c>
      <c r="K1143">
        <v>11407.5</v>
      </c>
      <c r="L1143">
        <v>2317.35</v>
      </c>
      <c r="M1143">
        <v>1522.5</v>
      </c>
      <c r="N1143">
        <v>2377.1999999999998</v>
      </c>
      <c r="O1143">
        <v>17624.55</v>
      </c>
      <c r="P1143">
        <v>11869.86</v>
      </c>
      <c r="Q1143">
        <v>2239.62</v>
      </c>
      <c r="R1143">
        <v>1488.04</v>
      </c>
      <c r="S1143">
        <v>2377.1999999999998</v>
      </c>
      <c r="T1143">
        <v>17974.71</v>
      </c>
      <c r="U1143">
        <v>462.36</v>
      </c>
      <c r="V1143">
        <v>-77.73</v>
      </c>
      <c r="W1143">
        <v>-34.46</v>
      </c>
      <c r="X1143">
        <v>0</v>
      </c>
      <c r="Y1143">
        <v>350.16</v>
      </c>
      <c r="Z1143" t="s">
        <v>123</v>
      </c>
    </row>
    <row r="1144" spans="1:26" ht="15" customHeight="1" x14ac:dyDescent="0.3">
      <c r="A1144" t="s">
        <v>1635</v>
      </c>
      <c r="B1144">
        <v>1000</v>
      </c>
      <c r="C1144" t="s">
        <v>120</v>
      </c>
      <c r="D1144" t="s">
        <v>818</v>
      </c>
      <c r="E1144" t="s">
        <v>340</v>
      </c>
      <c r="F1144">
        <v>714</v>
      </c>
      <c r="G1144">
        <v>691</v>
      </c>
      <c r="H1144">
        <v>23</v>
      </c>
      <c r="I1144">
        <v>3.15E-2</v>
      </c>
      <c r="J1144">
        <v>1</v>
      </c>
      <c r="K1144">
        <v>21719.88</v>
      </c>
      <c r="L1144">
        <v>4412.2299999999996</v>
      </c>
      <c r="M1144">
        <v>2898.84</v>
      </c>
      <c r="N1144">
        <v>4526.1899999999996</v>
      </c>
      <c r="O1144">
        <v>33557.14</v>
      </c>
      <c r="P1144">
        <v>22342.3</v>
      </c>
      <c r="Q1144">
        <v>4655.66</v>
      </c>
      <c r="R1144">
        <v>2880.31</v>
      </c>
      <c r="S1144">
        <v>4526.1899999999996</v>
      </c>
      <c r="T1144">
        <v>34404.46</v>
      </c>
      <c r="U1144">
        <v>622.41999999999996</v>
      </c>
      <c r="V1144">
        <v>243.43</v>
      </c>
      <c r="W1144">
        <v>-18.53</v>
      </c>
      <c r="X1144">
        <v>0</v>
      </c>
      <c r="Y1144">
        <v>847.31</v>
      </c>
      <c r="Z1144" t="s">
        <v>108</v>
      </c>
    </row>
    <row r="1145" spans="1:26" ht="15" customHeight="1" x14ac:dyDescent="0.3">
      <c r="A1145" t="s">
        <v>1636</v>
      </c>
      <c r="B1145">
        <v>1000</v>
      </c>
      <c r="C1145" t="s">
        <v>396</v>
      </c>
      <c r="D1145" t="s">
        <v>324</v>
      </c>
      <c r="E1145" t="s">
        <v>325</v>
      </c>
      <c r="F1145">
        <v>327</v>
      </c>
      <c r="G1145">
        <v>311</v>
      </c>
      <c r="H1145">
        <v>16</v>
      </c>
      <c r="I1145">
        <v>4.6699999999999998E-2</v>
      </c>
      <c r="J1145">
        <v>1</v>
      </c>
      <c r="K1145">
        <v>14347.12</v>
      </c>
      <c r="L1145">
        <v>2020.73</v>
      </c>
      <c r="M1145">
        <v>1327.62</v>
      </c>
      <c r="N1145">
        <v>2072.92</v>
      </c>
      <c r="O1145">
        <v>19768.39</v>
      </c>
      <c r="P1145">
        <v>15258.33</v>
      </c>
      <c r="Q1145">
        <v>2108.15</v>
      </c>
      <c r="R1145">
        <v>1388.94</v>
      </c>
      <c r="S1145">
        <v>2072.92</v>
      </c>
      <c r="T1145">
        <v>20828.34</v>
      </c>
      <c r="U1145">
        <v>911.21</v>
      </c>
      <c r="V1145">
        <v>87.42</v>
      </c>
      <c r="W1145">
        <v>61.32</v>
      </c>
      <c r="X1145">
        <v>0</v>
      </c>
      <c r="Y1145">
        <v>1059.95</v>
      </c>
      <c r="Z1145" t="s">
        <v>156</v>
      </c>
    </row>
    <row r="1146" spans="1:26" ht="15" customHeight="1" x14ac:dyDescent="0.3">
      <c r="A1146" t="s">
        <v>1637</v>
      </c>
      <c r="B1146">
        <v>1000</v>
      </c>
      <c r="C1146" t="s">
        <v>161</v>
      </c>
      <c r="D1146" t="s">
        <v>397</v>
      </c>
      <c r="E1146" t="s">
        <v>398</v>
      </c>
      <c r="F1146">
        <v>319</v>
      </c>
      <c r="G1146">
        <v>309</v>
      </c>
      <c r="H1146">
        <v>10</v>
      </c>
      <c r="I1146">
        <v>2.9899999999999999E-2</v>
      </c>
      <c r="J1146">
        <v>1</v>
      </c>
      <c r="K1146">
        <v>9372.2199999999993</v>
      </c>
      <c r="L1146">
        <v>1971.29</v>
      </c>
      <c r="M1146">
        <v>1295.1400000000001</v>
      </c>
      <c r="N1146">
        <v>2022.2</v>
      </c>
      <c r="O1146">
        <v>14660.86</v>
      </c>
      <c r="P1146">
        <v>9957.2900000000009</v>
      </c>
      <c r="Q1146">
        <v>1997.74</v>
      </c>
      <c r="R1146">
        <v>1344.73</v>
      </c>
      <c r="S1146">
        <v>2022.2</v>
      </c>
      <c r="T1146">
        <v>15321.97</v>
      </c>
      <c r="U1146">
        <v>585.07000000000005</v>
      </c>
      <c r="V1146">
        <v>26.45</v>
      </c>
      <c r="W1146">
        <v>49.59</v>
      </c>
      <c r="X1146">
        <v>0</v>
      </c>
      <c r="Y1146">
        <v>661.11</v>
      </c>
      <c r="Z1146" t="s">
        <v>139</v>
      </c>
    </row>
    <row r="1147" spans="1:26" ht="15" customHeight="1" x14ac:dyDescent="0.3">
      <c r="A1147" t="s">
        <v>1638</v>
      </c>
      <c r="B1147">
        <v>1000</v>
      </c>
      <c r="C1147" t="s">
        <v>98</v>
      </c>
      <c r="D1147" t="s">
        <v>195</v>
      </c>
      <c r="E1147" t="s">
        <v>219</v>
      </c>
      <c r="F1147">
        <v>787</v>
      </c>
      <c r="G1147">
        <v>766</v>
      </c>
      <c r="H1147">
        <v>21</v>
      </c>
      <c r="I1147">
        <v>2.5600000000000001E-2</v>
      </c>
      <c r="J1147">
        <v>2</v>
      </c>
      <c r="K1147">
        <v>24503.24</v>
      </c>
      <c r="L1147">
        <v>4863.3500000000004</v>
      </c>
      <c r="M1147">
        <v>3195.22</v>
      </c>
      <c r="N1147">
        <v>4988.95</v>
      </c>
      <c r="O1147">
        <v>37550.76</v>
      </c>
      <c r="P1147">
        <v>24986.13</v>
      </c>
      <c r="Q1147">
        <v>4998.21</v>
      </c>
      <c r="R1147">
        <v>3428.62</v>
      </c>
      <c r="S1147">
        <v>4988.95</v>
      </c>
      <c r="T1147">
        <v>38401.910000000003</v>
      </c>
      <c r="U1147">
        <v>482.89</v>
      </c>
      <c r="V1147">
        <v>134.86000000000001</v>
      </c>
      <c r="W1147">
        <v>233.4</v>
      </c>
      <c r="X1147">
        <v>0</v>
      </c>
      <c r="Y1147">
        <v>851.15</v>
      </c>
      <c r="Z1147" t="s">
        <v>118</v>
      </c>
    </row>
    <row r="1148" spans="1:26" ht="15" customHeight="1" x14ac:dyDescent="0.3">
      <c r="A1148" t="s">
        <v>1639</v>
      </c>
      <c r="B1148">
        <v>1000</v>
      </c>
      <c r="C1148" t="s">
        <v>308</v>
      </c>
      <c r="D1148" t="s">
        <v>312</v>
      </c>
      <c r="E1148" t="s">
        <v>102</v>
      </c>
      <c r="F1148">
        <v>184</v>
      </c>
      <c r="G1148">
        <v>164</v>
      </c>
      <c r="H1148">
        <v>20</v>
      </c>
      <c r="I1148">
        <v>0.10489999999999999</v>
      </c>
      <c r="J1148">
        <v>1</v>
      </c>
      <c r="K1148">
        <v>6793.28</v>
      </c>
      <c r="L1148">
        <v>1137.05</v>
      </c>
      <c r="M1148">
        <v>747.04</v>
      </c>
      <c r="N1148">
        <v>1166.4100000000001</v>
      </c>
      <c r="O1148">
        <v>9843.7800000000007</v>
      </c>
      <c r="P1148">
        <v>7133.19</v>
      </c>
      <c r="Q1148">
        <v>1299.82</v>
      </c>
      <c r="R1148">
        <v>861.64</v>
      </c>
      <c r="S1148">
        <v>1166.4100000000001</v>
      </c>
      <c r="T1148">
        <v>10461.049999999999</v>
      </c>
      <c r="U1148">
        <v>339.91</v>
      </c>
      <c r="V1148">
        <v>162.77000000000001</v>
      </c>
      <c r="W1148">
        <v>114.6</v>
      </c>
      <c r="X1148">
        <v>0</v>
      </c>
      <c r="Y1148">
        <v>617.28</v>
      </c>
      <c r="Z1148" t="s">
        <v>103</v>
      </c>
    </row>
    <row r="1149" spans="1:26" ht="15" customHeight="1" x14ac:dyDescent="0.3">
      <c r="A1149" t="s">
        <v>1640</v>
      </c>
      <c r="B1149">
        <v>1000</v>
      </c>
      <c r="C1149" t="s">
        <v>396</v>
      </c>
      <c r="D1149" t="s">
        <v>201</v>
      </c>
      <c r="E1149" t="s">
        <v>322</v>
      </c>
      <c r="F1149">
        <v>557</v>
      </c>
      <c r="G1149">
        <v>533</v>
      </c>
      <c r="H1149">
        <v>24</v>
      </c>
      <c r="I1149">
        <v>4.24E-2</v>
      </c>
      <c r="J1149">
        <v>1</v>
      </c>
      <c r="K1149">
        <v>24438.38</v>
      </c>
      <c r="L1149">
        <v>3442.04</v>
      </c>
      <c r="M1149">
        <v>2261.42</v>
      </c>
      <c r="N1149">
        <v>3530.93</v>
      </c>
      <c r="O1149">
        <v>33672.769999999997</v>
      </c>
      <c r="P1149">
        <v>24771.360000000001</v>
      </c>
      <c r="Q1149">
        <v>3414.32</v>
      </c>
      <c r="R1149">
        <v>2327.1999999999998</v>
      </c>
      <c r="S1149">
        <v>3530.93</v>
      </c>
      <c r="T1149">
        <v>34043.82</v>
      </c>
      <c r="U1149">
        <v>332.99</v>
      </c>
      <c r="V1149">
        <v>-27.71</v>
      </c>
      <c r="W1149">
        <v>65.78</v>
      </c>
      <c r="X1149">
        <v>0</v>
      </c>
      <c r="Y1149">
        <v>371.06</v>
      </c>
      <c r="Z1149" t="s">
        <v>143</v>
      </c>
    </row>
    <row r="1150" spans="1:26" ht="15" customHeight="1" x14ac:dyDescent="0.3">
      <c r="A1150" t="s">
        <v>1641</v>
      </c>
      <c r="B1150">
        <v>1000</v>
      </c>
      <c r="C1150" t="s">
        <v>98</v>
      </c>
      <c r="D1150" t="s">
        <v>209</v>
      </c>
      <c r="E1150" t="s">
        <v>627</v>
      </c>
      <c r="F1150">
        <v>530</v>
      </c>
      <c r="G1150">
        <v>514</v>
      </c>
      <c r="H1150">
        <v>16</v>
      </c>
      <c r="I1150">
        <v>2.9600000000000001E-2</v>
      </c>
      <c r="J1150">
        <v>2</v>
      </c>
      <c r="K1150">
        <v>16501.55</v>
      </c>
      <c r="L1150">
        <v>3275.19</v>
      </c>
      <c r="M1150">
        <v>2151.8000000000002</v>
      </c>
      <c r="N1150">
        <v>3359.78</v>
      </c>
      <c r="O1150">
        <v>25288.31</v>
      </c>
      <c r="P1150">
        <v>17324.43</v>
      </c>
      <c r="Q1150">
        <v>3335.84</v>
      </c>
      <c r="R1150">
        <v>2102.5</v>
      </c>
      <c r="S1150">
        <v>3359.78</v>
      </c>
      <c r="T1150">
        <v>26122.560000000001</v>
      </c>
      <c r="U1150">
        <v>822.88</v>
      </c>
      <c r="V1150">
        <v>60.66</v>
      </c>
      <c r="W1150">
        <v>-49.3</v>
      </c>
      <c r="X1150">
        <v>0</v>
      </c>
      <c r="Y1150">
        <v>834.24</v>
      </c>
      <c r="Z1150" t="s">
        <v>108</v>
      </c>
    </row>
    <row r="1151" spans="1:26" ht="15" customHeight="1" x14ac:dyDescent="0.3">
      <c r="A1151" t="s">
        <v>1642</v>
      </c>
      <c r="B1151">
        <v>1000</v>
      </c>
      <c r="C1151" t="s">
        <v>136</v>
      </c>
      <c r="D1151" t="s">
        <v>394</v>
      </c>
      <c r="E1151" t="s">
        <v>286</v>
      </c>
      <c r="F1151">
        <v>388</v>
      </c>
      <c r="G1151">
        <v>378</v>
      </c>
      <c r="H1151">
        <v>10</v>
      </c>
      <c r="I1151">
        <v>2.3800000000000002E-2</v>
      </c>
      <c r="J1151">
        <v>1</v>
      </c>
      <c r="K1151">
        <v>11222.9</v>
      </c>
      <c r="L1151">
        <v>2397.6799999999998</v>
      </c>
      <c r="M1151">
        <v>1575.28</v>
      </c>
      <c r="N1151">
        <v>2459.61</v>
      </c>
      <c r="O1151">
        <v>17655.47</v>
      </c>
      <c r="P1151">
        <v>11435.73</v>
      </c>
      <c r="Q1151">
        <v>2465.38</v>
      </c>
      <c r="R1151">
        <v>1579.57</v>
      </c>
      <c r="S1151">
        <v>2459.61</v>
      </c>
      <c r="T1151">
        <v>17940.29</v>
      </c>
      <c r="U1151">
        <v>212.83</v>
      </c>
      <c r="V1151">
        <v>67.7</v>
      </c>
      <c r="W1151">
        <v>4.29</v>
      </c>
      <c r="X1151">
        <v>0</v>
      </c>
      <c r="Y1151">
        <v>284.82</v>
      </c>
      <c r="Z1151" t="s">
        <v>103</v>
      </c>
    </row>
    <row r="1152" spans="1:26" ht="15" customHeight="1" x14ac:dyDescent="0.3">
      <c r="A1152" t="s">
        <v>1643</v>
      </c>
      <c r="B1152">
        <v>1000</v>
      </c>
      <c r="C1152" t="s">
        <v>161</v>
      </c>
      <c r="D1152" t="s">
        <v>219</v>
      </c>
      <c r="E1152" t="s">
        <v>426</v>
      </c>
      <c r="F1152">
        <v>737</v>
      </c>
      <c r="G1152">
        <v>714</v>
      </c>
      <c r="H1152">
        <v>23</v>
      </c>
      <c r="I1152">
        <v>3.1199999999999999E-2</v>
      </c>
      <c r="J1152">
        <v>1</v>
      </c>
      <c r="K1152">
        <v>21653.06</v>
      </c>
      <c r="L1152">
        <v>4554.37</v>
      </c>
      <c r="M1152">
        <v>2992.22</v>
      </c>
      <c r="N1152">
        <v>4671.99</v>
      </c>
      <c r="O1152">
        <v>33871.64</v>
      </c>
      <c r="P1152">
        <v>22199.8</v>
      </c>
      <c r="Q1152">
        <v>4774.37</v>
      </c>
      <c r="R1152">
        <v>2937.7</v>
      </c>
      <c r="S1152">
        <v>4671.99</v>
      </c>
      <c r="T1152">
        <v>34583.86</v>
      </c>
      <c r="U1152">
        <v>546.74</v>
      </c>
      <c r="V1152">
        <v>220</v>
      </c>
      <c r="W1152">
        <v>-54.52</v>
      </c>
      <c r="X1152">
        <v>0</v>
      </c>
      <c r="Y1152">
        <v>712.22</v>
      </c>
      <c r="Z1152" t="s">
        <v>118</v>
      </c>
    </row>
    <row r="1153" spans="1:26" ht="15" customHeight="1" x14ac:dyDescent="0.3">
      <c r="A1153" t="s">
        <v>1644</v>
      </c>
      <c r="B1153">
        <v>1000</v>
      </c>
      <c r="C1153" t="s">
        <v>136</v>
      </c>
      <c r="D1153" t="s">
        <v>498</v>
      </c>
      <c r="E1153" t="s">
        <v>325</v>
      </c>
      <c r="F1153">
        <v>655</v>
      </c>
      <c r="G1153">
        <v>639</v>
      </c>
      <c r="H1153">
        <v>16</v>
      </c>
      <c r="I1153">
        <v>2.3099999999999999E-2</v>
      </c>
      <c r="J1153">
        <v>1</v>
      </c>
      <c r="K1153">
        <v>18945.88</v>
      </c>
      <c r="L1153">
        <v>4047.64</v>
      </c>
      <c r="M1153">
        <v>2659.3</v>
      </c>
      <c r="N1153">
        <v>4152.18</v>
      </c>
      <c r="O1153">
        <v>29804.99</v>
      </c>
      <c r="P1153">
        <v>20109.72</v>
      </c>
      <c r="Q1153">
        <v>4066.91</v>
      </c>
      <c r="R1153">
        <v>2559.33</v>
      </c>
      <c r="S1153">
        <v>4152.18</v>
      </c>
      <c r="T1153">
        <v>30888.14</v>
      </c>
      <c r="U1153">
        <v>1163.8499999999999</v>
      </c>
      <c r="V1153">
        <v>19.27</v>
      </c>
      <c r="W1153">
        <v>-99.97</v>
      </c>
      <c r="X1153">
        <v>0</v>
      </c>
      <c r="Y1153">
        <v>1083.1500000000001</v>
      </c>
      <c r="Z1153" t="s">
        <v>156</v>
      </c>
    </row>
    <row r="1154" spans="1:26" ht="15" customHeight="1" x14ac:dyDescent="0.3">
      <c r="A1154" t="s">
        <v>1645</v>
      </c>
      <c r="B1154">
        <v>1000</v>
      </c>
      <c r="C1154" t="s">
        <v>120</v>
      </c>
      <c r="D1154" t="s">
        <v>534</v>
      </c>
      <c r="E1154" t="s">
        <v>691</v>
      </c>
      <c r="F1154">
        <v>392</v>
      </c>
      <c r="G1154">
        <v>380</v>
      </c>
      <c r="H1154">
        <v>12</v>
      </c>
      <c r="I1154">
        <v>3.0499999999999999E-2</v>
      </c>
      <c r="J1154">
        <v>1</v>
      </c>
      <c r="K1154">
        <v>11924.64</v>
      </c>
      <c r="L1154">
        <v>2422.4</v>
      </c>
      <c r="M1154">
        <v>1591.52</v>
      </c>
      <c r="N1154">
        <v>2484.9699999999998</v>
      </c>
      <c r="O1154">
        <v>18423.53</v>
      </c>
      <c r="P1154">
        <v>12105.74</v>
      </c>
      <c r="Q1154">
        <v>2503.98</v>
      </c>
      <c r="R1154">
        <v>1648.19</v>
      </c>
      <c r="S1154">
        <v>2484.9699999999998</v>
      </c>
      <c r="T1154">
        <v>18742.88</v>
      </c>
      <c r="U1154">
        <v>181.1</v>
      </c>
      <c r="V1154">
        <v>81.58</v>
      </c>
      <c r="W1154">
        <v>56.67</v>
      </c>
      <c r="X1154">
        <v>0</v>
      </c>
      <c r="Y1154">
        <v>319.35000000000002</v>
      </c>
      <c r="Z1154" t="s">
        <v>123</v>
      </c>
    </row>
    <row r="1155" spans="1:26" ht="15" customHeight="1" x14ac:dyDescent="0.3">
      <c r="A1155" t="s">
        <v>1646</v>
      </c>
      <c r="B1155">
        <v>1000</v>
      </c>
      <c r="C1155" t="s">
        <v>193</v>
      </c>
      <c r="D1155" t="s">
        <v>897</v>
      </c>
      <c r="E1155" t="s">
        <v>285</v>
      </c>
      <c r="F1155">
        <v>284</v>
      </c>
      <c r="G1155">
        <v>266</v>
      </c>
      <c r="H1155">
        <v>18</v>
      </c>
      <c r="I1155">
        <v>6.0999999999999999E-2</v>
      </c>
      <c r="J1155">
        <v>1</v>
      </c>
      <c r="K1155">
        <v>12700.48</v>
      </c>
      <c r="L1155">
        <v>1755.01</v>
      </c>
      <c r="M1155">
        <v>1153.04</v>
      </c>
      <c r="N1155">
        <v>1800.33</v>
      </c>
      <c r="O1155">
        <v>17408.86</v>
      </c>
      <c r="P1155">
        <v>13195.39</v>
      </c>
      <c r="Q1155">
        <v>1871.64</v>
      </c>
      <c r="R1155">
        <v>1201.24</v>
      </c>
      <c r="S1155">
        <v>1800.33</v>
      </c>
      <c r="T1155">
        <v>18068.599999999999</v>
      </c>
      <c r="U1155">
        <v>494.91</v>
      </c>
      <c r="V1155">
        <v>116.63</v>
      </c>
      <c r="W1155">
        <v>48.2</v>
      </c>
      <c r="X1155">
        <v>0</v>
      </c>
      <c r="Y1155">
        <v>659.74</v>
      </c>
      <c r="Z1155" t="s">
        <v>103</v>
      </c>
    </row>
    <row r="1156" spans="1:26" ht="15" customHeight="1" x14ac:dyDescent="0.3">
      <c r="A1156" t="s">
        <v>1647</v>
      </c>
      <c r="B1156">
        <v>1000</v>
      </c>
      <c r="C1156" t="s">
        <v>161</v>
      </c>
      <c r="D1156" t="s">
        <v>428</v>
      </c>
      <c r="E1156" t="s">
        <v>711</v>
      </c>
      <c r="F1156">
        <v>221</v>
      </c>
      <c r="G1156">
        <v>215</v>
      </c>
      <c r="H1156">
        <v>6</v>
      </c>
      <c r="I1156">
        <v>2.5899999999999999E-2</v>
      </c>
      <c r="J1156">
        <v>1</v>
      </c>
      <c r="K1156">
        <v>6492.98</v>
      </c>
      <c r="L1156">
        <v>1365.69</v>
      </c>
      <c r="M1156">
        <v>897.26</v>
      </c>
      <c r="N1156">
        <v>1400.96</v>
      </c>
      <c r="O1156">
        <v>10156.89</v>
      </c>
      <c r="P1156">
        <v>6827.49</v>
      </c>
      <c r="Q1156">
        <v>1371.1</v>
      </c>
      <c r="R1156">
        <v>879.4</v>
      </c>
      <c r="S1156">
        <v>1400.96</v>
      </c>
      <c r="T1156">
        <v>10478.959999999999</v>
      </c>
      <c r="U1156">
        <v>334.51</v>
      </c>
      <c r="V1156">
        <v>5.41</v>
      </c>
      <c r="W1156">
        <v>-17.86</v>
      </c>
      <c r="X1156">
        <v>0</v>
      </c>
      <c r="Y1156">
        <v>322.07</v>
      </c>
      <c r="Z1156" t="s">
        <v>217</v>
      </c>
    </row>
    <row r="1157" spans="1:26" ht="15" customHeight="1" x14ac:dyDescent="0.3">
      <c r="A1157" t="s">
        <v>1648</v>
      </c>
      <c r="B1157">
        <v>1000</v>
      </c>
      <c r="C1157" t="s">
        <v>136</v>
      </c>
      <c r="D1157" t="s">
        <v>858</v>
      </c>
      <c r="E1157" t="s">
        <v>121</v>
      </c>
      <c r="F1157">
        <v>231</v>
      </c>
      <c r="G1157">
        <v>225</v>
      </c>
      <c r="H1157">
        <v>6</v>
      </c>
      <c r="I1157">
        <v>2.3699999999999999E-2</v>
      </c>
      <c r="J1157">
        <v>1</v>
      </c>
      <c r="K1157">
        <v>6681.68</v>
      </c>
      <c r="L1157">
        <v>1427.49</v>
      </c>
      <c r="M1157">
        <v>937.86</v>
      </c>
      <c r="N1157">
        <v>1464.36</v>
      </c>
      <c r="O1157">
        <v>10511.38</v>
      </c>
      <c r="P1157">
        <v>6773.92</v>
      </c>
      <c r="Q1157">
        <v>1469.74</v>
      </c>
      <c r="R1157">
        <v>927.86</v>
      </c>
      <c r="S1157">
        <v>1464.36</v>
      </c>
      <c r="T1157">
        <v>10635.87</v>
      </c>
      <c r="U1157">
        <v>92.24</v>
      </c>
      <c r="V1157">
        <v>42.26</v>
      </c>
      <c r="W1157">
        <v>-10</v>
      </c>
      <c r="X1157">
        <v>0</v>
      </c>
      <c r="Y1157">
        <v>124.5</v>
      </c>
      <c r="Z1157" t="s">
        <v>123</v>
      </c>
    </row>
    <row r="1158" spans="1:26" ht="15" customHeight="1" x14ac:dyDescent="0.3">
      <c r="A1158" t="s">
        <v>1649</v>
      </c>
      <c r="B1158">
        <v>1000</v>
      </c>
      <c r="C1158" t="s">
        <v>149</v>
      </c>
      <c r="D1158" t="s">
        <v>102</v>
      </c>
      <c r="E1158" t="s">
        <v>897</v>
      </c>
      <c r="F1158">
        <v>274</v>
      </c>
      <c r="G1158">
        <v>242</v>
      </c>
      <c r="H1158">
        <v>32</v>
      </c>
      <c r="I1158">
        <v>0.1148</v>
      </c>
      <c r="J1158">
        <v>2</v>
      </c>
      <c r="K1158">
        <v>10418.85</v>
      </c>
      <c r="L1158">
        <v>1693.21</v>
      </c>
      <c r="M1158">
        <v>1112.44</v>
      </c>
      <c r="N1158">
        <v>1736.94</v>
      </c>
      <c r="O1158">
        <v>14961.44</v>
      </c>
      <c r="P1158">
        <v>11519.83</v>
      </c>
      <c r="Q1158">
        <v>1971.13</v>
      </c>
      <c r="R1158">
        <v>1180.5899999999999</v>
      </c>
      <c r="S1158">
        <v>1736.94</v>
      </c>
      <c r="T1158">
        <v>16408.490000000002</v>
      </c>
      <c r="U1158">
        <v>1100.98</v>
      </c>
      <c r="V1158">
        <v>277.92</v>
      </c>
      <c r="W1158">
        <v>68.150000000000006</v>
      </c>
      <c r="X1158">
        <v>0</v>
      </c>
      <c r="Y1158">
        <v>1447.05</v>
      </c>
      <c r="Z1158" t="s">
        <v>103</v>
      </c>
    </row>
    <row r="1159" spans="1:26" ht="15" customHeight="1" x14ac:dyDescent="0.3">
      <c r="A1159" t="s">
        <v>1650</v>
      </c>
      <c r="B1159">
        <v>1000</v>
      </c>
      <c r="C1159" t="s">
        <v>570</v>
      </c>
      <c r="D1159" t="s">
        <v>151</v>
      </c>
      <c r="E1159" t="s">
        <v>301</v>
      </c>
      <c r="F1159">
        <v>381</v>
      </c>
      <c r="G1159">
        <v>358</v>
      </c>
      <c r="H1159">
        <v>23</v>
      </c>
      <c r="I1159">
        <v>6.0199999999999997E-2</v>
      </c>
      <c r="J1159">
        <v>2</v>
      </c>
      <c r="K1159">
        <v>17706.98</v>
      </c>
      <c r="L1159">
        <v>2354.4299999999998</v>
      </c>
      <c r="M1159">
        <v>1546.86</v>
      </c>
      <c r="N1159">
        <v>2415.2399999999998</v>
      </c>
      <c r="O1159">
        <v>24023.5</v>
      </c>
      <c r="P1159">
        <v>18119.11</v>
      </c>
      <c r="Q1159">
        <v>3104.34</v>
      </c>
      <c r="R1159">
        <v>2004.36</v>
      </c>
      <c r="S1159">
        <v>2415.2399999999998</v>
      </c>
      <c r="T1159">
        <v>25643.040000000001</v>
      </c>
      <c r="U1159">
        <v>412.13</v>
      </c>
      <c r="V1159">
        <v>749.91</v>
      </c>
      <c r="W1159">
        <v>457.5</v>
      </c>
      <c r="X1159">
        <v>0</v>
      </c>
      <c r="Y1159">
        <v>1619.54</v>
      </c>
      <c r="Z1159" t="s">
        <v>152</v>
      </c>
    </row>
    <row r="1160" spans="1:26" ht="15" customHeight="1" x14ac:dyDescent="0.3">
      <c r="A1160" t="s">
        <v>1651</v>
      </c>
      <c r="B1160">
        <v>1000</v>
      </c>
      <c r="C1160" t="s">
        <v>599</v>
      </c>
      <c r="D1160" t="s">
        <v>641</v>
      </c>
      <c r="E1160" t="s">
        <v>484</v>
      </c>
      <c r="F1160">
        <v>194</v>
      </c>
      <c r="G1160">
        <v>184</v>
      </c>
      <c r="H1160">
        <v>10</v>
      </c>
      <c r="I1160">
        <v>4.7E-2</v>
      </c>
      <c r="J1160">
        <v>2</v>
      </c>
      <c r="K1160">
        <v>8600.02</v>
      </c>
      <c r="L1160">
        <v>1198.8399999999999</v>
      </c>
      <c r="M1160">
        <v>787.64</v>
      </c>
      <c r="N1160">
        <v>1229.8</v>
      </c>
      <c r="O1160">
        <v>11816.31</v>
      </c>
      <c r="P1160">
        <v>9209.8700000000008</v>
      </c>
      <c r="Q1160">
        <v>1219.3900000000001</v>
      </c>
      <c r="R1160">
        <v>816.04</v>
      </c>
      <c r="S1160">
        <v>1229.8</v>
      </c>
      <c r="T1160">
        <v>12475.1</v>
      </c>
      <c r="U1160">
        <v>609.85</v>
      </c>
      <c r="V1160">
        <v>20.55</v>
      </c>
      <c r="W1160">
        <v>28.4</v>
      </c>
      <c r="X1160">
        <v>0</v>
      </c>
      <c r="Y1160">
        <v>658.8</v>
      </c>
      <c r="Z1160" t="s">
        <v>96</v>
      </c>
    </row>
    <row r="1161" spans="1:26" ht="15" customHeight="1" x14ac:dyDescent="0.3">
      <c r="A1161" t="s">
        <v>1652</v>
      </c>
      <c r="B1161">
        <v>1000</v>
      </c>
      <c r="C1161" t="s">
        <v>308</v>
      </c>
      <c r="D1161" t="s">
        <v>362</v>
      </c>
      <c r="E1161" t="s">
        <v>845</v>
      </c>
      <c r="F1161">
        <v>291</v>
      </c>
      <c r="G1161">
        <v>264</v>
      </c>
      <c r="H1161">
        <v>27</v>
      </c>
      <c r="I1161">
        <v>8.9499999999999996E-2</v>
      </c>
      <c r="J1161">
        <v>1</v>
      </c>
      <c r="K1161">
        <v>10743.72</v>
      </c>
      <c r="L1161">
        <v>1798.26</v>
      </c>
      <c r="M1161">
        <v>1181.46</v>
      </c>
      <c r="N1161">
        <v>1844.71</v>
      </c>
      <c r="O1161">
        <v>15568.15</v>
      </c>
      <c r="P1161">
        <v>11094.33</v>
      </c>
      <c r="Q1161">
        <v>1913.58</v>
      </c>
      <c r="R1161">
        <v>1308.04</v>
      </c>
      <c r="S1161">
        <v>1844.71</v>
      </c>
      <c r="T1161">
        <v>16160.66</v>
      </c>
      <c r="U1161">
        <v>350.61</v>
      </c>
      <c r="V1161">
        <v>115.32</v>
      </c>
      <c r="W1161">
        <v>126.58</v>
      </c>
      <c r="X1161">
        <v>0</v>
      </c>
      <c r="Y1161">
        <v>592.51</v>
      </c>
      <c r="Z1161" t="s">
        <v>118</v>
      </c>
    </row>
    <row r="1162" spans="1:26" ht="15" customHeight="1" x14ac:dyDescent="0.3">
      <c r="A1162" t="s">
        <v>1653</v>
      </c>
      <c r="B1162">
        <v>1000</v>
      </c>
      <c r="C1162" t="s">
        <v>231</v>
      </c>
      <c r="D1162" t="s">
        <v>610</v>
      </c>
      <c r="E1162" t="s">
        <v>371</v>
      </c>
      <c r="F1162">
        <v>275</v>
      </c>
      <c r="G1162">
        <v>242</v>
      </c>
      <c r="H1162">
        <v>33</v>
      </c>
      <c r="I1162">
        <v>0.1188</v>
      </c>
      <c r="J1162">
        <v>2</v>
      </c>
      <c r="K1162">
        <v>11154</v>
      </c>
      <c r="L1162">
        <v>1699.39</v>
      </c>
      <c r="M1162">
        <v>1116.5</v>
      </c>
      <c r="N1162">
        <v>1743.28</v>
      </c>
      <c r="O1162">
        <v>15713.17</v>
      </c>
      <c r="P1162">
        <v>11779.27</v>
      </c>
      <c r="Q1162">
        <v>1973.3</v>
      </c>
      <c r="R1162">
        <v>1350.07</v>
      </c>
      <c r="S1162">
        <v>1743.28</v>
      </c>
      <c r="T1162">
        <v>16845.919999999998</v>
      </c>
      <c r="U1162">
        <v>625.27</v>
      </c>
      <c r="V1162">
        <v>273.91000000000003</v>
      </c>
      <c r="W1162">
        <v>233.57</v>
      </c>
      <c r="X1162">
        <v>0</v>
      </c>
      <c r="Y1162">
        <v>1132.75</v>
      </c>
      <c r="Z1162" t="s">
        <v>113</v>
      </c>
    </row>
    <row r="1163" spans="1:26" ht="15" customHeight="1" x14ac:dyDescent="0.3">
      <c r="A1163" t="s">
        <v>1654</v>
      </c>
      <c r="B1163">
        <v>1000</v>
      </c>
      <c r="C1163" t="s">
        <v>180</v>
      </c>
      <c r="D1163" t="s">
        <v>818</v>
      </c>
      <c r="E1163" t="s">
        <v>340</v>
      </c>
      <c r="F1163">
        <v>453</v>
      </c>
      <c r="G1163">
        <v>439</v>
      </c>
      <c r="H1163">
        <v>14</v>
      </c>
      <c r="I1163">
        <v>0.03</v>
      </c>
      <c r="J1163">
        <v>2</v>
      </c>
      <c r="K1163">
        <v>13426.92</v>
      </c>
      <c r="L1163">
        <v>2799.36</v>
      </c>
      <c r="M1163">
        <v>1839.18</v>
      </c>
      <c r="N1163">
        <v>2871.66</v>
      </c>
      <c r="O1163">
        <v>20937.12</v>
      </c>
      <c r="P1163">
        <v>13692.85</v>
      </c>
      <c r="Q1163">
        <v>2940.29</v>
      </c>
      <c r="R1163">
        <v>1997.12</v>
      </c>
      <c r="S1163">
        <v>2871.66</v>
      </c>
      <c r="T1163">
        <v>21501.919999999998</v>
      </c>
      <c r="U1163">
        <v>265.93</v>
      </c>
      <c r="V1163">
        <v>140.93</v>
      </c>
      <c r="W1163">
        <v>157.94</v>
      </c>
      <c r="X1163">
        <v>0</v>
      </c>
      <c r="Y1163">
        <v>564.79999999999995</v>
      </c>
      <c r="Z1163" t="s">
        <v>108</v>
      </c>
    </row>
    <row r="1164" spans="1:26" ht="15" customHeight="1" x14ac:dyDescent="0.3">
      <c r="A1164" t="s">
        <v>1655</v>
      </c>
      <c r="B1164">
        <v>1000</v>
      </c>
      <c r="C1164" t="s">
        <v>231</v>
      </c>
      <c r="D1164" t="s">
        <v>169</v>
      </c>
      <c r="E1164" t="s">
        <v>301</v>
      </c>
      <c r="F1164">
        <v>226</v>
      </c>
      <c r="G1164">
        <v>193</v>
      </c>
      <c r="H1164">
        <v>33</v>
      </c>
      <c r="I1164">
        <v>0.14399999999999999</v>
      </c>
      <c r="J1164">
        <v>2</v>
      </c>
      <c r="K1164">
        <v>9166.56</v>
      </c>
      <c r="L1164">
        <v>1396.59</v>
      </c>
      <c r="M1164">
        <v>917.56</v>
      </c>
      <c r="N1164">
        <v>1432.66</v>
      </c>
      <c r="O1164">
        <v>12913.37</v>
      </c>
      <c r="P1164">
        <v>9671.56</v>
      </c>
      <c r="Q1164">
        <v>1603.21</v>
      </c>
      <c r="R1164">
        <v>965.95</v>
      </c>
      <c r="S1164">
        <v>1432.66</v>
      </c>
      <c r="T1164">
        <v>13673.38</v>
      </c>
      <c r="U1164">
        <v>505</v>
      </c>
      <c r="V1164">
        <v>206.62</v>
      </c>
      <c r="W1164">
        <v>48.39</v>
      </c>
      <c r="X1164">
        <v>0</v>
      </c>
      <c r="Y1164">
        <v>760.01</v>
      </c>
      <c r="Z1164" t="s">
        <v>152</v>
      </c>
    </row>
    <row r="1165" spans="1:26" ht="15" customHeight="1" x14ac:dyDescent="0.3">
      <c r="A1165" t="s">
        <v>1656</v>
      </c>
      <c r="B1165">
        <v>1000</v>
      </c>
      <c r="C1165" t="s">
        <v>161</v>
      </c>
      <c r="D1165" t="s">
        <v>639</v>
      </c>
      <c r="E1165" t="s">
        <v>749</v>
      </c>
      <c r="F1165">
        <v>469</v>
      </c>
      <c r="G1165">
        <v>455</v>
      </c>
      <c r="H1165">
        <v>14</v>
      </c>
      <c r="I1165">
        <v>2.8899999999999999E-2</v>
      </c>
      <c r="J1165">
        <v>1</v>
      </c>
      <c r="K1165">
        <v>13779.22</v>
      </c>
      <c r="L1165">
        <v>2898.23</v>
      </c>
      <c r="M1165">
        <v>1904.14</v>
      </c>
      <c r="N1165">
        <v>2973.08</v>
      </c>
      <c r="O1165">
        <v>21554.68</v>
      </c>
      <c r="P1165">
        <v>14339.64</v>
      </c>
      <c r="Q1165">
        <v>3072.75</v>
      </c>
      <c r="R1165">
        <v>1829.05</v>
      </c>
      <c r="S1165">
        <v>2973.08</v>
      </c>
      <c r="T1165">
        <v>22214.53</v>
      </c>
      <c r="U1165">
        <v>560.41999999999996</v>
      </c>
      <c r="V1165">
        <v>174.52</v>
      </c>
      <c r="W1165">
        <v>-75.09</v>
      </c>
      <c r="X1165">
        <v>0</v>
      </c>
      <c r="Y1165">
        <v>659.85</v>
      </c>
      <c r="Z1165" t="s">
        <v>156</v>
      </c>
    </row>
    <row r="1166" spans="1:26" ht="15" customHeight="1" x14ac:dyDescent="0.3">
      <c r="A1166" t="s">
        <v>1657</v>
      </c>
      <c r="B1166">
        <v>1000</v>
      </c>
      <c r="C1166" t="s">
        <v>120</v>
      </c>
      <c r="D1166" t="s">
        <v>389</v>
      </c>
      <c r="E1166" t="s">
        <v>297</v>
      </c>
      <c r="F1166">
        <v>613</v>
      </c>
      <c r="G1166">
        <v>591</v>
      </c>
      <c r="H1166">
        <v>22</v>
      </c>
      <c r="I1166">
        <v>3.4599999999999999E-2</v>
      </c>
      <c r="J1166">
        <v>1</v>
      </c>
      <c r="K1166">
        <v>18647.46</v>
      </c>
      <c r="L1166">
        <v>3788.09</v>
      </c>
      <c r="M1166">
        <v>2488.7800000000002</v>
      </c>
      <c r="N1166">
        <v>3885.93</v>
      </c>
      <c r="O1166">
        <v>28810.26</v>
      </c>
      <c r="P1166">
        <v>19272.02</v>
      </c>
      <c r="Q1166">
        <v>3982.81</v>
      </c>
      <c r="R1166">
        <v>2411.12</v>
      </c>
      <c r="S1166">
        <v>3885.93</v>
      </c>
      <c r="T1166">
        <v>29551.88</v>
      </c>
      <c r="U1166">
        <v>624.55999999999995</v>
      </c>
      <c r="V1166">
        <v>194.72</v>
      </c>
      <c r="W1166">
        <v>-77.66</v>
      </c>
      <c r="X1166">
        <v>0</v>
      </c>
      <c r="Y1166">
        <v>741.61</v>
      </c>
      <c r="Z1166" t="s">
        <v>113</v>
      </c>
    </row>
    <row r="1167" spans="1:26" ht="15" customHeight="1" x14ac:dyDescent="0.3">
      <c r="A1167" t="s">
        <v>1658</v>
      </c>
      <c r="B1167">
        <v>1000</v>
      </c>
      <c r="C1167" t="s">
        <v>136</v>
      </c>
      <c r="D1167" t="s">
        <v>412</v>
      </c>
      <c r="E1167" t="s">
        <v>413</v>
      </c>
      <c r="F1167">
        <v>741</v>
      </c>
      <c r="G1167">
        <v>722</v>
      </c>
      <c r="H1167">
        <v>19</v>
      </c>
      <c r="I1167">
        <v>2.47E-2</v>
      </c>
      <c r="J1167">
        <v>1</v>
      </c>
      <c r="K1167">
        <v>21433.42</v>
      </c>
      <c r="L1167">
        <v>4579.08</v>
      </c>
      <c r="M1167">
        <v>3008.46</v>
      </c>
      <c r="N1167">
        <v>4697.3500000000004</v>
      </c>
      <c r="O1167">
        <v>33718.32</v>
      </c>
      <c r="P1167">
        <v>21488.22</v>
      </c>
      <c r="Q1167">
        <v>4871.71</v>
      </c>
      <c r="R1167">
        <v>3082.18</v>
      </c>
      <c r="S1167">
        <v>4697.3500000000004</v>
      </c>
      <c r="T1167">
        <v>34139.46</v>
      </c>
      <c r="U1167">
        <v>54.8</v>
      </c>
      <c r="V1167">
        <v>292.63</v>
      </c>
      <c r="W1167">
        <v>73.72</v>
      </c>
      <c r="X1167">
        <v>0</v>
      </c>
      <c r="Y1167">
        <v>421.14</v>
      </c>
      <c r="Z1167" t="s">
        <v>199</v>
      </c>
    </row>
    <row r="1168" spans="1:26" ht="15" customHeight="1" x14ac:dyDescent="0.3">
      <c r="A1168" t="s">
        <v>1659</v>
      </c>
      <c r="B1168">
        <v>1000</v>
      </c>
      <c r="C1168" t="s">
        <v>136</v>
      </c>
      <c r="D1168" t="s">
        <v>369</v>
      </c>
      <c r="E1168" t="s">
        <v>479</v>
      </c>
      <c r="F1168">
        <v>423</v>
      </c>
      <c r="G1168">
        <v>415</v>
      </c>
      <c r="H1168">
        <v>8</v>
      </c>
      <c r="I1168">
        <v>1.7899999999999999E-2</v>
      </c>
      <c r="J1168">
        <v>1</v>
      </c>
      <c r="K1168">
        <v>12235.27</v>
      </c>
      <c r="L1168">
        <v>2613.9699999999998</v>
      </c>
      <c r="M1168">
        <v>1717.38</v>
      </c>
      <c r="N1168">
        <v>2681.48</v>
      </c>
      <c r="O1168">
        <v>19248.11</v>
      </c>
      <c r="P1168">
        <v>12669.93</v>
      </c>
      <c r="Q1168">
        <v>2637.09</v>
      </c>
      <c r="R1168">
        <v>1677.12</v>
      </c>
      <c r="S1168">
        <v>2681.48</v>
      </c>
      <c r="T1168">
        <v>19665.62</v>
      </c>
      <c r="U1168">
        <v>434.66</v>
      </c>
      <c r="V1168">
        <v>23.12</v>
      </c>
      <c r="W1168">
        <v>-40.26</v>
      </c>
      <c r="X1168">
        <v>0</v>
      </c>
      <c r="Y1168">
        <v>417.52</v>
      </c>
      <c r="Z1168" t="s">
        <v>103</v>
      </c>
    </row>
    <row r="1169" spans="1:26" ht="15" customHeight="1" x14ac:dyDescent="0.3">
      <c r="A1169" t="s">
        <v>1660</v>
      </c>
      <c r="B1169">
        <v>1000</v>
      </c>
      <c r="C1169" t="s">
        <v>167</v>
      </c>
      <c r="D1169" t="s">
        <v>1003</v>
      </c>
      <c r="E1169" t="s">
        <v>532</v>
      </c>
      <c r="F1169">
        <v>591</v>
      </c>
      <c r="G1169">
        <v>524</v>
      </c>
      <c r="H1169">
        <v>67</v>
      </c>
      <c r="I1169">
        <v>0.1123</v>
      </c>
      <c r="J1169">
        <v>1</v>
      </c>
      <c r="K1169">
        <v>22741.68</v>
      </c>
      <c r="L1169">
        <v>3652.14</v>
      </c>
      <c r="M1169">
        <v>2399.46</v>
      </c>
      <c r="N1169">
        <v>3746.47</v>
      </c>
      <c r="O1169">
        <v>32539.75</v>
      </c>
      <c r="P1169">
        <v>24206.16</v>
      </c>
      <c r="Q1169">
        <v>4043.86</v>
      </c>
      <c r="R1169">
        <v>2658.82</v>
      </c>
      <c r="S1169">
        <v>3746.47</v>
      </c>
      <c r="T1169">
        <v>34655.300000000003</v>
      </c>
      <c r="U1169">
        <v>1464.48</v>
      </c>
      <c r="V1169">
        <v>391.71</v>
      </c>
      <c r="W1169">
        <v>259.36</v>
      </c>
      <c r="X1169">
        <v>0</v>
      </c>
      <c r="Y1169">
        <v>2115.5500000000002</v>
      </c>
      <c r="Z1169" t="s">
        <v>108</v>
      </c>
    </row>
    <row r="1170" spans="1:26" ht="15" customHeight="1" x14ac:dyDescent="0.3">
      <c r="A1170" t="s">
        <v>1661</v>
      </c>
      <c r="B1170">
        <v>1000</v>
      </c>
      <c r="C1170" t="s">
        <v>98</v>
      </c>
      <c r="D1170" t="s">
        <v>884</v>
      </c>
      <c r="E1170" t="s">
        <v>484</v>
      </c>
      <c r="F1170">
        <v>582</v>
      </c>
      <c r="G1170">
        <v>566</v>
      </c>
      <c r="H1170">
        <v>16</v>
      </c>
      <c r="I1170">
        <v>2.69E-2</v>
      </c>
      <c r="J1170">
        <v>2</v>
      </c>
      <c r="K1170">
        <v>18120.57</v>
      </c>
      <c r="L1170">
        <v>3596.53</v>
      </c>
      <c r="M1170">
        <v>2362.92</v>
      </c>
      <c r="N1170">
        <v>3689.41</v>
      </c>
      <c r="O1170">
        <v>27769.43</v>
      </c>
      <c r="P1170">
        <v>18240.62</v>
      </c>
      <c r="Q1170">
        <v>3654.2</v>
      </c>
      <c r="R1170">
        <v>2461.39</v>
      </c>
      <c r="S1170">
        <v>3689.41</v>
      </c>
      <c r="T1170">
        <v>28045.63</v>
      </c>
      <c r="U1170">
        <v>120.05</v>
      </c>
      <c r="V1170">
        <v>57.68</v>
      </c>
      <c r="W1170">
        <v>98.47</v>
      </c>
      <c r="X1170">
        <v>0</v>
      </c>
      <c r="Y1170">
        <v>276.2</v>
      </c>
      <c r="Z1170" t="s">
        <v>96</v>
      </c>
    </row>
    <row r="1171" spans="1:26" ht="15" customHeight="1" x14ac:dyDescent="0.3">
      <c r="A1171" t="s">
        <v>1662</v>
      </c>
      <c r="B1171">
        <v>1000</v>
      </c>
      <c r="C1171" t="s">
        <v>125</v>
      </c>
      <c r="D1171" t="s">
        <v>184</v>
      </c>
      <c r="E1171" t="s">
        <v>401</v>
      </c>
      <c r="F1171">
        <v>404</v>
      </c>
      <c r="G1171">
        <v>385</v>
      </c>
      <c r="H1171">
        <v>19</v>
      </c>
      <c r="I1171">
        <v>4.48E-2</v>
      </c>
      <c r="J1171">
        <v>1</v>
      </c>
      <c r="K1171">
        <v>13733.98</v>
      </c>
      <c r="L1171">
        <v>2496.56</v>
      </c>
      <c r="M1171">
        <v>1640.24</v>
      </c>
      <c r="N1171">
        <v>2561.04</v>
      </c>
      <c r="O1171">
        <v>20431.82</v>
      </c>
      <c r="P1171">
        <v>13976.49</v>
      </c>
      <c r="Q1171">
        <v>2388.98</v>
      </c>
      <c r="R1171">
        <v>1564.08</v>
      </c>
      <c r="S1171">
        <v>2561.04</v>
      </c>
      <c r="T1171">
        <v>20490.59</v>
      </c>
      <c r="U1171">
        <v>242.51</v>
      </c>
      <c r="V1171">
        <v>-107.58</v>
      </c>
      <c r="W1171">
        <v>-76.16</v>
      </c>
      <c r="X1171">
        <v>0</v>
      </c>
      <c r="Y1171">
        <v>58.77</v>
      </c>
      <c r="Z1171" t="s">
        <v>108</v>
      </c>
    </row>
    <row r="1172" spans="1:26" ht="15" customHeight="1" x14ac:dyDescent="0.3">
      <c r="A1172" t="s">
        <v>1663</v>
      </c>
      <c r="B1172">
        <v>1000</v>
      </c>
      <c r="C1172" t="s">
        <v>136</v>
      </c>
      <c r="D1172" t="s">
        <v>764</v>
      </c>
      <c r="E1172" t="s">
        <v>1061</v>
      </c>
      <c r="F1172">
        <v>432</v>
      </c>
      <c r="G1172">
        <v>423</v>
      </c>
      <c r="H1172">
        <v>9</v>
      </c>
      <c r="I1172">
        <v>2.01E-2</v>
      </c>
      <c r="J1172">
        <v>1</v>
      </c>
      <c r="K1172">
        <v>12495.6</v>
      </c>
      <c r="L1172">
        <v>2669.59</v>
      </c>
      <c r="M1172">
        <v>1753.92</v>
      </c>
      <c r="N1172">
        <v>2738.53</v>
      </c>
      <c r="O1172">
        <v>19657.64</v>
      </c>
      <c r="P1172">
        <v>12916.65</v>
      </c>
      <c r="Q1172">
        <v>2784.53</v>
      </c>
      <c r="R1172">
        <v>1734.96</v>
      </c>
      <c r="S1172">
        <v>2738.53</v>
      </c>
      <c r="T1172">
        <v>20174.68</v>
      </c>
      <c r="U1172">
        <v>421.05</v>
      </c>
      <c r="V1172">
        <v>114.94</v>
      </c>
      <c r="W1172">
        <v>-18.96</v>
      </c>
      <c r="X1172">
        <v>0</v>
      </c>
      <c r="Y1172">
        <v>517.04</v>
      </c>
      <c r="Z1172" t="s">
        <v>108</v>
      </c>
    </row>
    <row r="1173" spans="1:26" ht="15" customHeight="1" x14ac:dyDescent="0.3">
      <c r="A1173" t="s">
        <v>1664</v>
      </c>
      <c r="B1173">
        <v>1000</v>
      </c>
      <c r="C1173" t="s">
        <v>161</v>
      </c>
      <c r="D1173" t="s">
        <v>381</v>
      </c>
      <c r="E1173" t="s">
        <v>590</v>
      </c>
      <c r="F1173">
        <v>657</v>
      </c>
      <c r="G1173">
        <v>642</v>
      </c>
      <c r="H1173">
        <v>15</v>
      </c>
      <c r="I1173">
        <v>2.2599999999999999E-2</v>
      </c>
      <c r="J1173">
        <v>1</v>
      </c>
      <c r="K1173">
        <v>19302.66</v>
      </c>
      <c r="L1173">
        <v>4060</v>
      </c>
      <c r="M1173">
        <v>2667.42</v>
      </c>
      <c r="N1173">
        <v>4164.8500000000004</v>
      </c>
      <c r="O1173">
        <v>30194.93</v>
      </c>
      <c r="P1173">
        <v>20203.740000000002</v>
      </c>
      <c r="Q1173">
        <v>4040.48</v>
      </c>
      <c r="R1173">
        <v>2610.87</v>
      </c>
      <c r="S1173">
        <v>4164.8500000000004</v>
      </c>
      <c r="T1173">
        <v>31019.94</v>
      </c>
      <c r="U1173">
        <v>901.08</v>
      </c>
      <c r="V1173">
        <v>-19.52</v>
      </c>
      <c r="W1173">
        <v>-56.55</v>
      </c>
      <c r="X1173">
        <v>0</v>
      </c>
      <c r="Y1173">
        <v>825.01</v>
      </c>
      <c r="Z1173" t="s">
        <v>152</v>
      </c>
    </row>
    <row r="1174" spans="1:26" ht="15" customHeight="1" x14ac:dyDescent="0.3">
      <c r="A1174" t="s">
        <v>1665</v>
      </c>
      <c r="B1174">
        <v>1000</v>
      </c>
      <c r="C1174" t="s">
        <v>145</v>
      </c>
      <c r="D1174" t="s">
        <v>436</v>
      </c>
      <c r="E1174" t="s">
        <v>634</v>
      </c>
      <c r="F1174">
        <v>339</v>
      </c>
      <c r="G1174">
        <v>327</v>
      </c>
      <c r="H1174">
        <v>12</v>
      </c>
      <c r="I1174">
        <v>3.3700000000000001E-2</v>
      </c>
      <c r="J1174">
        <v>2</v>
      </c>
      <c r="K1174">
        <v>11414.13</v>
      </c>
      <c r="L1174">
        <v>2094.88</v>
      </c>
      <c r="M1174">
        <v>1376.34</v>
      </c>
      <c r="N1174">
        <v>2148.9899999999998</v>
      </c>
      <c r="O1174">
        <v>17034.34</v>
      </c>
      <c r="P1174">
        <v>11943.15</v>
      </c>
      <c r="Q1174">
        <v>2174.06</v>
      </c>
      <c r="R1174">
        <v>1501.93</v>
      </c>
      <c r="S1174">
        <v>2148.9899999999998</v>
      </c>
      <c r="T1174">
        <v>17768.13</v>
      </c>
      <c r="U1174">
        <v>529.02</v>
      </c>
      <c r="V1174">
        <v>79.180000000000007</v>
      </c>
      <c r="W1174">
        <v>125.59</v>
      </c>
      <c r="X1174">
        <v>0</v>
      </c>
      <c r="Y1174">
        <v>733.78</v>
      </c>
      <c r="Z1174" t="s">
        <v>96</v>
      </c>
    </row>
    <row r="1175" spans="1:26" ht="15" customHeight="1" x14ac:dyDescent="0.3">
      <c r="A1175" t="s">
        <v>1666</v>
      </c>
      <c r="B1175">
        <v>1000</v>
      </c>
      <c r="C1175" t="s">
        <v>136</v>
      </c>
      <c r="D1175" t="s">
        <v>133</v>
      </c>
      <c r="E1175" t="s">
        <v>839</v>
      </c>
      <c r="F1175">
        <v>320</v>
      </c>
      <c r="G1175">
        <v>313</v>
      </c>
      <c r="H1175">
        <v>7</v>
      </c>
      <c r="I1175">
        <v>1.9699999999999999E-2</v>
      </c>
      <c r="J1175">
        <v>1</v>
      </c>
      <c r="K1175">
        <v>9256</v>
      </c>
      <c r="L1175">
        <v>1977.47</v>
      </c>
      <c r="M1175">
        <v>1299.2</v>
      </c>
      <c r="N1175">
        <v>2028.54</v>
      </c>
      <c r="O1175">
        <v>14561.22</v>
      </c>
      <c r="P1175">
        <v>9748.83</v>
      </c>
      <c r="Q1175">
        <v>1915.06</v>
      </c>
      <c r="R1175">
        <v>1235.8900000000001</v>
      </c>
      <c r="S1175">
        <v>2028.54</v>
      </c>
      <c r="T1175">
        <v>14928.32</v>
      </c>
      <c r="U1175">
        <v>492.83</v>
      </c>
      <c r="V1175">
        <v>-62.41</v>
      </c>
      <c r="W1175">
        <v>-63.31</v>
      </c>
      <c r="X1175">
        <v>0</v>
      </c>
      <c r="Y1175">
        <v>367.11</v>
      </c>
      <c r="Z1175" t="s">
        <v>123</v>
      </c>
    </row>
    <row r="1176" spans="1:26" ht="15" customHeight="1" x14ac:dyDescent="0.3">
      <c r="A1176" t="s">
        <v>1667</v>
      </c>
      <c r="B1176">
        <v>1000</v>
      </c>
      <c r="C1176" t="s">
        <v>180</v>
      </c>
      <c r="D1176" t="s">
        <v>691</v>
      </c>
      <c r="E1176" t="s">
        <v>998</v>
      </c>
      <c r="F1176">
        <v>331</v>
      </c>
      <c r="G1176">
        <v>319</v>
      </c>
      <c r="H1176">
        <v>12</v>
      </c>
      <c r="I1176">
        <v>3.3500000000000002E-2</v>
      </c>
      <c r="J1176">
        <v>2</v>
      </c>
      <c r="K1176">
        <v>9810.84</v>
      </c>
      <c r="L1176">
        <v>2045.45</v>
      </c>
      <c r="M1176">
        <v>1343.86</v>
      </c>
      <c r="N1176">
        <v>2098.2800000000002</v>
      </c>
      <c r="O1176">
        <v>15298.42</v>
      </c>
      <c r="P1176">
        <v>10390.85</v>
      </c>
      <c r="Q1176">
        <v>2210.2199999999998</v>
      </c>
      <c r="R1176">
        <v>1316.63</v>
      </c>
      <c r="S1176">
        <v>2098.2800000000002</v>
      </c>
      <c r="T1176">
        <v>16015.97</v>
      </c>
      <c r="U1176">
        <v>580.01</v>
      </c>
      <c r="V1176">
        <v>164.77</v>
      </c>
      <c r="W1176">
        <v>-27.23</v>
      </c>
      <c r="X1176">
        <v>0</v>
      </c>
      <c r="Y1176">
        <v>717.54</v>
      </c>
      <c r="Z1176" t="s">
        <v>123</v>
      </c>
    </row>
    <row r="1177" spans="1:26" ht="15" customHeight="1" x14ac:dyDescent="0.3">
      <c r="A1177" t="s">
        <v>1668</v>
      </c>
      <c r="B1177">
        <v>1000</v>
      </c>
      <c r="C1177" t="s">
        <v>98</v>
      </c>
      <c r="D1177" t="s">
        <v>597</v>
      </c>
      <c r="E1177" t="s">
        <v>600</v>
      </c>
      <c r="F1177">
        <v>650</v>
      </c>
      <c r="G1177">
        <v>625</v>
      </c>
      <c r="H1177">
        <v>25</v>
      </c>
      <c r="I1177">
        <v>3.7100000000000001E-2</v>
      </c>
      <c r="J1177">
        <v>2</v>
      </c>
      <c r="K1177">
        <v>20237.75</v>
      </c>
      <c r="L1177">
        <v>4016.74</v>
      </c>
      <c r="M1177">
        <v>2639</v>
      </c>
      <c r="N1177">
        <v>4120.4799999999996</v>
      </c>
      <c r="O1177">
        <v>31013.97</v>
      </c>
      <c r="P1177">
        <v>20882.759999999998</v>
      </c>
      <c r="Q1177">
        <v>3911.85</v>
      </c>
      <c r="R1177">
        <v>2747.53</v>
      </c>
      <c r="S1177">
        <v>4120.4799999999996</v>
      </c>
      <c r="T1177">
        <v>31662.62</v>
      </c>
      <c r="U1177">
        <v>645.01</v>
      </c>
      <c r="V1177">
        <v>-104.89</v>
      </c>
      <c r="W1177">
        <v>108.53</v>
      </c>
      <c r="X1177">
        <v>0</v>
      </c>
      <c r="Y1177">
        <v>648.65</v>
      </c>
      <c r="Z1177" t="s">
        <v>103</v>
      </c>
    </row>
    <row r="1178" spans="1:26" ht="15" customHeight="1" x14ac:dyDescent="0.3">
      <c r="A1178" t="s">
        <v>1669</v>
      </c>
      <c r="B1178">
        <v>1000</v>
      </c>
      <c r="C1178" t="s">
        <v>136</v>
      </c>
      <c r="D1178" t="s">
        <v>810</v>
      </c>
      <c r="E1178" t="s">
        <v>175</v>
      </c>
      <c r="F1178">
        <v>300</v>
      </c>
      <c r="G1178">
        <v>292</v>
      </c>
      <c r="H1178">
        <v>8</v>
      </c>
      <c r="I1178">
        <v>2.6100000000000002E-2</v>
      </c>
      <c r="J1178">
        <v>1</v>
      </c>
      <c r="K1178">
        <v>8677.5</v>
      </c>
      <c r="L1178">
        <v>1853.88</v>
      </c>
      <c r="M1178">
        <v>1218</v>
      </c>
      <c r="N1178">
        <v>1901.76</v>
      </c>
      <c r="O1178">
        <v>13651.14</v>
      </c>
      <c r="P1178">
        <v>8676.58</v>
      </c>
      <c r="Q1178">
        <v>1954.93</v>
      </c>
      <c r="R1178">
        <v>1197.99</v>
      </c>
      <c r="S1178">
        <v>1901.76</v>
      </c>
      <c r="T1178">
        <v>13731.25</v>
      </c>
      <c r="U1178">
        <v>-0.92</v>
      </c>
      <c r="V1178">
        <v>101.05</v>
      </c>
      <c r="W1178">
        <v>-20.010000000000002</v>
      </c>
      <c r="X1178">
        <v>0</v>
      </c>
      <c r="Y1178">
        <v>80.11</v>
      </c>
      <c r="Z1178" t="s">
        <v>156</v>
      </c>
    </row>
    <row r="1179" spans="1:26" ht="15" customHeight="1" x14ac:dyDescent="0.3">
      <c r="A1179" t="s">
        <v>1670</v>
      </c>
      <c r="B1179">
        <v>1000</v>
      </c>
      <c r="C1179" t="s">
        <v>180</v>
      </c>
      <c r="D1179" t="s">
        <v>292</v>
      </c>
      <c r="E1179" t="s">
        <v>406</v>
      </c>
      <c r="F1179">
        <v>648</v>
      </c>
      <c r="G1179">
        <v>632</v>
      </c>
      <c r="H1179">
        <v>16</v>
      </c>
      <c r="I1179">
        <v>2.41E-2</v>
      </c>
      <c r="J1179">
        <v>2</v>
      </c>
      <c r="K1179">
        <v>19206.72</v>
      </c>
      <c r="L1179">
        <v>4004.38</v>
      </c>
      <c r="M1179">
        <v>2630.88</v>
      </c>
      <c r="N1179">
        <v>4107.8</v>
      </c>
      <c r="O1179">
        <v>29949.78</v>
      </c>
      <c r="P1179">
        <v>19673.57</v>
      </c>
      <c r="Q1179">
        <v>4236.8599999999997</v>
      </c>
      <c r="R1179">
        <v>2767.37</v>
      </c>
      <c r="S1179">
        <v>4107.8</v>
      </c>
      <c r="T1179">
        <v>30785.599999999999</v>
      </c>
      <c r="U1179">
        <v>466.85</v>
      </c>
      <c r="V1179">
        <v>232.48</v>
      </c>
      <c r="W1179">
        <v>136.49</v>
      </c>
      <c r="X1179">
        <v>0</v>
      </c>
      <c r="Y1179">
        <v>835.82</v>
      </c>
      <c r="Z1179" t="s">
        <v>123</v>
      </c>
    </row>
    <row r="1180" spans="1:26" ht="15" customHeight="1" x14ac:dyDescent="0.3">
      <c r="A1180" t="s">
        <v>1671</v>
      </c>
      <c r="B1180">
        <v>1000</v>
      </c>
      <c r="C1180" t="s">
        <v>125</v>
      </c>
      <c r="D1180" t="s">
        <v>377</v>
      </c>
      <c r="E1180" t="s">
        <v>424</v>
      </c>
      <c r="F1180">
        <v>265</v>
      </c>
      <c r="G1180">
        <v>256</v>
      </c>
      <c r="H1180">
        <v>9</v>
      </c>
      <c r="I1180">
        <v>3.27E-2</v>
      </c>
      <c r="J1180">
        <v>1</v>
      </c>
      <c r="K1180">
        <v>9008.68</v>
      </c>
      <c r="L1180">
        <v>1637.59</v>
      </c>
      <c r="M1180">
        <v>1075.9000000000001</v>
      </c>
      <c r="N1180">
        <v>1679.89</v>
      </c>
      <c r="O1180">
        <v>13402.06</v>
      </c>
      <c r="P1180">
        <v>9305.7900000000009</v>
      </c>
      <c r="Q1180">
        <v>1691.92</v>
      </c>
      <c r="R1180">
        <v>1038.02</v>
      </c>
      <c r="S1180">
        <v>1679.89</v>
      </c>
      <c r="T1180">
        <v>13715.62</v>
      </c>
      <c r="U1180">
        <v>297.12</v>
      </c>
      <c r="V1180">
        <v>54.33</v>
      </c>
      <c r="W1180">
        <v>-37.880000000000003</v>
      </c>
      <c r="X1180">
        <v>0</v>
      </c>
      <c r="Y1180">
        <v>313.56</v>
      </c>
      <c r="Z1180" t="s">
        <v>152</v>
      </c>
    </row>
    <row r="1181" spans="1:26" ht="15" customHeight="1" x14ac:dyDescent="0.3">
      <c r="A1181" t="s">
        <v>1672</v>
      </c>
      <c r="B1181">
        <v>1000</v>
      </c>
      <c r="C1181" t="s">
        <v>98</v>
      </c>
      <c r="D1181" t="s">
        <v>1176</v>
      </c>
      <c r="E1181" t="s">
        <v>809</v>
      </c>
      <c r="F1181">
        <v>515</v>
      </c>
      <c r="G1181">
        <v>498</v>
      </c>
      <c r="H1181">
        <v>17</v>
      </c>
      <c r="I1181">
        <v>3.15E-2</v>
      </c>
      <c r="J1181">
        <v>2</v>
      </c>
      <c r="K1181">
        <v>16034.53</v>
      </c>
      <c r="L1181">
        <v>3182.49</v>
      </c>
      <c r="M1181">
        <v>2090.9</v>
      </c>
      <c r="N1181">
        <v>3264.69</v>
      </c>
      <c r="O1181">
        <v>24572.61</v>
      </c>
      <c r="P1181">
        <v>16239.67</v>
      </c>
      <c r="Q1181">
        <v>3646.89</v>
      </c>
      <c r="R1181">
        <v>2194.39</v>
      </c>
      <c r="S1181">
        <v>3264.69</v>
      </c>
      <c r="T1181">
        <v>25345.64</v>
      </c>
      <c r="U1181">
        <v>205.14</v>
      </c>
      <c r="V1181">
        <v>464.39</v>
      </c>
      <c r="W1181">
        <v>103.49</v>
      </c>
      <c r="X1181">
        <v>0</v>
      </c>
      <c r="Y1181">
        <v>773.03</v>
      </c>
      <c r="Z1181" t="s">
        <v>156</v>
      </c>
    </row>
    <row r="1182" spans="1:26" ht="15" customHeight="1" x14ac:dyDescent="0.3">
      <c r="A1182" t="s">
        <v>1673</v>
      </c>
      <c r="B1182">
        <v>1000</v>
      </c>
      <c r="C1182" t="s">
        <v>149</v>
      </c>
      <c r="D1182" t="s">
        <v>474</v>
      </c>
      <c r="E1182" t="s">
        <v>477</v>
      </c>
      <c r="F1182">
        <v>260</v>
      </c>
      <c r="G1182">
        <v>228</v>
      </c>
      <c r="H1182">
        <v>32</v>
      </c>
      <c r="I1182">
        <v>0.1206</v>
      </c>
      <c r="J1182">
        <v>2</v>
      </c>
      <c r="K1182">
        <v>9886.5</v>
      </c>
      <c r="L1182">
        <v>1606.7</v>
      </c>
      <c r="M1182">
        <v>1055.5999999999999</v>
      </c>
      <c r="N1182">
        <v>1648.19</v>
      </c>
      <c r="O1182">
        <v>14196.99</v>
      </c>
      <c r="P1182">
        <v>10916.52</v>
      </c>
      <c r="Q1182">
        <v>2004.19</v>
      </c>
      <c r="R1182">
        <v>1365.62</v>
      </c>
      <c r="S1182">
        <v>1648.19</v>
      </c>
      <c r="T1182">
        <v>15934.52</v>
      </c>
      <c r="U1182">
        <v>1030.02</v>
      </c>
      <c r="V1182">
        <v>397.49</v>
      </c>
      <c r="W1182">
        <v>310.02</v>
      </c>
      <c r="X1182">
        <v>0</v>
      </c>
      <c r="Y1182">
        <v>1737.53</v>
      </c>
      <c r="Z1182" t="s">
        <v>156</v>
      </c>
    </row>
    <row r="1183" spans="1:26" ht="15" customHeight="1" x14ac:dyDescent="0.3">
      <c r="A1183" t="s">
        <v>1674</v>
      </c>
      <c r="B1183">
        <v>1000</v>
      </c>
      <c r="C1183" t="s">
        <v>125</v>
      </c>
      <c r="D1183" t="s">
        <v>194</v>
      </c>
      <c r="E1183" t="s">
        <v>362</v>
      </c>
      <c r="F1183">
        <v>489</v>
      </c>
      <c r="G1183">
        <v>471</v>
      </c>
      <c r="H1183">
        <v>18</v>
      </c>
      <c r="I1183">
        <v>3.4799999999999998E-2</v>
      </c>
      <c r="J1183">
        <v>1</v>
      </c>
      <c r="K1183">
        <v>16623.560000000001</v>
      </c>
      <c r="L1183">
        <v>3021.82</v>
      </c>
      <c r="M1183">
        <v>1985.34</v>
      </c>
      <c r="N1183">
        <v>3099.87</v>
      </c>
      <c r="O1183">
        <v>24730.59</v>
      </c>
      <c r="P1183">
        <v>17068.939999999999</v>
      </c>
      <c r="Q1183">
        <v>3261.19</v>
      </c>
      <c r="R1183">
        <v>1947.48</v>
      </c>
      <c r="S1183">
        <v>3099.87</v>
      </c>
      <c r="T1183">
        <v>25377.49</v>
      </c>
      <c r="U1183">
        <v>445.39</v>
      </c>
      <c r="V1183">
        <v>239.37</v>
      </c>
      <c r="W1183">
        <v>-37.86</v>
      </c>
      <c r="X1183">
        <v>0</v>
      </c>
      <c r="Y1183">
        <v>646.9</v>
      </c>
      <c r="Z1183" t="s">
        <v>118</v>
      </c>
    </row>
    <row r="1184" spans="1:26" ht="15" customHeight="1" x14ac:dyDescent="0.3">
      <c r="A1184" t="s">
        <v>1675</v>
      </c>
      <c r="B1184">
        <v>1000</v>
      </c>
      <c r="C1184" t="s">
        <v>161</v>
      </c>
      <c r="D1184" t="s">
        <v>273</v>
      </c>
      <c r="E1184" t="s">
        <v>843</v>
      </c>
      <c r="F1184">
        <v>777</v>
      </c>
      <c r="G1184">
        <v>760</v>
      </c>
      <c r="H1184">
        <v>17</v>
      </c>
      <c r="I1184">
        <v>2.1499999999999998E-2</v>
      </c>
      <c r="J1184">
        <v>1</v>
      </c>
      <c r="K1184">
        <v>22828.26</v>
      </c>
      <c r="L1184">
        <v>4801.55</v>
      </c>
      <c r="M1184">
        <v>3154.62</v>
      </c>
      <c r="N1184">
        <v>4925.5600000000004</v>
      </c>
      <c r="O1184">
        <v>35709.99</v>
      </c>
      <c r="P1184">
        <v>23897.22</v>
      </c>
      <c r="Q1184">
        <v>4915.18</v>
      </c>
      <c r="R1184">
        <v>3246.9</v>
      </c>
      <c r="S1184">
        <v>4925.5600000000004</v>
      </c>
      <c r="T1184">
        <v>36984.86</v>
      </c>
      <c r="U1184">
        <v>1068.96</v>
      </c>
      <c r="V1184">
        <v>113.63</v>
      </c>
      <c r="W1184">
        <v>92.28</v>
      </c>
      <c r="X1184">
        <v>0</v>
      </c>
      <c r="Y1184">
        <v>1274.8699999999999</v>
      </c>
      <c r="Z1184" t="s">
        <v>143</v>
      </c>
    </row>
    <row r="1185" spans="1:26" ht="15" customHeight="1" x14ac:dyDescent="0.3">
      <c r="A1185" t="s">
        <v>1676</v>
      </c>
      <c r="B1185">
        <v>1000</v>
      </c>
      <c r="C1185" t="s">
        <v>98</v>
      </c>
      <c r="D1185" t="s">
        <v>401</v>
      </c>
      <c r="E1185" t="s">
        <v>185</v>
      </c>
      <c r="F1185">
        <v>660</v>
      </c>
      <c r="G1185">
        <v>634</v>
      </c>
      <c r="H1185">
        <v>26</v>
      </c>
      <c r="I1185">
        <v>3.7900000000000003E-2</v>
      </c>
      <c r="J1185">
        <v>2</v>
      </c>
      <c r="K1185">
        <v>20549.099999999999</v>
      </c>
      <c r="L1185">
        <v>4078.54</v>
      </c>
      <c r="M1185">
        <v>2679.6</v>
      </c>
      <c r="N1185">
        <v>4183.87</v>
      </c>
      <c r="O1185">
        <v>31491.11</v>
      </c>
      <c r="P1185">
        <v>20735.47</v>
      </c>
      <c r="Q1185">
        <v>4404.68</v>
      </c>
      <c r="R1185">
        <v>2782.91</v>
      </c>
      <c r="S1185">
        <v>4183.87</v>
      </c>
      <c r="T1185">
        <v>32106.93</v>
      </c>
      <c r="U1185">
        <v>186.37</v>
      </c>
      <c r="V1185">
        <v>326.14</v>
      </c>
      <c r="W1185">
        <v>103.31</v>
      </c>
      <c r="X1185">
        <v>0</v>
      </c>
      <c r="Y1185">
        <v>615.82000000000005</v>
      </c>
      <c r="Z1185" t="s">
        <v>108</v>
      </c>
    </row>
    <row r="1186" spans="1:26" ht="15" customHeight="1" x14ac:dyDescent="0.3">
      <c r="A1186" t="s">
        <v>1677</v>
      </c>
      <c r="B1186">
        <v>1000</v>
      </c>
      <c r="C1186" t="s">
        <v>132</v>
      </c>
      <c r="D1186" t="s">
        <v>1028</v>
      </c>
      <c r="E1186" t="s">
        <v>871</v>
      </c>
      <c r="F1186">
        <v>648</v>
      </c>
      <c r="G1186">
        <v>624</v>
      </c>
      <c r="H1186">
        <v>24</v>
      </c>
      <c r="I1186">
        <v>3.5900000000000001E-2</v>
      </c>
      <c r="J1186">
        <v>1</v>
      </c>
      <c r="K1186">
        <v>22786.92</v>
      </c>
      <c r="L1186">
        <v>4004.38</v>
      </c>
      <c r="M1186">
        <v>2630.88</v>
      </c>
      <c r="N1186">
        <v>4107.8</v>
      </c>
      <c r="O1186">
        <v>33529.980000000003</v>
      </c>
      <c r="P1186">
        <v>24030.38</v>
      </c>
      <c r="Q1186">
        <v>3812.28</v>
      </c>
      <c r="R1186">
        <v>2510.11</v>
      </c>
      <c r="S1186">
        <v>4107.8</v>
      </c>
      <c r="T1186">
        <v>34460.57</v>
      </c>
      <c r="U1186">
        <v>1243.46</v>
      </c>
      <c r="V1186">
        <v>-192.1</v>
      </c>
      <c r="W1186">
        <v>-120.77</v>
      </c>
      <c r="X1186">
        <v>0</v>
      </c>
      <c r="Y1186">
        <v>930.59</v>
      </c>
      <c r="Z1186" t="s">
        <v>199</v>
      </c>
    </row>
    <row r="1187" spans="1:26" ht="15" customHeight="1" x14ac:dyDescent="0.3">
      <c r="A1187" t="s">
        <v>1678</v>
      </c>
      <c r="B1187">
        <v>1000</v>
      </c>
      <c r="C1187" t="s">
        <v>136</v>
      </c>
      <c r="D1187" t="s">
        <v>398</v>
      </c>
      <c r="E1187" t="s">
        <v>831</v>
      </c>
      <c r="F1187">
        <v>204</v>
      </c>
      <c r="G1187">
        <v>199</v>
      </c>
      <c r="H1187">
        <v>5</v>
      </c>
      <c r="I1187">
        <v>2.3E-2</v>
      </c>
      <c r="J1187">
        <v>1</v>
      </c>
      <c r="K1187">
        <v>5900.7</v>
      </c>
      <c r="L1187">
        <v>1260.6400000000001</v>
      </c>
      <c r="M1187">
        <v>828.24</v>
      </c>
      <c r="N1187">
        <v>1293.2</v>
      </c>
      <c r="O1187">
        <v>9282.7800000000007</v>
      </c>
      <c r="P1187">
        <v>5851.23</v>
      </c>
      <c r="Q1187">
        <v>1255.3399999999999</v>
      </c>
      <c r="R1187">
        <v>855.91</v>
      </c>
      <c r="S1187">
        <v>1293.2</v>
      </c>
      <c r="T1187">
        <v>9255.68</v>
      </c>
      <c r="U1187">
        <v>-49.47</v>
      </c>
      <c r="V1187">
        <v>-5.3</v>
      </c>
      <c r="W1187">
        <v>27.67</v>
      </c>
      <c r="X1187">
        <v>0</v>
      </c>
      <c r="Y1187">
        <v>-27.1</v>
      </c>
      <c r="Z1187" t="s">
        <v>139</v>
      </c>
    </row>
    <row r="1188" spans="1:26" ht="15" customHeight="1" x14ac:dyDescent="0.3">
      <c r="A1188" t="s">
        <v>1679</v>
      </c>
      <c r="B1188">
        <v>1000</v>
      </c>
      <c r="C1188" t="s">
        <v>161</v>
      </c>
      <c r="D1188" t="s">
        <v>213</v>
      </c>
      <c r="E1188" t="s">
        <v>517</v>
      </c>
      <c r="F1188">
        <v>440</v>
      </c>
      <c r="G1188">
        <v>426</v>
      </c>
      <c r="H1188">
        <v>14</v>
      </c>
      <c r="I1188">
        <v>2.98E-2</v>
      </c>
      <c r="J1188">
        <v>1</v>
      </c>
      <c r="K1188">
        <v>12927.2</v>
      </c>
      <c r="L1188">
        <v>2719.02</v>
      </c>
      <c r="M1188">
        <v>1786.4</v>
      </c>
      <c r="N1188">
        <v>2789.25</v>
      </c>
      <c r="O1188">
        <v>20221.87</v>
      </c>
      <c r="P1188">
        <v>13318.55</v>
      </c>
      <c r="Q1188">
        <v>2921.89</v>
      </c>
      <c r="R1188">
        <v>1797.25</v>
      </c>
      <c r="S1188">
        <v>2789.25</v>
      </c>
      <c r="T1188">
        <v>20826.93</v>
      </c>
      <c r="U1188">
        <v>391.35</v>
      </c>
      <c r="V1188">
        <v>202.86</v>
      </c>
      <c r="W1188">
        <v>10.85</v>
      </c>
      <c r="X1188">
        <v>0</v>
      </c>
      <c r="Y1188">
        <v>605.05999999999995</v>
      </c>
      <c r="Z1188" t="s">
        <v>199</v>
      </c>
    </row>
    <row r="1189" spans="1:26" ht="15" customHeight="1" x14ac:dyDescent="0.3">
      <c r="A1189" t="s">
        <v>1680</v>
      </c>
      <c r="B1189">
        <v>1000</v>
      </c>
      <c r="C1189" t="s">
        <v>282</v>
      </c>
      <c r="D1189" t="s">
        <v>362</v>
      </c>
      <c r="E1189" t="s">
        <v>845</v>
      </c>
      <c r="F1189">
        <v>351</v>
      </c>
      <c r="G1189">
        <v>330</v>
      </c>
      <c r="H1189">
        <v>21</v>
      </c>
      <c r="I1189">
        <v>5.8900000000000001E-2</v>
      </c>
      <c r="J1189">
        <v>2</v>
      </c>
      <c r="K1189">
        <v>15924.87</v>
      </c>
      <c r="L1189">
        <v>2169.04</v>
      </c>
      <c r="M1189">
        <v>1425.06</v>
      </c>
      <c r="N1189">
        <v>2225.06</v>
      </c>
      <c r="O1189">
        <v>21744.03</v>
      </c>
      <c r="P1189">
        <v>17119.990000000002</v>
      </c>
      <c r="Q1189">
        <v>2596.92</v>
      </c>
      <c r="R1189">
        <v>1552.63</v>
      </c>
      <c r="S1189">
        <v>2225.06</v>
      </c>
      <c r="T1189">
        <v>23494.6</v>
      </c>
      <c r="U1189">
        <v>1195.1199999999999</v>
      </c>
      <c r="V1189">
        <v>427.88</v>
      </c>
      <c r="W1189">
        <v>127.57</v>
      </c>
      <c r="X1189">
        <v>0</v>
      </c>
      <c r="Y1189">
        <v>1750.57</v>
      </c>
      <c r="Z1189" t="s">
        <v>118</v>
      </c>
    </row>
    <row r="1190" spans="1:26" ht="15" customHeight="1" x14ac:dyDescent="0.3">
      <c r="A1190" t="s">
        <v>1681</v>
      </c>
      <c r="B1190">
        <v>1000</v>
      </c>
      <c r="C1190" t="s">
        <v>115</v>
      </c>
      <c r="D1190" t="s">
        <v>146</v>
      </c>
      <c r="E1190" t="s">
        <v>147</v>
      </c>
      <c r="F1190">
        <v>558</v>
      </c>
      <c r="G1190">
        <v>532</v>
      </c>
      <c r="H1190">
        <v>26</v>
      </c>
      <c r="I1190">
        <v>4.6199999999999998E-2</v>
      </c>
      <c r="J1190">
        <v>1</v>
      </c>
      <c r="K1190">
        <v>19295.64</v>
      </c>
      <c r="L1190">
        <v>3448.22</v>
      </c>
      <c r="M1190">
        <v>2265.48</v>
      </c>
      <c r="N1190">
        <v>3537.27</v>
      </c>
      <c r="O1190">
        <v>28546.61</v>
      </c>
      <c r="P1190">
        <v>19482.2</v>
      </c>
      <c r="Q1190">
        <v>3392.92</v>
      </c>
      <c r="R1190">
        <v>2220.63</v>
      </c>
      <c r="S1190">
        <v>3537.27</v>
      </c>
      <c r="T1190">
        <v>28633.02</v>
      </c>
      <c r="U1190">
        <v>186.56</v>
      </c>
      <c r="V1190">
        <v>-55.3</v>
      </c>
      <c r="W1190">
        <v>-44.85</v>
      </c>
      <c r="X1190">
        <v>0</v>
      </c>
      <c r="Y1190">
        <v>86.41</v>
      </c>
      <c r="Z1190" t="s">
        <v>113</v>
      </c>
    </row>
    <row r="1191" spans="1:26" ht="15" customHeight="1" x14ac:dyDescent="0.3">
      <c r="A1191" t="s">
        <v>1682</v>
      </c>
      <c r="B1191">
        <v>1000</v>
      </c>
      <c r="C1191" t="s">
        <v>136</v>
      </c>
      <c r="D1191" t="s">
        <v>561</v>
      </c>
      <c r="E1191" t="s">
        <v>177</v>
      </c>
      <c r="F1191">
        <v>480</v>
      </c>
      <c r="G1191">
        <v>467</v>
      </c>
      <c r="H1191">
        <v>13</v>
      </c>
      <c r="I1191">
        <v>2.64E-2</v>
      </c>
      <c r="J1191">
        <v>1</v>
      </c>
      <c r="K1191">
        <v>13884</v>
      </c>
      <c r="L1191">
        <v>2966.21</v>
      </c>
      <c r="M1191">
        <v>1948.8</v>
      </c>
      <c r="N1191">
        <v>3042.82</v>
      </c>
      <c r="O1191">
        <v>21841.82</v>
      </c>
      <c r="P1191">
        <v>13923.3</v>
      </c>
      <c r="Q1191">
        <v>3113.91</v>
      </c>
      <c r="R1191">
        <v>1900.08</v>
      </c>
      <c r="S1191">
        <v>3042.82</v>
      </c>
      <c r="T1191">
        <v>21980.12</v>
      </c>
      <c r="U1191">
        <v>39.299999999999997</v>
      </c>
      <c r="V1191">
        <v>147.69999999999999</v>
      </c>
      <c r="W1191">
        <v>-48.72</v>
      </c>
      <c r="X1191">
        <v>0</v>
      </c>
      <c r="Y1191">
        <v>138.29</v>
      </c>
      <c r="Z1191" t="s">
        <v>139</v>
      </c>
    </row>
    <row r="1192" spans="1:26" ht="15" customHeight="1" x14ac:dyDescent="0.3">
      <c r="A1192" t="s">
        <v>1683</v>
      </c>
      <c r="B1192">
        <v>1000</v>
      </c>
      <c r="C1192" t="s">
        <v>98</v>
      </c>
      <c r="D1192" t="s">
        <v>475</v>
      </c>
      <c r="E1192" t="s">
        <v>638</v>
      </c>
      <c r="F1192">
        <v>462</v>
      </c>
      <c r="G1192">
        <v>450</v>
      </c>
      <c r="H1192">
        <v>12</v>
      </c>
      <c r="I1192">
        <v>2.53E-2</v>
      </c>
      <c r="J1192">
        <v>2</v>
      </c>
      <c r="K1192">
        <v>14384.37</v>
      </c>
      <c r="L1192">
        <v>2854.98</v>
      </c>
      <c r="M1192">
        <v>1875.72</v>
      </c>
      <c r="N1192">
        <v>2928.71</v>
      </c>
      <c r="O1192">
        <v>22043.78</v>
      </c>
      <c r="P1192">
        <v>14852.68</v>
      </c>
      <c r="Q1192">
        <v>3082.99</v>
      </c>
      <c r="R1192">
        <v>1959.34</v>
      </c>
      <c r="S1192">
        <v>2928.71</v>
      </c>
      <c r="T1192">
        <v>22823.73</v>
      </c>
      <c r="U1192">
        <v>468.31</v>
      </c>
      <c r="V1192">
        <v>228.02</v>
      </c>
      <c r="W1192">
        <v>83.62</v>
      </c>
      <c r="X1192">
        <v>0</v>
      </c>
      <c r="Y1192">
        <v>779.95</v>
      </c>
      <c r="Z1192" t="s">
        <v>156</v>
      </c>
    </row>
    <row r="1193" spans="1:26" ht="15" customHeight="1" x14ac:dyDescent="0.3">
      <c r="A1193" t="s">
        <v>1684</v>
      </c>
      <c r="B1193">
        <v>1000</v>
      </c>
      <c r="C1193" t="s">
        <v>231</v>
      </c>
      <c r="D1193" t="s">
        <v>387</v>
      </c>
      <c r="E1193" t="s">
        <v>350</v>
      </c>
      <c r="F1193">
        <v>291</v>
      </c>
      <c r="G1193">
        <v>256</v>
      </c>
      <c r="H1193">
        <v>35</v>
      </c>
      <c r="I1193">
        <v>0.1191</v>
      </c>
      <c r="J1193">
        <v>2</v>
      </c>
      <c r="K1193">
        <v>11802.96</v>
      </c>
      <c r="L1193">
        <v>1798.26</v>
      </c>
      <c r="M1193">
        <v>1181.46</v>
      </c>
      <c r="N1193">
        <v>1844.71</v>
      </c>
      <c r="O1193">
        <v>16627.39</v>
      </c>
      <c r="P1193">
        <v>12863.29</v>
      </c>
      <c r="Q1193">
        <v>2140.21</v>
      </c>
      <c r="R1193">
        <v>1390.51</v>
      </c>
      <c r="S1193">
        <v>1844.71</v>
      </c>
      <c r="T1193">
        <v>18238.72</v>
      </c>
      <c r="U1193">
        <v>1060.33</v>
      </c>
      <c r="V1193">
        <v>341.95</v>
      </c>
      <c r="W1193">
        <v>209.05</v>
      </c>
      <c r="X1193">
        <v>0</v>
      </c>
      <c r="Y1193">
        <v>1611.32</v>
      </c>
      <c r="Z1193" t="s">
        <v>103</v>
      </c>
    </row>
    <row r="1194" spans="1:26" ht="15" customHeight="1" x14ac:dyDescent="0.3">
      <c r="A1194" t="s">
        <v>1685</v>
      </c>
      <c r="B1194">
        <v>1000</v>
      </c>
      <c r="C1194" t="s">
        <v>180</v>
      </c>
      <c r="D1194" t="s">
        <v>550</v>
      </c>
      <c r="E1194" t="s">
        <v>283</v>
      </c>
      <c r="F1194">
        <v>178</v>
      </c>
      <c r="G1194">
        <v>172</v>
      </c>
      <c r="H1194">
        <v>6</v>
      </c>
      <c r="I1194">
        <v>3.27E-2</v>
      </c>
      <c r="J1194">
        <v>2</v>
      </c>
      <c r="K1194">
        <v>5275.92</v>
      </c>
      <c r="L1194">
        <v>1099.97</v>
      </c>
      <c r="M1194">
        <v>722.68</v>
      </c>
      <c r="N1194">
        <v>1128.3800000000001</v>
      </c>
      <c r="O1194">
        <v>8226.9500000000007</v>
      </c>
      <c r="P1194">
        <v>5264.76</v>
      </c>
      <c r="Q1194">
        <v>1127.42</v>
      </c>
      <c r="R1194">
        <v>742.69</v>
      </c>
      <c r="S1194">
        <v>1128.3800000000001</v>
      </c>
      <c r="T1194">
        <v>8263.25</v>
      </c>
      <c r="U1194">
        <v>-11.16</v>
      </c>
      <c r="V1194">
        <v>27.46</v>
      </c>
      <c r="W1194">
        <v>20.010000000000002</v>
      </c>
      <c r="X1194">
        <v>0</v>
      </c>
      <c r="Y1194">
        <v>36.31</v>
      </c>
      <c r="Z1194" t="s">
        <v>113</v>
      </c>
    </row>
    <row r="1195" spans="1:26" ht="15" customHeight="1" x14ac:dyDescent="0.3">
      <c r="A1195" t="s">
        <v>1686</v>
      </c>
      <c r="B1195">
        <v>1000</v>
      </c>
      <c r="C1195" t="s">
        <v>227</v>
      </c>
      <c r="D1195" t="s">
        <v>364</v>
      </c>
      <c r="E1195" t="s">
        <v>127</v>
      </c>
      <c r="F1195">
        <v>280</v>
      </c>
      <c r="G1195">
        <v>249</v>
      </c>
      <c r="H1195">
        <v>31</v>
      </c>
      <c r="I1195">
        <v>0.10879999999999999</v>
      </c>
      <c r="J1195">
        <v>2</v>
      </c>
      <c r="K1195">
        <v>11247.6</v>
      </c>
      <c r="L1195">
        <v>1730.29</v>
      </c>
      <c r="M1195">
        <v>1136.8</v>
      </c>
      <c r="N1195">
        <v>1774.98</v>
      </c>
      <c r="O1195">
        <v>15889.66</v>
      </c>
      <c r="P1195">
        <v>12369.49</v>
      </c>
      <c r="Q1195">
        <v>2217.33</v>
      </c>
      <c r="R1195">
        <v>1323.09</v>
      </c>
      <c r="S1195">
        <v>1774.98</v>
      </c>
      <c r="T1195">
        <v>17684.89</v>
      </c>
      <c r="U1195">
        <v>1121.8900000000001</v>
      </c>
      <c r="V1195">
        <v>487.04</v>
      </c>
      <c r="W1195">
        <v>186.29</v>
      </c>
      <c r="X1195">
        <v>0</v>
      </c>
      <c r="Y1195">
        <v>1795.23</v>
      </c>
      <c r="Z1195" t="s">
        <v>118</v>
      </c>
    </row>
    <row r="1196" spans="1:26" ht="15" customHeight="1" x14ac:dyDescent="0.3">
      <c r="A1196" t="s">
        <v>1687</v>
      </c>
      <c r="B1196">
        <v>1000</v>
      </c>
      <c r="C1196" t="s">
        <v>115</v>
      </c>
      <c r="D1196" t="s">
        <v>897</v>
      </c>
      <c r="E1196" t="s">
        <v>481</v>
      </c>
      <c r="F1196">
        <v>205</v>
      </c>
      <c r="G1196">
        <v>198</v>
      </c>
      <c r="H1196">
        <v>7</v>
      </c>
      <c r="I1196">
        <v>3.0300000000000001E-2</v>
      </c>
      <c r="J1196">
        <v>1</v>
      </c>
      <c r="K1196">
        <v>7088.9</v>
      </c>
      <c r="L1196">
        <v>1266.82</v>
      </c>
      <c r="M1196">
        <v>832.3</v>
      </c>
      <c r="N1196">
        <v>1299.54</v>
      </c>
      <c r="O1196">
        <v>10487.55</v>
      </c>
      <c r="P1196">
        <v>7188.55</v>
      </c>
      <c r="Q1196">
        <v>1365.89</v>
      </c>
      <c r="R1196">
        <v>799.59</v>
      </c>
      <c r="S1196">
        <v>1299.54</v>
      </c>
      <c r="T1196">
        <v>10653.57</v>
      </c>
      <c r="U1196">
        <v>99.65</v>
      </c>
      <c r="V1196">
        <v>99.07</v>
      </c>
      <c r="W1196">
        <v>-32.71</v>
      </c>
      <c r="X1196">
        <v>0</v>
      </c>
      <c r="Y1196">
        <v>166.02</v>
      </c>
      <c r="Z1196" t="s">
        <v>103</v>
      </c>
    </row>
    <row r="1197" spans="1:26" ht="15" customHeight="1" x14ac:dyDescent="0.3">
      <c r="A1197" t="s">
        <v>1688</v>
      </c>
      <c r="B1197">
        <v>1000</v>
      </c>
      <c r="C1197" t="s">
        <v>145</v>
      </c>
      <c r="D1197" t="s">
        <v>116</v>
      </c>
      <c r="E1197" t="s">
        <v>718</v>
      </c>
      <c r="F1197">
        <v>489</v>
      </c>
      <c r="G1197">
        <v>469</v>
      </c>
      <c r="H1197">
        <v>20</v>
      </c>
      <c r="I1197">
        <v>3.9399999999999998E-2</v>
      </c>
      <c r="J1197">
        <v>2</v>
      </c>
      <c r="K1197">
        <v>16464.63</v>
      </c>
      <c r="L1197">
        <v>3021.82</v>
      </c>
      <c r="M1197">
        <v>1985.34</v>
      </c>
      <c r="N1197">
        <v>3099.87</v>
      </c>
      <c r="O1197">
        <v>24571.66</v>
      </c>
      <c r="P1197">
        <v>16596.16</v>
      </c>
      <c r="Q1197">
        <v>3240.57</v>
      </c>
      <c r="R1197">
        <v>2140.13</v>
      </c>
      <c r="S1197">
        <v>3099.87</v>
      </c>
      <c r="T1197">
        <v>25076.73</v>
      </c>
      <c r="U1197">
        <v>131.53</v>
      </c>
      <c r="V1197">
        <v>218.74</v>
      </c>
      <c r="W1197">
        <v>154.79</v>
      </c>
      <c r="X1197">
        <v>0</v>
      </c>
      <c r="Y1197">
        <v>505.07</v>
      </c>
      <c r="Z1197" t="s">
        <v>118</v>
      </c>
    </row>
    <row r="1198" spans="1:26" ht="15" customHeight="1" x14ac:dyDescent="0.3">
      <c r="A1198" t="s">
        <v>1689</v>
      </c>
      <c r="B1198">
        <v>1000</v>
      </c>
      <c r="C1198" t="s">
        <v>149</v>
      </c>
      <c r="D1198" t="s">
        <v>508</v>
      </c>
      <c r="E1198" t="s">
        <v>273</v>
      </c>
      <c r="F1198">
        <v>725</v>
      </c>
      <c r="G1198">
        <v>645</v>
      </c>
      <c r="H1198">
        <v>80</v>
      </c>
      <c r="I1198">
        <v>0.11</v>
      </c>
      <c r="J1198">
        <v>2</v>
      </c>
      <c r="K1198">
        <v>27568.12</v>
      </c>
      <c r="L1198">
        <v>4480.21</v>
      </c>
      <c r="M1198">
        <v>2943.5</v>
      </c>
      <c r="N1198">
        <v>4595.92</v>
      </c>
      <c r="O1198">
        <v>39587.75</v>
      </c>
      <c r="P1198">
        <v>29511.08</v>
      </c>
      <c r="Q1198">
        <v>5461.33</v>
      </c>
      <c r="R1198">
        <v>3315.12</v>
      </c>
      <c r="S1198">
        <v>4595.92</v>
      </c>
      <c r="T1198">
        <v>42883.44</v>
      </c>
      <c r="U1198">
        <v>1942.95</v>
      </c>
      <c r="V1198">
        <v>981.12</v>
      </c>
      <c r="W1198">
        <v>371.62</v>
      </c>
      <c r="X1198">
        <v>0</v>
      </c>
      <c r="Y1198">
        <v>3295.68</v>
      </c>
      <c r="Z1198" t="s">
        <v>143</v>
      </c>
    </row>
    <row r="1199" spans="1:26" ht="15" customHeight="1" x14ac:dyDescent="0.3">
      <c r="A1199" t="s">
        <v>1690</v>
      </c>
      <c r="B1199">
        <v>1000</v>
      </c>
      <c r="C1199" t="s">
        <v>136</v>
      </c>
      <c r="D1199" t="s">
        <v>458</v>
      </c>
      <c r="E1199" t="s">
        <v>318</v>
      </c>
      <c r="F1199">
        <v>788</v>
      </c>
      <c r="G1199">
        <v>768</v>
      </c>
      <c r="H1199">
        <v>20</v>
      </c>
      <c r="I1199">
        <v>2.52E-2</v>
      </c>
      <c r="J1199">
        <v>1</v>
      </c>
      <c r="K1199">
        <v>22792.9</v>
      </c>
      <c r="L1199">
        <v>4869.5200000000004</v>
      </c>
      <c r="M1199">
        <v>3199.28</v>
      </c>
      <c r="N1199">
        <v>4995.29</v>
      </c>
      <c r="O1199">
        <v>35856.99</v>
      </c>
      <c r="P1199">
        <v>22803.42</v>
      </c>
      <c r="Q1199">
        <v>4626.07</v>
      </c>
      <c r="R1199">
        <v>3232.49</v>
      </c>
      <c r="S1199">
        <v>4995.29</v>
      </c>
      <c r="T1199">
        <v>35657.269999999997</v>
      </c>
      <c r="U1199">
        <v>10.52</v>
      </c>
      <c r="V1199">
        <v>-243.45</v>
      </c>
      <c r="W1199">
        <v>33.21</v>
      </c>
      <c r="X1199">
        <v>0</v>
      </c>
      <c r="Y1199">
        <v>-199.72</v>
      </c>
      <c r="Z1199" t="s">
        <v>96</v>
      </c>
    </row>
    <row r="1200" spans="1:26" ht="15" customHeight="1" x14ac:dyDescent="0.3">
      <c r="A1200" t="s">
        <v>1691</v>
      </c>
      <c r="B1200">
        <v>1000</v>
      </c>
      <c r="C1200" t="s">
        <v>161</v>
      </c>
      <c r="D1200" t="s">
        <v>994</v>
      </c>
      <c r="E1200" t="s">
        <v>379</v>
      </c>
      <c r="F1200">
        <v>359</v>
      </c>
      <c r="G1200">
        <v>351</v>
      </c>
      <c r="H1200">
        <v>8</v>
      </c>
      <c r="I1200">
        <v>2.1299999999999999E-2</v>
      </c>
      <c r="J1200">
        <v>1</v>
      </c>
      <c r="K1200">
        <v>10547.42</v>
      </c>
      <c r="L1200">
        <v>2218.48</v>
      </c>
      <c r="M1200">
        <v>1457.54</v>
      </c>
      <c r="N1200">
        <v>2275.77</v>
      </c>
      <c r="O1200">
        <v>16499.21</v>
      </c>
      <c r="P1200">
        <v>10464.93</v>
      </c>
      <c r="Q1200">
        <v>2253.4299999999998</v>
      </c>
      <c r="R1200">
        <v>1441.61</v>
      </c>
      <c r="S1200">
        <v>2275.77</v>
      </c>
      <c r="T1200">
        <v>16435.740000000002</v>
      </c>
      <c r="U1200">
        <v>-82.49</v>
      </c>
      <c r="V1200">
        <v>34.950000000000003</v>
      </c>
      <c r="W1200">
        <v>-15.93</v>
      </c>
      <c r="X1200">
        <v>0</v>
      </c>
      <c r="Y1200">
        <v>-63.47</v>
      </c>
      <c r="Z1200" t="s">
        <v>108</v>
      </c>
    </row>
    <row r="1201" spans="1:26" ht="15" customHeight="1" x14ac:dyDescent="0.3">
      <c r="A1201" t="s">
        <v>1692</v>
      </c>
      <c r="B1201">
        <v>1000</v>
      </c>
      <c r="C1201" t="s">
        <v>167</v>
      </c>
      <c r="D1201" t="s">
        <v>672</v>
      </c>
      <c r="E1201" t="s">
        <v>658</v>
      </c>
      <c r="F1201">
        <v>645</v>
      </c>
      <c r="G1201">
        <v>541</v>
      </c>
      <c r="H1201">
        <v>104</v>
      </c>
      <c r="I1201">
        <v>0.16009999999999999</v>
      </c>
      <c r="J1201">
        <v>1</v>
      </c>
      <c r="K1201">
        <v>24819.599999999999</v>
      </c>
      <c r="L1201">
        <v>3985.84</v>
      </c>
      <c r="M1201">
        <v>2618.6999999999998</v>
      </c>
      <c r="N1201">
        <v>4088.78</v>
      </c>
      <c r="O1201">
        <v>35512.93</v>
      </c>
      <c r="P1201">
        <v>27809.83</v>
      </c>
      <c r="Q1201">
        <v>4787.18</v>
      </c>
      <c r="R1201">
        <v>3179.36</v>
      </c>
      <c r="S1201">
        <v>4088.78</v>
      </c>
      <c r="T1201">
        <v>39865.15</v>
      </c>
      <c r="U1201">
        <v>2990.23</v>
      </c>
      <c r="V1201">
        <v>801.34</v>
      </c>
      <c r="W1201">
        <v>560.66</v>
      </c>
      <c r="X1201">
        <v>0</v>
      </c>
      <c r="Y1201">
        <v>4352.22</v>
      </c>
      <c r="Z1201" t="s">
        <v>123</v>
      </c>
    </row>
    <row r="1202" spans="1:26" ht="15" customHeight="1" x14ac:dyDescent="0.3">
      <c r="A1202" t="s">
        <v>1693</v>
      </c>
      <c r="B1202">
        <v>1000</v>
      </c>
      <c r="C1202" t="s">
        <v>115</v>
      </c>
      <c r="D1202" t="s">
        <v>860</v>
      </c>
      <c r="E1202" t="s">
        <v>164</v>
      </c>
      <c r="F1202">
        <v>592</v>
      </c>
      <c r="G1202">
        <v>573</v>
      </c>
      <c r="H1202">
        <v>19</v>
      </c>
      <c r="I1202">
        <v>3.1399999999999997E-2</v>
      </c>
      <c r="J1202">
        <v>1</v>
      </c>
      <c r="K1202">
        <v>20471.36</v>
      </c>
      <c r="L1202">
        <v>3658.32</v>
      </c>
      <c r="M1202">
        <v>2403.52</v>
      </c>
      <c r="N1202">
        <v>3752.81</v>
      </c>
      <c r="O1202">
        <v>30286.01</v>
      </c>
      <c r="P1202">
        <v>20408.75</v>
      </c>
      <c r="Q1202">
        <v>3542.79</v>
      </c>
      <c r="R1202">
        <v>2462.31</v>
      </c>
      <c r="S1202">
        <v>3752.81</v>
      </c>
      <c r="T1202">
        <v>30166.66</v>
      </c>
      <c r="U1202">
        <v>-62.61</v>
      </c>
      <c r="V1202">
        <v>-115.53</v>
      </c>
      <c r="W1202">
        <v>58.79</v>
      </c>
      <c r="X1202">
        <v>0</v>
      </c>
      <c r="Y1202">
        <v>-119.35</v>
      </c>
      <c r="Z1202" t="s">
        <v>152</v>
      </c>
    </row>
    <row r="1203" spans="1:26" ht="15" customHeight="1" x14ac:dyDescent="0.3">
      <c r="A1203" t="s">
        <v>1694</v>
      </c>
      <c r="B1203">
        <v>1000</v>
      </c>
      <c r="C1203" t="s">
        <v>136</v>
      </c>
      <c r="D1203" t="s">
        <v>762</v>
      </c>
      <c r="E1203" t="s">
        <v>732</v>
      </c>
      <c r="F1203">
        <v>637</v>
      </c>
      <c r="G1203">
        <v>622</v>
      </c>
      <c r="H1203">
        <v>15</v>
      </c>
      <c r="I1203">
        <v>2.29E-2</v>
      </c>
      <c r="J1203">
        <v>1</v>
      </c>
      <c r="K1203">
        <v>18425.23</v>
      </c>
      <c r="L1203">
        <v>3936.41</v>
      </c>
      <c r="M1203">
        <v>2586.2199999999998</v>
      </c>
      <c r="N1203">
        <v>4038.07</v>
      </c>
      <c r="O1203">
        <v>28985.919999999998</v>
      </c>
      <c r="P1203">
        <v>18640.93</v>
      </c>
      <c r="Q1203">
        <v>3790.77</v>
      </c>
      <c r="R1203">
        <v>2609.1799999999998</v>
      </c>
      <c r="S1203">
        <v>4038.07</v>
      </c>
      <c r="T1203">
        <v>29078.94</v>
      </c>
      <c r="U1203">
        <v>215.7</v>
      </c>
      <c r="V1203">
        <v>-145.63999999999999</v>
      </c>
      <c r="W1203">
        <v>22.96</v>
      </c>
      <c r="X1203">
        <v>0</v>
      </c>
      <c r="Y1203">
        <v>93.02</v>
      </c>
      <c r="Z1203" t="s">
        <v>143</v>
      </c>
    </row>
    <row r="1204" spans="1:26" ht="15" customHeight="1" x14ac:dyDescent="0.3">
      <c r="A1204" t="s">
        <v>1695</v>
      </c>
      <c r="B1204">
        <v>1000</v>
      </c>
      <c r="C1204" t="s">
        <v>98</v>
      </c>
      <c r="D1204" t="s">
        <v>845</v>
      </c>
      <c r="E1204" t="s">
        <v>328</v>
      </c>
      <c r="F1204">
        <v>545</v>
      </c>
      <c r="G1204">
        <v>526</v>
      </c>
      <c r="H1204">
        <v>19</v>
      </c>
      <c r="I1204">
        <v>3.4500000000000003E-2</v>
      </c>
      <c r="J1204">
        <v>2</v>
      </c>
      <c r="K1204">
        <v>16968.580000000002</v>
      </c>
      <c r="L1204">
        <v>3367.88</v>
      </c>
      <c r="M1204">
        <v>2212.6999999999998</v>
      </c>
      <c r="N1204">
        <v>3454.86</v>
      </c>
      <c r="O1204">
        <v>26004.02</v>
      </c>
      <c r="P1204">
        <v>17045.46</v>
      </c>
      <c r="Q1204">
        <v>3537.88</v>
      </c>
      <c r="R1204">
        <v>2203.15</v>
      </c>
      <c r="S1204">
        <v>3454.86</v>
      </c>
      <c r="T1204">
        <v>26241.360000000001</v>
      </c>
      <c r="U1204">
        <v>76.88</v>
      </c>
      <c r="V1204">
        <v>170</v>
      </c>
      <c r="W1204">
        <v>-9.5500000000000007</v>
      </c>
      <c r="X1204">
        <v>0</v>
      </c>
      <c r="Y1204">
        <v>237.34</v>
      </c>
      <c r="Z1204" t="s">
        <v>118</v>
      </c>
    </row>
    <row r="1205" spans="1:26" ht="15" customHeight="1" x14ac:dyDescent="0.3">
      <c r="A1205" t="s">
        <v>1696</v>
      </c>
      <c r="B1205">
        <v>1000</v>
      </c>
      <c r="C1205" t="s">
        <v>180</v>
      </c>
      <c r="D1205" t="s">
        <v>561</v>
      </c>
      <c r="E1205" t="s">
        <v>177</v>
      </c>
      <c r="F1205">
        <v>161</v>
      </c>
      <c r="G1205">
        <v>156</v>
      </c>
      <c r="H1205">
        <v>5</v>
      </c>
      <c r="I1205">
        <v>2.8299999999999999E-2</v>
      </c>
      <c r="J1205">
        <v>2</v>
      </c>
      <c r="K1205">
        <v>4772.04</v>
      </c>
      <c r="L1205">
        <v>994.92</v>
      </c>
      <c r="M1205">
        <v>653.66</v>
      </c>
      <c r="N1205">
        <v>1020.61</v>
      </c>
      <c r="O1205">
        <v>7441.23</v>
      </c>
      <c r="P1205">
        <v>4754.43</v>
      </c>
      <c r="Q1205">
        <v>1090.98</v>
      </c>
      <c r="R1205">
        <v>688.4</v>
      </c>
      <c r="S1205">
        <v>1020.61</v>
      </c>
      <c r="T1205">
        <v>7554.42</v>
      </c>
      <c r="U1205">
        <v>-17.61</v>
      </c>
      <c r="V1205">
        <v>96.06</v>
      </c>
      <c r="W1205">
        <v>34.74</v>
      </c>
      <c r="X1205">
        <v>0</v>
      </c>
      <c r="Y1205">
        <v>113.19</v>
      </c>
      <c r="Z1205" t="s">
        <v>139</v>
      </c>
    </row>
    <row r="1206" spans="1:26" ht="15" customHeight="1" x14ac:dyDescent="0.3">
      <c r="A1206" t="s">
        <v>1697</v>
      </c>
      <c r="B1206">
        <v>1000</v>
      </c>
      <c r="C1206" t="s">
        <v>227</v>
      </c>
      <c r="D1206" t="s">
        <v>121</v>
      </c>
      <c r="E1206" t="s">
        <v>122</v>
      </c>
      <c r="F1206">
        <v>629</v>
      </c>
      <c r="G1206">
        <v>552</v>
      </c>
      <c r="H1206">
        <v>77</v>
      </c>
      <c r="I1206">
        <v>0.1216</v>
      </c>
      <c r="J1206">
        <v>2</v>
      </c>
      <c r="K1206">
        <v>25266.93</v>
      </c>
      <c r="L1206">
        <v>3886.97</v>
      </c>
      <c r="M1206">
        <v>2553.7399999999998</v>
      </c>
      <c r="N1206">
        <v>3987.36</v>
      </c>
      <c r="O1206">
        <v>35695</v>
      </c>
      <c r="P1206">
        <v>27127.56</v>
      </c>
      <c r="Q1206">
        <v>4270.6400000000003</v>
      </c>
      <c r="R1206">
        <v>2863.91</v>
      </c>
      <c r="S1206">
        <v>3987.36</v>
      </c>
      <c r="T1206">
        <v>38249.47</v>
      </c>
      <c r="U1206">
        <v>1860.63</v>
      </c>
      <c r="V1206">
        <v>383.67</v>
      </c>
      <c r="W1206">
        <v>310.17</v>
      </c>
      <c r="X1206">
        <v>0</v>
      </c>
      <c r="Y1206">
        <v>2554.48</v>
      </c>
      <c r="Z1206" t="s">
        <v>123</v>
      </c>
    </row>
    <row r="1207" spans="1:26" ht="15" customHeight="1" x14ac:dyDescent="0.3">
      <c r="A1207" t="s">
        <v>1698</v>
      </c>
      <c r="B1207">
        <v>1000</v>
      </c>
      <c r="C1207" t="s">
        <v>120</v>
      </c>
      <c r="D1207" t="s">
        <v>519</v>
      </c>
      <c r="E1207" t="s">
        <v>667</v>
      </c>
      <c r="F1207">
        <v>675</v>
      </c>
      <c r="G1207">
        <v>659</v>
      </c>
      <c r="H1207">
        <v>16</v>
      </c>
      <c r="I1207">
        <v>2.3300000000000001E-2</v>
      </c>
      <c r="J1207">
        <v>1</v>
      </c>
      <c r="K1207">
        <v>20533.5</v>
      </c>
      <c r="L1207">
        <v>4171.2299999999996</v>
      </c>
      <c r="M1207">
        <v>2740.5</v>
      </c>
      <c r="N1207">
        <v>4278.96</v>
      </c>
      <c r="O1207">
        <v>31724.19</v>
      </c>
      <c r="P1207">
        <v>21310.799999999999</v>
      </c>
      <c r="Q1207">
        <v>4153.47</v>
      </c>
      <c r="R1207">
        <v>2800.57</v>
      </c>
      <c r="S1207">
        <v>4278.96</v>
      </c>
      <c r="T1207">
        <v>32543.81</v>
      </c>
      <c r="U1207">
        <v>777.3</v>
      </c>
      <c r="V1207">
        <v>-17.760000000000002</v>
      </c>
      <c r="W1207">
        <v>60.07</v>
      </c>
      <c r="X1207">
        <v>0</v>
      </c>
      <c r="Y1207">
        <v>819.62</v>
      </c>
      <c r="Z1207" t="s">
        <v>143</v>
      </c>
    </row>
    <row r="1208" spans="1:26" ht="15" customHeight="1" x14ac:dyDescent="0.3">
      <c r="A1208" t="s">
        <v>1699</v>
      </c>
      <c r="B1208">
        <v>1000</v>
      </c>
      <c r="C1208" t="s">
        <v>136</v>
      </c>
      <c r="D1208" t="s">
        <v>421</v>
      </c>
      <c r="E1208" t="s">
        <v>747</v>
      </c>
      <c r="F1208">
        <v>460</v>
      </c>
      <c r="G1208">
        <v>447</v>
      </c>
      <c r="H1208">
        <v>13</v>
      </c>
      <c r="I1208">
        <v>2.7799999999999998E-2</v>
      </c>
      <c r="J1208">
        <v>1</v>
      </c>
      <c r="K1208">
        <v>13305.5</v>
      </c>
      <c r="L1208">
        <v>2842.62</v>
      </c>
      <c r="M1208">
        <v>1867.6</v>
      </c>
      <c r="N1208">
        <v>2916.03</v>
      </c>
      <c r="O1208">
        <v>20931.75</v>
      </c>
      <c r="P1208">
        <v>13284.78</v>
      </c>
      <c r="Q1208">
        <v>3010.65</v>
      </c>
      <c r="R1208">
        <v>1864.56</v>
      </c>
      <c r="S1208">
        <v>2916.03</v>
      </c>
      <c r="T1208">
        <v>21076.02</v>
      </c>
      <c r="U1208">
        <v>-20.72</v>
      </c>
      <c r="V1208">
        <v>168.03</v>
      </c>
      <c r="W1208">
        <v>-3.04</v>
      </c>
      <c r="X1208">
        <v>0</v>
      </c>
      <c r="Y1208">
        <v>144.27000000000001</v>
      </c>
      <c r="Z1208" t="s">
        <v>199</v>
      </c>
    </row>
    <row r="1209" spans="1:26" ht="15" customHeight="1" x14ac:dyDescent="0.3">
      <c r="A1209" t="s">
        <v>1700</v>
      </c>
      <c r="B1209">
        <v>1000</v>
      </c>
      <c r="C1209" t="s">
        <v>282</v>
      </c>
      <c r="D1209" t="s">
        <v>494</v>
      </c>
      <c r="E1209" t="s">
        <v>489</v>
      </c>
      <c r="F1209">
        <v>739</v>
      </c>
      <c r="G1209">
        <v>689</v>
      </c>
      <c r="H1209">
        <v>50</v>
      </c>
      <c r="I1209">
        <v>6.6900000000000001E-2</v>
      </c>
      <c r="J1209">
        <v>2</v>
      </c>
      <c r="K1209">
        <v>33528.43</v>
      </c>
      <c r="L1209">
        <v>4566.72</v>
      </c>
      <c r="M1209">
        <v>3000.34</v>
      </c>
      <c r="N1209">
        <v>4684.67</v>
      </c>
      <c r="O1209">
        <v>45780.160000000003</v>
      </c>
      <c r="P1209">
        <v>35187.43</v>
      </c>
      <c r="Q1209">
        <v>5654.12</v>
      </c>
      <c r="R1209">
        <v>3601.16</v>
      </c>
      <c r="S1209">
        <v>4684.67</v>
      </c>
      <c r="T1209">
        <v>49127.38</v>
      </c>
      <c r="U1209">
        <v>1659</v>
      </c>
      <c r="V1209">
        <v>1087.4000000000001</v>
      </c>
      <c r="W1209">
        <v>600.82000000000005</v>
      </c>
      <c r="X1209">
        <v>0</v>
      </c>
      <c r="Y1209">
        <v>3347.22</v>
      </c>
      <c r="Z1209" t="s">
        <v>217</v>
      </c>
    </row>
    <row r="1210" spans="1:26" ht="15" customHeight="1" x14ac:dyDescent="0.3">
      <c r="A1210" t="s">
        <v>1701</v>
      </c>
      <c r="B1210">
        <v>1000</v>
      </c>
      <c r="C1210" t="s">
        <v>132</v>
      </c>
      <c r="D1210" t="s">
        <v>930</v>
      </c>
      <c r="E1210" t="s">
        <v>398</v>
      </c>
      <c r="F1210">
        <v>219</v>
      </c>
      <c r="G1210">
        <v>212</v>
      </c>
      <c r="H1210">
        <v>7</v>
      </c>
      <c r="I1210">
        <v>3.1300000000000001E-2</v>
      </c>
      <c r="J1210">
        <v>1</v>
      </c>
      <c r="K1210">
        <v>7701.14</v>
      </c>
      <c r="L1210">
        <v>1353.33</v>
      </c>
      <c r="M1210">
        <v>889.14</v>
      </c>
      <c r="N1210">
        <v>1388.28</v>
      </c>
      <c r="O1210">
        <v>11331.89</v>
      </c>
      <c r="P1210">
        <v>8131.54</v>
      </c>
      <c r="Q1210">
        <v>1313.67</v>
      </c>
      <c r="R1210">
        <v>853.27</v>
      </c>
      <c r="S1210">
        <v>1388.28</v>
      </c>
      <c r="T1210">
        <v>11686.76</v>
      </c>
      <c r="U1210">
        <v>430.4</v>
      </c>
      <c r="V1210">
        <v>-39.659999999999997</v>
      </c>
      <c r="W1210">
        <v>-35.869999999999997</v>
      </c>
      <c r="X1210">
        <v>0</v>
      </c>
      <c r="Y1210">
        <v>354.87</v>
      </c>
      <c r="Z1210" t="s">
        <v>139</v>
      </c>
    </row>
    <row r="1211" spans="1:26" ht="15" customHeight="1" x14ac:dyDescent="0.3">
      <c r="A1211" t="s">
        <v>1702</v>
      </c>
      <c r="B1211">
        <v>1000</v>
      </c>
      <c r="C1211" t="s">
        <v>161</v>
      </c>
      <c r="D1211" t="s">
        <v>418</v>
      </c>
      <c r="E1211" t="s">
        <v>248</v>
      </c>
      <c r="F1211">
        <v>481</v>
      </c>
      <c r="G1211">
        <v>466</v>
      </c>
      <c r="H1211">
        <v>15</v>
      </c>
      <c r="I1211">
        <v>2.9499999999999998E-2</v>
      </c>
      <c r="J1211">
        <v>1</v>
      </c>
      <c r="K1211">
        <v>14131.78</v>
      </c>
      <c r="L1211">
        <v>2972.39</v>
      </c>
      <c r="M1211">
        <v>1952.86</v>
      </c>
      <c r="N1211">
        <v>3049.16</v>
      </c>
      <c r="O1211">
        <v>22106.18</v>
      </c>
      <c r="P1211">
        <v>15038.48</v>
      </c>
      <c r="Q1211">
        <v>3136.2</v>
      </c>
      <c r="R1211">
        <v>1998.29</v>
      </c>
      <c r="S1211">
        <v>3049.16</v>
      </c>
      <c r="T1211">
        <v>23222.13</v>
      </c>
      <c r="U1211">
        <v>906.7</v>
      </c>
      <c r="V1211">
        <v>163.81</v>
      </c>
      <c r="W1211">
        <v>45.43</v>
      </c>
      <c r="X1211">
        <v>0</v>
      </c>
      <c r="Y1211">
        <v>1115.95</v>
      </c>
      <c r="Z1211" t="s">
        <v>152</v>
      </c>
    </row>
    <row r="1212" spans="1:26" ht="15" customHeight="1" x14ac:dyDescent="0.3">
      <c r="A1212" t="s">
        <v>1703</v>
      </c>
      <c r="B1212">
        <v>1000</v>
      </c>
      <c r="C1212" t="s">
        <v>120</v>
      </c>
      <c r="D1212" t="s">
        <v>253</v>
      </c>
      <c r="E1212" t="s">
        <v>523</v>
      </c>
      <c r="F1212">
        <v>580</v>
      </c>
      <c r="G1212">
        <v>559</v>
      </c>
      <c r="H1212">
        <v>21</v>
      </c>
      <c r="I1212">
        <v>3.5299999999999998E-2</v>
      </c>
      <c r="J1212">
        <v>1</v>
      </c>
      <c r="K1212">
        <v>17643.599999999999</v>
      </c>
      <c r="L1212">
        <v>3584.17</v>
      </c>
      <c r="M1212">
        <v>2354.8000000000002</v>
      </c>
      <c r="N1212">
        <v>3676.74</v>
      </c>
      <c r="O1212">
        <v>27259.3</v>
      </c>
      <c r="P1212">
        <v>17673.86</v>
      </c>
      <c r="Q1212">
        <v>3521.67</v>
      </c>
      <c r="R1212">
        <v>2245.87</v>
      </c>
      <c r="S1212">
        <v>3676.74</v>
      </c>
      <c r="T1212">
        <v>27118.13</v>
      </c>
      <c r="U1212">
        <v>30.26</v>
      </c>
      <c r="V1212">
        <v>-62.5</v>
      </c>
      <c r="W1212">
        <v>-108.93</v>
      </c>
      <c r="X1212">
        <v>0</v>
      </c>
      <c r="Y1212">
        <v>-141.16999999999999</v>
      </c>
      <c r="Z1212" t="s">
        <v>199</v>
      </c>
    </row>
    <row r="1213" spans="1:26" ht="15" customHeight="1" x14ac:dyDescent="0.3">
      <c r="A1213" t="s">
        <v>1704</v>
      </c>
      <c r="B1213">
        <v>1000</v>
      </c>
      <c r="C1213" t="s">
        <v>149</v>
      </c>
      <c r="D1213" t="s">
        <v>255</v>
      </c>
      <c r="E1213" t="s">
        <v>101</v>
      </c>
      <c r="F1213">
        <v>771</v>
      </c>
      <c r="G1213">
        <v>690</v>
      </c>
      <c r="H1213">
        <v>81</v>
      </c>
      <c r="I1213">
        <v>0.10489999999999999</v>
      </c>
      <c r="J1213">
        <v>2</v>
      </c>
      <c r="K1213">
        <v>29317.279999999999</v>
      </c>
      <c r="L1213">
        <v>4764.47</v>
      </c>
      <c r="M1213">
        <v>3130.26</v>
      </c>
      <c r="N1213">
        <v>4887.5200000000004</v>
      </c>
      <c r="O1213">
        <v>42099.53</v>
      </c>
      <c r="P1213">
        <v>30301.07</v>
      </c>
      <c r="Q1213">
        <v>5307.16</v>
      </c>
      <c r="R1213">
        <v>3330.81</v>
      </c>
      <c r="S1213">
        <v>4887.5200000000004</v>
      </c>
      <c r="T1213">
        <v>43826.57</v>
      </c>
      <c r="U1213">
        <v>983.8</v>
      </c>
      <c r="V1213">
        <v>542.67999999999995</v>
      </c>
      <c r="W1213">
        <v>200.55</v>
      </c>
      <c r="X1213">
        <v>0</v>
      </c>
      <c r="Y1213">
        <v>1727.04</v>
      </c>
      <c r="Z1213" t="s">
        <v>103</v>
      </c>
    </row>
    <row r="1214" spans="1:26" ht="15" customHeight="1" x14ac:dyDescent="0.3">
      <c r="A1214" t="s">
        <v>1705</v>
      </c>
      <c r="B1214">
        <v>1000</v>
      </c>
      <c r="C1214" t="s">
        <v>93</v>
      </c>
      <c r="D1214" t="s">
        <v>447</v>
      </c>
      <c r="E1214" t="s">
        <v>655</v>
      </c>
      <c r="F1214">
        <v>350</v>
      </c>
      <c r="G1214">
        <v>337</v>
      </c>
      <c r="H1214">
        <v>13</v>
      </c>
      <c r="I1214">
        <v>3.6999999999999998E-2</v>
      </c>
      <c r="J1214">
        <v>2</v>
      </c>
      <c r="K1214">
        <v>12603.5</v>
      </c>
      <c r="L1214">
        <v>2162.86</v>
      </c>
      <c r="M1214">
        <v>1421</v>
      </c>
      <c r="N1214">
        <v>2218.7199999999998</v>
      </c>
      <c r="O1214">
        <v>18406.080000000002</v>
      </c>
      <c r="P1214">
        <v>12973.39</v>
      </c>
      <c r="Q1214">
        <v>2189.75</v>
      </c>
      <c r="R1214">
        <v>1424.01</v>
      </c>
      <c r="S1214">
        <v>2218.7199999999998</v>
      </c>
      <c r="T1214">
        <v>18805.87</v>
      </c>
      <c r="U1214">
        <v>369.89</v>
      </c>
      <c r="V1214">
        <v>26.89</v>
      </c>
      <c r="W1214">
        <v>3.01</v>
      </c>
      <c r="X1214">
        <v>0</v>
      </c>
      <c r="Y1214">
        <v>399.79</v>
      </c>
      <c r="Z1214" t="s">
        <v>139</v>
      </c>
    </row>
    <row r="1215" spans="1:26" ht="15" customHeight="1" x14ac:dyDescent="0.3">
      <c r="A1215" t="s">
        <v>1706</v>
      </c>
      <c r="B1215">
        <v>1000</v>
      </c>
      <c r="C1215" t="s">
        <v>308</v>
      </c>
      <c r="D1215" t="s">
        <v>324</v>
      </c>
      <c r="E1215" t="s">
        <v>474</v>
      </c>
      <c r="F1215">
        <v>746</v>
      </c>
      <c r="G1215">
        <v>696</v>
      </c>
      <c r="H1215">
        <v>50</v>
      </c>
      <c r="I1215">
        <v>6.6600000000000006E-2</v>
      </c>
      <c r="J1215">
        <v>1</v>
      </c>
      <c r="K1215">
        <v>27542.32</v>
      </c>
      <c r="L1215">
        <v>4609.9799999999996</v>
      </c>
      <c r="M1215">
        <v>3028.76</v>
      </c>
      <c r="N1215">
        <v>4729.04</v>
      </c>
      <c r="O1215">
        <v>39910.1</v>
      </c>
      <c r="P1215">
        <v>29802.35</v>
      </c>
      <c r="Q1215">
        <v>4682.8599999999997</v>
      </c>
      <c r="R1215">
        <v>3108.03</v>
      </c>
      <c r="S1215">
        <v>4729.04</v>
      </c>
      <c r="T1215">
        <v>42322.28</v>
      </c>
      <c r="U1215">
        <v>2260.0300000000002</v>
      </c>
      <c r="V1215">
        <v>72.88</v>
      </c>
      <c r="W1215">
        <v>79.27</v>
      </c>
      <c r="X1215">
        <v>0</v>
      </c>
      <c r="Y1215">
        <v>2412.17</v>
      </c>
      <c r="Z1215" t="s">
        <v>156</v>
      </c>
    </row>
    <row r="1216" spans="1:26" ht="15" customHeight="1" x14ac:dyDescent="0.3">
      <c r="A1216" t="s">
        <v>1707</v>
      </c>
      <c r="B1216">
        <v>1000</v>
      </c>
      <c r="C1216" t="s">
        <v>161</v>
      </c>
      <c r="D1216" t="s">
        <v>190</v>
      </c>
      <c r="E1216" t="s">
        <v>335</v>
      </c>
      <c r="F1216">
        <v>498</v>
      </c>
      <c r="G1216">
        <v>486</v>
      </c>
      <c r="H1216">
        <v>12</v>
      </c>
      <c r="I1216">
        <v>2.23E-2</v>
      </c>
      <c r="J1216">
        <v>1</v>
      </c>
      <c r="K1216">
        <v>14631.24</v>
      </c>
      <c r="L1216">
        <v>3077.44</v>
      </c>
      <c r="M1216">
        <v>2021.88</v>
      </c>
      <c r="N1216">
        <v>3156.92</v>
      </c>
      <c r="O1216">
        <v>22887.48</v>
      </c>
      <c r="P1216">
        <v>15254.58</v>
      </c>
      <c r="Q1216">
        <v>3288.03</v>
      </c>
      <c r="R1216">
        <v>2050.64</v>
      </c>
      <c r="S1216">
        <v>3156.92</v>
      </c>
      <c r="T1216">
        <v>23750.17</v>
      </c>
      <c r="U1216">
        <v>623.34</v>
      </c>
      <c r="V1216">
        <v>210.58</v>
      </c>
      <c r="W1216">
        <v>28.76</v>
      </c>
      <c r="X1216">
        <v>0</v>
      </c>
      <c r="Y1216">
        <v>862.69</v>
      </c>
      <c r="Z1216" t="s">
        <v>113</v>
      </c>
    </row>
    <row r="1217" spans="1:26" ht="15" customHeight="1" x14ac:dyDescent="0.3">
      <c r="A1217" t="s">
        <v>1708</v>
      </c>
      <c r="B1217">
        <v>1000</v>
      </c>
      <c r="C1217" t="s">
        <v>180</v>
      </c>
      <c r="D1217" t="s">
        <v>639</v>
      </c>
      <c r="E1217" t="s">
        <v>729</v>
      </c>
      <c r="F1217">
        <v>662</v>
      </c>
      <c r="G1217">
        <v>645</v>
      </c>
      <c r="H1217">
        <v>17</v>
      </c>
      <c r="I1217">
        <v>2.5399999999999999E-2</v>
      </c>
      <c r="J1217">
        <v>2</v>
      </c>
      <c r="K1217">
        <v>19621.68</v>
      </c>
      <c r="L1217">
        <v>4090.9</v>
      </c>
      <c r="M1217">
        <v>2687.72</v>
      </c>
      <c r="N1217">
        <v>4196.55</v>
      </c>
      <c r="O1217">
        <v>30596.85</v>
      </c>
      <c r="P1217">
        <v>20333.509999999998</v>
      </c>
      <c r="Q1217">
        <v>4171.6000000000004</v>
      </c>
      <c r="R1217">
        <v>2709.01</v>
      </c>
      <c r="S1217">
        <v>4196.55</v>
      </c>
      <c r="T1217">
        <v>31410.67</v>
      </c>
      <c r="U1217">
        <v>711.83</v>
      </c>
      <c r="V1217">
        <v>80.709999999999994</v>
      </c>
      <c r="W1217">
        <v>21.29</v>
      </c>
      <c r="X1217">
        <v>0</v>
      </c>
      <c r="Y1217">
        <v>813.83</v>
      </c>
      <c r="Z1217" t="s">
        <v>156</v>
      </c>
    </row>
    <row r="1218" spans="1:26" ht="15" customHeight="1" x14ac:dyDescent="0.3">
      <c r="A1218" t="s">
        <v>1709</v>
      </c>
      <c r="B1218">
        <v>1000</v>
      </c>
      <c r="C1218" t="s">
        <v>180</v>
      </c>
      <c r="D1218" t="s">
        <v>451</v>
      </c>
      <c r="E1218" t="s">
        <v>111</v>
      </c>
      <c r="F1218">
        <v>732</v>
      </c>
      <c r="G1218">
        <v>716</v>
      </c>
      <c r="H1218">
        <v>16</v>
      </c>
      <c r="I1218">
        <v>2.18E-2</v>
      </c>
      <c r="J1218">
        <v>2</v>
      </c>
      <c r="K1218">
        <v>21696.48</v>
      </c>
      <c r="L1218">
        <v>4523.47</v>
      </c>
      <c r="M1218">
        <v>2971.92</v>
      </c>
      <c r="N1218">
        <v>4640.29</v>
      </c>
      <c r="O1218">
        <v>33832.160000000003</v>
      </c>
      <c r="P1218">
        <v>22695.7</v>
      </c>
      <c r="Q1218">
        <v>4532.1099999999997</v>
      </c>
      <c r="R1218">
        <v>3001.43</v>
      </c>
      <c r="S1218">
        <v>4640.29</v>
      </c>
      <c r="T1218">
        <v>34869.53</v>
      </c>
      <c r="U1218">
        <v>999.22</v>
      </c>
      <c r="V1218">
        <v>8.64</v>
      </c>
      <c r="W1218">
        <v>29.51</v>
      </c>
      <c r="X1218">
        <v>0</v>
      </c>
      <c r="Y1218">
        <v>1037.3699999999999</v>
      </c>
      <c r="Z1218" t="s">
        <v>113</v>
      </c>
    </row>
    <row r="1219" spans="1:26" ht="15" customHeight="1" x14ac:dyDescent="0.3">
      <c r="A1219" t="s">
        <v>1710</v>
      </c>
      <c r="B1219">
        <v>1000</v>
      </c>
      <c r="C1219" t="s">
        <v>145</v>
      </c>
      <c r="D1219" t="s">
        <v>277</v>
      </c>
      <c r="E1219" t="s">
        <v>535</v>
      </c>
      <c r="F1219">
        <v>379</v>
      </c>
      <c r="G1219">
        <v>364</v>
      </c>
      <c r="H1219">
        <v>15</v>
      </c>
      <c r="I1219">
        <v>3.8699999999999998E-2</v>
      </c>
      <c r="J1219">
        <v>2</v>
      </c>
      <c r="K1219">
        <v>12760.93</v>
      </c>
      <c r="L1219">
        <v>2342.0700000000002</v>
      </c>
      <c r="M1219">
        <v>1538.74</v>
      </c>
      <c r="N1219">
        <v>2402.56</v>
      </c>
      <c r="O1219">
        <v>19044.3</v>
      </c>
      <c r="P1219">
        <v>13011.93</v>
      </c>
      <c r="Q1219">
        <v>2507.1799999999998</v>
      </c>
      <c r="R1219">
        <v>1622.58</v>
      </c>
      <c r="S1219">
        <v>2402.56</v>
      </c>
      <c r="T1219">
        <v>19544.240000000002</v>
      </c>
      <c r="U1219">
        <v>251</v>
      </c>
      <c r="V1219">
        <v>165.11</v>
      </c>
      <c r="W1219">
        <v>83.84</v>
      </c>
      <c r="X1219">
        <v>0</v>
      </c>
      <c r="Y1219">
        <v>499.95</v>
      </c>
      <c r="Z1219" t="s">
        <v>123</v>
      </c>
    </row>
    <row r="1220" spans="1:26" ht="15" customHeight="1" x14ac:dyDescent="0.3">
      <c r="A1220" t="s">
        <v>1711</v>
      </c>
      <c r="B1220">
        <v>1000</v>
      </c>
      <c r="C1220" t="s">
        <v>231</v>
      </c>
      <c r="D1220" t="s">
        <v>1601</v>
      </c>
      <c r="E1220" t="s">
        <v>1028</v>
      </c>
      <c r="F1220">
        <v>226</v>
      </c>
      <c r="G1220">
        <v>198</v>
      </c>
      <c r="H1220">
        <v>28</v>
      </c>
      <c r="I1220">
        <v>0.1195</v>
      </c>
      <c r="J1220">
        <v>2</v>
      </c>
      <c r="K1220">
        <v>9166.56</v>
      </c>
      <c r="L1220">
        <v>1396.59</v>
      </c>
      <c r="M1220">
        <v>917.56</v>
      </c>
      <c r="N1220">
        <v>1432.66</v>
      </c>
      <c r="O1220">
        <v>12913.37</v>
      </c>
      <c r="P1220">
        <v>9684.25</v>
      </c>
      <c r="Q1220">
        <v>1648.48</v>
      </c>
      <c r="R1220">
        <v>1106.31</v>
      </c>
      <c r="S1220">
        <v>1432.66</v>
      </c>
      <c r="T1220">
        <v>13871.71</v>
      </c>
      <c r="U1220">
        <v>517.69000000000005</v>
      </c>
      <c r="V1220">
        <v>251.89</v>
      </c>
      <c r="W1220">
        <v>188.75</v>
      </c>
      <c r="X1220">
        <v>0</v>
      </c>
      <c r="Y1220">
        <v>958.34</v>
      </c>
      <c r="Z1220" t="s">
        <v>199</v>
      </c>
    </row>
    <row r="1221" spans="1:26" ht="15" customHeight="1" x14ac:dyDescent="0.3">
      <c r="A1221" t="s">
        <v>1712</v>
      </c>
      <c r="B1221">
        <v>1000</v>
      </c>
      <c r="C1221" t="s">
        <v>132</v>
      </c>
      <c r="D1221" t="s">
        <v>401</v>
      </c>
      <c r="E1221" t="s">
        <v>366</v>
      </c>
      <c r="F1221">
        <v>419</v>
      </c>
      <c r="G1221">
        <v>401</v>
      </c>
      <c r="H1221">
        <v>18</v>
      </c>
      <c r="I1221">
        <v>4.2799999999999998E-2</v>
      </c>
      <c r="J1221">
        <v>1</v>
      </c>
      <c r="K1221">
        <v>14734.14</v>
      </c>
      <c r="L1221">
        <v>2589.25</v>
      </c>
      <c r="M1221">
        <v>1701.14</v>
      </c>
      <c r="N1221">
        <v>2656.12</v>
      </c>
      <c r="O1221">
        <v>21680.65</v>
      </c>
      <c r="P1221">
        <v>14782.54</v>
      </c>
      <c r="Q1221">
        <v>2601.64</v>
      </c>
      <c r="R1221">
        <v>1650.19</v>
      </c>
      <c r="S1221">
        <v>2656.12</v>
      </c>
      <c r="T1221">
        <v>21690.49</v>
      </c>
      <c r="U1221">
        <v>48.4</v>
      </c>
      <c r="V1221">
        <v>12.38</v>
      </c>
      <c r="W1221">
        <v>-50.95</v>
      </c>
      <c r="X1221">
        <v>0</v>
      </c>
      <c r="Y1221">
        <v>9.84</v>
      </c>
      <c r="Z1221" t="s">
        <v>108</v>
      </c>
    </row>
    <row r="1222" spans="1:26" ht="15" customHeight="1" x14ac:dyDescent="0.3">
      <c r="A1222" t="s">
        <v>1713</v>
      </c>
      <c r="B1222">
        <v>1000</v>
      </c>
      <c r="C1222" t="s">
        <v>227</v>
      </c>
      <c r="D1222" t="s">
        <v>130</v>
      </c>
      <c r="E1222" t="s">
        <v>171</v>
      </c>
      <c r="F1222">
        <v>359</v>
      </c>
      <c r="G1222">
        <v>321</v>
      </c>
      <c r="H1222">
        <v>38</v>
      </c>
      <c r="I1222">
        <v>0.1052</v>
      </c>
      <c r="J1222">
        <v>2</v>
      </c>
      <c r="K1222">
        <v>14421.03</v>
      </c>
      <c r="L1222">
        <v>2218.48</v>
      </c>
      <c r="M1222">
        <v>1457.54</v>
      </c>
      <c r="N1222">
        <v>2275.77</v>
      </c>
      <c r="O1222">
        <v>20372.82</v>
      </c>
      <c r="P1222">
        <v>15655.83</v>
      </c>
      <c r="Q1222">
        <v>2973.97</v>
      </c>
      <c r="R1222">
        <v>1787.53</v>
      </c>
      <c r="S1222">
        <v>2275.77</v>
      </c>
      <c r="T1222">
        <v>22693.11</v>
      </c>
      <c r="U1222">
        <v>1234.8</v>
      </c>
      <c r="V1222">
        <v>755.5</v>
      </c>
      <c r="W1222">
        <v>329.99</v>
      </c>
      <c r="X1222">
        <v>0</v>
      </c>
      <c r="Y1222">
        <v>2320.29</v>
      </c>
      <c r="Z1222" t="s">
        <v>96</v>
      </c>
    </row>
    <row r="1223" spans="1:26" ht="15" customHeight="1" x14ac:dyDescent="0.3">
      <c r="A1223" t="s">
        <v>1714</v>
      </c>
      <c r="B1223">
        <v>1000</v>
      </c>
      <c r="C1223" t="s">
        <v>161</v>
      </c>
      <c r="D1223" t="s">
        <v>561</v>
      </c>
      <c r="E1223" t="s">
        <v>403</v>
      </c>
      <c r="F1223">
        <v>504</v>
      </c>
      <c r="G1223">
        <v>487</v>
      </c>
      <c r="H1223">
        <v>17</v>
      </c>
      <c r="I1223">
        <v>3.2300000000000002E-2</v>
      </c>
      <c r="J1223">
        <v>1</v>
      </c>
      <c r="K1223">
        <v>14807.52</v>
      </c>
      <c r="L1223">
        <v>3114.52</v>
      </c>
      <c r="M1223">
        <v>2046.24</v>
      </c>
      <c r="N1223">
        <v>3194.96</v>
      </c>
      <c r="O1223">
        <v>23163.24</v>
      </c>
      <c r="P1223">
        <v>15745.95</v>
      </c>
      <c r="Q1223">
        <v>3200.97</v>
      </c>
      <c r="R1223">
        <v>2069.25</v>
      </c>
      <c r="S1223">
        <v>3194.96</v>
      </c>
      <c r="T1223">
        <v>24211.13</v>
      </c>
      <c r="U1223">
        <v>938.43</v>
      </c>
      <c r="V1223">
        <v>86.46</v>
      </c>
      <c r="W1223">
        <v>23.01</v>
      </c>
      <c r="X1223">
        <v>0</v>
      </c>
      <c r="Y1223">
        <v>1047.8900000000001</v>
      </c>
      <c r="Z1223" t="s">
        <v>139</v>
      </c>
    </row>
    <row r="1224" spans="1:26" ht="15" customHeight="1" x14ac:dyDescent="0.3">
      <c r="A1224" t="s">
        <v>1715</v>
      </c>
      <c r="B1224">
        <v>1000</v>
      </c>
      <c r="C1224" t="s">
        <v>161</v>
      </c>
      <c r="D1224" t="s">
        <v>188</v>
      </c>
      <c r="E1224" t="s">
        <v>655</v>
      </c>
      <c r="F1224">
        <v>282</v>
      </c>
      <c r="G1224">
        <v>275</v>
      </c>
      <c r="H1224">
        <v>7</v>
      </c>
      <c r="I1224">
        <v>2.3400000000000001E-2</v>
      </c>
      <c r="J1224">
        <v>1</v>
      </c>
      <c r="K1224">
        <v>8285.16</v>
      </c>
      <c r="L1224">
        <v>1742.65</v>
      </c>
      <c r="M1224">
        <v>1144.92</v>
      </c>
      <c r="N1224">
        <v>1787.65</v>
      </c>
      <c r="O1224">
        <v>12960.38</v>
      </c>
      <c r="P1224">
        <v>8238.8700000000008</v>
      </c>
      <c r="Q1224">
        <v>1663.58</v>
      </c>
      <c r="R1224">
        <v>1145.79</v>
      </c>
      <c r="S1224">
        <v>1787.65</v>
      </c>
      <c r="T1224">
        <v>12835.89</v>
      </c>
      <c r="U1224">
        <v>-46.29</v>
      </c>
      <c r="V1224">
        <v>-79.069999999999993</v>
      </c>
      <c r="W1224">
        <v>0.87</v>
      </c>
      <c r="X1224">
        <v>0</v>
      </c>
      <c r="Y1224">
        <v>-124.49</v>
      </c>
      <c r="Z1224" t="s">
        <v>139</v>
      </c>
    </row>
    <row r="1225" spans="1:26" ht="15" customHeight="1" x14ac:dyDescent="0.3">
      <c r="A1225" t="s">
        <v>1716</v>
      </c>
      <c r="B1225">
        <v>1000</v>
      </c>
      <c r="C1225" t="s">
        <v>93</v>
      </c>
      <c r="D1225" t="s">
        <v>182</v>
      </c>
      <c r="E1225" t="s">
        <v>350</v>
      </c>
      <c r="F1225">
        <v>460</v>
      </c>
      <c r="G1225">
        <v>438</v>
      </c>
      <c r="H1225">
        <v>22</v>
      </c>
      <c r="I1225">
        <v>4.7600000000000003E-2</v>
      </c>
      <c r="J1225">
        <v>2</v>
      </c>
      <c r="K1225">
        <v>16564.599999999999</v>
      </c>
      <c r="L1225">
        <v>2842.62</v>
      </c>
      <c r="M1225">
        <v>1867.6</v>
      </c>
      <c r="N1225">
        <v>2916.03</v>
      </c>
      <c r="O1225">
        <v>24190.85</v>
      </c>
      <c r="P1225">
        <v>17660.38</v>
      </c>
      <c r="Q1225">
        <v>3147.12</v>
      </c>
      <c r="R1225">
        <v>1839.04</v>
      </c>
      <c r="S1225">
        <v>2916.03</v>
      </c>
      <c r="T1225">
        <v>25562.560000000001</v>
      </c>
      <c r="U1225">
        <v>1095.78</v>
      </c>
      <c r="V1225">
        <v>304.5</v>
      </c>
      <c r="W1225">
        <v>-28.56</v>
      </c>
      <c r="X1225">
        <v>0</v>
      </c>
      <c r="Y1225">
        <v>1371.71</v>
      </c>
      <c r="Z1225" t="s">
        <v>103</v>
      </c>
    </row>
    <row r="1226" spans="1:26" ht="15" customHeight="1" x14ac:dyDescent="0.3">
      <c r="A1226" t="s">
        <v>1717</v>
      </c>
      <c r="B1226">
        <v>1000</v>
      </c>
      <c r="C1226" t="s">
        <v>105</v>
      </c>
      <c r="D1226" t="s">
        <v>498</v>
      </c>
      <c r="E1226" t="s">
        <v>651</v>
      </c>
      <c r="F1226">
        <v>168</v>
      </c>
      <c r="G1226">
        <v>152</v>
      </c>
      <c r="H1226">
        <v>16</v>
      </c>
      <c r="I1226">
        <v>9.4700000000000006E-2</v>
      </c>
      <c r="J1226">
        <v>2</v>
      </c>
      <c r="K1226">
        <v>6246.24</v>
      </c>
      <c r="L1226">
        <v>1038.17</v>
      </c>
      <c r="M1226">
        <v>682.08</v>
      </c>
      <c r="N1226">
        <v>1064.99</v>
      </c>
      <c r="O1226">
        <v>9031.48</v>
      </c>
      <c r="P1226">
        <v>6435.07</v>
      </c>
      <c r="Q1226">
        <v>1291.49</v>
      </c>
      <c r="R1226">
        <v>837.39</v>
      </c>
      <c r="S1226">
        <v>1064.99</v>
      </c>
      <c r="T1226">
        <v>9628.94</v>
      </c>
      <c r="U1226">
        <v>188.83</v>
      </c>
      <c r="V1226">
        <v>253.32</v>
      </c>
      <c r="W1226">
        <v>155.31</v>
      </c>
      <c r="X1226">
        <v>0</v>
      </c>
      <c r="Y1226">
        <v>597.46</v>
      </c>
      <c r="Z1226" t="s">
        <v>156</v>
      </c>
    </row>
    <row r="1227" spans="1:26" ht="15" customHeight="1" x14ac:dyDescent="0.3">
      <c r="A1227" t="s">
        <v>1718</v>
      </c>
      <c r="B1227">
        <v>1000</v>
      </c>
      <c r="C1227" t="s">
        <v>120</v>
      </c>
      <c r="D1227" t="s">
        <v>350</v>
      </c>
      <c r="E1227" t="s">
        <v>351</v>
      </c>
      <c r="F1227">
        <v>780</v>
      </c>
      <c r="G1227">
        <v>751</v>
      </c>
      <c r="H1227">
        <v>29</v>
      </c>
      <c r="I1227">
        <v>3.6200000000000003E-2</v>
      </c>
      <c r="J1227">
        <v>1</v>
      </c>
      <c r="K1227">
        <v>23727.599999999999</v>
      </c>
      <c r="L1227">
        <v>4820.09</v>
      </c>
      <c r="M1227">
        <v>3166.8</v>
      </c>
      <c r="N1227">
        <v>4944.58</v>
      </c>
      <c r="O1227">
        <v>36659.06</v>
      </c>
      <c r="P1227">
        <v>24295.19</v>
      </c>
      <c r="Q1227">
        <v>4700.42</v>
      </c>
      <c r="R1227">
        <v>3146.7</v>
      </c>
      <c r="S1227">
        <v>4944.58</v>
      </c>
      <c r="T1227">
        <v>37086.89</v>
      </c>
      <c r="U1227">
        <v>567.59</v>
      </c>
      <c r="V1227">
        <v>-119.66</v>
      </c>
      <c r="W1227">
        <v>-20.100000000000001</v>
      </c>
      <c r="X1227">
        <v>0</v>
      </c>
      <c r="Y1227">
        <v>427.83</v>
      </c>
      <c r="Z1227" t="s">
        <v>103</v>
      </c>
    </row>
    <row r="1228" spans="1:26" ht="15" customHeight="1" x14ac:dyDescent="0.3">
      <c r="A1228" t="s">
        <v>1719</v>
      </c>
      <c r="B1228">
        <v>1000</v>
      </c>
      <c r="C1228" t="s">
        <v>161</v>
      </c>
      <c r="D1228" t="s">
        <v>175</v>
      </c>
      <c r="E1228" t="s">
        <v>343</v>
      </c>
      <c r="F1228">
        <v>752</v>
      </c>
      <c r="G1228">
        <v>736</v>
      </c>
      <c r="H1228">
        <v>16</v>
      </c>
      <c r="I1228">
        <v>2.01E-2</v>
      </c>
      <c r="J1228">
        <v>1</v>
      </c>
      <c r="K1228">
        <v>22093.759999999998</v>
      </c>
      <c r="L1228">
        <v>4647.0600000000004</v>
      </c>
      <c r="M1228">
        <v>3053.12</v>
      </c>
      <c r="N1228">
        <v>4767.08</v>
      </c>
      <c r="O1228">
        <v>34561.019999999997</v>
      </c>
      <c r="P1228">
        <v>22515.02</v>
      </c>
      <c r="Q1228">
        <v>4869.3500000000004</v>
      </c>
      <c r="R1228">
        <v>3147.08</v>
      </c>
      <c r="S1228">
        <v>4767.08</v>
      </c>
      <c r="T1228">
        <v>35298.519999999997</v>
      </c>
      <c r="U1228">
        <v>421.26</v>
      </c>
      <c r="V1228">
        <v>222.29</v>
      </c>
      <c r="W1228">
        <v>93.96</v>
      </c>
      <c r="X1228">
        <v>0</v>
      </c>
      <c r="Y1228">
        <v>737.51</v>
      </c>
      <c r="Z1228" t="s">
        <v>156</v>
      </c>
    </row>
    <row r="1229" spans="1:26" ht="15" customHeight="1" x14ac:dyDescent="0.3">
      <c r="A1229" t="s">
        <v>1720</v>
      </c>
      <c r="B1229">
        <v>1000</v>
      </c>
      <c r="C1229" t="s">
        <v>125</v>
      </c>
      <c r="D1229" t="s">
        <v>776</v>
      </c>
      <c r="E1229" t="s">
        <v>525</v>
      </c>
      <c r="F1229">
        <v>405</v>
      </c>
      <c r="G1229">
        <v>387</v>
      </c>
      <c r="H1229">
        <v>18</v>
      </c>
      <c r="I1229">
        <v>4.2200000000000001E-2</v>
      </c>
      <c r="J1229">
        <v>1</v>
      </c>
      <c r="K1229">
        <v>13767.98</v>
      </c>
      <c r="L1229">
        <v>2502.7399999999998</v>
      </c>
      <c r="M1229">
        <v>1644.3</v>
      </c>
      <c r="N1229">
        <v>2567.38</v>
      </c>
      <c r="O1229">
        <v>20482.39</v>
      </c>
      <c r="P1229">
        <v>13852.84</v>
      </c>
      <c r="Q1229">
        <v>2418.83</v>
      </c>
      <c r="R1229">
        <v>1591.78</v>
      </c>
      <c r="S1229">
        <v>2567.38</v>
      </c>
      <c r="T1229">
        <v>20430.830000000002</v>
      </c>
      <c r="U1229">
        <v>84.87</v>
      </c>
      <c r="V1229">
        <v>-83.91</v>
      </c>
      <c r="W1229">
        <v>-52.52</v>
      </c>
      <c r="X1229">
        <v>0</v>
      </c>
      <c r="Y1229">
        <v>-51.56</v>
      </c>
      <c r="Z1229" t="s">
        <v>96</v>
      </c>
    </row>
    <row r="1230" spans="1:26" ht="15" customHeight="1" x14ac:dyDescent="0.3">
      <c r="A1230" t="s">
        <v>1721</v>
      </c>
      <c r="B1230">
        <v>1000</v>
      </c>
      <c r="C1230" t="s">
        <v>161</v>
      </c>
      <c r="D1230" t="s">
        <v>292</v>
      </c>
      <c r="E1230" t="s">
        <v>121</v>
      </c>
      <c r="F1230">
        <v>449</v>
      </c>
      <c r="G1230">
        <v>439</v>
      </c>
      <c r="H1230">
        <v>10</v>
      </c>
      <c r="I1230">
        <v>2.1600000000000001E-2</v>
      </c>
      <c r="J1230">
        <v>1</v>
      </c>
      <c r="K1230">
        <v>13191.62</v>
      </c>
      <c r="L1230">
        <v>2774.64</v>
      </c>
      <c r="M1230">
        <v>1822.94</v>
      </c>
      <c r="N1230">
        <v>2846.3</v>
      </c>
      <c r="O1230">
        <v>20635.5</v>
      </c>
      <c r="P1230">
        <v>13438.87</v>
      </c>
      <c r="Q1230">
        <v>2873.1</v>
      </c>
      <c r="R1230">
        <v>1851.49</v>
      </c>
      <c r="S1230">
        <v>2846.3</v>
      </c>
      <c r="T1230">
        <v>21009.759999999998</v>
      </c>
      <c r="U1230">
        <v>247.25</v>
      </c>
      <c r="V1230">
        <v>98.46</v>
      </c>
      <c r="W1230">
        <v>28.55</v>
      </c>
      <c r="X1230">
        <v>0</v>
      </c>
      <c r="Y1230">
        <v>374.25</v>
      </c>
      <c r="Z1230" t="s">
        <v>123</v>
      </c>
    </row>
    <row r="1231" spans="1:26" ht="15" customHeight="1" x14ac:dyDescent="0.3">
      <c r="A1231" t="s">
        <v>1722</v>
      </c>
      <c r="B1231">
        <v>1000</v>
      </c>
      <c r="C1231" t="s">
        <v>161</v>
      </c>
      <c r="D1231" t="s">
        <v>632</v>
      </c>
      <c r="E1231" t="s">
        <v>739</v>
      </c>
      <c r="F1231">
        <v>656</v>
      </c>
      <c r="G1231">
        <v>637</v>
      </c>
      <c r="H1231">
        <v>19</v>
      </c>
      <c r="I1231">
        <v>2.8799999999999999E-2</v>
      </c>
      <c r="J1231">
        <v>1</v>
      </c>
      <c r="K1231">
        <v>19273.28</v>
      </c>
      <c r="L1231">
        <v>4053.82</v>
      </c>
      <c r="M1231">
        <v>2663.36</v>
      </c>
      <c r="N1231">
        <v>4158.5200000000004</v>
      </c>
      <c r="O1231">
        <v>30148.97</v>
      </c>
      <c r="P1231">
        <v>20273.169999999998</v>
      </c>
      <c r="Q1231">
        <v>4324.18</v>
      </c>
      <c r="R1231">
        <v>2758.91</v>
      </c>
      <c r="S1231">
        <v>4158.5200000000004</v>
      </c>
      <c r="T1231">
        <v>31514.78</v>
      </c>
      <c r="U1231">
        <v>999.89</v>
      </c>
      <c r="V1231">
        <v>270.36</v>
      </c>
      <c r="W1231">
        <v>95.55</v>
      </c>
      <c r="X1231">
        <v>0</v>
      </c>
      <c r="Y1231">
        <v>1365.81</v>
      </c>
      <c r="Z1231" t="s">
        <v>139</v>
      </c>
    </row>
    <row r="1232" spans="1:26" ht="15" customHeight="1" x14ac:dyDescent="0.3">
      <c r="A1232" t="s">
        <v>1723</v>
      </c>
      <c r="B1232">
        <v>1000</v>
      </c>
      <c r="C1232" t="s">
        <v>180</v>
      </c>
      <c r="D1232" t="s">
        <v>673</v>
      </c>
      <c r="E1232" t="s">
        <v>658</v>
      </c>
      <c r="F1232">
        <v>714</v>
      </c>
      <c r="G1232">
        <v>696</v>
      </c>
      <c r="H1232">
        <v>18</v>
      </c>
      <c r="I1232">
        <v>2.46E-2</v>
      </c>
      <c r="J1232">
        <v>2</v>
      </c>
      <c r="K1232">
        <v>21162.959999999999</v>
      </c>
      <c r="L1232">
        <v>4412.2299999999996</v>
      </c>
      <c r="M1232">
        <v>2898.84</v>
      </c>
      <c r="N1232">
        <v>4526.1899999999996</v>
      </c>
      <c r="O1232">
        <v>33000.22</v>
      </c>
      <c r="P1232">
        <v>21975.08</v>
      </c>
      <c r="Q1232">
        <v>4569.33</v>
      </c>
      <c r="R1232">
        <v>3108.74</v>
      </c>
      <c r="S1232">
        <v>4526.1899999999996</v>
      </c>
      <c r="T1232">
        <v>34179.339999999997</v>
      </c>
      <c r="U1232">
        <v>812.12</v>
      </c>
      <c r="V1232">
        <v>157.1</v>
      </c>
      <c r="W1232">
        <v>209.9</v>
      </c>
      <c r="X1232">
        <v>0</v>
      </c>
      <c r="Y1232">
        <v>1179.1099999999999</v>
      </c>
      <c r="Z1232" t="s">
        <v>123</v>
      </c>
    </row>
    <row r="1233" spans="1:26" ht="15" customHeight="1" x14ac:dyDescent="0.3">
      <c r="A1233" t="s">
        <v>1724</v>
      </c>
      <c r="B1233">
        <v>1000</v>
      </c>
      <c r="C1233" t="s">
        <v>125</v>
      </c>
      <c r="D1233" t="s">
        <v>330</v>
      </c>
      <c r="E1233" t="s">
        <v>130</v>
      </c>
      <c r="F1233">
        <v>570</v>
      </c>
      <c r="G1233">
        <v>547</v>
      </c>
      <c r="H1233">
        <v>23</v>
      </c>
      <c r="I1233">
        <v>4.0300000000000002E-2</v>
      </c>
      <c r="J1233">
        <v>1</v>
      </c>
      <c r="K1233">
        <v>19377.150000000001</v>
      </c>
      <c r="L1233">
        <v>3522.37</v>
      </c>
      <c r="M1233">
        <v>2314.1999999999998</v>
      </c>
      <c r="N1233">
        <v>3613.34</v>
      </c>
      <c r="O1233">
        <v>28827.07</v>
      </c>
      <c r="P1233">
        <v>20233.21</v>
      </c>
      <c r="Q1233">
        <v>3474.37</v>
      </c>
      <c r="R1233">
        <v>2245.6</v>
      </c>
      <c r="S1233">
        <v>3613.34</v>
      </c>
      <c r="T1233">
        <v>29566.52</v>
      </c>
      <c r="U1233">
        <v>856.06</v>
      </c>
      <c r="V1233">
        <v>-48</v>
      </c>
      <c r="W1233">
        <v>-68.599999999999994</v>
      </c>
      <c r="X1233">
        <v>0</v>
      </c>
      <c r="Y1233">
        <v>739.45</v>
      </c>
      <c r="Z1233" t="s">
        <v>96</v>
      </c>
    </row>
    <row r="1234" spans="1:26" ht="15" customHeight="1" x14ac:dyDescent="0.3">
      <c r="A1234" t="s">
        <v>1725</v>
      </c>
      <c r="B1234">
        <v>1000</v>
      </c>
      <c r="C1234" t="s">
        <v>120</v>
      </c>
      <c r="D1234" t="s">
        <v>273</v>
      </c>
      <c r="E1234" t="s">
        <v>519</v>
      </c>
      <c r="F1234">
        <v>462</v>
      </c>
      <c r="G1234">
        <v>446</v>
      </c>
      <c r="H1234">
        <v>16</v>
      </c>
      <c r="I1234">
        <v>3.2800000000000003E-2</v>
      </c>
      <c r="J1234">
        <v>1</v>
      </c>
      <c r="K1234">
        <v>14054.04</v>
      </c>
      <c r="L1234">
        <v>2854.98</v>
      </c>
      <c r="M1234">
        <v>1875.72</v>
      </c>
      <c r="N1234">
        <v>2928.71</v>
      </c>
      <c r="O1234">
        <v>21713.45</v>
      </c>
      <c r="P1234">
        <v>14209.5</v>
      </c>
      <c r="Q1234">
        <v>2850.44</v>
      </c>
      <c r="R1234">
        <v>1935.06</v>
      </c>
      <c r="S1234">
        <v>2928.71</v>
      </c>
      <c r="T1234">
        <v>21923.71</v>
      </c>
      <c r="U1234">
        <v>155.46</v>
      </c>
      <c r="V1234">
        <v>-4.54</v>
      </c>
      <c r="W1234">
        <v>59.34</v>
      </c>
      <c r="X1234">
        <v>0</v>
      </c>
      <c r="Y1234">
        <v>210.26</v>
      </c>
      <c r="Z1234" t="s">
        <v>143</v>
      </c>
    </row>
    <row r="1235" spans="1:26" ht="15" customHeight="1" x14ac:dyDescent="0.3">
      <c r="A1235" t="s">
        <v>1726</v>
      </c>
      <c r="B1235">
        <v>1000</v>
      </c>
      <c r="C1235" t="s">
        <v>120</v>
      </c>
      <c r="D1235" t="s">
        <v>881</v>
      </c>
      <c r="E1235" t="s">
        <v>364</v>
      </c>
      <c r="F1235">
        <v>614</v>
      </c>
      <c r="G1235">
        <v>592</v>
      </c>
      <c r="H1235">
        <v>22</v>
      </c>
      <c r="I1235">
        <v>3.5700000000000003E-2</v>
      </c>
      <c r="J1235">
        <v>1</v>
      </c>
      <c r="K1235">
        <v>18677.88</v>
      </c>
      <c r="L1235">
        <v>3794.27</v>
      </c>
      <c r="M1235">
        <v>2492.84</v>
      </c>
      <c r="N1235">
        <v>3892.27</v>
      </c>
      <c r="O1235">
        <v>28857.26</v>
      </c>
      <c r="P1235">
        <v>18659.78</v>
      </c>
      <c r="Q1235">
        <v>4017.08</v>
      </c>
      <c r="R1235">
        <v>2435.58</v>
      </c>
      <c r="S1235">
        <v>3892.27</v>
      </c>
      <c r="T1235">
        <v>29004.71</v>
      </c>
      <c r="U1235">
        <v>-18.100000000000001</v>
      </c>
      <c r="V1235">
        <v>222.81</v>
      </c>
      <c r="W1235">
        <v>-57.26</v>
      </c>
      <c r="X1235">
        <v>0</v>
      </c>
      <c r="Y1235">
        <v>147.44</v>
      </c>
      <c r="Z1235" t="s">
        <v>156</v>
      </c>
    </row>
    <row r="1236" spans="1:26" ht="15" customHeight="1" x14ac:dyDescent="0.3">
      <c r="A1236" t="s">
        <v>1727</v>
      </c>
      <c r="B1236">
        <v>1000</v>
      </c>
      <c r="C1236" t="s">
        <v>145</v>
      </c>
      <c r="D1236" t="s">
        <v>672</v>
      </c>
      <c r="E1236" t="s">
        <v>673</v>
      </c>
      <c r="F1236">
        <v>211</v>
      </c>
      <c r="G1236">
        <v>204</v>
      </c>
      <c r="H1236">
        <v>7</v>
      </c>
      <c r="I1236">
        <v>3.0099999999999998E-2</v>
      </c>
      <c r="J1236">
        <v>2</v>
      </c>
      <c r="K1236">
        <v>7104.37</v>
      </c>
      <c r="L1236">
        <v>1303.9000000000001</v>
      </c>
      <c r="M1236">
        <v>856.66</v>
      </c>
      <c r="N1236">
        <v>1337.57</v>
      </c>
      <c r="O1236">
        <v>10602.5</v>
      </c>
      <c r="P1236">
        <v>7374.73</v>
      </c>
      <c r="Q1236">
        <v>1453.81</v>
      </c>
      <c r="R1236">
        <v>888.88</v>
      </c>
      <c r="S1236">
        <v>1337.57</v>
      </c>
      <c r="T1236">
        <v>11055</v>
      </c>
      <c r="U1236">
        <v>270.36</v>
      </c>
      <c r="V1236">
        <v>149.91</v>
      </c>
      <c r="W1236">
        <v>32.22</v>
      </c>
      <c r="X1236">
        <v>0</v>
      </c>
      <c r="Y1236">
        <v>452.5</v>
      </c>
      <c r="Z1236" t="s">
        <v>123</v>
      </c>
    </row>
    <row r="1237" spans="1:26" ht="15" customHeight="1" x14ac:dyDescent="0.3">
      <c r="A1237" t="s">
        <v>1728</v>
      </c>
      <c r="B1237">
        <v>1000</v>
      </c>
      <c r="C1237" t="s">
        <v>161</v>
      </c>
      <c r="D1237" t="s">
        <v>638</v>
      </c>
      <c r="E1237" t="s">
        <v>749</v>
      </c>
      <c r="F1237">
        <v>338</v>
      </c>
      <c r="G1237">
        <v>328</v>
      </c>
      <c r="H1237">
        <v>10</v>
      </c>
      <c r="I1237">
        <v>2.8199999999999999E-2</v>
      </c>
      <c r="J1237">
        <v>1</v>
      </c>
      <c r="K1237">
        <v>9930.44</v>
      </c>
      <c r="L1237">
        <v>2088.6999999999998</v>
      </c>
      <c r="M1237">
        <v>1372.28</v>
      </c>
      <c r="N1237">
        <v>2142.65</v>
      </c>
      <c r="O1237">
        <v>15534.07</v>
      </c>
      <c r="P1237">
        <v>10244.67</v>
      </c>
      <c r="Q1237">
        <v>2163.59</v>
      </c>
      <c r="R1237">
        <v>1307.96</v>
      </c>
      <c r="S1237">
        <v>2142.65</v>
      </c>
      <c r="T1237">
        <v>15858.87</v>
      </c>
      <c r="U1237">
        <v>314.23</v>
      </c>
      <c r="V1237">
        <v>74.88</v>
      </c>
      <c r="W1237">
        <v>-64.319999999999993</v>
      </c>
      <c r="X1237">
        <v>0</v>
      </c>
      <c r="Y1237">
        <v>324.8</v>
      </c>
      <c r="Z1237" t="s">
        <v>156</v>
      </c>
    </row>
    <row r="1238" spans="1:26" ht="15" customHeight="1" x14ac:dyDescent="0.3">
      <c r="A1238" t="s">
        <v>1729</v>
      </c>
      <c r="B1238">
        <v>1000</v>
      </c>
      <c r="C1238" t="s">
        <v>105</v>
      </c>
      <c r="D1238" t="s">
        <v>261</v>
      </c>
      <c r="E1238" t="s">
        <v>99</v>
      </c>
      <c r="F1238">
        <v>418</v>
      </c>
      <c r="G1238">
        <v>373</v>
      </c>
      <c r="H1238">
        <v>45</v>
      </c>
      <c r="I1238">
        <v>0.1061</v>
      </c>
      <c r="J1238">
        <v>2</v>
      </c>
      <c r="K1238">
        <v>15541.24</v>
      </c>
      <c r="L1238">
        <v>2583.0700000000002</v>
      </c>
      <c r="M1238">
        <v>1697.08</v>
      </c>
      <c r="N1238">
        <v>2649.79</v>
      </c>
      <c r="O1238">
        <v>22471.18</v>
      </c>
      <c r="P1238">
        <v>16715</v>
      </c>
      <c r="Q1238">
        <v>3307.99</v>
      </c>
      <c r="R1238">
        <v>2041.05</v>
      </c>
      <c r="S1238">
        <v>2649.79</v>
      </c>
      <c r="T1238">
        <v>24713.82</v>
      </c>
      <c r="U1238">
        <v>1173.76</v>
      </c>
      <c r="V1238">
        <v>724.91</v>
      </c>
      <c r="W1238">
        <v>343.97</v>
      </c>
      <c r="X1238">
        <v>0</v>
      </c>
      <c r="Y1238">
        <v>2242.64</v>
      </c>
      <c r="Z1238" t="s">
        <v>96</v>
      </c>
    </row>
    <row r="1239" spans="1:26" ht="15" customHeight="1" x14ac:dyDescent="0.3">
      <c r="A1239" t="s">
        <v>1730</v>
      </c>
      <c r="B1239">
        <v>1000</v>
      </c>
      <c r="C1239" t="s">
        <v>180</v>
      </c>
      <c r="D1239" t="s">
        <v>484</v>
      </c>
      <c r="E1239" t="s">
        <v>130</v>
      </c>
      <c r="F1239">
        <v>716</v>
      </c>
      <c r="G1239">
        <v>697</v>
      </c>
      <c r="H1239">
        <v>19</v>
      </c>
      <c r="I1239">
        <v>2.58E-2</v>
      </c>
      <c r="J1239">
        <v>2</v>
      </c>
      <c r="K1239">
        <v>21222.240000000002</v>
      </c>
      <c r="L1239">
        <v>4424.59</v>
      </c>
      <c r="M1239">
        <v>2906.96</v>
      </c>
      <c r="N1239">
        <v>4538.87</v>
      </c>
      <c r="O1239">
        <v>33092.660000000003</v>
      </c>
      <c r="P1239">
        <v>22151.93</v>
      </c>
      <c r="Q1239">
        <v>4982.2</v>
      </c>
      <c r="R1239">
        <v>3218.39</v>
      </c>
      <c r="S1239">
        <v>4538.87</v>
      </c>
      <c r="T1239">
        <v>34891.39</v>
      </c>
      <c r="U1239">
        <v>929.69</v>
      </c>
      <c r="V1239">
        <v>557.6</v>
      </c>
      <c r="W1239">
        <v>311.43</v>
      </c>
      <c r="X1239">
        <v>0</v>
      </c>
      <c r="Y1239">
        <v>1798.73</v>
      </c>
      <c r="Z1239" t="s">
        <v>96</v>
      </c>
    </row>
    <row r="1240" spans="1:26" ht="15" customHeight="1" x14ac:dyDescent="0.3">
      <c r="A1240" t="s">
        <v>1731</v>
      </c>
      <c r="B1240">
        <v>1000</v>
      </c>
      <c r="C1240" t="s">
        <v>180</v>
      </c>
      <c r="D1240" t="s">
        <v>568</v>
      </c>
      <c r="E1240" t="s">
        <v>178</v>
      </c>
      <c r="F1240">
        <v>316</v>
      </c>
      <c r="G1240">
        <v>305</v>
      </c>
      <c r="H1240">
        <v>11</v>
      </c>
      <c r="I1240">
        <v>3.3300000000000003E-2</v>
      </c>
      <c r="J1240">
        <v>2</v>
      </c>
      <c r="K1240">
        <v>9366.24</v>
      </c>
      <c r="L1240">
        <v>1952.75</v>
      </c>
      <c r="M1240">
        <v>1282.96</v>
      </c>
      <c r="N1240">
        <v>2003.19</v>
      </c>
      <c r="O1240">
        <v>14605.14</v>
      </c>
      <c r="P1240">
        <v>9643.17</v>
      </c>
      <c r="Q1240">
        <v>2067.9899999999998</v>
      </c>
      <c r="R1240">
        <v>1441.5</v>
      </c>
      <c r="S1240">
        <v>2003.19</v>
      </c>
      <c r="T1240">
        <v>15155.84</v>
      </c>
      <c r="U1240">
        <v>276.93</v>
      </c>
      <c r="V1240">
        <v>115.24</v>
      </c>
      <c r="W1240">
        <v>158.54</v>
      </c>
      <c r="X1240">
        <v>0</v>
      </c>
      <c r="Y1240">
        <v>550.70000000000005</v>
      </c>
      <c r="Z1240" t="s">
        <v>139</v>
      </c>
    </row>
    <row r="1241" spans="1:26" ht="15" customHeight="1" x14ac:dyDescent="0.3">
      <c r="A1241" t="s">
        <v>1732</v>
      </c>
      <c r="B1241">
        <v>1000</v>
      </c>
      <c r="C1241" t="s">
        <v>136</v>
      </c>
      <c r="D1241" t="s">
        <v>150</v>
      </c>
      <c r="E1241" t="s">
        <v>151</v>
      </c>
      <c r="F1241">
        <v>237</v>
      </c>
      <c r="G1241">
        <v>230</v>
      </c>
      <c r="H1241">
        <v>7</v>
      </c>
      <c r="I1241">
        <v>2.86E-2</v>
      </c>
      <c r="J1241">
        <v>1</v>
      </c>
      <c r="K1241">
        <v>6855.23</v>
      </c>
      <c r="L1241">
        <v>1464.57</v>
      </c>
      <c r="M1241">
        <v>962.22</v>
      </c>
      <c r="N1241">
        <v>1502.39</v>
      </c>
      <c r="O1241">
        <v>10784.4</v>
      </c>
      <c r="P1241">
        <v>7189.58</v>
      </c>
      <c r="Q1241">
        <v>1447.66</v>
      </c>
      <c r="R1241">
        <v>969.06</v>
      </c>
      <c r="S1241">
        <v>1502.39</v>
      </c>
      <c r="T1241">
        <v>11108.69</v>
      </c>
      <c r="U1241">
        <v>334.35</v>
      </c>
      <c r="V1241">
        <v>-16.91</v>
      </c>
      <c r="W1241">
        <v>6.84</v>
      </c>
      <c r="X1241">
        <v>0</v>
      </c>
      <c r="Y1241">
        <v>324.27999999999997</v>
      </c>
      <c r="Z1241" t="s">
        <v>152</v>
      </c>
    </row>
    <row r="1242" spans="1:26" ht="15" customHeight="1" x14ac:dyDescent="0.3">
      <c r="A1242" t="s">
        <v>1733</v>
      </c>
      <c r="B1242">
        <v>1000</v>
      </c>
      <c r="C1242" t="s">
        <v>161</v>
      </c>
      <c r="D1242" t="s">
        <v>845</v>
      </c>
      <c r="E1242" t="s">
        <v>426</v>
      </c>
      <c r="F1242">
        <v>425</v>
      </c>
      <c r="G1242">
        <v>412</v>
      </c>
      <c r="H1242">
        <v>13</v>
      </c>
      <c r="I1242">
        <v>2.8199999999999999E-2</v>
      </c>
      <c r="J1242">
        <v>1</v>
      </c>
      <c r="K1242">
        <v>12486.5</v>
      </c>
      <c r="L1242">
        <v>2626.33</v>
      </c>
      <c r="M1242">
        <v>1725.5</v>
      </c>
      <c r="N1242">
        <v>2694.16</v>
      </c>
      <c r="O1242">
        <v>19532.490000000002</v>
      </c>
      <c r="P1242">
        <v>13103.1</v>
      </c>
      <c r="Q1242">
        <v>2771.65</v>
      </c>
      <c r="R1242">
        <v>1744.14</v>
      </c>
      <c r="S1242">
        <v>2694.16</v>
      </c>
      <c r="T1242">
        <v>20313.05</v>
      </c>
      <c r="U1242">
        <v>616.6</v>
      </c>
      <c r="V1242">
        <v>145.32</v>
      </c>
      <c r="W1242">
        <v>18.64</v>
      </c>
      <c r="X1242">
        <v>0</v>
      </c>
      <c r="Y1242">
        <v>780.56</v>
      </c>
      <c r="Z1242" t="s">
        <v>118</v>
      </c>
    </row>
    <row r="1243" spans="1:26" ht="15" customHeight="1" x14ac:dyDescent="0.3">
      <c r="A1243" t="s">
        <v>1734</v>
      </c>
      <c r="B1243">
        <v>1000</v>
      </c>
      <c r="C1243" t="s">
        <v>161</v>
      </c>
      <c r="D1243" t="s">
        <v>162</v>
      </c>
      <c r="E1243" t="s">
        <v>263</v>
      </c>
      <c r="F1243">
        <v>420</v>
      </c>
      <c r="G1243">
        <v>407</v>
      </c>
      <c r="H1243">
        <v>13</v>
      </c>
      <c r="I1243">
        <v>3.0599999999999999E-2</v>
      </c>
      <c r="J1243">
        <v>1</v>
      </c>
      <c r="K1243">
        <v>12339.6</v>
      </c>
      <c r="L1243">
        <v>2595.4299999999998</v>
      </c>
      <c r="M1243">
        <v>1705.2</v>
      </c>
      <c r="N1243">
        <v>2662.46</v>
      </c>
      <c r="O1243">
        <v>19302.7</v>
      </c>
      <c r="P1243">
        <v>12667.01</v>
      </c>
      <c r="Q1243">
        <v>2471.4899999999998</v>
      </c>
      <c r="R1243">
        <v>1621.45</v>
      </c>
      <c r="S1243">
        <v>2662.46</v>
      </c>
      <c r="T1243">
        <v>19422.41</v>
      </c>
      <c r="U1243">
        <v>327.41000000000003</v>
      </c>
      <c r="V1243">
        <v>-123.95</v>
      </c>
      <c r="W1243">
        <v>-83.75</v>
      </c>
      <c r="X1243">
        <v>0</v>
      </c>
      <c r="Y1243">
        <v>119.72</v>
      </c>
      <c r="Z1243" t="s">
        <v>139</v>
      </c>
    </row>
    <row r="1244" spans="1:26" ht="15" customHeight="1" x14ac:dyDescent="0.3">
      <c r="A1244" t="s">
        <v>1735</v>
      </c>
      <c r="B1244">
        <v>1000</v>
      </c>
      <c r="C1244" t="s">
        <v>161</v>
      </c>
      <c r="D1244" t="s">
        <v>122</v>
      </c>
      <c r="E1244" t="s">
        <v>715</v>
      </c>
      <c r="F1244">
        <v>719</v>
      </c>
      <c r="G1244">
        <v>702</v>
      </c>
      <c r="H1244">
        <v>17</v>
      </c>
      <c r="I1244">
        <v>2.2700000000000001E-2</v>
      </c>
      <c r="J1244">
        <v>1</v>
      </c>
      <c r="K1244">
        <v>21124.22</v>
      </c>
      <c r="L1244">
        <v>4443.13</v>
      </c>
      <c r="M1244">
        <v>2919.14</v>
      </c>
      <c r="N1244">
        <v>4557.88</v>
      </c>
      <c r="O1244">
        <v>33044.379999999997</v>
      </c>
      <c r="P1244">
        <v>21024.55</v>
      </c>
      <c r="Q1244">
        <v>4763.25</v>
      </c>
      <c r="R1244">
        <v>2853.88</v>
      </c>
      <c r="S1244">
        <v>4557.88</v>
      </c>
      <c r="T1244">
        <v>33199.57</v>
      </c>
      <c r="U1244">
        <v>-99.67</v>
      </c>
      <c r="V1244">
        <v>320.12</v>
      </c>
      <c r="W1244">
        <v>-65.260000000000005</v>
      </c>
      <c r="X1244">
        <v>0</v>
      </c>
      <c r="Y1244">
        <v>155.19</v>
      </c>
      <c r="Z1244" t="s">
        <v>113</v>
      </c>
    </row>
    <row r="1245" spans="1:26" ht="15" customHeight="1" x14ac:dyDescent="0.3">
      <c r="A1245" t="s">
        <v>1736</v>
      </c>
      <c r="B1245">
        <v>1000</v>
      </c>
      <c r="C1245" t="s">
        <v>145</v>
      </c>
      <c r="D1245" t="s">
        <v>467</v>
      </c>
      <c r="E1245" t="s">
        <v>133</v>
      </c>
      <c r="F1245">
        <v>601</v>
      </c>
      <c r="G1245">
        <v>583</v>
      </c>
      <c r="H1245">
        <v>18</v>
      </c>
      <c r="I1245">
        <v>2.8500000000000001E-2</v>
      </c>
      <c r="J1245">
        <v>2</v>
      </c>
      <c r="K1245">
        <v>20235.669999999998</v>
      </c>
      <c r="L1245">
        <v>3713.94</v>
      </c>
      <c r="M1245">
        <v>2440.06</v>
      </c>
      <c r="N1245">
        <v>3809.86</v>
      </c>
      <c r="O1245">
        <v>30199.53</v>
      </c>
      <c r="P1245">
        <v>21213.77</v>
      </c>
      <c r="Q1245">
        <v>4092.2</v>
      </c>
      <c r="R1245">
        <v>2435</v>
      </c>
      <c r="S1245">
        <v>3809.86</v>
      </c>
      <c r="T1245">
        <v>31550.83</v>
      </c>
      <c r="U1245">
        <v>978.1</v>
      </c>
      <c r="V1245">
        <v>378.26</v>
      </c>
      <c r="W1245">
        <v>-5.0599999999999996</v>
      </c>
      <c r="X1245">
        <v>0</v>
      </c>
      <c r="Y1245">
        <v>1351.3</v>
      </c>
      <c r="Z1245" t="s">
        <v>123</v>
      </c>
    </row>
    <row r="1246" spans="1:26" ht="15" customHeight="1" x14ac:dyDescent="0.3">
      <c r="A1246" t="s">
        <v>1737</v>
      </c>
      <c r="B1246">
        <v>1000</v>
      </c>
      <c r="C1246" t="s">
        <v>93</v>
      </c>
      <c r="D1246" t="s">
        <v>645</v>
      </c>
      <c r="E1246" t="s">
        <v>228</v>
      </c>
      <c r="F1246">
        <v>388</v>
      </c>
      <c r="G1246">
        <v>374</v>
      </c>
      <c r="H1246">
        <v>14</v>
      </c>
      <c r="I1246">
        <v>3.4299999999999997E-2</v>
      </c>
      <c r="J1246">
        <v>2</v>
      </c>
      <c r="K1246">
        <v>13971.88</v>
      </c>
      <c r="L1246">
        <v>2397.6799999999998</v>
      </c>
      <c r="M1246">
        <v>1575.28</v>
      </c>
      <c r="N1246">
        <v>2459.61</v>
      </c>
      <c r="O1246">
        <v>20404.45</v>
      </c>
      <c r="P1246">
        <v>13965.49</v>
      </c>
      <c r="Q1246">
        <v>2701.52</v>
      </c>
      <c r="R1246">
        <v>1684.83</v>
      </c>
      <c r="S1246">
        <v>2459.61</v>
      </c>
      <c r="T1246">
        <v>20811.45</v>
      </c>
      <c r="U1246">
        <v>-6.39</v>
      </c>
      <c r="V1246">
        <v>303.83</v>
      </c>
      <c r="W1246">
        <v>109.55</v>
      </c>
      <c r="X1246">
        <v>0</v>
      </c>
      <c r="Y1246">
        <v>407</v>
      </c>
      <c r="Z1246" t="s">
        <v>199</v>
      </c>
    </row>
    <row r="1247" spans="1:26" ht="15" customHeight="1" x14ac:dyDescent="0.3">
      <c r="A1247" t="s">
        <v>1738</v>
      </c>
      <c r="B1247">
        <v>1000</v>
      </c>
      <c r="C1247" t="s">
        <v>161</v>
      </c>
      <c r="D1247" t="s">
        <v>810</v>
      </c>
      <c r="E1247" t="s">
        <v>174</v>
      </c>
      <c r="F1247">
        <v>415</v>
      </c>
      <c r="G1247">
        <v>401</v>
      </c>
      <c r="H1247">
        <v>14</v>
      </c>
      <c r="I1247">
        <v>3.2199999999999999E-2</v>
      </c>
      <c r="J1247">
        <v>1</v>
      </c>
      <c r="K1247">
        <v>12192.7</v>
      </c>
      <c r="L1247">
        <v>2564.5300000000002</v>
      </c>
      <c r="M1247">
        <v>1684.9</v>
      </c>
      <c r="N1247">
        <v>2630.77</v>
      </c>
      <c r="O1247">
        <v>19072.900000000001</v>
      </c>
      <c r="P1247">
        <v>12155.15</v>
      </c>
      <c r="Q1247">
        <v>2718</v>
      </c>
      <c r="R1247">
        <v>1743.77</v>
      </c>
      <c r="S1247">
        <v>2630.77</v>
      </c>
      <c r="T1247">
        <v>19247.68</v>
      </c>
      <c r="U1247">
        <v>-37.549999999999997</v>
      </c>
      <c r="V1247">
        <v>153.46</v>
      </c>
      <c r="W1247">
        <v>58.87</v>
      </c>
      <c r="X1247">
        <v>0</v>
      </c>
      <c r="Y1247">
        <v>174.78</v>
      </c>
      <c r="Z1247" t="s">
        <v>156</v>
      </c>
    </row>
    <row r="1248" spans="1:26" ht="15" customHeight="1" x14ac:dyDescent="0.3">
      <c r="A1248" t="s">
        <v>1739</v>
      </c>
      <c r="B1248">
        <v>1000</v>
      </c>
      <c r="C1248" t="s">
        <v>125</v>
      </c>
      <c r="D1248" t="s">
        <v>359</v>
      </c>
      <c r="E1248" t="s">
        <v>525</v>
      </c>
      <c r="F1248">
        <v>508</v>
      </c>
      <c r="G1248">
        <v>492</v>
      </c>
      <c r="H1248">
        <v>16</v>
      </c>
      <c r="I1248">
        <v>2.9899999999999999E-2</v>
      </c>
      <c r="J1248">
        <v>1</v>
      </c>
      <c r="K1248">
        <v>17269.46</v>
      </c>
      <c r="L1248">
        <v>3139.24</v>
      </c>
      <c r="M1248">
        <v>2062.48</v>
      </c>
      <c r="N1248">
        <v>3220.31</v>
      </c>
      <c r="O1248">
        <v>25691.49</v>
      </c>
      <c r="P1248">
        <v>17799.16</v>
      </c>
      <c r="Q1248">
        <v>3028.46</v>
      </c>
      <c r="R1248">
        <v>1975.33</v>
      </c>
      <c r="S1248">
        <v>3220.31</v>
      </c>
      <c r="T1248">
        <v>26023.26</v>
      </c>
      <c r="U1248">
        <v>529.70000000000005</v>
      </c>
      <c r="V1248">
        <v>-110.77</v>
      </c>
      <c r="W1248">
        <v>-87.15</v>
      </c>
      <c r="X1248">
        <v>0</v>
      </c>
      <c r="Y1248">
        <v>331.77</v>
      </c>
      <c r="Z1248" t="s">
        <v>96</v>
      </c>
    </row>
    <row r="1249" spans="1:26" ht="15" customHeight="1" x14ac:dyDescent="0.3">
      <c r="A1249" t="s">
        <v>1740</v>
      </c>
      <c r="B1249">
        <v>1000</v>
      </c>
      <c r="C1249" t="s">
        <v>120</v>
      </c>
      <c r="D1249" t="s">
        <v>177</v>
      </c>
      <c r="E1249" t="s">
        <v>581</v>
      </c>
      <c r="F1249">
        <v>575</v>
      </c>
      <c r="G1249">
        <v>561</v>
      </c>
      <c r="H1249">
        <v>14</v>
      </c>
      <c r="I1249">
        <v>2.3400000000000001E-2</v>
      </c>
      <c r="J1249">
        <v>1</v>
      </c>
      <c r="K1249">
        <v>17491.5</v>
      </c>
      <c r="L1249">
        <v>3553.27</v>
      </c>
      <c r="M1249">
        <v>2334.5</v>
      </c>
      <c r="N1249">
        <v>3645.04</v>
      </c>
      <c r="O1249">
        <v>27024.31</v>
      </c>
      <c r="P1249">
        <v>17870.509999999998</v>
      </c>
      <c r="Q1249">
        <v>3506.37</v>
      </c>
      <c r="R1249">
        <v>2223.54</v>
      </c>
      <c r="S1249">
        <v>3645.04</v>
      </c>
      <c r="T1249">
        <v>27245.46</v>
      </c>
      <c r="U1249">
        <v>379.01</v>
      </c>
      <c r="V1249">
        <v>-46.9</v>
      </c>
      <c r="W1249">
        <v>-110.96</v>
      </c>
      <c r="X1249">
        <v>0</v>
      </c>
      <c r="Y1249">
        <v>221.15</v>
      </c>
      <c r="Z1249" t="s">
        <v>139</v>
      </c>
    </row>
    <row r="1250" spans="1:26" ht="15" customHeight="1" x14ac:dyDescent="0.3">
      <c r="A1250" t="s">
        <v>1741</v>
      </c>
      <c r="B1250">
        <v>1000</v>
      </c>
      <c r="C1250" t="s">
        <v>145</v>
      </c>
      <c r="D1250" t="s">
        <v>537</v>
      </c>
      <c r="E1250" t="s">
        <v>715</v>
      </c>
      <c r="F1250">
        <v>567</v>
      </c>
      <c r="G1250">
        <v>544</v>
      </c>
      <c r="H1250">
        <v>23</v>
      </c>
      <c r="I1250">
        <v>0.04</v>
      </c>
      <c r="J1250">
        <v>2</v>
      </c>
      <c r="K1250">
        <v>19090.89</v>
      </c>
      <c r="L1250">
        <v>3503.83</v>
      </c>
      <c r="M1250">
        <v>2302.02</v>
      </c>
      <c r="N1250">
        <v>3594.33</v>
      </c>
      <c r="O1250">
        <v>28491.07</v>
      </c>
      <c r="P1250">
        <v>19593.62</v>
      </c>
      <c r="Q1250">
        <v>3727.64</v>
      </c>
      <c r="R1250">
        <v>2362.0500000000002</v>
      </c>
      <c r="S1250">
        <v>3594.33</v>
      </c>
      <c r="T1250">
        <v>29277.64</v>
      </c>
      <c r="U1250">
        <v>502.73</v>
      </c>
      <c r="V1250">
        <v>223.81</v>
      </c>
      <c r="W1250">
        <v>60.03</v>
      </c>
      <c r="X1250">
        <v>0</v>
      </c>
      <c r="Y1250">
        <v>786.57</v>
      </c>
      <c r="Z1250" t="s">
        <v>113</v>
      </c>
    </row>
    <row r="1251" spans="1:26" ht="15" customHeight="1" x14ac:dyDescent="0.3">
      <c r="A1251" t="s">
        <v>1742</v>
      </c>
      <c r="B1251">
        <v>1000</v>
      </c>
      <c r="C1251" t="s">
        <v>98</v>
      </c>
      <c r="D1251" t="s">
        <v>116</v>
      </c>
      <c r="E1251" t="s">
        <v>643</v>
      </c>
      <c r="F1251">
        <v>755</v>
      </c>
      <c r="G1251">
        <v>736</v>
      </c>
      <c r="H1251">
        <v>19</v>
      </c>
      <c r="I1251">
        <v>2.4400000000000002E-2</v>
      </c>
      <c r="J1251">
        <v>2</v>
      </c>
      <c r="K1251">
        <v>23506.92</v>
      </c>
      <c r="L1251">
        <v>4665.6000000000004</v>
      </c>
      <c r="M1251">
        <v>3065.3</v>
      </c>
      <c r="N1251">
        <v>4786.1000000000004</v>
      </c>
      <c r="O1251">
        <v>36023.919999999998</v>
      </c>
      <c r="P1251">
        <v>24332.02</v>
      </c>
      <c r="Q1251">
        <v>5066.88</v>
      </c>
      <c r="R1251">
        <v>3367.21</v>
      </c>
      <c r="S1251">
        <v>4786.1000000000004</v>
      </c>
      <c r="T1251">
        <v>37552.21</v>
      </c>
      <c r="U1251">
        <v>825.1</v>
      </c>
      <c r="V1251">
        <v>401.28</v>
      </c>
      <c r="W1251">
        <v>301.91000000000003</v>
      </c>
      <c r="X1251">
        <v>0</v>
      </c>
      <c r="Y1251">
        <v>1528.29</v>
      </c>
      <c r="Z1251" t="s">
        <v>118</v>
      </c>
    </row>
    <row r="1252" spans="1:26" ht="15" customHeight="1" x14ac:dyDescent="0.3">
      <c r="A1252" t="s">
        <v>1743</v>
      </c>
      <c r="B1252">
        <v>1000</v>
      </c>
      <c r="C1252" t="s">
        <v>125</v>
      </c>
      <c r="D1252" t="s">
        <v>582</v>
      </c>
      <c r="E1252" t="s">
        <v>397</v>
      </c>
      <c r="F1252">
        <v>370</v>
      </c>
      <c r="G1252">
        <v>357</v>
      </c>
      <c r="H1252">
        <v>13</v>
      </c>
      <c r="I1252">
        <v>3.4599999999999999E-2</v>
      </c>
      <c r="J1252">
        <v>1</v>
      </c>
      <c r="K1252">
        <v>12578.15</v>
      </c>
      <c r="L1252">
        <v>2286.4499999999998</v>
      </c>
      <c r="M1252">
        <v>1502.2</v>
      </c>
      <c r="N1252">
        <v>2345.5</v>
      </c>
      <c r="O1252">
        <v>18712.310000000001</v>
      </c>
      <c r="P1252">
        <v>13061.94</v>
      </c>
      <c r="Q1252">
        <v>2367.4299999999998</v>
      </c>
      <c r="R1252">
        <v>1449.63</v>
      </c>
      <c r="S1252">
        <v>2345.5</v>
      </c>
      <c r="T1252">
        <v>19224.509999999998</v>
      </c>
      <c r="U1252">
        <v>483.79</v>
      </c>
      <c r="V1252">
        <v>80.98</v>
      </c>
      <c r="W1252">
        <v>-52.57</v>
      </c>
      <c r="X1252">
        <v>0</v>
      </c>
      <c r="Y1252">
        <v>512.21</v>
      </c>
      <c r="Z1252" t="s">
        <v>139</v>
      </c>
    </row>
    <row r="1253" spans="1:26" ht="15" customHeight="1" x14ac:dyDescent="0.3">
      <c r="A1253" t="s">
        <v>1744</v>
      </c>
      <c r="B1253">
        <v>1000</v>
      </c>
      <c r="C1253" t="s">
        <v>105</v>
      </c>
      <c r="D1253" t="s">
        <v>243</v>
      </c>
      <c r="E1253" t="s">
        <v>429</v>
      </c>
      <c r="F1253">
        <v>229</v>
      </c>
      <c r="G1253">
        <v>203</v>
      </c>
      <c r="H1253">
        <v>26</v>
      </c>
      <c r="I1253">
        <v>0.11260000000000001</v>
      </c>
      <c r="J1253">
        <v>2</v>
      </c>
      <c r="K1253">
        <v>8514.2199999999993</v>
      </c>
      <c r="L1253">
        <v>1415.13</v>
      </c>
      <c r="M1253">
        <v>929.74</v>
      </c>
      <c r="N1253">
        <v>1451.68</v>
      </c>
      <c r="O1253">
        <v>12310.77</v>
      </c>
      <c r="P1253">
        <v>9438.32</v>
      </c>
      <c r="Q1253">
        <v>1789.56</v>
      </c>
      <c r="R1253">
        <v>1166</v>
      </c>
      <c r="S1253">
        <v>1451.68</v>
      </c>
      <c r="T1253">
        <v>13845.56</v>
      </c>
      <c r="U1253">
        <v>924.1</v>
      </c>
      <c r="V1253">
        <v>374.43</v>
      </c>
      <c r="W1253">
        <v>236.26</v>
      </c>
      <c r="X1253">
        <v>0</v>
      </c>
      <c r="Y1253">
        <v>1534.79</v>
      </c>
      <c r="Z1253" t="s">
        <v>217</v>
      </c>
    </row>
    <row r="1254" spans="1:26" ht="15" customHeight="1" x14ac:dyDescent="0.3">
      <c r="A1254" t="s">
        <v>1745</v>
      </c>
      <c r="B1254">
        <v>1000</v>
      </c>
      <c r="C1254" t="s">
        <v>125</v>
      </c>
      <c r="D1254" t="s">
        <v>268</v>
      </c>
      <c r="E1254" t="s">
        <v>205</v>
      </c>
      <c r="F1254">
        <v>771</v>
      </c>
      <c r="G1254">
        <v>743</v>
      </c>
      <c r="H1254">
        <v>28</v>
      </c>
      <c r="I1254">
        <v>3.6299999999999999E-2</v>
      </c>
      <c r="J1254">
        <v>1</v>
      </c>
      <c r="K1254">
        <v>26210.14</v>
      </c>
      <c r="L1254">
        <v>4764.47</v>
      </c>
      <c r="M1254">
        <v>3130.26</v>
      </c>
      <c r="N1254">
        <v>4887.5200000000004</v>
      </c>
      <c r="O1254">
        <v>38992.400000000001</v>
      </c>
      <c r="P1254">
        <v>27131.360000000001</v>
      </c>
      <c r="Q1254">
        <v>4799.41</v>
      </c>
      <c r="R1254">
        <v>3058.01</v>
      </c>
      <c r="S1254">
        <v>4887.5200000000004</v>
      </c>
      <c r="T1254">
        <v>39876.300000000003</v>
      </c>
      <c r="U1254">
        <v>921.22</v>
      </c>
      <c r="V1254">
        <v>34.93</v>
      </c>
      <c r="W1254">
        <v>-72.25</v>
      </c>
      <c r="X1254">
        <v>0</v>
      </c>
      <c r="Y1254">
        <v>883.9</v>
      </c>
      <c r="Z1254" t="s">
        <v>199</v>
      </c>
    </row>
    <row r="1255" spans="1:26" ht="15" customHeight="1" x14ac:dyDescent="0.3">
      <c r="A1255" t="s">
        <v>1746</v>
      </c>
      <c r="B1255">
        <v>1000</v>
      </c>
      <c r="C1255" t="s">
        <v>231</v>
      </c>
      <c r="D1255" t="s">
        <v>643</v>
      </c>
      <c r="E1255" t="s">
        <v>718</v>
      </c>
      <c r="F1255">
        <v>486</v>
      </c>
      <c r="G1255">
        <v>435</v>
      </c>
      <c r="H1255">
        <v>51</v>
      </c>
      <c r="I1255">
        <v>0.1032</v>
      </c>
      <c r="J1255">
        <v>2</v>
      </c>
      <c r="K1255">
        <v>19712.16</v>
      </c>
      <c r="L1255">
        <v>3003.29</v>
      </c>
      <c r="M1255">
        <v>1973.16</v>
      </c>
      <c r="N1255">
        <v>3080.85</v>
      </c>
      <c r="O1255">
        <v>27769.46</v>
      </c>
      <c r="P1255">
        <v>21428.73</v>
      </c>
      <c r="Q1255">
        <v>3637.72</v>
      </c>
      <c r="R1255">
        <v>2194.36</v>
      </c>
      <c r="S1255">
        <v>3080.85</v>
      </c>
      <c r="T1255">
        <v>30341.66</v>
      </c>
      <c r="U1255">
        <v>1716.57</v>
      </c>
      <c r="V1255">
        <v>634.44000000000005</v>
      </c>
      <c r="W1255">
        <v>221.2</v>
      </c>
      <c r="X1255">
        <v>0</v>
      </c>
      <c r="Y1255">
        <v>2572.21</v>
      </c>
      <c r="Z1255" t="s">
        <v>118</v>
      </c>
    </row>
    <row r="1256" spans="1:26" ht="15" customHeight="1" x14ac:dyDescent="0.3">
      <c r="A1256" t="s">
        <v>1747</v>
      </c>
      <c r="B1256">
        <v>1000</v>
      </c>
      <c r="C1256" t="s">
        <v>136</v>
      </c>
      <c r="D1256" t="s">
        <v>335</v>
      </c>
      <c r="E1256" t="s">
        <v>191</v>
      </c>
      <c r="F1256">
        <v>231</v>
      </c>
      <c r="G1256">
        <v>226</v>
      </c>
      <c r="H1256">
        <v>5</v>
      </c>
      <c r="I1256">
        <v>2.1499999999999998E-2</v>
      </c>
      <c r="J1256">
        <v>1</v>
      </c>
      <c r="K1256">
        <v>6681.68</v>
      </c>
      <c r="L1256">
        <v>1427.49</v>
      </c>
      <c r="M1256">
        <v>937.86</v>
      </c>
      <c r="N1256">
        <v>1464.36</v>
      </c>
      <c r="O1256">
        <v>10511.38</v>
      </c>
      <c r="P1256">
        <v>6857.38</v>
      </c>
      <c r="Q1256">
        <v>1525.85</v>
      </c>
      <c r="R1256">
        <v>952.24</v>
      </c>
      <c r="S1256">
        <v>1464.36</v>
      </c>
      <c r="T1256">
        <v>10799.82</v>
      </c>
      <c r="U1256">
        <v>175.7</v>
      </c>
      <c r="V1256">
        <v>98.36</v>
      </c>
      <c r="W1256">
        <v>14.38</v>
      </c>
      <c r="X1256">
        <v>0</v>
      </c>
      <c r="Y1256">
        <v>288.44</v>
      </c>
      <c r="Z1256" t="s">
        <v>113</v>
      </c>
    </row>
    <row r="1257" spans="1:26" ht="15" customHeight="1" x14ac:dyDescent="0.3">
      <c r="A1257" t="s">
        <v>1748</v>
      </c>
      <c r="B1257">
        <v>1000</v>
      </c>
      <c r="C1257" t="s">
        <v>145</v>
      </c>
      <c r="D1257" t="s">
        <v>101</v>
      </c>
      <c r="E1257" t="s">
        <v>368</v>
      </c>
      <c r="F1257">
        <v>385</v>
      </c>
      <c r="G1257">
        <v>371</v>
      </c>
      <c r="H1257">
        <v>14</v>
      </c>
      <c r="I1257">
        <v>3.4700000000000002E-2</v>
      </c>
      <c r="J1257">
        <v>2</v>
      </c>
      <c r="K1257">
        <v>12962.95</v>
      </c>
      <c r="L1257">
        <v>2379.15</v>
      </c>
      <c r="M1257">
        <v>1563.1</v>
      </c>
      <c r="N1257">
        <v>2440.59</v>
      </c>
      <c r="O1257">
        <v>19345.79</v>
      </c>
      <c r="P1257">
        <v>13687.41</v>
      </c>
      <c r="Q1257">
        <v>2493.2399999999998</v>
      </c>
      <c r="R1257">
        <v>1650.51</v>
      </c>
      <c r="S1257">
        <v>2440.59</v>
      </c>
      <c r="T1257">
        <v>20271.75</v>
      </c>
      <c r="U1257">
        <v>724.46</v>
      </c>
      <c r="V1257">
        <v>114.09</v>
      </c>
      <c r="W1257">
        <v>87.41</v>
      </c>
      <c r="X1257">
        <v>0</v>
      </c>
      <c r="Y1257">
        <v>925.96</v>
      </c>
      <c r="Z1257" t="s">
        <v>103</v>
      </c>
    </row>
    <row r="1258" spans="1:26" ht="15" customHeight="1" x14ac:dyDescent="0.3">
      <c r="A1258" t="s">
        <v>1749</v>
      </c>
      <c r="B1258">
        <v>1000</v>
      </c>
      <c r="C1258" t="s">
        <v>98</v>
      </c>
      <c r="D1258" t="s">
        <v>930</v>
      </c>
      <c r="E1258" t="s">
        <v>826</v>
      </c>
      <c r="F1258">
        <v>770</v>
      </c>
      <c r="G1258">
        <v>748</v>
      </c>
      <c r="H1258">
        <v>22</v>
      </c>
      <c r="I1258">
        <v>2.7900000000000001E-2</v>
      </c>
      <c r="J1258">
        <v>2</v>
      </c>
      <c r="K1258">
        <v>23973.95</v>
      </c>
      <c r="L1258">
        <v>4758.29</v>
      </c>
      <c r="M1258">
        <v>3126.2</v>
      </c>
      <c r="N1258">
        <v>4881.18</v>
      </c>
      <c r="O1258">
        <v>36739.629999999997</v>
      </c>
      <c r="P1258">
        <v>24310.43</v>
      </c>
      <c r="Q1258">
        <v>4748.28</v>
      </c>
      <c r="R1258">
        <v>3221.94</v>
      </c>
      <c r="S1258">
        <v>4881.18</v>
      </c>
      <c r="T1258">
        <v>37161.839999999997</v>
      </c>
      <c r="U1258">
        <v>336.48</v>
      </c>
      <c r="V1258">
        <v>-10.01</v>
      </c>
      <c r="W1258">
        <v>95.74</v>
      </c>
      <c r="X1258">
        <v>0</v>
      </c>
      <c r="Y1258">
        <v>422.21</v>
      </c>
      <c r="Z1258" t="s">
        <v>139</v>
      </c>
    </row>
    <row r="1259" spans="1:26" ht="15" customHeight="1" x14ac:dyDescent="0.3">
      <c r="A1259" t="s">
        <v>1750</v>
      </c>
      <c r="B1259">
        <v>1000</v>
      </c>
      <c r="C1259" t="s">
        <v>193</v>
      </c>
      <c r="D1259" t="s">
        <v>263</v>
      </c>
      <c r="E1259" t="s">
        <v>280</v>
      </c>
      <c r="F1259">
        <v>797</v>
      </c>
      <c r="G1259">
        <v>747</v>
      </c>
      <c r="H1259">
        <v>50</v>
      </c>
      <c r="I1259">
        <v>6.2E-2</v>
      </c>
      <c r="J1259">
        <v>1</v>
      </c>
      <c r="K1259">
        <v>35641.839999999997</v>
      </c>
      <c r="L1259">
        <v>4925.1400000000003</v>
      </c>
      <c r="M1259">
        <v>3235.82</v>
      </c>
      <c r="N1259">
        <v>5052.34</v>
      </c>
      <c r="O1259">
        <v>48855.14</v>
      </c>
      <c r="P1259">
        <v>36522.019999999997</v>
      </c>
      <c r="Q1259">
        <v>4794.08</v>
      </c>
      <c r="R1259">
        <v>3220.96</v>
      </c>
      <c r="S1259">
        <v>5052.34</v>
      </c>
      <c r="T1259">
        <v>49589.4</v>
      </c>
      <c r="U1259">
        <v>880.18</v>
      </c>
      <c r="V1259">
        <v>-131.06</v>
      </c>
      <c r="W1259">
        <v>-14.86</v>
      </c>
      <c r="X1259">
        <v>0</v>
      </c>
      <c r="Y1259">
        <v>734.25</v>
      </c>
      <c r="Z1259" t="s">
        <v>139</v>
      </c>
    </row>
    <row r="1260" spans="1:26" ht="15" customHeight="1" x14ac:dyDescent="0.3">
      <c r="A1260" t="s">
        <v>1751</v>
      </c>
      <c r="B1260">
        <v>1000</v>
      </c>
      <c r="C1260" t="s">
        <v>120</v>
      </c>
      <c r="D1260" t="s">
        <v>283</v>
      </c>
      <c r="E1260" t="s">
        <v>265</v>
      </c>
      <c r="F1260">
        <v>717</v>
      </c>
      <c r="G1260">
        <v>693</v>
      </c>
      <c r="H1260">
        <v>24</v>
      </c>
      <c r="I1260">
        <v>3.2399999999999998E-2</v>
      </c>
      <c r="J1260">
        <v>1</v>
      </c>
      <c r="K1260">
        <v>21811.14</v>
      </c>
      <c r="L1260">
        <v>4430.7700000000004</v>
      </c>
      <c r="M1260">
        <v>2911.02</v>
      </c>
      <c r="N1260">
        <v>4545.21</v>
      </c>
      <c r="O1260">
        <v>33698.14</v>
      </c>
      <c r="P1260">
        <v>22449.74</v>
      </c>
      <c r="Q1260">
        <v>4267.41</v>
      </c>
      <c r="R1260">
        <v>3018.57</v>
      </c>
      <c r="S1260">
        <v>4545.21</v>
      </c>
      <c r="T1260">
        <v>34280.92</v>
      </c>
      <c r="U1260">
        <v>638.6</v>
      </c>
      <c r="V1260">
        <v>-163.37</v>
      </c>
      <c r="W1260">
        <v>107.55</v>
      </c>
      <c r="X1260">
        <v>0</v>
      </c>
      <c r="Y1260">
        <v>582.78</v>
      </c>
      <c r="Z1260" t="s">
        <v>103</v>
      </c>
    </row>
    <row r="1261" spans="1:26" ht="15" customHeight="1" x14ac:dyDescent="0.3">
      <c r="A1261" t="s">
        <v>1752</v>
      </c>
      <c r="B1261">
        <v>1000</v>
      </c>
      <c r="C1261" t="s">
        <v>308</v>
      </c>
      <c r="D1261" t="s">
        <v>94</v>
      </c>
      <c r="E1261" t="s">
        <v>802</v>
      </c>
      <c r="F1261">
        <v>224</v>
      </c>
      <c r="G1261">
        <v>208</v>
      </c>
      <c r="H1261">
        <v>16</v>
      </c>
      <c r="I1261">
        <v>7.0999999999999994E-2</v>
      </c>
      <c r="J1261">
        <v>1</v>
      </c>
      <c r="K1261">
        <v>8270.08</v>
      </c>
      <c r="L1261">
        <v>1384.23</v>
      </c>
      <c r="M1261">
        <v>909.44</v>
      </c>
      <c r="N1261">
        <v>1419.98</v>
      </c>
      <c r="O1261">
        <v>11983.73</v>
      </c>
      <c r="P1261">
        <v>8912.17</v>
      </c>
      <c r="Q1261">
        <v>1755.25</v>
      </c>
      <c r="R1261">
        <v>1064.5</v>
      </c>
      <c r="S1261">
        <v>1419.98</v>
      </c>
      <c r="T1261">
        <v>13151.9</v>
      </c>
      <c r="U1261">
        <v>642.09</v>
      </c>
      <c r="V1261">
        <v>371.02</v>
      </c>
      <c r="W1261">
        <v>155.06</v>
      </c>
      <c r="X1261">
        <v>0</v>
      </c>
      <c r="Y1261">
        <v>1168.17</v>
      </c>
      <c r="Z1261" t="s">
        <v>96</v>
      </c>
    </row>
    <row r="1262" spans="1:26" ht="15" customHeight="1" x14ac:dyDescent="0.3">
      <c r="A1262" t="s">
        <v>1753</v>
      </c>
      <c r="B1262">
        <v>1000</v>
      </c>
      <c r="C1262" t="s">
        <v>98</v>
      </c>
      <c r="D1262" t="s">
        <v>434</v>
      </c>
      <c r="E1262" t="s">
        <v>137</v>
      </c>
      <c r="F1262">
        <v>450</v>
      </c>
      <c r="G1262">
        <v>438</v>
      </c>
      <c r="H1262">
        <v>12</v>
      </c>
      <c r="I1262">
        <v>2.58E-2</v>
      </c>
      <c r="J1262">
        <v>2</v>
      </c>
      <c r="K1262">
        <v>14010.75</v>
      </c>
      <c r="L1262">
        <v>2780.82</v>
      </c>
      <c r="M1262">
        <v>1827</v>
      </c>
      <c r="N1262">
        <v>2852.64</v>
      </c>
      <c r="O1262">
        <v>21471.21</v>
      </c>
      <c r="P1262">
        <v>14799.06</v>
      </c>
      <c r="Q1262">
        <v>3066.63</v>
      </c>
      <c r="R1262">
        <v>1984.9</v>
      </c>
      <c r="S1262">
        <v>2852.64</v>
      </c>
      <c r="T1262">
        <v>22703.23</v>
      </c>
      <c r="U1262">
        <v>788.31</v>
      </c>
      <c r="V1262">
        <v>285.81</v>
      </c>
      <c r="W1262">
        <v>157.9</v>
      </c>
      <c r="X1262">
        <v>0</v>
      </c>
      <c r="Y1262">
        <v>1232.02</v>
      </c>
      <c r="Z1262" t="s">
        <v>139</v>
      </c>
    </row>
    <row r="1263" spans="1:26" ht="15" customHeight="1" x14ac:dyDescent="0.3">
      <c r="A1263" t="s">
        <v>1754</v>
      </c>
      <c r="B1263">
        <v>1000</v>
      </c>
      <c r="C1263" t="s">
        <v>570</v>
      </c>
      <c r="D1263" t="s">
        <v>776</v>
      </c>
      <c r="E1263" t="s">
        <v>525</v>
      </c>
      <c r="F1263">
        <v>513</v>
      </c>
      <c r="G1263">
        <v>468</v>
      </c>
      <c r="H1263">
        <v>45</v>
      </c>
      <c r="I1263">
        <v>8.6699999999999999E-2</v>
      </c>
      <c r="J1263">
        <v>2</v>
      </c>
      <c r="K1263">
        <v>23841.67</v>
      </c>
      <c r="L1263">
        <v>3170.13</v>
      </c>
      <c r="M1263">
        <v>2082.7800000000002</v>
      </c>
      <c r="N1263">
        <v>3252.01</v>
      </c>
      <c r="O1263">
        <v>32346.6</v>
      </c>
      <c r="P1263">
        <v>25963.4</v>
      </c>
      <c r="Q1263">
        <v>3888.1</v>
      </c>
      <c r="R1263">
        <v>2603.02</v>
      </c>
      <c r="S1263">
        <v>3252.01</v>
      </c>
      <c r="T1263">
        <v>35706.519999999997</v>
      </c>
      <c r="U1263">
        <v>2121.7199999999998</v>
      </c>
      <c r="V1263">
        <v>717.96</v>
      </c>
      <c r="W1263">
        <v>520.24</v>
      </c>
      <c r="X1263">
        <v>0</v>
      </c>
      <c r="Y1263">
        <v>3359.92</v>
      </c>
      <c r="Z1263" t="s">
        <v>96</v>
      </c>
    </row>
    <row r="1264" spans="1:26" ht="15" customHeight="1" x14ac:dyDescent="0.3">
      <c r="A1264" t="s">
        <v>1755</v>
      </c>
      <c r="B1264">
        <v>1000</v>
      </c>
      <c r="C1264" t="s">
        <v>149</v>
      </c>
      <c r="D1264" t="s">
        <v>523</v>
      </c>
      <c r="E1264" t="s">
        <v>1007</v>
      </c>
      <c r="F1264">
        <v>305</v>
      </c>
      <c r="G1264">
        <v>269</v>
      </c>
      <c r="H1264">
        <v>36</v>
      </c>
      <c r="I1264">
        <v>0.1173</v>
      </c>
      <c r="J1264">
        <v>2</v>
      </c>
      <c r="K1264">
        <v>11597.62</v>
      </c>
      <c r="L1264">
        <v>1884.78</v>
      </c>
      <c r="M1264">
        <v>1238.3</v>
      </c>
      <c r="N1264">
        <v>1933.46</v>
      </c>
      <c r="O1264">
        <v>16654.16</v>
      </c>
      <c r="P1264">
        <v>12542.36</v>
      </c>
      <c r="Q1264">
        <v>2204.94</v>
      </c>
      <c r="R1264">
        <v>1440.73</v>
      </c>
      <c r="S1264">
        <v>1933.46</v>
      </c>
      <c r="T1264">
        <v>18121.48</v>
      </c>
      <c r="U1264">
        <v>944.73</v>
      </c>
      <c r="V1264">
        <v>320.16000000000003</v>
      </c>
      <c r="W1264">
        <v>202.43</v>
      </c>
      <c r="X1264">
        <v>0</v>
      </c>
      <c r="Y1264">
        <v>1467.33</v>
      </c>
      <c r="Z1264" t="s">
        <v>156</v>
      </c>
    </row>
    <row r="1265" spans="1:26" ht="15" customHeight="1" x14ac:dyDescent="0.3">
      <c r="A1265" t="s">
        <v>1756</v>
      </c>
      <c r="B1265">
        <v>1000</v>
      </c>
      <c r="C1265" t="s">
        <v>125</v>
      </c>
      <c r="D1265" t="s">
        <v>826</v>
      </c>
      <c r="E1265" t="s">
        <v>831</v>
      </c>
      <c r="F1265">
        <v>249</v>
      </c>
      <c r="G1265">
        <v>241</v>
      </c>
      <c r="H1265">
        <v>8</v>
      </c>
      <c r="I1265">
        <v>3.2099999999999997E-2</v>
      </c>
      <c r="J1265">
        <v>1</v>
      </c>
      <c r="K1265">
        <v>8464.75</v>
      </c>
      <c r="L1265">
        <v>1538.72</v>
      </c>
      <c r="M1265">
        <v>1010.94</v>
      </c>
      <c r="N1265">
        <v>1578.46</v>
      </c>
      <c r="O1265">
        <v>12592.88</v>
      </c>
      <c r="P1265">
        <v>8725.43</v>
      </c>
      <c r="Q1265">
        <v>1471.44</v>
      </c>
      <c r="R1265">
        <v>1012.73</v>
      </c>
      <c r="S1265">
        <v>1578.46</v>
      </c>
      <c r="T1265">
        <v>12788.07</v>
      </c>
      <c r="U1265">
        <v>260.68</v>
      </c>
      <c r="V1265">
        <v>-67.28</v>
      </c>
      <c r="W1265">
        <v>1.79</v>
      </c>
      <c r="X1265">
        <v>0</v>
      </c>
      <c r="Y1265">
        <v>195.19</v>
      </c>
      <c r="Z1265" t="s">
        <v>139</v>
      </c>
    </row>
    <row r="1266" spans="1:26" ht="15" customHeight="1" x14ac:dyDescent="0.3">
      <c r="A1266" t="s">
        <v>1757</v>
      </c>
      <c r="B1266">
        <v>1000</v>
      </c>
      <c r="C1266" t="s">
        <v>125</v>
      </c>
      <c r="D1266" t="s">
        <v>573</v>
      </c>
      <c r="E1266" t="s">
        <v>508</v>
      </c>
      <c r="F1266">
        <v>442</v>
      </c>
      <c r="G1266">
        <v>427</v>
      </c>
      <c r="H1266">
        <v>15</v>
      </c>
      <c r="I1266">
        <v>3.3599999999999998E-2</v>
      </c>
      <c r="J1266">
        <v>1</v>
      </c>
      <c r="K1266">
        <v>15025.79</v>
      </c>
      <c r="L1266">
        <v>2731.38</v>
      </c>
      <c r="M1266">
        <v>1794.52</v>
      </c>
      <c r="N1266">
        <v>2801.93</v>
      </c>
      <c r="O1266">
        <v>22353.62</v>
      </c>
      <c r="P1266">
        <v>15313.74</v>
      </c>
      <c r="Q1266">
        <v>2658.17</v>
      </c>
      <c r="R1266">
        <v>1730.49</v>
      </c>
      <c r="S1266">
        <v>2801.93</v>
      </c>
      <c r="T1266">
        <v>22504.32</v>
      </c>
      <c r="U1266">
        <v>287.95</v>
      </c>
      <c r="V1266">
        <v>-73.22</v>
      </c>
      <c r="W1266">
        <v>-64.03</v>
      </c>
      <c r="X1266">
        <v>0</v>
      </c>
      <c r="Y1266">
        <v>150.69999999999999</v>
      </c>
      <c r="Z1266" t="s">
        <v>143</v>
      </c>
    </row>
    <row r="1267" spans="1:26" ht="15" customHeight="1" x14ac:dyDescent="0.3">
      <c r="A1267" t="s">
        <v>1758</v>
      </c>
      <c r="B1267">
        <v>1000</v>
      </c>
      <c r="C1267" t="s">
        <v>308</v>
      </c>
      <c r="D1267" t="s">
        <v>652</v>
      </c>
      <c r="E1267" t="s">
        <v>620</v>
      </c>
      <c r="F1267">
        <v>681</v>
      </c>
      <c r="G1267">
        <v>628</v>
      </c>
      <c r="H1267">
        <v>53</v>
      </c>
      <c r="I1267">
        <v>7.6999999999999999E-2</v>
      </c>
      <c r="J1267">
        <v>1</v>
      </c>
      <c r="K1267">
        <v>25142.52</v>
      </c>
      <c r="L1267">
        <v>4208.3100000000004</v>
      </c>
      <c r="M1267">
        <v>2764.86</v>
      </c>
      <c r="N1267">
        <v>4317</v>
      </c>
      <c r="O1267">
        <v>36432.68</v>
      </c>
      <c r="P1267">
        <v>27196.05</v>
      </c>
      <c r="Q1267">
        <v>4594.8</v>
      </c>
      <c r="R1267">
        <v>2932.04</v>
      </c>
      <c r="S1267">
        <v>4317</v>
      </c>
      <c r="T1267">
        <v>39039.879999999997</v>
      </c>
      <c r="U1267">
        <v>2053.5300000000002</v>
      </c>
      <c r="V1267">
        <v>386.49</v>
      </c>
      <c r="W1267">
        <v>167.18</v>
      </c>
      <c r="X1267">
        <v>0</v>
      </c>
      <c r="Y1267">
        <v>2607.1999999999998</v>
      </c>
      <c r="Z1267" t="s">
        <v>156</v>
      </c>
    </row>
    <row r="1268" spans="1:26" ht="15" customHeight="1" x14ac:dyDescent="0.3">
      <c r="A1268" t="s">
        <v>1759</v>
      </c>
      <c r="B1268">
        <v>1000</v>
      </c>
      <c r="C1268" t="s">
        <v>136</v>
      </c>
      <c r="D1268" t="s">
        <v>314</v>
      </c>
      <c r="E1268" t="s">
        <v>142</v>
      </c>
      <c r="F1268">
        <v>379</v>
      </c>
      <c r="G1268">
        <v>368</v>
      </c>
      <c r="H1268">
        <v>11</v>
      </c>
      <c r="I1268">
        <v>2.7300000000000001E-2</v>
      </c>
      <c r="J1268">
        <v>1</v>
      </c>
      <c r="K1268">
        <v>10962.58</v>
      </c>
      <c r="L1268">
        <v>2342.0700000000002</v>
      </c>
      <c r="M1268">
        <v>1538.74</v>
      </c>
      <c r="N1268">
        <v>2402.56</v>
      </c>
      <c r="O1268">
        <v>17245.939999999999</v>
      </c>
      <c r="P1268">
        <v>11114.58</v>
      </c>
      <c r="Q1268">
        <v>2504.37</v>
      </c>
      <c r="R1268">
        <v>1613.95</v>
      </c>
      <c r="S1268">
        <v>2402.56</v>
      </c>
      <c r="T1268">
        <v>17635.46</v>
      </c>
      <c r="U1268">
        <v>152</v>
      </c>
      <c r="V1268">
        <v>162.31</v>
      </c>
      <c r="W1268">
        <v>75.209999999999994</v>
      </c>
      <c r="X1268">
        <v>0</v>
      </c>
      <c r="Y1268">
        <v>389.52</v>
      </c>
      <c r="Z1268" t="s">
        <v>143</v>
      </c>
    </row>
    <row r="1269" spans="1:26" ht="15" customHeight="1" x14ac:dyDescent="0.3">
      <c r="A1269" t="s">
        <v>1760</v>
      </c>
      <c r="B1269">
        <v>1000</v>
      </c>
      <c r="C1269" t="s">
        <v>105</v>
      </c>
      <c r="D1269" t="s">
        <v>175</v>
      </c>
      <c r="E1269" t="s">
        <v>234</v>
      </c>
      <c r="F1269">
        <v>294</v>
      </c>
      <c r="G1269">
        <v>272</v>
      </c>
      <c r="H1269">
        <v>22</v>
      </c>
      <c r="I1269">
        <v>7.46E-2</v>
      </c>
      <c r="J1269">
        <v>2</v>
      </c>
      <c r="K1269">
        <v>10930.92</v>
      </c>
      <c r="L1269">
        <v>1816.8</v>
      </c>
      <c r="M1269">
        <v>1193.6400000000001</v>
      </c>
      <c r="N1269">
        <v>1863.72</v>
      </c>
      <c r="O1269">
        <v>15805.09</v>
      </c>
      <c r="P1269">
        <v>11550.25</v>
      </c>
      <c r="Q1269">
        <v>2166.5100000000002</v>
      </c>
      <c r="R1269">
        <v>1321.17</v>
      </c>
      <c r="S1269">
        <v>1863.72</v>
      </c>
      <c r="T1269">
        <v>16901.66</v>
      </c>
      <c r="U1269">
        <v>619.33000000000004</v>
      </c>
      <c r="V1269">
        <v>349.71</v>
      </c>
      <c r="W1269">
        <v>127.53</v>
      </c>
      <c r="X1269">
        <v>0</v>
      </c>
      <c r="Y1269">
        <v>1096.57</v>
      </c>
      <c r="Z1269" t="s">
        <v>156</v>
      </c>
    </row>
    <row r="1270" spans="1:26" ht="15" customHeight="1" x14ac:dyDescent="0.3">
      <c r="A1270" t="s">
        <v>1761</v>
      </c>
      <c r="B1270">
        <v>1000</v>
      </c>
      <c r="C1270" t="s">
        <v>227</v>
      </c>
      <c r="D1270" t="s">
        <v>309</v>
      </c>
      <c r="E1270" t="s">
        <v>159</v>
      </c>
      <c r="F1270">
        <v>156</v>
      </c>
      <c r="G1270">
        <v>140</v>
      </c>
      <c r="H1270">
        <v>16</v>
      </c>
      <c r="I1270">
        <v>0.1023</v>
      </c>
      <c r="J1270">
        <v>2</v>
      </c>
      <c r="K1270">
        <v>6266.52</v>
      </c>
      <c r="L1270">
        <v>964.02</v>
      </c>
      <c r="M1270">
        <v>633.36</v>
      </c>
      <c r="N1270">
        <v>988.92</v>
      </c>
      <c r="O1270">
        <v>8852.81</v>
      </c>
      <c r="P1270">
        <v>6834.61</v>
      </c>
      <c r="Q1270">
        <v>1185.9000000000001</v>
      </c>
      <c r="R1270">
        <v>720.64</v>
      </c>
      <c r="S1270">
        <v>988.92</v>
      </c>
      <c r="T1270">
        <v>9730.07</v>
      </c>
      <c r="U1270">
        <v>568.09</v>
      </c>
      <c r="V1270">
        <v>221.88</v>
      </c>
      <c r="W1270">
        <v>87.28</v>
      </c>
      <c r="X1270">
        <v>0</v>
      </c>
      <c r="Y1270">
        <v>877.26</v>
      </c>
      <c r="Z1270" t="s">
        <v>139</v>
      </c>
    </row>
    <row r="1271" spans="1:26" ht="15" customHeight="1" x14ac:dyDescent="0.3">
      <c r="A1271" t="s">
        <v>1762</v>
      </c>
      <c r="B1271">
        <v>1000</v>
      </c>
      <c r="C1271" t="s">
        <v>180</v>
      </c>
      <c r="D1271" t="s">
        <v>547</v>
      </c>
      <c r="E1271" t="s">
        <v>873</v>
      </c>
      <c r="F1271">
        <v>452</v>
      </c>
      <c r="G1271">
        <v>437</v>
      </c>
      <c r="H1271">
        <v>15</v>
      </c>
      <c r="I1271">
        <v>3.27E-2</v>
      </c>
      <c r="J1271">
        <v>2</v>
      </c>
      <c r="K1271">
        <v>13397.28</v>
      </c>
      <c r="L1271">
        <v>2793.18</v>
      </c>
      <c r="M1271">
        <v>1835.12</v>
      </c>
      <c r="N1271">
        <v>2865.32</v>
      </c>
      <c r="O1271">
        <v>20890.900000000001</v>
      </c>
      <c r="P1271">
        <v>14026.92</v>
      </c>
      <c r="Q1271">
        <v>2899.76</v>
      </c>
      <c r="R1271">
        <v>2049.7600000000002</v>
      </c>
      <c r="S1271">
        <v>2865.32</v>
      </c>
      <c r="T1271">
        <v>21841.759999999998</v>
      </c>
      <c r="U1271">
        <v>629.64</v>
      </c>
      <c r="V1271">
        <v>106.58</v>
      </c>
      <c r="W1271">
        <v>214.64</v>
      </c>
      <c r="X1271">
        <v>0</v>
      </c>
      <c r="Y1271">
        <v>950.86</v>
      </c>
      <c r="Z1271" t="s">
        <v>199</v>
      </c>
    </row>
    <row r="1272" spans="1:26" ht="15" customHeight="1" x14ac:dyDescent="0.3">
      <c r="A1272" t="s">
        <v>1763</v>
      </c>
      <c r="B1272">
        <v>1000</v>
      </c>
      <c r="C1272" t="s">
        <v>180</v>
      </c>
      <c r="D1272" t="s">
        <v>392</v>
      </c>
      <c r="E1272" t="s">
        <v>532</v>
      </c>
      <c r="F1272">
        <v>435</v>
      </c>
      <c r="G1272">
        <v>421</v>
      </c>
      <c r="H1272">
        <v>14</v>
      </c>
      <c r="I1272">
        <v>3.0300000000000001E-2</v>
      </c>
      <c r="J1272">
        <v>2</v>
      </c>
      <c r="K1272">
        <v>12893.4</v>
      </c>
      <c r="L1272">
        <v>2688.13</v>
      </c>
      <c r="M1272">
        <v>1766.1</v>
      </c>
      <c r="N1272">
        <v>2757.55</v>
      </c>
      <c r="O1272">
        <v>20105.18</v>
      </c>
      <c r="P1272">
        <v>12933.74</v>
      </c>
      <c r="Q1272">
        <v>2687.76</v>
      </c>
      <c r="R1272">
        <v>1892.84</v>
      </c>
      <c r="S1272">
        <v>2757.55</v>
      </c>
      <c r="T1272">
        <v>20271.89</v>
      </c>
      <c r="U1272">
        <v>40.340000000000003</v>
      </c>
      <c r="V1272">
        <v>-0.36</v>
      </c>
      <c r="W1272">
        <v>126.74</v>
      </c>
      <c r="X1272">
        <v>0</v>
      </c>
      <c r="Y1272">
        <v>166.72</v>
      </c>
      <c r="Z1272" t="s">
        <v>108</v>
      </c>
    </row>
    <row r="1273" spans="1:26" ht="15" customHeight="1" x14ac:dyDescent="0.3">
      <c r="A1273" t="s">
        <v>1764</v>
      </c>
      <c r="B1273">
        <v>1000</v>
      </c>
      <c r="C1273" t="s">
        <v>149</v>
      </c>
      <c r="D1273" t="s">
        <v>534</v>
      </c>
      <c r="E1273" t="s">
        <v>277</v>
      </c>
      <c r="F1273">
        <v>669</v>
      </c>
      <c r="G1273">
        <v>608</v>
      </c>
      <c r="H1273">
        <v>61</v>
      </c>
      <c r="I1273">
        <v>9.0999999999999998E-2</v>
      </c>
      <c r="J1273">
        <v>2</v>
      </c>
      <c r="K1273">
        <v>25438.73</v>
      </c>
      <c r="L1273">
        <v>4134.1499999999996</v>
      </c>
      <c r="M1273">
        <v>2716.14</v>
      </c>
      <c r="N1273">
        <v>4240.92</v>
      </c>
      <c r="O1273">
        <v>36529.94</v>
      </c>
      <c r="P1273">
        <v>26907.99</v>
      </c>
      <c r="Q1273">
        <v>4881.0200000000004</v>
      </c>
      <c r="R1273">
        <v>3404.54</v>
      </c>
      <c r="S1273">
        <v>4240.92</v>
      </c>
      <c r="T1273">
        <v>39434.47</v>
      </c>
      <c r="U1273">
        <v>1469.26</v>
      </c>
      <c r="V1273">
        <v>746.87</v>
      </c>
      <c r="W1273">
        <v>688.4</v>
      </c>
      <c r="X1273">
        <v>0</v>
      </c>
      <c r="Y1273">
        <v>2904.53</v>
      </c>
      <c r="Z1273" t="s">
        <v>123</v>
      </c>
    </row>
    <row r="1274" spans="1:26" ht="15" customHeight="1" x14ac:dyDescent="0.3">
      <c r="A1274" t="s">
        <v>1765</v>
      </c>
      <c r="B1274">
        <v>1000</v>
      </c>
      <c r="C1274" t="s">
        <v>227</v>
      </c>
      <c r="D1274" t="s">
        <v>837</v>
      </c>
      <c r="E1274" t="s">
        <v>776</v>
      </c>
      <c r="F1274">
        <v>252</v>
      </c>
      <c r="G1274">
        <v>220</v>
      </c>
      <c r="H1274">
        <v>32</v>
      </c>
      <c r="I1274">
        <v>0.1241</v>
      </c>
      <c r="J1274">
        <v>2</v>
      </c>
      <c r="K1274">
        <v>10122.84</v>
      </c>
      <c r="L1274">
        <v>1557.26</v>
      </c>
      <c r="M1274">
        <v>1023.12</v>
      </c>
      <c r="N1274">
        <v>1597.48</v>
      </c>
      <c r="O1274">
        <v>14300.7</v>
      </c>
      <c r="P1274">
        <v>11133.56</v>
      </c>
      <c r="Q1274">
        <v>1895.55</v>
      </c>
      <c r="R1274">
        <v>1247.55</v>
      </c>
      <c r="S1274">
        <v>1597.48</v>
      </c>
      <c r="T1274">
        <v>15874.14</v>
      </c>
      <c r="U1274">
        <v>1010.72</v>
      </c>
      <c r="V1274">
        <v>338.29</v>
      </c>
      <c r="W1274">
        <v>224.43</v>
      </c>
      <c r="X1274">
        <v>0</v>
      </c>
      <c r="Y1274">
        <v>1573.44</v>
      </c>
      <c r="Z1274" t="s">
        <v>96</v>
      </c>
    </row>
    <row r="1275" spans="1:26" ht="15" customHeight="1" x14ac:dyDescent="0.3">
      <c r="A1275" t="s">
        <v>1766</v>
      </c>
      <c r="B1275">
        <v>1000</v>
      </c>
      <c r="C1275" t="s">
        <v>161</v>
      </c>
      <c r="D1275" t="s">
        <v>258</v>
      </c>
      <c r="E1275" t="s">
        <v>735</v>
      </c>
      <c r="F1275">
        <v>401</v>
      </c>
      <c r="G1275">
        <v>392</v>
      </c>
      <c r="H1275">
        <v>9</v>
      </c>
      <c r="I1275">
        <v>2.1700000000000001E-2</v>
      </c>
      <c r="J1275">
        <v>1</v>
      </c>
      <c r="K1275">
        <v>11781.38</v>
      </c>
      <c r="L1275">
        <v>2478.02</v>
      </c>
      <c r="M1275">
        <v>1628.06</v>
      </c>
      <c r="N1275">
        <v>2542.02</v>
      </c>
      <c r="O1275">
        <v>18429.48</v>
      </c>
      <c r="P1275">
        <v>11984.71</v>
      </c>
      <c r="Q1275">
        <v>2657.95</v>
      </c>
      <c r="R1275">
        <v>1656.28</v>
      </c>
      <c r="S1275">
        <v>2542.02</v>
      </c>
      <c r="T1275">
        <v>18840.97</v>
      </c>
      <c r="U1275">
        <v>203.33</v>
      </c>
      <c r="V1275">
        <v>179.93</v>
      </c>
      <c r="W1275">
        <v>28.22</v>
      </c>
      <c r="X1275">
        <v>0</v>
      </c>
      <c r="Y1275">
        <v>411.49</v>
      </c>
      <c r="Z1275" t="s">
        <v>217</v>
      </c>
    </row>
    <row r="1276" spans="1:26" ht="15" customHeight="1" x14ac:dyDescent="0.3">
      <c r="A1276" t="s">
        <v>1767</v>
      </c>
      <c r="B1276">
        <v>1000</v>
      </c>
      <c r="C1276" t="s">
        <v>136</v>
      </c>
      <c r="D1276" t="s">
        <v>229</v>
      </c>
      <c r="E1276" t="s">
        <v>198</v>
      </c>
      <c r="F1276">
        <v>341</v>
      </c>
      <c r="G1276">
        <v>332</v>
      </c>
      <c r="H1276">
        <v>9</v>
      </c>
      <c r="I1276">
        <v>2.5700000000000001E-2</v>
      </c>
      <c r="J1276">
        <v>1</v>
      </c>
      <c r="K1276">
        <v>9863.43</v>
      </c>
      <c r="L1276">
        <v>2107.2399999999998</v>
      </c>
      <c r="M1276">
        <v>1384.46</v>
      </c>
      <c r="N1276">
        <v>2161.67</v>
      </c>
      <c r="O1276">
        <v>15516.8</v>
      </c>
      <c r="P1276">
        <v>9987.84</v>
      </c>
      <c r="Q1276">
        <v>2056.2800000000002</v>
      </c>
      <c r="R1276">
        <v>1436.5</v>
      </c>
      <c r="S1276">
        <v>2161.67</v>
      </c>
      <c r="T1276">
        <v>15642.28</v>
      </c>
      <c r="U1276">
        <v>124.41</v>
      </c>
      <c r="V1276">
        <v>-50.96</v>
      </c>
      <c r="W1276">
        <v>52.04</v>
      </c>
      <c r="X1276">
        <v>0</v>
      </c>
      <c r="Y1276">
        <v>125.49</v>
      </c>
      <c r="Z1276" t="s">
        <v>199</v>
      </c>
    </row>
    <row r="1277" spans="1:26" ht="15" customHeight="1" x14ac:dyDescent="0.3">
      <c r="A1277" t="s">
        <v>1768</v>
      </c>
      <c r="B1277">
        <v>1000</v>
      </c>
      <c r="C1277" t="s">
        <v>396</v>
      </c>
      <c r="D1277" t="s">
        <v>749</v>
      </c>
      <c r="E1277" t="s">
        <v>729</v>
      </c>
      <c r="F1277">
        <v>594</v>
      </c>
      <c r="G1277">
        <v>568</v>
      </c>
      <c r="H1277">
        <v>26</v>
      </c>
      <c r="I1277">
        <v>4.3299999999999998E-2</v>
      </c>
      <c r="J1277">
        <v>1</v>
      </c>
      <c r="K1277">
        <v>26061.75</v>
      </c>
      <c r="L1277">
        <v>3670.68</v>
      </c>
      <c r="M1277">
        <v>2411.64</v>
      </c>
      <c r="N1277">
        <v>3765.48</v>
      </c>
      <c r="O1277">
        <v>35909.56</v>
      </c>
      <c r="P1277">
        <v>27133.64</v>
      </c>
      <c r="Q1277">
        <v>3586.66</v>
      </c>
      <c r="R1277">
        <v>2334.0100000000002</v>
      </c>
      <c r="S1277">
        <v>3765.48</v>
      </c>
      <c r="T1277">
        <v>36819.800000000003</v>
      </c>
      <c r="U1277">
        <v>1071.8900000000001</v>
      </c>
      <c r="V1277">
        <v>-84.02</v>
      </c>
      <c r="W1277">
        <v>-77.63</v>
      </c>
      <c r="X1277">
        <v>0</v>
      </c>
      <c r="Y1277">
        <v>910.24</v>
      </c>
      <c r="Z1277" t="s">
        <v>156</v>
      </c>
    </row>
    <row r="1278" spans="1:26" ht="15" customHeight="1" x14ac:dyDescent="0.3">
      <c r="A1278" t="s">
        <v>1769</v>
      </c>
      <c r="B1278">
        <v>1000</v>
      </c>
      <c r="C1278" t="s">
        <v>98</v>
      </c>
      <c r="D1278" t="s">
        <v>224</v>
      </c>
      <c r="E1278" t="s">
        <v>362</v>
      </c>
      <c r="F1278">
        <v>796</v>
      </c>
      <c r="G1278">
        <v>769</v>
      </c>
      <c r="H1278">
        <v>27</v>
      </c>
      <c r="I1278">
        <v>3.2800000000000003E-2</v>
      </c>
      <c r="J1278">
        <v>2</v>
      </c>
      <c r="K1278">
        <v>24783.46</v>
      </c>
      <c r="L1278">
        <v>4918.96</v>
      </c>
      <c r="M1278">
        <v>3231.76</v>
      </c>
      <c r="N1278">
        <v>5046</v>
      </c>
      <c r="O1278">
        <v>37980.18</v>
      </c>
      <c r="P1278">
        <v>25810.06</v>
      </c>
      <c r="Q1278">
        <v>5342.94</v>
      </c>
      <c r="R1278">
        <v>3281.82</v>
      </c>
      <c r="S1278">
        <v>5046</v>
      </c>
      <c r="T1278">
        <v>39480.83</v>
      </c>
      <c r="U1278">
        <v>1026.5999999999999</v>
      </c>
      <c r="V1278">
        <v>423.98</v>
      </c>
      <c r="W1278">
        <v>50.06</v>
      </c>
      <c r="X1278">
        <v>0</v>
      </c>
      <c r="Y1278">
        <v>1500.64</v>
      </c>
      <c r="Z1278" t="s">
        <v>118</v>
      </c>
    </row>
    <row r="1279" spans="1:26" ht="15" customHeight="1" x14ac:dyDescent="0.3">
      <c r="A1279" t="s">
        <v>1770</v>
      </c>
      <c r="B1279">
        <v>1000</v>
      </c>
      <c r="C1279" t="s">
        <v>136</v>
      </c>
      <c r="D1279" t="s">
        <v>175</v>
      </c>
      <c r="E1279" t="s">
        <v>234</v>
      </c>
      <c r="F1279">
        <v>646</v>
      </c>
      <c r="G1279">
        <v>631</v>
      </c>
      <c r="H1279">
        <v>15</v>
      </c>
      <c r="I1279">
        <v>2.3E-2</v>
      </c>
      <c r="J1279">
        <v>1</v>
      </c>
      <c r="K1279">
        <v>18685.55</v>
      </c>
      <c r="L1279">
        <v>3992.02</v>
      </c>
      <c r="M1279">
        <v>2622.76</v>
      </c>
      <c r="N1279">
        <v>4095.12</v>
      </c>
      <c r="O1279">
        <v>29395.45</v>
      </c>
      <c r="P1279">
        <v>19355.900000000001</v>
      </c>
      <c r="Q1279">
        <v>4102.68</v>
      </c>
      <c r="R1279">
        <v>2634.15</v>
      </c>
      <c r="S1279">
        <v>4095.12</v>
      </c>
      <c r="T1279">
        <v>30187.85</v>
      </c>
      <c r="U1279">
        <v>670.35</v>
      </c>
      <c r="V1279">
        <v>110.66</v>
      </c>
      <c r="W1279">
        <v>11.39</v>
      </c>
      <c r="X1279">
        <v>0</v>
      </c>
      <c r="Y1279">
        <v>792.39</v>
      </c>
      <c r="Z1279" t="s">
        <v>156</v>
      </c>
    </row>
    <row r="1280" spans="1:26" ht="15" customHeight="1" x14ac:dyDescent="0.3">
      <c r="A1280" t="s">
        <v>1771</v>
      </c>
      <c r="B1280">
        <v>1000</v>
      </c>
      <c r="C1280" t="s">
        <v>136</v>
      </c>
      <c r="D1280" t="s">
        <v>1176</v>
      </c>
      <c r="E1280" t="s">
        <v>621</v>
      </c>
      <c r="F1280">
        <v>444</v>
      </c>
      <c r="G1280">
        <v>434</v>
      </c>
      <c r="H1280">
        <v>10</v>
      </c>
      <c r="I1280">
        <v>2.2200000000000001E-2</v>
      </c>
      <c r="J1280">
        <v>1</v>
      </c>
      <c r="K1280">
        <v>12842.7</v>
      </c>
      <c r="L1280">
        <v>2743.74</v>
      </c>
      <c r="M1280">
        <v>1802.64</v>
      </c>
      <c r="N1280">
        <v>2814.6</v>
      </c>
      <c r="O1280">
        <v>20203.689999999999</v>
      </c>
      <c r="P1280">
        <v>13132.12</v>
      </c>
      <c r="Q1280">
        <v>2694.8</v>
      </c>
      <c r="R1280">
        <v>1789.1</v>
      </c>
      <c r="S1280">
        <v>2814.6</v>
      </c>
      <c r="T1280">
        <v>20430.61</v>
      </c>
      <c r="U1280">
        <v>289.42</v>
      </c>
      <c r="V1280">
        <v>-48.94</v>
      </c>
      <c r="W1280">
        <v>-13.54</v>
      </c>
      <c r="X1280">
        <v>0</v>
      </c>
      <c r="Y1280">
        <v>226.93</v>
      </c>
      <c r="Z1280" t="s">
        <v>156</v>
      </c>
    </row>
    <row r="1281" spans="1:26" ht="15" customHeight="1" x14ac:dyDescent="0.3">
      <c r="A1281" t="s">
        <v>1772</v>
      </c>
      <c r="B1281">
        <v>1000</v>
      </c>
      <c r="C1281" t="s">
        <v>120</v>
      </c>
      <c r="D1281" t="s">
        <v>134</v>
      </c>
      <c r="E1281" t="s">
        <v>468</v>
      </c>
      <c r="F1281">
        <v>505</v>
      </c>
      <c r="G1281">
        <v>488</v>
      </c>
      <c r="H1281">
        <v>17</v>
      </c>
      <c r="I1281">
        <v>3.2199999999999999E-2</v>
      </c>
      <c r="J1281">
        <v>1</v>
      </c>
      <c r="K1281">
        <v>15362.1</v>
      </c>
      <c r="L1281">
        <v>3120.7</v>
      </c>
      <c r="M1281">
        <v>2050.3000000000002</v>
      </c>
      <c r="N1281">
        <v>3201.3</v>
      </c>
      <c r="O1281">
        <v>23734.39</v>
      </c>
      <c r="P1281">
        <v>16067.03</v>
      </c>
      <c r="Q1281">
        <v>3278.54</v>
      </c>
      <c r="R1281">
        <v>2046.97</v>
      </c>
      <c r="S1281">
        <v>3201.3</v>
      </c>
      <c r="T1281">
        <v>24593.83</v>
      </c>
      <c r="U1281">
        <v>704.93</v>
      </c>
      <c r="V1281">
        <v>157.84</v>
      </c>
      <c r="W1281">
        <v>-3.33</v>
      </c>
      <c r="X1281">
        <v>0</v>
      </c>
      <c r="Y1281">
        <v>859.44</v>
      </c>
      <c r="Z1281" t="s">
        <v>123</v>
      </c>
    </row>
    <row r="1282" spans="1:26" ht="15" customHeight="1" x14ac:dyDescent="0.3">
      <c r="A1282" t="s">
        <v>1773</v>
      </c>
      <c r="B1282">
        <v>1000</v>
      </c>
      <c r="C1282" t="s">
        <v>105</v>
      </c>
      <c r="D1282" t="s">
        <v>384</v>
      </c>
      <c r="E1282" t="s">
        <v>606</v>
      </c>
      <c r="F1282">
        <v>390</v>
      </c>
      <c r="G1282">
        <v>362</v>
      </c>
      <c r="H1282">
        <v>28</v>
      </c>
      <c r="I1282">
        <v>7.17E-2</v>
      </c>
      <c r="J1282">
        <v>2</v>
      </c>
      <c r="K1282">
        <v>14500.2</v>
      </c>
      <c r="L1282">
        <v>2410.04</v>
      </c>
      <c r="M1282">
        <v>1583.4</v>
      </c>
      <c r="N1282">
        <v>2472.29</v>
      </c>
      <c r="O1282">
        <v>20965.93</v>
      </c>
      <c r="P1282">
        <v>15001.14</v>
      </c>
      <c r="Q1282">
        <v>2802.51</v>
      </c>
      <c r="R1282">
        <v>1846.86</v>
      </c>
      <c r="S1282">
        <v>2472.29</v>
      </c>
      <c r="T1282">
        <v>22122.799999999999</v>
      </c>
      <c r="U1282">
        <v>500.94</v>
      </c>
      <c r="V1282">
        <v>392.47</v>
      </c>
      <c r="W1282">
        <v>263.45999999999998</v>
      </c>
      <c r="X1282">
        <v>0</v>
      </c>
      <c r="Y1282">
        <v>1156.8699999999999</v>
      </c>
      <c r="Z1282" t="s">
        <v>143</v>
      </c>
    </row>
    <row r="1283" spans="1:26" ht="15" customHeight="1" x14ac:dyDescent="0.3">
      <c r="A1283" t="s">
        <v>1774</v>
      </c>
      <c r="B1283">
        <v>1000</v>
      </c>
      <c r="C1283" t="s">
        <v>136</v>
      </c>
      <c r="D1283" t="s">
        <v>353</v>
      </c>
      <c r="E1283" t="s">
        <v>571</v>
      </c>
      <c r="F1283">
        <v>571</v>
      </c>
      <c r="G1283">
        <v>558</v>
      </c>
      <c r="H1283">
        <v>13</v>
      </c>
      <c r="I1283">
        <v>2.1899999999999999E-2</v>
      </c>
      <c r="J1283">
        <v>1</v>
      </c>
      <c r="K1283">
        <v>16516.169999999998</v>
      </c>
      <c r="L1283">
        <v>3528.55</v>
      </c>
      <c r="M1283">
        <v>2318.2600000000002</v>
      </c>
      <c r="N1283">
        <v>3619.68</v>
      </c>
      <c r="O1283">
        <v>25982.67</v>
      </c>
      <c r="P1283">
        <v>16879.68</v>
      </c>
      <c r="Q1283">
        <v>3535</v>
      </c>
      <c r="R1283">
        <v>2413.86</v>
      </c>
      <c r="S1283">
        <v>3619.68</v>
      </c>
      <c r="T1283">
        <v>26448.22</v>
      </c>
      <c r="U1283">
        <v>363.5</v>
      </c>
      <c r="V1283">
        <v>6.45</v>
      </c>
      <c r="W1283">
        <v>95.6</v>
      </c>
      <c r="X1283">
        <v>0</v>
      </c>
      <c r="Y1283">
        <v>465.55</v>
      </c>
      <c r="Z1283" t="s">
        <v>152</v>
      </c>
    </row>
    <row r="1284" spans="1:26" ht="15" customHeight="1" x14ac:dyDescent="0.3">
      <c r="A1284" t="s">
        <v>1775</v>
      </c>
      <c r="B1284">
        <v>1000</v>
      </c>
      <c r="C1284" t="s">
        <v>136</v>
      </c>
      <c r="D1284" t="s">
        <v>1176</v>
      </c>
      <c r="E1284" t="s">
        <v>415</v>
      </c>
      <c r="F1284">
        <v>196</v>
      </c>
      <c r="G1284">
        <v>191</v>
      </c>
      <c r="H1284">
        <v>5</v>
      </c>
      <c r="I1284">
        <v>2.1000000000000001E-2</v>
      </c>
      <c r="J1284">
        <v>1</v>
      </c>
      <c r="K1284">
        <v>5669.3</v>
      </c>
      <c r="L1284">
        <v>1211.2</v>
      </c>
      <c r="M1284">
        <v>795.76</v>
      </c>
      <c r="N1284">
        <v>1242.48</v>
      </c>
      <c r="O1284">
        <v>8918.74</v>
      </c>
      <c r="P1284">
        <v>5778.57</v>
      </c>
      <c r="Q1284">
        <v>1240.79</v>
      </c>
      <c r="R1284">
        <v>769.22</v>
      </c>
      <c r="S1284">
        <v>1242.48</v>
      </c>
      <c r="T1284">
        <v>9031.07</v>
      </c>
      <c r="U1284">
        <v>109.27</v>
      </c>
      <c r="V1284">
        <v>29.58</v>
      </c>
      <c r="W1284">
        <v>-26.54</v>
      </c>
      <c r="X1284">
        <v>0</v>
      </c>
      <c r="Y1284">
        <v>112.32</v>
      </c>
      <c r="Z1284" t="s">
        <v>156</v>
      </c>
    </row>
    <row r="1285" spans="1:26" ht="15" customHeight="1" x14ac:dyDescent="0.3">
      <c r="A1285" t="s">
        <v>1776</v>
      </c>
      <c r="B1285">
        <v>1000</v>
      </c>
      <c r="C1285" t="s">
        <v>120</v>
      </c>
      <c r="D1285" t="s">
        <v>647</v>
      </c>
      <c r="E1285" t="s">
        <v>408</v>
      </c>
      <c r="F1285">
        <v>778</v>
      </c>
      <c r="G1285">
        <v>753</v>
      </c>
      <c r="H1285">
        <v>25</v>
      </c>
      <c r="I1285">
        <v>3.1E-2</v>
      </c>
      <c r="J1285">
        <v>1</v>
      </c>
      <c r="K1285">
        <v>23666.76</v>
      </c>
      <c r="L1285">
        <v>4807.7299999999996</v>
      </c>
      <c r="M1285">
        <v>3158.68</v>
      </c>
      <c r="N1285">
        <v>4931.8999999999996</v>
      </c>
      <c r="O1285">
        <v>36565.07</v>
      </c>
      <c r="P1285">
        <v>23769.73</v>
      </c>
      <c r="Q1285">
        <v>4904.7</v>
      </c>
      <c r="R1285">
        <v>3300.91</v>
      </c>
      <c r="S1285">
        <v>4931.8999999999996</v>
      </c>
      <c r="T1285">
        <v>36907.24</v>
      </c>
      <c r="U1285">
        <v>102.97</v>
      </c>
      <c r="V1285">
        <v>96.97</v>
      </c>
      <c r="W1285">
        <v>142.22999999999999</v>
      </c>
      <c r="X1285">
        <v>0</v>
      </c>
      <c r="Y1285">
        <v>342.17</v>
      </c>
      <c r="Z1285" t="s">
        <v>217</v>
      </c>
    </row>
    <row r="1286" spans="1:26" ht="15" customHeight="1" x14ac:dyDescent="0.3">
      <c r="A1286" t="s">
        <v>1777</v>
      </c>
      <c r="B1286">
        <v>1000</v>
      </c>
      <c r="C1286" t="s">
        <v>161</v>
      </c>
      <c r="D1286" t="s">
        <v>112</v>
      </c>
      <c r="E1286" t="s">
        <v>630</v>
      </c>
      <c r="F1286">
        <v>491</v>
      </c>
      <c r="G1286">
        <v>475</v>
      </c>
      <c r="H1286">
        <v>16</v>
      </c>
      <c r="I1286">
        <v>3.1399999999999997E-2</v>
      </c>
      <c r="J1286">
        <v>1</v>
      </c>
      <c r="K1286">
        <v>14425.58</v>
      </c>
      <c r="L1286">
        <v>3034.18</v>
      </c>
      <c r="M1286">
        <v>1993.46</v>
      </c>
      <c r="N1286">
        <v>3112.55</v>
      </c>
      <c r="O1286">
        <v>22565.77</v>
      </c>
      <c r="P1286">
        <v>15145.55</v>
      </c>
      <c r="Q1286">
        <v>3100.56</v>
      </c>
      <c r="R1286">
        <v>2024.34</v>
      </c>
      <c r="S1286">
        <v>3112.55</v>
      </c>
      <c r="T1286">
        <v>23383</v>
      </c>
      <c r="U1286">
        <v>719.97</v>
      </c>
      <c r="V1286">
        <v>66.38</v>
      </c>
      <c r="W1286">
        <v>30.88</v>
      </c>
      <c r="X1286">
        <v>0</v>
      </c>
      <c r="Y1286">
        <v>817.23</v>
      </c>
      <c r="Z1286" t="s">
        <v>113</v>
      </c>
    </row>
    <row r="1287" spans="1:26" ht="15" customHeight="1" x14ac:dyDescent="0.3">
      <c r="A1287" t="s">
        <v>1778</v>
      </c>
      <c r="B1287">
        <v>1000</v>
      </c>
      <c r="C1287" t="s">
        <v>125</v>
      </c>
      <c r="D1287" t="s">
        <v>232</v>
      </c>
      <c r="E1287" t="s">
        <v>715</v>
      </c>
      <c r="F1287">
        <v>310</v>
      </c>
      <c r="G1287">
        <v>296</v>
      </c>
      <c r="H1287">
        <v>14</v>
      </c>
      <c r="I1287">
        <v>4.2700000000000002E-2</v>
      </c>
      <c r="J1287">
        <v>1</v>
      </c>
      <c r="K1287">
        <v>10538.45</v>
      </c>
      <c r="L1287">
        <v>1915.68</v>
      </c>
      <c r="M1287">
        <v>1258.5999999999999</v>
      </c>
      <c r="N1287">
        <v>1965.15</v>
      </c>
      <c r="O1287">
        <v>15677.88</v>
      </c>
      <c r="P1287">
        <v>10846.01</v>
      </c>
      <c r="Q1287">
        <v>1998.66</v>
      </c>
      <c r="R1287">
        <v>1232.19</v>
      </c>
      <c r="S1287">
        <v>1965.15</v>
      </c>
      <c r="T1287">
        <v>16042.01</v>
      </c>
      <c r="U1287">
        <v>307.56</v>
      </c>
      <c r="V1287">
        <v>82.98</v>
      </c>
      <c r="W1287">
        <v>-26.41</v>
      </c>
      <c r="X1287">
        <v>0</v>
      </c>
      <c r="Y1287">
        <v>364.13</v>
      </c>
      <c r="Z1287" t="s">
        <v>113</v>
      </c>
    </row>
    <row r="1288" spans="1:26" ht="15" customHeight="1" x14ac:dyDescent="0.3">
      <c r="A1288" t="s">
        <v>1779</v>
      </c>
      <c r="B1288">
        <v>1000</v>
      </c>
      <c r="C1288" t="s">
        <v>120</v>
      </c>
      <c r="D1288" t="s">
        <v>629</v>
      </c>
      <c r="E1288" t="s">
        <v>112</v>
      </c>
      <c r="F1288">
        <v>573</v>
      </c>
      <c r="G1288">
        <v>558</v>
      </c>
      <c r="H1288">
        <v>15</v>
      </c>
      <c r="I1288">
        <v>2.5399999999999999E-2</v>
      </c>
      <c r="J1288">
        <v>1</v>
      </c>
      <c r="K1288">
        <v>17430.66</v>
      </c>
      <c r="L1288">
        <v>3540.91</v>
      </c>
      <c r="M1288">
        <v>2326.38</v>
      </c>
      <c r="N1288">
        <v>3632.36</v>
      </c>
      <c r="O1288">
        <v>26930.31</v>
      </c>
      <c r="P1288">
        <v>18205.29</v>
      </c>
      <c r="Q1288">
        <v>3796.57</v>
      </c>
      <c r="R1288">
        <v>2218.4499999999998</v>
      </c>
      <c r="S1288">
        <v>3632.36</v>
      </c>
      <c r="T1288">
        <v>27852.68</v>
      </c>
      <c r="U1288">
        <v>774.63</v>
      </c>
      <c r="V1288">
        <v>255.66</v>
      </c>
      <c r="W1288">
        <v>-107.93</v>
      </c>
      <c r="X1288">
        <v>0</v>
      </c>
      <c r="Y1288">
        <v>922.37</v>
      </c>
      <c r="Z1288" t="s">
        <v>113</v>
      </c>
    </row>
    <row r="1289" spans="1:26" ht="15" customHeight="1" x14ac:dyDescent="0.3">
      <c r="A1289" t="s">
        <v>1780</v>
      </c>
      <c r="B1289">
        <v>1000</v>
      </c>
      <c r="C1289" t="s">
        <v>161</v>
      </c>
      <c r="D1289" t="s">
        <v>843</v>
      </c>
      <c r="E1289" t="s">
        <v>274</v>
      </c>
      <c r="F1289">
        <v>663</v>
      </c>
      <c r="G1289">
        <v>646</v>
      </c>
      <c r="H1289">
        <v>17</v>
      </c>
      <c r="I1289">
        <v>2.5000000000000001E-2</v>
      </c>
      <c r="J1289">
        <v>1</v>
      </c>
      <c r="K1289">
        <v>19478.939999999999</v>
      </c>
      <c r="L1289">
        <v>4097.07</v>
      </c>
      <c r="M1289">
        <v>2691.78</v>
      </c>
      <c r="N1289">
        <v>4202.8900000000003</v>
      </c>
      <c r="O1289">
        <v>30470.68</v>
      </c>
      <c r="P1289">
        <v>19997.16</v>
      </c>
      <c r="Q1289">
        <v>3975.81</v>
      </c>
      <c r="R1289">
        <v>2638.34</v>
      </c>
      <c r="S1289">
        <v>4202.8900000000003</v>
      </c>
      <c r="T1289">
        <v>30814.2</v>
      </c>
      <c r="U1289">
        <v>518.22</v>
      </c>
      <c r="V1289">
        <v>-121.26</v>
      </c>
      <c r="W1289">
        <v>-53.44</v>
      </c>
      <c r="X1289">
        <v>0</v>
      </c>
      <c r="Y1289">
        <v>343.52</v>
      </c>
      <c r="Z1289" t="s">
        <v>143</v>
      </c>
    </row>
    <row r="1290" spans="1:26" ht="15" customHeight="1" x14ac:dyDescent="0.3">
      <c r="A1290" t="s">
        <v>1781</v>
      </c>
      <c r="B1290">
        <v>1000</v>
      </c>
      <c r="C1290" t="s">
        <v>120</v>
      </c>
      <c r="D1290" t="s">
        <v>151</v>
      </c>
      <c r="E1290" t="s">
        <v>381</v>
      </c>
      <c r="F1290">
        <v>184</v>
      </c>
      <c r="G1290">
        <v>179</v>
      </c>
      <c r="H1290">
        <v>5</v>
      </c>
      <c r="I1290">
        <v>2.6200000000000001E-2</v>
      </c>
      <c r="J1290">
        <v>1</v>
      </c>
      <c r="K1290">
        <v>5597.28</v>
      </c>
      <c r="L1290">
        <v>1137.05</v>
      </c>
      <c r="M1290">
        <v>747.04</v>
      </c>
      <c r="N1290">
        <v>1166.4100000000001</v>
      </c>
      <c r="O1290">
        <v>8647.7800000000007</v>
      </c>
      <c r="P1290">
        <v>5606.31</v>
      </c>
      <c r="Q1290">
        <v>1196.0899999999999</v>
      </c>
      <c r="R1290">
        <v>758.64</v>
      </c>
      <c r="S1290">
        <v>1166.4100000000001</v>
      </c>
      <c r="T1290">
        <v>8727.4500000000007</v>
      </c>
      <c r="U1290">
        <v>9.0299999999999994</v>
      </c>
      <c r="V1290">
        <v>59.04</v>
      </c>
      <c r="W1290">
        <v>11.6</v>
      </c>
      <c r="X1290">
        <v>0</v>
      </c>
      <c r="Y1290">
        <v>79.67</v>
      </c>
      <c r="Z1290" t="s">
        <v>152</v>
      </c>
    </row>
    <row r="1291" spans="1:26" ht="15" customHeight="1" x14ac:dyDescent="0.3">
      <c r="A1291" t="s">
        <v>1782</v>
      </c>
      <c r="B1291">
        <v>1000</v>
      </c>
      <c r="C1291" t="s">
        <v>120</v>
      </c>
      <c r="D1291" t="s">
        <v>362</v>
      </c>
      <c r="E1291" t="s">
        <v>195</v>
      </c>
      <c r="F1291">
        <v>228</v>
      </c>
      <c r="G1291">
        <v>222</v>
      </c>
      <c r="H1291">
        <v>6</v>
      </c>
      <c r="I1291">
        <v>2.3400000000000001E-2</v>
      </c>
      <c r="J1291">
        <v>1</v>
      </c>
      <c r="K1291">
        <v>6935.76</v>
      </c>
      <c r="L1291">
        <v>1408.95</v>
      </c>
      <c r="M1291">
        <v>925.68</v>
      </c>
      <c r="N1291">
        <v>1445.34</v>
      </c>
      <c r="O1291">
        <v>10715.73</v>
      </c>
      <c r="P1291">
        <v>7231.38</v>
      </c>
      <c r="Q1291">
        <v>1478.14</v>
      </c>
      <c r="R1291">
        <v>917.85</v>
      </c>
      <c r="S1291">
        <v>1445.34</v>
      </c>
      <c r="T1291">
        <v>11072.71</v>
      </c>
      <c r="U1291">
        <v>295.62</v>
      </c>
      <c r="V1291">
        <v>69.19</v>
      </c>
      <c r="W1291">
        <v>-7.83</v>
      </c>
      <c r="X1291">
        <v>0</v>
      </c>
      <c r="Y1291">
        <v>356.98</v>
      </c>
      <c r="Z1291" t="s">
        <v>118</v>
      </c>
    </row>
    <row r="1292" spans="1:26" ht="15" customHeight="1" x14ac:dyDescent="0.3">
      <c r="A1292" t="s">
        <v>1783</v>
      </c>
      <c r="B1292">
        <v>1000</v>
      </c>
      <c r="C1292" t="s">
        <v>161</v>
      </c>
      <c r="D1292" t="s">
        <v>159</v>
      </c>
      <c r="E1292" t="s">
        <v>310</v>
      </c>
      <c r="F1292">
        <v>247</v>
      </c>
      <c r="G1292">
        <v>239</v>
      </c>
      <c r="H1292">
        <v>8</v>
      </c>
      <c r="I1292">
        <v>2.92E-2</v>
      </c>
      <c r="J1292">
        <v>1</v>
      </c>
      <c r="K1292">
        <v>7256.86</v>
      </c>
      <c r="L1292">
        <v>1526.36</v>
      </c>
      <c r="M1292">
        <v>1002.82</v>
      </c>
      <c r="N1292">
        <v>1565.78</v>
      </c>
      <c r="O1292">
        <v>11351.82</v>
      </c>
      <c r="P1292">
        <v>7624.06</v>
      </c>
      <c r="Q1292">
        <v>1488.59</v>
      </c>
      <c r="R1292">
        <v>1013.42</v>
      </c>
      <c r="S1292">
        <v>1565.78</v>
      </c>
      <c r="T1292">
        <v>11691.86</v>
      </c>
      <c r="U1292">
        <v>367.2</v>
      </c>
      <c r="V1292">
        <v>-37.770000000000003</v>
      </c>
      <c r="W1292">
        <v>10.6</v>
      </c>
      <c r="X1292">
        <v>0</v>
      </c>
      <c r="Y1292">
        <v>340.03</v>
      </c>
      <c r="Z1292" t="s">
        <v>139</v>
      </c>
    </row>
    <row r="1293" spans="1:26" ht="15" customHeight="1" x14ac:dyDescent="0.3">
      <c r="A1293" t="s">
        <v>1784</v>
      </c>
      <c r="B1293">
        <v>1000</v>
      </c>
      <c r="C1293" t="s">
        <v>136</v>
      </c>
      <c r="D1293" t="s">
        <v>804</v>
      </c>
      <c r="E1293" t="s">
        <v>277</v>
      </c>
      <c r="F1293">
        <v>674</v>
      </c>
      <c r="G1293">
        <v>656</v>
      </c>
      <c r="H1293">
        <v>18</v>
      </c>
      <c r="I1293">
        <v>2.58E-2</v>
      </c>
      <c r="J1293">
        <v>1</v>
      </c>
      <c r="K1293">
        <v>19495.45</v>
      </c>
      <c r="L1293">
        <v>4165.05</v>
      </c>
      <c r="M1293">
        <v>2736.44</v>
      </c>
      <c r="N1293">
        <v>4272.62</v>
      </c>
      <c r="O1293">
        <v>30669.56</v>
      </c>
      <c r="P1293">
        <v>19769.45</v>
      </c>
      <c r="Q1293">
        <v>4205.28</v>
      </c>
      <c r="R1293">
        <v>2626.89</v>
      </c>
      <c r="S1293">
        <v>4272.62</v>
      </c>
      <c r="T1293">
        <v>30874.240000000002</v>
      </c>
      <c r="U1293">
        <v>274</v>
      </c>
      <c r="V1293">
        <v>40.22</v>
      </c>
      <c r="W1293">
        <v>-109.55</v>
      </c>
      <c r="X1293">
        <v>0</v>
      </c>
      <c r="Y1293">
        <v>204.68</v>
      </c>
      <c r="Z1293" t="s">
        <v>123</v>
      </c>
    </row>
    <row r="1294" spans="1:26" ht="15" customHeight="1" x14ac:dyDescent="0.3">
      <c r="A1294" t="s">
        <v>1785</v>
      </c>
      <c r="B1294">
        <v>1000</v>
      </c>
      <c r="C1294" t="s">
        <v>470</v>
      </c>
      <c r="D1294" t="s">
        <v>581</v>
      </c>
      <c r="E1294" t="s">
        <v>930</v>
      </c>
      <c r="F1294">
        <v>535</v>
      </c>
      <c r="G1294">
        <v>510</v>
      </c>
      <c r="H1294">
        <v>25</v>
      </c>
      <c r="I1294">
        <v>4.5400000000000003E-2</v>
      </c>
      <c r="J1294">
        <v>1</v>
      </c>
      <c r="K1294">
        <v>23264.48</v>
      </c>
      <c r="L1294">
        <v>3306.09</v>
      </c>
      <c r="M1294">
        <v>2172.1</v>
      </c>
      <c r="N1294">
        <v>3391.47</v>
      </c>
      <c r="O1294">
        <v>32134.13</v>
      </c>
      <c r="P1294">
        <v>23471.599999999999</v>
      </c>
      <c r="Q1294">
        <v>3556.34</v>
      </c>
      <c r="R1294">
        <v>2185.35</v>
      </c>
      <c r="S1294">
        <v>3391.47</v>
      </c>
      <c r="T1294">
        <v>32604.76</v>
      </c>
      <c r="U1294">
        <v>207.13</v>
      </c>
      <c r="V1294">
        <v>250.25</v>
      </c>
      <c r="W1294">
        <v>13.25</v>
      </c>
      <c r="X1294">
        <v>0</v>
      </c>
      <c r="Y1294">
        <v>470.63</v>
      </c>
      <c r="Z1294" t="s">
        <v>139</v>
      </c>
    </row>
    <row r="1295" spans="1:26" ht="15" customHeight="1" x14ac:dyDescent="0.3">
      <c r="A1295" t="s">
        <v>1786</v>
      </c>
      <c r="B1295">
        <v>1000</v>
      </c>
      <c r="C1295" t="s">
        <v>180</v>
      </c>
      <c r="D1295" t="s">
        <v>302</v>
      </c>
      <c r="E1295" t="s">
        <v>669</v>
      </c>
      <c r="F1295">
        <v>541</v>
      </c>
      <c r="G1295">
        <v>529</v>
      </c>
      <c r="H1295">
        <v>12</v>
      </c>
      <c r="I1295">
        <v>2.1000000000000001E-2</v>
      </c>
      <c r="J1295">
        <v>2</v>
      </c>
      <c r="K1295">
        <v>16035.24</v>
      </c>
      <c r="L1295">
        <v>3343.16</v>
      </c>
      <c r="M1295">
        <v>2196.46</v>
      </c>
      <c r="N1295">
        <v>3429.51</v>
      </c>
      <c r="O1295">
        <v>25004.37</v>
      </c>
      <c r="P1295">
        <v>16443.490000000002</v>
      </c>
      <c r="Q1295">
        <v>3483.6</v>
      </c>
      <c r="R1295">
        <v>2302.94</v>
      </c>
      <c r="S1295">
        <v>3429.51</v>
      </c>
      <c r="T1295">
        <v>25659.55</v>
      </c>
      <c r="U1295">
        <v>408.25</v>
      </c>
      <c r="V1295">
        <v>140.44</v>
      </c>
      <c r="W1295">
        <v>106.48</v>
      </c>
      <c r="X1295">
        <v>0</v>
      </c>
      <c r="Y1295">
        <v>655.17999999999995</v>
      </c>
      <c r="Z1295" t="s">
        <v>152</v>
      </c>
    </row>
    <row r="1296" spans="1:26" ht="15" customHeight="1" x14ac:dyDescent="0.3">
      <c r="A1296" t="s">
        <v>1787</v>
      </c>
      <c r="B1296">
        <v>1000</v>
      </c>
      <c r="C1296" t="s">
        <v>161</v>
      </c>
      <c r="D1296" t="s">
        <v>809</v>
      </c>
      <c r="E1296" t="s">
        <v>415</v>
      </c>
      <c r="F1296">
        <v>556</v>
      </c>
      <c r="G1296">
        <v>539</v>
      </c>
      <c r="H1296">
        <v>17</v>
      </c>
      <c r="I1296">
        <v>2.9600000000000001E-2</v>
      </c>
      <c r="J1296">
        <v>1</v>
      </c>
      <c r="K1296">
        <v>16335.28</v>
      </c>
      <c r="L1296">
        <v>3435.86</v>
      </c>
      <c r="M1296">
        <v>2257.36</v>
      </c>
      <c r="N1296">
        <v>3524.6</v>
      </c>
      <c r="O1296">
        <v>25553.09</v>
      </c>
      <c r="P1296">
        <v>16764.63</v>
      </c>
      <c r="Q1296">
        <v>3477.04</v>
      </c>
      <c r="R1296">
        <v>2169.09</v>
      </c>
      <c r="S1296">
        <v>3524.6</v>
      </c>
      <c r="T1296">
        <v>25935.34</v>
      </c>
      <c r="U1296">
        <v>429.35</v>
      </c>
      <c r="V1296">
        <v>41.18</v>
      </c>
      <c r="W1296">
        <v>-88.27</v>
      </c>
      <c r="X1296">
        <v>0</v>
      </c>
      <c r="Y1296">
        <v>382.25</v>
      </c>
      <c r="Z1296" t="s">
        <v>156</v>
      </c>
    </row>
    <row r="1297" spans="1:26" ht="15" customHeight="1" x14ac:dyDescent="0.3">
      <c r="A1297" t="s">
        <v>1788</v>
      </c>
      <c r="B1297">
        <v>1000</v>
      </c>
      <c r="C1297" t="s">
        <v>136</v>
      </c>
      <c r="D1297" t="s">
        <v>517</v>
      </c>
      <c r="E1297" t="s">
        <v>747</v>
      </c>
      <c r="F1297">
        <v>247</v>
      </c>
      <c r="G1297">
        <v>241</v>
      </c>
      <c r="H1297">
        <v>6</v>
      </c>
      <c r="I1297">
        <v>2.3800000000000002E-2</v>
      </c>
      <c r="J1297">
        <v>1</v>
      </c>
      <c r="K1297">
        <v>7144.48</v>
      </c>
      <c r="L1297">
        <v>1526.36</v>
      </c>
      <c r="M1297">
        <v>1002.82</v>
      </c>
      <c r="N1297">
        <v>1565.78</v>
      </c>
      <c r="O1297">
        <v>11239.44</v>
      </c>
      <c r="P1297">
        <v>7189.9</v>
      </c>
      <c r="Q1297">
        <v>1636.98</v>
      </c>
      <c r="R1297">
        <v>1012.19</v>
      </c>
      <c r="S1297">
        <v>1565.78</v>
      </c>
      <c r="T1297">
        <v>11404.85</v>
      </c>
      <c r="U1297">
        <v>45.42</v>
      </c>
      <c r="V1297">
        <v>110.62</v>
      </c>
      <c r="W1297">
        <v>9.3699999999999992</v>
      </c>
      <c r="X1297">
        <v>0</v>
      </c>
      <c r="Y1297">
        <v>165.41</v>
      </c>
      <c r="Z1297" t="s">
        <v>199</v>
      </c>
    </row>
    <row r="1298" spans="1:26" ht="15" customHeight="1" x14ac:dyDescent="0.3">
      <c r="A1298" t="s">
        <v>1789</v>
      </c>
      <c r="B1298">
        <v>1000</v>
      </c>
      <c r="C1298" t="s">
        <v>161</v>
      </c>
      <c r="D1298" t="s">
        <v>695</v>
      </c>
      <c r="E1298" t="s">
        <v>550</v>
      </c>
      <c r="F1298">
        <v>685</v>
      </c>
      <c r="G1298">
        <v>665</v>
      </c>
      <c r="H1298">
        <v>20</v>
      </c>
      <c r="I1298">
        <v>2.9000000000000001E-2</v>
      </c>
      <c r="J1298">
        <v>1</v>
      </c>
      <c r="K1298">
        <v>20125.3</v>
      </c>
      <c r="L1298">
        <v>4233.03</v>
      </c>
      <c r="M1298">
        <v>2781.1</v>
      </c>
      <c r="N1298">
        <v>4342.3500000000004</v>
      </c>
      <c r="O1298">
        <v>31481.78</v>
      </c>
      <c r="P1298">
        <v>20819</v>
      </c>
      <c r="Q1298">
        <v>4149.28</v>
      </c>
      <c r="R1298">
        <v>2855.47</v>
      </c>
      <c r="S1298">
        <v>4342.3500000000004</v>
      </c>
      <c r="T1298">
        <v>32166.1</v>
      </c>
      <c r="U1298">
        <v>693.7</v>
      </c>
      <c r="V1298">
        <v>-83.75</v>
      </c>
      <c r="W1298">
        <v>74.37</v>
      </c>
      <c r="X1298">
        <v>0</v>
      </c>
      <c r="Y1298">
        <v>684.33</v>
      </c>
      <c r="Z1298" t="s">
        <v>113</v>
      </c>
    </row>
    <row r="1299" spans="1:26" ht="15" customHeight="1" x14ac:dyDescent="0.3">
      <c r="A1299" t="s">
        <v>1790</v>
      </c>
      <c r="B1299">
        <v>1000</v>
      </c>
      <c r="C1299" t="s">
        <v>136</v>
      </c>
      <c r="D1299" t="s">
        <v>299</v>
      </c>
      <c r="E1299" t="s">
        <v>839</v>
      </c>
      <c r="F1299">
        <v>304</v>
      </c>
      <c r="G1299">
        <v>298</v>
      </c>
      <c r="H1299">
        <v>6</v>
      </c>
      <c r="I1299">
        <v>1.7999999999999999E-2</v>
      </c>
      <c r="J1299">
        <v>1</v>
      </c>
      <c r="K1299">
        <v>8793.2000000000007</v>
      </c>
      <c r="L1299">
        <v>1878.6</v>
      </c>
      <c r="M1299">
        <v>1234.24</v>
      </c>
      <c r="N1299">
        <v>1927.12</v>
      </c>
      <c r="O1299">
        <v>13833.16</v>
      </c>
      <c r="P1299">
        <v>9122.81</v>
      </c>
      <c r="Q1299">
        <v>1930.89</v>
      </c>
      <c r="R1299">
        <v>1280.08</v>
      </c>
      <c r="S1299">
        <v>1927.12</v>
      </c>
      <c r="T1299">
        <v>14260.9</v>
      </c>
      <c r="U1299">
        <v>329.61</v>
      </c>
      <c r="V1299">
        <v>52.29</v>
      </c>
      <c r="W1299">
        <v>45.84</v>
      </c>
      <c r="X1299">
        <v>0</v>
      </c>
      <c r="Y1299">
        <v>427.74</v>
      </c>
      <c r="Z1299" t="s">
        <v>123</v>
      </c>
    </row>
    <row r="1300" spans="1:26" ht="15" customHeight="1" x14ac:dyDescent="0.3">
      <c r="A1300" t="s">
        <v>1791</v>
      </c>
      <c r="B1300">
        <v>1000</v>
      </c>
      <c r="C1300" t="s">
        <v>136</v>
      </c>
      <c r="D1300" t="s">
        <v>652</v>
      </c>
      <c r="E1300" t="s">
        <v>620</v>
      </c>
      <c r="F1300">
        <v>708</v>
      </c>
      <c r="G1300">
        <v>691</v>
      </c>
      <c r="H1300">
        <v>17</v>
      </c>
      <c r="I1300">
        <v>2.3099999999999999E-2</v>
      </c>
      <c r="J1300">
        <v>1</v>
      </c>
      <c r="K1300">
        <v>20478.900000000001</v>
      </c>
      <c r="L1300">
        <v>4375.16</v>
      </c>
      <c r="M1300">
        <v>2874.48</v>
      </c>
      <c r="N1300">
        <v>4488.1499999999996</v>
      </c>
      <c r="O1300">
        <v>32216.69</v>
      </c>
      <c r="P1300">
        <v>21692.42</v>
      </c>
      <c r="Q1300">
        <v>4290.4799999999996</v>
      </c>
      <c r="R1300">
        <v>2863.38</v>
      </c>
      <c r="S1300">
        <v>4488.1499999999996</v>
      </c>
      <c r="T1300">
        <v>33334.43</v>
      </c>
      <c r="U1300">
        <v>1213.52</v>
      </c>
      <c r="V1300">
        <v>-84.68</v>
      </c>
      <c r="W1300">
        <v>-11.1</v>
      </c>
      <c r="X1300">
        <v>0</v>
      </c>
      <c r="Y1300">
        <v>1117.74</v>
      </c>
      <c r="Z1300" t="s">
        <v>156</v>
      </c>
    </row>
    <row r="1301" spans="1:26" ht="15" customHeight="1" x14ac:dyDescent="0.3">
      <c r="A1301" t="s">
        <v>1792</v>
      </c>
      <c r="B1301">
        <v>1000</v>
      </c>
      <c r="C1301" t="s">
        <v>180</v>
      </c>
      <c r="D1301" t="s">
        <v>447</v>
      </c>
      <c r="E1301" t="s">
        <v>434</v>
      </c>
      <c r="F1301">
        <v>257</v>
      </c>
      <c r="G1301">
        <v>250</v>
      </c>
      <c r="H1301">
        <v>7</v>
      </c>
      <c r="I1301">
        <v>2.63E-2</v>
      </c>
      <c r="J1301">
        <v>2</v>
      </c>
      <c r="K1301">
        <v>7617.48</v>
      </c>
      <c r="L1301">
        <v>1588.16</v>
      </c>
      <c r="M1301">
        <v>1043.42</v>
      </c>
      <c r="N1301">
        <v>1629.17</v>
      </c>
      <c r="O1301">
        <v>11878.23</v>
      </c>
      <c r="P1301">
        <v>7605.3</v>
      </c>
      <c r="Q1301">
        <v>1553.34</v>
      </c>
      <c r="R1301">
        <v>1074.3900000000001</v>
      </c>
      <c r="S1301">
        <v>1629.17</v>
      </c>
      <c r="T1301">
        <v>11862.2</v>
      </c>
      <c r="U1301">
        <v>-12.18</v>
      </c>
      <c r="V1301">
        <v>-34.82</v>
      </c>
      <c r="W1301">
        <v>30.97</v>
      </c>
      <c r="X1301">
        <v>0</v>
      </c>
      <c r="Y1301">
        <v>-16.03</v>
      </c>
      <c r="Z1301" t="s">
        <v>139</v>
      </c>
    </row>
    <row r="1302" spans="1:26" ht="15" customHeight="1" x14ac:dyDescent="0.3">
      <c r="A1302" t="s">
        <v>1793</v>
      </c>
      <c r="B1302">
        <v>1000</v>
      </c>
      <c r="C1302" t="s">
        <v>161</v>
      </c>
      <c r="D1302" t="s">
        <v>325</v>
      </c>
      <c r="E1302" t="s">
        <v>638</v>
      </c>
      <c r="F1302">
        <v>266</v>
      </c>
      <c r="G1302">
        <v>260</v>
      </c>
      <c r="H1302">
        <v>6</v>
      </c>
      <c r="I1302">
        <v>2.0500000000000001E-2</v>
      </c>
      <c r="J1302">
        <v>1</v>
      </c>
      <c r="K1302">
        <v>7815.08</v>
      </c>
      <c r="L1302">
        <v>1643.77</v>
      </c>
      <c r="M1302">
        <v>1079.96</v>
      </c>
      <c r="N1302">
        <v>1686.23</v>
      </c>
      <c r="O1302">
        <v>12225.04</v>
      </c>
      <c r="P1302">
        <v>7971.66</v>
      </c>
      <c r="Q1302">
        <v>1598.07</v>
      </c>
      <c r="R1302">
        <v>1112.7</v>
      </c>
      <c r="S1302">
        <v>1686.23</v>
      </c>
      <c r="T1302">
        <v>12368.66</v>
      </c>
      <c r="U1302">
        <v>156.58000000000001</v>
      </c>
      <c r="V1302">
        <v>-45.71</v>
      </c>
      <c r="W1302">
        <v>32.74</v>
      </c>
      <c r="X1302">
        <v>0</v>
      </c>
      <c r="Y1302">
        <v>143.62</v>
      </c>
      <c r="Z1302" t="s">
        <v>156</v>
      </c>
    </row>
    <row r="1303" spans="1:26" ht="15" customHeight="1" x14ac:dyDescent="0.3">
      <c r="A1303" t="s">
        <v>1794</v>
      </c>
      <c r="B1303">
        <v>1000</v>
      </c>
      <c r="C1303" t="s">
        <v>180</v>
      </c>
      <c r="D1303" t="s">
        <v>739</v>
      </c>
      <c r="E1303" t="s">
        <v>447</v>
      </c>
      <c r="F1303">
        <v>558</v>
      </c>
      <c r="G1303">
        <v>546</v>
      </c>
      <c r="H1303">
        <v>12</v>
      </c>
      <c r="I1303">
        <v>2.0899999999999998E-2</v>
      </c>
      <c r="J1303">
        <v>2</v>
      </c>
      <c r="K1303">
        <v>16539.12</v>
      </c>
      <c r="L1303">
        <v>3448.22</v>
      </c>
      <c r="M1303">
        <v>2265.48</v>
      </c>
      <c r="N1303">
        <v>3537.27</v>
      </c>
      <c r="O1303">
        <v>25790.09</v>
      </c>
      <c r="P1303">
        <v>16515.43</v>
      </c>
      <c r="Q1303">
        <v>3885.5</v>
      </c>
      <c r="R1303">
        <v>2539.15</v>
      </c>
      <c r="S1303">
        <v>3537.27</v>
      </c>
      <c r="T1303">
        <v>26477.35</v>
      </c>
      <c r="U1303">
        <v>-23.69</v>
      </c>
      <c r="V1303">
        <v>437.28</v>
      </c>
      <c r="W1303">
        <v>273.67</v>
      </c>
      <c r="X1303">
        <v>0</v>
      </c>
      <c r="Y1303">
        <v>687.26</v>
      </c>
      <c r="Z1303" t="s">
        <v>139</v>
      </c>
    </row>
    <row r="1304" spans="1:26" ht="15" customHeight="1" x14ac:dyDescent="0.3">
      <c r="A1304" t="s">
        <v>1795</v>
      </c>
      <c r="B1304">
        <v>1000</v>
      </c>
      <c r="C1304" t="s">
        <v>136</v>
      </c>
      <c r="D1304" t="s">
        <v>804</v>
      </c>
      <c r="E1304" t="s">
        <v>1363</v>
      </c>
      <c r="F1304">
        <v>727</v>
      </c>
      <c r="G1304">
        <v>709</v>
      </c>
      <c r="H1304">
        <v>18</v>
      </c>
      <c r="I1304">
        <v>2.4799999999999999E-2</v>
      </c>
      <c r="J1304">
        <v>1</v>
      </c>
      <c r="K1304">
        <v>21028.48</v>
      </c>
      <c r="L1304">
        <v>4492.57</v>
      </c>
      <c r="M1304">
        <v>2951.62</v>
      </c>
      <c r="N1304">
        <v>4608.6000000000004</v>
      </c>
      <c r="O1304">
        <v>33081.26</v>
      </c>
      <c r="P1304">
        <v>21073.84</v>
      </c>
      <c r="Q1304">
        <v>4573.54</v>
      </c>
      <c r="R1304">
        <v>2864.39</v>
      </c>
      <c r="S1304">
        <v>4608.6000000000004</v>
      </c>
      <c r="T1304">
        <v>33120.370000000003</v>
      </c>
      <c r="U1304">
        <v>45.37</v>
      </c>
      <c r="V1304">
        <v>80.97</v>
      </c>
      <c r="W1304">
        <v>-87.23</v>
      </c>
      <c r="X1304">
        <v>0</v>
      </c>
      <c r="Y1304">
        <v>39.11</v>
      </c>
      <c r="Z1304" t="s">
        <v>123</v>
      </c>
    </row>
    <row r="1305" spans="1:26" ht="15" customHeight="1" x14ac:dyDescent="0.3">
      <c r="A1305" t="s">
        <v>1796</v>
      </c>
      <c r="B1305">
        <v>1000</v>
      </c>
      <c r="C1305" t="s">
        <v>145</v>
      </c>
      <c r="D1305" t="s">
        <v>297</v>
      </c>
      <c r="E1305" t="s">
        <v>111</v>
      </c>
      <c r="F1305">
        <v>633</v>
      </c>
      <c r="G1305">
        <v>612</v>
      </c>
      <c r="H1305">
        <v>21</v>
      </c>
      <c r="I1305">
        <v>3.3000000000000002E-2</v>
      </c>
      <c r="J1305">
        <v>2</v>
      </c>
      <c r="K1305">
        <v>21313.11</v>
      </c>
      <c r="L1305">
        <v>3911.69</v>
      </c>
      <c r="M1305">
        <v>2569.98</v>
      </c>
      <c r="N1305">
        <v>4012.71</v>
      </c>
      <c r="O1305">
        <v>31807.49</v>
      </c>
      <c r="P1305">
        <v>22651.33</v>
      </c>
      <c r="Q1305">
        <v>4391.03</v>
      </c>
      <c r="R1305">
        <v>2861.75</v>
      </c>
      <c r="S1305">
        <v>4012.71</v>
      </c>
      <c r="T1305">
        <v>33916.82</v>
      </c>
      <c r="U1305">
        <v>1338.22</v>
      </c>
      <c r="V1305">
        <v>479.34</v>
      </c>
      <c r="W1305">
        <v>291.77</v>
      </c>
      <c r="X1305">
        <v>0</v>
      </c>
      <c r="Y1305">
        <v>2109.33</v>
      </c>
      <c r="Z1305" t="s">
        <v>113</v>
      </c>
    </row>
    <row r="1306" spans="1:26" ht="15" customHeight="1" x14ac:dyDescent="0.3">
      <c r="A1306" t="s">
        <v>1797</v>
      </c>
      <c r="B1306">
        <v>1000</v>
      </c>
      <c r="C1306" t="s">
        <v>120</v>
      </c>
      <c r="D1306" t="s">
        <v>519</v>
      </c>
      <c r="E1306" t="s">
        <v>667</v>
      </c>
      <c r="F1306">
        <v>160</v>
      </c>
      <c r="G1306">
        <v>155</v>
      </c>
      <c r="H1306">
        <v>5</v>
      </c>
      <c r="I1306">
        <v>2.6800000000000001E-2</v>
      </c>
      <c r="J1306">
        <v>1</v>
      </c>
      <c r="K1306">
        <v>4867.2</v>
      </c>
      <c r="L1306">
        <v>988.74</v>
      </c>
      <c r="M1306">
        <v>649.6</v>
      </c>
      <c r="N1306">
        <v>1014.27</v>
      </c>
      <c r="O1306">
        <v>7519.81</v>
      </c>
      <c r="P1306">
        <v>4895.7700000000004</v>
      </c>
      <c r="Q1306">
        <v>999.77</v>
      </c>
      <c r="R1306">
        <v>681.65</v>
      </c>
      <c r="S1306">
        <v>1014.27</v>
      </c>
      <c r="T1306">
        <v>7591.46</v>
      </c>
      <c r="U1306">
        <v>28.57</v>
      </c>
      <c r="V1306">
        <v>11.04</v>
      </c>
      <c r="W1306">
        <v>32.049999999999997</v>
      </c>
      <c r="X1306">
        <v>0</v>
      </c>
      <c r="Y1306">
        <v>71.650000000000006</v>
      </c>
      <c r="Z1306" t="s">
        <v>143</v>
      </c>
    </row>
    <row r="1307" spans="1:26" ht="15" customHeight="1" x14ac:dyDescent="0.3">
      <c r="A1307" t="s">
        <v>1798</v>
      </c>
      <c r="B1307">
        <v>1000</v>
      </c>
      <c r="C1307" t="s">
        <v>161</v>
      </c>
      <c r="D1307" t="s">
        <v>302</v>
      </c>
      <c r="E1307" t="s">
        <v>669</v>
      </c>
      <c r="F1307">
        <v>354</v>
      </c>
      <c r="G1307">
        <v>343</v>
      </c>
      <c r="H1307">
        <v>11</v>
      </c>
      <c r="I1307">
        <v>2.87E-2</v>
      </c>
      <c r="J1307">
        <v>1</v>
      </c>
      <c r="K1307">
        <v>10400.52</v>
      </c>
      <c r="L1307">
        <v>2187.58</v>
      </c>
      <c r="M1307">
        <v>1437.24</v>
      </c>
      <c r="N1307">
        <v>2244.08</v>
      </c>
      <c r="O1307">
        <v>16269.42</v>
      </c>
      <c r="P1307">
        <v>10735.75</v>
      </c>
      <c r="Q1307">
        <v>2172.34</v>
      </c>
      <c r="R1307">
        <v>1374.16</v>
      </c>
      <c r="S1307">
        <v>2244.08</v>
      </c>
      <c r="T1307">
        <v>16526.330000000002</v>
      </c>
      <c r="U1307">
        <v>335.23</v>
      </c>
      <c r="V1307">
        <v>-15.24</v>
      </c>
      <c r="W1307">
        <v>-63.08</v>
      </c>
      <c r="X1307">
        <v>0</v>
      </c>
      <c r="Y1307">
        <v>256.91000000000003</v>
      </c>
      <c r="Z1307" t="s">
        <v>152</v>
      </c>
    </row>
    <row r="1308" spans="1:26" ht="15" customHeight="1" x14ac:dyDescent="0.3">
      <c r="A1308" t="s">
        <v>1799</v>
      </c>
      <c r="B1308">
        <v>1000</v>
      </c>
      <c r="C1308" t="s">
        <v>180</v>
      </c>
      <c r="D1308" t="s">
        <v>1601</v>
      </c>
      <c r="E1308" t="s">
        <v>198</v>
      </c>
      <c r="F1308">
        <v>508</v>
      </c>
      <c r="G1308">
        <v>493</v>
      </c>
      <c r="H1308">
        <v>15</v>
      </c>
      <c r="I1308">
        <v>2.9100000000000001E-2</v>
      </c>
      <c r="J1308">
        <v>2</v>
      </c>
      <c r="K1308">
        <v>15057.12</v>
      </c>
      <c r="L1308">
        <v>3139.24</v>
      </c>
      <c r="M1308">
        <v>2062.48</v>
      </c>
      <c r="N1308">
        <v>3220.31</v>
      </c>
      <c r="O1308">
        <v>23479.15</v>
      </c>
      <c r="P1308">
        <v>15915.05</v>
      </c>
      <c r="Q1308">
        <v>3109.65</v>
      </c>
      <c r="R1308">
        <v>2080.4499999999998</v>
      </c>
      <c r="S1308">
        <v>3220.31</v>
      </c>
      <c r="T1308">
        <v>24325.46</v>
      </c>
      <c r="U1308">
        <v>857.93</v>
      </c>
      <c r="V1308">
        <v>-29.59</v>
      </c>
      <c r="W1308">
        <v>17.97</v>
      </c>
      <c r="X1308">
        <v>0</v>
      </c>
      <c r="Y1308">
        <v>846.31</v>
      </c>
      <c r="Z1308" t="s">
        <v>199</v>
      </c>
    </row>
    <row r="1309" spans="1:26" ht="15" customHeight="1" x14ac:dyDescent="0.3">
      <c r="A1309" t="s">
        <v>1800</v>
      </c>
      <c r="B1309">
        <v>1000</v>
      </c>
      <c r="C1309" t="s">
        <v>136</v>
      </c>
      <c r="D1309" t="s">
        <v>688</v>
      </c>
      <c r="E1309" t="s">
        <v>288</v>
      </c>
      <c r="F1309">
        <v>526</v>
      </c>
      <c r="G1309">
        <v>513</v>
      </c>
      <c r="H1309">
        <v>13</v>
      </c>
      <c r="I1309">
        <v>2.4500000000000001E-2</v>
      </c>
      <c r="J1309">
        <v>1</v>
      </c>
      <c r="K1309">
        <v>15214.55</v>
      </c>
      <c r="L1309">
        <v>3250.47</v>
      </c>
      <c r="M1309">
        <v>2135.56</v>
      </c>
      <c r="N1309">
        <v>3334.42</v>
      </c>
      <c r="O1309">
        <v>23935</v>
      </c>
      <c r="P1309">
        <v>15527.43</v>
      </c>
      <c r="Q1309">
        <v>3195.59</v>
      </c>
      <c r="R1309">
        <v>2144.3200000000002</v>
      </c>
      <c r="S1309">
        <v>3334.42</v>
      </c>
      <c r="T1309">
        <v>24201.759999999998</v>
      </c>
      <c r="U1309">
        <v>312.88</v>
      </c>
      <c r="V1309">
        <v>-54.88</v>
      </c>
      <c r="W1309">
        <v>8.76</v>
      </c>
      <c r="X1309">
        <v>0</v>
      </c>
      <c r="Y1309">
        <v>266.76</v>
      </c>
      <c r="Z1309" t="s">
        <v>103</v>
      </c>
    </row>
    <row r="1310" spans="1:26" ht="15" customHeight="1" x14ac:dyDescent="0.3">
      <c r="A1310" t="s">
        <v>1801</v>
      </c>
      <c r="B1310">
        <v>1000</v>
      </c>
      <c r="C1310" t="s">
        <v>115</v>
      </c>
      <c r="D1310" t="s">
        <v>627</v>
      </c>
      <c r="E1310" t="s">
        <v>700</v>
      </c>
      <c r="F1310">
        <v>255</v>
      </c>
      <c r="G1310">
        <v>244</v>
      </c>
      <c r="H1310">
        <v>11</v>
      </c>
      <c r="I1310">
        <v>4.2000000000000003E-2</v>
      </c>
      <c r="J1310">
        <v>1</v>
      </c>
      <c r="K1310">
        <v>8817.9</v>
      </c>
      <c r="L1310">
        <v>1575.8</v>
      </c>
      <c r="M1310">
        <v>1035.3</v>
      </c>
      <c r="N1310">
        <v>1616.5</v>
      </c>
      <c r="O1310">
        <v>13045.49</v>
      </c>
      <c r="P1310">
        <v>8999.25</v>
      </c>
      <c r="Q1310">
        <v>1550.87</v>
      </c>
      <c r="R1310">
        <v>994.13</v>
      </c>
      <c r="S1310">
        <v>1616.5</v>
      </c>
      <c r="T1310">
        <v>13160.75</v>
      </c>
      <c r="U1310">
        <v>181.35</v>
      </c>
      <c r="V1310">
        <v>-24.93</v>
      </c>
      <c r="W1310">
        <v>-41.17</v>
      </c>
      <c r="X1310">
        <v>0</v>
      </c>
      <c r="Y1310">
        <v>115.26</v>
      </c>
      <c r="Z1310" t="s">
        <v>108</v>
      </c>
    </row>
    <row r="1311" spans="1:26" ht="15" customHeight="1" x14ac:dyDescent="0.3">
      <c r="A1311" t="s">
        <v>1802</v>
      </c>
      <c r="B1311">
        <v>1000</v>
      </c>
      <c r="C1311" t="s">
        <v>105</v>
      </c>
      <c r="D1311" t="s">
        <v>397</v>
      </c>
      <c r="E1311" t="s">
        <v>831</v>
      </c>
      <c r="F1311">
        <v>488</v>
      </c>
      <c r="G1311">
        <v>441</v>
      </c>
      <c r="H1311">
        <v>47</v>
      </c>
      <c r="I1311">
        <v>9.5699999999999993E-2</v>
      </c>
      <c r="J1311">
        <v>2</v>
      </c>
      <c r="K1311">
        <v>18143.84</v>
      </c>
      <c r="L1311">
        <v>3015.64</v>
      </c>
      <c r="M1311">
        <v>1981.28</v>
      </c>
      <c r="N1311">
        <v>3093.53</v>
      </c>
      <c r="O1311">
        <v>26234.29</v>
      </c>
      <c r="P1311">
        <v>19767.79</v>
      </c>
      <c r="Q1311">
        <v>3878.32</v>
      </c>
      <c r="R1311">
        <v>2464.6</v>
      </c>
      <c r="S1311">
        <v>3093.53</v>
      </c>
      <c r="T1311">
        <v>29204.240000000002</v>
      </c>
      <c r="U1311">
        <v>1623.95</v>
      </c>
      <c r="V1311">
        <v>862.67</v>
      </c>
      <c r="W1311">
        <v>483.32</v>
      </c>
      <c r="X1311">
        <v>0</v>
      </c>
      <c r="Y1311">
        <v>2969.95</v>
      </c>
      <c r="Z1311" t="s">
        <v>139</v>
      </c>
    </row>
    <row r="1312" spans="1:26" ht="15" customHeight="1" x14ac:dyDescent="0.3">
      <c r="A1312" t="s">
        <v>1803</v>
      </c>
      <c r="B1312">
        <v>1000</v>
      </c>
      <c r="C1312" t="s">
        <v>227</v>
      </c>
      <c r="D1312" t="s">
        <v>652</v>
      </c>
      <c r="E1312" t="s">
        <v>749</v>
      </c>
      <c r="F1312">
        <v>152</v>
      </c>
      <c r="G1312">
        <v>134</v>
      </c>
      <c r="H1312">
        <v>18</v>
      </c>
      <c r="I1312">
        <v>0.1168</v>
      </c>
      <c r="J1312">
        <v>2</v>
      </c>
      <c r="K1312">
        <v>6105.84</v>
      </c>
      <c r="L1312">
        <v>939.3</v>
      </c>
      <c r="M1312">
        <v>617.12</v>
      </c>
      <c r="N1312">
        <v>963.56</v>
      </c>
      <c r="O1312">
        <v>8625.82</v>
      </c>
      <c r="P1312">
        <v>6780.56</v>
      </c>
      <c r="Q1312">
        <v>1034.24</v>
      </c>
      <c r="R1312">
        <v>677.7</v>
      </c>
      <c r="S1312">
        <v>963.56</v>
      </c>
      <c r="T1312">
        <v>9456.0499999999993</v>
      </c>
      <c r="U1312">
        <v>674.72</v>
      </c>
      <c r="V1312">
        <v>94.94</v>
      </c>
      <c r="W1312">
        <v>60.58</v>
      </c>
      <c r="X1312">
        <v>0</v>
      </c>
      <c r="Y1312">
        <v>830.23</v>
      </c>
      <c r="Z1312" t="s">
        <v>156</v>
      </c>
    </row>
    <row r="1313" spans="1:26" ht="15" customHeight="1" x14ac:dyDescent="0.3">
      <c r="A1313" t="s">
        <v>1804</v>
      </c>
      <c r="B1313">
        <v>1000</v>
      </c>
      <c r="C1313" t="s">
        <v>231</v>
      </c>
      <c r="D1313" t="s">
        <v>804</v>
      </c>
      <c r="E1313" t="s">
        <v>774</v>
      </c>
      <c r="F1313">
        <v>203</v>
      </c>
      <c r="G1313">
        <v>183</v>
      </c>
      <c r="H1313">
        <v>20</v>
      </c>
      <c r="I1313">
        <v>9.7299999999999998E-2</v>
      </c>
      <c r="J1313">
        <v>2</v>
      </c>
      <c r="K1313">
        <v>8233.68</v>
      </c>
      <c r="L1313">
        <v>1254.46</v>
      </c>
      <c r="M1313">
        <v>824.18</v>
      </c>
      <c r="N1313">
        <v>1286.8599999999999</v>
      </c>
      <c r="O1313">
        <v>11599.18</v>
      </c>
      <c r="P1313">
        <v>8949.33</v>
      </c>
      <c r="Q1313">
        <v>1449.09</v>
      </c>
      <c r="R1313">
        <v>987.34</v>
      </c>
      <c r="S1313">
        <v>1286.8599999999999</v>
      </c>
      <c r="T1313">
        <v>12672.62</v>
      </c>
      <c r="U1313">
        <v>715.65</v>
      </c>
      <c r="V1313">
        <v>194.63</v>
      </c>
      <c r="W1313">
        <v>163.16</v>
      </c>
      <c r="X1313">
        <v>0</v>
      </c>
      <c r="Y1313">
        <v>1073.44</v>
      </c>
      <c r="Z1313" t="s">
        <v>123</v>
      </c>
    </row>
    <row r="1314" spans="1:26" ht="15" customHeight="1" x14ac:dyDescent="0.3">
      <c r="A1314" t="s">
        <v>1805</v>
      </c>
      <c r="B1314">
        <v>1000</v>
      </c>
      <c r="C1314" t="s">
        <v>136</v>
      </c>
      <c r="D1314" t="s">
        <v>147</v>
      </c>
      <c r="E1314" t="s">
        <v>334</v>
      </c>
      <c r="F1314">
        <v>544</v>
      </c>
      <c r="G1314">
        <v>530</v>
      </c>
      <c r="H1314">
        <v>14</v>
      </c>
      <c r="I1314">
        <v>2.5399999999999999E-2</v>
      </c>
      <c r="J1314">
        <v>1</v>
      </c>
      <c r="K1314">
        <v>15735.2</v>
      </c>
      <c r="L1314">
        <v>3361.7</v>
      </c>
      <c r="M1314">
        <v>2208.64</v>
      </c>
      <c r="N1314">
        <v>3448.52</v>
      </c>
      <c r="O1314">
        <v>24754.07</v>
      </c>
      <c r="P1314">
        <v>16012.07</v>
      </c>
      <c r="Q1314">
        <v>3560.12</v>
      </c>
      <c r="R1314">
        <v>2168.2199999999998</v>
      </c>
      <c r="S1314">
        <v>3448.52</v>
      </c>
      <c r="T1314">
        <v>25188.93</v>
      </c>
      <c r="U1314">
        <v>276.87</v>
      </c>
      <c r="V1314">
        <v>198.42</v>
      </c>
      <c r="W1314">
        <v>-40.42</v>
      </c>
      <c r="X1314">
        <v>0</v>
      </c>
      <c r="Y1314">
        <v>434.86</v>
      </c>
      <c r="Z1314" t="s">
        <v>113</v>
      </c>
    </row>
    <row r="1315" spans="1:26" ht="15" customHeight="1" x14ac:dyDescent="0.3">
      <c r="A1315" t="s">
        <v>1806</v>
      </c>
      <c r="B1315">
        <v>1000</v>
      </c>
      <c r="C1315" t="s">
        <v>161</v>
      </c>
      <c r="D1315" t="s">
        <v>505</v>
      </c>
      <c r="E1315" t="s">
        <v>506</v>
      </c>
      <c r="F1315">
        <v>320</v>
      </c>
      <c r="G1315">
        <v>309</v>
      </c>
      <c r="H1315">
        <v>11</v>
      </c>
      <c r="I1315">
        <v>3.1800000000000002E-2</v>
      </c>
      <c r="J1315">
        <v>1</v>
      </c>
      <c r="K1315">
        <v>9401.6</v>
      </c>
      <c r="L1315">
        <v>1977.47</v>
      </c>
      <c r="M1315">
        <v>1299.2</v>
      </c>
      <c r="N1315">
        <v>2028.54</v>
      </c>
      <c r="O1315">
        <v>14706.82</v>
      </c>
      <c r="P1315">
        <v>9917.48</v>
      </c>
      <c r="Q1315">
        <v>2061.4699999999998</v>
      </c>
      <c r="R1315">
        <v>1343.36</v>
      </c>
      <c r="S1315">
        <v>2028.54</v>
      </c>
      <c r="T1315">
        <v>15350.85</v>
      </c>
      <c r="U1315">
        <v>515.88</v>
      </c>
      <c r="V1315">
        <v>83.99</v>
      </c>
      <c r="W1315">
        <v>44.16</v>
      </c>
      <c r="X1315">
        <v>0</v>
      </c>
      <c r="Y1315">
        <v>644.03</v>
      </c>
      <c r="Z1315" t="s">
        <v>217</v>
      </c>
    </row>
    <row r="1316" spans="1:26" ht="15" customHeight="1" x14ac:dyDescent="0.3">
      <c r="A1316" t="s">
        <v>1807</v>
      </c>
      <c r="B1316">
        <v>1000</v>
      </c>
      <c r="C1316" t="s">
        <v>132</v>
      </c>
      <c r="D1316" t="s">
        <v>384</v>
      </c>
      <c r="E1316" t="s">
        <v>142</v>
      </c>
      <c r="F1316">
        <v>273</v>
      </c>
      <c r="G1316">
        <v>261</v>
      </c>
      <c r="H1316">
        <v>12</v>
      </c>
      <c r="I1316">
        <v>4.1000000000000002E-2</v>
      </c>
      <c r="J1316">
        <v>1</v>
      </c>
      <c r="K1316">
        <v>9600.0499999999993</v>
      </c>
      <c r="L1316">
        <v>1687.03</v>
      </c>
      <c r="M1316">
        <v>1108.3800000000001</v>
      </c>
      <c r="N1316">
        <v>1730.6</v>
      </c>
      <c r="O1316">
        <v>14126.06</v>
      </c>
      <c r="P1316">
        <v>9899.51</v>
      </c>
      <c r="Q1316">
        <v>1679.04</v>
      </c>
      <c r="R1316">
        <v>1055.76</v>
      </c>
      <c r="S1316">
        <v>1730.6</v>
      </c>
      <c r="T1316">
        <v>14364.91</v>
      </c>
      <c r="U1316">
        <v>299.45999999999998</v>
      </c>
      <c r="V1316">
        <v>-7.99</v>
      </c>
      <c r="W1316">
        <v>-52.62</v>
      </c>
      <c r="X1316">
        <v>0</v>
      </c>
      <c r="Y1316">
        <v>238.86</v>
      </c>
      <c r="Z1316" t="s">
        <v>143</v>
      </c>
    </row>
    <row r="1317" spans="1:26" ht="15" customHeight="1" x14ac:dyDescent="0.3">
      <c r="A1317" t="s">
        <v>1808</v>
      </c>
      <c r="B1317">
        <v>1000</v>
      </c>
      <c r="C1317" t="s">
        <v>98</v>
      </c>
      <c r="D1317" t="s">
        <v>394</v>
      </c>
      <c r="E1317" t="s">
        <v>286</v>
      </c>
      <c r="F1317">
        <v>584</v>
      </c>
      <c r="G1317">
        <v>568</v>
      </c>
      <c r="H1317">
        <v>16</v>
      </c>
      <c r="I1317">
        <v>2.7199999999999998E-2</v>
      </c>
      <c r="J1317">
        <v>2</v>
      </c>
      <c r="K1317">
        <v>18182.84</v>
      </c>
      <c r="L1317">
        <v>3608.89</v>
      </c>
      <c r="M1317">
        <v>2371.04</v>
      </c>
      <c r="N1317">
        <v>3702.09</v>
      </c>
      <c r="O1317">
        <v>27864.86</v>
      </c>
      <c r="P1317">
        <v>18783.78</v>
      </c>
      <c r="Q1317">
        <v>4178.22</v>
      </c>
      <c r="R1317">
        <v>2530.33</v>
      </c>
      <c r="S1317">
        <v>3702.09</v>
      </c>
      <c r="T1317">
        <v>29194.42</v>
      </c>
      <c r="U1317">
        <v>600.94000000000005</v>
      </c>
      <c r="V1317">
        <v>569.33000000000004</v>
      </c>
      <c r="W1317">
        <v>159.29</v>
      </c>
      <c r="X1317">
        <v>0</v>
      </c>
      <c r="Y1317">
        <v>1329.56</v>
      </c>
      <c r="Z1317" t="s">
        <v>103</v>
      </c>
    </row>
    <row r="1318" spans="1:26" ht="15" customHeight="1" x14ac:dyDescent="0.3">
      <c r="A1318" t="s">
        <v>1809</v>
      </c>
      <c r="B1318">
        <v>1000</v>
      </c>
      <c r="C1318" t="s">
        <v>120</v>
      </c>
      <c r="D1318" t="s">
        <v>317</v>
      </c>
      <c r="E1318" t="s">
        <v>318</v>
      </c>
      <c r="F1318">
        <v>602</v>
      </c>
      <c r="G1318">
        <v>585</v>
      </c>
      <c r="H1318">
        <v>17</v>
      </c>
      <c r="I1318">
        <v>2.75E-2</v>
      </c>
      <c r="J1318">
        <v>1</v>
      </c>
      <c r="K1318">
        <v>18312.84</v>
      </c>
      <c r="L1318">
        <v>3720.12</v>
      </c>
      <c r="M1318">
        <v>2444.12</v>
      </c>
      <c r="N1318">
        <v>3816.2</v>
      </c>
      <c r="O1318">
        <v>28293.279999999999</v>
      </c>
      <c r="P1318">
        <v>18446.189999999999</v>
      </c>
      <c r="Q1318">
        <v>3817.6</v>
      </c>
      <c r="R1318">
        <v>2402.19</v>
      </c>
      <c r="S1318">
        <v>3816.2</v>
      </c>
      <c r="T1318">
        <v>28482.18</v>
      </c>
      <c r="U1318">
        <v>133.35</v>
      </c>
      <c r="V1318">
        <v>97.48</v>
      </c>
      <c r="W1318">
        <v>-41.93</v>
      </c>
      <c r="X1318">
        <v>0</v>
      </c>
      <c r="Y1318">
        <v>188.91</v>
      </c>
      <c r="Z1318" t="s">
        <v>96</v>
      </c>
    </row>
    <row r="1319" spans="1:26" ht="15" customHeight="1" x14ac:dyDescent="0.3">
      <c r="A1319" t="s">
        <v>1810</v>
      </c>
      <c r="B1319">
        <v>1000</v>
      </c>
      <c r="C1319" t="s">
        <v>167</v>
      </c>
      <c r="D1319" t="s">
        <v>222</v>
      </c>
      <c r="E1319" t="s">
        <v>237</v>
      </c>
      <c r="F1319">
        <v>771</v>
      </c>
      <c r="G1319">
        <v>681</v>
      </c>
      <c r="H1319">
        <v>90</v>
      </c>
      <c r="I1319">
        <v>0.11609999999999999</v>
      </c>
      <c r="J1319">
        <v>1</v>
      </c>
      <c r="K1319">
        <v>29668.080000000002</v>
      </c>
      <c r="L1319">
        <v>4764.47</v>
      </c>
      <c r="M1319">
        <v>3130.26</v>
      </c>
      <c r="N1319">
        <v>4887.5200000000004</v>
      </c>
      <c r="O1319">
        <v>42450.33</v>
      </c>
      <c r="P1319">
        <v>32185.07</v>
      </c>
      <c r="Q1319">
        <v>5470.99</v>
      </c>
      <c r="R1319">
        <v>3765.94</v>
      </c>
      <c r="S1319">
        <v>4887.5200000000004</v>
      </c>
      <c r="T1319">
        <v>46309.53</v>
      </c>
      <c r="U1319">
        <v>2516.9899999999998</v>
      </c>
      <c r="V1319">
        <v>706.52</v>
      </c>
      <c r="W1319">
        <v>635.67999999999995</v>
      </c>
      <c r="X1319">
        <v>0</v>
      </c>
      <c r="Y1319">
        <v>3859.19</v>
      </c>
      <c r="Z1319" t="s">
        <v>118</v>
      </c>
    </row>
    <row r="1320" spans="1:26" ht="15" customHeight="1" x14ac:dyDescent="0.3">
      <c r="A1320" t="s">
        <v>1811</v>
      </c>
      <c r="B1320">
        <v>1000</v>
      </c>
      <c r="C1320" t="s">
        <v>149</v>
      </c>
      <c r="D1320" t="s">
        <v>845</v>
      </c>
      <c r="E1320" t="s">
        <v>327</v>
      </c>
      <c r="F1320">
        <v>735</v>
      </c>
      <c r="G1320">
        <v>651</v>
      </c>
      <c r="H1320">
        <v>84</v>
      </c>
      <c r="I1320">
        <v>0.1139</v>
      </c>
      <c r="J1320">
        <v>2</v>
      </c>
      <c r="K1320">
        <v>27948.38</v>
      </c>
      <c r="L1320">
        <v>4542.01</v>
      </c>
      <c r="M1320">
        <v>2984.1</v>
      </c>
      <c r="N1320">
        <v>4659.3100000000004</v>
      </c>
      <c r="O1320">
        <v>40133.79</v>
      </c>
      <c r="P1320">
        <v>30734.080000000002</v>
      </c>
      <c r="Q1320">
        <v>6020</v>
      </c>
      <c r="R1320">
        <v>3828.08</v>
      </c>
      <c r="S1320">
        <v>4659.3100000000004</v>
      </c>
      <c r="T1320">
        <v>45241.46</v>
      </c>
      <c r="U1320">
        <v>2785.7</v>
      </c>
      <c r="V1320">
        <v>1477.99</v>
      </c>
      <c r="W1320">
        <v>843.98</v>
      </c>
      <c r="X1320">
        <v>0</v>
      </c>
      <c r="Y1320">
        <v>5107.67</v>
      </c>
      <c r="Z1320" t="s">
        <v>118</v>
      </c>
    </row>
    <row r="1321" spans="1:26" ht="15" customHeight="1" x14ac:dyDescent="0.3">
      <c r="A1321" t="s">
        <v>1812</v>
      </c>
      <c r="B1321">
        <v>1000</v>
      </c>
      <c r="C1321" t="s">
        <v>180</v>
      </c>
      <c r="D1321" t="s">
        <v>711</v>
      </c>
      <c r="E1321" t="s">
        <v>243</v>
      </c>
      <c r="F1321">
        <v>189</v>
      </c>
      <c r="G1321">
        <v>184</v>
      </c>
      <c r="H1321">
        <v>5</v>
      </c>
      <c r="I1321">
        <v>2.5600000000000001E-2</v>
      </c>
      <c r="J1321">
        <v>2</v>
      </c>
      <c r="K1321">
        <v>5601.96</v>
      </c>
      <c r="L1321">
        <v>1167.94</v>
      </c>
      <c r="M1321">
        <v>767.34</v>
      </c>
      <c r="N1321">
        <v>1198.1099999999999</v>
      </c>
      <c r="O1321">
        <v>8735.35</v>
      </c>
      <c r="P1321">
        <v>5803.63</v>
      </c>
      <c r="Q1321">
        <v>1293.0899999999999</v>
      </c>
      <c r="R1321">
        <v>789.18</v>
      </c>
      <c r="S1321">
        <v>1198.1099999999999</v>
      </c>
      <c r="T1321">
        <v>9084.01</v>
      </c>
      <c r="U1321">
        <v>201.67</v>
      </c>
      <c r="V1321">
        <v>125.15</v>
      </c>
      <c r="W1321">
        <v>21.84</v>
      </c>
      <c r="X1321">
        <v>0</v>
      </c>
      <c r="Y1321">
        <v>348.66</v>
      </c>
      <c r="Z1321" t="s">
        <v>217</v>
      </c>
    </row>
    <row r="1322" spans="1:26" ht="15" customHeight="1" x14ac:dyDescent="0.3">
      <c r="A1322" t="s">
        <v>1813</v>
      </c>
      <c r="B1322">
        <v>1000</v>
      </c>
      <c r="C1322" t="s">
        <v>231</v>
      </c>
      <c r="D1322" t="s">
        <v>531</v>
      </c>
      <c r="E1322" t="s">
        <v>532</v>
      </c>
      <c r="F1322">
        <v>272</v>
      </c>
      <c r="G1322">
        <v>246</v>
      </c>
      <c r="H1322">
        <v>26</v>
      </c>
      <c r="I1322">
        <v>9.2700000000000005E-2</v>
      </c>
      <c r="J1322">
        <v>2</v>
      </c>
      <c r="K1322">
        <v>11032.32</v>
      </c>
      <c r="L1322">
        <v>1680.85</v>
      </c>
      <c r="M1322">
        <v>1104.32</v>
      </c>
      <c r="N1322">
        <v>1724.26</v>
      </c>
      <c r="O1322">
        <v>15541.75</v>
      </c>
      <c r="P1322">
        <v>11828.13</v>
      </c>
      <c r="Q1322">
        <v>1864.5</v>
      </c>
      <c r="R1322">
        <v>1258.1099999999999</v>
      </c>
      <c r="S1322">
        <v>1724.26</v>
      </c>
      <c r="T1322">
        <v>16675.009999999998</v>
      </c>
      <c r="U1322">
        <v>795.81</v>
      </c>
      <c r="V1322">
        <v>183.65</v>
      </c>
      <c r="W1322">
        <v>153.79</v>
      </c>
      <c r="X1322">
        <v>0</v>
      </c>
      <c r="Y1322">
        <v>1133.25</v>
      </c>
      <c r="Z1322" t="s">
        <v>108</v>
      </c>
    </row>
    <row r="1323" spans="1:26" ht="15" customHeight="1" x14ac:dyDescent="0.3">
      <c r="A1323" t="s">
        <v>1814</v>
      </c>
      <c r="B1323">
        <v>1000</v>
      </c>
      <c r="C1323" t="s">
        <v>120</v>
      </c>
      <c r="D1323" t="s">
        <v>216</v>
      </c>
      <c r="E1323" t="s">
        <v>514</v>
      </c>
      <c r="F1323">
        <v>490</v>
      </c>
      <c r="G1323">
        <v>473</v>
      </c>
      <c r="H1323">
        <v>17</v>
      </c>
      <c r="I1323">
        <v>3.4099999999999998E-2</v>
      </c>
      <c r="J1323">
        <v>1</v>
      </c>
      <c r="K1323">
        <v>14905.8</v>
      </c>
      <c r="L1323">
        <v>3028</v>
      </c>
      <c r="M1323">
        <v>1989.4</v>
      </c>
      <c r="N1323">
        <v>3106.21</v>
      </c>
      <c r="O1323">
        <v>23029.41</v>
      </c>
      <c r="P1323">
        <v>15757.05</v>
      </c>
      <c r="Q1323">
        <v>3001.18</v>
      </c>
      <c r="R1323">
        <v>2031.04</v>
      </c>
      <c r="S1323">
        <v>3106.21</v>
      </c>
      <c r="T1323">
        <v>23895.48</v>
      </c>
      <c r="U1323">
        <v>851.25</v>
      </c>
      <c r="V1323">
        <v>-26.82</v>
      </c>
      <c r="W1323">
        <v>41.64</v>
      </c>
      <c r="X1323">
        <v>0</v>
      </c>
      <c r="Y1323">
        <v>866.07</v>
      </c>
      <c r="Z1323" t="s">
        <v>217</v>
      </c>
    </row>
    <row r="1324" spans="1:26" ht="15" customHeight="1" x14ac:dyDescent="0.3">
      <c r="A1324" t="s">
        <v>1815</v>
      </c>
      <c r="B1324">
        <v>1000</v>
      </c>
      <c r="C1324" t="s">
        <v>227</v>
      </c>
      <c r="D1324" t="s">
        <v>397</v>
      </c>
      <c r="E1324" t="s">
        <v>398</v>
      </c>
      <c r="F1324">
        <v>678</v>
      </c>
      <c r="G1324">
        <v>624</v>
      </c>
      <c r="H1324">
        <v>54</v>
      </c>
      <c r="I1324">
        <v>7.9100000000000004E-2</v>
      </c>
      <c r="J1324">
        <v>2</v>
      </c>
      <c r="K1324">
        <v>27235.26</v>
      </c>
      <c r="L1324">
        <v>4189.7700000000004</v>
      </c>
      <c r="M1324">
        <v>2752.68</v>
      </c>
      <c r="N1324">
        <v>4297.9799999999996</v>
      </c>
      <c r="O1324">
        <v>38475.69</v>
      </c>
      <c r="P1324">
        <v>29063.03</v>
      </c>
      <c r="Q1324">
        <v>4733.34</v>
      </c>
      <c r="R1324">
        <v>3146.49</v>
      </c>
      <c r="S1324">
        <v>4297.9799999999996</v>
      </c>
      <c r="T1324">
        <v>41240.83</v>
      </c>
      <c r="U1324">
        <v>1827.77</v>
      </c>
      <c r="V1324">
        <v>543.57000000000005</v>
      </c>
      <c r="W1324">
        <v>393.81</v>
      </c>
      <c r="X1324">
        <v>0</v>
      </c>
      <c r="Y1324">
        <v>2765.15</v>
      </c>
      <c r="Z1324" t="s">
        <v>139</v>
      </c>
    </row>
    <row r="1325" spans="1:26" ht="15" customHeight="1" x14ac:dyDescent="0.3">
      <c r="A1325" t="s">
        <v>1816</v>
      </c>
      <c r="B1325">
        <v>1000</v>
      </c>
      <c r="C1325" t="s">
        <v>105</v>
      </c>
      <c r="D1325" t="s">
        <v>645</v>
      </c>
      <c r="E1325" t="s">
        <v>575</v>
      </c>
      <c r="F1325">
        <v>235</v>
      </c>
      <c r="G1325">
        <v>216</v>
      </c>
      <c r="H1325">
        <v>19</v>
      </c>
      <c r="I1325">
        <v>7.8E-2</v>
      </c>
      <c r="J1325">
        <v>2</v>
      </c>
      <c r="K1325">
        <v>8737.2999999999993</v>
      </c>
      <c r="L1325">
        <v>1452.21</v>
      </c>
      <c r="M1325">
        <v>954.1</v>
      </c>
      <c r="N1325">
        <v>1489.71</v>
      </c>
      <c r="O1325">
        <v>12633.32</v>
      </c>
      <c r="P1325">
        <v>8924.75</v>
      </c>
      <c r="Q1325">
        <v>1764.64</v>
      </c>
      <c r="R1325">
        <v>1171.31</v>
      </c>
      <c r="S1325">
        <v>1489.71</v>
      </c>
      <c r="T1325">
        <v>13350.41</v>
      </c>
      <c r="U1325">
        <v>187.45</v>
      </c>
      <c r="V1325">
        <v>312.44</v>
      </c>
      <c r="W1325">
        <v>217.21</v>
      </c>
      <c r="X1325">
        <v>0</v>
      </c>
      <c r="Y1325">
        <v>717.09</v>
      </c>
      <c r="Z1325" t="s">
        <v>199</v>
      </c>
    </row>
    <row r="1326" spans="1:26" ht="15" customHeight="1" x14ac:dyDescent="0.3">
      <c r="A1326" t="s">
        <v>1817</v>
      </c>
      <c r="B1326">
        <v>1000</v>
      </c>
      <c r="C1326" t="s">
        <v>231</v>
      </c>
      <c r="D1326" t="s">
        <v>436</v>
      </c>
      <c r="E1326" t="s">
        <v>437</v>
      </c>
      <c r="F1326">
        <v>430</v>
      </c>
      <c r="G1326">
        <v>377</v>
      </c>
      <c r="H1326">
        <v>53</v>
      </c>
      <c r="I1326">
        <v>0.121</v>
      </c>
      <c r="J1326">
        <v>2</v>
      </c>
      <c r="K1326">
        <v>17440.8</v>
      </c>
      <c r="L1326">
        <v>2657.23</v>
      </c>
      <c r="M1326">
        <v>1745.8</v>
      </c>
      <c r="N1326">
        <v>2725.86</v>
      </c>
      <c r="O1326">
        <v>24569.68</v>
      </c>
      <c r="P1326">
        <v>18278.38</v>
      </c>
      <c r="Q1326">
        <v>3061.15</v>
      </c>
      <c r="R1326">
        <v>2182.41</v>
      </c>
      <c r="S1326">
        <v>2725.86</v>
      </c>
      <c r="T1326">
        <v>26247.79</v>
      </c>
      <c r="U1326">
        <v>837.58</v>
      </c>
      <c r="V1326">
        <v>403.92</v>
      </c>
      <c r="W1326">
        <v>436.61</v>
      </c>
      <c r="X1326">
        <v>0</v>
      </c>
      <c r="Y1326">
        <v>1678.11</v>
      </c>
      <c r="Z1326" t="s">
        <v>96</v>
      </c>
    </row>
    <row r="1327" spans="1:26" ht="15" customHeight="1" x14ac:dyDescent="0.3">
      <c r="A1327" t="s">
        <v>1818</v>
      </c>
      <c r="B1327">
        <v>1000</v>
      </c>
      <c r="C1327" t="s">
        <v>161</v>
      </c>
      <c r="D1327" t="s">
        <v>532</v>
      </c>
      <c r="E1327" t="s">
        <v>1019</v>
      </c>
      <c r="F1327">
        <v>238</v>
      </c>
      <c r="G1327">
        <v>232</v>
      </c>
      <c r="H1327">
        <v>6</v>
      </c>
      <c r="I1327">
        <v>2.23E-2</v>
      </c>
      <c r="J1327">
        <v>1</v>
      </c>
      <c r="K1327">
        <v>6992.44</v>
      </c>
      <c r="L1327">
        <v>1470.74</v>
      </c>
      <c r="M1327">
        <v>966.28</v>
      </c>
      <c r="N1327">
        <v>1508.73</v>
      </c>
      <c r="O1327">
        <v>10938.19</v>
      </c>
      <c r="P1327">
        <v>7221.65</v>
      </c>
      <c r="Q1327">
        <v>1581.86</v>
      </c>
      <c r="R1327">
        <v>992.05</v>
      </c>
      <c r="S1327">
        <v>1508.73</v>
      </c>
      <c r="T1327">
        <v>11304.29</v>
      </c>
      <c r="U1327">
        <v>229.21</v>
      </c>
      <c r="V1327">
        <v>111.11</v>
      </c>
      <c r="W1327">
        <v>25.77</v>
      </c>
      <c r="X1327">
        <v>0</v>
      </c>
      <c r="Y1327">
        <v>366.09</v>
      </c>
      <c r="Z1327" t="s">
        <v>108</v>
      </c>
    </row>
    <row r="1328" spans="1:26" ht="15" customHeight="1" x14ac:dyDescent="0.3">
      <c r="A1328" t="s">
        <v>1819</v>
      </c>
      <c r="B1328">
        <v>1000</v>
      </c>
      <c r="C1328" t="s">
        <v>105</v>
      </c>
      <c r="D1328" t="s">
        <v>620</v>
      </c>
      <c r="E1328" t="s">
        <v>809</v>
      </c>
      <c r="F1328">
        <v>621</v>
      </c>
      <c r="G1328">
        <v>575</v>
      </c>
      <c r="H1328">
        <v>46</v>
      </c>
      <c r="I1328">
        <v>7.3999999999999996E-2</v>
      </c>
      <c r="J1328">
        <v>2</v>
      </c>
      <c r="K1328">
        <v>23088.78</v>
      </c>
      <c r="L1328">
        <v>3837.53</v>
      </c>
      <c r="M1328">
        <v>2521.2600000000002</v>
      </c>
      <c r="N1328">
        <v>3936.64</v>
      </c>
      <c r="O1328">
        <v>33384.21</v>
      </c>
      <c r="P1328">
        <v>24677.82</v>
      </c>
      <c r="Q1328">
        <v>4613.99</v>
      </c>
      <c r="R1328">
        <v>3050.89</v>
      </c>
      <c r="S1328">
        <v>3936.64</v>
      </c>
      <c r="T1328">
        <v>36279.35</v>
      </c>
      <c r="U1328">
        <v>1589.04</v>
      </c>
      <c r="V1328">
        <v>776.46</v>
      </c>
      <c r="W1328">
        <v>529.63</v>
      </c>
      <c r="X1328">
        <v>0</v>
      </c>
      <c r="Y1328">
        <v>2895.13</v>
      </c>
      <c r="Z1328" t="s">
        <v>156</v>
      </c>
    </row>
    <row r="1329" spans="1:26" ht="15" customHeight="1" x14ac:dyDescent="0.3">
      <c r="A1329" t="s">
        <v>1820</v>
      </c>
      <c r="B1329">
        <v>1000</v>
      </c>
      <c r="C1329" t="s">
        <v>120</v>
      </c>
      <c r="D1329" t="s">
        <v>212</v>
      </c>
      <c r="E1329" t="s">
        <v>213</v>
      </c>
      <c r="F1329">
        <v>204</v>
      </c>
      <c r="G1329">
        <v>198</v>
      </c>
      <c r="H1329">
        <v>6</v>
      </c>
      <c r="I1329">
        <v>2.7699999999999999E-2</v>
      </c>
      <c r="J1329">
        <v>1</v>
      </c>
      <c r="K1329">
        <v>6205.68</v>
      </c>
      <c r="L1329">
        <v>1260.6400000000001</v>
      </c>
      <c r="M1329">
        <v>828.24</v>
      </c>
      <c r="N1329">
        <v>1293.2</v>
      </c>
      <c r="O1329">
        <v>9587.76</v>
      </c>
      <c r="P1329">
        <v>6292.26</v>
      </c>
      <c r="Q1329">
        <v>1243.32</v>
      </c>
      <c r="R1329">
        <v>833.63</v>
      </c>
      <c r="S1329">
        <v>1293.2</v>
      </c>
      <c r="T1329">
        <v>9662.41</v>
      </c>
      <c r="U1329">
        <v>86.58</v>
      </c>
      <c r="V1329">
        <v>-17.309999999999999</v>
      </c>
      <c r="W1329">
        <v>5.39</v>
      </c>
      <c r="X1329">
        <v>0</v>
      </c>
      <c r="Y1329">
        <v>74.650000000000006</v>
      </c>
      <c r="Z1329" t="s">
        <v>199</v>
      </c>
    </row>
    <row r="1330" spans="1:26" ht="15" customHeight="1" x14ac:dyDescent="0.3">
      <c r="A1330" t="s">
        <v>1821</v>
      </c>
      <c r="B1330">
        <v>1000</v>
      </c>
      <c r="C1330" t="s">
        <v>98</v>
      </c>
      <c r="D1330" t="s">
        <v>636</v>
      </c>
      <c r="E1330" t="s">
        <v>474</v>
      </c>
      <c r="F1330">
        <v>354</v>
      </c>
      <c r="G1330">
        <v>344</v>
      </c>
      <c r="H1330">
        <v>10</v>
      </c>
      <c r="I1330">
        <v>2.6700000000000002E-2</v>
      </c>
      <c r="J1330">
        <v>2</v>
      </c>
      <c r="K1330">
        <v>11021.79</v>
      </c>
      <c r="L1330">
        <v>2187.58</v>
      </c>
      <c r="M1330">
        <v>1437.24</v>
      </c>
      <c r="N1330">
        <v>2244.08</v>
      </c>
      <c r="O1330">
        <v>16890.689999999999</v>
      </c>
      <c r="P1330">
        <v>11175.9</v>
      </c>
      <c r="Q1330">
        <v>2286.63</v>
      </c>
      <c r="R1330">
        <v>1524.59</v>
      </c>
      <c r="S1330">
        <v>2244.08</v>
      </c>
      <c r="T1330">
        <v>17231.2</v>
      </c>
      <c r="U1330">
        <v>154.11000000000001</v>
      </c>
      <c r="V1330">
        <v>99.05</v>
      </c>
      <c r="W1330">
        <v>87.35</v>
      </c>
      <c r="X1330">
        <v>0</v>
      </c>
      <c r="Y1330">
        <v>340.51</v>
      </c>
      <c r="Z1330" t="s">
        <v>156</v>
      </c>
    </row>
    <row r="1331" spans="1:26" ht="15" customHeight="1" x14ac:dyDescent="0.3">
      <c r="A1331" t="s">
        <v>1822</v>
      </c>
      <c r="B1331">
        <v>1000</v>
      </c>
      <c r="C1331" t="s">
        <v>132</v>
      </c>
      <c r="D1331" t="s">
        <v>706</v>
      </c>
      <c r="E1331" t="s">
        <v>406</v>
      </c>
      <c r="F1331">
        <v>796</v>
      </c>
      <c r="G1331">
        <v>761</v>
      </c>
      <c r="H1331">
        <v>35</v>
      </c>
      <c r="I1331">
        <v>4.3499999999999997E-2</v>
      </c>
      <c r="J1331">
        <v>1</v>
      </c>
      <c r="K1331">
        <v>27991.34</v>
      </c>
      <c r="L1331">
        <v>4918.96</v>
      </c>
      <c r="M1331">
        <v>3231.76</v>
      </c>
      <c r="N1331">
        <v>5046</v>
      </c>
      <c r="O1331">
        <v>41188.06</v>
      </c>
      <c r="P1331">
        <v>28368.799999999999</v>
      </c>
      <c r="Q1331">
        <v>5280.29</v>
      </c>
      <c r="R1331">
        <v>3259.3</v>
      </c>
      <c r="S1331">
        <v>5046</v>
      </c>
      <c r="T1331">
        <v>41954.400000000001</v>
      </c>
      <c r="U1331">
        <v>377.46</v>
      </c>
      <c r="V1331">
        <v>361.33</v>
      </c>
      <c r="W1331">
        <v>27.54</v>
      </c>
      <c r="X1331">
        <v>0</v>
      </c>
      <c r="Y1331">
        <v>766.33</v>
      </c>
      <c r="Z1331" t="s">
        <v>123</v>
      </c>
    </row>
    <row r="1332" spans="1:26" ht="15" customHeight="1" x14ac:dyDescent="0.3">
      <c r="A1332" t="s">
        <v>1823</v>
      </c>
      <c r="B1332">
        <v>1000</v>
      </c>
      <c r="C1332" t="s">
        <v>120</v>
      </c>
      <c r="D1332" t="s">
        <v>162</v>
      </c>
      <c r="E1332" t="s">
        <v>568</v>
      </c>
      <c r="F1332">
        <v>594</v>
      </c>
      <c r="G1332">
        <v>577</v>
      </c>
      <c r="H1332">
        <v>17</v>
      </c>
      <c r="I1332">
        <v>2.7300000000000001E-2</v>
      </c>
      <c r="J1332">
        <v>1</v>
      </c>
      <c r="K1332">
        <v>18069.48</v>
      </c>
      <c r="L1332">
        <v>3670.68</v>
      </c>
      <c r="M1332">
        <v>2411.64</v>
      </c>
      <c r="N1332">
        <v>3765.48</v>
      </c>
      <c r="O1332">
        <v>27917.29</v>
      </c>
      <c r="P1332">
        <v>18989.09</v>
      </c>
      <c r="Q1332">
        <v>3867.12</v>
      </c>
      <c r="R1332">
        <v>2341.09</v>
      </c>
      <c r="S1332">
        <v>3765.48</v>
      </c>
      <c r="T1332">
        <v>28962.78</v>
      </c>
      <c r="U1332">
        <v>919.61</v>
      </c>
      <c r="V1332">
        <v>196.44</v>
      </c>
      <c r="W1332">
        <v>-70.55</v>
      </c>
      <c r="X1332">
        <v>0</v>
      </c>
      <c r="Y1332">
        <v>1045.5</v>
      </c>
      <c r="Z1332" t="s">
        <v>139</v>
      </c>
    </row>
    <row r="1333" spans="1:26" ht="15" customHeight="1" x14ac:dyDescent="0.3">
      <c r="A1333" t="s">
        <v>1824</v>
      </c>
      <c r="B1333">
        <v>1000</v>
      </c>
      <c r="C1333" t="s">
        <v>149</v>
      </c>
      <c r="D1333" t="s">
        <v>768</v>
      </c>
      <c r="E1333" t="s">
        <v>573</v>
      </c>
      <c r="F1333">
        <v>242</v>
      </c>
      <c r="G1333">
        <v>217</v>
      </c>
      <c r="H1333">
        <v>25</v>
      </c>
      <c r="I1333">
        <v>9.9299999999999999E-2</v>
      </c>
      <c r="J1333">
        <v>2</v>
      </c>
      <c r="K1333">
        <v>9202.0499999999993</v>
      </c>
      <c r="L1333">
        <v>1495.46</v>
      </c>
      <c r="M1333">
        <v>982.52</v>
      </c>
      <c r="N1333">
        <v>1534.09</v>
      </c>
      <c r="O1333">
        <v>13214.12</v>
      </c>
      <c r="P1333">
        <v>9608.34</v>
      </c>
      <c r="Q1333">
        <v>1794.05</v>
      </c>
      <c r="R1333">
        <v>1103.6099999999999</v>
      </c>
      <c r="S1333">
        <v>1534.09</v>
      </c>
      <c r="T1333">
        <v>14040.09</v>
      </c>
      <c r="U1333">
        <v>406.29</v>
      </c>
      <c r="V1333">
        <v>298.58999999999997</v>
      </c>
      <c r="W1333">
        <v>121.09</v>
      </c>
      <c r="X1333">
        <v>0</v>
      </c>
      <c r="Y1333">
        <v>825.97</v>
      </c>
      <c r="Z1333" t="s">
        <v>143</v>
      </c>
    </row>
    <row r="1334" spans="1:26" ht="15" customHeight="1" x14ac:dyDescent="0.3">
      <c r="A1334" t="s">
        <v>1825</v>
      </c>
      <c r="B1334">
        <v>1000</v>
      </c>
      <c r="C1334" t="s">
        <v>93</v>
      </c>
      <c r="D1334" t="s">
        <v>600</v>
      </c>
      <c r="E1334" t="s">
        <v>332</v>
      </c>
      <c r="F1334">
        <v>628</v>
      </c>
      <c r="G1334">
        <v>600</v>
      </c>
      <c r="H1334">
        <v>28</v>
      </c>
      <c r="I1334">
        <v>4.3700000000000003E-2</v>
      </c>
      <c r="J1334">
        <v>2</v>
      </c>
      <c r="K1334">
        <v>22614.28</v>
      </c>
      <c r="L1334">
        <v>3880.79</v>
      </c>
      <c r="M1334">
        <v>2549.6799999999998</v>
      </c>
      <c r="N1334">
        <v>3981.02</v>
      </c>
      <c r="O1334">
        <v>33025.769999999997</v>
      </c>
      <c r="P1334">
        <v>23248.85</v>
      </c>
      <c r="Q1334">
        <v>4153.59</v>
      </c>
      <c r="R1334">
        <v>2534.56</v>
      </c>
      <c r="S1334">
        <v>3981.02</v>
      </c>
      <c r="T1334">
        <v>33918.019999999997</v>
      </c>
      <c r="U1334">
        <v>634.57000000000005</v>
      </c>
      <c r="V1334">
        <v>272.8</v>
      </c>
      <c r="W1334">
        <v>-15.12</v>
      </c>
      <c r="X1334">
        <v>0</v>
      </c>
      <c r="Y1334">
        <v>892.25</v>
      </c>
      <c r="Z1334" t="s">
        <v>103</v>
      </c>
    </row>
    <row r="1335" spans="1:26" ht="15" customHeight="1" x14ac:dyDescent="0.3">
      <c r="A1335" t="s">
        <v>1826</v>
      </c>
      <c r="B1335">
        <v>1000</v>
      </c>
      <c r="C1335" t="s">
        <v>149</v>
      </c>
      <c r="D1335" t="s">
        <v>409</v>
      </c>
      <c r="E1335" t="s">
        <v>735</v>
      </c>
      <c r="F1335">
        <v>158</v>
      </c>
      <c r="G1335">
        <v>144</v>
      </c>
      <c r="H1335">
        <v>14</v>
      </c>
      <c r="I1335">
        <v>8.2699999999999996E-2</v>
      </c>
      <c r="J1335">
        <v>2</v>
      </c>
      <c r="K1335">
        <v>6007.95</v>
      </c>
      <c r="L1335">
        <v>976.38</v>
      </c>
      <c r="M1335">
        <v>641.48</v>
      </c>
      <c r="N1335">
        <v>1001.59</v>
      </c>
      <c r="O1335">
        <v>8627.4</v>
      </c>
      <c r="P1335">
        <v>6339.38</v>
      </c>
      <c r="Q1335">
        <v>1124.57</v>
      </c>
      <c r="R1335">
        <v>747.55</v>
      </c>
      <c r="S1335">
        <v>1001.59</v>
      </c>
      <c r="T1335">
        <v>9213.09</v>
      </c>
      <c r="U1335">
        <v>331.43</v>
      </c>
      <c r="V1335">
        <v>148.19999999999999</v>
      </c>
      <c r="W1335">
        <v>106.07</v>
      </c>
      <c r="X1335">
        <v>0</v>
      </c>
      <c r="Y1335">
        <v>585.69000000000005</v>
      </c>
      <c r="Z1335" t="s">
        <v>217</v>
      </c>
    </row>
    <row r="1336" spans="1:26" ht="15" customHeight="1" x14ac:dyDescent="0.3">
      <c r="A1336" t="s">
        <v>1827</v>
      </c>
      <c r="B1336">
        <v>1000</v>
      </c>
      <c r="C1336" t="s">
        <v>120</v>
      </c>
      <c r="D1336" t="s">
        <v>310</v>
      </c>
      <c r="E1336" t="s">
        <v>187</v>
      </c>
      <c r="F1336">
        <v>172</v>
      </c>
      <c r="G1336">
        <v>167</v>
      </c>
      <c r="H1336">
        <v>5</v>
      </c>
      <c r="I1336">
        <v>2.8500000000000001E-2</v>
      </c>
      <c r="J1336">
        <v>1</v>
      </c>
      <c r="K1336">
        <v>5232.24</v>
      </c>
      <c r="L1336">
        <v>1062.8900000000001</v>
      </c>
      <c r="M1336">
        <v>698.32</v>
      </c>
      <c r="N1336">
        <v>1090.3399999999999</v>
      </c>
      <c r="O1336">
        <v>8083.79</v>
      </c>
      <c r="P1336">
        <v>5429.84</v>
      </c>
      <c r="Q1336">
        <v>1091.76</v>
      </c>
      <c r="R1336">
        <v>711.9</v>
      </c>
      <c r="S1336">
        <v>1090.3399999999999</v>
      </c>
      <c r="T1336">
        <v>8323.85</v>
      </c>
      <c r="U1336">
        <v>197.6</v>
      </c>
      <c r="V1336">
        <v>28.87</v>
      </c>
      <c r="W1336">
        <v>13.58</v>
      </c>
      <c r="X1336">
        <v>0</v>
      </c>
      <c r="Y1336">
        <v>240.06</v>
      </c>
      <c r="Z1336" t="s">
        <v>139</v>
      </c>
    </row>
    <row r="1337" spans="1:26" ht="15" customHeight="1" x14ac:dyDescent="0.3">
      <c r="A1337" t="s">
        <v>1828</v>
      </c>
      <c r="B1337">
        <v>1000</v>
      </c>
      <c r="C1337" t="s">
        <v>149</v>
      </c>
      <c r="D1337" t="s">
        <v>597</v>
      </c>
      <c r="E1337" t="s">
        <v>482</v>
      </c>
      <c r="F1337">
        <v>408</v>
      </c>
      <c r="G1337">
        <v>363</v>
      </c>
      <c r="H1337">
        <v>45</v>
      </c>
      <c r="I1337">
        <v>0.10920000000000001</v>
      </c>
      <c r="J1337">
        <v>2</v>
      </c>
      <c r="K1337">
        <v>15514.2</v>
      </c>
      <c r="L1337">
        <v>2521.2800000000002</v>
      </c>
      <c r="M1337">
        <v>1656.48</v>
      </c>
      <c r="N1337">
        <v>2586.39</v>
      </c>
      <c r="O1337">
        <v>22278.35</v>
      </c>
      <c r="P1337">
        <v>16722.29</v>
      </c>
      <c r="Q1337">
        <v>2822.23</v>
      </c>
      <c r="R1337">
        <v>2024.41</v>
      </c>
      <c r="S1337">
        <v>2586.39</v>
      </c>
      <c r="T1337">
        <v>24155.33</v>
      </c>
      <c r="U1337">
        <v>1208.0899999999999</v>
      </c>
      <c r="V1337">
        <v>300.95999999999998</v>
      </c>
      <c r="W1337">
        <v>367.93</v>
      </c>
      <c r="X1337">
        <v>0</v>
      </c>
      <c r="Y1337">
        <v>1876.98</v>
      </c>
      <c r="Z1337" t="s">
        <v>103</v>
      </c>
    </row>
    <row r="1338" spans="1:26" ht="15" customHeight="1" x14ac:dyDescent="0.3">
      <c r="A1338" t="s">
        <v>1829</v>
      </c>
      <c r="B1338">
        <v>1000</v>
      </c>
      <c r="C1338" t="s">
        <v>120</v>
      </c>
      <c r="D1338" t="s">
        <v>250</v>
      </c>
      <c r="E1338" t="s">
        <v>573</v>
      </c>
      <c r="F1338">
        <v>581</v>
      </c>
      <c r="G1338">
        <v>564</v>
      </c>
      <c r="H1338">
        <v>17</v>
      </c>
      <c r="I1338">
        <v>2.8400000000000002E-2</v>
      </c>
      <c r="J1338">
        <v>1</v>
      </c>
      <c r="K1338">
        <v>17674.02</v>
      </c>
      <c r="L1338">
        <v>3590.35</v>
      </c>
      <c r="M1338">
        <v>2358.86</v>
      </c>
      <c r="N1338">
        <v>3683.08</v>
      </c>
      <c r="O1338">
        <v>27306.3</v>
      </c>
      <c r="P1338">
        <v>17904.14</v>
      </c>
      <c r="Q1338">
        <v>3680.37</v>
      </c>
      <c r="R1338">
        <v>2380.8200000000002</v>
      </c>
      <c r="S1338">
        <v>3683.08</v>
      </c>
      <c r="T1338">
        <v>27648.400000000001</v>
      </c>
      <c r="U1338">
        <v>230.12</v>
      </c>
      <c r="V1338">
        <v>90.02</v>
      </c>
      <c r="W1338">
        <v>21.96</v>
      </c>
      <c r="X1338">
        <v>0</v>
      </c>
      <c r="Y1338">
        <v>342.1</v>
      </c>
      <c r="Z1338" t="s">
        <v>143</v>
      </c>
    </row>
    <row r="1339" spans="1:26" ht="15" customHeight="1" x14ac:dyDescent="0.3">
      <c r="A1339" t="s">
        <v>1830</v>
      </c>
      <c r="B1339">
        <v>1000</v>
      </c>
      <c r="C1339" t="s">
        <v>120</v>
      </c>
      <c r="D1339" t="s">
        <v>743</v>
      </c>
      <c r="E1339" t="s">
        <v>501</v>
      </c>
      <c r="F1339">
        <v>761</v>
      </c>
      <c r="G1339">
        <v>733</v>
      </c>
      <c r="H1339">
        <v>28</v>
      </c>
      <c r="I1339">
        <v>3.5900000000000001E-2</v>
      </c>
      <c r="J1339">
        <v>1</v>
      </c>
      <c r="K1339">
        <v>23149.62</v>
      </c>
      <c r="L1339">
        <v>4702.68</v>
      </c>
      <c r="M1339">
        <v>3089.66</v>
      </c>
      <c r="N1339">
        <v>4824.13</v>
      </c>
      <c r="O1339">
        <v>35766.089999999997</v>
      </c>
      <c r="P1339">
        <v>24649.3</v>
      </c>
      <c r="Q1339">
        <v>4588.87</v>
      </c>
      <c r="R1339">
        <v>3235.62</v>
      </c>
      <c r="S1339">
        <v>4824.13</v>
      </c>
      <c r="T1339">
        <v>37297.919999999998</v>
      </c>
      <c r="U1339">
        <v>1499.68</v>
      </c>
      <c r="V1339">
        <v>-113.8</v>
      </c>
      <c r="W1339">
        <v>145.96</v>
      </c>
      <c r="X1339">
        <v>0</v>
      </c>
      <c r="Y1339">
        <v>1531.84</v>
      </c>
      <c r="Z1339" t="s">
        <v>199</v>
      </c>
    </row>
    <row r="1340" spans="1:26" ht="15" customHeight="1" x14ac:dyDescent="0.3">
      <c r="A1340" t="s">
        <v>1831</v>
      </c>
      <c r="B1340">
        <v>1000</v>
      </c>
      <c r="C1340" t="s">
        <v>105</v>
      </c>
      <c r="D1340" t="s">
        <v>269</v>
      </c>
      <c r="E1340" t="s">
        <v>851</v>
      </c>
      <c r="F1340">
        <v>205</v>
      </c>
      <c r="G1340">
        <v>181</v>
      </c>
      <c r="H1340">
        <v>24</v>
      </c>
      <c r="I1340">
        <v>0.11310000000000001</v>
      </c>
      <c r="J1340">
        <v>2</v>
      </c>
      <c r="K1340">
        <v>7621.9</v>
      </c>
      <c r="L1340">
        <v>1266.82</v>
      </c>
      <c r="M1340">
        <v>832.3</v>
      </c>
      <c r="N1340">
        <v>1299.54</v>
      </c>
      <c r="O1340">
        <v>11020.55</v>
      </c>
      <c r="P1340">
        <v>8066.18</v>
      </c>
      <c r="Q1340">
        <v>1591.34</v>
      </c>
      <c r="R1340">
        <v>1000.88</v>
      </c>
      <c r="S1340">
        <v>1299.54</v>
      </c>
      <c r="T1340">
        <v>11957.94</v>
      </c>
      <c r="U1340">
        <v>444.28</v>
      </c>
      <c r="V1340">
        <v>324.52999999999997</v>
      </c>
      <c r="W1340">
        <v>168.58</v>
      </c>
      <c r="X1340">
        <v>0</v>
      </c>
      <c r="Y1340">
        <v>937.39</v>
      </c>
      <c r="Z1340" t="s">
        <v>199</v>
      </c>
    </row>
    <row r="1341" spans="1:26" ht="15" customHeight="1" x14ac:dyDescent="0.3">
      <c r="A1341" t="s">
        <v>1832</v>
      </c>
      <c r="B1341">
        <v>1000</v>
      </c>
      <c r="C1341" t="s">
        <v>161</v>
      </c>
      <c r="D1341" t="s">
        <v>645</v>
      </c>
      <c r="E1341" t="s">
        <v>229</v>
      </c>
      <c r="F1341">
        <v>326</v>
      </c>
      <c r="G1341">
        <v>318</v>
      </c>
      <c r="H1341">
        <v>8</v>
      </c>
      <c r="I1341">
        <v>2.3800000000000002E-2</v>
      </c>
      <c r="J1341">
        <v>1</v>
      </c>
      <c r="K1341">
        <v>9577.8799999999992</v>
      </c>
      <c r="L1341">
        <v>2014.55</v>
      </c>
      <c r="M1341">
        <v>1323.56</v>
      </c>
      <c r="N1341">
        <v>2066.58</v>
      </c>
      <c r="O1341">
        <v>14982.57</v>
      </c>
      <c r="P1341">
        <v>9552.39</v>
      </c>
      <c r="Q1341">
        <v>1975.68</v>
      </c>
      <c r="R1341">
        <v>1284.29</v>
      </c>
      <c r="S1341">
        <v>2066.58</v>
      </c>
      <c r="T1341">
        <v>14878.94</v>
      </c>
      <c r="U1341">
        <v>-25.49</v>
      </c>
      <c r="V1341">
        <v>-38.869999999999997</v>
      </c>
      <c r="W1341">
        <v>-39.270000000000003</v>
      </c>
      <c r="X1341">
        <v>0</v>
      </c>
      <c r="Y1341">
        <v>-103.63</v>
      </c>
      <c r="Z1341" t="s">
        <v>199</v>
      </c>
    </row>
    <row r="1342" spans="1:26" ht="15" customHeight="1" x14ac:dyDescent="0.3">
      <c r="A1342" t="s">
        <v>1833</v>
      </c>
      <c r="B1342">
        <v>1000</v>
      </c>
      <c r="C1342" t="s">
        <v>161</v>
      </c>
      <c r="D1342" t="s">
        <v>126</v>
      </c>
      <c r="E1342" t="s">
        <v>127</v>
      </c>
      <c r="F1342">
        <v>718</v>
      </c>
      <c r="G1342">
        <v>696</v>
      </c>
      <c r="H1342">
        <v>22</v>
      </c>
      <c r="I1342">
        <v>3.0599999999999999E-2</v>
      </c>
      <c r="J1342">
        <v>1</v>
      </c>
      <c r="K1342">
        <v>21094.84</v>
      </c>
      <c r="L1342">
        <v>4436.95</v>
      </c>
      <c r="M1342">
        <v>2915.08</v>
      </c>
      <c r="N1342">
        <v>4551.55</v>
      </c>
      <c r="O1342">
        <v>32998.42</v>
      </c>
      <c r="P1342">
        <v>21550.03</v>
      </c>
      <c r="Q1342">
        <v>4490.4399999999996</v>
      </c>
      <c r="R1342">
        <v>2869.81</v>
      </c>
      <c r="S1342">
        <v>4551.55</v>
      </c>
      <c r="T1342">
        <v>33461.83</v>
      </c>
      <c r="U1342">
        <v>455.19</v>
      </c>
      <c r="V1342">
        <v>53.49</v>
      </c>
      <c r="W1342">
        <v>-45.27</v>
      </c>
      <c r="X1342">
        <v>0</v>
      </c>
      <c r="Y1342">
        <v>463.41</v>
      </c>
      <c r="Z1342" t="s">
        <v>118</v>
      </c>
    </row>
    <row r="1343" spans="1:26" ht="15" customHeight="1" x14ac:dyDescent="0.3">
      <c r="A1343" t="s">
        <v>1834</v>
      </c>
      <c r="B1343">
        <v>1000</v>
      </c>
      <c r="C1343" t="s">
        <v>180</v>
      </c>
      <c r="D1343" t="s">
        <v>248</v>
      </c>
      <c r="E1343" t="s">
        <v>169</v>
      </c>
      <c r="F1343">
        <v>367</v>
      </c>
      <c r="G1343">
        <v>355</v>
      </c>
      <c r="H1343">
        <v>12</v>
      </c>
      <c r="I1343">
        <v>3.27E-2</v>
      </c>
      <c r="J1343">
        <v>2</v>
      </c>
      <c r="K1343">
        <v>10877.88</v>
      </c>
      <c r="L1343">
        <v>2267.91</v>
      </c>
      <c r="M1343">
        <v>1490.02</v>
      </c>
      <c r="N1343">
        <v>2326.4899999999998</v>
      </c>
      <c r="O1343">
        <v>16962.3</v>
      </c>
      <c r="P1343">
        <v>11351.74</v>
      </c>
      <c r="Q1343">
        <v>2527.84</v>
      </c>
      <c r="R1343">
        <v>1636.08</v>
      </c>
      <c r="S1343">
        <v>2326.4899999999998</v>
      </c>
      <c r="T1343">
        <v>17842.150000000001</v>
      </c>
      <c r="U1343">
        <v>473.86</v>
      </c>
      <c r="V1343">
        <v>259.93</v>
      </c>
      <c r="W1343">
        <v>146.06</v>
      </c>
      <c r="X1343">
        <v>0</v>
      </c>
      <c r="Y1343">
        <v>879.85</v>
      </c>
      <c r="Z1343" t="s">
        <v>152</v>
      </c>
    </row>
    <row r="1344" spans="1:26" ht="15" customHeight="1" x14ac:dyDescent="0.3">
      <c r="A1344" t="s">
        <v>1835</v>
      </c>
      <c r="B1344">
        <v>1000</v>
      </c>
      <c r="C1344" t="s">
        <v>161</v>
      </c>
      <c r="D1344" t="s">
        <v>792</v>
      </c>
      <c r="E1344" t="s">
        <v>873</v>
      </c>
      <c r="F1344">
        <v>286</v>
      </c>
      <c r="G1344">
        <v>278</v>
      </c>
      <c r="H1344">
        <v>8</v>
      </c>
      <c r="I1344">
        <v>2.5000000000000001E-2</v>
      </c>
      <c r="J1344">
        <v>1</v>
      </c>
      <c r="K1344">
        <v>8402.68</v>
      </c>
      <c r="L1344">
        <v>1767.37</v>
      </c>
      <c r="M1344">
        <v>1161.1600000000001</v>
      </c>
      <c r="N1344">
        <v>1813.01</v>
      </c>
      <c r="O1344">
        <v>13144.22</v>
      </c>
      <c r="P1344">
        <v>8532.36</v>
      </c>
      <c r="Q1344">
        <v>1744.06</v>
      </c>
      <c r="R1344">
        <v>1181.45</v>
      </c>
      <c r="S1344">
        <v>1813.01</v>
      </c>
      <c r="T1344">
        <v>13270.89</v>
      </c>
      <c r="U1344">
        <v>129.68</v>
      </c>
      <c r="V1344">
        <v>-23.3</v>
      </c>
      <c r="W1344">
        <v>20.29</v>
      </c>
      <c r="X1344">
        <v>0</v>
      </c>
      <c r="Y1344">
        <v>126.67</v>
      </c>
      <c r="Z1344" t="s">
        <v>199</v>
      </c>
    </row>
    <row r="1345" spans="1:26" ht="15" customHeight="1" x14ac:dyDescent="0.3">
      <c r="A1345" t="s">
        <v>1836</v>
      </c>
      <c r="B1345">
        <v>1000</v>
      </c>
      <c r="C1345" t="s">
        <v>231</v>
      </c>
      <c r="D1345" t="s">
        <v>444</v>
      </c>
      <c r="E1345" t="s">
        <v>505</v>
      </c>
      <c r="F1345">
        <v>696</v>
      </c>
      <c r="G1345">
        <v>630</v>
      </c>
      <c r="H1345">
        <v>66</v>
      </c>
      <c r="I1345">
        <v>9.3600000000000003E-2</v>
      </c>
      <c r="J1345">
        <v>2</v>
      </c>
      <c r="K1345">
        <v>28229.759999999998</v>
      </c>
      <c r="L1345">
        <v>4301</v>
      </c>
      <c r="M1345">
        <v>2825.76</v>
      </c>
      <c r="N1345">
        <v>4412.08</v>
      </c>
      <c r="O1345">
        <v>39768.6</v>
      </c>
      <c r="P1345">
        <v>29970.18</v>
      </c>
      <c r="Q1345">
        <v>5157.72</v>
      </c>
      <c r="R1345">
        <v>3499.52</v>
      </c>
      <c r="S1345">
        <v>4412.08</v>
      </c>
      <c r="T1345">
        <v>43039.5</v>
      </c>
      <c r="U1345">
        <v>1740.42</v>
      </c>
      <c r="V1345">
        <v>856.72</v>
      </c>
      <c r="W1345">
        <v>673.76</v>
      </c>
      <c r="X1345">
        <v>0</v>
      </c>
      <c r="Y1345">
        <v>3270.89</v>
      </c>
      <c r="Z1345" t="s">
        <v>217</v>
      </c>
    </row>
    <row r="1346" spans="1:26" ht="15" customHeight="1" x14ac:dyDescent="0.3">
      <c r="A1346" t="s">
        <v>1837</v>
      </c>
      <c r="B1346">
        <v>1000</v>
      </c>
      <c r="C1346" t="s">
        <v>105</v>
      </c>
      <c r="D1346" t="s">
        <v>296</v>
      </c>
      <c r="E1346" t="s">
        <v>629</v>
      </c>
      <c r="F1346">
        <v>498</v>
      </c>
      <c r="G1346">
        <v>451</v>
      </c>
      <c r="H1346">
        <v>47</v>
      </c>
      <c r="I1346">
        <v>9.2499999999999999E-2</v>
      </c>
      <c r="J1346">
        <v>2</v>
      </c>
      <c r="K1346">
        <v>18515.64</v>
      </c>
      <c r="L1346">
        <v>3077.44</v>
      </c>
      <c r="M1346">
        <v>2021.88</v>
      </c>
      <c r="N1346">
        <v>3156.92</v>
      </c>
      <c r="O1346">
        <v>26771.88</v>
      </c>
      <c r="P1346">
        <v>18986.38</v>
      </c>
      <c r="Q1346">
        <v>3515.55</v>
      </c>
      <c r="R1346">
        <v>2340.91</v>
      </c>
      <c r="S1346">
        <v>3156.92</v>
      </c>
      <c r="T1346">
        <v>27999.759999999998</v>
      </c>
      <c r="U1346">
        <v>470.74</v>
      </c>
      <c r="V1346">
        <v>438.11</v>
      </c>
      <c r="W1346">
        <v>319.02999999999997</v>
      </c>
      <c r="X1346">
        <v>0</v>
      </c>
      <c r="Y1346">
        <v>1227.8800000000001</v>
      </c>
      <c r="Z1346" t="s">
        <v>113</v>
      </c>
    </row>
    <row r="1347" spans="1:26" ht="15" customHeight="1" x14ac:dyDescent="0.3">
      <c r="A1347" t="s">
        <v>1838</v>
      </c>
      <c r="B1347">
        <v>1000</v>
      </c>
      <c r="C1347" t="s">
        <v>125</v>
      </c>
      <c r="D1347" t="s">
        <v>359</v>
      </c>
      <c r="E1347" t="s">
        <v>525</v>
      </c>
      <c r="F1347">
        <v>459</v>
      </c>
      <c r="G1347">
        <v>442</v>
      </c>
      <c r="H1347">
        <v>17</v>
      </c>
      <c r="I1347">
        <v>3.56E-2</v>
      </c>
      <c r="J1347">
        <v>1</v>
      </c>
      <c r="K1347">
        <v>15603.7</v>
      </c>
      <c r="L1347">
        <v>2836.44</v>
      </c>
      <c r="M1347">
        <v>1863.54</v>
      </c>
      <c r="N1347">
        <v>2909.69</v>
      </c>
      <c r="O1347">
        <v>23213.37</v>
      </c>
      <c r="P1347">
        <v>15941.49</v>
      </c>
      <c r="Q1347">
        <v>2935.78</v>
      </c>
      <c r="R1347">
        <v>1849.7</v>
      </c>
      <c r="S1347">
        <v>2909.69</v>
      </c>
      <c r="T1347">
        <v>23636.67</v>
      </c>
      <c r="U1347">
        <v>337.79</v>
      </c>
      <c r="V1347">
        <v>99.35</v>
      </c>
      <c r="W1347">
        <v>-13.84</v>
      </c>
      <c r="X1347">
        <v>0</v>
      </c>
      <c r="Y1347">
        <v>423.29</v>
      </c>
      <c r="Z1347" t="s">
        <v>96</v>
      </c>
    </row>
    <row r="1348" spans="1:26" ht="15" customHeight="1" x14ac:dyDescent="0.3">
      <c r="A1348" t="s">
        <v>1839</v>
      </c>
      <c r="B1348">
        <v>1000</v>
      </c>
      <c r="C1348" t="s">
        <v>136</v>
      </c>
      <c r="D1348" t="s">
        <v>375</v>
      </c>
      <c r="E1348" t="s">
        <v>472</v>
      </c>
      <c r="F1348">
        <v>185</v>
      </c>
      <c r="G1348">
        <v>181</v>
      </c>
      <c r="H1348">
        <v>4</v>
      </c>
      <c r="I1348">
        <v>2.0500000000000001E-2</v>
      </c>
      <c r="J1348">
        <v>1</v>
      </c>
      <c r="K1348">
        <v>5351.12</v>
      </c>
      <c r="L1348">
        <v>1143.23</v>
      </c>
      <c r="M1348">
        <v>751.1</v>
      </c>
      <c r="N1348">
        <v>1172.75</v>
      </c>
      <c r="O1348">
        <v>8418.2000000000007</v>
      </c>
      <c r="P1348">
        <v>5659.17</v>
      </c>
      <c r="Q1348">
        <v>1112.74</v>
      </c>
      <c r="R1348">
        <v>743.46</v>
      </c>
      <c r="S1348">
        <v>1172.75</v>
      </c>
      <c r="T1348">
        <v>8688.1200000000008</v>
      </c>
      <c r="U1348">
        <v>308.04000000000002</v>
      </c>
      <c r="V1348">
        <v>-30.48</v>
      </c>
      <c r="W1348">
        <v>-7.64</v>
      </c>
      <c r="X1348">
        <v>0</v>
      </c>
      <c r="Y1348">
        <v>269.92</v>
      </c>
      <c r="Z1348" t="s">
        <v>113</v>
      </c>
    </row>
    <row r="1349" spans="1:26" ht="15" customHeight="1" x14ac:dyDescent="0.3">
      <c r="A1349" t="s">
        <v>1840</v>
      </c>
      <c r="B1349">
        <v>1000</v>
      </c>
      <c r="C1349" t="s">
        <v>125</v>
      </c>
      <c r="D1349" t="s">
        <v>400</v>
      </c>
      <c r="E1349" t="s">
        <v>542</v>
      </c>
      <c r="F1349">
        <v>234</v>
      </c>
      <c r="G1349">
        <v>226</v>
      </c>
      <c r="H1349">
        <v>8</v>
      </c>
      <c r="I1349">
        <v>3.4099999999999998E-2</v>
      </c>
      <c r="J1349">
        <v>1</v>
      </c>
      <c r="K1349">
        <v>7954.83</v>
      </c>
      <c r="L1349">
        <v>1446.03</v>
      </c>
      <c r="M1349">
        <v>950.04</v>
      </c>
      <c r="N1349">
        <v>1483.37</v>
      </c>
      <c r="O1349">
        <v>11834.27</v>
      </c>
      <c r="P1349">
        <v>8343.42</v>
      </c>
      <c r="Q1349">
        <v>1497.02</v>
      </c>
      <c r="R1349">
        <v>940.96</v>
      </c>
      <c r="S1349">
        <v>1483.37</v>
      </c>
      <c r="T1349">
        <v>12264.78</v>
      </c>
      <c r="U1349">
        <v>388.59</v>
      </c>
      <c r="V1349">
        <v>50.99</v>
      </c>
      <c r="W1349">
        <v>-9.08</v>
      </c>
      <c r="X1349">
        <v>0</v>
      </c>
      <c r="Y1349">
        <v>430.51</v>
      </c>
      <c r="Z1349" t="s">
        <v>108</v>
      </c>
    </row>
    <row r="1350" spans="1:26" ht="15" customHeight="1" x14ac:dyDescent="0.3">
      <c r="A1350" t="s">
        <v>1841</v>
      </c>
      <c r="B1350">
        <v>1000</v>
      </c>
      <c r="C1350" t="s">
        <v>105</v>
      </c>
      <c r="D1350" t="s">
        <v>682</v>
      </c>
      <c r="E1350" t="s">
        <v>743</v>
      </c>
      <c r="F1350">
        <v>281</v>
      </c>
      <c r="G1350">
        <v>254</v>
      </c>
      <c r="H1350">
        <v>27</v>
      </c>
      <c r="I1350">
        <v>9.5699999999999993E-2</v>
      </c>
      <c r="J1350">
        <v>2</v>
      </c>
      <c r="K1350">
        <v>10447.58</v>
      </c>
      <c r="L1350">
        <v>1736.47</v>
      </c>
      <c r="M1350">
        <v>1140.8599999999999</v>
      </c>
      <c r="N1350">
        <v>1781.32</v>
      </c>
      <c r="O1350">
        <v>15106.22</v>
      </c>
      <c r="P1350">
        <v>11022.73</v>
      </c>
      <c r="Q1350">
        <v>2189.56</v>
      </c>
      <c r="R1350">
        <v>1325.28</v>
      </c>
      <c r="S1350">
        <v>1781.32</v>
      </c>
      <c r="T1350">
        <v>16318.89</v>
      </c>
      <c r="U1350">
        <v>575.15</v>
      </c>
      <c r="V1350">
        <v>453.09</v>
      </c>
      <c r="W1350">
        <v>184.42</v>
      </c>
      <c r="X1350">
        <v>0</v>
      </c>
      <c r="Y1350">
        <v>1212.67</v>
      </c>
      <c r="Z1350" t="s">
        <v>199</v>
      </c>
    </row>
    <row r="1351" spans="1:26" ht="15" customHeight="1" x14ac:dyDescent="0.3">
      <c r="A1351" t="s">
        <v>1842</v>
      </c>
      <c r="B1351">
        <v>1000</v>
      </c>
      <c r="C1351" t="s">
        <v>105</v>
      </c>
      <c r="D1351" t="s">
        <v>1138</v>
      </c>
      <c r="E1351" t="s">
        <v>299</v>
      </c>
      <c r="F1351">
        <v>414</v>
      </c>
      <c r="G1351">
        <v>371</v>
      </c>
      <c r="H1351">
        <v>43</v>
      </c>
      <c r="I1351">
        <v>0.1031</v>
      </c>
      <c r="J1351">
        <v>2</v>
      </c>
      <c r="K1351">
        <v>15392.52</v>
      </c>
      <c r="L1351">
        <v>2558.35</v>
      </c>
      <c r="M1351">
        <v>1680.84</v>
      </c>
      <c r="N1351">
        <v>2624.43</v>
      </c>
      <c r="O1351">
        <v>22256.14</v>
      </c>
      <c r="P1351">
        <v>15993.29</v>
      </c>
      <c r="Q1351">
        <v>3268.34</v>
      </c>
      <c r="R1351">
        <v>2174.44</v>
      </c>
      <c r="S1351">
        <v>2624.43</v>
      </c>
      <c r="T1351">
        <v>24060.5</v>
      </c>
      <c r="U1351">
        <v>600.77</v>
      </c>
      <c r="V1351">
        <v>709.99</v>
      </c>
      <c r="W1351">
        <v>493.6</v>
      </c>
      <c r="X1351">
        <v>0</v>
      </c>
      <c r="Y1351">
        <v>1804.36</v>
      </c>
      <c r="Z1351" t="s">
        <v>123</v>
      </c>
    </row>
    <row r="1352" spans="1:26" ht="15" customHeight="1" x14ac:dyDescent="0.3">
      <c r="A1352" t="s">
        <v>1843</v>
      </c>
      <c r="B1352">
        <v>1000</v>
      </c>
      <c r="C1352" t="s">
        <v>149</v>
      </c>
      <c r="D1352" t="s">
        <v>202</v>
      </c>
      <c r="E1352" t="s">
        <v>158</v>
      </c>
      <c r="F1352">
        <v>264</v>
      </c>
      <c r="G1352">
        <v>234</v>
      </c>
      <c r="H1352">
        <v>30</v>
      </c>
      <c r="I1352">
        <v>0.11210000000000001</v>
      </c>
      <c r="J1352">
        <v>2</v>
      </c>
      <c r="K1352">
        <v>10038.6</v>
      </c>
      <c r="L1352">
        <v>1631.41</v>
      </c>
      <c r="M1352">
        <v>1071.8399999999999</v>
      </c>
      <c r="N1352">
        <v>1673.55</v>
      </c>
      <c r="O1352">
        <v>14415.4</v>
      </c>
      <c r="P1352">
        <v>11117.13</v>
      </c>
      <c r="Q1352">
        <v>1994.87</v>
      </c>
      <c r="R1352">
        <v>1218.8399999999999</v>
      </c>
      <c r="S1352">
        <v>1673.55</v>
      </c>
      <c r="T1352">
        <v>16004.39</v>
      </c>
      <c r="U1352">
        <v>1078.53</v>
      </c>
      <c r="V1352">
        <v>363.45</v>
      </c>
      <c r="W1352">
        <v>147</v>
      </c>
      <c r="X1352">
        <v>0</v>
      </c>
      <c r="Y1352">
        <v>1588.98</v>
      </c>
      <c r="Z1352" t="s">
        <v>143</v>
      </c>
    </row>
    <row r="1353" spans="1:26" ht="15" customHeight="1" x14ac:dyDescent="0.3">
      <c r="A1353" t="s">
        <v>1844</v>
      </c>
      <c r="B1353">
        <v>1000</v>
      </c>
      <c r="C1353" t="s">
        <v>136</v>
      </c>
      <c r="D1353" t="s">
        <v>595</v>
      </c>
      <c r="E1353" t="s">
        <v>444</v>
      </c>
      <c r="F1353">
        <v>352</v>
      </c>
      <c r="G1353">
        <v>343</v>
      </c>
      <c r="H1353">
        <v>9</v>
      </c>
      <c r="I1353">
        <v>2.3300000000000001E-2</v>
      </c>
      <c r="J1353">
        <v>1</v>
      </c>
      <c r="K1353">
        <v>10181.6</v>
      </c>
      <c r="L1353">
        <v>2175.2199999999998</v>
      </c>
      <c r="M1353">
        <v>1429.12</v>
      </c>
      <c r="N1353">
        <v>2231.4</v>
      </c>
      <c r="O1353">
        <v>16017.34</v>
      </c>
      <c r="P1353">
        <v>10537.1</v>
      </c>
      <c r="Q1353">
        <v>2313.1</v>
      </c>
      <c r="R1353">
        <v>1419.81</v>
      </c>
      <c r="S1353">
        <v>2231.4</v>
      </c>
      <c r="T1353">
        <v>16501.41</v>
      </c>
      <c r="U1353">
        <v>355.5</v>
      </c>
      <c r="V1353">
        <v>137.88</v>
      </c>
      <c r="W1353">
        <v>-9.31</v>
      </c>
      <c r="X1353">
        <v>0</v>
      </c>
      <c r="Y1353">
        <v>484.08</v>
      </c>
      <c r="Z1353" t="s">
        <v>139</v>
      </c>
    </row>
    <row r="1354" spans="1:26" ht="15" customHeight="1" x14ac:dyDescent="0.3">
      <c r="A1354" t="s">
        <v>1845</v>
      </c>
      <c r="B1354">
        <v>1000</v>
      </c>
      <c r="C1354" t="s">
        <v>180</v>
      </c>
      <c r="D1354" t="s">
        <v>527</v>
      </c>
      <c r="E1354" t="s">
        <v>973</v>
      </c>
      <c r="F1354">
        <v>651</v>
      </c>
      <c r="G1354">
        <v>633</v>
      </c>
      <c r="H1354">
        <v>18</v>
      </c>
      <c r="I1354">
        <v>2.6800000000000001E-2</v>
      </c>
      <c r="J1354">
        <v>2</v>
      </c>
      <c r="K1354">
        <v>19295.64</v>
      </c>
      <c r="L1354">
        <v>4022.92</v>
      </c>
      <c r="M1354">
        <v>2643.06</v>
      </c>
      <c r="N1354">
        <v>4126.82</v>
      </c>
      <c r="O1354">
        <v>30088.44</v>
      </c>
      <c r="P1354">
        <v>19231.5</v>
      </c>
      <c r="Q1354">
        <v>4239.58</v>
      </c>
      <c r="R1354">
        <v>2770.23</v>
      </c>
      <c r="S1354">
        <v>4126.82</v>
      </c>
      <c r="T1354">
        <v>30368.13</v>
      </c>
      <c r="U1354">
        <v>-64.14</v>
      </c>
      <c r="V1354">
        <v>216.66</v>
      </c>
      <c r="W1354">
        <v>127.17</v>
      </c>
      <c r="X1354">
        <v>0</v>
      </c>
      <c r="Y1354">
        <v>279.69</v>
      </c>
      <c r="Z1354" t="s">
        <v>96</v>
      </c>
    </row>
    <row r="1355" spans="1:26" ht="15" customHeight="1" x14ac:dyDescent="0.3">
      <c r="A1355" t="s">
        <v>1846</v>
      </c>
      <c r="B1355">
        <v>1000</v>
      </c>
      <c r="C1355" t="s">
        <v>115</v>
      </c>
      <c r="D1355" t="s">
        <v>94</v>
      </c>
      <c r="E1355" t="s">
        <v>95</v>
      </c>
      <c r="F1355">
        <v>333</v>
      </c>
      <c r="G1355">
        <v>321</v>
      </c>
      <c r="H1355">
        <v>12</v>
      </c>
      <c r="I1355">
        <v>3.4099999999999998E-2</v>
      </c>
      <c r="J1355">
        <v>1</v>
      </c>
      <c r="K1355">
        <v>11515.14</v>
      </c>
      <c r="L1355">
        <v>2057.81</v>
      </c>
      <c r="M1355">
        <v>1351.98</v>
      </c>
      <c r="N1355">
        <v>2110.9499999999998</v>
      </c>
      <c r="O1355">
        <v>17035.88</v>
      </c>
      <c r="P1355">
        <v>11819.02</v>
      </c>
      <c r="Q1355">
        <v>2074.4299999999998</v>
      </c>
      <c r="R1355">
        <v>1324.63</v>
      </c>
      <c r="S1355">
        <v>2110.9499999999998</v>
      </c>
      <c r="T1355">
        <v>17329.04</v>
      </c>
      <c r="U1355">
        <v>303.88</v>
      </c>
      <c r="V1355">
        <v>16.63</v>
      </c>
      <c r="W1355">
        <v>-27.35</v>
      </c>
      <c r="X1355">
        <v>0</v>
      </c>
      <c r="Y1355">
        <v>293.16000000000003</v>
      </c>
      <c r="Z1355" t="s">
        <v>96</v>
      </c>
    </row>
    <row r="1356" spans="1:26" ht="15" customHeight="1" x14ac:dyDescent="0.3">
      <c r="A1356" t="s">
        <v>1847</v>
      </c>
      <c r="B1356">
        <v>1000</v>
      </c>
      <c r="C1356" t="s">
        <v>161</v>
      </c>
      <c r="D1356" t="s">
        <v>185</v>
      </c>
      <c r="E1356" t="s">
        <v>366</v>
      </c>
      <c r="F1356">
        <v>187</v>
      </c>
      <c r="G1356">
        <v>182</v>
      </c>
      <c r="H1356">
        <v>5</v>
      </c>
      <c r="I1356">
        <v>2.6599999999999999E-2</v>
      </c>
      <c r="J1356">
        <v>1</v>
      </c>
      <c r="K1356">
        <v>5494.06</v>
      </c>
      <c r="L1356">
        <v>1155.5899999999999</v>
      </c>
      <c r="M1356">
        <v>759.22</v>
      </c>
      <c r="N1356">
        <v>1185.43</v>
      </c>
      <c r="O1356">
        <v>8594.2999999999993</v>
      </c>
      <c r="P1356">
        <v>5610.31</v>
      </c>
      <c r="Q1356">
        <v>1124.1300000000001</v>
      </c>
      <c r="R1356">
        <v>761.88</v>
      </c>
      <c r="S1356">
        <v>1185.43</v>
      </c>
      <c r="T1356">
        <v>8681.74</v>
      </c>
      <c r="U1356">
        <v>116.25</v>
      </c>
      <c r="V1356">
        <v>-31.45</v>
      </c>
      <c r="W1356">
        <v>2.66</v>
      </c>
      <c r="X1356">
        <v>0</v>
      </c>
      <c r="Y1356">
        <v>87.45</v>
      </c>
      <c r="Z1356" t="s">
        <v>108</v>
      </c>
    </row>
    <row r="1357" spans="1:26" ht="15" customHeight="1" x14ac:dyDescent="0.3">
      <c r="A1357" t="s">
        <v>1848</v>
      </c>
      <c r="B1357">
        <v>1000</v>
      </c>
      <c r="C1357" t="s">
        <v>161</v>
      </c>
      <c r="D1357" t="s">
        <v>747</v>
      </c>
      <c r="E1357" t="s">
        <v>575</v>
      </c>
      <c r="F1357">
        <v>591</v>
      </c>
      <c r="G1357">
        <v>572</v>
      </c>
      <c r="H1357">
        <v>19</v>
      </c>
      <c r="I1357">
        <v>3.1199999999999999E-2</v>
      </c>
      <c r="J1357">
        <v>1</v>
      </c>
      <c r="K1357">
        <v>17363.580000000002</v>
      </c>
      <c r="L1357">
        <v>3652.14</v>
      </c>
      <c r="M1357">
        <v>2399.46</v>
      </c>
      <c r="N1357">
        <v>3746.47</v>
      </c>
      <c r="O1357">
        <v>27161.65</v>
      </c>
      <c r="P1357">
        <v>17707.75</v>
      </c>
      <c r="Q1357">
        <v>3687</v>
      </c>
      <c r="R1357">
        <v>2427.59</v>
      </c>
      <c r="S1357">
        <v>3746.47</v>
      </c>
      <c r="T1357">
        <v>27568.81</v>
      </c>
      <c r="U1357">
        <v>344.17</v>
      </c>
      <c r="V1357">
        <v>34.86</v>
      </c>
      <c r="W1357">
        <v>28.13</v>
      </c>
      <c r="X1357">
        <v>0</v>
      </c>
      <c r="Y1357">
        <v>407.16</v>
      </c>
      <c r="Z1357" t="s">
        <v>199</v>
      </c>
    </row>
    <row r="1358" spans="1:26" ht="15" customHeight="1" x14ac:dyDescent="0.3">
      <c r="A1358" t="s">
        <v>1849</v>
      </c>
      <c r="B1358">
        <v>1000</v>
      </c>
      <c r="C1358" t="s">
        <v>167</v>
      </c>
      <c r="D1358" t="s">
        <v>519</v>
      </c>
      <c r="E1358" t="s">
        <v>667</v>
      </c>
      <c r="F1358">
        <v>191</v>
      </c>
      <c r="G1358">
        <v>171</v>
      </c>
      <c r="H1358">
        <v>20</v>
      </c>
      <c r="I1358">
        <v>0.10390000000000001</v>
      </c>
      <c r="J1358">
        <v>1</v>
      </c>
      <c r="K1358">
        <v>7349.68</v>
      </c>
      <c r="L1358">
        <v>1180.3</v>
      </c>
      <c r="M1358">
        <v>775.46</v>
      </c>
      <c r="N1358">
        <v>1210.79</v>
      </c>
      <c r="O1358">
        <v>10516.23</v>
      </c>
      <c r="P1358">
        <v>7778.79</v>
      </c>
      <c r="Q1358">
        <v>1362.72</v>
      </c>
      <c r="R1358">
        <v>842.76</v>
      </c>
      <c r="S1358">
        <v>1210.79</v>
      </c>
      <c r="T1358">
        <v>11195.05</v>
      </c>
      <c r="U1358">
        <v>429.11</v>
      </c>
      <c r="V1358">
        <v>182.41</v>
      </c>
      <c r="W1358">
        <v>67.3</v>
      </c>
      <c r="X1358">
        <v>0</v>
      </c>
      <c r="Y1358">
        <v>678.82</v>
      </c>
      <c r="Z1358" t="s">
        <v>143</v>
      </c>
    </row>
    <row r="1359" spans="1:26" ht="15" customHeight="1" x14ac:dyDescent="0.3">
      <c r="A1359" t="s">
        <v>1850</v>
      </c>
      <c r="B1359">
        <v>1000</v>
      </c>
      <c r="C1359" t="s">
        <v>227</v>
      </c>
      <c r="D1359" t="s">
        <v>630</v>
      </c>
      <c r="E1359" t="s">
        <v>374</v>
      </c>
      <c r="F1359">
        <v>495</v>
      </c>
      <c r="G1359">
        <v>433</v>
      </c>
      <c r="H1359">
        <v>62</v>
      </c>
      <c r="I1359">
        <v>0.12379999999999999</v>
      </c>
      <c r="J1359">
        <v>2</v>
      </c>
      <c r="K1359">
        <v>19884.150000000001</v>
      </c>
      <c r="L1359">
        <v>3058.9</v>
      </c>
      <c r="M1359">
        <v>2009.7</v>
      </c>
      <c r="N1359">
        <v>3137.9</v>
      </c>
      <c r="O1359">
        <v>28090.66</v>
      </c>
      <c r="P1359">
        <v>21800.59</v>
      </c>
      <c r="Q1359">
        <v>3734.23</v>
      </c>
      <c r="R1359">
        <v>2229.75</v>
      </c>
      <c r="S1359">
        <v>3137.9</v>
      </c>
      <c r="T1359">
        <v>30902.48</v>
      </c>
      <c r="U1359">
        <v>1916.44</v>
      </c>
      <c r="V1359">
        <v>675.33</v>
      </c>
      <c r="W1359">
        <v>220.05</v>
      </c>
      <c r="X1359">
        <v>0</v>
      </c>
      <c r="Y1359">
        <v>2811.82</v>
      </c>
      <c r="Z1359" t="s">
        <v>113</v>
      </c>
    </row>
    <row r="1360" spans="1:26" ht="15" customHeight="1" x14ac:dyDescent="0.3">
      <c r="A1360" t="s">
        <v>1851</v>
      </c>
      <c r="B1360">
        <v>1000</v>
      </c>
      <c r="C1360" t="s">
        <v>93</v>
      </c>
      <c r="D1360" t="s">
        <v>391</v>
      </c>
      <c r="E1360" t="s">
        <v>392</v>
      </c>
      <c r="F1360">
        <v>269</v>
      </c>
      <c r="G1360">
        <v>256</v>
      </c>
      <c r="H1360">
        <v>13</v>
      </c>
      <c r="I1360">
        <v>4.7899999999999998E-2</v>
      </c>
      <c r="J1360">
        <v>2</v>
      </c>
      <c r="K1360">
        <v>9686.69</v>
      </c>
      <c r="L1360">
        <v>1662.31</v>
      </c>
      <c r="M1360">
        <v>1092.1400000000001</v>
      </c>
      <c r="N1360">
        <v>1705.24</v>
      </c>
      <c r="O1360">
        <v>14146.39</v>
      </c>
      <c r="P1360">
        <v>10116.56</v>
      </c>
      <c r="Q1360">
        <v>1848.68</v>
      </c>
      <c r="R1360">
        <v>1183.8</v>
      </c>
      <c r="S1360">
        <v>1705.24</v>
      </c>
      <c r="T1360">
        <v>14854.28</v>
      </c>
      <c r="U1360">
        <v>429.87</v>
      </c>
      <c r="V1360">
        <v>186.37</v>
      </c>
      <c r="W1360">
        <v>91.66</v>
      </c>
      <c r="X1360">
        <v>0</v>
      </c>
      <c r="Y1360">
        <v>707.89</v>
      </c>
      <c r="Z1360" t="s">
        <v>108</v>
      </c>
    </row>
    <row r="1361" spans="1:26" ht="15" customHeight="1" x14ac:dyDescent="0.3">
      <c r="A1361" t="s">
        <v>1852</v>
      </c>
      <c r="B1361">
        <v>1000</v>
      </c>
      <c r="C1361" t="s">
        <v>105</v>
      </c>
      <c r="D1361" t="s">
        <v>169</v>
      </c>
      <c r="E1361" t="s">
        <v>301</v>
      </c>
      <c r="F1361">
        <v>533</v>
      </c>
      <c r="G1361">
        <v>482</v>
      </c>
      <c r="H1361">
        <v>51</v>
      </c>
      <c r="I1361">
        <v>9.5600000000000004E-2</v>
      </c>
      <c r="J1361">
        <v>2</v>
      </c>
      <c r="K1361">
        <v>19816.939999999999</v>
      </c>
      <c r="L1361">
        <v>3293.73</v>
      </c>
      <c r="M1361">
        <v>2163.98</v>
      </c>
      <c r="N1361">
        <v>3378.79</v>
      </c>
      <c r="O1361">
        <v>28653.439999999999</v>
      </c>
      <c r="P1361">
        <v>20661.98</v>
      </c>
      <c r="Q1361">
        <v>4224.37</v>
      </c>
      <c r="R1361">
        <v>2585.91</v>
      </c>
      <c r="S1361">
        <v>3378.79</v>
      </c>
      <c r="T1361">
        <v>30851.05</v>
      </c>
      <c r="U1361">
        <v>845.04</v>
      </c>
      <c r="V1361">
        <v>930.65</v>
      </c>
      <c r="W1361">
        <v>421.93</v>
      </c>
      <c r="X1361">
        <v>0</v>
      </c>
      <c r="Y1361">
        <v>2197.61</v>
      </c>
      <c r="Z1361" t="s">
        <v>152</v>
      </c>
    </row>
    <row r="1362" spans="1:26" ht="15" customHeight="1" x14ac:dyDescent="0.3">
      <c r="A1362" t="s">
        <v>1853</v>
      </c>
      <c r="B1362">
        <v>1000</v>
      </c>
      <c r="C1362" t="s">
        <v>125</v>
      </c>
      <c r="D1362" t="s">
        <v>776</v>
      </c>
      <c r="E1362" t="s">
        <v>330</v>
      </c>
      <c r="F1362">
        <v>335</v>
      </c>
      <c r="G1362">
        <v>321</v>
      </c>
      <c r="H1362">
        <v>14</v>
      </c>
      <c r="I1362">
        <v>3.9899999999999998E-2</v>
      </c>
      <c r="J1362">
        <v>1</v>
      </c>
      <c r="K1362">
        <v>11388.33</v>
      </c>
      <c r="L1362">
        <v>2070.17</v>
      </c>
      <c r="M1362">
        <v>1360.1</v>
      </c>
      <c r="N1362">
        <v>2123.63</v>
      </c>
      <c r="O1362">
        <v>16942.22</v>
      </c>
      <c r="P1362">
        <v>11604.75</v>
      </c>
      <c r="Q1362">
        <v>2076.2399999999998</v>
      </c>
      <c r="R1362">
        <v>1294.6400000000001</v>
      </c>
      <c r="S1362">
        <v>2123.63</v>
      </c>
      <c r="T1362">
        <v>17099.259999999998</v>
      </c>
      <c r="U1362">
        <v>216.42</v>
      </c>
      <c r="V1362">
        <v>6.07</v>
      </c>
      <c r="W1362">
        <v>-65.459999999999994</v>
      </c>
      <c r="X1362">
        <v>0</v>
      </c>
      <c r="Y1362">
        <v>157.03</v>
      </c>
      <c r="Z1362" t="s">
        <v>96</v>
      </c>
    </row>
    <row r="1363" spans="1:26" ht="15" customHeight="1" x14ac:dyDescent="0.3">
      <c r="A1363" t="s">
        <v>1854</v>
      </c>
      <c r="B1363">
        <v>1000</v>
      </c>
      <c r="C1363" t="s">
        <v>98</v>
      </c>
      <c r="D1363" t="s">
        <v>269</v>
      </c>
      <c r="E1363" t="s">
        <v>851</v>
      </c>
      <c r="F1363">
        <v>423</v>
      </c>
      <c r="G1363">
        <v>409</v>
      </c>
      <c r="H1363">
        <v>14</v>
      </c>
      <c r="I1363">
        <v>3.09E-2</v>
      </c>
      <c r="J1363">
        <v>2</v>
      </c>
      <c r="K1363">
        <v>13170.11</v>
      </c>
      <c r="L1363">
        <v>2613.9699999999998</v>
      </c>
      <c r="M1363">
        <v>1717.38</v>
      </c>
      <c r="N1363">
        <v>2681.48</v>
      </c>
      <c r="O1363">
        <v>20182.939999999999</v>
      </c>
      <c r="P1363">
        <v>13846.16</v>
      </c>
      <c r="Q1363">
        <v>2662.46</v>
      </c>
      <c r="R1363">
        <v>1767.14</v>
      </c>
      <c r="S1363">
        <v>2681.48</v>
      </c>
      <c r="T1363">
        <v>20957.240000000002</v>
      </c>
      <c r="U1363">
        <v>676.06</v>
      </c>
      <c r="V1363">
        <v>48.49</v>
      </c>
      <c r="W1363">
        <v>49.76</v>
      </c>
      <c r="X1363">
        <v>0</v>
      </c>
      <c r="Y1363">
        <v>774.31</v>
      </c>
      <c r="Z1363" t="s">
        <v>199</v>
      </c>
    </row>
    <row r="1364" spans="1:26" ht="15" customHeight="1" x14ac:dyDescent="0.3">
      <c r="A1364" t="s">
        <v>1855</v>
      </c>
      <c r="B1364">
        <v>1000</v>
      </c>
      <c r="C1364" t="s">
        <v>149</v>
      </c>
      <c r="D1364" t="s">
        <v>621</v>
      </c>
      <c r="E1364" t="s">
        <v>809</v>
      </c>
      <c r="F1364">
        <v>776</v>
      </c>
      <c r="G1364">
        <v>707</v>
      </c>
      <c r="H1364">
        <v>69</v>
      </c>
      <c r="I1364">
        <v>8.8700000000000001E-2</v>
      </c>
      <c r="J1364">
        <v>2</v>
      </c>
      <c r="K1364">
        <v>29507.4</v>
      </c>
      <c r="L1364">
        <v>4795.37</v>
      </c>
      <c r="M1364">
        <v>3150.56</v>
      </c>
      <c r="N1364">
        <v>4919.22</v>
      </c>
      <c r="O1364">
        <v>42372.55</v>
      </c>
      <c r="P1364">
        <v>31736.1</v>
      </c>
      <c r="Q1364">
        <v>6134.39</v>
      </c>
      <c r="R1364">
        <v>3836.52</v>
      </c>
      <c r="S1364">
        <v>4919.22</v>
      </c>
      <c r="T1364">
        <v>46626.23</v>
      </c>
      <c r="U1364">
        <v>2228.6999999999998</v>
      </c>
      <c r="V1364">
        <v>1339.02</v>
      </c>
      <c r="W1364">
        <v>685.96</v>
      </c>
      <c r="X1364">
        <v>0</v>
      </c>
      <c r="Y1364">
        <v>4253.68</v>
      </c>
      <c r="Z1364" t="s">
        <v>156</v>
      </c>
    </row>
    <row r="1365" spans="1:26" ht="15" customHeight="1" x14ac:dyDescent="0.3">
      <c r="A1365" t="s">
        <v>1856</v>
      </c>
      <c r="B1365">
        <v>1000</v>
      </c>
      <c r="C1365" t="s">
        <v>98</v>
      </c>
      <c r="D1365" t="s">
        <v>434</v>
      </c>
      <c r="E1365" t="s">
        <v>655</v>
      </c>
      <c r="F1365">
        <v>501</v>
      </c>
      <c r="G1365">
        <v>486</v>
      </c>
      <c r="H1365">
        <v>15</v>
      </c>
      <c r="I1365">
        <v>2.9100000000000001E-2</v>
      </c>
      <c r="J1365">
        <v>2</v>
      </c>
      <c r="K1365">
        <v>15598.63</v>
      </c>
      <c r="L1365">
        <v>3095.98</v>
      </c>
      <c r="M1365">
        <v>2034.06</v>
      </c>
      <c r="N1365">
        <v>3175.94</v>
      </c>
      <c r="O1365">
        <v>23904.61</v>
      </c>
      <c r="P1365">
        <v>15892.85</v>
      </c>
      <c r="Q1365">
        <v>3273.02</v>
      </c>
      <c r="R1365">
        <v>2180.62</v>
      </c>
      <c r="S1365">
        <v>3175.94</v>
      </c>
      <c r="T1365">
        <v>24522.44</v>
      </c>
      <c r="U1365">
        <v>294.22000000000003</v>
      </c>
      <c r="V1365">
        <v>177.04</v>
      </c>
      <c r="W1365">
        <v>146.56</v>
      </c>
      <c r="X1365">
        <v>0</v>
      </c>
      <c r="Y1365">
        <v>617.82000000000005</v>
      </c>
      <c r="Z1365" t="s">
        <v>139</v>
      </c>
    </row>
    <row r="1366" spans="1:26" ht="15" customHeight="1" x14ac:dyDescent="0.3">
      <c r="A1366" t="s">
        <v>1857</v>
      </c>
      <c r="B1366">
        <v>1000</v>
      </c>
      <c r="C1366" t="s">
        <v>120</v>
      </c>
      <c r="D1366" t="s">
        <v>590</v>
      </c>
      <c r="E1366" t="s">
        <v>302</v>
      </c>
      <c r="F1366">
        <v>549</v>
      </c>
      <c r="G1366">
        <v>534</v>
      </c>
      <c r="H1366">
        <v>15</v>
      </c>
      <c r="I1366">
        <v>2.5999999999999999E-2</v>
      </c>
      <c r="J1366">
        <v>1</v>
      </c>
      <c r="K1366">
        <v>16700.580000000002</v>
      </c>
      <c r="L1366">
        <v>3392.6</v>
      </c>
      <c r="M1366">
        <v>2228.94</v>
      </c>
      <c r="N1366">
        <v>3480.22</v>
      </c>
      <c r="O1366">
        <v>25802.34</v>
      </c>
      <c r="P1366">
        <v>16617.38</v>
      </c>
      <c r="Q1366">
        <v>3598.86</v>
      </c>
      <c r="R1366">
        <v>2333.19</v>
      </c>
      <c r="S1366">
        <v>3480.22</v>
      </c>
      <c r="T1366">
        <v>26029.66</v>
      </c>
      <c r="U1366">
        <v>-83.2</v>
      </c>
      <c r="V1366">
        <v>206.26</v>
      </c>
      <c r="W1366">
        <v>104.25</v>
      </c>
      <c r="X1366">
        <v>0</v>
      </c>
      <c r="Y1366">
        <v>227.31</v>
      </c>
      <c r="Z1366" t="s">
        <v>152</v>
      </c>
    </row>
    <row r="1367" spans="1:26" ht="15" customHeight="1" x14ac:dyDescent="0.3">
      <c r="A1367" t="s">
        <v>1858</v>
      </c>
      <c r="B1367">
        <v>1000</v>
      </c>
      <c r="C1367" t="s">
        <v>93</v>
      </c>
      <c r="D1367" t="s">
        <v>137</v>
      </c>
      <c r="E1367" t="s">
        <v>138</v>
      </c>
      <c r="F1367">
        <v>235</v>
      </c>
      <c r="G1367">
        <v>226</v>
      </c>
      <c r="H1367">
        <v>9</v>
      </c>
      <c r="I1367">
        <v>3.6200000000000003E-2</v>
      </c>
      <c r="J1367">
        <v>2</v>
      </c>
      <c r="K1367">
        <v>8462.35</v>
      </c>
      <c r="L1367">
        <v>1452.21</v>
      </c>
      <c r="M1367">
        <v>954.1</v>
      </c>
      <c r="N1367">
        <v>1489.71</v>
      </c>
      <c r="O1367">
        <v>12358.37</v>
      </c>
      <c r="P1367">
        <v>9036.9500000000007</v>
      </c>
      <c r="Q1367">
        <v>1495.16</v>
      </c>
      <c r="R1367">
        <v>975.96</v>
      </c>
      <c r="S1367">
        <v>1489.71</v>
      </c>
      <c r="T1367">
        <v>12997.78</v>
      </c>
      <c r="U1367">
        <v>574.6</v>
      </c>
      <c r="V1367">
        <v>42.96</v>
      </c>
      <c r="W1367">
        <v>21.86</v>
      </c>
      <c r="X1367">
        <v>0</v>
      </c>
      <c r="Y1367">
        <v>639.41</v>
      </c>
      <c r="Z1367" t="s">
        <v>139</v>
      </c>
    </row>
    <row r="1368" spans="1:26" ht="15" customHeight="1" x14ac:dyDescent="0.3">
      <c r="A1368" t="s">
        <v>1859</v>
      </c>
      <c r="B1368">
        <v>1000</v>
      </c>
      <c r="C1368" t="s">
        <v>115</v>
      </c>
      <c r="D1368" t="s">
        <v>95</v>
      </c>
      <c r="E1368" t="s">
        <v>584</v>
      </c>
      <c r="F1368">
        <v>789</v>
      </c>
      <c r="G1368">
        <v>757</v>
      </c>
      <c r="H1368">
        <v>32</v>
      </c>
      <c r="I1368">
        <v>3.9300000000000002E-2</v>
      </c>
      <c r="J1368">
        <v>1</v>
      </c>
      <c r="K1368">
        <v>27283.62</v>
      </c>
      <c r="L1368">
        <v>4875.7</v>
      </c>
      <c r="M1368">
        <v>3203.34</v>
      </c>
      <c r="N1368">
        <v>5001.63</v>
      </c>
      <c r="O1368">
        <v>40364.29</v>
      </c>
      <c r="P1368">
        <v>28479.43</v>
      </c>
      <c r="Q1368">
        <v>4989.97</v>
      </c>
      <c r="R1368">
        <v>3176.24</v>
      </c>
      <c r="S1368">
        <v>5001.63</v>
      </c>
      <c r="T1368">
        <v>41647.269999999997</v>
      </c>
      <c r="U1368">
        <v>1195.81</v>
      </c>
      <c r="V1368">
        <v>114.27</v>
      </c>
      <c r="W1368">
        <v>-27.1</v>
      </c>
      <c r="X1368">
        <v>0</v>
      </c>
      <c r="Y1368">
        <v>1282.98</v>
      </c>
      <c r="Z1368" t="s">
        <v>96</v>
      </c>
    </row>
    <row r="1369" spans="1:26" ht="15" customHeight="1" x14ac:dyDescent="0.3">
      <c r="A1369" t="s">
        <v>1860</v>
      </c>
      <c r="B1369">
        <v>1000</v>
      </c>
      <c r="C1369" t="s">
        <v>105</v>
      </c>
      <c r="D1369" t="s">
        <v>833</v>
      </c>
      <c r="E1369" t="s">
        <v>117</v>
      </c>
      <c r="F1369">
        <v>390</v>
      </c>
      <c r="G1369">
        <v>356</v>
      </c>
      <c r="H1369">
        <v>34</v>
      </c>
      <c r="I1369">
        <v>8.6900000000000005E-2</v>
      </c>
      <c r="J1369">
        <v>2</v>
      </c>
      <c r="K1369">
        <v>14500.2</v>
      </c>
      <c r="L1369">
        <v>2410.04</v>
      </c>
      <c r="M1369">
        <v>1583.4</v>
      </c>
      <c r="N1369">
        <v>2472.29</v>
      </c>
      <c r="O1369">
        <v>20965.93</v>
      </c>
      <c r="P1369">
        <v>15397.09</v>
      </c>
      <c r="Q1369">
        <v>2775.04</v>
      </c>
      <c r="R1369">
        <v>1867.59</v>
      </c>
      <c r="S1369">
        <v>2472.29</v>
      </c>
      <c r="T1369">
        <v>22512.01</v>
      </c>
      <c r="U1369">
        <v>896.89</v>
      </c>
      <c r="V1369">
        <v>364.99</v>
      </c>
      <c r="W1369">
        <v>284.19</v>
      </c>
      <c r="X1369">
        <v>0</v>
      </c>
      <c r="Y1369">
        <v>1546.08</v>
      </c>
      <c r="Z1369" t="s">
        <v>118</v>
      </c>
    </row>
    <row r="1370" spans="1:26" ht="15" customHeight="1" x14ac:dyDescent="0.3">
      <c r="A1370" t="s">
        <v>1861</v>
      </c>
      <c r="B1370">
        <v>1000</v>
      </c>
      <c r="C1370" t="s">
        <v>120</v>
      </c>
      <c r="D1370" t="s">
        <v>401</v>
      </c>
      <c r="E1370" t="s">
        <v>246</v>
      </c>
      <c r="F1370">
        <v>332</v>
      </c>
      <c r="G1370">
        <v>320</v>
      </c>
      <c r="H1370">
        <v>12</v>
      </c>
      <c r="I1370">
        <v>3.4500000000000003E-2</v>
      </c>
      <c r="J1370">
        <v>1</v>
      </c>
      <c r="K1370">
        <v>10099.44</v>
      </c>
      <c r="L1370">
        <v>2051.63</v>
      </c>
      <c r="M1370">
        <v>1347.92</v>
      </c>
      <c r="N1370">
        <v>2104.61</v>
      </c>
      <c r="O1370">
        <v>15603.6</v>
      </c>
      <c r="P1370">
        <v>10619.73</v>
      </c>
      <c r="Q1370">
        <v>2211.59</v>
      </c>
      <c r="R1370">
        <v>1412.47</v>
      </c>
      <c r="S1370">
        <v>2104.61</v>
      </c>
      <c r="T1370">
        <v>16348.41</v>
      </c>
      <c r="U1370">
        <v>520.29</v>
      </c>
      <c r="V1370">
        <v>159.96</v>
      </c>
      <c r="W1370">
        <v>64.55</v>
      </c>
      <c r="X1370">
        <v>0</v>
      </c>
      <c r="Y1370">
        <v>744.81</v>
      </c>
      <c r="Z1370" t="s">
        <v>108</v>
      </c>
    </row>
    <row r="1371" spans="1:26" ht="15" customHeight="1" x14ac:dyDescent="0.3">
      <c r="A1371" t="s">
        <v>1862</v>
      </c>
      <c r="B1371">
        <v>1000</v>
      </c>
      <c r="C1371" t="s">
        <v>132</v>
      </c>
      <c r="D1371" t="s">
        <v>405</v>
      </c>
      <c r="E1371" t="s">
        <v>406</v>
      </c>
      <c r="F1371">
        <v>578</v>
      </c>
      <c r="G1371">
        <v>550</v>
      </c>
      <c r="H1371">
        <v>28</v>
      </c>
      <c r="I1371">
        <v>4.7500000000000001E-2</v>
      </c>
      <c r="J1371">
        <v>1</v>
      </c>
      <c r="K1371">
        <v>20325.37</v>
      </c>
      <c r="L1371">
        <v>3571.81</v>
      </c>
      <c r="M1371">
        <v>2346.6799999999998</v>
      </c>
      <c r="N1371">
        <v>3664.06</v>
      </c>
      <c r="O1371">
        <v>29907.919999999998</v>
      </c>
      <c r="P1371">
        <v>20798.23</v>
      </c>
      <c r="Q1371">
        <v>3750.99</v>
      </c>
      <c r="R1371">
        <v>2377.25</v>
      </c>
      <c r="S1371">
        <v>3664.06</v>
      </c>
      <c r="T1371">
        <v>30590.53</v>
      </c>
      <c r="U1371">
        <v>472.86</v>
      </c>
      <c r="V1371">
        <v>179.18</v>
      </c>
      <c r="W1371">
        <v>30.57</v>
      </c>
      <c r="X1371">
        <v>0</v>
      </c>
      <c r="Y1371">
        <v>682.61</v>
      </c>
      <c r="Z1371" t="s">
        <v>123</v>
      </c>
    </row>
    <row r="1372" spans="1:26" ht="15" customHeight="1" x14ac:dyDescent="0.3">
      <c r="A1372" t="s">
        <v>1863</v>
      </c>
      <c r="B1372">
        <v>1000</v>
      </c>
      <c r="C1372" t="s">
        <v>115</v>
      </c>
      <c r="D1372" t="s">
        <v>248</v>
      </c>
      <c r="E1372" t="s">
        <v>381</v>
      </c>
      <c r="F1372">
        <v>664</v>
      </c>
      <c r="G1372">
        <v>638</v>
      </c>
      <c r="H1372">
        <v>26</v>
      </c>
      <c r="I1372">
        <v>3.8399999999999997E-2</v>
      </c>
      <c r="J1372">
        <v>1</v>
      </c>
      <c r="K1372">
        <v>22961.119999999999</v>
      </c>
      <c r="L1372">
        <v>4103.25</v>
      </c>
      <c r="M1372">
        <v>2695.84</v>
      </c>
      <c r="N1372">
        <v>4209.2299999999996</v>
      </c>
      <c r="O1372">
        <v>33969.440000000002</v>
      </c>
      <c r="P1372">
        <v>23576.85</v>
      </c>
      <c r="Q1372">
        <v>4356.33</v>
      </c>
      <c r="R1372">
        <v>2694.45</v>
      </c>
      <c r="S1372">
        <v>4209.2299999999996</v>
      </c>
      <c r="T1372">
        <v>34836.85</v>
      </c>
      <c r="U1372">
        <v>615.73</v>
      </c>
      <c r="V1372">
        <v>253.08</v>
      </c>
      <c r="W1372">
        <v>-1.39</v>
      </c>
      <c r="X1372">
        <v>0</v>
      </c>
      <c r="Y1372">
        <v>867.41</v>
      </c>
      <c r="Z1372" t="s">
        <v>152</v>
      </c>
    </row>
    <row r="1373" spans="1:26" ht="15" customHeight="1" x14ac:dyDescent="0.3">
      <c r="A1373" t="s">
        <v>1864</v>
      </c>
      <c r="B1373">
        <v>1000</v>
      </c>
      <c r="C1373" t="s">
        <v>180</v>
      </c>
      <c r="D1373" t="s">
        <v>312</v>
      </c>
      <c r="E1373" t="s">
        <v>102</v>
      </c>
      <c r="F1373">
        <v>331</v>
      </c>
      <c r="G1373">
        <v>322</v>
      </c>
      <c r="H1373">
        <v>9</v>
      </c>
      <c r="I1373">
        <v>2.5999999999999999E-2</v>
      </c>
      <c r="J1373">
        <v>2</v>
      </c>
      <c r="K1373">
        <v>9810.84</v>
      </c>
      <c r="L1373">
        <v>2045.45</v>
      </c>
      <c r="M1373">
        <v>1343.86</v>
      </c>
      <c r="N1373">
        <v>2098.2800000000002</v>
      </c>
      <c r="O1373">
        <v>15298.42</v>
      </c>
      <c r="P1373">
        <v>9741.94</v>
      </c>
      <c r="Q1373">
        <v>2295.8200000000002</v>
      </c>
      <c r="R1373">
        <v>1460.11</v>
      </c>
      <c r="S1373">
        <v>2098.2800000000002</v>
      </c>
      <c r="T1373">
        <v>15596.14</v>
      </c>
      <c r="U1373">
        <v>-68.900000000000006</v>
      </c>
      <c r="V1373">
        <v>250.38</v>
      </c>
      <c r="W1373">
        <v>116.25</v>
      </c>
      <c r="X1373">
        <v>0</v>
      </c>
      <c r="Y1373">
        <v>297.72000000000003</v>
      </c>
      <c r="Z1373" t="s">
        <v>103</v>
      </c>
    </row>
    <row r="1374" spans="1:26" ht="15" customHeight="1" x14ac:dyDescent="0.3">
      <c r="A1374" t="s">
        <v>1865</v>
      </c>
      <c r="B1374">
        <v>1000</v>
      </c>
      <c r="C1374" t="s">
        <v>115</v>
      </c>
      <c r="D1374" t="s">
        <v>340</v>
      </c>
      <c r="E1374" t="s">
        <v>400</v>
      </c>
      <c r="F1374">
        <v>744</v>
      </c>
      <c r="G1374">
        <v>713</v>
      </c>
      <c r="H1374">
        <v>31</v>
      </c>
      <c r="I1374">
        <v>4.0599999999999997E-2</v>
      </c>
      <c r="J1374">
        <v>1</v>
      </c>
      <c r="K1374">
        <v>25727.52</v>
      </c>
      <c r="L1374">
        <v>4597.62</v>
      </c>
      <c r="M1374">
        <v>3020.64</v>
      </c>
      <c r="N1374">
        <v>4716.3599999999997</v>
      </c>
      <c r="O1374">
        <v>38062.15</v>
      </c>
      <c r="P1374">
        <v>27514.36</v>
      </c>
      <c r="Q1374">
        <v>4612.97</v>
      </c>
      <c r="R1374">
        <v>3061.85</v>
      </c>
      <c r="S1374">
        <v>4716.3599999999997</v>
      </c>
      <c r="T1374">
        <v>39905.54</v>
      </c>
      <c r="U1374">
        <v>1786.84</v>
      </c>
      <c r="V1374">
        <v>15.35</v>
      </c>
      <c r="W1374">
        <v>41.21</v>
      </c>
      <c r="X1374">
        <v>0</v>
      </c>
      <c r="Y1374">
        <v>1843.4</v>
      </c>
      <c r="Z1374" t="s">
        <v>108</v>
      </c>
    </row>
    <row r="1375" spans="1:26" ht="15" customHeight="1" x14ac:dyDescent="0.3">
      <c r="A1375" t="s">
        <v>1866</v>
      </c>
      <c r="B1375">
        <v>1000</v>
      </c>
      <c r="C1375" t="s">
        <v>145</v>
      </c>
      <c r="D1375" t="s">
        <v>213</v>
      </c>
      <c r="E1375" t="s">
        <v>421</v>
      </c>
      <c r="F1375">
        <v>763</v>
      </c>
      <c r="G1375">
        <v>736</v>
      </c>
      <c r="H1375">
        <v>27</v>
      </c>
      <c r="I1375">
        <v>3.4700000000000002E-2</v>
      </c>
      <c r="J1375">
        <v>2</v>
      </c>
      <c r="K1375">
        <v>25690.21</v>
      </c>
      <c r="L1375">
        <v>4715.03</v>
      </c>
      <c r="M1375">
        <v>3097.78</v>
      </c>
      <c r="N1375">
        <v>4836.8100000000004</v>
      </c>
      <c r="O1375">
        <v>38339.83</v>
      </c>
      <c r="P1375">
        <v>26361.46</v>
      </c>
      <c r="Q1375">
        <v>4956.78</v>
      </c>
      <c r="R1375">
        <v>3058.45</v>
      </c>
      <c r="S1375">
        <v>4836.8100000000004</v>
      </c>
      <c r="T1375">
        <v>39213.5</v>
      </c>
      <c r="U1375">
        <v>671.25</v>
      </c>
      <c r="V1375">
        <v>241.75</v>
      </c>
      <c r="W1375">
        <v>-39.33</v>
      </c>
      <c r="X1375">
        <v>0</v>
      </c>
      <c r="Y1375">
        <v>873.66</v>
      </c>
      <c r="Z1375" t="s">
        <v>199</v>
      </c>
    </row>
    <row r="1376" spans="1:26" ht="15" customHeight="1" x14ac:dyDescent="0.3">
      <c r="A1376" t="s">
        <v>1867</v>
      </c>
      <c r="B1376">
        <v>1000</v>
      </c>
      <c r="C1376" t="s">
        <v>145</v>
      </c>
      <c r="D1376" t="s">
        <v>558</v>
      </c>
      <c r="E1376" t="s">
        <v>248</v>
      </c>
      <c r="F1376">
        <v>529</v>
      </c>
      <c r="G1376">
        <v>515</v>
      </c>
      <c r="H1376">
        <v>14</v>
      </c>
      <c r="I1376">
        <v>2.5999999999999999E-2</v>
      </c>
      <c r="J1376">
        <v>2</v>
      </c>
      <c r="K1376">
        <v>17811.43</v>
      </c>
      <c r="L1376">
        <v>3269.01</v>
      </c>
      <c r="M1376">
        <v>2147.7399999999998</v>
      </c>
      <c r="N1376">
        <v>3353.44</v>
      </c>
      <c r="O1376">
        <v>26581.62</v>
      </c>
      <c r="P1376">
        <v>18441.29</v>
      </c>
      <c r="Q1376">
        <v>3491.46</v>
      </c>
      <c r="R1376">
        <v>2295.08</v>
      </c>
      <c r="S1376">
        <v>3353.44</v>
      </c>
      <c r="T1376">
        <v>27581.26</v>
      </c>
      <c r="U1376">
        <v>629.86</v>
      </c>
      <c r="V1376">
        <v>222.45</v>
      </c>
      <c r="W1376">
        <v>147.34</v>
      </c>
      <c r="X1376">
        <v>0</v>
      </c>
      <c r="Y1376">
        <v>999.65</v>
      </c>
      <c r="Z1376" t="s">
        <v>152</v>
      </c>
    </row>
    <row r="1377" spans="1:26" ht="15" customHeight="1" x14ac:dyDescent="0.3">
      <c r="A1377" t="s">
        <v>1868</v>
      </c>
      <c r="B1377">
        <v>1000</v>
      </c>
      <c r="C1377" t="s">
        <v>120</v>
      </c>
      <c r="D1377" t="s">
        <v>682</v>
      </c>
      <c r="E1377" t="s">
        <v>871</v>
      </c>
      <c r="F1377">
        <v>527</v>
      </c>
      <c r="G1377">
        <v>509</v>
      </c>
      <c r="H1377">
        <v>18</v>
      </c>
      <c r="I1377">
        <v>3.2500000000000001E-2</v>
      </c>
      <c r="J1377">
        <v>1</v>
      </c>
      <c r="K1377">
        <v>16031.34</v>
      </c>
      <c r="L1377">
        <v>3256.65</v>
      </c>
      <c r="M1377">
        <v>2139.62</v>
      </c>
      <c r="N1377">
        <v>3340.76</v>
      </c>
      <c r="O1377">
        <v>24768.37</v>
      </c>
      <c r="P1377">
        <v>16239.12</v>
      </c>
      <c r="Q1377">
        <v>3293.72</v>
      </c>
      <c r="R1377">
        <v>2185.15</v>
      </c>
      <c r="S1377">
        <v>3340.76</v>
      </c>
      <c r="T1377">
        <v>25058.74</v>
      </c>
      <c r="U1377">
        <v>207.78</v>
      </c>
      <c r="V1377">
        <v>37.07</v>
      </c>
      <c r="W1377">
        <v>45.53</v>
      </c>
      <c r="X1377">
        <v>0</v>
      </c>
      <c r="Y1377">
        <v>290.37</v>
      </c>
      <c r="Z1377" t="s">
        <v>199</v>
      </c>
    </row>
    <row r="1378" spans="1:26" ht="15" customHeight="1" x14ac:dyDescent="0.3">
      <c r="A1378" t="s">
        <v>1869</v>
      </c>
      <c r="B1378">
        <v>1000</v>
      </c>
      <c r="C1378" t="s">
        <v>120</v>
      </c>
      <c r="D1378" t="s">
        <v>212</v>
      </c>
      <c r="E1378" t="s">
        <v>213</v>
      </c>
      <c r="F1378">
        <v>216</v>
      </c>
      <c r="G1378">
        <v>208</v>
      </c>
      <c r="H1378">
        <v>8</v>
      </c>
      <c r="I1378">
        <v>3.49E-2</v>
      </c>
      <c r="J1378">
        <v>1</v>
      </c>
      <c r="K1378">
        <v>6570.72</v>
      </c>
      <c r="L1378">
        <v>1334.79</v>
      </c>
      <c r="M1378">
        <v>876.96</v>
      </c>
      <c r="N1378">
        <v>1369.27</v>
      </c>
      <c r="O1378">
        <v>10151.74</v>
      </c>
      <c r="P1378">
        <v>6648.62</v>
      </c>
      <c r="Q1378">
        <v>1348.08</v>
      </c>
      <c r="R1378">
        <v>854.6</v>
      </c>
      <c r="S1378">
        <v>1369.27</v>
      </c>
      <c r="T1378">
        <v>10220.57</v>
      </c>
      <c r="U1378">
        <v>77.900000000000006</v>
      </c>
      <c r="V1378">
        <v>13.29</v>
      </c>
      <c r="W1378">
        <v>-22.36</v>
      </c>
      <c r="X1378">
        <v>0</v>
      </c>
      <c r="Y1378">
        <v>68.83</v>
      </c>
      <c r="Z1378" t="s">
        <v>199</v>
      </c>
    </row>
    <row r="1379" spans="1:26" ht="15" customHeight="1" x14ac:dyDescent="0.3">
      <c r="A1379" t="s">
        <v>1870</v>
      </c>
      <c r="B1379">
        <v>1000</v>
      </c>
      <c r="C1379" t="s">
        <v>145</v>
      </c>
      <c r="D1379" t="s">
        <v>235</v>
      </c>
      <c r="E1379" t="s">
        <v>126</v>
      </c>
      <c r="F1379">
        <v>622</v>
      </c>
      <c r="G1379">
        <v>601</v>
      </c>
      <c r="H1379">
        <v>21</v>
      </c>
      <c r="I1379">
        <v>3.3599999999999998E-2</v>
      </c>
      <c r="J1379">
        <v>2</v>
      </c>
      <c r="K1379">
        <v>20942.740000000002</v>
      </c>
      <c r="L1379">
        <v>3843.71</v>
      </c>
      <c r="M1379">
        <v>2525.3200000000002</v>
      </c>
      <c r="N1379">
        <v>3942.98</v>
      </c>
      <c r="O1379">
        <v>31254.75</v>
      </c>
      <c r="P1379">
        <v>21034.42</v>
      </c>
      <c r="Q1379">
        <v>4031.72</v>
      </c>
      <c r="R1379">
        <v>2779.42</v>
      </c>
      <c r="S1379">
        <v>3942.98</v>
      </c>
      <c r="T1379">
        <v>31788.54</v>
      </c>
      <c r="U1379">
        <v>91.68</v>
      </c>
      <c r="V1379">
        <v>188.01</v>
      </c>
      <c r="W1379">
        <v>254.1</v>
      </c>
      <c r="X1379">
        <v>0</v>
      </c>
      <c r="Y1379">
        <v>533.78</v>
      </c>
      <c r="Z1379" t="s">
        <v>118</v>
      </c>
    </row>
    <row r="1380" spans="1:26" ht="15" customHeight="1" x14ac:dyDescent="0.3">
      <c r="A1380" t="s">
        <v>1871</v>
      </c>
      <c r="B1380">
        <v>1000</v>
      </c>
      <c r="C1380" t="s">
        <v>120</v>
      </c>
      <c r="D1380" t="s">
        <v>897</v>
      </c>
      <c r="E1380" t="s">
        <v>479</v>
      </c>
      <c r="F1380">
        <v>157</v>
      </c>
      <c r="G1380">
        <v>151</v>
      </c>
      <c r="H1380">
        <v>6</v>
      </c>
      <c r="I1380">
        <v>3.2899999999999999E-2</v>
      </c>
      <c r="J1380">
        <v>1</v>
      </c>
      <c r="K1380">
        <v>4775.9399999999996</v>
      </c>
      <c r="L1380">
        <v>970.2</v>
      </c>
      <c r="M1380">
        <v>637.41999999999996</v>
      </c>
      <c r="N1380">
        <v>995.25</v>
      </c>
      <c r="O1380">
        <v>7378.81</v>
      </c>
      <c r="P1380">
        <v>4989.13</v>
      </c>
      <c r="Q1380">
        <v>972.94</v>
      </c>
      <c r="R1380">
        <v>638.67999999999995</v>
      </c>
      <c r="S1380">
        <v>995.25</v>
      </c>
      <c r="T1380">
        <v>7596</v>
      </c>
      <c r="U1380">
        <v>213.19</v>
      </c>
      <c r="V1380">
        <v>2.74</v>
      </c>
      <c r="W1380">
        <v>1.26</v>
      </c>
      <c r="X1380">
        <v>0</v>
      </c>
      <c r="Y1380">
        <v>217.19</v>
      </c>
      <c r="Z1380" t="s">
        <v>103</v>
      </c>
    </row>
    <row r="1381" spans="1:26" ht="15" customHeight="1" x14ac:dyDescent="0.3">
      <c r="A1381" t="s">
        <v>1872</v>
      </c>
      <c r="B1381">
        <v>1000</v>
      </c>
      <c r="C1381" t="s">
        <v>180</v>
      </c>
      <c r="D1381" t="s">
        <v>146</v>
      </c>
      <c r="E1381" t="s">
        <v>375</v>
      </c>
      <c r="F1381">
        <v>577</v>
      </c>
      <c r="G1381">
        <v>557</v>
      </c>
      <c r="H1381">
        <v>20</v>
      </c>
      <c r="I1381">
        <v>3.32E-2</v>
      </c>
      <c r="J1381">
        <v>2</v>
      </c>
      <c r="K1381">
        <v>17102.28</v>
      </c>
      <c r="L1381">
        <v>3565.63</v>
      </c>
      <c r="M1381">
        <v>2342.62</v>
      </c>
      <c r="N1381">
        <v>3657.72</v>
      </c>
      <c r="O1381">
        <v>26668.25</v>
      </c>
      <c r="P1381">
        <v>18113.96</v>
      </c>
      <c r="Q1381">
        <v>3913.43</v>
      </c>
      <c r="R1381">
        <v>2491.37</v>
      </c>
      <c r="S1381">
        <v>3657.72</v>
      </c>
      <c r="T1381">
        <v>28176.48</v>
      </c>
      <c r="U1381">
        <v>1011.68</v>
      </c>
      <c r="V1381">
        <v>347.8</v>
      </c>
      <c r="W1381">
        <v>148.75</v>
      </c>
      <c r="X1381">
        <v>0</v>
      </c>
      <c r="Y1381">
        <v>1508.23</v>
      </c>
      <c r="Z1381" t="s">
        <v>113</v>
      </c>
    </row>
    <row r="1382" spans="1:26" ht="15" customHeight="1" x14ac:dyDescent="0.3">
      <c r="A1382" t="s">
        <v>1873</v>
      </c>
      <c r="B1382">
        <v>1000</v>
      </c>
      <c r="C1382" t="s">
        <v>570</v>
      </c>
      <c r="D1382" t="s">
        <v>94</v>
      </c>
      <c r="E1382" t="s">
        <v>99</v>
      </c>
      <c r="F1382">
        <v>642</v>
      </c>
      <c r="G1382">
        <v>589</v>
      </c>
      <c r="H1382">
        <v>53</v>
      </c>
      <c r="I1382">
        <v>8.2500000000000004E-2</v>
      </c>
      <c r="J1382">
        <v>2</v>
      </c>
      <c r="K1382">
        <v>29836.95</v>
      </c>
      <c r="L1382">
        <v>3967.3</v>
      </c>
      <c r="M1382">
        <v>2606.52</v>
      </c>
      <c r="N1382">
        <v>4069.77</v>
      </c>
      <c r="O1382">
        <v>40480.54</v>
      </c>
      <c r="P1382">
        <v>30577.03</v>
      </c>
      <c r="Q1382">
        <v>5192.83</v>
      </c>
      <c r="R1382">
        <v>3116.75</v>
      </c>
      <c r="S1382">
        <v>4069.77</v>
      </c>
      <c r="T1382">
        <v>42956.37</v>
      </c>
      <c r="U1382">
        <v>740.08</v>
      </c>
      <c r="V1382">
        <v>1225.53</v>
      </c>
      <c r="W1382">
        <v>510.23</v>
      </c>
      <c r="X1382">
        <v>0</v>
      </c>
      <c r="Y1382">
        <v>2475.83</v>
      </c>
      <c r="Z1382" t="s">
        <v>96</v>
      </c>
    </row>
    <row r="1383" spans="1:26" ht="15" customHeight="1" x14ac:dyDescent="0.3">
      <c r="A1383" t="s">
        <v>1874</v>
      </c>
      <c r="B1383">
        <v>1000</v>
      </c>
      <c r="C1383" t="s">
        <v>98</v>
      </c>
      <c r="D1383" t="s">
        <v>762</v>
      </c>
      <c r="E1383" t="s">
        <v>509</v>
      </c>
      <c r="F1383">
        <v>588</v>
      </c>
      <c r="G1383">
        <v>566</v>
      </c>
      <c r="H1383">
        <v>22</v>
      </c>
      <c r="I1383">
        <v>3.5799999999999998E-2</v>
      </c>
      <c r="J1383">
        <v>2</v>
      </c>
      <c r="K1383">
        <v>18307.38</v>
      </c>
      <c r="L1383">
        <v>3633.6</v>
      </c>
      <c r="M1383">
        <v>2387.2800000000002</v>
      </c>
      <c r="N1383">
        <v>3727.45</v>
      </c>
      <c r="O1383">
        <v>28055.71</v>
      </c>
      <c r="P1383">
        <v>18397.650000000001</v>
      </c>
      <c r="Q1383">
        <v>4079.79</v>
      </c>
      <c r="R1383">
        <v>2576.7600000000002</v>
      </c>
      <c r="S1383">
        <v>3727.45</v>
      </c>
      <c r="T1383">
        <v>28781.65</v>
      </c>
      <c r="U1383">
        <v>90.27</v>
      </c>
      <c r="V1383">
        <v>446.18</v>
      </c>
      <c r="W1383">
        <v>189.48</v>
      </c>
      <c r="X1383">
        <v>0</v>
      </c>
      <c r="Y1383">
        <v>725.94</v>
      </c>
      <c r="Z1383" t="s">
        <v>143</v>
      </c>
    </row>
    <row r="1384" spans="1:26" ht="15" customHeight="1" x14ac:dyDescent="0.3">
      <c r="A1384" t="s">
        <v>1875</v>
      </c>
      <c r="B1384">
        <v>1000</v>
      </c>
      <c r="C1384" t="s">
        <v>105</v>
      </c>
      <c r="D1384" t="s">
        <v>871</v>
      </c>
      <c r="E1384" t="s">
        <v>253</v>
      </c>
      <c r="F1384">
        <v>572</v>
      </c>
      <c r="G1384">
        <v>515</v>
      </c>
      <c r="H1384">
        <v>57</v>
      </c>
      <c r="I1384">
        <v>9.9299999999999999E-2</v>
      </c>
      <c r="J1384">
        <v>2</v>
      </c>
      <c r="K1384">
        <v>21266.959999999999</v>
      </c>
      <c r="L1384">
        <v>3534.73</v>
      </c>
      <c r="M1384">
        <v>2322.3200000000002</v>
      </c>
      <c r="N1384">
        <v>3626.02</v>
      </c>
      <c r="O1384">
        <v>30750.03</v>
      </c>
      <c r="P1384">
        <v>22098.09</v>
      </c>
      <c r="Q1384">
        <v>3965.45</v>
      </c>
      <c r="R1384">
        <v>2601.64</v>
      </c>
      <c r="S1384">
        <v>3626.02</v>
      </c>
      <c r="T1384">
        <v>32291.21</v>
      </c>
      <c r="U1384">
        <v>831.13</v>
      </c>
      <c r="V1384">
        <v>430.72</v>
      </c>
      <c r="W1384">
        <v>279.32</v>
      </c>
      <c r="X1384">
        <v>0</v>
      </c>
      <c r="Y1384">
        <v>1541.17</v>
      </c>
      <c r="Z1384" t="s">
        <v>199</v>
      </c>
    </row>
    <row r="1385" spans="1:26" ht="15" customHeight="1" x14ac:dyDescent="0.3">
      <c r="A1385" t="s">
        <v>1876</v>
      </c>
      <c r="B1385">
        <v>1000</v>
      </c>
      <c r="C1385" t="s">
        <v>149</v>
      </c>
      <c r="D1385" t="s">
        <v>338</v>
      </c>
      <c r="E1385" t="s">
        <v>394</v>
      </c>
      <c r="F1385">
        <v>400</v>
      </c>
      <c r="G1385">
        <v>355</v>
      </c>
      <c r="H1385">
        <v>45</v>
      </c>
      <c r="I1385">
        <v>0.1108</v>
      </c>
      <c r="J1385">
        <v>2</v>
      </c>
      <c r="K1385">
        <v>15210</v>
      </c>
      <c r="L1385">
        <v>2471.84</v>
      </c>
      <c r="M1385">
        <v>1624</v>
      </c>
      <c r="N1385">
        <v>2535.6799999999998</v>
      </c>
      <c r="O1385">
        <v>21841.52</v>
      </c>
      <c r="P1385">
        <v>16116.21</v>
      </c>
      <c r="Q1385">
        <v>2989.89</v>
      </c>
      <c r="R1385">
        <v>1900.56</v>
      </c>
      <c r="S1385">
        <v>2535.6799999999998</v>
      </c>
      <c r="T1385">
        <v>23542.35</v>
      </c>
      <c r="U1385">
        <v>906.21</v>
      </c>
      <c r="V1385">
        <v>518.04999999999995</v>
      </c>
      <c r="W1385">
        <v>276.56</v>
      </c>
      <c r="X1385">
        <v>0</v>
      </c>
      <c r="Y1385">
        <v>1700.83</v>
      </c>
      <c r="Z1385" t="s">
        <v>103</v>
      </c>
    </row>
    <row r="1386" spans="1:26" ht="15" customHeight="1" x14ac:dyDescent="0.3">
      <c r="A1386" t="s">
        <v>1877</v>
      </c>
      <c r="B1386">
        <v>1000</v>
      </c>
      <c r="C1386" t="s">
        <v>136</v>
      </c>
      <c r="D1386" t="s">
        <v>358</v>
      </c>
      <c r="E1386" t="s">
        <v>527</v>
      </c>
      <c r="F1386">
        <v>301</v>
      </c>
      <c r="G1386">
        <v>293</v>
      </c>
      <c r="H1386">
        <v>8</v>
      </c>
      <c r="I1386">
        <v>2.3300000000000001E-2</v>
      </c>
      <c r="J1386">
        <v>1</v>
      </c>
      <c r="K1386">
        <v>8706.43</v>
      </c>
      <c r="L1386">
        <v>1860.06</v>
      </c>
      <c r="M1386">
        <v>1222.06</v>
      </c>
      <c r="N1386">
        <v>1908.1</v>
      </c>
      <c r="O1386">
        <v>13696.64</v>
      </c>
      <c r="P1386">
        <v>8647.86</v>
      </c>
      <c r="Q1386">
        <v>1979.89</v>
      </c>
      <c r="R1386">
        <v>1229.82</v>
      </c>
      <c r="S1386">
        <v>1908.1</v>
      </c>
      <c r="T1386">
        <v>13765.67</v>
      </c>
      <c r="U1386">
        <v>-58.56</v>
      </c>
      <c r="V1386">
        <v>119.83</v>
      </c>
      <c r="W1386">
        <v>7.76</v>
      </c>
      <c r="X1386">
        <v>0</v>
      </c>
      <c r="Y1386">
        <v>69.03</v>
      </c>
      <c r="Z1386" t="s">
        <v>96</v>
      </c>
    </row>
    <row r="1387" spans="1:26" ht="15" customHeight="1" x14ac:dyDescent="0.3">
      <c r="A1387" t="s">
        <v>1878</v>
      </c>
      <c r="B1387">
        <v>1000</v>
      </c>
      <c r="C1387" t="s">
        <v>149</v>
      </c>
      <c r="D1387" t="s">
        <v>658</v>
      </c>
      <c r="E1387" t="s">
        <v>299</v>
      </c>
      <c r="F1387">
        <v>731</v>
      </c>
      <c r="G1387">
        <v>654</v>
      </c>
      <c r="H1387">
        <v>77</v>
      </c>
      <c r="I1387">
        <v>0.105</v>
      </c>
      <c r="J1387">
        <v>2</v>
      </c>
      <c r="K1387">
        <v>27796.28</v>
      </c>
      <c r="L1387">
        <v>4517.29</v>
      </c>
      <c r="M1387">
        <v>2967.86</v>
      </c>
      <c r="N1387">
        <v>4633.96</v>
      </c>
      <c r="O1387">
        <v>39915.379999999997</v>
      </c>
      <c r="P1387">
        <v>29643.7</v>
      </c>
      <c r="Q1387">
        <v>5475.44</v>
      </c>
      <c r="R1387">
        <v>3503.96</v>
      </c>
      <c r="S1387">
        <v>4633.96</v>
      </c>
      <c r="T1387">
        <v>43257.05</v>
      </c>
      <c r="U1387">
        <v>1847.43</v>
      </c>
      <c r="V1387">
        <v>958.15</v>
      </c>
      <c r="W1387">
        <v>536.1</v>
      </c>
      <c r="X1387">
        <v>0</v>
      </c>
      <c r="Y1387">
        <v>3341.68</v>
      </c>
      <c r="Z1387" t="s">
        <v>123</v>
      </c>
    </row>
    <row r="1388" spans="1:26" ht="15" customHeight="1" x14ac:dyDescent="0.3">
      <c r="A1388" t="s">
        <v>1879</v>
      </c>
      <c r="B1388">
        <v>1000</v>
      </c>
      <c r="C1388" t="s">
        <v>120</v>
      </c>
      <c r="D1388" t="s">
        <v>117</v>
      </c>
      <c r="E1388" t="s">
        <v>672</v>
      </c>
      <c r="F1388">
        <v>413</v>
      </c>
      <c r="G1388">
        <v>400</v>
      </c>
      <c r="H1388">
        <v>13</v>
      </c>
      <c r="I1388">
        <v>3.1300000000000001E-2</v>
      </c>
      <c r="J1388">
        <v>1</v>
      </c>
      <c r="K1388">
        <v>12563.46</v>
      </c>
      <c r="L1388">
        <v>2552.17</v>
      </c>
      <c r="M1388">
        <v>1676.78</v>
      </c>
      <c r="N1388">
        <v>2618.09</v>
      </c>
      <c r="O1388">
        <v>19410.5</v>
      </c>
      <c r="P1388">
        <v>12529.98</v>
      </c>
      <c r="Q1388">
        <v>2494.79</v>
      </c>
      <c r="R1388">
        <v>1643.74</v>
      </c>
      <c r="S1388">
        <v>2618.09</v>
      </c>
      <c r="T1388">
        <v>19286.599999999999</v>
      </c>
      <c r="U1388">
        <v>-33.479999999999997</v>
      </c>
      <c r="V1388">
        <v>-57.38</v>
      </c>
      <c r="W1388">
        <v>-33.04</v>
      </c>
      <c r="X1388">
        <v>0</v>
      </c>
      <c r="Y1388">
        <v>-123.9</v>
      </c>
      <c r="Z1388" t="s">
        <v>118</v>
      </c>
    </row>
    <row r="1389" spans="1:26" ht="15" customHeight="1" x14ac:dyDescent="0.3">
      <c r="A1389" t="s">
        <v>1880</v>
      </c>
      <c r="B1389">
        <v>1000</v>
      </c>
      <c r="C1389" t="s">
        <v>132</v>
      </c>
      <c r="D1389" t="s">
        <v>965</v>
      </c>
      <c r="E1389" t="s">
        <v>194</v>
      </c>
      <c r="F1389">
        <v>670</v>
      </c>
      <c r="G1389">
        <v>640</v>
      </c>
      <c r="H1389">
        <v>30</v>
      </c>
      <c r="I1389">
        <v>4.4600000000000001E-2</v>
      </c>
      <c r="J1389">
        <v>1</v>
      </c>
      <c r="K1389">
        <v>23560.55</v>
      </c>
      <c r="L1389">
        <v>4140.33</v>
      </c>
      <c r="M1389">
        <v>2720.2</v>
      </c>
      <c r="N1389">
        <v>4247.26</v>
      </c>
      <c r="O1389">
        <v>34668.35</v>
      </c>
      <c r="P1389">
        <v>25283.25</v>
      </c>
      <c r="Q1389">
        <v>4151.76</v>
      </c>
      <c r="R1389">
        <v>2752.42</v>
      </c>
      <c r="S1389">
        <v>4247.26</v>
      </c>
      <c r="T1389">
        <v>36434.699999999997</v>
      </c>
      <c r="U1389">
        <v>1722.7</v>
      </c>
      <c r="V1389">
        <v>11.43</v>
      </c>
      <c r="W1389">
        <v>32.22</v>
      </c>
      <c r="X1389">
        <v>0</v>
      </c>
      <c r="Y1389">
        <v>1766.35</v>
      </c>
      <c r="Z1389" t="s">
        <v>118</v>
      </c>
    </row>
    <row r="1390" spans="1:26" ht="15" customHeight="1" x14ac:dyDescent="0.3">
      <c r="A1390" t="s">
        <v>1881</v>
      </c>
      <c r="B1390">
        <v>1000</v>
      </c>
      <c r="C1390" t="s">
        <v>120</v>
      </c>
      <c r="D1390" t="s">
        <v>935</v>
      </c>
      <c r="E1390" t="s">
        <v>706</v>
      </c>
      <c r="F1390">
        <v>751</v>
      </c>
      <c r="G1390">
        <v>725</v>
      </c>
      <c r="H1390">
        <v>26</v>
      </c>
      <c r="I1390">
        <v>3.4299999999999997E-2</v>
      </c>
      <c r="J1390">
        <v>1</v>
      </c>
      <c r="K1390">
        <v>22845.42</v>
      </c>
      <c r="L1390">
        <v>4640.88</v>
      </c>
      <c r="M1390">
        <v>3049.06</v>
      </c>
      <c r="N1390">
        <v>4760.74</v>
      </c>
      <c r="O1390">
        <v>35296.1</v>
      </c>
      <c r="P1390">
        <v>23284.13</v>
      </c>
      <c r="Q1390">
        <v>4634.6899999999996</v>
      </c>
      <c r="R1390">
        <v>3160.48</v>
      </c>
      <c r="S1390">
        <v>4760.74</v>
      </c>
      <c r="T1390">
        <v>35840.04</v>
      </c>
      <c r="U1390">
        <v>438.71</v>
      </c>
      <c r="V1390">
        <v>-6.19</v>
      </c>
      <c r="W1390">
        <v>111.42</v>
      </c>
      <c r="X1390">
        <v>0</v>
      </c>
      <c r="Y1390">
        <v>543.94000000000005</v>
      </c>
      <c r="Z1390" t="s">
        <v>123</v>
      </c>
    </row>
    <row r="1391" spans="1:26" ht="15" customHeight="1" x14ac:dyDescent="0.3">
      <c r="A1391" t="s">
        <v>1882</v>
      </c>
      <c r="B1391">
        <v>1000</v>
      </c>
      <c r="C1391" t="s">
        <v>180</v>
      </c>
      <c r="D1391" t="s">
        <v>871</v>
      </c>
      <c r="E1391" t="s">
        <v>788</v>
      </c>
      <c r="F1391">
        <v>329</v>
      </c>
      <c r="G1391">
        <v>320</v>
      </c>
      <c r="H1391">
        <v>9</v>
      </c>
      <c r="I1391">
        <v>2.7099999999999999E-2</v>
      </c>
      <c r="J1391">
        <v>2</v>
      </c>
      <c r="K1391">
        <v>9751.56</v>
      </c>
      <c r="L1391">
        <v>2033.09</v>
      </c>
      <c r="M1391">
        <v>1335.74</v>
      </c>
      <c r="N1391">
        <v>2085.6</v>
      </c>
      <c r="O1391">
        <v>15205.99</v>
      </c>
      <c r="P1391">
        <v>9948.7999999999993</v>
      </c>
      <c r="Q1391">
        <v>2065.6999999999998</v>
      </c>
      <c r="R1391">
        <v>1377.08</v>
      </c>
      <c r="S1391">
        <v>2085.6</v>
      </c>
      <c r="T1391">
        <v>15477.18</v>
      </c>
      <c r="U1391">
        <v>197.24</v>
      </c>
      <c r="V1391">
        <v>32.619999999999997</v>
      </c>
      <c r="W1391">
        <v>41.34</v>
      </c>
      <c r="X1391">
        <v>0</v>
      </c>
      <c r="Y1391">
        <v>271.2</v>
      </c>
      <c r="Z1391" t="s">
        <v>199</v>
      </c>
    </row>
    <row r="1392" spans="1:26" ht="15" customHeight="1" x14ac:dyDescent="0.3">
      <c r="A1392" t="s">
        <v>1883</v>
      </c>
      <c r="B1392">
        <v>1000</v>
      </c>
      <c r="C1392" t="s">
        <v>120</v>
      </c>
      <c r="D1392" t="s">
        <v>228</v>
      </c>
      <c r="E1392" t="s">
        <v>197</v>
      </c>
      <c r="F1392">
        <v>773</v>
      </c>
      <c r="G1392">
        <v>747</v>
      </c>
      <c r="H1392">
        <v>26</v>
      </c>
      <c r="I1392">
        <v>3.3300000000000003E-2</v>
      </c>
      <c r="J1392">
        <v>1</v>
      </c>
      <c r="K1392">
        <v>23514.66</v>
      </c>
      <c r="L1392">
        <v>4776.83</v>
      </c>
      <c r="M1392">
        <v>3138.38</v>
      </c>
      <c r="N1392">
        <v>4900.2</v>
      </c>
      <c r="O1392">
        <v>36330.07</v>
      </c>
      <c r="P1392">
        <v>24748.76</v>
      </c>
      <c r="Q1392">
        <v>4941.63</v>
      </c>
      <c r="R1392">
        <v>3093.34</v>
      </c>
      <c r="S1392">
        <v>4900.2</v>
      </c>
      <c r="T1392">
        <v>37683.93</v>
      </c>
      <c r="U1392">
        <v>1234.0999999999999</v>
      </c>
      <c r="V1392">
        <v>164.8</v>
      </c>
      <c r="W1392">
        <v>-45.04</v>
      </c>
      <c r="X1392">
        <v>0</v>
      </c>
      <c r="Y1392">
        <v>1353.86</v>
      </c>
      <c r="Z1392" t="s">
        <v>199</v>
      </c>
    </row>
    <row r="1393" spans="1:26" ht="15" customHeight="1" x14ac:dyDescent="0.3">
      <c r="A1393" t="s">
        <v>1884</v>
      </c>
      <c r="B1393">
        <v>1000</v>
      </c>
      <c r="C1393" t="s">
        <v>180</v>
      </c>
      <c r="D1393" t="s">
        <v>492</v>
      </c>
      <c r="E1393" t="s">
        <v>259</v>
      </c>
      <c r="F1393">
        <v>686</v>
      </c>
      <c r="G1393">
        <v>663</v>
      </c>
      <c r="H1393">
        <v>23</v>
      </c>
      <c r="I1393">
        <v>3.2500000000000001E-2</v>
      </c>
      <c r="J1393">
        <v>2</v>
      </c>
      <c r="K1393">
        <v>20333.04</v>
      </c>
      <c r="L1393">
        <v>4239.21</v>
      </c>
      <c r="M1393">
        <v>2785.16</v>
      </c>
      <c r="N1393">
        <v>4348.6899999999996</v>
      </c>
      <c r="O1393">
        <v>31706.1</v>
      </c>
      <c r="P1393">
        <v>21322.29</v>
      </c>
      <c r="Q1393">
        <v>4214.49</v>
      </c>
      <c r="R1393">
        <v>2938.29</v>
      </c>
      <c r="S1393">
        <v>4348.6899999999996</v>
      </c>
      <c r="T1393">
        <v>32823.769999999997</v>
      </c>
      <c r="U1393">
        <v>989.25</v>
      </c>
      <c r="V1393">
        <v>-24.71</v>
      </c>
      <c r="W1393">
        <v>153.13</v>
      </c>
      <c r="X1393">
        <v>0</v>
      </c>
      <c r="Y1393">
        <v>1117.67</v>
      </c>
      <c r="Z1393" t="s">
        <v>217</v>
      </c>
    </row>
    <row r="1394" spans="1:26" ht="15" customHeight="1" x14ac:dyDescent="0.3">
      <c r="A1394" t="s">
        <v>1885</v>
      </c>
      <c r="B1394">
        <v>1000</v>
      </c>
      <c r="C1394" t="s">
        <v>396</v>
      </c>
      <c r="D1394" t="s">
        <v>250</v>
      </c>
      <c r="E1394" t="s">
        <v>573</v>
      </c>
      <c r="F1394">
        <v>427</v>
      </c>
      <c r="G1394">
        <v>403</v>
      </c>
      <c r="H1394">
        <v>24</v>
      </c>
      <c r="I1394">
        <v>5.6000000000000001E-2</v>
      </c>
      <c r="J1394">
        <v>1</v>
      </c>
      <c r="K1394">
        <v>18734.62</v>
      </c>
      <c r="L1394">
        <v>2638.69</v>
      </c>
      <c r="M1394">
        <v>1733.62</v>
      </c>
      <c r="N1394">
        <v>2706.84</v>
      </c>
      <c r="O1394">
        <v>25813.77</v>
      </c>
      <c r="P1394">
        <v>19594.8</v>
      </c>
      <c r="Q1394">
        <v>2761.03</v>
      </c>
      <c r="R1394">
        <v>1798.22</v>
      </c>
      <c r="S1394">
        <v>2706.84</v>
      </c>
      <c r="T1394">
        <v>26860.880000000001</v>
      </c>
      <c r="U1394">
        <v>860.17</v>
      </c>
      <c r="V1394">
        <v>122.34</v>
      </c>
      <c r="W1394">
        <v>64.599999999999994</v>
      </c>
      <c r="X1394">
        <v>0</v>
      </c>
      <c r="Y1394">
        <v>1047.1099999999999</v>
      </c>
      <c r="Z1394" t="s">
        <v>143</v>
      </c>
    </row>
    <row r="1395" spans="1:26" ht="15" customHeight="1" x14ac:dyDescent="0.3">
      <c r="A1395" t="s">
        <v>1886</v>
      </c>
      <c r="B1395">
        <v>1000</v>
      </c>
      <c r="C1395" t="s">
        <v>470</v>
      </c>
      <c r="D1395" t="s">
        <v>129</v>
      </c>
      <c r="E1395" t="s">
        <v>171</v>
      </c>
      <c r="F1395">
        <v>730</v>
      </c>
      <c r="G1395">
        <v>692</v>
      </c>
      <c r="H1395">
        <v>38</v>
      </c>
      <c r="I1395">
        <v>5.0999999999999997E-2</v>
      </c>
      <c r="J1395">
        <v>1</v>
      </c>
      <c r="K1395">
        <v>31744.05</v>
      </c>
      <c r="L1395">
        <v>4511.1099999999997</v>
      </c>
      <c r="M1395">
        <v>2963.8</v>
      </c>
      <c r="N1395">
        <v>4627.62</v>
      </c>
      <c r="O1395">
        <v>43846.57</v>
      </c>
      <c r="P1395">
        <v>32459.27</v>
      </c>
      <c r="Q1395">
        <v>4753.1099999999997</v>
      </c>
      <c r="R1395">
        <v>2869.75</v>
      </c>
      <c r="S1395">
        <v>4627.62</v>
      </c>
      <c r="T1395">
        <v>44709.74</v>
      </c>
      <c r="U1395">
        <v>715.22</v>
      </c>
      <c r="V1395">
        <v>242</v>
      </c>
      <c r="W1395">
        <v>-94.05</v>
      </c>
      <c r="X1395">
        <v>0</v>
      </c>
      <c r="Y1395">
        <v>863.17</v>
      </c>
      <c r="Z1395" t="s">
        <v>96</v>
      </c>
    </row>
    <row r="1396" spans="1:26" ht="15" customHeight="1" x14ac:dyDescent="0.3">
      <c r="A1396" t="s">
        <v>1887</v>
      </c>
      <c r="B1396">
        <v>1000</v>
      </c>
      <c r="C1396" t="s">
        <v>599</v>
      </c>
      <c r="D1396" t="s">
        <v>126</v>
      </c>
      <c r="E1396" t="s">
        <v>127</v>
      </c>
      <c r="F1396">
        <v>617</v>
      </c>
      <c r="G1396">
        <v>586</v>
      </c>
      <c r="H1396">
        <v>31</v>
      </c>
      <c r="I1396">
        <v>4.8899999999999999E-2</v>
      </c>
      <c r="J1396">
        <v>2</v>
      </c>
      <c r="K1396">
        <v>27351.61</v>
      </c>
      <c r="L1396">
        <v>3812.81</v>
      </c>
      <c r="M1396">
        <v>2505.02</v>
      </c>
      <c r="N1396">
        <v>3911.29</v>
      </c>
      <c r="O1396">
        <v>37580.730000000003</v>
      </c>
      <c r="P1396">
        <v>29380.63</v>
      </c>
      <c r="Q1396">
        <v>3894.85</v>
      </c>
      <c r="R1396">
        <v>2658.15</v>
      </c>
      <c r="S1396">
        <v>3911.29</v>
      </c>
      <c r="T1396">
        <v>39844.92</v>
      </c>
      <c r="U1396">
        <v>2029.02</v>
      </c>
      <c r="V1396">
        <v>82.04</v>
      </c>
      <c r="W1396">
        <v>153.13</v>
      </c>
      <c r="X1396">
        <v>0</v>
      </c>
      <c r="Y1396">
        <v>2264.19</v>
      </c>
      <c r="Z1396" t="s">
        <v>118</v>
      </c>
    </row>
    <row r="1397" spans="1:26" ht="15" customHeight="1" x14ac:dyDescent="0.3">
      <c r="A1397" t="s">
        <v>1888</v>
      </c>
      <c r="B1397">
        <v>1000</v>
      </c>
      <c r="C1397" t="s">
        <v>149</v>
      </c>
      <c r="D1397" t="s">
        <v>171</v>
      </c>
      <c r="E1397" t="s">
        <v>1061</v>
      </c>
      <c r="F1397">
        <v>685</v>
      </c>
      <c r="G1397">
        <v>623</v>
      </c>
      <c r="H1397">
        <v>62</v>
      </c>
      <c r="I1397">
        <v>8.9399999999999993E-2</v>
      </c>
      <c r="J1397">
        <v>2</v>
      </c>
      <c r="K1397">
        <v>26047.119999999999</v>
      </c>
      <c r="L1397">
        <v>4233.03</v>
      </c>
      <c r="M1397">
        <v>2781.1</v>
      </c>
      <c r="N1397">
        <v>4342.3500000000004</v>
      </c>
      <c r="O1397">
        <v>37403.599999999999</v>
      </c>
      <c r="P1397">
        <v>27063.279999999999</v>
      </c>
      <c r="Q1397">
        <v>4960.8100000000004</v>
      </c>
      <c r="R1397">
        <v>3091.09</v>
      </c>
      <c r="S1397">
        <v>4342.3500000000004</v>
      </c>
      <c r="T1397">
        <v>39457.53</v>
      </c>
      <c r="U1397">
        <v>1016.15</v>
      </c>
      <c r="V1397">
        <v>727.79</v>
      </c>
      <c r="W1397">
        <v>309.99</v>
      </c>
      <c r="X1397">
        <v>0</v>
      </c>
      <c r="Y1397">
        <v>2053.92</v>
      </c>
      <c r="Z1397" t="s">
        <v>108</v>
      </c>
    </row>
    <row r="1398" spans="1:26" ht="15" customHeight="1" x14ac:dyDescent="0.3">
      <c r="A1398" t="s">
        <v>1889</v>
      </c>
      <c r="B1398">
        <v>1000</v>
      </c>
      <c r="C1398" t="s">
        <v>227</v>
      </c>
      <c r="D1398" t="s">
        <v>641</v>
      </c>
      <c r="E1398" t="s">
        <v>484</v>
      </c>
      <c r="F1398">
        <v>799</v>
      </c>
      <c r="G1398">
        <v>733</v>
      </c>
      <c r="H1398">
        <v>66</v>
      </c>
      <c r="I1398">
        <v>8.2000000000000003E-2</v>
      </c>
      <c r="J1398">
        <v>2</v>
      </c>
      <c r="K1398">
        <v>32095.83</v>
      </c>
      <c r="L1398">
        <v>4937.5</v>
      </c>
      <c r="M1398">
        <v>3243.94</v>
      </c>
      <c r="N1398">
        <v>5065.0200000000004</v>
      </c>
      <c r="O1398">
        <v>45342.29</v>
      </c>
      <c r="P1398">
        <v>33861.85</v>
      </c>
      <c r="Q1398">
        <v>5565.39</v>
      </c>
      <c r="R1398">
        <v>3830.95</v>
      </c>
      <c r="S1398">
        <v>5065.0200000000004</v>
      </c>
      <c r="T1398">
        <v>48323.21</v>
      </c>
      <c r="U1398">
        <v>1766.02</v>
      </c>
      <c r="V1398">
        <v>627.89</v>
      </c>
      <c r="W1398">
        <v>587.01</v>
      </c>
      <c r="X1398">
        <v>0</v>
      </c>
      <c r="Y1398">
        <v>2980.91</v>
      </c>
      <c r="Z1398" t="s">
        <v>96</v>
      </c>
    </row>
    <row r="1399" spans="1:26" ht="15" customHeight="1" x14ac:dyDescent="0.3">
      <c r="A1399" t="s">
        <v>1890</v>
      </c>
      <c r="B1399">
        <v>1000</v>
      </c>
      <c r="C1399" t="s">
        <v>145</v>
      </c>
      <c r="D1399" t="s">
        <v>672</v>
      </c>
      <c r="E1399" t="s">
        <v>673</v>
      </c>
      <c r="F1399">
        <v>745</v>
      </c>
      <c r="G1399">
        <v>720</v>
      </c>
      <c r="H1399">
        <v>25</v>
      </c>
      <c r="I1399">
        <v>3.2500000000000001E-2</v>
      </c>
      <c r="J1399">
        <v>2</v>
      </c>
      <c r="K1399">
        <v>25084.15</v>
      </c>
      <c r="L1399">
        <v>4603.8</v>
      </c>
      <c r="M1399">
        <v>3024.7</v>
      </c>
      <c r="N1399">
        <v>4722.7</v>
      </c>
      <c r="O1399">
        <v>37435.360000000001</v>
      </c>
      <c r="P1399">
        <v>26596.5</v>
      </c>
      <c r="Q1399">
        <v>4931.68</v>
      </c>
      <c r="R1399">
        <v>3261.72</v>
      </c>
      <c r="S1399">
        <v>4722.7</v>
      </c>
      <c r="T1399">
        <v>39512.61</v>
      </c>
      <c r="U1399">
        <v>1512.35</v>
      </c>
      <c r="V1399">
        <v>327.88</v>
      </c>
      <c r="W1399">
        <v>237.02</v>
      </c>
      <c r="X1399">
        <v>0</v>
      </c>
      <c r="Y1399">
        <v>2077.2600000000002</v>
      </c>
      <c r="Z1399" t="s">
        <v>123</v>
      </c>
    </row>
    <row r="1400" spans="1:26" ht="15" customHeight="1" x14ac:dyDescent="0.3">
      <c r="A1400" t="s">
        <v>1891</v>
      </c>
      <c r="B1400">
        <v>1000</v>
      </c>
      <c r="C1400" t="s">
        <v>145</v>
      </c>
      <c r="D1400" t="s">
        <v>735</v>
      </c>
      <c r="E1400" t="s">
        <v>431</v>
      </c>
      <c r="F1400">
        <v>150</v>
      </c>
      <c r="G1400">
        <v>145</v>
      </c>
      <c r="H1400">
        <v>5</v>
      </c>
      <c r="I1400">
        <v>2.9600000000000001E-2</v>
      </c>
      <c r="J1400">
        <v>2</v>
      </c>
      <c r="K1400">
        <v>5050.5</v>
      </c>
      <c r="L1400">
        <v>926.94</v>
      </c>
      <c r="M1400">
        <v>609</v>
      </c>
      <c r="N1400">
        <v>950.88</v>
      </c>
      <c r="O1400">
        <v>7537.32</v>
      </c>
      <c r="P1400">
        <v>5168.8900000000003</v>
      </c>
      <c r="Q1400">
        <v>991.32</v>
      </c>
      <c r="R1400">
        <v>620.26</v>
      </c>
      <c r="S1400">
        <v>950.88</v>
      </c>
      <c r="T1400">
        <v>7731.35</v>
      </c>
      <c r="U1400">
        <v>118.39</v>
      </c>
      <c r="V1400">
        <v>64.38</v>
      </c>
      <c r="W1400">
        <v>11.26</v>
      </c>
      <c r="X1400">
        <v>0</v>
      </c>
      <c r="Y1400">
        <v>194.03</v>
      </c>
      <c r="Z1400" t="s">
        <v>217</v>
      </c>
    </row>
    <row r="1401" spans="1:26" ht="15" customHeight="1" x14ac:dyDescent="0.3">
      <c r="A1401" t="s">
        <v>1892</v>
      </c>
      <c r="B1401">
        <v>1000</v>
      </c>
      <c r="C1401" t="s">
        <v>180</v>
      </c>
      <c r="D1401" t="s">
        <v>833</v>
      </c>
      <c r="E1401" t="s">
        <v>116</v>
      </c>
      <c r="F1401">
        <v>420</v>
      </c>
      <c r="G1401">
        <v>406</v>
      </c>
      <c r="H1401">
        <v>14</v>
      </c>
      <c r="I1401">
        <v>3.2099999999999997E-2</v>
      </c>
      <c r="J1401">
        <v>2</v>
      </c>
      <c r="K1401">
        <v>12448.8</v>
      </c>
      <c r="L1401">
        <v>2595.4299999999998</v>
      </c>
      <c r="M1401">
        <v>1705.2</v>
      </c>
      <c r="N1401">
        <v>2662.46</v>
      </c>
      <c r="O1401">
        <v>19411.900000000001</v>
      </c>
      <c r="P1401">
        <v>12615.96</v>
      </c>
      <c r="Q1401">
        <v>2751.99</v>
      </c>
      <c r="R1401">
        <v>1733.68</v>
      </c>
      <c r="S1401">
        <v>2662.46</v>
      </c>
      <c r="T1401">
        <v>19764.09</v>
      </c>
      <c r="U1401">
        <v>167.16</v>
      </c>
      <c r="V1401">
        <v>156.56</v>
      </c>
      <c r="W1401">
        <v>28.48</v>
      </c>
      <c r="X1401">
        <v>0</v>
      </c>
      <c r="Y1401">
        <v>352.19</v>
      </c>
      <c r="Z1401" t="s">
        <v>118</v>
      </c>
    </row>
    <row r="1402" spans="1:26" ht="15" customHeight="1" x14ac:dyDescent="0.3">
      <c r="A1402" t="s">
        <v>1893</v>
      </c>
      <c r="B1402">
        <v>1000</v>
      </c>
      <c r="C1402" t="s">
        <v>180</v>
      </c>
      <c r="D1402" t="s">
        <v>523</v>
      </c>
      <c r="E1402" t="s">
        <v>564</v>
      </c>
      <c r="F1402">
        <v>156</v>
      </c>
      <c r="G1402">
        <v>152</v>
      </c>
      <c r="H1402">
        <v>4</v>
      </c>
      <c r="I1402">
        <v>2.4899999999999999E-2</v>
      </c>
      <c r="J1402">
        <v>2</v>
      </c>
      <c r="K1402">
        <v>4623.84</v>
      </c>
      <c r="L1402">
        <v>964.02</v>
      </c>
      <c r="M1402">
        <v>633.36</v>
      </c>
      <c r="N1402">
        <v>988.92</v>
      </c>
      <c r="O1402">
        <v>7210.13</v>
      </c>
      <c r="P1402">
        <v>4907.1899999999996</v>
      </c>
      <c r="Q1402">
        <v>981.42</v>
      </c>
      <c r="R1402">
        <v>635.05999999999995</v>
      </c>
      <c r="S1402">
        <v>988.92</v>
      </c>
      <c r="T1402">
        <v>7512.59</v>
      </c>
      <c r="U1402">
        <v>283.35000000000002</v>
      </c>
      <c r="V1402">
        <v>17.399999999999999</v>
      </c>
      <c r="W1402">
        <v>1.7</v>
      </c>
      <c r="X1402">
        <v>0</v>
      </c>
      <c r="Y1402">
        <v>302.45999999999998</v>
      </c>
      <c r="Z1402" t="s">
        <v>156</v>
      </c>
    </row>
    <row r="1403" spans="1:26" ht="15" customHeight="1" x14ac:dyDescent="0.3">
      <c r="A1403" t="s">
        <v>1894</v>
      </c>
      <c r="B1403">
        <v>1000</v>
      </c>
      <c r="C1403" t="s">
        <v>180</v>
      </c>
      <c r="D1403" t="s">
        <v>1138</v>
      </c>
      <c r="E1403" t="s">
        <v>239</v>
      </c>
      <c r="F1403">
        <v>603</v>
      </c>
      <c r="G1403">
        <v>587</v>
      </c>
      <c r="H1403">
        <v>16</v>
      </c>
      <c r="I1403">
        <v>2.53E-2</v>
      </c>
      <c r="J1403">
        <v>2</v>
      </c>
      <c r="K1403">
        <v>17872.919999999998</v>
      </c>
      <c r="L1403">
        <v>3726.3</v>
      </c>
      <c r="M1403">
        <v>2448.1799999999998</v>
      </c>
      <c r="N1403">
        <v>3822.54</v>
      </c>
      <c r="O1403">
        <v>27869.94</v>
      </c>
      <c r="P1403">
        <v>18606.919999999998</v>
      </c>
      <c r="Q1403">
        <v>3885.78</v>
      </c>
      <c r="R1403">
        <v>2515.5300000000002</v>
      </c>
      <c r="S1403">
        <v>3822.54</v>
      </c>
      <c r="T1403">
        <v>28830.77</v>
      </c>
      <c r="U1403">
        <v>734</v>
      </c>
      <c r="V1403">
        <v>159.47999999999999</v>
      </c>
      <c r="W1403">
        <v>67.349999999999994</v>
      </c>
      <c r="X1403">
        <v>0</v>
      </c>
      <c r="Y1403">
        <v>960.83</v>
      </c>
      <c r="Z1403" t="s">
        <v>123</v>
      </c>
    </row>
    <row r="1404" spans="1:26" ht="15" customHeight="1" x14ac:dyDescent="0.3">
      <c r="A1404" t="s">
        <v>1895</v>
      </c>
      <c r="B1404">
        <v>1000</v>
      </c>
      <c r="C1404" t="s">
        <v>120</v>
      </c>
      <c r="D1404" t="s">
        <v>658</v>
      </c>
      <c r="E1404" t="s">
        <v>467</v>
      </c>
      <c r="F1404">
        <v>477</v>
      </c>
      <c r="G1404">
        <v>461</v>
      </c>
      <c r="H1404">
        <v>16</v>
      </c>
      <c r="I1404">
        <v>3.3099999999999997E-2</v>
      </c>
      <c r="J1404">
        <v>1</v>
      </c>
      <c r="K1404">
        <v>14510.34</v>
      </c>
      <c r="L1404">
        <v>2947.67</v>
      </c>
      <c r="M1404">
        <v>1936.62</v>
      </c>
      <c r="N1404">
        <v>3023.8</v>
      </c>
      <c r="O1404">
        <v>22418.43</v>
      </c>
      <c r="P1404">
        <v>14942.92</v>
      </c>
      <c r="Q1404">
        <v>3062.68</v>
      </c>
      <c r="R1404">
        <v>2019.42</v>
      </c>
      <c r="S1404">
        <v>3023.8</v>
      </c>
      <c r="T1404">
        <v>23048.82</v>
      </c>
      <c r="U1404">
        <v>432.58</v>
      </c>
      <c r="V1404">
        <v>115.01</v>
      </c>
      <c r="W1404">
        <v>82.8</v>
      </c>
      <c r="X1404">
        <v>0</v>
      </c>
      <c r="Y1404">
        <v>630.39</v>
      </c>
      <c r="Z1404" t="s">
        <v>123</v>
      </c>
    </row>
    <row r="1405" spans="1:26" ht="15" customHeight="1" x14ac:dyDescent="0.3">
      <c r="A1405" t="s">
        <v>1896</v>
      </c>
      <c r="B1405">
        <v>1000</v>
      </c>
      <c r="C1405" t="s">
        <v>120</v>
      </c>
      <c r="D1405" t="s">
        <v>417</v>
      </c>
      <c r="E1405" t="s">
        <v>354</v>
      </c>
      <c r="F1405">
        <v>481</v>
      </c>
      <c r="G1405">
        <v>469</v>
      </c>
      <c r="H1405">
        <v>12</v>
      </c>
      <c r="I1405">
        <v>2.46E-2</v>
      </c>
      <c r="J1405">
        <v>1</v>
      </c>
      <c r="K1405">
        <v>14632.02</v>
      </c>
      <c r="L1405">
        <v>2972.39</v>
      </c>
      <c r="M1405">
        <v>1952.86</v>
      </c>
      <c r="N1405">
        <v>3049.16</v>
      </c>
      <c r="O1405">
        <v>22606.42</v>
      </c>
      <c r="P1405">
        <v>15310.31</v>
      </c>
      <c r="Q1405">
        <v>3127.41</v>
      </c>
      <c r="R1405">
        <v>2021.67</v>
      </c>
      <c r="S1405">
        <v>3049.16</v>
      </c>
      <c r="T1405">
        <v>23508.54</v>
      </c>
      <c r="U1405">
        <v>678.29</v>
      </c>
      <c r="V1405">
        <v>155.03</v>
      </c>
      <c r="W1405">
        <v>68.81</v>
      </c>
      <c r="X1405">
        <v>0</v>
      </c>
      <c r="Y1405">
        <v>902.12</v>
      </c>
      <c r="Z1405" t="s">
        <v>152</v>
      </c>
    </row>
    <row r="1406" spans="1:26" ht="15" customHeight="1" x14ac:dyDescent="0.3">
      <c r="A1406" t="s">
        <v>1897</v>
      </c>
      <c r="B1406">
        <v>1000</v>
      </c>
      <c r="C1406" t="s">
        <v>145</v>
      </c>
      <c r="D1406" t="s">
        <v>1601</v>
      </c>
      <c r="E1406" t="s">
        <v>1028</v>
      </c>
      <c r="F1406">
        <v>678</v>
      </c>
      <c r="G1406">
        <v>649</v>
      </c>
      <c r="H1406">
        <v>29</v>
      </c>
      <c r="I1406">
        <v>4.1300000000000003E-2</v>
      </c>
      <c r="J1406">
        <v>2</v>
      </c>
      <c r="K1406">
        <v>22828.26</v>
      </c>
      <c r="L1406">
        <v>4189.7700000000004</v>
      </c>
      <c r="M1406">
        <v>2752.68</v>
      </c>
      <c r="N1406">
        <v>4297.9799999999996</v>
      </c>
      <c r="O1406">
        <v>34068.69</v>
      </c>
      <c r="P1406">
        <v>23899.48</v>
      </c>
      <c r="Q1406">
        <v>4701.55</v>
      </c>
      <c r="R1406">
        <v>2870.25</v>
      </c>
      <c r="S1406">
        <v>4297.9799999999996</v>
      </c>
      <c r="T1406">
        <v>35769.26</v>
      </c>
      <c r="U1406">
        <v>1071.22</v>
      </c>
      <c r="V1406">
        <v>511.79</v>
      </c>
      <c r="W1406">
        <v>117.57</v>
      </c>
      <c r="X1406">
        <v>0</v>
      </c>
      <c r="Y1406">
        <v>1700.58</v>
      </c>
      <c r="Z1406" t="s">
        <v>199</v>
      </c>
    </row>
    <row r="1407" spans="1:26" ht="15" customHeight="1" x14ac:dyDescent="0.3">
      <c r="A1407" t="s">
        <v>1898</v>
      </c>
      <c r="B1407">
        <v>1000</v>
      </c>
      <c r="C1407" t="s">
        <v>599</v>
      </c>
      <c r="D1407" t="s">
        <v>286</v>
      </c>
      <c r="E1407" t="s">
        <v>482</v>
      </c>
      <c r="F1407">
        <v>529</v>
      </c>
      <c r="G1407">
        <v>503</v>
      </c>
      <c r="H1407">
        <v>26</v>
      </c>
      <c r="I1407">
        <v>4.8000000000000001E-2</v>
      </c>
      <c r="J1407">
        <v>2</v>
      </c>
      <c r="K1407">
        <v>23450.57</v>
      </c>
      <c r="L1407">
        <v>3269.01</v>
      </c>
      <c r="M1407">
        <v>2147.7399999999998</v>
      </c>
      <c r="N1407">
        <v>3353.44</v>
      </c>
      <c r="O1407">
        <v>32220.76</v>
      </c>
      <c r="P1407">
        <v>24093.93</v>
      </c>
      <c r="Q1407">
        <v>3563.37</v>
      </c>
      <c r="R1407">
        <v>2225.06</v>
      </c>
      <c r="S1407">
        <v>3353.44</v>
      </c>
      <c r="T1407">
        <v>33235.800000000003</v>
      </c>
      <c r="U1407">
        <v>643.36</v>
      </c>
      <c r="V1407">
        <v>294.36</v>
      </c>
      <c r="W1407">
        <v>77.319999999999993</v>
      </c>
      <c r="X1407">
        <v>0</v>
      </c>
      <c r="Y1407">
        <v>1015.04</v>
      </c>
      <c r="Z1407" t="s">
        <v>103</v>
      </c>
    </row>
    <row r="1408" spans="1:26" ht="15" customHeight="1" x14ac:dyDescent="0.3">
      <c r="A1408" t="s">
        <v>1899</v>
      </c>
      <c r="B1408">
        <v>1000</v>
      </c>
      <c r="C1408" t="s">
        <v>180</v>
      </c>
      <c r="D1408" t="s">
        <v>147</v>
      </c>
      <c r="E1408" t="s">
        <v>334</v>
      </c>
      <c r="F1408">
        <v>155</v>
      </c>
      <c r="G1408">
        <v>150</v>
      </c>
      <c r="H1408">
        <v>5</v>
      </c>
      <c r="I1408">
        <v>3.0700000000000002E-2</v>
      </c>
      <c r="J1408">
        <v>2</v>
      </c>
      <c r="K1408">
        <v>4594.2</v>
      </c>
      <c r="L1408">
        <v>957.84</v>
      </c>
      <c r="M1408">
        <v>629.29999999999995</v>
      </c>
      <c r="N1408">
        <v>982.58</v>
      </c>
      <c r="O1408">
        <v>7163.91</v>
      </c>
      <c r="P1408">
        <v>4703.3900000000003</v>
      </c>
      <c r="Q1408">
        <v>1028.5</v>
      </c>
      <c r="R1408">
        <v>699.18</v>
      </c>
      <c r="S1408">
        <v>982.58</v>
      </c>
      <c r="T1408">
        <v>7413.65</v>
      </c>
      <c r="U1408">
        <v>109.19</v>
      </c>
      <c r="V1408">
        <v>70.66</v>
      </c>
      <c r="W1408">
        <v>69.88</v>
      </c>
      <c r="X1408">
        <v>0</v>
      </c>
      <c r="Y1408">
        <v>249.74</v>
      </c>
      <c r="Z1408" t="s">
        <v>113</v>
      </c>
    </row>
    <row r="1409" spans="1:26" ht="15" customHeight="1" x14ac:dyDescent="0.3">
      <c r="A1409" t="s">
        <v>1900</v>
      </c>
      <c r="B1409">
        <v>1000</v>
      </c>
      <c r="C1409" t="s">
        <v>110</v>
      </c>
      <c r="D1409" t="s">
        <v>845</v>
      </c>
      <c r="E1409" t="s">
        <v>327</v>
      </c>
      <c r="F1409">
        <v>357</v>
      </c>
      <c r="G1409">
        <v>336</v>
      </c>
      <c r="H1409">
        <v>21</v>
      </c>
      <c r="I1409">
        <v>5.6099999999999997E-2</v>
      </c>
      <c r="J1409">
        <v>2</v>
      </c>
      <c r="K1409">
        <v>16289.91</v>
      </c>
      <c r="L1409">
        <v>2206.12</v>
      </c>
      <c r="M1409">
        <v>1449.42</v>
      </c>
      <c r="N1409">
        <v>2263.09</v>
      </c>
      <c r="O1409">
        <v>22208.54</v>
      </c>
      <c r="P1409">
        <v>17251.77</v>
      </c>
      <c r="Q1409">
        <v>2495.8200000000002</v>
      </c>
      <c r="R1409">
        <v>1701.34</v>
      </c>
      <c r="S1409">
        <v>2263.09</v>
      </c>
      <c r="T1409">
        <v>23712.02</v>
      </c>
      <c r="U1409">
        <v>961.86</v>
      </c>
      <c r="V1409">
        <v>289.7</v>
      </c>
      <c r="W1409">
        <v>251.92</v>
      </c>
      <c r="X1409">
        <v>0</v>
      </c>
      <c r="Y1409">
        <v>1503.48</v>
      </c>
      <c r="Z1409" t="s">
        <v>118</v>
      </c>
    </row>
    <row r="1410" spans="1:26" ht="15" customHeight="1" x14ac:dyDescent="0.3">
      <c r="A1410" t="s">
        <v>1901</v>
      </c>
      <c r="B1410">
        <v>1000</v>
      </c>
      <c r="C1410" t="s">
        <v>136</v>
      </c>
      <c r="D1410" t="s">
        <v>655</v>
      </c>
      <c r="E1410" t="s">
        <v>561</v>
      </c>
      <c r="F1410">
        <v>370</v>
      </c>
      <c r="G1410">
        <v>360</v>
      </c>
      <c r="H1410">
        <v>10</v>
      </c>
      <c r="I1410">
        <v>2.4400000000000002E-2</v>
      </c>
      <c r="J1410">
        <v>1</v>
      </c>
      <c r="K1410">
        <v>10702.25</v>
      </c>
      <c r="L1410">
        <v>2286.4499999999998</v>
      </c>
      <c r="M1410">
        <v>1502.2</v>
      </c>
      <c r="N1410">
        <v>2345.5</v>
      </c>
      <c r="O1410">
        <v>16836.41</v>
      </c>
      <c r="P1410">
        <v>10949.85</v>
      </c>
      <c r="Q1410">
        <v>2253.56</v>
      </c>
      <c r="R1410">
        <v>1438.27</v>
      </c>
      <c r="S1410">
        <v>2345.5</v>
      </c>
      <c r="T1410">
        <v>16987.189999999999</v>
      </c>
      <c r="U1410">
        <v>247.6</v>
      </c>
      <c r="V1410">
        <v>-32.89</v>
      </c>
      <c r="W1410">
        <v>-63.93</v>
      </c>
      <c r="X1410">
        <v>0</v>
      </c>
      <c r="Y1410">
        <v>150.78</v>
      </c>
      <c r="Z1410" t="s">
        <v>139</v>
      </c>
    </row>
    <row r="1411" spans="1:26" ht="15" customHeight="1" x14ac:dyDescent="0.3">
      <c r="A1411" t="s">
        <v>1902</v>
      </c>
      <c r="B1411">
        <v>1000</v>
      </c>
      <c r="C1411" t="s">
        <v>120</v>
      </c>
      <c r="D1411" t="s">
        <v>332</v>
      </c>
      <c r="E1411" t="s">
        <v>314</v>
      </c>
      <c r="F1411">
        <v>197</v>
      </c>
      <c r="G1411">
        <v>190</v>
      </c>
      <c r="H1411">
        <v>7</v>
      </c>
      <c r="I1411">
        <v>3.3300000000000003E-2</v>
      </c>
      <c r="J1411">
        <v>1</v>
      </c>
      <c r="K1411">
        <v>5992.74</v>
      </c>
      <c r="L1411">
        <v>1217.3800000000001</v>
      </c>
      <c r="M1411">
        <v>799.82</v>
      </c>
      <c r="N1411">
        <v>1248.82</v>
      </c>
      <c r="O1411">
        <v>9258.76</v>
      </c>
      <c r="P1411">
        <v>6137.13</v>
      </c>
      <c r="Q1411">
        <v>1308.4000000000001</v>
      </c>
      <c r="R1411">
        <v>816.34</v>
      </c>
      <c r="S1411">
        <v>1248.82</v>
      </c>
      <c r="T1411">
        <v>9510.69</v>
      </c>
      <c r="U1411">
        <v>144.38999999999999</v>
      </c>
      <c r="V1411">
        <v>91.02</v>
      </c>
      <c r="W1411">
        <v>16.52</v>
      </c>
      <c r="X1411">
        <v>0</v>
      </c>
      <c r="Y1411">
        <v>251.93</v>
      </c>
      <c r="Z1411" t="s">
        <v>143</v>
      </c>
    </row>
    <row r="1412" spans="1:26" ht="15" customHeight="1" x14ac:dyDescent="0.3">
      <c r="A1412" t="s">
        <v>1903</v>
      </c>
      <c r="B1412">
        <v>1000</v>
      </c>
      <c r="C1412" t="s">
        <v>136</v>
      </c>
      <c r="D1412" t="s">
        <v>494</v>
      </c>
      <c r="E1412" t="s">
        <v>216</v>
      </c>
      <c r="F1412">
        <v>210</v>
      </c>
      <c r="G1412">
        <v>206</v>
      </c>
      <c r="H1412">
        <v>4</v>
      </c>
      <c r="I1412">
        <v>1.8700000000000001E-2</v>
      </c>
      <c r="J1412">
        <v>1</v>
      </c>
      <c r="K1412">
        <v>6074.25</v>
      </c>
      <c r="L1412">
        <v>1297.72</v>
      </c>
      <c r="M1412">
        <v>852.6</v>
      </c>
      <c r="N1412">
        <v>1331.23</v>
      </c>
      <c r="O1412">
        <v>9555.7999999999993</v>
      </c>
      <c r="P1412">
        <v>6282.98</v>
      </c>
      <c r="Q1412">
        <v>1279.4000000000001</v>
      </c>
      <c r="R1412">
        <v>841.47</v>
      </c>
      <c r="S1412">
        <v>1331.23</v>
      </c>
      <c r="T1412">
        <v>9735.09</v>
      </c>
      <c r="U1412">
        <v>208.73</v>
      </c>
      <c r="V1412">
        <v>-18.32</v>
      </c>
      <c r="W1412">
        <v>-11.13</v>
      </c>
      <c r="X1412">
        <v>0</v>
      </c>
      <c r="Y1412">
        <v>179.29</v>
      </c>
      <c r="Z1412" t="s">
        <v>217</v>
      </c>
    </row>
    <row r="1413" spans="1:26" ht="15" customHeight="1" x14ac:dyDescent="0.3">
      <c r="A1413" t="s">
        <v>1904</v>
      </c>
      <c r="B1413">
        <v>1000</v>
      </c>
      <c r="C1413" t="s">
        <v>167</v>
      </c>
      <c r="D1413" t="s">
        <v>401</v>
      </c>
      <c r="E1413" t="s">
        <v>366</v>
      </c>
      <c r="F1413">
        <v>287</v>
      </c>
      <c r="G1413">
        <v>242</v>
      </c>
      <c r="H1413">
        <v>45</v>
      </c>
      <c r="I1413">
        <v>0.15379999999999999</v>
      </c>
      <c r="J1413">
        <v>1</v>
      </c>
      <c r="K1413">
        <v>11043.76</v>
      </c>
      <c r="L1413">
        <v>1773.55</v>
      </c>
      <c r="M1413">
        <v>1165.22</v>
      </c>
      <c r="N1413">
        <v>1819.35</v>
      </c>
      <c r="O1413">
        <v>15801.88</v>
      </c>
      <c r="P1413">
        <v>11716.83</v>
      </c>
      <c r="Q1413">
        <v>2218.14</v>
      </c>
      <c r="R1413">
        <v>1439.49</v>
      </c>
      <c r="S1413">
        <v>1819.35</v>
      </c>
      <c r="T1413">
        <v>17193.82</v>
      </c>
      <c r="U1413">
        <v>673.07</v>
      </c>
      <c r="V1413">
        <v>444.6</v>
      </c>
      <c r="W1413">
        <v>274.27</v>
      </c>
      <c r="X1413">
        <v>0</v>
      </c>
      <c r="Y1413">
        <v>1391.94</v>
      </c>
      <c r="Z1413" t="s">
        <v>108</v>
      </c>
    </row>
    <row r="1414" spans="1:26" ht="15" customHeight="1" x14ac:dyDescent="0.3">
      <c r="A1414" t="s">
        <v>1905</v>
      </c>
      <c r="B1414">
        <v>1000</v>
      </c>
      <c r="C1414" t="s">
        <v>231</v>
      </c>
      <c r="D1414" t="s">
        <v>826</v>
      </c>
      <c r="E1414" t="s">
        <v>831</v>
      </c>
      <c r="F1414">
        <v>737</v>
      </c>
      <c r="G1414">
        <v>662</v>
      </c>
      <c r="H1414">
        <v>75</v>
      </c>
      <c r="I1414">
        <v>0.1008</v>
      </c>
      <c r="J1414">
        <v>2</v>
      </c>
      <c r="K1414">
        <v>29892.720000000001</v>
      </c>
      <c r="L1414">
        <v>4554.37</v>
      </c>
      <c r="M1414">
        <v>2992.22</v>
      </c>
      <c r="N1414">
        <v>4671.99</v>
      </c>
      <c r="O1414">
        <v>42111.3</v>
      </c>
      <c r="P1414">
        <v>30964.75</v>
      </c>
      <c r="Q1414">
        <v>5475.25</v>
      </c>
      <c r="R1414">
        <v>3346.64</v>
      </c>
      <c r="S1414">
        <v>4671.99</v>
      </c>
      <c r="T1414">
        <v>44458.64</v>
      </c>
      <c r="U1414">
        <v>1072.03</v>
      </c>
      <c r="V1414">
        <v>920.89</v>
      </c>
      <c r="W1414">
        <v>354.42</v>
      </c>
      <c r="X1414">
        <v>0</v>
      </c>
      <c r="Y1414">
        <v>2347.34</v>
      </c>
      <c r="Z1414" t="s">
        <v>139</v>
      </c>
    </row>
    <row r="1415" spans="1:26" ht="15" customHeight="1" x14ac:dyDescent="0.3">
      <c r="A1415" t="s">
        <v>1906</v>
      </c>
      <c r="B1415">
        <v>1000</v>
      </c>
      <c r="C1415" t="s">
        <v>125</v>
      </c>
      <c r="D1415" t="s">
        <v>117</v>
      </c>
      <c r="E1415" t="s">
        <v>643</v>
      </c>
      <c r="F1415">
        <v>293</v>
      </c>
      <c r="G1415">
        <v>280</v>
      </c>
      <c r="H1415">
        <v>13</v>
      </c>
      <c r="I1415">
        <v>4.1500000000000002E-2</v>
      </c>
      <c r="J1415">
        <v>1</v>
      </c>
      <c r="K1415">
        <v>9960.5300000000007</v>
      </c>
      <c r="L1415">
        <v>1810.62</v>
      </c>
      <c r="M1415">
        <v>1189.58</v>
      </c>
      <c r="N1415">
        <v>1857.39</v>
      </c>
      <c r="O1415">
        <v>14818.12</v>
      </c>
      <c r="P1415">
        <v>10012.33</v>
      </c>
      <c r="Q1415">
        <v>1905.08</v>
      </c>
      <c r="R1415">
        <v>1214.73</v>
      </c>
      <c r="S1415">
        <v>1857.39</v>
      </c>
      <c r="T1415">
        <v>14989.52</v>
      </c>
      <c r="U1415">
        <v>51.79</v>
      </c>
      <c r="V1415">
        <v>94.45</v>
      </c>
      <c r="W1415">
        <v>25.15</v>
      </c>
      <c r="X1415">
        <v>0</v>
      </c>
      <c r="Y1415">
        <v>171.4</v>
      </c>
      <c r="Z1415" t="s">
        <v>118</v>
      </c>
    </row>
    <row r="1416" spans="1:26" ht="15" customHeight="1" x14ac:dyDescent="0.3">
      <c r="A1416" t="s">
        <v>1907</v>
      </c>
      <c r="B1416">
        <v>1000</v>
      </c>
      <c r="C1416" t="s">
        <v>136</v>
      </c>
      <c r="D1416" t="s">
        <v>537</v>
      </c>
      <c r="E1416" t="s">
        <v>296</v>
      </c>
      <c r="F1416">
        <v>369</v>
      </c>
      <c r="G1416">
        <v>361</v>
      </c>
      <c r="H1416">
        <v>8</v>
      </c>
      <c r="I1416">
        <v>1.9599999999999999E-2</v>
      </c>
      <c r="J1416">
        <v>1</v>
      </c>
      <c r="K1416">
        <v>10673.33</v>
      </c>
      <c r="L1416">
        <v>2280.27</v>
      </c>
      <c r="M1416">
        <v>1498.14</v>
      </c>
      <c r="N1416">
        <v>2339.16</v>
      </c>
      <c r="O1416">
        <v>16790.900000000001</v>
      </c>
      <c r="P1416">
        <v>10915.83</v>
      </c>
      <c r="Q1416">
        <v>2302.86</v>
      </c>
      <c r="R1416">
        <v>1473.12</v>
      </c>
      <c r="S1416">
        <v>2339.16</v>
      </c>
      <c r="T1416">
        <v>17030.98</v>
      </c>
      <c r="U1416">
        <v>242.51</v>
      </c>
      <c r="V1416">
        <v>22.58</v>
      </c>
      <c r="W1416">
        <v>-25.02</v>
      </c>
      <c r="X1416">
        <v>0</v>
      </c>
      <c r="Y1416">
        <v>240.08</v>
      </c>
      <c r="Z1416" t="s">
        <v>113</v>
      </c>
    </row>
    <row r="1417" spans="1:26" ht="15" customHeight="1" x14ac:dyDescent="0.3">
      <c r="A1417" t="s">
        <v>1908</v>
      </c>
      <c r="B1417">
        <v>1000</v>
      </c>
      <c r="C1417" t="s">
        <v>115</v>
      </c>
      <c r="D1417" t="s">
        <v>615</v>
      </c>
      <c r="E1417" t="s">
        <v>616</v>
      </c>
      <c r="F1417">
        <v>411</v>
      </c>
      <c r="G1417">
        <v>394</v>
      </c>
      <c r="H1417">
        <v>17</v>
      </c>
      <c r="I1417">
        <v>3.9699999999999999E-2</v>
      </c>
      <c r="J1417">
        <v>1</v>
      </c>
      <c r="K1417">
        <v>14212.38</v>
      </c>
      <c r="L1417">
        <v>2539.8200000000002</v>
      </c>
      <c r="M1417">
        <v>1668.66</v>
      </c>
      <c r="N1417">
        <v>2605.41</v>
      </c>
      <c r="O1417">
        <v>21026.27</v>
      </c>
      <c r="P1417">
        <v>15150.66</v>
      </c>
      <c r="Q1417">
        <v>2459.14</v>
      </c>
      <c r="R1417">
        <v>1692.4</v>
      </c>
      <c r="S1417">
        <v>2605.41</v>
      </c>
      <c r="T1417">
        <v>21907.599999999999</v>
      </c>
      <c r="U1417">
        <v>938.28</v>
      </c>
      <c r="V1417">
        <v>-80.680000000000007</v>
      </c>
      <c r="W1417">
        <v>23.74</v>
      </c>
      <c r="X1417">
        <v>0</v>
      </c>
      <c r="Y1417">
        <v>881.34</v>
      </c>
      <c r="Z1417" t="s">
        <v>152</v>
      </c>
    </row>
    <row r="1418" spans="1:26" ht="15" customHeight="1" x14ac:dyDescent="0.3">
      <c r="A1418" t="s">
        <v>1909</v>
      </c>
      <c r="B1418">
        <v>1000</v>
      </c>
      <c r="C1418" t="s">
        <v>180</v>
      </c>
      <c r="D1418" t="s">
        <v>314</v>
      </c>
      <c r="E1418" t="s">
        <v>384</v>
      </c>
      <c r="F1418">
        <v>691</v>
      </c>
      <c r="G1418">
        <v>676</v>
      </c>
      <c r="H1418">
        <v>15</v>
      </c>
      <c r="I1418">
        <v>2.1600000000000001E-2</v>
      </c>
      <c r="J1418">
        <v>2</v>
      </c>
      <c r="K1418">
        <v>20481.240000000002</v>
      </c>
      <c r="L1418">
        <v>4270.1000000000004</v>
      </c>
      <c r="M1418">
        <v>2805.46</v>
      </c>
      <c r="N1418">
        <v>4380.3900000000003</v>
      </c>
      <c r="O1418">
        <v>31937.19</v>
      </c>
      <c r="P1418">
        <v>21722.38</v>
      </c>
      <c r="Q1418">
        <v>4555.99</v>
      </c>
      <c r="R1418">
        <v>3069.39</v>
      </c>
      <c r="S1418">
        <v>4380.3900000000003</v>
      </c>
      <c r="T1418">
        <v>33728.129999999997</v>
      </c>
      <c r="U1418">
        <v>1241.1400000000001</v>
      </c>
      <c r="V1418">
        <v>285.88</v>
      </c>
      <c r="W1418">
        <v>263.93</v>
      </c>
      <c r="X1418">
        <v>0</v>
      </c>
      <c r="Y1418">
        <v>1790.94</v>
      </c>
      <c r="Z1418" t="s">
        <v>143</v>
      </c>
    </row>
    <row r="1419" spans="1:26" ht="15" customHeight="1" x14ac:dyDescent="0.3">
      <c r="A1419" t="s">
        <v>1910</v>
      </c>
      <c r="B1419">
        <v>1000</v>
      </c>
      <c r="C1419" t="s">
        <v>282</v>
      </c>
      <c r="D1419" t="s">
        <v>534</v>
      </c>
      <c r="E1419" t="s">
        <v>691</v>
      </c>
      <c r="F1419">
        <v>439</v>
      </c>
      <c r="G1419">
        <v>411</v>
      </c>
      <c r="H1419">
        <v>28</v>
      </c>
      <c r="I1419">
        <v>6.3100000000000003E-2</v>
      </c>
      <c r="J1419">
        <v>2</v>
      </c>
      <c r="K1419">
        <v>19917.43</v>
      </c>
      <c r="L1419">
        <v>2712.84</v>
      </c>
      <c r="M1419">
        <v>1782.34</v>
      </c>
      <c r="N1419">
        <v>2782.91</v>
      </c>
      <c r="O1419">
        <v>27195.52</v>
      </c>
      <c r="P1419">
        <v>21046.959999999999</v>
      </c>
      <c r="Q1419">
        <v>3571.3</v>
      </c>
      <c r="R1419">
        <v>2240.4499999999998</v>
      </c>
      <c r="S1419">
        <v>2782.91</v>
      </c>
      <c r="T1419">
        <v>29641.62</v>
      </c>
      <c r="U1419">
        <v>1129.53</v>
      </c>
      <c r="V1419">
        <v>858.45</v>
      </c>
      <c r="W1419">
        <v>458.11</v>
      </c>
      <c r="X1419">
        <v>0</v>
      </c>
      <c r="Y1419">
        <v>2446.09</v>
      </c>
      <c r="Z1419" t="s">
        <v>123</v>
      </c>
    </row>
    <row r="1420" spans="1:26" ht="15" customHeight="1" x14ac:dyDescent="0.3">
      <c r="A1420" t="s">
        <v>1911</v>
      </c>
      <c r="B1420">
        <v>1000</v>
      </c>
      <c r="C1420" t="s">
        <v>125</v>
      </c>
      <c r="D1420" t="s">
        <v>251</v>
      </c>
      <c r="E1420" t="s">
        <v>732</v>
      </c>
      <c r="F1420">
        <v>737</v>
      </c>
      <c r="G1420">
        <v>704</v>
      </c>
      <c r="H1420">
        <v>33</v>
      </c>
      <c r="I1420">
        <v>4.41E-2</v>
      </c>
      <c r="J1420">
        <v>1</v>
      </c>
      <c r="K1420">
        <v>25054.31</v>
      </c>
      <c r="L1420">
        <v>4554.37</v>
      </c>
      <c r="M1420">
        <v>2992.22</v>
      </c>
      <c r="N1420">
        <v>4671.99</v>
      </c>
      <c r="O1420">
        <v>37272.89</v>
      </c>
      <c r="P1420">
        <v>26188.65</v>
      </c>
      <c r="Q1420">
        <v>4914.54</v>
      </c>
      <c r="R1420">
        <v>3067.6</v>
      </c>
      <c r="S1420">
        <v>4671.99</v>
      </c>
      <c r="T1420">
        <v>38842.78</v>
      </c>
      <c r="U1420">
        <v>1134.3399999999999</v>
      </c>
      <c r="V1420">
        <v>360.17</v>
      </c>
      <c r="W1420">
        <v>75.38</v>
      </c>
      <c r="X1420">
        <v>0</v>
      </c>
      <c r="Y1420">
        <v>1569.89</v>
      </c>
      <c r="Z1420" t="s">
        <v>143</v>
      </c>
    </row>
    <row r="1421" spans="1:26" ht="15" customHeight="1" x14ac:dyDescent="0.3">
      <c r="A1421" t="s">
        <v>1912</v>
      </c>
      <c r="B1421">
        <v>1000</v>
      </c>
      <c r="C1421" t="s">
        <v>105</v>
      </c>
      <c r="D1421" t="s">
        <v>182</v>
      </c>
      <c r="E1421" t="s">
        <v>387</v>
      </c>
      <c r="F1421">
        <v>626</v>
      </c>
      <c r="G1421">
        <v>569</v>
      </c>
      <c r="H1421">
        <v>57</v>
      </c>
      <c r="I1421">
        <v>9.0300000000000005E-2</v>
      </c>
      <c r="J1421">
        <v>2</v>
      </c>
      <c r="K1421">
        <v>23274.68</v>
      </c>
      <c r="L1421">
        <v>3868.43</v>
      </c>
      <c r="M1421">
        <v>2541.56</v>
      </c>
      <c r="N1421">
        <v>3968.34</v>
      </c>
      <c r="O1421">
        <v>33653.01</v>
      </c>
      <c r="P1421">
        <v>25337.87</v>
      </c>
      <c r="Q1421">
        <v>4563.0600000000004</v>
      </c>
      <c r="R1421">
        <v>3170.69</v>
      </c>
      <c r="S1421">
        <v>3968.34</v>
      </c>
      <c r="T1421">
        <v>37039.949999999997</v>
      </c>
      <c r="U1421">
        <v>2063.19</v>
      </c>
      <c r="V1421">
        <v>694.63</v>
      </c>
      <c r="W1421">
        <v>629.13</v>
      </c>
      <c r="X1421">
        <v>0</v>
      </c>
      <c r="Y1421">
        <v>3386.95</v>
      </c>
      <c r="Z1421" t="s">
        <v>103</v>
      </c>
    </row>
    <row r="1422" spans="1:26" ht="15" customHeight="1" x14ac:dyDescent="0.3">
      <c r="A1422" t="s">
        <v>1913</v>
      </c>
      <c r="B1422">
        <v>1000</v>
      </c>
      <c r="C1422" t="s">
        <v>136</v>
      </c>
      <c r="D1422" t="s">
        <v>274</v>
      </c>
      <c r="E1422" t="s">
        <v>322</v>
      </c>
      <c r="F1422">
        <v>171</v>
      </c>
      <c r="G1422">
        <v>167</v>
      </c>
      <c r="H1422">
        <v>4</v>
      </c>
      <c r="I1422">
        <v>2.1999999999999999E-2</v>
      </c>
      <c r="J1422">
        <v>1</v>
      </c>
      <c r="K1422">
        <v>4946.18</v>
      </c>
      <c r="L1422">
        <v>1056.71</v>
      </c>
      <c r="M1422">
        <v>694.26</v>
      </c>
      <c r="N1422">
        <v>1084</v>
      </c>
      <c r="O1422">
        <v>7781.15</v>
      </c>
      <c r="P1422">
        <v>5003.46</v>
      </c>
      <c r="Q1422">
        <v>1089.55</v>
      </c>
      <c r="R1422">
        <v>686.62</v>
      </c>
      <c r="S1422">
        <v>1084</v>
      </c>
      <c r="T1422">
        <v>7863.63</v>
      </c>
      <c r="U1422">
        <v>57.28</v>
      </c>
      <c r="V1422">
        <v>32.840000000000003</v>
      </c>
      <c r="W1422">
        <v>-7.64</v>
      </c>
      <c r="X1422">
        <v>0</v>
      </c>
      <c r="Y1422">
        <v>82.48</v>
      </c>
      <c r="Z1422" t="s">
        <v>143</v>
      </c>
    </row>
    <row r="1423" spans="1:26" ht="15" customHeight="1" x14ac:dyDescent="0.3">
      <c r="A1423" t="s">
        <v>1914</v>
      </c>
      <c r="B1423">
        <v>1000</v>
      </c>
      <c r="C1423" t="s">
        <v>161</v>
      </c>
      <c r="D1423" t="s">
        <v>804</v>
      </c>
      <c r="E1423" t="s">
        <v>277</v>
      </c>
      <c r="F1423">
        <v>304</v>
      </c>
      <c r="G1423">
        <v>296</v>
      </c>
      <c r="H1423">
        <v>8</v>
      </c>
      <c r="I1423">
        <v>2.3199999999999998E-2</v>
      </c>
      <c r="J1423">
        <v>1</v>
      </c>
      <c r="K1423">
        <v>8931.52</v>
      </c>
      <c r="L1423">
        <v>1878.6</v>
      </c>
      <c r="M1423">
        <v>1234.24</v>
      </c>
      <c r="N1423">
        <v>1927.12</v>
      </c>
      <c r="O1423">
        <v>13971.48</v>
      </c>
      <c r="P1423">
        <v>8995.5499999999993</v>
      </c>
      <c r="Q1423">
        <v>1949.4</v>
      </c>
      <c r="R1423">
        <v>1212.8399999999999</v>
      </c>
      <c r="S1423">
        <v>1927.12</v>
      </c>
      <c r="T1423">
        <v>14084.91</v>
      </c>
      <c r="U1423">
        <v>64.03</v>
      </c>
      <c r="V1423">
        <v>70.8</v>
      </c>
      <c r="W1423">
        <v>-21.4</v>
      </c>
      <c r="X1423">
        <v>0</v>
      </c>
      <c r="Y1423">
        <v>113.44</v>
      </c>
      <c r="Z1423" t="s">
        <v>123</v>
      </c>
    </row>
    <row r="1424" spans="1:26" ht="15" customHeight="1" x14ac:dyDescent="0.3">
      <c r="A1424" t="s">
        <v>1915</v>
      </c>
      <c r="B1424">
        <v>1000</v>
      </c>
      <c r="C1424" t="s">
        <v>180</v>
      </c>
      <c r="D1424" t="s">
        <v>449</v>
      </c>
      <c r="E1424" t="s">
        <v>465</v>
      </c>
      <c r="F1424">
        <v>738</v>
      </c>
      <c r="G1424">
        <v>713</v>
      </c>
      <c r="H1424">
        <v>25</v>
      </c>
      <c r="I1424">
        <v>3.2800000000000003E-2</v>
      </c>
      <c r="J1424">
        <v>2</v>
      </c>
      <c r="K1424">
        <v>21874.32</v>
      </c>
      <c r="L1424">
        <v>4560.54</v>
      </c>
      <c r="M1424">
        <v>2996.28</v>
      </c>
      <c r="N1424">
        <v>4678.33</v>
      </c>
      <c r="O1424">
        <v>34109.47</v>
      </c>
      <c r="P1424">
        <v>23178.9</v>
      </c>
      <c r="Q1424">
        <v>4968.5200000000004</v>
      </c>
      <c r="R1424">
        <v>3085.64</v>
      </c>
      <c r="S1424">
        <v>4678.33</v>
      </c>
      <c r="T1424">
        <v>35911.39</v>
      </c>
      <c r="U1424">
        <v>1304.58</v>
      </c>
      <c r="V1424">
        <v>407.97</v>
      </c>
      <c r="W1424">
        <v>89.36</v>
      </c>
      <c r="X1424">
        <v>0</v>
      </c>
      <c r="Y1424">
        <v>1801.91</v>
      </c>
      <c r="Z1424" t="s">
        <v>152</v>
      </c>
    </row>
    <row r="1425" spans="1:26" ht="15" customHeight="1" x14ac:dyDescent="0.3">
      <c r="A1425" t="s">
        <v>1916</v>
      </c>
      <c r="B1425">
        <v>1000</v>
      </c>
      <c r="C1425" t="s">
        <v>120</v>
      </c>
      <c r="D1425" t="s">
        <v>658</v>
      </c>
      <c r="E1425" t="s">
        <v>299</v>
      </c>
      <c r="F1425">
        <v>253</v>
      </c>
      <c r="G1425">
        <v>247</v>
      </c>
      <c r="H1425">
        <v>6</v>
      </c>
      <c r="I1425">
        <v>2.2800000000000001E-2</v>
      </c>
      <c r="J1425">
        <v>1</v>
      </c>
      <c r="K1425">
        <v>7696.26</v>
      </c>
      <c r="L1425">
        <v>1563.44</v>
      </c>
      <c r="M1425">
        <v>1027.18</v>
      </c>
      <c r="N1425">
        <v>1603.82</v>
      </c>
      <c r="O1425">
        <v>11890.7</v>
      </c>
      <c r="P1425">
        <v>7956.16</v>
      </c>
      <c r="Q1425">
        <v>1656.95</v>
      </c>
      <c r="R1425">
        <v>1055.8900000000001</v>
      </c>
      <c r="S1425">
        <v>1603.82</v>
      </c>
      <c r="T1425">
        <v>12272.82</v>
      </c>
      <c r="U1425">
        <v>259.89999999999998</v>
      </c>
      <c r="V1425">
        <v>93.51</v>
      </c>
      <c r="W1425">
        <v>28.71</v>
      </c>
      <c r="X1425">
        <v>0</v>
      </c>
      <c r="Y1425">
        <v>382.12</v>
      </c>
      <c r="Z1425" t="s">
        <v>123</v>
      </c>
    </row>
    <row r="1426" spans="1:26" ht="15" customHeight="1" x14ac:dyDescent="0.3">
      <c r="A1426" t="s">
        <v>1917</v>
      </c>
      <c r="B1426">
        <v>1000</v>
      </c>
      <c r="C1426" t="s">
        <v>125</v>
      </c>
      <c r="D1426" t="s">
        <v>172</v>
      </c>
      <c r="E1426" t="s">
        <v>210</v>
      </c>
      <c r="F1426">
        <v>472</v>
      </c>
      <c r="G1426">
        <v>451</v>
      </c>
      <c r="H1426">
        <v>21</v>
      </c>
      <c r="I1426">
        <v>4.4200000000000003E-2</v>
      </c>
      <c r="J1426">
        <v>1</v>
      </c>
      <c r="K1426">
        <v>16045.64</v>
      </c>
      <c r="L1426">
        <v>2916.77</v>
      </c>
      <c r="M1426">
        <v>1916.32</v>
      </c>
      <c r="N1426">
        <v>2992.1</v>
      </c>
      <c r="O1426">
        <v>23870.83</v>
      </c>
      <c r="P1426">
        <v>16828.23</v>
      </c>
      <c r="Q1426">
        <v>2847.41</v>
      </c>
      <c r="R1426">
        <v>1851.8</v>
      </c>
      <c r="S1426">
        <v>2992.1</v>
      </c>
      <c r="T1426">
        <v>24519.54</v>
      </c>
      <c r="U1426">
        <v>782.59</v>
      </c>
      <c r="V1426">
        <v>-69.36</v>
      </c>
      <c r="W1426">
        <v>-64.52</v>
      </c>
      <c r="X1426">
        <v>0</v>
      </c>
      <c r="Y1426">
        <v>648.71</v>
      </c>
      <c r="Z1426" t="s">
        <v>108</v>
      </c>
    </row>
    <row r="1427" spans="1:26" ht="15" customHeight="1" x14ac:dyDescent="0.3">
      <c r="A1427" t="s">
        <v>1918</v>
      </c>
      <c r="B1427">
        <v>1000</v>
      </c>
      <c r="C1427" t="s">
        <v>570</v>
      </c>
      <c r="D1427" t="s">
        <v>343</v>
      </c>
      <c r="E1427" t="s">
        <v>234</v>
      </c>
      <c r="F1427">
        <v>513</v>
      </c>
      <c r="G1427">
        <v>484</v>
      </c>
      <c r="H1427">
        <v>29</v>
      </c>
      <c r="I1427">
        <v>5.5300000000000002E-2</v>
      </c>
      <c r="J1427">
        <v>2</v>
      </c>
      <c r="K1427">
        <v>23841.67</v>
      </c>
      <c r="L1427">
        <v>3170.13</v>
      </c>
      <c r="M1427">
        <v>2082.7800000000002</v>
      </c>
      <c r="N1427">
        <v>3252.01</v>
      </c>
      <c r="O1427">
        <v>32346.6</v>
      </c>
      <c r="P1427">
        <v>25516.43</v>
      </c>
      <c r="Q1427">
        <v>4165.4399999999996</v>
      </c>
      <c r="R1427">
        <v>2428.92</v>
      </c>
      <c r="S1427">
        <v>3252.01</v>
      </c>
      <c r="T1427">
        <v>35362.800000000003</v>
      </c>
      <c r="U1427">
        <v>1674.76</v>
      </c>
      <c r="V1427">
        <v>995.3</v>
      </c>
      <c r="W1427">
        <v>346.14</v>
      </c>
      <c r="X1427">
        <v>0</v>
      </c>
      <c r="Y1427">
        <v>3016.2</v>
      </c>
      <c r="Z1427" t="s">
        <v>156</v>
      </c>
    </row>
    <row r="1428" spans="1:26" ht="15" customHeight="1" x14ac:dyDescent="0.3">
      <c r="A1428" t="s">
        <v>1919</v>
      </c>
      <c r="B1428">
        <v>1000</v>
      </c>
      <c r="C1428" t="s">
        <v>231</v>
      </c>
      <c r="D1428" t="s">
        <v>639</v>
      </c>
      <c r="E1428" t="s">
        <v>729</v>
      </c>
      <c r="F1428">
        <v>200</v>
      </c>
      <c r="G1428">
        <v>177</v>
      </c>
      <c r="H1428">
        <v>23</v>
      </c>
      <c r="I1428">
        <v>0.11459999999999999</v>
      </c>
      <c r="J1428">
        <v>2</v>
      </c>
      <c r="K1428">
        <v>8112</v>
      </c>
      <c r="L1428">
        <v>1235.92</v>
      </c>
      <c r="M1428">
        <v>812</v>
      </c>
      <c r="N1428">
        <v>1267.8399999999999</v>
      </c>
      <c r="O1428">
        <v>11427.76</v>
      </c>
      <c r="P1428">
        <v>8645.0300000000007</v>
      </c>
      <c r="Q1428">
        <v>1470.9</v>
      </c>
      <c r="R1428">
        <v>877.97</v>
      </c>
      <c r="S1428">
        <v>1267.8399999999999</v>
      </c>
      <c r="T1428">
        <v>12261.74</v>
      </c>
      <c r="U1428">
        <v>533.03</v>
      </c>
      <c r="V1428">
        <v>234.98</v>
      </c>
      <c r="W1428">
        <v>65.97</v>
      </c>
      <c r="X1428">
        <v>0</v>
      </c>
      <c r="Y1428">
        <v>833.98</v>
      </c>
      <c r="Z1428" t="s">
        <v>156</v>
      </c>
    </row>
    <row r="1429" spans="1:26" ht="15" customHeight="1" x14ac:dyDescent="0.3">
      <c r="A1429" t="s">
        <v>1920</v>
      </c>
      <c r="B1429">
        <v>1000</v>
      </c>
      <c r="C1429" t="s">
        <v>120</v>
      </c>
      <c r="D1429" t="s">
        <v>178</v>
      </c>
      <c r="E1429" t="s">
        <v>582</v>
      </c>
      <c r="F1429">
        <v>316</v>
      </c>
      <c r="G1429">
        <v>305</v>
      </c>
      <c r="H1429">
        <v>11</v>
      </c>
      <c r="I1429">
        <v>3.3000000000000002E-2</v>
      </c>
      <c r="J1429">
        <v>1</v>
      </c>
      <c r="K1429">
        <v>9612.7199999999993</v>
      </c>
      <c r="L1429">
        <v>1952.75</v>
      </c>
      <c r="M1429">
        <v>1282.96</v>
      </c>
      <c r="N1429">
        <v>2003.19</v>
      </c>
      <c r="O1429">
        <v>14851.62</v>
      </c>
      <c r="P1429">
        <v>9658.19</v>
      </c>
      <c r="Q1429">
        <v>1979.28</v>
      </c>
      <c r="R1429">
        <v>1296.4100000000001</v>
      </c>
      <c r="S1429">
        <v>2003.19</v>
      </c>
      <c r="T1429">
        <v>14937.07</v>
      </c>
      <c r="U1429">
        <v>45.47</v>
      </c>
      <c r="V1429">
        <v>26.53</v>
      </c>
      <c r="W1429">
        <v>13.45</v>
      </c>
      <c r="X1429">
        <v>0</v>
      </c>
      <c r="Y1429">
        <v>85.45</v>
      </c>
      <c r="Z1429" t="s">
        <v>139</v>
      </c>
    </row>
    <row r="1430" spans="1:26" ht="15" customHeight="1" x14ac:dyDescent="0.3">
      <c r="A1430" t="s">
        <v>1921</v>
      </c>
      <c r="B1430">
        <v>1000</v>
      </c>
      <c r="C1430" t="s">
        <v>149</v>
      </c>
      <c r="D1430" t="s">
        <v>839</v>
      </c>
      <c r="E1430" t="s">
        <v>774</v>
      </c>
      <c r="F1430">
        <v>345</v>
      </c>
      <c r="G1430">
        <v>315</v>
      </c>
      <c r="H1430">
        <v>30</v>
      </c>
      <c r="I1430">
        <v>8.5099999999999995E-2</v>
      </c>
      <c r="J1430">
        <v>2</v>
      </c>
      <c r="K1430">
        <v>13118.62</v>
      </c>
      <c r="L1430">
        <v>2131.96</v>
      </c>
      <c r="M1430">
        <v>1400.7</v>
      </c>
      <c r="N1430">
        <v>2187.02</v>
      </c>
      <c r="O1430">
        <v>18838.310000000001</v>
      </c>
      <c r="P1430">
        <v>13490.11</v>
      </c>
      <c r="Q1430">
        <v>2558.15</v>
      </c>
      <c r="R1430">
        <v>1727.6</v>
      </c>
      <c r="S1430">
        <v>2187.02</v>
      </c>
      <c r="T1430">
        <v>19962.89</v>
      </c>
      <c r="U1430">
        <v>371.49</v>
      </c>
      <c r="V1430">
        <v>426.19</v>
      </c>
      <c r="W1430">
        <v>326.89999999999998</v>
      </c>
      <c r="X1430">
        <v>0</v>
      </c>
      <c r="Y1430">
        <v>1124.58</v>
      </c>
      <c r="Z1430" t="s">
        <v>123</v>
      </c>
    </row>
    <row r="1431" spans="1:26" ht="15" customHeight="1" x14ac:dyDescent="0.3">
      <c r="A1431" t="s">
        <v>1922</v>
      </c>
      <c r="B1431">
        <v>1000</v>
      </c>
      <c r="C1431" t="s">
        <v>161</v>
      </c>
      <c r="D1431" t="s">
        <v>112</v>
      </c>
      <c r="E1431" t="s">
        <v>375</v>
      </c>
      <c r="F1431">
        <v>559</v>
      </c>
      <c r="G1431">
        <v>541</v>
      </c>
      <c r="H1431">
        <v>18</v>
      </c>
      <c r="I1431">
        <v>3.2000000000000001E-2</v>
      </c>
      <c r="J1431">
        <v>1</v>
      </c>
      <c r="K1431">
        <v>16423.419999999998</v>
      </c>
      <c r="L1431">
        <v>3454.4</v>
      </c>
      <c r="M1431">
        <v>2269.54</v>
      </c>
      <c r="N1431">
        <v>3543.61</v>
      </c>
      <c r="O1431">
        <v>25690.97</v>
      </c>
      <c r="P1431">
        <v>16469.509999999998</v>
      </c>
      <c r="Q1431">
        <v>3443.52</v>
      </c>
      <c r="R1431">
        <v>2226.41</v>
      </c>
      <c r="S1431">
        <v>3543.61</v>
      </c>
      <c r="T1431">
        <v>25683.06</v>
      </c>
      <c r="U1431">
        <v>46.09</v>
      </c>
      <c r="V1431">
        <v>-10.88</v>
      </c>
      <c r="W1431">
        <v>-43.13</v>
      </c>
      <c r="X1431">
        <v>0</v>
      </c>
      <c r="Y1431">
        <v>-7.91</v>
      </c>
      <c r="Z1431" t="s">
        <v>113</v>
      </c>
    </row>
    <row r="1432" spans="1:26" ht="15" customHeight="1" x14ac:dyDescent="0.3">
      <c r="A1432" t="s">
        <v>1923</v>
      </c>
      <c r="B1432">
        <v>1000</v>
      </c>
      <c r="C1432" t="s">
        <v>161</v>
      </c>
      <c r="D1432" t="s">
        <v>429</v>
      </c>
      <c r="E1432" t="s">
        <v>860</v>
      </c>
      <c r="F1432">
        <v>384</v>
      </c>
      <c r="G1432">
        <v>371</v>
      </c>
      <c r="H1432">
        <v>13</v>
      </c>
      <c r="I1432">
        <v>3.2500000000000001E-2</v>
      </c>
      <c r="J1432">
        <v>1</v>
      </c>
      <c r="K1432">
        <v>11281.92</v>
      </c>
      <c r="L1432">
        <v>2372.9699999999998</v>
      </c>
      <c r="M1432">
        <v>1559.04</v>
      </c>
      <c r="N1432">
        <v>2434.25</v>
      </c>
      <c r="O1432">
        <v>17648.18</v>
      </c>
      <c r="P1432">
        <v>11303.7</v>
      </c>
      <c r="Q1432">
        <v>2452.85</v>
      </c>
      <c r="R1432">
        <v>1541.84</v>
      </c>
      <c r="S1432">
        <v>2434.25</v>
      </c>
      <c r="T1432">
        <v>17732.650000000001</v>
      </c>
      <c r="U1432">
        <v>21.78</v>
      </c>
      <c r="V1432">
        <v>79.89</v>
      </c>
      <c r="W1432">
        <v>-17.2</v>
      </c>
      <c r="X1432">
        <v>0</v>
      </c>
      <c r="Y1432">
        <v>84.47</v>
      </c>
      <c r="Z1432" t="s">
        <v>217</v>
      </c>
    </row>
    <row r="1433" spans="1:26" ht="15" customHeight="1" x14ac:dyDescent="0.3">
      <c r="A1433" t="s">
        <v>1924</v>
      </c>
      <c r="B1433">
        <v>1000</v>
      </c>
      <c r="C1433" t="s">
        <v>180</v>
      </c>
      <c r="D1433" t="s">
        <v>845</v>
      </c>
      <c r="E1433" t="s">
        <v>426</v>
      </c>
      <c r="F1433">
        <v>196</v>
      </c>
      <c r="G1433">
        <v>191</v>
      </c>
      <c r="H1433">
        <v>5</v>
      </c>
      <c r="I1433">
        <v>2.2599999999999999E-2</v>
      </c>
      <c r="J1433">
        <v>2</v>
      </c>
      <c r="K1433">
        <v>5809.44</v>
      </c>
      <c r="L1433">
        <v>1211.2</v>
      </c>
      <c r="M1433">
        <v>795.76</v>
      </c>
      <c r="N1433">
        <v>1242.48</v>
      </c>
      <c r="O1433">
        <v>9058.8799999999992</v>
      </c>
      <c r="P1433">
        <v>5860.07</v>
      </c>
      <c r="Q1433">
        <v>1233.8599999999999</v>
      </c>
      <c r="R1433">
        <v>809.76</v>
      </c>
      <c r="S1433">
        <v>1242.48</v>
      </c>
      <c r="T1433">
        <v>9146.18</v>
      </c>
      <c r="U1433">
        <v>50.63</v>
      </c>
      <c r="V1433">
        <v>22.66</v>
      </c>
      <c r="W1433">
        <v>14</v>
      </c>
      <c r="X1433">
        <v>0</v>
      </c>
      <c r="Y1433">
        <v>87.3</v>
      </c>
      <c r="Z1433" t="s">
        <v>118</v>
      </c>
    </row>
    <row r="1434" spans="1:26" ht="15" customHeight="1" x14ac:dyDescent="0.3">
      <c r="A1434" t="s">
        <v>1925</v>
      </c>
      <c r="B1434">
        <v>1000</v>
      </c>
      <c r="C1434" t="s">
        <v>149</v>
      </c>
      <c r="D1434" t="s">
        <v>837</v>
      </c>
      <c r="E1434" t="s">
        <v>527</v>
      </c>
      <c r="F1434">
        <v>760</v>
      </c>
      <c r="G1434">
        <v>674</v>
      </c>
      <c r="H1434">
        <v>86</v>
      </c>
      <c r="I1434">
        <v>0.1129</v>
      </c>
      <c r="J1434">
        <v>2</v>
      </c>
      <c r="K1434">
        <v>28899</v>
      </c>
      <c r="L1434">
        <v>4696.5</v>
      </c>
      <c r="M1434">
        <v>3085.6</v>
      </c>
      <c r="N1434">
        <v>4817.79</v>
      </c>
      <c r="O1434">
        <v>41498.89</v>
      </c>
      <c r="P1434">
        <v>31771.41</v>
      </c>
      <c r="Q1434">
        <v>5647.38</v>
      </c>
      <c r="R1434">
        <v>3569.2</v>
      </c>
      <c r="S1434">
        <v>4817.79</v>
      </c>
      <c r="T1434">
        <v>45805.78</v>
      </c>
      <c r="U1434">
        <v>2872.41</v>
      </c>
      <c r="V1434">
        <v>950.88</v>
      </c>
      <c r="W1434">
        <v>483.6</v>
      </c>
      <c r="X1434">
        <v>0</v>
      </c>
      <c r="Y1434">
        <v>4306.8900000000003</v>
      </c>
      <c r="Z1434" t="s">
        <v>96</v>
      </c>
    </row>
    <row r="1435" spans="1:26" ht="15" customHeight="1" x14ac:dyDescent="0.3">
      <c r="A1435" t="s">
        <v>1926</v>
      </c>
      <c r="B1435">
        <v>1000</v>
      </c>
      <c r="C1435" t="s">
        <v>120</v>
      </c>
      <c r="D1435" t="s">
        <v>509</v>
      </c>
      <c r="E1435" t="s">
        <v>1158</v>
      </c>
      <c r="F1435">
        <v>335</v>
      </c>
      <c r="G1435">
        <v>325</v>
      </c>
      <c r="H1435">
        <v>10</v>
      </c>
      <c r="I1435">
        <v>2.75E-2</v>
      </c>
      <c r="J1435">
        <v>1</v>
      </c>
      <c r="K1435">
        <v>10190.700000000001</v>
      </c>
      <c r="L1435">
        <v>2070.17</v>
      </c>
      <c r="M1435">
        <v>1360.1</v>
      </c>
      <c r="N1435">
        <v>2123.63</v>
      </c>
      <c r="O1435">
        <v>15744.6</v>
      </c>
      <c r="P1435">
        <v>10793.15</v>
      </c>
      <c r="Q1435">
        <v>2178.34</v>
      </c>
      <c r="R1435">
        <v>1296.17</v>
      </c>
      <c r="S1435">
        <v>2123.63</v>
      </c>
      <c r="T1435">
        <v>16391.29</v>
      </c>
      <c r="U1435">
        <v>602.45000000000005</v>
      </c>
      <c r="V1435">
        <v>108.17</v>
      </c>
      <c r="W1435">
        <v>-63.93</v>
      </c>
      <c r="X1435">
        <v>0</v>
      </c>
      <c r="Y1435">
        <v>646.70000000000005</v>
      </c>
      <c r="Z1435" t="s">
        <v>143</v>
      </c>
    </row>
    <row r="1436" spans="1:26" ht="15" customHeight="1" x14ac:dyDescent="0.3">
      <c r="A1436" t="s">
        <v>1927</v>
      </c>
      <c r="B1436">
        <v>1000</v>
      </c>
      <c r="C1436" t="s">
        <v>120</v>
      </c>
      <c r="D1436" t="s">
        <v>695</v>
      </c>
      <c r="E1436" t="s">
        <v>335</v>
      </c>
      <c r="F1436">
        <v>421</v>
      </c>
      <c r="G1436">
        <v>407</v>
      </c>
      <c r="H1436">
        <v>14</v>
      </c>
      <c r="I1436">
        <v>3.1099999999999999E-2</v>
      </c>
      <c r="J1436">
        <v>1</v>
      </c>
      <c r="K1436">
        <v>12806.82</v>
      </c>
      <c r="L1436">
        <v>2601.61</v>
      </c>
      <c r="M1436">
        <v>1709.26</v>
      </c>
      <c r="N1436">
        <v>2668.8</v>
      </c>
      <c r="O1436">
        <v>19786.490000000002</v>
      </c>
      <c r="P1436">
        <v>12771.82</v>
      </c>
      <c r="Q1436">
        <v>2480.27</v>
      </c>
      <c r="R1436">
        <v>1628.67</v>
      </c>
      <c r="S1436">
        <v>2668.8</v>
      </c>
      <c r="T1436">
        <v>19549.55</v>
      </c>
      <c r="U1436">
        <v>-35</v>
      </c>
      <c r="V1436">
        <v>-121.34</v>
      </c>
      <c r="W1436">
        <v>-80.59</v>
      </c>
      <c r="X1436">
        <v>0</v>
      </c>
      <c r="Y1436">
        <v>-236.94</v>
      </c>
      <c r="Z1436" t="s">
        <v>113</v>
      </c>
    </row>
    <row r="1437" spans="1:26" ht="15" customHeight="1" x14ac:dyDescent="0.3">
      <c r="A1437" t="s">
        <v>1928</v>
      </c>
      <c r="B1437">
        <v>1000</v>
      </c>
      <c r="C1437" t="s">
        <v>180</v>
      </c>
      <c r="D1437" t="s">
        <v>517</v>
      </c>
      <c r="E1437" t="s">
        <v>229</v>
      </c>
      <c r="F1437">
        <v>197</v>
      </c>
      <c r="G1437">
        <v>191</v>
      </c>
      <c r="H1437">
        <v>6</v>
      </c>
      <c r="I1437">
        <v>2.7799999999999998E-2</v>
      </c>
      <c r="J1437">
        <v>2</v>
      </c>
      <c r="K1437">
        <v>5839.08</v>
      </c>
      <c r="L1437">
        <v>1217.3800000000001</v>
      </c>
      <c r="M1437">
        <v>799.82</v>
      </c>
      <c r="N1437">
        <v>1248.82</v>
      </c>
      <c r="O1437">
        <v>9105.1</v>
      </c>
      <c r="P1437">
        <v>6117.87</v>
      </c>
      <c r="Q1437">
        <v>1258.3399999999999</v>
      </c>
      <c r="R1437">
        <v>816.48</v>
      </c>
      <c r="S1437">
        <v>1248.82</v>
      </c>
      <c r="T1437">
        <v>9441.52</v>
      </c>
      <c r="U1437">
        <v>278.79000000000002</v>
      </c>
      <c r="V1437">
        <v>40.96</v>
      </c>
      <c r="W1437">
        <v>16.66</v>
      </c>
      <c r="X1437">
        <v>0</v>
      </c>
      <c r="Y1437">
        <v>336.41</v>
      </c>
      <c r="Z1437" t="s">
        <v>199</v>
      </c>
    </row>
    <row r="1438" spans="1:26" ht="15" customHeight="1" x14ac:dyDescent="0.3">
      <c r="A1438" t="s">
        <v>1929</v>
      </c>
      <c r="B1438">
        <v>1000</v>
      </c>
      <c r="C1438" t="s">
        <v>98</v>
      </c>
      <c r="D1438" t="s">
        <v>809</v>
      </c>
      <c r="E1438" t="s">
        <v>415</v>
      </c>
      <c r="F1438">
        <v>579</v>
      </c>
      <c r="G1438">
        <v>556</v>
      </c>
      <c r="H1438">
        <v>23</v>
      </c>
      <c r="I1438">
        <v>3.8800000000000001E-2</v>
      </c>
      <c r="J1438">
        <v>2</v>
      </c>
      <c r="K1438">
        <v>18027.169999999998</v>
      </c>
      <c r="L1438">
        <v>3577.99</v>
      </c>
      <c r="M1438">
        <v>2350.7399999999998</v>
      </c>
      <c r="N1438">
        <v>3670.4</v>
      </c>
      <c r="O1438">
        <v>27626.29</v>
      </c>
      <c r="P1438">
        <v>18154.16</v>
      </c>
      <c r="Q1438">
        <v>4043.69</v>
      </c>
      <c r="R1438">
        <v>2552.63</v>
      </c>
      <c r="S1438">
        <v>3670.4</v>
      </c>
      <c r="T1438">
        <v>28420.880000000001</v>
      </c>
      <c r="U1438">
        <v>127</v>
      </c>
      <c r="V1438">
        <v>465.7</v>
      </c>
      <c r="W1438">
        <v>201.89</v>
      </c>
      <c r="X1438">
        <v>0</v>
      </c>
      <c r="Y1438">
        <v>794.59</v>
      </c>
      <c r="Z1438" t="s">
        <v>156</v>
      </c>
    </row>
    <row r="1439" spans="1:26" ht="15" customHeight="1" x14ac:dyDescent="0.3">
      <c r="A1439" t="s">
        <v>1930</v>
      </c>
      <c r="B1439">
        <v>1000</v>
      </c>
      <c r="C1439" t="s">
        <v>125</v>
      </c>
      <c r="D1439" t="s">
        <v>873</v>
      </c>
      <c r="E1439" t="s">
        <v>851</v>
      </c>
      <c r="F1439">
        <v>468</v>
      </c>
      <c r="G1439">
        <v>450</v>
      </c>
      <c r="H1439">
        <v>18</v>
      </c>
      <c r="I1439">
        <v>3.6299999999999999E-2</v>
      </c>
      <c r="J1439">
        <v>1</v>
      </c>
      <c r="K1439">
        <v>15909.66</v>
      </c>
      <c r="L1439">
        <v>2892.05</v>
      </c>
      <c r="M1439">
        <v>1900.08</v>
      </c>
      <c r="N1439">
        <v>2966.75</v>
      </c>
      <c r="O1439">
        <v>23668.54</v>
      </c>
      <c r="P1439">
        <v>16894.73</v>
      </c>
      <c r="Q1439">
        <v>2844.02</v>
      </c>
      <c r="R1439">
        <v>1866.43</v>
      </c>
      <c r="S1439">
        <v>2966.75</v>
      </c>
      <c r="T1439">
        <v>24571.919999999998</v>
      </c>
      <c r="U1439">
        <v>985.07</v>
      </c>
      <c r="V1439">
        <v>-48.03</v>
      </c>
      <c r="W1439">
        <v>-33.65</v>
      </c>
      <c r="X1439">
        <v>0</v>
      </c>
      <c r="Y1439">
        <v>903.38</v>
      </c>
      <c r="Z1439" t="s">
        <v>199</v>
      </c>
    </row>
    <row r="1440" spans="1:26" ht="15" customHeight="1" x14ac:dyDescent="0.3">
      <c r="A1440" t="s">
        <v>1931</v>
      </c>
      <c r="B1440">
        <v>1000</v>
      </c>
      <c r="C1440" t="s">
        <v>125</v>
      </c>
      <c r="D1440" t="s">
        <v>216</v>
      </c>
      <c r="E1440" t="s">
        <v>514</v>
      </c>
      <c r="F1440">
        <v>639</v>
      </c>
      <c r="G1440">
        <v>615</v>
      </c>
      <c r="H1440">
        <v>24</v>
      </c>
      <c r="I1440">
        <v>3.6600000000000001E-2</v>
      </c>
      <c r="J1440">
        <v>1</v>
      </c>
      <c r="K1440">
        <v>21722.81</v>
      </c>
      <c r="L1440">
        <v>3948.76</v>
      </c>
      <c r="M1440">
        <v>2594.34</v>
      </c>
      <c r="N1440">
        <v>4050.75</v>
      </c>
      <c r="O1440">
        <v>32316.66</v>
      </c>
      <c r="P1440">
        <v>22965.07</v>
      </c>
      <c r="Q1440">
        <v>4044.57</v>
      </c>
      <c r="R1440">
        <v>2497.27</v>
      </c>
      <c r="S1440">
        <v>4050.75</v>
      </c>
      <c r="T1440">
        <v>33557.660000000003</v>
      </c>
      <c r="U1440">
        <v>1242.27</v>
      </c>
      <c r="V1440">
        <v>95.8</v>
      </c>
      <c r="W1440">
        <v>-97.07</v>
      </c>
      <c r="X1440">
        <v>0</v>
      </c>
      <c r="Y1440">
        <v>1241</v>
      </c>
      <c r="Z1440" t="s">
        <v>217</v>
      </c>
    </row>
    <row r="1441" spans="1:26" ht="15" customHeight="1" x14ac:dyDescent="0.3">
      <c r="A1441" t="s">
        <v>1932</v>
      </c>
      <c r="B1441">
        <v>1000</v>
      </c>
      <c r="C1441" t="s">
        <v>125</v>
      </c>
      <c r="D1441" t="s">
        <v>517</v>
      </c>
      <c r="E1441" t="s">
        <v>645</v>
      </c>
      <c r="F1441">
        <v>234</v>
      </c>
      <c r="G1441">
        <v>224</v>
      </c>
      <c r="H1441">
        <v>10</v>
      </c>
      <c r="I1441">
        <v>4.1000000000000002E-2</v>
      </c>
      <c r="J1441">
        <v>1</v>
      </c>
      <c r="K1441">
        <v>7954.83</v>
      </c>
      <c r="L1441">
        <v>1446.03</v>
      </c>
      <c r="M1441">
        <v>950.04</v>
      </c>
      <c r="N1441">
        <v>1483.37</v>
      </c>
      <c r="O1441">
        <v>11834.27</v>
      </c>
      <c r="P1441">
        <v>8363.16</v>
      </c>
      <c r="Q1441">
        <v>1426.79</v>
      </c>
      <c r="R1441">
        <v>960.97</v>
      </c>
      <c r="S1441">
        <v>1483.37</v>
      </c>
      <c r="T1441">
        <v>12234.29</v>
      </c>
      <c r="U1441">
        <v>408.33</v>
      </c>
      <c r="V1441">
        <v>-19.23</v>
      </c>
      <c r="W1441">
        <v>10.93</v>
      </c>
      <c r="X1441">
        <v>0</v>
      </c>
      <c r="Y1441">
        <v>400.02</v>
      </c>
      <c r="Z1441" t="s">
        <v>199</v>
      </c>
    </row>
    <row r="1442" spans="1:26" ht="15" customHeight="1" x14ac:dyDescent="0.3">
      <c r="A1442" t="s">
        <v>1933</v>
      </c>
      <c r="B1442">
        <v>1000</v>
      </c>
      <c r="C1442" t="s">
        <v>136</v>
      </c>
      <c r="D1442" t="s">
        <v>221</v>
      </c>
      <c r="E1442" t="s">
        <v>237</v>
      </c>
      <c r="F1442">
        <v>458</v>
      </c>
      <c r="G1442">
        <v>448</v>
      </c>
      <c r="H1442">
        <v>10</v>
      </c>
      <c r="I1442">
        <v>2.12E-2</v>
      </c>
      <c r="J1442">
        <v>1</v>
      </c>
      <c r="K1442">
        <v>13247.65</v>
      </c>
      <c r="L1442">
        <v>2830.26</v>
      </c>
      <c r="M1442">
        <v>1859.48</v>
      </c>
      <c r="N1442">
        <v>2903.35</v>
      </c>
      <c r="O1442">
        <v>20840.740000000002</v>
      </c>
      <c r="P1442">
        <v>14033.18</v>
      </c>
      <c r="Q1442">
        <v>2934.65</v>
      </c>
      <c r="R1442">
        <v>1863.18</v>
      </c>
      <c r="S1442">
        <v>2903.35</v>
      </c>
      <c r="T1442">
        <v>21734.37</v>
      </c>
      <c r="U1442">
        <v>785.53</v>
      </c>
      <c r="V1442">
        <v>104.4</v>
      </c>
      <c r="W1442">
        <v>3.7</v>
      </c>
      <c r="X1442">
        <v>0</v>
      </c>
      <c r="Y1442">
        <v>893.63</v>
      </c>
      <c r="Z1442" t="s">
        <v>118</v>
      </c>
    </row>
    <row r="1443" spans="1:26" ht="15" customHeight="1" x14ac:dyDescent="0.3">
      <c r="A1443" t="s">
        <v>1934</v>
      </c>
      <c r="B1443">
        <v>1000</v>
      </c>
      <c r="C1443" t="s">
        <v>132</v>
      </c>
      <c r="D1443" t="s">
        <v>225</v>
      </c>
      <c r="E1443" t="s">
        <v>362</v>
      </c>
      <c r="F1443">
        <v>485</v>
      </c>
      <c r="G1443">
        <v>466</v>
      </c>
      <c r="H1443">
        <v>19</v>
      </c>
      <c r="I1443">
        <v>3.8399999999999997E-2</v>
      </c>
      <c r="J1443">
        <v>1</v>
      </c>
      <c r="K1443">
        <v>17055.03</v>
      </c>
      <c r="L1443">
        <v>2997.11</v>
      </c>
      <c r="M1443">
        <v>1969.1</v>
      </c>
      <c r="N1443">
        <v>3074.51</v>
      </c>
      <c r="O1443">
        <v>25095.74</v>
      </c>
      <c r="P1443">
        <v>17839.53</v>
      </c>
      <c r="Q1443">
        <v>3072.99</v>
      </c>
      <c r="R1443">
        <v>2054.6799999999998</v>
      </c>
      <c r="S1443">
        <v>3074.51</v>
      </c>
      <c r="T1443">
        <v>26041.71</v>
      </c>
      <c r="U1443">
        <v>784.5</v>
      </c>
      <c r="V1443">
        <v>75.88</v>
      </c>
      <c r="W1443">
        <v>85.58</v>
      </c>
      <c r="X1443">
        <v>0</v>
      </c>
      <c r="Y1443">
        <v>945.96</v>
      </c>
      <c r="Z1443" t="s">
        <v>118</v>
      </c>
    </row>
    <row r="1444" spans="1:26" ht="15" customHeight="1" x14ac:dyDescent="0.3">
      <c r="A1444" t="s">
        <v>1935</v>
      </c>
      <c r="B1444">
        <v>1000</v>
      </c>
      <c r="C1444" t="s">
        <v>161</v>
      </c>
      <c r="D1444" t="s">
        <v>146</v>
      </c>
      <c r="E1444" t="s">
        <v>375</v>
      </c>
      <c r="F1444">
        <v>352</v>
      </c>
      <c r="G1444">
        <v>340</v>
      </c>
      <c r="H1444">
        <v>12</v>
      </c>
      <c r="I1444">
        <v>3.2199999999999999E-2</v>
      </c>
      <c r="J1444">
        <v>1</v>
      </c>
      <c r="K1444">
        <v>10341.76</v>
      </c>
      <c r="L1444">
        <v>2175.2199999999998</v>
      </c>
      <c r="M1444">
        <v>1429.12</v>
      </c>
      <c r="N1444">
        <v>2231.4</v>
      </c>
      <c r="O1444">
        <v>16177.5</v>
      </c>
      <c r="P1444">
        <v>10308.86</v>
      </c>
      <c r="Q1444">
        <v>2245.92</v>
      </c>
      <c r="R1444">
        <v>1477.05</v>
      </c>
      <c r="S1444">
        <v>2231.4</v>
      </c>
      <c r="T1444">
        <v>16263.22</v>
      </c>
      <c r="U1444">
        <v>-32.9</v>
      </c>
      <c r="V1444">
        <v>70.7</v>
      </c>
      <c r="W1444">
        <v>47.93</v>
      </c>
      <c r="X1444">
        <v>0</v>
      </c>
      <c r="Y1444">
        <v>85.72</v>
      </c>
      <c r="Z1444" t="s">
        <v>113</v>
      </c>
    </row>
    <row r="1445" spans="1:26" ht="15" customHeight="1" x14ac:dyDescent="0.3">
      <c r="A1445" t="s">
        <v>1936</v>
      </c>
      <c r="B1445">
        <v>1000</v>
      </c>
      <c r="C1445" t="s">
        <v>120</v>
      </c>
      <c r="D1445" t="s">
        <v>694</v>
      </c>
      <c r="E1445" t="s">
        <v>695</v>
      </c>
      <c r="F1445">
        <v>161</v>
      </c>
      <c r="G1445">
        <v>156</v>
      </c>
      <c r="H1445">
        <v>5</v>
      </c>
      <c r="I1445">
        <v>3.04E-2</v>
      </c>
      <c r="J1445">
        <v>1</v>
      </c>
      <c r="K1445">
        <v>4897.62</v>
      </c>
      <c r="L1445">
        <v>994.92</v>
      </c>
      <c r="M1445">
        <v>653.66</v>
      </c>
      <c r="N1445">
        <v>1020.61</v>
      </c>
      <c r="O1445">
        <v>7566.81</v>
      </c>
      <c r="P1445">
        <v>5041.04</v>
      </c>
      <c r="Q1445">
        <v>989.65</v>
      </c>
      <c r="R1445">
        <v>662.07</v>
      </c>
      <c r="S1445">
        <v>1020.61</v>
      </c>
      <c r="T1445">
        <v>7713.38</v>
      </c>
      <c r="U1445">
        <v>143.41999999999999</v>
      </c>
      <c r="V1445">
        <v>-5.27</v>
      </c>
      <c r="W1445">
        <v>8.41</v>
      </c>
      <c r="X1445">
        <v>0</v>
      </c>
      <c r="Y1445">
        <v>146.57</v>
      </c>
      <c r="Z1445" t="s">
        <v>113</v>
      </c>
    </row>
    <row r="1446" spans="1:26" ht="15" customHeight="1" x14ac:dyDescent="0.3">
      <c r="A1446" t="s">
        <v>1937</v>
      </c>
      <c r="B1446">
        <v>1000</v>
      </c>
      <c r="C1446" t="s">
        <v>308</v>
      </c>
      <c r="D1446" t="s">
        <v>581</v>
      </c>
      <c r="E1446" t="s">
        <v>930</v>
      </c>
      <c r="F1446">
        <v>612</v>
      </c>
      <c r="G1446">
        <v>546</v>
      </c>
      <c r="H1446">
        <v>66</v>
      </c>
      <c r="I1446">
        <v>0.10630000000000001</v>
      </c>
      <c r="J1446">
        <v>1</v>
      </c>
      <c r="K1446">
        <v>22595.040000000001</v>
      </c>
      <c r="L1446">
        <v>3781.92</v>
      </c>
      <c r="M1446">
        <v>2484.7199999999998</v>
      </c>
      <c r="N1446">
        <v>3879.59</v>
      </c>
      <c r="O1446">
        <v>32741.27</v>
      </c>
      <c r="P1446">
        <v>24074.95</v>
      </c>
      <c r="Q1446">
        <v>4149.6899999999996</v>
      </c>
      <c r="R1446">
        <v>2773.21</v>
      </c>
      <c r="S1446">
        <v>3879.59</v>
      </c>
      <c r="T1446">
        <v>34877.440000000002</v>
      </c>
      <c r="U1446">
        <v>1479.91</v>
      </c>
      <c r="V1446">
        <v>367.77</v>
      </c>
      <c r="W1446">
        <v>288.49</v>
      </c>
      <c r="X1446">
        <v>0</v>
      </c>
      <c r="Y1446">
        <v>2136.17</v>
      </c>
      <c r="Z1446" t="s">
        <v>139</v>
      </c>
    </row>
    <row r="1447" spans="1:26" ht="15" customHeight="1" x14ac:dyDescent="0.3">
      <c r="A1447" t="s">
        <v>1938</v>
      </c>
      <c r="B1447">
        <v>1000</v>
      </c>
      <c r="C1447" t="s">
        <v>93</v>
      </c>
      <c r="D1447" t="s">
        <v>732</v>
      </c>
      <c r="E1447" t="s">
        <v>273</v>
      </c>
      <c r="F1447">
        <v>495</v>
      </c>
      <c r="G1447">
        <v>469</v>
      </c>
      <c r="H1447">
        <v>26</v>
      </c>
      <c r="I1447">
        <v>5.1900000000000002E-2</v>
      </c>
      <c r="J1447">
        <v>2</v>
      </c>
      <c r="K1447">
        <v>17824.95</v>
      </c>
      <c r="L1447">
        <v>3058.9</v>
      </c>
      <c r="M1447">
        <v>2009.7</v>
      </c>
      <c r="N1447">
        <v>3137.9</v>
      </c>
      <c r="O1447">
        <v>26031.46</v>
      </c>
      <c r="P1447">
        <v>18160.57</v>
      </c>
      <c r="Q1447">
        <v>3384.3</v>
      </c>
      <c r="R1447">
        <v>2147.89</v>
      </c>
      <c r="S1447">
        <v>3137.9</v>
      </c>
      <c r="T1447">
        <v>26830.66</v>
      </c>
      <c r="U1447">
        <v>335.62</v>
      </c>
      <c r="V1447">
        <v>325.39999999999998</v>
      </c>
      <c r="W1447">
        <v>138.19</v>
      </c>
      <c r="X1447">
        <v>0</v>
      </c>
      <c r="Y1447">
        <v>799.21</v>
      </c>
      <c r="Z1447" t="s">
        <v>143</v>
      </c>
    </row>
    <row r="1448" spans="1:26" ht="15" customHeight="1" x14ac:dyDescent="0.3">
      <c r="A1448" t="s">
        <v>1939</v>
      </c>
      <c r="B1448">
        <v>1000</v>
      </c>
      <c r="C1448" t="s">
        <v>180</v>
      </c>
      <c r="D1448" t="s">
        <v>994</v>
      </c>
      <c r="E1448" t="s">
        <v>106</v>
      </c>
      <c r="F1448">
        <v>681</v>
      </c>
      <c r="G1448">
        <v>664</v>
      </c>
      <c r="H1448">
        <v>17</v>
      </c>
      <c r="I1448">
        <v>2.4199999999999999E-2</v>
      </c>
      <c r="J1448">
        <v>2</v>
      </c>
      <c r="K1448">
        <v>20184.84</v>
      </c>
      <c r="L1448">
        <v>4208.3100000000004</v>
      </c>
      <c r="M1448">
        <v>2764.86</v>
      </c>
      <c r="N1448">
        <v>4317</v>
      </c>
      <c r="O1448">
        <v>31475</v>
      </c>
      <c r="P1448">
        <v>21138.9</v>
      </c>
      <c r="Q1448">
        <v>4194.7</v>
      </c>
      <c r="R1448">
        <v>2903.44</v>
      </c>
      <c r="S1448">
        <v>4317</v>
      </c>
      <c r="T1448">
        <v>32554.02</v>
      </c>
      <c r="U1448">
        <v>954.06</v>
      </c>
      <c r="V1448">
        <v>-13.61</v>
      </c>
      <c r="W1448">
        <v>138.58000000000001</v>
      </c>
      <c r="X1448">
        <v>0</v>
      </c>
      <c r="Y1448">
        <v>1079.02</v>
      </c>
      <c r="Z1448" t="s">
        <v>108</v>
      </c>
    </row>
    <row r="1449" spans="1:26" ht="15" customHeight="1" x14ac:dyDescent="0.3">
      <c r="A1449" t="s">
        <v>1940</v>
      </c>
      <c r="B1449">
        <v>1000</v>
      </c>
      <c r="C1449" t="s">
        <v>161</v>
      </c>
      <c r="D1449" t="s">
        <v>338</v>
      </c>
      <c r="E1449" t="s">
        <v>369</v>
      </c>
      <c r="F1449">
        <v>273</v>
      </c>
      <c r="G1449">
        <v>265</v>
      </c>
      <c r="H1449">
        <v>8</v>
      </c>
      <c r="I1449">
        <v>2.69E-2</v>
      </c>
      <c r="J1449">
        <v>1</v>
      </c>
      <c r="K1449">
        <v>8020.74</v>
      </c>
      <c r="L1449">
        <v>1687.03</v>
      </c>
      <c r="M1449">
        <v>1108.3800000000001</v>
      </c>
      <c r="N1449">
        <v>1730.6</v>
      </c>
      <c r="O1449">
        <v>12546.75</v>
      </c>
      <c r="P1449">
        <v>8134.23</v>
      </c>
      <c r="Q1449">
        <v>1794.21</v>
      </c>
      <c r="R1449">
        <v>1086.99</v>
      </c>
      <c r="S1449">
        <v>1730.6</v>
      </c>
      <c r="T1449">
        <v>12746.03</v>
      </c>
      <c r="U1449">
        <v>113.49</v>
      </c>
      <c r="V1449">
        <v>107.18</v>
      </c>
      <c r="W1449">
        <v>-21.39</v>
      </c>
      <c r="X1449">
        <v>0</v>
      </c>
      <c r="Y1449">
        <v>199.28</v>
      </c>
      <c r="Z1449" t="s">
        <v>103</v>
      </c>
    </row>
    <row r="1450" spans="1:26" ht="15" customHeight="1" x14ac:dyDescent="0.3">
      <c r="A1450" t="s">
        <v>1941</v>
      </c>
      <c r="B1450">
        <v>1000</v>
      </c>
      <c r="C1450" t="s">
        <v>180</v>
      </c>
      <c r="D1450" t="s">
        <v>531</v>
      </c>
      <c r="E1450" t="s">
        <v>392</v>
      </c>
      <c r="F1450">
        <v>557</v>
      </c>
      <c r="G1450">
        <v>539</v>
      </c>
      <c r="H1450">
        <v>18</v>
      </c>
      <c r="I1450">
        <v>3.15E-2</v>
      </c>
      <c r="J1450">
        <v>2</v>
      </c>
      <c r="K1450">
        <v>16509.48</v>
      </c>
      <c r="L1450">
        <v>3442.04</v>
      </c>
      <c r="M1450">
        <v>2261.42</v>
      </c>
      <c r="N1450">
        <v>3530.93</v>
      </c>
      <c r="O1450">
        <v>25743.87</v>
      </c>
      <c r="P1450">
        <v>17473.38</v>
      </c>
      <c r="Q1450">
        <v>3502.19</v>
      </c>
      <c r="R1450">
        <v>2418.87</v>
      </c>
      <c r="S1450">
        <v>3530.93</v>
      </c>
      <c r="T1450">
        <v>26925.38</v>
      </c>
      <c r="U1450">
        <v>963.9</v>
      </c>
      <c r="V1450">
        <v>60.16</v>
      </c>
      <c r="W1450">
        <v>157.44999999999999</v>
      </c>
      <c r="X1450">
        <v>0</v>
      </c>
      <c r="Y1450">
        <v>1181.51</v>
      </c>
      <c r="Z1450" t="s">
        <v>108</v>
      </c>
    </row>
    <row r="1451" spans="1:26" ht="15" customHeight="1" x14ac:dyDescent="0.3">
      <c r="A1451" t="s">
        <v>1942</v>
      </c>
      <c r="B1451">
        <v>1000</v>
      </c>
      <c r="C1451" t="s">
        <v>105</v>
      </c>
      <c r="D1451" t="s">
        <v>325</v>
      </c>
      <c r="E1451" t="s">
        <v>651</v>
      </c>
      <c r="F1451">
        <v>688</v>
      </c>
      <c r="G1451">
        <v>621</v>
      </c>
      <c r="H1451">
        <v>67</v>
      </c>
      <c r="I1451">
        <v>9.6799999999999997E-2</v>
      </c>
      <c r="J1451">
        <v>2</v>
      </c>
      <c r="K1451">
        <v>25579.84</v>
      </c>
      <c r="L1451">
        <v>4251.5600000000004</v>
      </c>
      <c r="M1451">
        <v>2793.28</v>
      </c>
      <c r="N1451">
        <v>4361.37</v>
      </c>
      <c r="O1451">
        <v>36986.050000000003</v>
      </c>
      <c r="P1451">
        <v>26566.98</v>
      </c>
      <c r="Q1451">
        <v>5555.5</v>
      </c>
      <c r="R1451">
        <v>3415.3</v>
      </c>
      <c r="S1451">
        <v>4361.37</v>
      </c>
      <c r="T1451">
        <v>39899.15</v>
      </c>
      <c r="U1451">
        <v>987.14</v>
      </c>
      <c r="V1451">
        <v>1303.94</v>
      </c>
      <c r="W1451">
        <v>622.02</v>
      </c>
      <c r="X1451">
        <v>0</v>
      </c>
      <c r="Y1451">
        <v>2913.1</v>
      </c>
      <c r="Z1451" t="s">
        <v>156</v>
      </c>
    </row>
    <row r="1452" spans="1:26" ht="15" customHeight="1" x14ac:dyDescent="0.3">
      <c r="A1452" t="s">
        <v>1943</v>
      </c>
      <c r="B1452">
        <v>1000</v>
      </c>
      <c r="C1452" t="s">
        <v>120</v>
      </c>
      <c r="D1452" t="s">
        <v>201</v>
      </c>
      <c r="E1452" t="s">
        <v>202</v>
      </c>
      <c r="F1452">
        <v>533</v>
      </c>
      <c r="G1452">
        <v>519</v>
      </c>
      <c r="H1452">
        <v>14</v>
      </c>
      <c r="I1452">
        <v>2.46E-2</v>
      </c>
      <c r="J1452">
        <v>1</v>
      </c>
      <c r="K1452">
        <v>16213.86</v>
      </c>
      <c r="L1452">
        <v>3293.73</v>
      </c>
      <c r="M1452">
        <v>2163.98</v>
      </c>
      <c r="N1452">
        <v>3378.79</v>
      </c>
      <c r="O1452">
        <v>25050.36</v>
      </c>
      <c r="P1452">
        <v>16866.939999999999</v>
      </c>
      <c r="Q1452">
        <v>3400.9</v>
      </c>
      <c r="R1452">
        <v>2241.65</v>
      </c>
      <c r="S1452">
        <v>3378.79</v>
      </c>
      <c r="T1452">
        <v>25888.29</v>
      </c>
      <c r="U1452">
        <v>653.08000000000004</v>
      </c>
      <c r="V1452">
        <v>107.17</v>
      </c>
      <c r="W1452">
        <v>77.67</v>
      </c>
      <c r="X1452">
        <v>0</v>
      </c>
      <c r="Y1452">
        <v>837.93</v>
      </c>
      <c r="Z1452" t="s">
        <v>143</v>
      </c>
    </row>
    <row r="1453" spans="1:26" ht="15" customHeight="1" x14ac:dyDescent="0.3">
      <c r="A1453" t="s">
        <v>1944</v>
      </c>
      <c r="B1453">
        <v>1000</v>
      </c>
      <c r="C1453" t="s">
        <v>120</v>
      </c>
      <c r="D1453" t="s">
        <v>229</v>
      </c>
      <c r="E1453" t="s">
        <v>198</v>
      </c>
      <c r="F1453">
        <v>357</v>
      </c>
      <c r="G1453">
        <v>347</v>
      </c>
      <c r="H1453">
        <v>10</v>
      </c>
      <c r="I1453">
        <v>2.63E-2</v>
      </c>
      <c r="J1453">
        <v>1</v>
      </c>
      <c r="K1453">
        <v>10859.94</v>
      </c>
      <c r="L1453">
        <v>2206.12</v>
      </c>
      <c r="M1453">
        <v>1449.42</v>
      </c>
      <c r="N1453">
        <v>2263.09</v>
      </c>
      <c r="O1453">
        <v>16778.57</v>
      </c>
      <c r="P1453">
        <v>11521.34</v>
      </c>
      <c r="Q1453">
        <v>2367.9499999999998</v>
      </c>
      <c r="R1453">
        <v>1419.92</v>
      </c>
      <c r="S1453">
        <v>2263.09</v>
      </c>
      <c r="T1453">
        <v>17572.310000000001</v>
      </c>
      <c r="U1453">
        <v>661.4</v>
      </c>
      <c r="V1453">
        <v>161.83000000000001</v>
      </c>
      <c r="W1453">
        <v>-29.5</v>
      </c>
      <c r="X1453">
        <v>0</v>
      </c>
      <c r="Y1453">
        <v>793.74</v>
      </c>
      <c r="Z1453" t="s">
        <v>199</v>
      </c>
    </row>
    <row r="1454" spans="1:26" ht="15" customHeight="1" x14ac:dyDescent="0.3">
      <c r="A1454" t="s">
        <v>1945</v>
      </c>
      <c r="B1454">
        <v>1000</v>
      </c>
      <c r="C1454" t="s">
        <v>227</v>
      </c>
      <c r="D1454" t="s">
        <v>371</v>
      </c>
      <c r="E1454" t="s">
        <v>266</v>
      </c>
      <c r="F1454">
        <v>629</v>
      </c>
      <c r="G1454">
        <v>569</v>
      </c>
      <c r="H1454">
        <v>60</v>
      </c>
      <c r="I1454">
        <v>9.4200000000000006E-2</v>
      </c>
      <c r="J1454">
        <v>2</v>
      </c>
      <c r="K1454">
        <v>25266.93</v>
      </c>
      <c r="L1454">
        <v>3886.97</v>
      </c>
      <c r="M1454">
        <v>2553.7399999999998</v>
      </c>
      <c r="N1454">
        <v>3987.36</v>
      </c>
      <c r="O1454">
        <v>35695</v>
      </c>
      <c r="P1454">
        <v>27263.82</v>
      </c>
      <c r="Q1454">
        <v>4543.9799999999996</v>
      </c>
      <c r="R1454">
        <v>2912.99</v>
      </c>
      <c r="S1454">
        <v>3987.36</v>
      </c>
      <c r="T1454">
        <v>38708.160000000003</v>
      </c>
      <c r="U1454">
        <v>1996.89</v>
      </c>
      <c r="V1454">
        <v>657.01</v>
      </c>
      <c r="W1454">
        <v>359.25</v>
      </c>
      <c r="X1454">
        <v>0</v>
      </c>
      <c r="Y1454">
        <v>3013.16</v>
      </c>
      <c r="Z1454" t="s">
        <v>103</v>
      </c>
    </row>
    <row r="1455" spans="1:26" ht="15" customHeight="1" x14ac:dyDescent="0.3">
      <c r="A1455" t="s">
        <v>1946</v>
      </c>
      <c r="B1455">
        <v>1000</v>
      </c>
      <c r="C1455" t="s">
        <v>120</v>
      </c>
      <c r="D1455" t="s">
        <v>215</v>
      </c>
      <c r="E1455" t="s">
        <v>216</v>
      </c>
      <c r="F1455">
        <v>210</v>
      </c>
      <c r="G1455">
        <v>203</v>
      </c>
      <c r="H1455">
        <v>7</v>
      </c>
      <c r="I1455">
        <v>3.3000000000000002E-2</v>
      </c>
      <c r="J1455">
        <v>1</v>
      </c>
      <c r="K1455">
        <v>6388.2</v>
      </c>
      <c r="L1455">
        <v>1297.72</v>
      </c>
      <c r="M1455">
        <v>852.6</v>
      </c>
      <c r="N1455">
        <v>1331.23</v>
      </c>
      <c r="O1455">
        <v>9869.75</v>
      </c>
      <c r="P1455">
        <v>6427.42</v>
      </c>
      <c r="Q1455">
        <v>1313.96</v>
      </c>
      <c r="R1455">
        <v>823.63</v>
      </c>
      <c r="S1455">
        <v>1331.23</v>
      </c>
      <c r="T1455">
        <v>9896.25</v>
      </c>
      <c r="U1455">
        <v>39.22</v>
      </c>
      <c r="V1455">
        <v>16.25</v>
      </c>
      <c r="W1455">
        <v>-28.97</v>
      </c>
      <c r="X1455">
        <v>0</v>
      </c>
      <c r="Y1455">
        <v>26.5</v>
      </c>
      <c r="Z1455" t="s">
        <v>217</v>
      </c>
    </row>
    <row r="1456" spans="1:26" ht="15" customHeight="1" x14ac:dyDescent="0.3">
      <c r="A1456" t="s">
        <v>1947</v>
      </c>
      <c r="B1456">
        <v>1000</v>
      </c>
      <c r="C1456" t="s">
        <v>470</v>
      </c>
      <c r="D1456" t="s">
        <v>364</v>
      </c>
      <c r="E1456" t="s">
        <v>221</v>
      </c>
      <c r="F1456">
        <v>313</v>
      </c>
      <c r="G1456">
        <v>296</v>
      </c>
      <c r="H1456">
        <v>17</v>
      </c>
      <c r="I1456">
        <v>5.3900000000000003E-2</v>
      </c>
      <c r="J1456">
        <v>1</v>
      </c>
      <c r="K1456">
        <v>13610.81</v>
      </c>
      <c r="L1456">
        <v>1934.21</v>
      </c>
      <c r="M1456">
        <v>1270.78</v>
      </c>
      <c r="N1456">
        <v>1984.17</v>
      </c>
      <c r="O1456">
        <v>18799.97</v>
      </c>
      <c r="P1456">
        <v>14080.67</v>
      </c>
      <c r="Q1456">
        <v>1886.13</v>
      </c>
      <c r="R1456">
        <v>1313.27</v>
      </c>
      <c r="S1456">
        <v>1984.17</v>
      </c>
      <c r="T1456">
        <v>19264.23</v>
      </c>
      <c r="U1456">
        <v>469.87</v>
      </c>
      <c r="V1456">
        <v>-48.09</v>
      </c>
      <c r="W1456">
        <v>42.49</v>
      </c>
      <c r="X1456">
        <v>0</v>
      </c>
      <c r="Y1456">
        <v>464.27</v>
      </c>
      <c r="Z1456" t="s">
        <v>118</v>
      </c>
    </row>
    <row r="1457" spans="1:26" ht="15" customHeight="1" x14ac:dyDescent="0.3">
      <c r="A1457" t="s">
        <v>1948</v>
      </c>
      <c r="B1457">
        <v>1000</v>
      </c>
      <c r="C1457" t="s">
        <v>161</v>
      </c>
      <c r="D1457" t="s">
        <v>327</v>
      </c>
      <c r="E1457" t="s">
        <v>426</v>
      </c>
      <c r="F1457">
        <v>561</v>
      </c>
      <c r="G1457">
        <v>548</v>
      </c>
      <c r="H1457">
        <v>13</v>
      </c>
      <c r="I1457">
        <v>2.1499999999999998E-2</v>
      </c>
      <c r="J1457">
        <v>1</v>
      </c>
      <c r="K1457">
        <v>16482.18</v>
      </c>
      <c r="L1457">
        <v>3466.76</v>
      </c>
      <c r="M1457">
        <v>2277.66</v>
      </c>
      <c r="N1457">
        <v>3556.29</v>
      </c>
      <c r="O1457">
        <v>25782.89</v>
      </c>
      <c r="P1457">
        <v>17189.099999999999</v>
      </c>
      <c r="Q1457">
        <v>3719.01</v>
      </c>
      <c r="R1457">
        <v>2198.36</v>
      </c>
      <c r="S1457">
        <v>3556.29</v>
      </c>
      <c r="T1457">
        <v>26662.76</v>
      </c>
      <c r="U1457">
        <v>706.92</v>
      </c>
      <c r="V1457">
        <v>252.26</v>
      </c>
      <c r="W1457">
        <v>-79.3</v>
      </c>
      <c r="X1457">
        <v>0</v>
      </c>
      <c r="Y1457">
        <v>879.88</v>
      </c>
      <c r="Z1457" t="s">
        <v>118</v>
      </c>
    </row>
    <row r="1458" spans="1:26" ht="15" customHeight="1" x14ac:dyDescent="0.3">
      <c r="A1458" t="s">
        <v>1949</v>
      </c>
      <c r="B1458">
        <v>1000</v>
      </c>
      <c r="C1458" t="s">
        <v>180</v>
      </c>
      <c r="D1458" t="s">
        <v>417</v>
      </c>
      <c r="E1458" t="s">
        <v>418</v>
      </c>
      <c r="F1458">
        <v>485</v>
      </c>
      <c r="G1458">
        <v>474</v>
      </c>
      <c r="H1458">
        <v>11</v>
      </c>
      <c r="I1458">
        <v>2.0899999999999998E-2</v>
      </c>
      <c r="J1458">
        <v>2</v>
      </c>
      <c r="K1458">
        <v>14375.4</v>
      </c>
      <c r="L1458">
        <v>2997.11</v>
      </c>
      <c r="M1458">
        <v>1969.1</v>
      </c>
      <c r="N1458">
        <v>3074.51</v>
      </c>
      <c r="O1458">
        <v>22416.12</v>
      </c>
      <c r="P1458">
        <v>14354.66</v>
      </c>
      <c r="Q1458">
        <v>2998.88</v>
      </c>
      <c r="R1458">
        <v>2071.54</v>
      </c>
      <c r="S1458">
        <v>3074.51</v>
      </c>
      <c r="T1458">
        <v>22499.58</v>
      </c>
      <c r="U1458">
        <v>-20.74</v>
      </c>
      <c r="V1458">
        <v>1.77</v>
      </c>
      <c r="W1458">
        <v>102.44</v>
      </c>
      <c r="X1458">
        <v>0</v>
      </c>
      <c r="Y1458">
        <v>83.46</v>
      </c>
      <c r="Z1458" t="s">
        <v>152</v>
      </c>
    </row>
    <row r="1459" spans="1:26" ht="15" customHeight="1" x14ac:dyDescent="0.3">
      <c r="A1459" t="s">
        <v>1950</v>
      </c>
      <c r="B1459">
        <v>1000</v>
      </c>
      <c r="C1459" t="s">
        <v>180</v>
      </c>
      <c r="D1459" t="s">
        <v>304</v>
      </c>
      <c r="E1459" t="s">
        <v>465</v>
      </c>
      <c r="F1459">
        <v>455</v>
      </c>
      <c r="G1459">
        <v>440</v>
      </c>
      <c r="H1459">
        <v>15</v>
      </c>
      <c r="I1459">
        <v>3.15E-2</v>
      </c>
      <c r="J1459">
        <v>2</v>
      </c>
      <c r="K1459">
        <v>13486.2</v>
      </c>
      <c r="L1459">
        <v>2811.72</v>
      </c>
      <c r="M1459">
        <v>1847.3</v>
      </c>
      <c r="N1459">
        <v>2884.34</v>
      </c>
      <c r="O1459">
        <v>21029.55</v>
      </c>
      <c r="P1459">
        <v>13943.58</v>
      </c>
      <c r="Q1459">
        <v>2881.68</v>
      </c>
      <c r="R1459">
        <v>2026.08</v>
      </c>
      <c r="S1459">
        <v>2884.34</v>
      </c>
      <c r="T1459">
        <v>21735.66</v>
      </c>
      <c r="U1459">
        <v>457.38</v>
      </c>
      <c r="V1459">
        <v>69.959999999999994</v>
      </c>
      <c r="W1459">
        <v>178.78</v>
      </c>
      <c r="X1459">
        <v>0</v>
      </c>
      <c r="Y1459">
        <v>706.11</v>
      </c>
      <c r="Z1459" t="s">
        <v>152</v>
      </c>
    </row>
    <row r="1460" spans="1:26" ht="15" customHeight="1" x14ac:dyDescent="0.3">
      <c r="A1460" t="s">
        <v>1951</v>
      </c>
      <c r="B1460">
        <v>1000</v>
      </c>
      <c r="C1460" t="s">
        <v>105</v>
      </c>
      <c r="D1460" t="s">
        <v>1039</v>
      </c>
      <c r="E1460" t="s">
        <v>858</v>
      </c>
      <c r="F1460">
        <v>191</v>
      </c>
      <c r="G1460">
        <v>174</v>
      </c>
      <c r="H1460">
        <v>17</v>
      </c>
      <c r="I1460">
        <v>8.72E-2</v>
      </c>
      <c r="J1460">
        <v>2</v>
      </c>
      <c r="K1460">
        <v>7101.38</v>
      </c>
      <c r="L1460">
        <v>1180.3</v>
      </c>
      <c r="M1460">
        <v>775.46</v>
      </c>
      <c r="N1460">
        <v>1210.79</v>
      </c>
      <c r="O1460">
        <v>10267.93</v>
      </c>
      <c r="P1460">
        <v>7725.01</v>
      </c>
      <c r="Q1460">
        <v>1354.11</v>
      </c>
      <c r="R1460">
        <v>899.69</v>
      </c>
      <c r="S1460">
        <v>1210.79</v>
      </c>
      <c r="T1460">
        <v>11189.59</v>
      </c>
      <c r="U1460">
        <v>623.63</v>
      </c>
      <c r="V1460">
        <v>173.8</v>
      </c>
      <c r="W1460">
        <v>124.23</v>
      </c>
      <c r="X1460">
        <v>0</v>
      </c>
      <c r="Y1460">
        <v>921.66</v>
      </c>
      <c r="Z1460" t="s">
        <v>123</v>
      </c>
    </row>
    <row r="1461" spans="1:26" ht="15" customHeight="1" x14ac:dyDescent="0.3">
      <c r="A1461" t="s">
        <v>1952</v>
      </c>
      <c r="B1461">
        <v>1000</v>
      </c>
      <c r="C1461" t="s">
        <v>149</v>
      </c>
      <c r="D1461" t="s">
        <v>314</v>
      </c>
      <c r="E1461" t="s">
        <v>141</v>
      </c>
      <c r="F1461">
        <v>380</v>
      </c>
      <c r="G1461">
        <v>342</v>
      </c>
      <c r="H1461">
        <v>38</v>
      </c>
      <c r="I1461">
        <v>9.98E-2</v>
      </c>
      <c r="J1461">
        <v>2</v>
      </c>
      <c r="K1461">
        <v>14449.5</v>
      </c>
      <c r="L1461">
        <v>2348.25</v>
      </c>
      <c r="M1461">
        <v>1542.8</v>
      </c>
      <c r="N1461">
        <v>2408.9</v>
      </c>
      <c r="O1461">
        <v>20749.439999999999</v>
      </c>
      <c r="P1461">
        <v>14960.99</v>
      </c>
      <c r="Q1461">
        <v>3118.01</v>
      </c>
      <c r="R1461">
        <v>1878.22</v>
      </c>
      <c r="S1461">
        <v>2408.9</v>
      </c>
      <c r="T1461">
        <v>22366.12</v>
      </c>
      <c r="U1461">
        <v>511.49</v>
      </c>
      <c r="V1461">
        <v>769.76</v>
      </c>
      <c r="W1461">
        <v>335.42</v>
      </c>
      <c r="X1461">
        <v>0</v>
      </c>
      <c r="Y1461">
        <v>1616.67</v>
      </c>
      <c r="Z1461" t="s">
        <v>143</v>
      </c>
    </row>
    <row r="1462" spans="1:26" ht="15" customHeight="1" x14ac:dyDescent="0.3">
      <c r="A1462" t="s">
        <v>1953</v>
      </c>
      <c r="B1462">
        <v>1000</v>
      </c>
      <c r="C1462" t="s">
        <v>231</v>
      </c>
      <c r="D1462" t="s">
        <v>142</v>
      </c>
      <c r="E1462" t="s">
        <v>768</v>
      </c>
      <c r="F1462">
        <v>581</v>
      </c>
      <c r="G1462">
        <v>527</v>
      </c>
      <c r="H1462">
        <v>54</v>
      </c>
      <c r="I1462">
        <v>9.2799999999999994E-2</v>
      </c>
      <c r="J1462">
        <v>2</v>
      </c>
      <c r="K1462">
        <v>23565.360000000001</v>
      </c>
      <c r="L1462">
        <v>3590.35</v>
      </c>
      <c r="M1462">
        <v>2358.86</v>
      </c>
      <c r="N1462">
        <v>3683.08</v>
      </c>
      <c r="O1462">
        <v>33197.64</v>
      </c>
      <c r="P1462">
        <v>24346.87</v>
      </c>
      <c r="Q1462">
        <v>4682.26</v>
      </c>
      <c r="R1462">
        <v>3062.28</v>
      </c>
      <c r="S1462">
        <v>3683.08</v>
      </c>
      <c r="T1462">
        <v>35774.480000000003</v>
      </c>
      <c r="U1462">
        <v>781.51</v>
      </c>
      <c r="V1462">
        <v>1091.9100000000001</v>
      </c>
      <c r="W1462">
        <v>703.42</v>
      </c>
      <c r="X1462">
        <v>0</v>
      </c>
      <c r="Y1462">
        <v>2576.84</v>
      </c>
      <c r="Z1462" t="s">
        <v>143</v>
      </c>
    </row>
    <row r="1463" spans="1:26" ht="15" customHeight="1" x14ac:dyDescent="0.3">
      <c r="A1463" t="s">
        <v>1954</v>
      </c>
      <c r="B1463">
        <v>1000</v>
      </c>
      <c r="C1463" t="s">
        <v>93</v>
      </c>
      <c r="D1463" t="s">
        <v>1363</v>
      </c>
      <c r="E1463" t="s">
        <v>998</v>
      </c>
      <c r="F1463">
        <v>407</v>
      </c>
      <c r="G1463">
        <v>385</v>
      </c>
      <c r="H1463">
        <v>22</v>
      </c>
      <c r="I1463">
        <v>5.1700000000000003E-2</v>
      </c>
      <c r="J1463">
        <v>2</v>
      </c>
      <c r="K1463">
        <v>14656.07</v>
      </c>
      <c r="L1463">
        <v>2515.1</v>
      </c>
      <c r="M1463">
        <v>1652.42</v>
      </c>
      <c r="N1463">
        <v>2580.0500000000002</v>
      </c>
      <c r="O1463">
        <v>21403.64</v>
      </c>
      <c r="P1463">
        <v>14821.41</v>
      </c>
      <c r="Q1463">
        <v>2722.03</v>
      </c>
      <c r="R1463">
        <v>1651.88</v>
      </c>
      <c r="S1463">
        <v>2580.0500000000002</v>
      </c>
      <c r="T1463">
        <v>21775.360000000001</v>
      </c>
      <c r="U1463">
        <v>165.34</v>
      </c>
      <c r="V1463">
        <v>206.93</v>
      </c>
      <c r="W1463">
        <v>-0.54</v>
      </c>
      <c r="X1463">
        <v>0</v>
      </c>
      <c r="Y1463">
        <v>371.72</v>
      </c>
      <c r="Z1463" t="s">
        <v>123</v>
      </c>
    </row>
    <row r="1464" spans="1:26" ht="15" customHeight="1" x14ac:dyDescent="0.3">
      <c r="A1464" t="s">
        <v>1955</v>
      </c>
      <c r="B1464">
        <v>1000</v>
      </c>
      <c r="C1464" t="s">
        <v>180</v>
      </c>
      <c r="D1464" t="s">
        <v>595</v>
      </c>
      <c r="E1464" t="s">
        <v>577</v>
      </c>
      <c r="F1464">
        <v>422</v>
      </c>
      <c r="G1464">
        <v>412</v>
      </c>
      <c r="H1464">
        <v>10</v>
      </c>
      <c r="I1464">
        <v>2.2200000000000001E-2</v>
      </c>
      <c r="J1464">
        <v>2</v>
      </c>
      <c r="K1464">
        <v>12508.08</v>
      </c>
      <c r="L1464">
        <v>2607.79</v>
      </c>
      <c r="M1464">
        <v>1713.32</v>
      </c>
      <c r="N1464">
        <v>2675.14</v>
      </c>
      <c r="O1464">
        <v>19504.330000000002</v>
      </c>
      <c r="P1464">
        <v>13085.01</v>
      </c>
      <c r="Q1464">
        <v>2834.22</v>
      </c>
      <c r="R1464">
        <v>1881.85</v>
      </c>
      <c r="S1464">
        <v>2675.14</v>
      </c>
      <c r="T1464">
        <v>20476.22</v>
      </c>
      <c r="U1464">
        <v>576.92999999999995</v>
      </c>
      <c r="V1464">
        <v>226.43</v>
      </c>
      <c r="W1464">
        <v>168.53</v>
      </c>
      <c r="X1464">
        <v>0</v>
      </c>
      <c r="Y1464">
        <v>971.89</v>
      </c>
      <c r="Z1464" t="s">
        <v>139</v>
      </c>
    </row>
    <row r="1465" spans="1:26" ht="15" customHeight="1" x14ac:dyDescent="0.3">
      <c r="A1465" t="s">
        <v>1956</v>
      </c>
      <c r="B1465">
        <v>1000</v>
      </c>
      <c r="C1465" t="s">
        <v>98</v>
      </c>
      <c r="D1465" t="s">
        <v>509</v>
      </c>
      <c r="E1465" t="s">
        <v>843</v>
      </c>
      <c r="F1465">
        <v>193</v>
      </c>
      <c r="G1465">
        <v>186</v>
      </c>
      <c r="H1465">
        <v>7</v>
      </c>
      <c r="I1465">
        <v>3.3000000000000002E-2</v>
      </c>
      <c r="J1465">
        <v>2</v>
      </c>
      <c r="K1465">
        <v>6009.05</v>
      </c>
      <c r="L1465">
        <v>1192.6600000000001</v>
      </c>
      <c r="M1465">
        <v>783.58</v>
      </c>
      <c r="N1465">
        <v>1223.47</v>
      </c>
      <c r="O1465">
        <v>9208.76</v>
      </c>
      <c r="P1465">
        <v>6238.53</v>
      </c>
      <c r="Q1465">
        <v>1367.57</v>
      </c>
      <c r="R1465">
        <v>842.89</v>
      </c>
      <c r="S1465">
        <v>1223.47</v>
      </c>
      <c r="T1465">
        <v>9672.4500000000007</v>
      </c>
      <c r="U1465">
        <v>229.48</v>
      </c>
      <c r="V1465">
        <v>174.91</v>
      </c>
      <c r="W1465">
        <v>59.31</v>
      </c>
      <c r="X1465">
        <v>0</v>
      </c>
      <c r="Y1465">
        <v>463.69</v>
      </c>
      <c r="Z1465" t="s">
        <v>143</v>
      </c>
    </row>
    <row r="1466" spans="1:26" ht="15" customHeight="1" x14ac:dyDescent="0.3">
      <c r="A1466" t="s">
        <v>1957</v>
      </c>
      <c r="B1466">
        <v>1000</v>
      </c>
      <c r="C1466" t="s">
        <v>161</v>
      </c>
      <c r="D1466" t="s">
        <v>344</v>
      </c>
      <c r="E1466" t="s">
        <v>126</v>
      </c>
      <c r="F1466">
        <v>744</v>
      </c>
      <c r="G1466">
        <v>722</v>
      </c>
      <c r="H1466">
        <v>22</v>
      </c>
      <c r="I1466">
        <v>2.8400000000000002E-2</v>
      </c>
      <c r="J1466">
        <v>1</v>
      </c>
      <c r="K1466">
        <v>21858.720000000001</v>
      </c>
      <c r="L1466">
        <v>4597.62</v>
      </c>
      <c r="M1466">
        <v>3020.64</v>
      </c>
      <c r="N1466">
        <v>4716.3599999999997</v>
      </c>
      <c r="O1466">
        <v>34193.35</v>
      </c>
      <c r="P1466">
        <v>23128.35</v>
      </c>
      <c r="Q1466">
        <v>4619.8599999999997</v>
      </c>
      <c r="R1466">
        <v>2988.54</v>
      </c>
      <c r="S1466">
        <v>4716.3599999999997</v>
      </c>
      <c r="T1466">
        <v>35453.129999999997</v>
      </c>
      <c r="U1466">
        <v>1269.6300000000001</v>
      </c>
      <c r="V1466">
        <v>22.24</v>
      </c>
      <c r="W1466">
        <v>-32.1</v>
      </c>
      <c r="X1466">
        <v>0</v>
      </c>
      <c r="Y1466">
        <v>1259.78</v>
      </c>
      <c r="Z1466" t="s">
        <v>118</v>
      </c>
    </row>
    <row r="1467" spans="1:26" ht="15" customHeight="1" x14ac:dyDescent="0.3">
      <c r="A1467" t="s">
        <v>1958</v>
      </c>
      <c r="B1467">
        <v>1000</v>
      </c>
      <c r="C1467" t="s">
        <v>149</v>
      </c>
      <c r="D1467" t="s">
        <v>858</v>
      </c>
      <c r="E1467" t="s">
        <v>121</v>
      </c>
      <c r="F1467">
        <v>621</v>
      </c>
      <c r="G1467">
        <v>557</v>
      </c>
      <c r="H1467">
        <v>64</v>
      </c>
      <c r="I1467">
        <v>0.1021</v>
      </c>
      <c r="J1467">
        <v>2</v>
      </c>
      <c r="K1467">
        <v>23613.53</v>
      </c>
      <c r="L1467">
        <v>3837.53</v>
      </c>
      <c r="M1467">
        <v>2521.2600000000002</v>
      </c>
      <c r="N1467">
        <v>3936.64</v>
      </c>
      <c r="O1467">
        <v>33908.959999999999</v>
      </c>
      <c r="P1467">
        <v>25231.4</v>
      </c>
      <c r="Q1467">
        <v>5039.66</v>
      </c>
      <c r="R1467">
        <v>3298.57</v>
      </c>
      <c r="S1467">
        <v>3936.64</v>
      </c>
      <c r="T1467">
        <v>37506.269999999997</v>
      </c>
      <c r="U1467">
        <v>1617.87</v>
      </c>
      <c r="V1467">
        <v>1202.1300000000001</v>
      </c>
      <c r="W1467">
        <v>777.31</v>
      </c>
      <c r="X1467">
        <v>0</v>
      </c>
      <c r="Y1467">
        <v>3597.31</v>
      </c>
      <c r="Z1467" t="s">
        <v>123</v>
      </c>
    </row>
    <row r="1468" spans="1:26" ht="15" customHeight="1" x14ac:dyDescent="0.3">
      <c r="A1468" t="s">
        <v>1959</v>
      </c>
      <c r="B1468">
        <v>1000</v>
      </c>
      <c r="C1468" t="s">
        <v>115</v>
      </c>
      <c r="D1468" t="s">
        <v>261</v>
      </c>
      <c r="E1468" t="s">
        <v>95</v>
      </c>
      <c r="F1468">
        <v>730</v>
      </c>
      <c r="G1468">
        <v>706</v>
      </c>
      <c r="H1468">
        <v>24</v>
      </c>
      <c r="I1468">
        <v>3.2099999999999997E-2</v>
      </c>
      <c r="J1468">
        <v>1</v>
      </c>
      <c r="K1468">
        <v>25243.4</v>
      </c>
      <c r="L1468">
        <v>4511.1099999999997</v>
      </c>
      <c r="M1468">
        <v>2963.8</v>
      </c>
      <c r="N1468">
        <v>4627.62</v>
      </c>
      <c r="O1468">
        <v>37345.919999999998</v>
      </c>
      <c r="P1468">
        <v>26267.02</v>
      </c>
      <c r="Q1468">
        <v>4478.47</v>
      </c>
      <c r="R1468">
        <v>2902.24</v>
      </c>
      <c r="S1468">
        <v>4627.62</v>
      </c>
      <c r="T1468">
        <v>38275.339999999997</v>
      </c>
      <c r="U1468">
        <v>1023.62</v>
      </c>
      <c r="V1468">
        <v>-32.64</v>
      </c>
      <c r="W1468">
        <v>-61.56</v>
      </c>
      <c r="X1468">
        <v>0</v>
      </c>
      <c r="Y1468">
        <v>929.42</v>
      </c>
      <c r="Z1468" t="s">
        <v>96</v>
      </c>
    </row>
    <row r="1469" spans="1:26" ht="15" customHeight="1" x14ac:dyDescent="0.3">
      <c r="A1469" t="s">
        <v>1960</v>
      </c>
      <c r="B1469">
        <v>1000</v>
      </c>
      <c r="C1469" t="s">
        <v>98</v>
      </c>
      <c r="D1469" t="s">
        <v>802</v>
      </c>
      <c r="E1469" t="s">
        <v>358</v>
      </c>
      <c r="F1469">
        <v>409</v>
      </c>
      <c r="G1469">
        <v>396</v>
      </c>
      <c r="H1469">
        <v>13</v>
      </c>
      <c r="I1469">
        <v>2.9399999999999999E-2</v>
      </c>
      <c r="J1469">
        <v>2</v>
      </c>
      <c r="K1469">
        <v>12734.22</v>
      </c>
      <c r="L1469">
        <v>2527.46</v>
      </c>
      <c r="M1469">
        <v>1660.54</v>
      </c>
      <c r="N1469">
        <v>2592.73</v>
      </c>
      <c r="O1469">
        <v>19514.939999999999</v>
      </c>
      <c r="P1469">
        <v>13280.62</v>
      </c>
      <c r="Q1469">
        <v>2830.19</v>
      </c>
      <c r="R1469">
        <v>1690.24</v>
      </c>
      <c r="S1469">
        <v>2592.73</v>
      </c>
      <c r="T1469">
        <v>20393.79</v>
      </c>
      <c r="U1469">
        <v>546.41</v>
      </c>
      <c r="V1469">
        <v>302.73</v>
      </c>
      <c r="W1469">
        <v>29.7</v>
      </c>
      <c r="X1469">
        <v>0</v>
      </c>
      <c r="Y1469">
        <v>878.84</v>
      </c>
      <c r="Z1469" t="s">
        <v>96</v>
      </c>
    </row>
    <row r="1470" spans="1:26" ht="15" customHeight="1" x14ac:dyDescent="0.3">
      <c r="A1470" t="s">
        <v>1961</v>
      </c>
      <c r="B1470">
        <v>1000</v>
      </c>
      <c r="C1470" t="s">
        <v>105</v>
      </c>
      <c r="D1470" t="s">
        <v>774</v>
      </c>
      <c r="E1470" t="s">
        <v>535</v>
      </c>
      <c r="F1470">
        <v>800</v>
      </c>
      <c r="G1470">
        <v>734</v>
      </c>
      <c r="H1470">
        <v>66</v>
      </c>
      <c r="I1470">
        <v>8.2000000000000003E-2</v>
      </c>
      <c r="J1470">
        <v>2</v>
      </c>
      <c r="K1470">
        <v>29744</v>
      </c>
      <c r="L1470">
        <v>4943.68</v>
      </c>
      <c r="M1470">
        <v>3248</v>
      </c>
      <c r="N1470">
        <v>5071.3599999999997</v>
      </c>
      <c r="O1470">
        <v>43007.040000000001</v>
      </c>
      <c r="P1470">
        <v>32064.09</v>
      </c>
      <c r="Q1470">
        <v>5820.84</v>
      </c>
      <c r="R1470">
        <v>3678.4</v>
      </c>
      <c r="S1470">
        <v>5071.3599999999997</v>
      </c>
      <c r="T1470">
        <v>46634.69</v>
      </c>
      <c r="U1470">
        <v>2320.09</v>
      </c>
      <c r="V1470">
        <v>877.16</v>
      </c>
      <c r="W1470">
        <v>430.4</v>
      </c>
      <c r="X1470">
        <v>0</v>
      </c>
      <c r="Y1470">
        <v>3627.65</v>
      </c>
      <c r="Z1470" t="s">
        <v>123</v>
      </c>
    </row>
    <row r="1471" spans="1:26" ht="15" customHeight="1" x14ac:dyDescent="0.3">
      <c r="A1471" t="s">
        <v>1962</v>
      </c>
      <c r="B1471">
        <v>1000</v>
      </c>
      <c r="C1471" t="s">
        <v>98</v>
      </c>
      <c r="D1471" t="s">
        <v>706</v>
      </c>
      <c r="E1471" t="s">
        <v>405</v>
      </c>
      <c r="F1471">
        <v>661</v>
      </c>
      <c r="G1471">
        <v>636</v>
      </c>
      <c r="H1471">
        <v>25</v>
      </c>
      <c r="I1471">
        <v>3.6799999999999999E-2</v>
      </c>
      <c r="J1471">
        <v>2</v>
      </c>
      <c r="K1471">
        <v>20580.240000000002</v>
      </c>
      <c r="L1471">
        <v>4084.72</v>
      </c>
      <c r="M1471">
        <v>2683.66</v>
      </c>
      <c r="N1471">
        <v>4190.21</v>
      </c>
      <c r="O1471">
        <v>31538.82</v>
      </c>
      <c r="P1471">
        <v>21029.919999999998</v>
      </c>
      <c r="Q1471">
        <v>4516.87</v>
      </c>
      <c r="R1471">
        <v>2931.96</v>
      </c>
      <c r="S1471">
        <v>4190.21</v>
      </c>
      <c r="T1471">
        <v>32668.959999999999</v>
      </c>
      <c r="U1471">
        <v>449.68</v>
      </c>
      <c r="V1471">
        <v>432.15</v>
      </c>
      <c r="W1471">
        <v>248.3</v>
      </c>
      <c r="X1471">
        <v>0</v>
      </c>
      <c r="Y1471">
        <v>1130.1400000000001</v>
      </c>
      <c r="Z1471" t="s">
        <v>123</v>
      </c>
    </row>
    <row r="1472" spans="1:26" ht="15" customHeight="1" x14ac:dyDescent="0.3">
      <c r="A1472" t="s">
        <v>1963</v>
      </c>
      <c r="B1472">
        <v>1000</v>
      </c>
      <c r="C1472" t="s">
        <v>120</v>
      </c>
      <c r="D1472" t="s">
        <v>239</v>
      </c>
      <c r="E1472" t="s">
        <v>658</v>
      </c>
      <c r="F1472">
        <v>242</v>
      </c>
      <c r="G1472">
        <v>234</v>
      </c>
      <c r="H1472">
        <v>8</v>
      </c>
      <c r="I1472">
        <v>3.1399999999999997E-2</v>
      </c>
      <c r="J1472">
        <v>1</v>
      </c>
      <c r="K1472">
        <v>7361.64</v>
      </c>
      <c r="L1472">
        <v>1495.46</v>
      </c>
      <c r="M1472">
        <v>982.52</v>
      </c>
      <c r="N1472">
        <v>1534.09</v>
      </c>
      <c r="O1472">
        <v>11373.71</v>
      </c>
      <c r="P1472">
        <v>7491.28</v>
      </c>
      <c r="Q1472">
        <v>1517.35</v>
      </c>
      <c r="R1472">
        <v>951.69</v>
      </c>
      <c r="S1472">
        <v>1534.09</v>
      </c>
      <c r="T1472">
        <v>11494.41</v>
      </c>
      <c r="U1472">
        <v>129.63999999999999</v>
      </c>
      <c r="V1472">
        <v>21.89</v>
      </c>
      <c r="W1472">
        <v>-30.83</v>
      </c>
      <c r="X1472">
        <v>0</v>
      </c>
      <c r="Y1472">
        <v>120.7</v>
      </c>
      <c r="Z1472" t="s">
        <v>123</v>
      </c>
    </row>
    <row r="1473" spans="1:26" ht="15" customHeight="1" x14ac:dyDescent="0.3">
      <c r="A1473" t="s">
        <v>1964</v>
      </c>
      <c r="B1473">
        <v>1000</v>
      </c>
      <c r="C1473" t="s">
        <v>98</v>
      </c>
      <c r="D1473" t="s">
        <v>194</v>
      </c>
      <c r="E1473" t="s">
        <v>195</v>
      </c>
      <c r="F1473">
        <v>509</v>
      </c>
      <c r="G1473">
        <v>494</v>
      </c>
      <c r="H1473">
        <v>15</v>
      </c>
      <c r="I1473">
        <v>2.9100000000000001E-2</v>
      </c>
      <c r="J1473">
        <v>2</v>
      </c>
      <c r="K1473">
        <v>15847.72</v>
      </c>
      <c r="L1473">
        <v>3145.42</v>
      </c>
      <c r="M1473">
        <v>2066.54</v>
      </c>
      <c r="N1473">
        <v>3226.65</v>
      </c>
      <c r="O1473">
        <v>24286.32</v>
      </c>
      <c r="P1473">
        <v>16249.07</v>
      </c>
      <c r="Q1473">
        <v>3180.53</v>
      </c>
      <c r="R1473">
        <v>2081.34</v>
      </c>
      <c r="S1473">
        <v>3226.65</v>
      </c>
      <c r="T1473">
        <v>24737.599999999999</v>
      </c>
      <c r="U1473">
        <v>401.36</v>
      </c>
      <c r="V1473">
        <v>35.119999999999997</v>
      </c>
      <c r="W1473">
        <v>14.8</v>
      </c>
      <c r="X1473">
        <v>0</v>
      </c>
      <c r="Y1473">
        <v>451.27</v>
      </c>
      <c r="Z1473" t="s">
        <v>118</v>
      </c>
    </row>
    <row r="1474" spans="1:26" ht="15" customHeight="1" x14ac:dyDescent="0.3">
      <c r="A1474" t="s">
        <v>1965</v>
      </c>
      <c r="B1474">
        <v>1000</v>
      </c>
      <c r="C1474" t="s">
        <v>161</v>
      </c>
      <c r="D1474" t="s">
        <v>564</v>
      </c>
      <c r="E1474" t="s">
        <v>498</v>
      </c>
      <c r="F1474">
        <v>668</v>
      </c>
      <c r="G1474">
        <v>648</v>
      </c>
      <c r="H1474">
        <v>20</v>
      </c>
      <c r="I1474">
        <v>2.8799999999999999E-2</v>
      </c>
      <c r="J1474">
        <v>1</v>
      </c>
      <c r="K1474">
        <v>19625.84</v>
      </c>
      <c r="L1474">
        <v>4127.97</v>
      </c>
      <c r="M1474">
        <v>2712.08</v>
      </c>
      <c r="N1474">
        <v>4234.59</v>
      </c>
      <c r="O1474">
        <v>30700.48</v>
      </c>
      <c r="P1474">
        <v>20290.900000000001</v>
      </c>
      <c r="Q1474">
        <v>4327.68</v>
      </c>
      <c r="R1474">
        <v>2722.45</v>
      </c>
      <c r="S1474">
        <v>4234.59</v>
      </c>
      <c r="T1474">
        <v>31575.62</v>
      </c>
      <c r="U1474">
        <v>665.06</v>
      </c>
      <c r="V1474">
        <v>199.71</v>
      </c>
      <c r="W1474">
        <v>10.37</v>
      </c>
      <c r="X1474">
        <v>0</v>
      </c>
      <c r="Y1474">
        <v>875.15</v>
      </c>
      <c r="Z1474" t="s">
        <v>156</v>
      </c>
    </row>
    <row r="1475" spans="1:26" ht="15" customHeight="1" x14ac:dyDescent="0.3">
      <c r="A1475" t="s">
        <v>1966</v>
      </c>
      <c r="B1475">
        <v>1000</v>
      </c>
      <c r="C1475" t="s">
        <v>98</v>
      </c>
      <c r="D1475" t="s">
        <v>301</v>
      </c>
      <c r="E1475" t="s">
        <v>590</v>
      </c>
      <c r="F1475">
        <v>353</v>
      </c>
      <c r="G1475">
        <v>344</v>
      </c>
      <c r="H1475">
        <v>9</v>
      </c>
      <c r="I1475">
        <v>2.5399999999999999E-2</v>
      </c>
      <c r="J1475">
        <v>2</v>
      </c>
      <c r="K1475">
        <v>10990.66</v>
      </c>
      <c r="L1475">
        <v>2181.4</v>
      </c>
      <c r="M1475">
        <v>1433.18</v>
      </c>
      <c r="N1475">
        <v>2237.7399999999998</v>
      </c>
      <c r="O1475">
        <v>16842.97</v>
      </c>
      <c r="P1475">
        <v>11462.1</v>
      </c>
      <c r="Q1475">
        <v>2429.66</v>
      </c>
      <c r="R1475">
        <v>1594.76</v>
      </c>
      <c r="S1475">
        <v>2237.7399999999998</v>
      </c>
      <c r="T1475">
        <v>17724.259999999998</v>
      </c>
      <c r="U1475">
        <v>471.45</v>
      </c>
      <c r="V1475">
        <v>248.26</v>
      </c>
      <c r="W1475">
        <v>161.58000000000001</v>
      </c>
      <c r="X1475">
        <v>0</v>
      </c>
      <c r="Y1475">
        <v>881.29</v>
      </c>
      <c r="Z1475" t="s">
        <v>152</v>
      </c>
    </row>
    <row r="1476" spans="1:26" ht="15" customHeight="1" x14ac:dyDescent="0.3">
      <c r="A1476" t="s">
        <v>1967</v>
      </c>
      <c r="B1476">
        <v>1000</v>
      </c>
      <c r="C1476" t="s">
        <v>120</v>
      </c>
      <c r="D1476" t="s">
        <v>1039</v>
      </c>
      <c r="E1476" t="s">
        <v>858</v>
      </c>
      <c r="F1476">
        <v>556</v>
      </c>
      <c r="G1476">
        <v>542</v>
      </c>
      <c r="H1476">
        <v>14</v>
      </c>
      <c r="I1476">
        <v>2.4299999999999999E-2</v>
      </c>
      <c r="J1476">
        <v>1</v>
      </c>
      <c r="K1476">
        <v>16913.52</v>
      </c>
      <c r="L1476">
        <v>3435.86</v>
      </c>
      <c r="M1476">
        <v>2257.36</v>
      </c>
      <c r="N1476">
        <v>3524.6</v>
      </c>
      <c r="O1476">
        <v>26131.33</v>
      </c>
      <c r="P1476">
        <v>17237.96</v>
      </c>
      <c r="Q1476">
        <v>3641.5</v>
      </c>
      <c r="R1476">
        <v>2310.6999999999998</v>
      </c>
      <c r="S1476">
        <v>3524.6</v>
      </c>
      <c r="T1476">
        <v>26714.76</v>
      </c>
      <c r="U1476">
        <v>324.44</v>
      </c>
      <c r="V1476">
        <v>205.64</v>
      </c>
      <c r="W1476">
        <v>53.34</v>
      </c>
      <c r="X1476">
        <v>0</v>
      </c>
      <c r="Y1476">
        <v>583.41999999999996</v>
      </c>
      <c r="Z1476" t="s">
        <v>123</v>
      </c>
    </row>
    <row r="1477" spans="1:26" ht="15" customHeight="1" x14ac:dyDescent="0.3">
      <c r="A1477" t="s">
        <v>1968</v>
      </c>
      <c r="B1477">
        <v>1000</v>
      </c>
      <c r="C1477" t="s">
        <v>231</v>
      </c>
      <c r="D1477" t="s">
        <v>643</v>
      </c>
      <c r="E1477" t="s">
        <v>348</v>
      </c>
      <c r="F1477">
        <v>481</v>
      </c>
      <c r="G1477">
        <v>410</v>
      </c>
      <c r="H1477">
        <v>71</v>
      </c>
      <c r="I1477">
        <v>0.14560000000000001</v>
      </c>
      <c r="J1477">
        <v>2</v>
      </c>
      <c r="K1477">
        <v>19509.36</v>
      </c>
      <c r="L1477">
        <v>2972.39</v>
      </c>
      <c r="M1477">
        <v>1952.86</v>
      </c>
      <c r="N1477">
        <v>3049.16</v>
      </c>
      <c r="O1477">
        <v>27483.759999999998</v>
      </c>
      <c r="P1477">
        <v>21159.09</v>
      </c>
      <c r="Q1477">
        <v>3426.74</v>
      </c>
      <c r="R1477">
        <v>2122.39</v>
      </c>
      <c r="S1477">
        <v>3049.16</v>
      </c>
      <c r="T1477">
        <v>29757.37</v>
      </c>
      <c r="U1477">
        <v>1649.73</v>
      </c>
      <c r="V1477">
        <v>454.35</v>
      </c>
      <c r="W1477">
        <v>169.53</v>
      </c>
      <c r="X1477">
        <v>0</v>
      </c>
      <c r="Y1477">
        <v>2273.61</v>
      </c>
      <c r="Z1477" t="s">
        <v>118</v>
      </c>
    </row>
    <row r="1478" spans="1:26" ht="15" customHeight="1" x14ac:dyDescent="0.3">
      <c r="A1478" t="s">
        <v>1969</v>
      </c>
      <c r="B1478">
        <v>1000</v>
      </c>
      <c r="C1478" t="s">
        <v>180</v>
      </c>
      <c r="D1478" t="s">
        <v>169</v>
      </c>
      <c r="E1478" t="s">
        <v>590</v>
      </c>
      <c r="F1478">
        <v>401</v>
      </c>
      <c r="G1478">
        <v>388</v>
      </c>
      <c r="H1478">
        <v>13</v>
      </c>
      <c r="I1478">
        <v>3.2199999999999999E-2</v>
      </c>
      <c r="J1478">
        <v>2</v>
      </c>
      <c r="K1478">
        <v>11885.64</v>
      </c>
      <c r="L1478">
        <v>2478.02</v>
      </c>
      <c r="M1478">
        <v>1628.06</v>
      </c>
      <c r="N1478">
        <v>2542.02</v>
      </c>
      <c r="O1478">
        <v>18533.740000000002</v>
      </c>
      <c r="P1478">
        <v>12207.59</v>
      </c>
      <c r="Q1478">
        <v>2565.88</v>
      </c>
      <c r="R1478">
        <v>1704.54</v>
      </c>
      <c r="S1478">
        <v>2542.02</v>
      </c>
      <c r="T1478">
        <v>19020.02</v>
      </c>
      <c r="U1478">
        <v>321.95</v>
      </c>
      <c r="V1478">
        <v>87.86</v>
      </c>
      <c r="W1478">
        <v>76.48</v>
      </c>
      <c r="X1478">
        <v>0</v>
      </c>
      <c r="Y1478">
        <v>486.29</v>
      </c>
      <c r="Z1478" t="s">
        <v>152</v>
      </c>
    </row>
    <row r="1479" spans="1:26" ht="15" customHeight="1" x14ac:dyDescent="0.3">
      <c r="A1479" t="s">
        <v>1970</v>
      </c>
      <c r="B1479">
        <v>1000</v>
      </c>
      <c r="C1479" t="s">
        <v>470</v>
      </c>
      <c r="D1479" t="s">
        <v>215</v>
      </c>
      <c r="E1479" t="s">
        <v>271</v>
      </c>
      <c r="F1479">
        <v>599</v>
      </c>
      <c r="G1479">
        <v>570</v>
      </c>
      <c r="H1479">
        <v>29</v>
      </c>
      <c r="I1479">
        <v>4.8300000000000003E-2</v>
      </c>
      <c r="J1479">
        <v>1</v>
      </c>
      <c r="K1479">
        <v>26047.52</v>
      </c>
      <c r="L1479">
        <v>3701.58</v>
      </c>
      <c r="M1479">
        <v>2431.94</v>
      </c>
      <c r="N1479">
        <v>3797.18</v>
      </c>
      <c r="O1479">
        <v>35978.22</v>
      </c>
      <c r="P1479">
        <v>27173.01</v>
      </c>
      <c r="Q1479">
        <v>3789.87</v>
      </c>
      <c r="R1479">
        <v>2410.62</v>
      </c>
      <c r="S1479">
        <v>3797.18</v>
      </c>
      <c r="T1479">
        <v>37170.68</v>
      </c>
      <c r="U1479">
        <v>1125.5</v>
      </c>
      <c r="V1479">
        <v>88.29</v>
      </c>
      <c r="W1479">
        <v>-21.32</v>
      </c>
      <c r="X1479">
        <v>0</v>
      </c>
      <c r="Y1479">
        <v>1192.46</v>
      </c>
      <c r="Z1479" t="s">
        <v>217</v>
      </c>
    </row>
    <row r="1480" spans="1:26" ht="15" customHeight="1" x14ac:dyDescent="0.3">
      <c r="A1480" t="s">
        <v>1971</v>
      </c>
      <c r="B1480">
        <v>1000</v>
      </c>
      <c r="C1480" t="s">
        <v>231</v>
      </c>
      <c r="D1480" t="s">
        <v>582</v>
      </c>
      <c r="E1480" t="s">
        <v>826</v>
      </c>
      <c r="F1480">
        <v>792</v>
      </c>
      <c r="G1480">
        <v>695</v>
      </c>
      <c r="H1480">
        <v>97</v>
      </c>
      <c r="I1480">
        <v>0.12180000000000001</v>
      </c>
      <c r="J1480">
        <v>2</v>
      </c>
      <c r="K1480">
        <v>32123.52</v>
      </c>
      <c r="L1480">
        <v>4894.24</v>
      </c>
      <c r="M1480">
        <v>3215.52</v>
      </c>
      <c r="N1480">
        <v>5020.6499999999996</v>
      </c>
      <c r="O1480">
        <v>45253.93</v>
      </c>
      <c r="P1480">
        <v>35551.29</v>
      </c>
      <c r="Q1480">
        <v>5917.65</v>
      </c>
      <c r="R1480">
        <v>3639.97</v>
      </c>
      <c r="S1480">
        <v>5020.6499999999996</v>
      </c>
      <c r="T1480">
        <v>50129.57</v>
      </c>
      <c r="U1480">
        <v>3427.77</v>
      </c>
      <c r="V1480">
        <v>1023.41</v>
      </c>
      <c r="W1480">
        <v>424.45</v>
      </c>
      <c r="X1480">
        <v>0</v>
      </c>
      <c r="Y1480">
        <v>4875.6400000000003</v>
      </c>
      <c r="Z1480" t="s">
        <v>139</v>
      </c>
    </row>
    <row r="1481" spans="1:26" ht="15" customHeight="1" x14ac:dyDescent="0.3">
      <c r="A1481" t="s">
        <v>1972</v>
      </c>
      <c r="B1481">
        <v>1000</v>
      </c>
      <c r="C1481" t="s">
        <v>105</v>
      </c>
      <c r="D1481" t="s">
        <v>182</v>
      </c>
      <c r="E1481" t="s">
        <v>387</v>
      </c>
      <c r="F1481">
        <v>523</v>
      </c>
      <c r="G1481">
        <v>465</v>
      </c>
      <c r="H1481">
        <v>58</v>
      </c>
      <c r="I1481">
        <v>0.11</v>
      </c>
      <c r="J1481">
        <v>2</v>
      </c>
      <c r="K1481">
        <v>19445.14</v>
      </c>
      <c r="L1481">
        <v>3231.93</v>
      </c>
      <c r="M1481">
        <v>2123.38</v>
      </c>
      <c r="N1481">
        <v>3315.4</v>
      </c>
      <c r="O1481">
        <v>28115.85</v>
      </c>
      <c r="P1481">
        <v>21449.8</v>
      </c>
      <c r="Q1481">
        <v>3971.26</v>
      </c>
      <c r="R1481">
        <v>2339.35</v>
      </c>
      <c r="S1481">
        <v>3315.4</v>
      </c>
      <c r="T1481">
        <v>31075.82</v>
      </c>
      <c r="U1481">
        <v>2004.66</v>
      </c>
      <c r="V1481">
        <v>739.33</v>
      </c>
      <c r="W1481">
        <v>215.97</v>
      </c>
      <c r="X1481">
        <v>0</v>
      </c>
      <c r="Y1481">
        <v>2959.96</v>
      </c>
      <c r="Z1481" t="s">
        <v>103</v>
      </c>
    </row>
    <row r="1482" spans="1:26" ht="15" customHeight="1" x14ac:dyDescent="0.3">
      <c r="A1482" t="s">
        <v>1973</v>
      </c>
      <c r="B1482">
        <v>1000</v>
      </c>
      <c r="C1482" t="s">
        <v>231</v>
      </c>
      <c r="D1482" t="s">
        <v>302</v>
      </c>
      <c r="E1482" t="s">
        <v>669</v>
      </c>
      <c r="F1482">
        <v>701</v>
      </c>
      <c r="G1482">
        <v>615</v>
      </c>
      <c r="H1482">
        <v>86</v>
      </c>
      <c r="I1482">
        <v>0.122</v>
      </c>
      <c r="J1482">
        <v>2</v>
      </c>
      <c r="K1482">
        <v>28432.560000000001</v>
      </c>
      <c r="L1482">
        <v>4331.8999999999996</v>
      </c>
      <c r="M1482">
        <v>2846.06</v>
      </c>
      <c r="N1482">
        <v>4443.78</v>
      </c>
      <c r="O1482">
        <v>40054.300000000003</v>
      </c>
      <c r="P1482">
        <v>29767.95</v>
      </c>
      <c r="Q1482">
        <v>5785.41</v>
      </c>
      <c r="R1482">
        <v>3660.4</v>
      </c>
      <c r="S1482">
        <v>4443.78</v>
      </c>
      <c r="T1482">
        <v>43657.54</v>
      </c>
      <c r="U1482">
        <v>1335.39</v>
      </c>
      <c r="V1482">
        <v>1453.51</v>
      </c>
      <c r="W1482">
        <v>814.34</v>
      </c>
      <c r="X1482">
        <v>0</v>
      </c>
      <c r="Y1482">
        <v>3603.24</v>
      </c>
      <c r="Z1482" t="s">
        <v>152</v>
      </c>
    </row>
    <row r="1483" spans="1:26" ht="15" customHeight="1" x14ac:dyDescent="0.3">
      <c r="A1483" t="s">
        <v>1974</v>
      </c>
      <c r="B1483">
        <v>1000</v>
      </c>
      <c r="C1483" t="s">
        <v>161</v>
      </c>
      <c r="D1483" t="s">
        <v>505</v>
      </c>
      <c r="E1483" t="s">
        <v>506</v>
      </c>
      <c r="F1483">
        <v>506</v>
      </c>
      <c r="G1483">
        <v>491</v>
      </c>
      <c r="H1483">
        <v>15</v>
      </c>
      <c r="I1483">
        <v>2.9000000000000001E-2</v>
      </c>
      <c r="J1483">
        <v>1</v>
      </c>
      <c r="K1483">
        <v>14866.28</v>
      </c>
      <c r="L1483">
        <v>3126.88</v>
      </c>
      <c r="M1483">
        <v>2054.36</v>
      </c>
      <c r="N1483">
        <v>3207.64</v>
      </c>
      <c r="O1483">
        <v>23255.15</v>
      </c>
      <c r="P1483">
        <v>15460.88</v>
      </c>
      <c r="Q1483">
        <v>3195.76</v>
      </c>
      <c r="R1483">
        <v>2154.0100000000002</v>
      </c>
      <c r="S1483">
        <v>3207.64</v>
      </c>
      <c r="T1483">
        <v>24018.29</v>
      </c>
      <c r="U1483">
        <v>594.6</v>
      </c>
      <c r="V1483">
        <v>68.88</v>
      </c>
      <c r="W1483">
        <v>99.65</v>
      </c>
      <c r="X1483">
        <v>0</v>
      </c>
      <c r="Y1483">
        <v>763.14</v>
      </c>
      <c r="Z1483" t="s">
        <v>217</v>
      </c>
    </row>
    <row r="1484" spans="1:26" ht="15" customHeight="1" x14ac:dyDescent="0.3">
      <c r="A1484" t="s">
        <v>1975</v>
      </c>
      <c r="B1484">
        <v>1000</v>
      </c>
      <c r="C1484" t="s">
        <v>180</v>
      </c>
      <c r="D1484" t="s">
        <v>263</v>
      </c>
      <c r="E1484" t="s">
        <v>581</v>
      </c>
      <c r="F1484">
        <v>621</v>
      </c>
      <c r="G1484">
        <v>603</v>
      </c>
      <c r="H1484">
        <v>18</v>
      </c>
      <c r="I1484">
        <v>2.8799999999999999E-2</v>
      </c>
      <c r="J1484">
        <v>2</v>
      </c>
      <c r="K1484">
        <v>18406.439999999999</v>
      </c>
      <c r="L1484">
        <v>3837.53</v>
      </c>
      <c r="M1484">
        <v>2521.2600000000002</v>
      </c>
      <c r="N1484">
        <v>3936.64</v>
      </c>
      <c r="O1484">
        <v>28701.87</v>
      </c>
      <c r="P1484">
        <v>18948.23</v>
      </c>
      <c r="Q1484">
        <v>4311.45</v>
      </c>
      <c r="R1484">
        <v>2550.98</v>
      </c>
      <c r="S1484">
        <v>3936.64</v>
      </c>
      <c r="T1484">
        <v>29747.3</v>
      </c>
      <c r="U1484">
        <v>541.79</v>
      </c>
      <c r="V1484">
        <v>473.92</v>
      </c>
      <c r="W1484">
        <v>29.72</v>
      </c>
      <c r="X1484">
        <v>0</v>
      </c>
      <c r="Y1484">
        <v>1045.43</v>
      </c>
      <c r="Z1484" t="s">
        <v>139</v>
      </c>
    </row>
    <row r="1485" spans="1:26" ht="15" customHeight="1" x14ac:dyDescent="0.3">
      <c r="A1485" t="s">
        <v>1976</v>
      </c>
      <c r="B1485">
        <v>1000</v>
      </c>
      <c r="C1485" t="s">
        <v>132</v>
      </c>
      <c r="D1485" t="s">
        <v>655</v>
      </c>
      <c r="E1485" t="s">
        <v>137</v>
      </c>
      <c r="F1485">
        <v>505</v>
      </c>
      <c r="G1485">
        <v>485</v>
      </c>
      <c r="H1485">
        <v>20</v>
      </c>
      <c r="I1485">
        <v>3.95E-2</v>
      </c>
      <c r="J1485">
        <v>1</v>
      </c>
      <c r="K1485">
        <v>17758.330000000002</v>
      </c>
      <c r="L1485">
        <v>3120.7</v>
      </c>
      <c r="M1485">
        <v>2050.3000000000002</v>
      </c>
      <c r="N1485">
        <v>3201.3</v>
      </c>
      <c r="O1485">
        <v>26130.62</v>
      </c>
      <c r="P1485">
        <v>18641.810000000001</v>
      </c>
      <c r="Q1485">
        <v>2990.54</v>
      </c>
      <c r="R1485">
        <v>2020.45</v>
      </c>
      <c r="S1485">
        <v>3201.3</v>
      </c>
      <c r="T1485">
        <v>26854.09</v>
      </c>
      <c r="U1485">
        <v>883.48</v>
      </c>
      <c r="V1485">
        <v>-130.16</v>
      </c>
      <c r="W1485">
        <v>-29.85</v>
      </c>
      <c r="X1485">
        <v>0</v>
      </c>
      <c r="Y1485">
        <v>723.47</v>
      </c>
      <c r="Z1485" t="s">
        <v>139</v>
      </c>
    </row>
    <row r="1486" spans="1:26" ht="15" customHeight="1" x14ac:dyDescent="0.3">
      <c r="A1486" t="s">
        <v>1977</v>
      </c>
      <c r="B1486">
        <v>1000</v>
      </c>
      <c r="C1486" t="s">
        <v>282</v>
      </c>
      <c r="D1486" t="s">
        <v>327</v>
      </c>
      <c r="E1486" t="s">
        <v>328</v>
      </c>
      <c r="F1486">
        <v>178</v>
      </c>
      <c r="G1486">
        <v>166</v>
      </c>
      <c r="H1486">
        <v>12</v>
      </c>
      <c r="I1486">
        <v>6.7100000000000007E-2</v>
      </c>
      <c r="J1486">
        <v>2</v>
      </c>
      <c r="K1486">
        <v>8075.86</v>
      </c>
      <c r="L1486">
        <v>1099.97</v>
      </c>
      <c r="M1486">
        <v>722.68</v>
      </c>
      <c r="N1486">
        <v>1128.3800000000001</v>
      </c>
      <c r="O1486">
        <v>11026.89</v>
      </c>
      <c r="P1486">
        <v>8466.6200000000008</v>
      </c>
      <c r="Q1486">
        <v>1475.51</v>
      </c>
      <c r="R1486">
        <v>873.49</v>
      </c>
      <c r="S1486">
        <v>1128.3800000000001</v>
      </c>
      <c r="T1486">
        <v>11943.99</v>
      </c>
      <c r="U1486">
        <v>390.76</v>
      </c>
      <c r="V1486">
        <v>375.54</v>
      </c>
      <c r="W1486">
        <v>150.81</v>
      </c>
      <c r="X1486">
        <v>0</v>
      </c>
      <c r="Y1486">
        <v>917.11</v>
      </c>
      <c r="Z1486" t="s">
        <v>118</v>
      </c>
    </row>
    <row r="1487" spans="1:26" ht="15" customHeight="1" x14ac:dyDescent="0.3">
      <c r="A1487" t="s">
        <v>1978</v>
      </c>
      <c r="B1487">
        <v>1000</v>
      </c>
      <c r="C1487" t="s">
        <v>180</v>
      </c>
      <c r="D1487" t="s">
        <v>309</v>
      </c>
      <c r="E1487" t="s">
        <v>632</v>
      </c>
      <c r="F1487">
        <v>488</v>
      </c>
      <c r="G1487">
        <v>476</v>
      </c>
      <c r="H1487">
        <v>12</v>
      </c>
      <c r="I1487">
        <v>2.3800000000000002E-2</v>
      </c>
      <c r="J1487">
        <v>2</v>
      </c>
      <c r="K1487">
        <v>14464.32</v>
      </c>
      <c r="L1487">
        <v>3015.64</v>
      </c>
      <c r="M1487">
        <v>1981.28</v>
      </c>
      <c r="N1487">
        <v>3093.53</v>
      </c>
      <c r="O1487">
        <v>22554.77</v>
      </c>
      <c r="P1487">
        <v>15161.91</v>
      </c>
      <c r="Q1487">
        <v>3177.14</v>
      </c>
      <c r="R1487">
        <v>2136.71</v>
      </c>
      <c r="S1487">
        <v>3093.53</v>
      </c>
      <c r="T1487">
        <v>23569.3</v>
      </c>
      <c r="U1487">
        <v>697.59</v>
      </c>
      <c r="V1487">
        <v>161.5</v>
      </c>
      <c r="W1487">
        <v>155.43</v>
      </c>
      <c r="X1487">
        <v>0</v>
      </c>
      <c r="Y1487">
        <v>1014.52</v>
      </c>
      <c r="Z1487" t="s">
        <v>139</v>
      </c>
    </row>
    <row r="1488" spans="1:26" ht="15" customHeight="1" x14ac:dyDescent="0.3">
      <c r="A1488" t="s">
        <v>1979</v>
      </c>
      <c r="B1488">
        <v>1000</v>
      </c>
      <c r="C1488" t="s">
        <v>110</v>
      </c>
      <c r="D1488" t="s">
        <v>397</v>
      </c>
      <c r="E1488" t="s">
        <v>398</v>
      </c>
      <c r="F1488">
        <v>156</v>
      </c>
      <c r="G1488">
        <v>143</v>
      </c>
      <c r="H1488">
        <v>13</v>
      </c>
      <c r="I1488">
        <v>7.9699999999999993E-2</v>
      </c>
      <c r="J1488">
        <v>2</v>
      </c>
      <c r="K1488">
        <v>7118.28</v>
      </c>
      <c r="L1488">
        <v>964.02</v>
      </c>
      <c r="M1488">
        <v>633.36</v>
      </c>
      <c r="N1488">
        <v>988.92</v>
      </c>
      <c r="O1488">
        <v>9704.57</v>
      </c>
      <c r="P1488">
        <v>7281.34</v>
      </c>
      <c r="Q1488">
        <v>1243.26</v>
      </c>
      <c r="R1488">
        <v>744.06</v>
      </c>
      <c r="S1488">
        <v>988.92</v>
      </c>
      <c r="T1488">
        <v>10257.57</v>
      </c>
      <c r="U1488">
        <v>163.06</v>
      </c>
      <c r="V1488">
        <v>279.24</v>
      </c>
      <c r="W1488">
        <v>110.7</v>
      </c>
      <c r="X1488">
        <v>0</v>
      </c>
      <c r="Y1488">
        <v>553</v>
      </c>
      <c r="Z1488" t="s">
        <v>139</v>
      </c>
    </row>
    <row r="1489" spans="1:26" ht="15" customHeight="1" x14ac:dyDescent="0.3">
      <c r="A1489" t="s">
        <v>1980</v>
      </c>
      <c r="B1489">
        <v>1000</v>
      </c>
      <c r="C1489" t="s">
        <v>161</v>
      </c>
      <c r="D1489" t="s">
        <v>610</v>
      </c>
      <c r="E1489" t="s">
        <v>579</v>
      </c>
      <c r="F1489">
        <v>349</v>
      </c>
      <c r="G1489">
        <v>340</v>
      </c>
      <c r="H1489">
        <v>9</v>
      </c>
      <c r="I1489">
        <v>2.3099999999999999E-2</v>
      </c>
      <c r="J1489">
        <v>1</v>
      </c>
      <c r="K1489">
        <v>10253.620000000001</v>
      </c>
      <c r="L1489">
        <v>2156.6799999999998</v>
      </c>
      <c r="M1489">
        <v>1416.94</v>
      </c>
      <c r="N1489">
        <v>2212.38</v>
      </c>
      <c r="O1489">
        <v>16039.62</v>
      </c>
      <c r="P1489">
        <v>10601.39</v>
      </c>
      <c r="Q1489">
        <v>2261.6</v>
      </c>
      <c r="R1489">
        <v>1371.5</v>
      </c>
      <c r="S1489">
        <v>2212.38</v>
      </c>
      <c r="T1489">
        <v>16446.88</v>
      </c>
      <c r="U1489">
        <v>347.77</v>
      </c>
      <c r="V1489">
        <v>104.92</v>
      </c>
      <c r="W1489">
        <v>-45.44</v>
      </c>
      <c r="X1489">
        <v>0</v>
      </c>
      <c r="Y1489">
        <v>407.25</v>
      </c>
      <c r="Z1489" t="s">
        <v>113</v>
      </c>
    </row>
    <row r="1490" spans="1:26" ht="15" customHeight="1" x14ac:dyDescent="0.3">
      <c r="A1490" t="s">
        <v>1981</v>
      </c>
      <c r="B1490">
        <v>1000</v>
      </c>
      <c r="C1490" t="s">
        <v>120</v>
      </c>
      <c r="D1490" t="s">
        <v>243</v>
      </c>
      <c r="E1490" t="s">
        <v>860</v>
      </c>
      <c r="F1490">
        <v>272</v>
      </c>
      <c r="G1490">
        <v>264</v>
      </c>
      <c r="H1490">
        <v>8</v>
      </c>
      <c r="I1490">
        <v>2.7E-2</v>
      </c>
      <c r="J1490">
        <v>1</v>
      </c>
      <c r="K1490">
        <v>8274.24</v>
      </c>
      <c r="L1490">
        <v>1680.85</v>
      </c>
      <c r="M1490">
        <v>1104.32</v>
      </c>
      <c r="N1490">
        <v>1724.26</v>
      </c>
      <c r="O1490">
        <v>12783.67</v>
      </c>
      <c r="P1490">
        <v>8273.68</v>
      </c>
      <c r="Q1490">
        <v>1684.99</v>
      </c>
      <c r="R1490">
        <v>1126.51</v>
      </c>
      <c r="S1490">
        <v>1724.26</v>
      </c>
      <c r="T1490">
        <v>12809.44</v>
      </c>
      <c r="U1490">
        <v>-0.56000000000000005</v>
      </c>
      <c r="V1490">
        <v>4.1399999999999997</v>
      </c>
      <c r="W1490">
        <v>22.19</v>
      </c>
      <c r="X1490">
        <v>0</v>
      </c>
      <c r="Y1490">
        <v>25.77</v>
      </c>
      <c r="Z1490" t="s">
        <v>217</v>
      </c>
    </row>
    <row r="1491" spans="1:26" ht="15" customHeight="1" x14ac:dyDescent="0.3">
      <c r="A1491" t="s">
        <v>1982</v>
      </c>
      <c r="B1491">
        <v>1000</v>
      </c>
      <c r="C1491" t="s">
        <v>115</v>
      </c>
      <c r="D1491" t="s">
        <v>190</v>
      </c>
      <c r="E1491" t="s">
        <v>191</v>
      </c>
      <c r="F1491">
        <v>635</v>
      </c>
      <c r="G1491">
        <v>615</v>
      </c>
      <c r="H1491">
        <v>20</v>
      </c>
      <c r="I1491">
        <v>3.1300000000000001E-2</v>
      </c>
      <c r="J1491">
        <v>1</v>
      </c>
      <c r="K1491">
        <v>21958.3</v>
      </c>
      <c r="L1491">
        <v>3924.05</v>
      </c>
      <c r="M1491">
        <v>2578.1</v>
      </c>
      <c r="N1491">
        <v>4025.39</v>
      </c>
      <c r="O1491">
        <v>32485.84</v>
      </c>
      <c r="P1491">
        <v>22391.759999999998</v>
      </c>
      <c r="Q1491">
        <v>3776.75</v>
      </c>
      <c r="R1491">
        <v>2540.7600000000002</v>
      </c>
      <c r="S1491">
        <v>4025.39</v>
      </c>
      <c r="T1491">
        <v>32734.66</v>
      </c>
      <c r="U1491">
        <v>433.46</v>
      </c>
      <c r="V1491">
        <v>-147.30000000000001</v>
      </c>
      <c r="W1491">
        <v>-37.340000000000003</v>
      </c>
      <c r="X1491">
        <v>0</v>
      </c>
      <c r="Y1491">
        <v>248.82</v>
      </c>
      <c r="Z1491" t="s">
        <v>113</v>
      </c>
    </row>
    <row r="1492" spans="1:26" ht="15" customHeight="1" x14ac:dyDescent="0.3">
      <c r="A1492" t="s">
        <v>1983</v>
      </c>
      <c r="B1492">
        <v>1000</v>
      </c>
      <c r="C1492" t="s">
        <v>149</v>
      </c>
      <c r="D1492" t="s">
        <v>222</v>
      </c>
      <c r="E1492" t="s">
        <v>207</v>
      </c>
      <c r="F1492">
        <v>242</v>
      </c>
      <c r="G1492">
        <v>221</v>
      </c>
      <c r="H1492">
        <v>21</v>
      </c>
      <c r="I1492">
        <v>8.3900000000000002E-2</v>
      </c>
      <c r="J1492">
        <v>2</v>
      </c>
      <c r="K1492">
        <v>9202.0499999999993</v>
      </c>
      <c r="L1492">
        <v>1495.46</v>
      </c>
      <c r="M1492">
        <v>982.52</v>
      </c>
      <c r="N1492">
        <v>1534.09</v>
      </c>
      <c r="O1492">
        <v>13214.12</v>
      </c>
      <c r="P1492">
        <v>9665.6200000000008</v>
      </c>
      <c r="Q1492">
        <v>1805.85</v>
      </c>
      <c r="R1492">
        <v>1130.9100000000001</v>
      </c>
      <c r="S1492">
        <v>1534.09</v>
      </c>
      <c r="T1492">
        <v>14136.47</v>
      </c>
      <c r="U1492">
        <v>463.57</v>
      </c>
      <c r="V1492">
        <v>310.39</v>
      </c>
      <c r="W1492">
        <v>148.38999999999999</v>
      </c>
      <c r="X1492">
        <v>0</v>
      </c>
      <c r="Y1492">
        <v>922.35</v>
      </c>
      <c r="Z1492" t="s">
        <v>118</v>
      </c>
    </row>
    <row r="1493" spans="1:26" ht="15" customHeight="1" x14ac:dyDescent="0.3">
      <c r="A1493" t="s">
        <v>1984</v>
      </c>
      <c r="B1493">
        <v>1000</v>
      </c>
      <c r="C1493" t="s">
        <v>105</v>
      </c>
      <c r="D1493" t="s">
        <v>519</v>
      </c>
      <c r="E1493" t="s">
        <v>201</v>
      </c>
      <c r="F1493">
        <v>170</v>
      </c>
      <c r="G1493">
        <v>151</v>
      </c>
      <c r="H1493">
        <v>19</v>
      </c>
      <c r="I1493">
        <v>0.1091</v>
      </c>
      <c r="J1493">
        <v>2</v>
      </c>
      <c r="K1493">
        <v>6320.6</v>
      </c>
      <c r="L1493">
        <v>1050.53</v>
      </c>
      <c r="M1493">
        <v>690.2</v>
      </c>
      <c r="N1493">
        <v>1077.6600000000001</v>
      </c>
      <c r="O1493">
        <v>9139</v>
      </c>
      <c r="P1493">
        <v>6560.46</v>
      </c>
      <c r="Q1493">
        <v>1215.96</v>
      </c>
      <c r="R1493">
        <v>788.73</v>
      </c>
      <c r="S1493">
        <v>1077.6600000000001</v>
      </c>
      <c r="T1493">
        <v>9642.81</v>
      </c>
      <c r="U1493">
        <v>239.86</v>
      </c>
      <c r="V1493">
        <v>165.43</v>
      </c>
      <c r="W1493">
        <v>98.53</v>
      </c>
      <c r="X1493">
        <v>0</v>
      </c>
      <c r="Y1493">
        <v>503.82</v>
      </c>
      <c r="Z1493" t="s">
        <v>143</v>
      </c>
    </row>
    <row r="1494" spans="1:26" ht="15" customHeight="1" x14ac:dyDescent="0.3">
      <c r="A1494" t="s">
        <v>1985</v>
      </c>
      <c r="B1494">
        <v>1000</v>
      </c>
      <c r="C1494" t="s">
        <v>193</v>
      </c>
      <c r="D1494" t="s">
        <v>665</v>
      </c>
      <c r="E1494" t="s">
        <v>318</v>
      </c>
      <c r="F1494">
        <v>484</v>
      </c>
      <c r="G1494">
        <v>459</v>
      </c>
      <c r="H1494">
        <v>25</v>
      </c>
      <c r="I1494">
        <v>4.9599999999999998E-2</v>
      </c>
      <c r="J1494">
        <v>1</v>
      </c>
      <c r="K1494">
        <v>21644.48</v>
      </c>
      <c r="L1494">
        <v>2990.93</v>
      </c>
      <c r="M1494">
        <v>1965.04</v>
      </c>
      <c r="N1494">
        <v>3068.17</v>
      </c>
      <c r="O1494">
        <v>29668.62</v>
      </c>
      <c r="P1494">
        <v>21780.78</v>
      </c>
      <c r="Q1494">
        <v>3193.32</v>
      </c>
      <c r="R1494">
        <v>1977.49</v>
      </c>
      <c r="S1494">
        <v>3068.17</v>
      </c>
      <c r="T1494">
        <v>30019.759999999998</v>
      </c>
      <c r="U1494">
        <v>136.30000000000001</v>
      </c>
      <c r="V1494">
        <v>202.39</v>
      </c>
      <c r="W1494">
        <v>12.45</v>
      </c>
      <c r="X1494">
        <v>0</v>
      </c>
      <c r="Y1494">
        <v>351.14</v>
      </c>
      <c r="Z1494" t="s">
        <v>96</v>
      </c>
    </row>
    <row r="1495" spans="1:26" ht="15" customHeight="1" x14ac:dyDescent="0.3">
      <c r="A1495" t="s">
        <v>1986</v>
      </c>
      <c r="B1495">
        <v>1000</v>
      </c>
      <c r="C1495" t="s">
        <v>231</v>
      </c>
      <c r="D1495" t="s">
        <v>501</v>
      </c>
      <c r="E1495" t="s">
        <v>788</v>
      </c>
      <c r="F1495">
        <v>785</v>
      </c>
      <c r="G1495">
        <v>692</v>
      </c>
      <c r="H1495">
        <v>93</v>
      </c>
      <c r="I1495">
        <v>0.11749999999999999</v>
      </c>
      <c r="J1495">
        <v>2</v>
      </c>
      <c r="K1495">
        <v>31839.599999999999</v>
      </c>
      <c r="L1495">
        <v>4850.99</v>
      </c>
      <c r="M1495">
        <v>3187.1</v>
      </c>
      <c r="N1495">
        <v>4976.2700000000004</v>
      </c>
      <c r="O1495">
        <v>44853.96</v>
      </c>
      <c r="P1495">
        <v>34298.910000000003</v>
      </c>
      <c r="Q1495">
        <v>6184.46</v>
      </c>
      <c r="R1495">
        <v>3776.31</v>
      </c>
      <c r="S1495">
        <v>4976.2700000000004</v>
      </c>
      <c r="T1495">
        <v>49235.96</v>
      </c>
      <c r="U1495">
        <v>2459.31</v>
      </c>
      <c r="V1495">
        <v>1333.48</v>
      </c>
      <c r="W1495">
        <v>589.21</v>
      </c>
      <c r="X1495">
        <v>0</v>
      </c>
      <c r="Y1495">
        <v>4382</v>
      </c>
      <c r="Z1495" t="s">
        <v>199</v>
      </c>
    </row>
    <row r="1496" spans="1:26" ht="15" customHeight="1" x14ac:dyDescent="0.3">
      <c r="A1496" t="s">
        <v>1987</v>
      </c>
      <c r="B1496">
        <v>1000</v>
      </c>
      <c r="C1496" t="s">
        <v>98</v>
      </c>
      <c r="D1496" t="s">
        <v>788</v>
      </c>
      <c r="E1496" t="s">
        <v>1007</v>
      </c>
      <c r="F1496">
        <v>331</v>
      </c>
      <c r="G1496">
        <v>320</v>
      </c>
      <c r="H1496">
        <v>11</v>
      </c>
      <c r="I1496">
        <v>3.1600000000000003E-2</v>
      </c>
      <c r="J1496">
        <v>2</v>
      </c>
      <c r="K1496">
        <v>10305.68</v>
      </c>
      <c r="L1496">
        <v>2045.45</v>
      </c>
      <c r="M1496">
        <v>1343.86</v>
      </c>
      <c r="N1496">
        <v>2098.2800000000002</v>
      </c>
      <c r="O1496">
        <v>15793.27</v>
      </c>
      <c r="P1496">
        <v>10855.96</v>
      </c>
      <c r="Q1496">
        <v>2207.08</v>
      </c>
      <c r="R1496">
        <v>1467.86</v>
      </c>
      <c r="S1496">
        <v>2098.2800000000002</v>
      </c>
      <c r="T1496">
        <v>16629.169999999998</v>
      </c>
      <c r="U1496">
        <v>550.27</v>
      </c>
      <c r="V1496">
        <v>161.63</v>
      </c>
      <c r="W1496">
        <v>124</v>
      </c>
      <c r="X1496">
        <v>0</v>
      </c>
      <c r="Y1496">
        <v>835.9</v>
      </c>
      <c r="Z1496" t="s">
        <v>199</v>
      </c>
    </row>
    <row r="1497" spans="1:26" ht="15" customHeight="1" x14ac:dyDescent="0.3">
      <c r="A1497" t="s">
        <v>1988</v>
      </c>
      <c r="B1497">
        <v>1000</v>
      </c>
      <c r="C1497" t="s">
        <v>227</v>
      </c>
      <c r="D1497" t="s">
        <v>204</v>
      </c>
      <c r="E1497" t="s">
        <v>547</v>
      </c>
      <c r="F1497">
        <v>448</v>
      </c>
      <c r="G1497">
        <v>410</v>
      </c>
      <c r="H1497">
        <v>38</v>
      </c>
      <c r="I1497">
        <v>8.3699999999999997E-2</v>
      </c>
      <c r="J1497">
        <v>2</v>
      </c>
      <c r="K1497">
        <v>17996.16</v>
      </c>
      <c r="L1497">
        <v>2768.46</v>
      </c>
      <c r="M1497">
        <v>1818.88</v>
      </c>
      <c r="N1497">
        <v>2839.96</v>
      </c>
      <c r="O1497">
        <v>25423.46</v>
      </c>
      <c r="P1497">
        <v>19270.580000000002</v>
      </c>
      <c r="Q1497">
        <v>3126.39</v>
      </c>
      <c r="R1497">
        <v>2067.59</v>
      </c>
      <c r="S1497">
        <v>2839.96</v>
      </c>
      <c r="T1497">
        <v>27304.52</v>
      </c>
      <c r="U1497">
        <v>1274.42</v>
      </c>
      <c r="V1497">
        <v>357.93</v>
      </c>
      <c r="W1497">
        <v>248.71</v>
      </c>
      <c r="X1497">
        <v>0</v>
      </c>
      <c r="Y1497">
        <v>1881.06</v>
      </c>
      <c r="Z1497" t="s">
        <v>199</v>
      </c>
    </row>
    <row r="1498" spans="1:26" ht="15" customHeight="1" x14ac:dyDescent="0.3">
      <c r="A1498" t="s">
        <v>1989</v>
      </c>
      <c r="B1498">
        <v>1000</v>
      </c>
      <c r="C1498" t="s">
        <v>120</v>
      </c>
      <c r="D1498" t="s">
        <v>215</v>
      </c>
      <c r="E1498" t="s">
        <v>588</v>
      </c>
      <c r="F1498">
        <v>615</v>
      </c>
      <c r="G1498">
        <v>593</v>
      </c>
      <c r="H1498">
        <v>22</v>
      </c>
      <c r="I1498">
        <v>3.5400000000000001E-2</v>
      </c>
      <c r="J1498">
        <v>1</v>
      </c>
      <c r="K1498">
        <v>18708.3</v>
      </c>
      <c r="L1498">
        <v>3800.45</v>
      </c>
      <c r="M1498">
        <v>2496.9</v>
      </c>
      <c r="N1498">
        <v>3898.61</v>
      </c>
      <c r="O1498">
        <v>28904.26</v>
      </c>
      <c r="P1498">
        <v>19388.98</v>
      </c>
      <c r="Q1498">
        <v>3802.54</v>
      </c>
      <c r="R1498">
        <v>2483.9</v>
      </c>
      <c r="S1498">
        <v>3898.61</v>
      </c>
      <c r="T1498">
        <v>29574.03</v>
      </c>
      <c r="U1498">
        <v>680.68</v>
      </c>
      <c r="V1498">
        <v>2.09</v>
      </c>
      <c r="W1498">
        <v>-13</v>
      </c>
      <c r="X1498">
        <v>0</v>
      </c>
      <c r="Y1498">
        <v>669.77</v>
      </c>
      <c r="Z1498" t="s">
        <v>217</v>
      </c>
    </row>
    <row r="1499" spans="1:26" ht="15" customHeight="1" x14ac:dyDescent="0.3">
      <c r="A1499" t="s">
        <v>1990</v>
      </c>
      <c r="B1499">
        <v>1000</v>
      </c>
      <c r="C1499" t="s">
        <v>161</v>
      </c>
      <c r="D1499" t="s">
        <v>433</v>
      </c>
      <c r="E1499" t="s">
        <v>447</v>
      </c>
      <c r="F1499">
        <v>496</v>
      </c>
      <c r="G1499">
        <v>484</v>
      </c>
      <c r="H1499">
        <v>12</v>
      </c>
      <c r="I1499">
        <v>2.3099999999999999E-2</v>
      </c>
      <c r="J1499">
        <v>1</v>
      </c>
      <c r="K1499">
        <v>14572.48</v>
      </c>
      <c r="L1499">
        <v>3065.08</v>
      </c>
      <c r="M1499">
        <v>2013.76</v>
      </c>
      <c r="N1499">
        <v>3144.24</v>
      </c>
      <c r="O1499">
        <v>22795.56</v>
      </c>
      <c r="P1499">
        <v>14591.7</v>
      </c>
      <c r="Q1499">
        <v>3294.5</v>
      </c>
      <c r="R1499">
        <v>2011.9</v>
      </c>
      <c r="S1499">
        <v>3144.24</v>
      </c>
      <c r="T1499">
        <v>23042.35</v>
      </c>
      <c r="U1499">
        <v>19.22</v>
      </c>
      <c r="V1499">
        <v>229.42</v>
      </c>
      <c r="W1499">
        <v>-1.86</v>
      </c>
      <c r="X1499">
        <v>0</v>
      </c>
      <c r="Y1499">
        <v>246.78</v>
      </c>
      <c r="Z1499" t="s">
        <v>139</v>
      </c>
    </row>
    <row r="1500" spans="1:26" ht="15" customHeight="1" x14ac:dyDescent="0.3">
      <c r="A1500" t="s">
        <v>1991</v>
      </c>
      <c r="B1500">
        <v>1000</v>
      </c>
      <c r="C1500" t="s">
        <v>105</v>
      </c>
      <c r="D1500" t="s">
        <v>973</v>
      </c>
      <c r="E1500" t="s">
        <v>525</v>
      </c>
      <c r="F1500">
        <v>210</v>
      </c>
      <c r="G1500">
        <v>186</v>
      </c>
      <c r="H1500">
        <v>24</v>
      </c>
      <c r="I1500">
        <v>0.11070000000000001</v>
      </c>
      <c r="J1500">
        <v>2</v>
      </c>
      <c r="K1500">
        <v>7807.8</v>
      </c>
      <c r="L1500">
        <v>1297.72</v>
      </c>
      <c r="M1500">
        <v>852.6</v>
      </c>
      <c r="N1500">
        <v>1331.23</v>
      </c>
      <c r="O1500">
        <v>11289.35</v>
      </c>
      <c r="P1500">
        <v>8606.59</v>
      </c>
      <c r="Q1500">
        <v>1702.46</v>
      </c>
      <c r="R1500">
        <v>1109.83</v>
      </c>
      <c r="S1500">
        <v>1331.23</v>
      </c>
      <c r="T1500">
        <v>12750.11</v>
      </c>
      <c r="U1500">
        <v>798.79</v>
      </c>
      <c r="V1500">
        <v>404.74</v>
      </c>
      <c r="W1500">
        <v>257.23</v>
      </c>
      <c r="X1500">
        <v>0</v>
      </c>
      <c r="Y1500">
        <v>1460.76</v>
      </c>
      <c r="Z1500" t="s">
        <v>96</v>
      </c>
    </row>
    <row r="1501" spans="1:26" ht="15" customHeight="1" x14ac:dyDescent="0.3">
      <c r="A1501" t="s">
        <v>1992</v>
      </c>
      <c r="B1501">
        <v>1000</v>
      </c>
      <c r="C1501" t="s">
        <v>161</v>
      </c>
      <c r="D1501" t="s">
        <v>273</v>
      </c>
      <c r="E1501" t="s">
        <v>1158</v>
      </c>
      <c r="F1501">
        <v>478</v>
      </c>
      <c r="G1501">
        <v>462</v>
      </c>
      <c r="H1501">
        <v>16</v>
      </c>
      <c r="I1501">
        <v>3.1399999999999997E-2</v>
      </c>
      <c r="J1501">
        <v>1</v>
      </c>
      <c r="K1501">
        <v>14043.64</v>
      </c>
      <c r="L1501">
        <v>2953.85</v>
      </c>
      <c r="M1501">
        <v>1940.68</v>
      </c>
      <c r="N1501">
        <v>3030.14</v>
      </c>
      <c r="O1501">
        <v>21968.31</v>
      </c>
      <c r="P1501">
        <v>14540.98</v>
      </c>
      <c r="Q1501">
        <v>3075.8</v>
      </c>
      <c r="R1501">
        <v>1944.89</v>
      </c>
      <c r="S1501">
        <v>3030.14</v>
      </c>
      <c r="T1501">
        <v>22591.8</v>
      </c>
      <c r="U1501">
        <v>497.34</v>
      </c>
      <c r="V1501">
        <v>121.95</v>
      </c>
      <c r="W1501">
        <v>4.21</v>
      </c>
      <c r="X1501">
        <v>0</v>
      </c>
      <c r="Y1501">
        <v>623.5</v>
      </c>
      <c r="Z1501" t="s">
        <v>143</v>
      </c>
    </row>
    <row r="1502" spans="1:26" ht="15" customHeight="1" x14ac:dyDescent="0.3">
      <c r="A1502" t="s">
        <v>1993</v>
      </c>
      <c r="B1502">
        <v>1000</v>
      </c>
      <c r="C1502" t="s">
        <v>105</v>
      </c>
      <c r="D1502" t="s">
        <v>431</v>
      </c>
      <c r="E1502" t="s">
        <v>711</v>
      </c>
      <c r="F1502">
        <v>439</v>
      </c>
      <c r="G1502">
        <v>401</v>
      </c>
      <c r="H1502">
        <v>38</v>
      </c>
      <c r="I1502">
        <v>8.4500000000000006E-2</v>
      </c>
      <c r="J1502">
        <v>2</v>
      </c>
      <c r="K1502">
        <v>16322.02</v>
      </c>
      <c r="L1502">
        <v>2712.84</v>
      </c>
      <c r="M1502">
        <v>1782.34</v>
      </c>
      <c r="N1502">
        <v>2782.91</v>
      </c>
      <c r="O1502">
        <v>23600.11</v>
      </c>
      <c r="P1502">
        <v>17204.71</v>
      </c>
      <c r="Q1502">
        <v>3170.7</v>
      </c>
      <c r="R1502">
        <v>2058.48</v>
      </c>
      <c r="S1502">
        <v>2782.91</v>
      </c>
      <c r="T1502">
        <v>25216.799999999999</v>
      </c>
      <c r="U1502">
        <v>882.69</v>
      </c>
      <c r="V1502">
        <v>457.86</v>
      </c>
      <c r="W1502">
        <v>276.14</v>
      </c>
      <c r="X1502">
        <v>0</v>
      </c>
      <c r="Y1502">
        <v>1616.69</v>
      </c>
      <c r="Z1502" t="s">
        <v>217</v>
      </c>
    </row>
    <row r="1503" spans="1:26" ht="15" customHeight="1" x14ac:dyDescent="0.3">
      <c r="A1503" t="s">
        <v>1994</v>
      </c>
      <c r="B1503">
        <v>1000</v>
      </c>
      <c r="C1503" t="s">
        <v>161</v>
      </c>
      <c r="D1503" t="s">
        <v>94</v>
      </c>
      <c r="E1503" t="s">
        <v>99</v>
      </c>
      <c r="F1503">
        <v>256</v>
      </c>
      <c r="G1503">
        <v>249</v>
      </c>
      <c r="H1503">
        <v>7</v>
      </c>
      <c r="I1503">
        <v>2.4E-2</v>
      </c>
      <c r="J1503">
        <v>1</v>
      </c>
      <c r="K1503">
        <v>7521.28</v>
      </c>
      <c r="L1503">
        <v>1581.98</v>
      </c>
      <c r="M1503">
        <v>1039.3599999999999</v>
      </c>
      <c r="N1503">
        <v>1622.84</v>
      </c>
      <c r="O1503">
        <v>11765.45</v>
      </c>
      <c r="P1503">
        <v>7717.31</v>
      </c>
      <c r="Q1503">
        <v>1582.84</v>
      </c>
      <c r="R1503">
        <v>1039.1099999999999</v>
      </c>
      <c r="S1503">
        <v>1622.84</v>
      </c>
      <c r="T1503">
        <v>11962.1</v>
      </c>
      <c r="U1503">
        <v>196.03</v>
      </c>
      <c r="V1503">
        <v>0.86</v>
      </c>
      <c r="W1503">
        <v>-0.25</v>
      </c>
      <c r="X1503">
        <v>0</v>
      </c>
      <c r="Y1503">
        <v>196.65</v>
      </c>
      <c r="Z1503" t="s">
        <v>96</v>
      </c>
    </row>
    <row r="1504" spans="1:26" ht="15" customHeight="1" x14ac:dyDescent="0.3">
      <c r="A1504" t="s">
        <v>1995</v>
      </c>
      <c r="B1504">
        <v>1000</v>
      </c>
      <c r="C1504" t="s">
        <v>105</v>
      </c>
      <c r="D1504" t="s">
        <v>347</v>
      </c>
      <c r="E1504" t="s">
        <v>116</v>
      </c>
      <c r="F1504">
        <v>690</v>
      </c>
      <c r="G1504">
        <v>616</v>
      </c>
      <c r="H1504">
        <v>74</v>
      </c>
      <c r="I1504">
        <v>0.107</v>
      </c>
      <c r="J1504">
        <v>2</v>
      </c>
      <c r="K1504">
        <v>25654.2</v>
      </c>
      <c r="L1504">
        <v>4263.92</v>
      </c>
      <c r="M1504">
        <v>2801.4</v>
      </c>
      <c r="N1504">
        <v>4374.05</v>
      </c>
      <c r="O1504">
        <v>37093.57</v>
      </c>
      <c r="P1504">
        <v>26841.67</v>
      </c>
      <c r="Q1504">
        <v>5097.3900000000003</v>
      </c>
      <c r="R1504">
        <v>3220.77</v>
      </c>
      <c r="S1504">
        <v>4374.05</v>
      </c>
      <c r="T1504">
        <v>39533.879999999997</v>
      </c>
      <c r="U1504">
        <v>1187.47</v>
      </c>
      <c r="V1504">
        <v>833.46</v>
      </c>
      <c r="W1504">
        <v>419.37</v>
      </c>
      <c r="X1504">
        <v>0</v>
      </c>
      <c r="Y1504">
        <v>2440.31</v>
      </c>
      <c r="Z1504" t="s">
        <v>118</v>
      </c>
    </row>
    <row r="1505" spans="1:26" ht="15" customHeight="1" x14ac:dyDescent="0.3">
      <c r="A1505" t="s">
        <v>1996</v>
      </c>
      <c r="B1505">
        <v>1000</v>
      </c>
      <c r="C1505" t="s">
        <v>120</v>
      </c>
      <c r="D1505" t="s">
        <v>467</v>
      </c>
      <c r="E1505" t="s">
        <v>133</v>
      </c>
      <c r="F1505">
        <v>697</v>
      </c>
      <c r="G1505">
        <v>681</v>
      </c>
      <c r="H1505">
        <v>16</v>
      </c>
      <c r="I1505">
        <v>2.2800000000000001E-2</v>
      </c>
      <c r="J1505">
        <v>1</v>
      </c>
      <c r="K1505">
        <v>21202.74</v>
      </c>
      <c r="L1505">
        <v>4307.18</v>
      </c>
      <c r="M1505">
        <v>2829.82</v>
      </c>
      <c r="N1505">
        <v>4418.42</v>
      </c>
      <c r="O1505">
        <v>32758.16</v>
      </c>
      <c r="P1505">
        <v>22466.69</v>
      </c>
      <c r="Q1505">
        <v>4307.34</v>
      </c>
      <c r="R1505">
        <v>2787.87</v>
      </c>
      <c r="S1505">
        <v>4418.42</v>
      </c>
      <c r="T1505">
        <v>33980.33</v>
      </c>
      <c r="U1505">
        <v>1263.95</v>
      </c>
      <c r="V1505">
        <v>0.16</v>
      </c>
      <c r="W1505">
        <v>-41.95</v>
      </c>
      <c r="X1505">
        <v>0</v>
      </c>
      <c r="Y1505">
        <v>1222.17</v>
      </c>
      <c r="Z1505" t="s">
        <v>123</v>
      </c>
    </row>
    <row r="1506" spans="1:26" ht="15" customHeight="1" x14ac:dyDescent="0.3">
      <c r="A1506" t="s">
        <v>1997</v>
      </c>
      <c r="B1506">
        <v>1000</v>
      </c>
      <c r="C1506" t="s">
        <v>125</v>
      </c>
      <c r="D1506" t="s">
        <v>558</v>
      </c>
      <c r="E1506" t="s">
        <v>381</v>
      </c>
      <c r="F1506">
        <v>670</v>
      </c>
      <c r="G1506">
        <v>645</v>
      </c>
      <c r="H1506">
        <v>25</v>
      </c>
      <c r="I1506">
        <v>3.7199999999999997E-2</v>
      </c>
      <c r="J1506">
        <v>1</v>
      </c>
      <c r="K1506">
        <v>22776.65</v>
      </c>
      <c r="L1506">
        <v>4140.33</v>
      </c>
      <c r="M1506">
        <v>2720.2</v>
      </c>
      <c r="N1506">
        <v>4247.26</v>
      </c>
      <c r="O1506">
        <v>33884.449999999997</v>
      </c>
      <c r="P1506">
        <v>23025.49</v>
      </c>
      <c r="Q1506">
        <v>4132.91</v>
      </c>
      <c r="R1506">
        <v>2774.38</v>
      </c>
      <c r="S1506">
        <v>4247.26</v>
      </c>
      <c r="T1506">
        <v>34180.050000000003</v>
      </c>
      <c r="U1506">
        <v>248.84</v>
      </c>
      <c r="V1506">
        <v>-7.42</v>
      </c>
      <c r="W1506">
        <v>54.18</v>
      </c>
      <c r="X1506">
        <v>0</v>
      </c>
      <c r="Y1506">
        <v>295.60000000000002</v>
      </c>
      <c r="Z1506" t="s">
        <v>152</v>
      </c>
    </row>
    <row r="1507" spans="1:26" ht="15" customHeight="1" x14ac:dyDescent="0.3">
      <c r="A1507" t="s">
        <v>1998</v>
      </c>
      <c r="B1507">
        <v>1000</v>
      </c>
      <c r="C1507" t="s">
        <v>227</v>
      </c>
      <c r="D1507" t="s">
        <v>340</v>
      </c>
      <c r="E1507" t="s">
        <v>400</v>
      </c>
      <c r="F1507">
        <v>340</v>
      </c>
      <c r="G1507">
        <v>298</v>
      </c>
      <c r="H1507">
        <v>42</v>
      </c>
      <c r="I1507">
        <v>0.1221</v>
      </c>
      <c r="J1507">
        <v>2</v>
      </c>
      <c r="K1507">
        <v>13657.8</v>
      </c>
      <c r="L1507">
        <v>2101.06</v>
      </c>
      <c r="M1507">
        <v>1380.4</v>
      </c>
      <c r="N1507">
        <v>2155.33</v>
      </c>
      <c r="O1507">
        <v>19294.59</v>
      </c>
      <c r="P1507">
        <v>14924.63</v>
      </c>
      <c r="Q1507">
        <v>2247.7199999999998</v>
      </c>
      <c r="R1507">
        <v>1532.94</v>
      </c>
      <c r="S1507">
        <v>2155.33</v>
      </c>
      <c r="T1507">
        <v>20860.62</v>
      </c>
      <c r="U1507">
        <v>1266.83</v>
      </c>
      <c r="V1507">
        <v>146.66</v>
      </c>
      <c r="W1507">
        <v>152.54</v>
      </c>
      <c r="X1507">
        <v>0</v>
      </c>
      <c r="Y1507">
        <v>1566.03</v>
      </c>
      <c r="Z1507" t="s">
        <v>108</v>
      </c>
    </row>
    <row r="1508" spans="1:26" ht="15" customHeight="1" x14ac:dyDescent="0.3">
      <c r="A1508" t="s">
        <v>1999</v>
      </c>
      <c r="B1508">
        <v>1000</v>
      </c>
      <c r="C1508" t="s">
        <v>161</v>
      </c>
      <c r="D1508" t="s">
        <v>630</v>
      </c>
      <c r="E1508" t="s">
        <v>146</v>
      </c>
      <c r="F1508">
        <v>269</v>
      </c>
      <c r="G1508">
        <v>260</v>
      </c>
      <c r="H1508">
        <v>9</v>
      </c>
      <c r="I1508">
        <v>3.1600000000000003E-2</v>
      </c>
      <c r="J1508">
        <v>1</v>
      </c>
      <c r="K1508">
        <v>7903.22</v>
      </c>
      <c r="L1508">
        <v>1662.31</v>
      </c>
      <c r="M1508">
        <v>1092.1400000000001</v>
      </c>
      <c r="N1508">
        <v>1705.24</v>
      </c>
      <c r="O1508">
        <v>12362.92</v>
      </c>
      <c r="P1508">
        <v>7870.01</v>
      </c>
      <c r="Q1508">
        <v>1631.14</v>
      </c>
      <c r="R1508">
        <v>1126.3900000000001</v>
      </c>
      <c r="S1508">
        <v>1705.24</v>
      </c>
      <c r="T1508">
        <v>12332.8</v>
      </c>
      <c r="U1508">
        <v>-33.21</v>
      </c>
      <c r="V1508">
        <v>-31.17</v>
      </c>
      <c r="W1508">
        <v>34.25</v>
      </c>
      <c r="X1508">
        <v>0</v>
      </c>
      <c r="Y1508">
        <v>-30.12</v>
      </c>
      <c r="Z1508" t="s">
        <v>113</v>
      </c>
    </row>
    <row r="1509" spans="1:26" ht="15" customHeight="1" x14ac:dyDescent="0.3">
      <c r="A1509" t="s">
        <v>2000</v>
      </c>
      <c r="B1509">
        <v>1000</v>
      </c>
      <c r="C1509" t="s">
        <v>308</v>
      </c>
      <c r="D1509" t="s">
        <v>788</v>
      </c>
      <c r="E1509" t="s">
        <v>1007</v>
      </c>
      <c r="F1509">
        <v>383</v>
      </c>
      <c r="G1509">
        <v>352</v>
      </c>
      <c r="H1509">
        <v>31</v>
      </c>
      <c r="I1509">
        <v>8.0799999999999997E-2</v>
      </c>
      <c r="J1509">
        <v>1</v>
      </c>
      <c r="K1509">
        <v>14140.36</v>
      </c>
      <c r="L1509">
        <v>2366.79</v>
      </c>
      <c r="M1509">
        <v>1554.98</v>
      </c>
      <c r="N1509">
        <v>2427.91</v>
      </c>
      <c r="O1509">
        <v>20490.04</v>
      </c>
      <c r="P1509">
        <v>15280.48</v>
      </c>
      <c r="Q1509">
        <v>2422.0300000000002</v>
      </c>
      <c r="R1509">
        <v>1601.46</v>
      </c>
      <c r="S1509">
        <v>2427.91</v>
      </c>
      <c r="T1509">
        <v>21731.88</v>
      </c>
      <c r="U1509">
        <v>1140.1199999999999</v>
      </c>
      <c r="V1509">
        <v>55.24</v>
      </c>
      <c r="W1509">
        <v>46.48</v>
      </c>
      <c r="X1509">
        <v>0</v>
      </c>
      <c r="Y1509">
        <v>1241.8399999999999</v>
      </c>
      <c r="Z1509" t="s">
        <v>199</v>
      </c>
    </row>
    <row r="1510" spans="1:26" ht="15" customHeight="1" x14ac:dyDescent="0.3">
      <c r="A1510" t="s">
        <v>2001</v>
      </c>
      <c r="B1510">
        <v>1000</v>
      </c>
      <c r="C1510" t="s">
        <v>115</v>
      </c>
      <c r="D1510" t="s">
        <v>181</v>
      </c>
      <c r="E1510" t="s">
        <v>266</v>
      </c>
      <c r="F1510">
        <v>359</v>
      </c>
      <c r="G1510">
        <v>342</v>
      </c>
      <c r="H1510">
        <v>17</v>
      </c>
      <c r="I1510">
        <v>4.5699999999999998E-2</v>
      </c>
      <c r="J1510">
        <v>1</v>
      </c>
      <c r="K1510">
        <v>12414.22</v>
      </c>
      <c r="L1510">
        <v>2218.48</v>
      </c>
      <c r="M1510">
        <v>1457.54</v>
      </c>
      <c r="N1510">
        <v>2275.77</v>
      </c>
      <c r="O1510">
        <v>18366.009999999998</v>
      </c>
      <c r="P1510">
        <v>13024.81</v>
      </c>
      <c r="Q1510">
        <v>2371.08</v>
      </c>
      <c r="R1510">
        <v>1444.31</v>
      </c>
      <c r="S1510">
        <v>2275.77</v>
      </c>
      <c r="T1510">
        <v>19115.96</v>
      </c>
      <c r="U1510">
        <v>610.59</v>
      </c>
      <c r="V1510">
        <v>152.6</v>
      </c>
      <c r="W1510">
        <v>-13.23</v>
      </c>
      <c r="X1510">
        <v>0</v>
      </c>
      <c r="Y1510">
        <v>749.95</v>
      </c>
      <c r="Z1510" t="s">
        <v>103</v>
      </c>
    </row>
    <row r="1511" spans="1:26" ht="15" customHeight="1" x14ac:dyDescent="0.3">
      <c r="A1511" t="s">
        <v>2002</v>
      </c>
      <c r="B1511">
        <v>1000</v>
      </c>
      <c r="C1511" t="s">
        <v>161</v>
      </c>
      <c r="D1511" t="s">
        <v>610</v>
      </c>
      <c r="E1511" t="s">
        <v>371</v>
      </c>
      <c r="F1511">
        <v>434</v>
      </c>
      <c r="G1511">
        <v>420</v>
      </c>
      <c r="H1511">
        <v>14</v>
      </c>
      <c r="I1511">
        <v>3.0499999999999999E-2</v>
      </c>
      <c r="J1511">
        <v>1</v>
      </c>
      <c r="K1511">
        <v>12750.92</v>
      </c>
      <c r="L1511">
        <v>2681.95</v>
      </c>
      <c r="M1511">
        <v>1762.04</v>
      </c>
      <c r="N1511">
        <v>2751.21</v>
      </c>
      <c r="O1511">
        <v>19946.12</v>
      </c>
      <c r="P1511">
        <v>12858.39</v>
      </c>
      <c r="Q1511">
        <v>2819.53</v>
      </c>
      <c r="R1511">
        <v>1718.59</v>
      </c>
      <c r="S1511">
        <v>2751.21</v>
      </c>
      <c r="T1511">
        <v>20147.72</v>
      </c>
      <c r="U1511">
        <v>107.47</v>
      </c>
      <c r="V1511">
        <v>137.58000000000001</v>
      </c>
      <c r="W1511">
        <v>-43.45</v>
      </c>
      <c r="X1511">
        <v>0</v>
      </c>
      <c r="Y1511">
        <v>201.6</v>
      </c>
      <c r="Z1511" t="s">
        <v>113</v>
      </c>
    </row>
    <row r="1512" spans="1:26" ht="15" customHeight="1" x14ac:dyDescent="0.3">
      <c r="A1512" t="s">
        <v>2003</v>
      </c>
      <c r="B1512">
        <v>1000</v>
      </c>
      <c r="C1512" t="s">
        <v>161</v>
      </c>
      <c r="D1512" t="s">
        <v>381</v>
      </c>
      <c r="E1512" t="s">
        <v>382</v>
      </c>
      <c r="F1512">
        <v>192</v>
      </c>
      <c r="G1512">
        <v>186</v>
      </c>
      <c r="H1512">
        <v>6</v>
      </c>
      <c r="I1512">
        <v>2.87E-2</v>
      </c>
      <c r="J1512">
        <v>1</v>
      </c>
      <c r="K1512">
        <v>5640.96</v>
      </c>
      <c r="L1512">
        <v>1186.48</v>
      </c>
      <c r="M1512">
        <v>779.52</v>
      </c>
      <c r="N1512">
        <v>1217.1300000000001</v>
      </c>
      <c r="O1512">
        <v>8824.09</v>
      </c>
      <c r="P1512">
        <v>5787.36</v>
      </c>
      <c r="Q1512">
        <v>1229.42</v>
      </c>
      <c r="R1512">
        <v>757.93</v>
      </c>
      <c r="S1512">
        <v>1217.1300000000001</v>
      </c>
      <c r="T1512">
        <v>8991.83</v>
      </c>
      <c r="U1512">
        <v>146.4</v>
      </c>
      <c r="V1512">
        <v>42.93</v>
      </c>
      <c r="W1512">
        <v>-21.59</v>
      </c>
      <c r="X1512">
        <v>0</v>
      </c>
      <c r="Y1512">
        <v>167.74</v>
      </c>
      <c r="Z1512" t="s">
        <v>152</v>
      </c>
    </row>
    <row r="1513" spans="1:26" ht="15" customHeight="1" x14ac:dyDescent="0.3">
      <c r="A1513" t="s">
        <v>2004</v>
      </c>
      <c r="B1513">
        <v>1000</v>
      </c>
      <c r="C1513" t="s">
        <v>93</v>
      </c>
      <c r="D1513" t="s">
        <v>246</v>
      </c>
      <c r="E1513" t="s">
        <v>204</v>
      </c>
      <c r="F1513">
        <v>650</v>
      </c>
      <c r="G1513">
        <v>628</v>
      </c>
      <c r="H1513">
        <v>22</v>
      </c>
      <c r="I1513">
        <v>3.3300000000000003E-2</v>
      </c>
      <c r="J1513">
        <v>2</v>
      </c>
      <c r="K1513">
        <v>23406.5</v>
      </c>
      <c r="L1513">
        <v>4016.74</v>
      </c>
      <c r="M1513">
        <v>2639</v>
      </c>
      <c r="N1513">
        <v>4120.4799999999996</v>
      </c>
      <c r="O1513">
        <v>34182.720000000001</v>
      </c>
      <c r="P1513">
        <v>24215.05</v>
      </c>
      <c r="Q1513">
        <v>4328.6099999999997</v>
      </c>
      <c r="R1513">
        <v>2842.05</v>
      </c>
      <c r="S1513">
        <v>4120.4799999999996</v>
      </c>
      <c r="T1513">
        <v>35506.19</v>
      </c>
      <c r="U1513">
        <v>808.55</v>
      </c>
      <c r="V1513">
        <v>311.87</v>
      </c>
      <c r="W1513">
        <v>203.05</v>
      </c>
      <c r="X1513">
        <v>0</v>
      </c>
      <c r="Y1513">
        <v>1323.47</v>
      </c>
      <c r="Z1513" t="s">
        <v>108</v>
      </c>
    </row>
    <row r="1514" spans="1:26" ht="15" customHeight="1" x14ac:dyDescent="0.3">
      <c r="A1514" t="s">
        <v>2005</v>
      </c>
      <c r="B1514">
        <v>1000</v>
      </c>
      <c r="C1514" t="s">
        <v>149</v>
      </c>
      <c r="D1514" t="s">
        <v>169</v>
      </c>
      <c r="E1514" t="s">
        <v>302</v>
      </c>
      <c r="F1514">
        <v>441</v>
      </c>
      <c r="G1514">
        <v>396</v>
      </c>
      <c r="H1514">
        <v>45</v>
      </c>
      <c r="I1514">
        <v>0.1004</v>
      </c>
      <c r="J1514">
        <v>2</v>
      </c>
      <c r="K1514">
        <v>16769.03</v>
      </c>
      <c r="L1514">
        <v>2725.2</v>
      </c>
      <c r="M1514">
        <v>1790.46</v>
      </c>
      <c r="N1514">
        <v>2795.59</v>
      </c>
      <c r="O1514">
        <v>24080.28</v>
      </c>
      <c r="P1514">
        <v>17609.62</v>
      </c>
      <c r="Q1514">
        <v>3067.03</v>
      </c>
      <c r="R1514">
        <v>2154.38</v>
      </c>
      <c r="S1514">
        <v>2795.59</v>
      </c>
      <c r="T1514">
        <v>25626.61</v>
      </c>
      <c r="U1514">
        <v>840.6</v>
      </c>
      <c r="V1514">
        <v>341.82</v>
      </c>
      <c r="W1514">
        <v>363.92</v>
      </c>
      <c r="X1514">
        <v>0</v>
      </c>
      <c r="Y1514">
        <v>1546.34</v>
      </c>
      <c r="Z1514" t="s">
        <v>152</v>
      </c>
    </row>
    <row r="1515" spans="1:26" ht="15" customHeight="1" x14ac:dyDescent="0.3">
      <c r="A1515" t="s">
        <v>2006</v>
      </c>
      <c r="B1515">
        <v>1000</v>
      </c>
      <c r="C1515" t="s">
        <v>227</v>
      </c>
      <c r="D1515" t="s">
        <v>392</v>
      </c>
      <c r="E1515" t="s">
        <v>1019</v>
      </c>
      <c r="F1515">
        <v>355</v>
      </c>
      <c r="G1515">
        <v>324</v>
      </c>
      <c r="H1515">
        <v>31</v>
      </c>
      <c r="I1515">
        <v>8.4599999999999995E-2</v>
      </c>
      <c r="J1515">
        <v>2</v>
      </c>
      <c r="K1515">
        <v>14260.35</v>
      </c>
      <c r="L1515">
        <v>2193.7600000000002</v>
      </c>
      <c r="M1515">
        <v>1441.3</v>
      </c>
      <c r="N1515">
        <v>2250.42</v>
      </c>
      <c r="O1515">
        <v>20145.82</v>
      </c>
      <c r="P1515">
        <v>15602.33</v>
      </c>
      <c r="Q1515">
        <v>2471.88</v>
      </c>
      <c r="R1515">
        <v>1712.86</v>
      </c>
      <c r="S1515">
        <v>2250.42</v>
      </c>
      <c r="T1515">
        <v>22037.49</v>
      </c>
      <c r="U1515">
        <v>1341.98</v>
      </c>
      <c r="V1515">
        <v>278.13</v>
      </c>
      <c r="W1515">
        <v>271.56</v>
      </c>
      <c r="X1515">
        <v>0</v>
      </c>
      <c r="Y1515">
        <v>1891.67</v>
      </c>
      <c r="Z1515" t="s">
        <v>108</v>
      </c>
    </row>
    <row r="1516" spans="1:26" ht="15" customHeight="1" x14ac:dyDescent="0.3">
      <c r="A1516" t="s">
        <v>2007</v>
      </c>
      <c r="B1516">
        <v>1000</v>
      </c>
      <c r="C1516" t="s">
        <v>120</v>
      </c>
      <c r="D1516" t="s">
        <v>169</v>
      </c>
      <c r="E1516" t="s">
        <v>301</v>
      </c>
      <c r="F1516">
        <v>397</v>
      </c>
      <c r="G1516">
        <v>385</v>
      </c>
      <c r="H1516">
        <v>12</v>
      </c>
      <c r="I1516">
        <v>2.8500000000000001E-2</v>
      </c>
      <c r="J1516">
        <v>1</v>
      </c>
      <c r="K1516">
        <v>12076.74</v>
      </c>
      <c r="L1516">
        <v>2453.3000000000002</v>
      </c>
      <c r="M1516">
        <v>1611.82</v>
      </c>
      <c r="N1516">
        <v>2516.66</v>
      </c>
      <c r="O1516">
        <v>18658.52</v>
      </c>
      <c r="P1516">
        <v>12321.89</v>
      </c>
      <c r="Q1516">
        <v>2566.12</v>
      </c>
      <c r="R1516">
        <v>1602.48</v>
      </c>
      <c r="S1516">
        <v>2516.66</v>
      </c>
      <c r="T1516">
        <v>19007.150000000001</v>
      </c>
      <c r="U1516">
        <v>245.15</v>
      </c>
      <c r="V1516">
        <v>112.82</v>
      </c>
      <c r="W1516">
        <v>-9.34</v>
      </c>
      <c r="X1516">
        <v>0</v>
      </c>
      <c r="Y1516">
        <v>348.63</v>
      </c>
      <c r="Z1516" t="s">
        <v>152</v>
      </c>
    </row>
    <row r="1517" spans="1:26" ht="15" customHeight="1" x14ac:dyDescent="0.3">
      <c r="A1517" t="s">
        <v>2008</v>
      </c>
      <c r="B1517">
        <v>1000</v>
      </c>
      <c r="C1517" t="s">
        <v>105</v>
      </c>
      <c r="D1517" t="s">
        <v>377</v>
      </c>
      <c r="E1517" t="s">
        <v>165</v>
      </c>
      <c r="F1517">
        <v>365</v>
      </c>
      <c r="G1517">
        <v>327</v>
      </c>
      <c r="H1517">
        <v>38</v>
      </c>
      <c r="I1517">
        <v>0.1023</v>
      </c>
      <c r="J1517">
        <v>2</v>
      </c>
      <c r="K1517">
        <v>13570.7</v>
      </c>
      <c r="L1517">
        <v>2255.5500000000002</v>
      </c>
      <c r="M1517">
        <v>1481.9</v>
      </c>
      <c r="N1517">
        <v>2313.81</v>
      </c>
      <c r="O1517">
        <v>19621.96</v>
      </c>
      <c r="P1517">
        <v>14023.21</v>
      </c>
      <c r="Q1517">
        <v>2593.12</v>
      </c>
      <c r="R1517">
        <v>1564.64</v>
      </c>
      <c r="S1517">
        <v>2313.81</v>
      </c>
      <c r="T1517">
        <v>20494.78</v>
      </c>
      <c r="U1517">
        <v>452.51</v>
      </c>
      <c r="V1517">
        <v>337.57</v>
      </c>
      <c r="W1517">
        <v>82.74</v>
      </c>
      <c r="X1517">
        <v>0</v>
      </c>
      <c r="Y1517">
        <v>872.82</v>
      </c>
      <c r="Z1517" t="s">
        <v>152</v>
      </c>
    </row>
    <row r="1518" spans="1:26" ht="15" customHeight="1" x14ac:dyDescent="0.3">
      <c r="A1518" t="s">
        <v>2009</v>
      </c>
      <c r="B1518">
        <v>1000</v>
      </c>
      <c r="C1518" t="s">
        <v>120</v>
      </c>
      <c r="D1518" t="s">
        <v>897</v>
      </c>
      <c r="E1518" t="s">
        <v>394</v>
      </c>
      <c r="F1518">
        <v>207</v>
      </c>
      <c r="G1518">
        <v>201</v>
      </c>
      <c r="H1518">
        <v>6</v>
      </c>
      <c r="I1518">
        <v>2.7900000000000001E-2</v>
      </c>
      <c r="J1518">
        <v>1</v>
      </c>
      <c r="K1518">
        <v>6296.94</v>
      </c>
      <c r="L1518">
        <v>1279.18</v>
      </c>
      <c r="M1518">
        <v>840.42</v>
      </c>
      <c r="N1518">
        <v>1312.21</v>
      </c>
      <c r="O1518">
        <v>9728.75</v>
      </c>
      <c r="P1518">
        <v>6325.44</v>
      </c>
      <c r="Q1518">
        <v>1263.74</v>
      </c>
      <c r="R1518">
        <v>803.75</v>
      </c>
      <c r="S1518">
        <v>1312.21</v>
      </c>
      <c r="T1518">
        <v>9705.15</v>
      </c>
      <c r="U1518">
        <v>28.5</v>
      </c>
      <c r="V1518">
        <v>-15.43</v>
      </c>
      <c r="W1518">
        <v>-36.67</v>
      </c>
      <c r="X1518">
        <v>0</v>
      </c>
      <c r="Y1518">
        <v>-23.6</v>
      </c>
      <c r="Z1518" t="s">
        <v>103</v>
      </c>
    </row>
    <row r="1519" spans="1:26" ht="15" customHeight="1" x14ac:dyDescent="0.3">
      <c r="A1519" t="s">
        <v>2010</v>
      </c>
      <c r="B1519">
        <v>1000</v>
      </c>
      <c r="C1519" t="s">
        <v>120</v>
      </c>
      <c r="D1519" t="s">
        <v>474</v>
      </c>
      <c r="E1519" t="s">
        <v>475</v>
      </c>
      <c r="F1519">
        <v>599</v>
      </c>
      <c r="G1519">
        <v>585</v>
      </c>
      <c r="H1519">
        <v>14</v>
      </c>
      <c r="I1519">
        <v>2.2800000000000001E-2</v>
      </c>
      <c r="J1519">
        <v>1</v>
      </c>
      <c r="K1519">
        <v>18221.580000000002</v>
      </c>
      <c r="L1519">
        <v>3701.58</v>
      </c>
      <c r="M1519">
        <v>2431.94</v>
      </c>
      <c r="N1519">
        <v>3797.18</v>
      </c>
      <c r="O1519">
        <v>28152.28</v>
      </c>
      <c r="P1519">
        <v>18628.61</v>
      </c>
      <c r="Q1519">
        <v>3922.36</v>
      </c>
      <c r="R1519">
        <v>2456.66</v>
      </c>
      <c r="S1519">
        <v>3797.18</v>
      </c>
      <c r="T1519">
        <v>28804.81</v>
      </c>
      <c r="U1519">
        <v>407.03</v>
      </c>
      <c r="V1519">
        <v>220.78</v>
      </c>
      <c r="W1519">
        <v>24.72</v>
      </c>
      <c r="X1519">
        <v>0</v>
      </c>
      <c r="Y1519">
        <v>652.53</v>
      </c>
      <c r="Z1519" t="s">
        <v>156</v>
      </c>
    </row>
    <row r="1520" spans="1:26" ht="15" customHeight="1" x14ac:dyDescent="0.3">
      <c r="A1520" t="s">
        <v>2011</v>
      </c>
      <c r="B1520">
        <v>1000</v>
      </c>
      <c r="C1520" t="s">
        <v>136</v>
      </c>
      <c r="D1520" t="s">
        <v>682</v>
      </c>
      <c r="E1520" t="s">
        <v>412</v>
      </c>
      <c r="F1520">
        <v>710</v>
      </c>
      <c r="G1520">
        <v>689</v>
      </c>
      <c r="H1520">
        <v>21</v>
      </c>
      <c r="I1520">
        <v>2.8199999999999999E-2</v>
      </c>
      <c r="J1520">
        <v>1</v>
      </c>
      <c r="K1520">
        <v>20536.75</v>
      </c>
      <c r="L1520">
        <v>4387.5200000000004</v>
      </c>
      <c r="M1520">
        <v>2882.6</v>
      </c>
      <c r="N1520">
        <v>4500.83</v>
      </c>
      <c r="O1520">
        <v>32307.7</v>
      </c>
      <c r="P1520">
        <v>20492.53</v>
      </c>
      <c r="Q1520">
        <v>4558.71</v>
      </c>
      <c r="R1520">
        <v>2856.63</v>
      </c>
      <c r="S1520">
        <v>4500.83</v>
      </c>
      <c r="T1520">
        <v>32408.71</v>
      </c>
      <c r="U1520">
        <v>-44.22</v>
      </c>
      <c r="V1520">
        <v>171.2</v>
      </c>
      <c r="W1520">
        <v>-25.97</v>
      </c>
      <c r="X1520">
        <v>0</v>
      </c>
      <c r="Y1520">
        <v>101.01</v>
      </c>
      <c r="Z1520" t="s">
        <v>199</v>
      </c>
    </row>
    <row r="1521" spans="1:26" ht="15" customHeight="1" x14ac:dyDescent="0.3">
      <c r="A1521" t="s">
        <v>2012</v>
      </c>
      <c r="B1521">
        <v>1000</v>
      </c>
      <c r="C1521" t="s">
        <v>125</v>
      </c>
      <c r="D1521" t="s">
        <v>588</v>
      </c>
      <c r="E1521" t="s">
        <v>455</v>
      </c>
      <c r="F1521">
        <v>479</v>
      </c>
      <c r="G1521">
        <v>462</v>
      </c>
      <c r="H1521">
        <v>17</v>
      </c>
      <c r="I1521">
        <v>3.4500000000000003E-2</v>
      </c>
      <c r="J1521">
        <v>1</v>
      </c>
      <c r="K1521">
        <v>16283.6</v>
      </c>
      <c r="L1521">
        <v>2960.03</v>
      </c>
      <c r="M1521">
        <v>1944.74</v>
      </c>
      <c r="N1521">
        <v>3036.48</v>
      </c>
      <c r="O1521">
        <v>24224.85</v>
      </c>
      <c r="P1521">
        <v>16399.43</v>
      </c>
      <c r="Q1521">
        <v>2851.97</v>
      </c>
      <c r="R1521">
        <v>1892.94</v>
      </c>
      <c r="S1521">
        <v>3036.48</v>
      </c>
      <c r="T1521">
        <v>24180.82</v>
      </c>
      <c r="U1521">
        <v>115.83</v>
      </c>
      <c r="V1521">
        <v>-108.06</v>
      </c>
      <c r="W1521">
        <v>-51.8</v>
      </c>
      <c r="X1521">
        <v>0</v>
      </c>
      <c r="Y1521">
        <v>-44.03</v>
      </c>
      <c r="Z1521" t="s">
        <v>217</v>
      </c>
    </row>
    <row r="1522" spans="1:26" ht="15" customHeight="1" x14ac:dyDescent="0.3">
      <c r="A1522" t="s">
        <v>2013</v>
      </c>
      <c r="B1522">
        <v>1000</v>
      </c>
      <c r="C1522" t="s">
        <v>98</v>
      </c>
      <c r="D1522" t="s">
        <v>561</v>
      </c>
      <c r="E1522" t="s">
        <v>403</v>
      </c>
      <c r="F1522">
        <v>546</v>
      </c>
      <c r="G1522">
        <v>526</v>
      </c>
      <c r="H1522">
        <v>20</v>
      </c>
      <c r="I1522">
        <v>3.5499999999999997E-2</v>
      </c>
      <c r="J1522">
        <v>2</v>
      </c>
      <c r="K1522">
        <v>16999.71</v>
      </c>
      <c r="L1522">
        <v>3374.06</v>
      </c>
      <c r="M1522">
        <v>2216.7600000000002</v>
      </c>
      <c r="N1522">
        <v>3461.2</v>
      </c>
      <c r="O1522">
        <v>26051.73</v>
      </c>
      <c r="P1522">
        <v>17100.580000000002</v>
      </c>
      <c r="Q1522">
        <v>3597.45</v>
      </c>
      <c r="R1522">
        <v>2305.54</v>
      </c>
      <c r="S1522">
        <v>3461.2</v>
      </c>
      <c r="T1522">
        <v>26464.77</v>
      </c>
      <c r="U1522">
        <v>100.87</v>
      </c>
      <c r="V1522">
        <v>223.39</v>
      </c>
      <c r="W1522">
        <v>88.78</v>
      </c>
      <c r="X1522">
        <v>0</v>
      </c>
      <c r="Y1522">
        <v>413.04</v>
      </c>
      <c r="Z1522" t="s">
        <v>139</v>
      </c>
    </row>
    <row r="1523" spans="1:26" ht="15" customHeight="1" x14ac:dyDescent="0.3">
      <c r="A1523" t="s">
        <v>2014</v>
      </c>
      <c r="B1523">
        <v>1000</v>
      </c>
      <c r="C1523" t="s">
        <v>161</v>
      </c>
      <c r="D1523" t="s">
        <v>243</v>
      </c>
      <c r="E1523" t="s">
        <v>860</v>
      </c>
      <c r="F1523">
        <v>735</v>
      </c>
      <c r="G1523">
        <v>714</v>
      </c>
      <c r="H1523">
        <v>21</v>
      </c>
      <c r="I1523">
        <v>2.81E-2</v>
      </c>
      <c r="J1523">
        <v>1</v>
      </c>
      <c r="K1523">
        <v>21594.3</v>
      </c>
      <c r="L1523">
        <v>4542.01</v>
      </c>
      <c r="M1523">
        <v>2984.1</v>
      </c>
      <c r="N1523">
        <v>4659.3100000000004</v>
      </c>
      <c r="O1523">
        <v>33779.72</v>
      </c>
      <c r="P1523">
        <v>21892.29</v>
      </c>
      <c r="Q1523">
        <v>4678.66</v>
      </c>
      <c r="R1523">
        <v>2969.08</v>
      </c>
      <c r="S1523">
        <v>4659.3100000000004</v>
      </c>
      <c r="T1523">
        <v>34199.339999999997</v>
      </c>
      <c r="U1523">
        <v>297.99</v>
      </c>
      <c r="V1523">
        <v>136.65</v>
      </c>
      <c r="W1523">
        <v>-15.02</v>
      </c>
      <c r="X1523">
        <v>0</v>
      </c>
      <c r="Y1523">
        <v>419.63</v>
      </c>
      <c r="Z1523" t="s">
        <v>217</v>
      </c>
    </row>
    <row r="1524" spans="1:26" ht="15" customHeight="1" x14ac:dyDescent="0.3">
      <c r="A1524" t="s">
        <v>2015</v>
      </c>
      <c r="B1524">
        <v>1000</v>
      </c>
      <c r="C1524" t="s">
        <v>149</v>
      </c>
      <c r="D1524" t="s">
        <v>150</v>
      </c>
      <c r="E1524" t="s">
        <v>168</v>
      </c>
      <c r="F1524">
        <v>777</v>
      </c>
      <c r="G1524">
        <v>709</v>
      </c>
      <c r="H1524">
        <v>68</v>
      </c>
      <c r="I1524">
        <v>8.6999999999999994E-2</v>
      </c>
      <c r="J1524">
        <v>2</v>
      </c>
      <c r="K1524">
        <v>29545.42</v>
      </c>
      <c r="L1524">
        <v>4801.55</v>
      </c>
      <c r="M1524">
        <v>3154.62</v>
      </c>
      <c r="N1524">
        <v>4925.5600000000004</v>
      </c>
      <c r="O1524">
        <v>42427.15</v>
      </c>
      <c r="P1524">
        <v>32328.560000000001</v>
      </c>
      <c r="Q1524">
        <v>6153.73</v>
      </c>
      <c r="R1524">
        <v>3772.44</v>
      </c>
      <c r="S1524">
        <v>4925.5600000000004</v>
      </c>
      <c r="T1524">
        <v>47180.29</v>
      </c>
      <c r="U1524">
        <v>2783.13</v>
      </c>
      <c r="V1524">
        <v>1352.18</v>
      </c>
      <c r="W1524">
        <v>617.82000000000005</v>
      </c>
      <c r="X1524">
        <v>0</v>
      </c>
      <c r="Y1524">
        <v>4753.13</v>
      </c>
      <c r="Z1524" t="s">
        <v>152</v>
      </c>
    </row>
    <row r="1525" spans="1:26" ht="15" customHeight="1" x14ac:dyDescent="0.3">
      <c r="A1525" t="s">
        <v>2016</v>
      </c>
      <c r="B1525">
        <v>1000</v>
      </c>
      <c r="C1525" t="s">
        <v>227</v>
      </c>
      <c r="D1525" t="s">
        <v>809</v>
      </c>
      <c r="E1525" t="s">
        <v>810</v>
      </c>
      <c r="F1525">
        <v>443</v>
      </c>
      <c r="G1525">
        <v>394</v>
      </c>
      <c r="H1525">
        <v>49</v>
      </c>
      <c r="I1525">
        <v>0.1096</v>
      </c>
      <c r="J1525">
        <v>2</v>
      </c>
      <c r="K1525">
        <v>17795.310000000001</v>
      </c>
      <c r="L1525">
        <v>2737.56</v>
      </c>
      <c r="M1525">
        <v>1798.58</v>
      </c>
      <c r="N1525">
        <v>2808.27</v>
      </c>
      <c r="O1525">
        <v>25139.72</v>
      </c>
      <c r="P1525">
        <v>18624.330000000002</v>
      </c>
      <c r="Q1525">
        <v>3761.67</v>
      </c>
      <c r="R1525">
        <v>2290.7199999999998</v>
      </c>
      <c r="S1525">
        <v>2808.27</v>
      </c>
      <c r="T1525">
        <v>27484.98</v>
      </c>
      <c r="U1525">
        <v>829.02</v>
      </c>
      <c r="V1525">
        <v>1024.1099999999999</v>
      </c>
      <c r="W1525">
        <v>492.14</v>
      </c>
      <c r="X1525">
        <v>0</v>
      </c>
      <c r="Y1525">
        <v>2345.2600000000002</v>
      </c>
      <c r="Z1525" t="s">
        <v>156</v>
      </c>
    </row>
    <row r="1526" spans="1:26" ht="15" customHeight="1" x14ac:dyDescent="0.3">
      <c r="A1526" t="s">
        <v>2017</v>
      </c>
      <c r="B1526">
        <v>1000</v>
      </c>
      <c r="C1526" t="s">
        <v>161</v>
      </c>
      <c r="D1526" t="s">
        <v>672</v>
      </c>
      <c r="E1526" t="s">
        <v>1138</v>
      </c>
      <c r="F1526">
        <v>193</v>
      </c>
      <c r="G1526">
        <v>188</v>
      </c>
      <c r="H1526">
        <v>5</v>
      </c>
      <c r="I1526">
        <v>2.5700000000000001E-2</v>
      </c>
      <c r="J1526">
        <v>1</v>
      </c>
      <c r="K1526">
        <v>5670.34</v>
      </c>
      <c r="L1526">
        <v>1192.6600000000001</v>
      </c>
      <c r="M1526">
        <v>783.58</v>
      </c>
      <c r="N1526">
        <v>1223.47</v>
      </c>
      <c r="O1526">
        <v>8870.0499999999993</v>
      </c>
      <c r="P1526">
        <v>5914.2</v>
      </c>
      <c r="Q1526">
        <v>1216.99</v>
      </c>
      <c r="R1526">
        <v>762.19</v>
      </c>
      <c r="S1526">
        <v>1223.47</v>
      </c>
      <c r="T1526">
        <v>9116.84</v>
      </c>
      <c r="U1526">
        <v>243.86</v>
      </c>
      <c r="V1526">
        <v>24.32</v>
      </c>
      <c r="W1526">
        <v>-21.39</v>
      </c>
      <c r="X1526">
        <v>0</v>
      </c>
      <c r="Y1526">
        <v>246.79</v>
      </c>
      <c r="Z1526" t="s">
        <v>123</v>
      </c>
    </row>
    <row r="1527" spans="1:26" ht="15" customHeight="1" x14ac:dyDescent="0.3">
      <c r="A1527" t="s">
        <v>2018</v>
      </c>
      <c r="B1527">
        <v>1000</v>
      </c>
      <c r="C1527" t="s">
        <v>98</v>
      </c>
      <c r="D1527" t="s">
        <v>647</v>
      </c>
      <c r="E1527" t="s">
        <v>491</v>
      </c>
      <c r="F1527">
        <v>363</v>
      </c>
      <c r="G1527">
        <v>349</v>
      </c>
      <c r="H1527">
        <v>14</v>
      </c>
      <c r="I1527">
        <v>3.8100000000000002E-2</v>
      </c>
      <c r="J1527">
        <v>2</v>
      </c>
      <c r="K1527">
        <v>11302.01</v>
      </c>
      <c r="L1527">
        <v>2243.19</v>
      </c>
      <c r="M1527">
        <v>1473.78</v>
      </c>
      <c r="N1527">
        <v>2301.13</v>
      </c>
      <c r="O1527">
        <v>17320.11</v>
      </c>
      <c r="P1527">
        <v>11626.65</v>
      </c>
      <c r="Q1527">
        <v>2450.59</v>
      </c>
      <c r="R1527">
        <v>1531.55</v>
      </c>
      <c r="S1527">
        <v>2301.13</v>
      </c>
      <c r="T1527">
        <v>17909.919999999998</v>
      </c>
      <c r="U1527">
        <v>324.64999999999998</v>
      </c>
      <c r="V1527">
        <v>207.4</v>
      </c>
      <c r="W1527">
        <v>57.77</v>
      </c>
      <c r="X1527">
        <v>0</v>
      </c>
      <c r="Y1527">
        <v>589.80999999999995</v>
      </c>
      <c r="Z1527" t="s">
        <v>217</v>
      </c>
    </row>
    <row r="1528" spans="1:26" ht="15" customHeight="1" x14ac:dyDescent="0.3">
      <c r="A1528" t="s">
        <v>2019</v>
      </c>
      <c r="B1528">
        <v>1000</v>
      </c>
      <c r="C1528" t="s">
        <v>98</v>
      </c>
      <c r="D1528" t="s">
        <v>389</v>
      </c>
      <c r="E1528" t="s">
        <v>306</v>
      </c>
      <c r="F1528">
        <v>483</v>
      </c>
      <c r="G1528">
        <v>466</v>
      </c>
      <c r="H1528">
        <v>17</v>
      </c>
      <c r="I1528">
        <v>3.4000000000000002E-2</v>
      </c>
      <c r="J1528">
        <v>2</v>
      </c>
      <c r="K1528">
        <v>15038.21</v>
      </c>
      <c r="L1528">
        <v>2984.75</v>
      </c>
      <c r="M1528">
        <v>1960.98</v>
      </c>
      <c r="N1528">
        <v>3061.83</v>
      </c>
      <c r="O1528">
        <v>23045.77</v>
      </c>
      <c r="P1528">
        <v>15130.34</v>
      </c>
      <c r="Q1528">
        <v>3082.78</v>
      </c>
      <c r="R1528">
        <v>2106.4</v>
      </c>
      <c r="S1528">
        <v>3061.83</v>
      </c>
      <c r="T1528">
        <v>23381.35</v>
      </c>
      <c r="U1528">
        <v>92.14</v>
      </c>
      <c r="V1528">
        <v>98.03</v>
      </c>
      <c r="W1528">
        <v>145.41999999999999</v>
      </c>
      <c r="X1528">
        <v>0</v>
      </c>
      <c r="Y1528">
        <v>335.59</v>
      </c>
      <c r="Z1528" t="s">
        <v>113</v>
      </c>
    </row>
    <row r="1529" spans="1:26" ht="15" customHeight="1" x14ac:dyDescent="0.3">
      <c r="A1529" t="s">
        <v>2020</v>
      </c>
      <c r="B1529">
        <v>1000</v>
      </c>
      <c r="C1529" t="s">
        <v>132</v>
      </c>
      <c r="D1529" t="s">
        <v>164</v>
      </c>
      <c r="E1529" t="s">
        <v>449</v>
      </c>
      <c r="F1529">
        <v>624</v>
      </c>
      <c r="G1529">
        <v>598</v>
      </c>
      <c r="H1529">
        <v>26</v>
      </c>
      <c r="I1529">
        <v>4.0800000000000003E-2</v>
      </c>
      <c r="J1529">
        <v>1</v>
      </c>
      <c r="K1529">
        <v>21942.959999999999</v>
      </c>
      <c r="L1529">
        <v>3856.07</v>
      </c>
      <c r="M1529">
        <v>2533.44</v>
      </c>
      <c r="N1529">
        <v>3955.66</v>
      </c>
      <c r="O1529">
        <v>32288.13</v>
      </c>
      <c r="P1529">
        <v>23140.38</v>
      </c>
      <c r="Q1529">
        <v>3867.9</v>
      </c>
      <c r="R1529">
        <v>2569.92</v>
      </c>
      <c r="S1529">
        <v>3955.66</v>
      </c>
      <c r="T1529">
        <v>33533.86</v>
      </c>
      <c r="U1529">
        <v>1197.42</v>
      </c>
      <c r="V1529">
        <v>11.83</v>
      </c>
      <c r="W1529">
        <v>36.479999999999997</v>
      </c>
      <c r="X1529">
        <v>0</v>
      </c>
      <c r="Y1529">
        <v>1245.73</v>
      </c>
      <c r="Z1529" t="s">
        <v>152</v>
      </c>
    </row>
    <row r="1530" spans="1:26" ht="15" customHeight="1" x14ac:dyDescent="0.3">
      <c r="A1530" t="s">
        <v>2021</v>
      </c>
      <c r="B1530">
        <v>1000</v>
      </c>
      <c r="C1530" t="s">
        <v>120</v>
      </c>
      <c r="D1530" t="s">
        <v>422</v>
      </c>
      <c r="E1530" t="s">
        <v>228</v>
      </c>
      <c r="F1530">
        <v>261</v>
      </c>
      <c r="G1530">
        <v>253</v>
      </c>
      <c r="H1530">
        <v>8</v>
      </c>
      <c r="I1530">
        <v>0.03</v>
      </c>
      <c r="J1530">
        <v>1</v>
      </c>
      <c r="K1530">
        <v>7939.62</v>
      </c>
      <c r="L1530">
        <v>1612.88</v>
      </c>
      <c r="M1530">
        <v>1059.6600000000001</v>
      </c>
      <c r="N1530">
        <v>1654.53</v>
      </c>
      <c r="O1530">
        <v>12266.69</v>
      </c>
      <c r="P1530">
        <v>8152.7</v>
      </c>
      <c r="Q1530">
        <v>1721.92</v>
      </c>
      <c r="R1530">
        <v>1107.95</v>
      </c>
      <c r="S1530">
        <v>1654.53</v>
      </c>
      <c r="T1530">
        <v>12637.1</v>
      </c>
      <c r="U1530">
        <v>213.08</v>
      </c>
      <c r="V1530">
        <v>109.04</v>
      </c>
      <c r="W1530">
        <v>48.29</v>
      </c>
      <c r="X1530">
        <v>0</v>
      </c>
      <c r="Y1530">
        <v>370.41</v>
      </c>
      <c r="Z1530" t="s">
        <v>199</v>
      </c>
    </row>
    <row r="1531" spans="1:26" ht="15" customHeight="1" x14ac:dyDescent="0.3">
      <c r="A1531" t="s">
        <v>2022</v>
      </c>
      <c r="B1531">
        <v>1000</v>
      </c>
      <c r="C1531" t="s">
        <v>231</v>
      </c>
      <c r="D1531" t="s">
        <v>610</v>
      </c>
      <c r="E1531" t="s">
        <v>191</v>
      </c>
      <c r="F1531">
        <v>354</v>
      </c>
      <c r="G1531">
        <v>317</v>
      </c>
      <c r="H1531">
        <v>37</v>
      </c>
      <c r="I1531">
        <v>0.1018</v>
      </c>
      <c r="J1531">
        <v>2</v>
      </c>
      <c r="K1531">
        <v>14358.24</v>
      </c>
      <c r="L1531">
        <v>2187.58</v>
      </c>
      <c r="M1531">
        <v>1437.24</v>
      </c>
      <c r="N1531">
        <v>2244.08</v>
      </c>
      <c r="O1531">
        <v>20227.14</v>
      </c>
      <c r="P1531">
        <v>15369.73</v>
      </c>
      <c r="Q1531">
        <v>2491.81</v>
      </c>
      <c r="R1531">
        <v>1557.87</v>
      </c>
      <c r="S1531">
        <v>2244.08</v>
      </c>
      <c r="T1531">
        <v>21663.5</v>
      </c>
      <c r="U1531">
        <v>1011.49</v>
      </c>
      <c r="V1531">
        <v>304.23</v>
      </c>
      <c r="W1531">
        <v>120.63</v>
      </c>
      <c r="X1531">
        <v>0</v>
      </c>
      <c r="Y1531">
        <v>1436.36</v>
      </c>
      <c r="Z1531" t="s">
        <v>113</v>
      </c>
    </row>
    <row r="1532" spans="1:26" ht="15" customHeight="1" x14ac:dyDescent="0.3">
      <c r="A1532" t="s">
        <v>2023</v>
      </c>
      <c r="B1532">
        <v>1000</v>
      </c>
      <c r="C1532" t="s">
        <v>180</v>
      </c>
      <c r="D1532" t="s">
        <v>169</v>
      </c>
      <c r="E1532" t="s">
        <v>590</v>
      </c>
      <c r="F1532">
        <v>545</v>
      </c>
      <c r="G1532">
        <v>529</v>
      </c>
      <c r="H1532">
        <v>16</v>
      </c>
      <c r="I1532">
        <v>2.8199999999999999E-2</v>
      </c>
      <c r="J1532">
        <v>2</v>
      </c>
      <c r="K1532">
        <v>16153.8</v>
      </c>
      <c r="L1532">
        <v>3367.88</v>
      </c>
      <c r="M1532">
        <v>2212.6999999999998</v>
      </c>
      <c r="N1532">
        <v>3454.86</v>
      </c>
      <c r="O1532">
        <v>25189.25</v>
      </c>
      <c r="P1532">
        <v>16251.37</v>
      </c>
      <c r="Q1532">
        <v>3773.85</v>
      </c>
      <c r="R1532">
        <v>2451.83</v>
      </c>
      <c r="S1532">
        <v>3454.86</v>
      </c>
      <c r="T1532">
        <v>25931.91</v>
      </c>
      <c r="U1532">
        <v>97.57</v>
      </c>
      <c r="V1532">
        <v>405.97</v>
      </c>
      <c r="W1532">
        <v>239.13</v>
      </c>
      <c r="X1532">
        <v>0</v>
      </c>
      <c r="Y1532">
        <v>742.66</v>
      </c>
      <c r="Z1532" t="s">
        <v>152</v>
      </c>
    </row>
    <row r="1533" spans="1:26" ht="15" customHeight="1" x14ac:dyDescent="0.3">
      <c r="A1533" t="s">
        <v>2024</v>
      </c>
      <c r="B1533">
        <v>1000</v>
      </c>
      <c r="C1533" t="s">
        <v>93</v>
      </c>
      <c r="D1533" t="s">
        <v>263</v>
      </c>
      <c r="E1533" t="s">
        <v>178</v>
      </c>
      <c r="F1533">
        <v>304</v>
      </c>
      <c r="G1533">
        <v>291</v>
      </c>
      <c r="H1533">
        <v>13</v>
      </c>
      <c r="I1533">
        <v>4.02E-2</v>
      </c>
      <c r="J1533">
        <v>2</v>
      </c>
      <c r="K1533">
        <v>10947.04</v>
      </c>
      <c r="L1533">
        <v>1878.6</v>
      </c>
      <c r="M1533">
        <v>1234.24</v>
      </c>
      <c r="N1533">
        <v>1927.12</v>
      </c>
      <c r="O1533">
        <v>15987</v>
      </c>
      <c r="P1533">
        <v>11310.16</v>
      </c>
      <c r="Q1533">
        <v>1947.49</v>
      </c>
      <c r="R1533">
        <v>1380.27</v>
      </c>
      <c r="S1533">
        <v>1927.12</v>
      </c>
      <c r="T1533">
        <v>16565.04</v>
      </c>
      <c r="U1533">
        <v>363.12</v>
      </c>
      <c r="V1533">
        <v>68.89</v>
      </c>
      <c r="W1533">
        <v>146.03</v>
      </c>
      <c r="X1533">
        <v>0</v>
      </c>
      <c r="Y1533">
        <v>578.04999999999995</v>
      </c>
      <c r="Z1533" t="s">
        <v>139</v>
      </c>
    </row>
    <row r="1534" spans="1:26" ht="15" customHeight="1" x14ac:dyDescent="0.3">
      <c r="A1534" t="s">
        <v>2025</v>
      </c>
      <c r="B1534">
        <v>1000</v>
      </c>
      <c r="C1534" t="s">
        <v>136</v>
      </c>
      <c r="D1534" t="s">
        <v>215</v>
      </c>
      <c r="E1534" t="s">
        <v>216</v>
      </c>
      <c r="F1534">
        <v>249</v>
      </c>
      <c r="G1534">
        <v>242</v>
      </c>
      <c r="H1534">
        <v>7</v>
      </c>
      <c r="I1534">
        <v>2.63E-2</v>
      </c>
      <c r="J1534">
        <v>1</v>
      </c>
      <c r="K1534">
        <v>7202.32</v>
      </c>
      <c r="L1534">
        <v>1538.72</v>
      </c>
      <c r="M1534">
        <v>1010.94</v>
      </c>
      <c r="N1534">
        <v>1578.46</v>
      </c>
      <c r="O1534">
        <v>11330.45</v>
      </c>
      <c r="P1534">
        <v>7194.74</v>
      </c>
      <c r="Q1534">
        <v>1463.52</v>
      </c>
      <c r="R1534">
        <v>1047.56</v>
      </c>
      <c r="S1534">
        <v>1578.46</v>
      </c>
      <c r="T1534">
        <v>11284.28</v>
      </c>
      <c r="U1534">
        <v>-7.58</v>
      </c>
      <c r="V1534">
        <v>-75.2</v>
      </c>
      <c r="W1534">
        <v>36.619999999999997</v>
      </c>
      <c r="X1534">
        <v>0</v>
      </c>
      <c r="Y1534">
        <v>-46.16</v>
      </c>
      <c r="Z1534" t="s">
        <v>217</v>
      </c>
    </row>
    <row r="1535" spans="1:26" ht="15" customHeight="1" x14ac:dyDescent="0.3">
      <c r="A1535" t="s">
        <v>2026</v>
      </c>
      <c r="B1535">
        <v>1000</v>
      </c>
      <c r="C1535" t="s">
        <v>161</v>
      </c>
      <c r="D1535" t="s">
        <v>532</v>
      </c>
      <c r="E1535" t="s">
        <v>994</v>
      </c>
      <c r="F1535">
        <v>515</v>
      </c>
      <c r="G1535">
        <v>503</v>
      </c>
      <c r="H1535">
        <v>12</v>
      </c>
      <c r="I1535">
        <v>2.2499999999999999E-2</v>
      </c>
      <c r="J1535">
        <v>1</v>
      </c>
      <c r="K1535">
        <v>15130.7</v>
      </c>
      <c r="L1535">
        <v>3182.49</v>
      </c>
      <c r="M1535">
        <v>2090.9</v>
      </c>
      <c r="N1535">
        <v>3264.69</v>
      </c>
      <c r="O1535">
        <v>23668.78</v>
      </c>
      <c r="P1535">
        <v>15156.49</v>
      </c>
      <c r="Q1535">
        <v>3111.5</v>
      </c>
      <c r="R1535">
        <v>2162.13</v>
      </c>
      <c r="S1535">
        <v>3264.69</v>
      </c>
      <c r="T1535">
        <v>23694.81</v>
      </c>
      <c r="U1535">
        <v>25.79</v>
      </c>
      <c r="V1535">
        <v>-71</v>
      </c>
      <c r="W1535">
        <v>71.23</v>
      </c>
      <c r="X1535">
        <v>0</v>
      </c>
      <c r="Y1535">
        <v>26.03</v>
      </c>
      <c r="Z1535" t="s">
        <v>108</v>
      </c>
    </row>
    <row r="1536" spans="1:26" ht="15" customHeight="1" x14ac:dyDescent="0.3">
      <c r="A1536" t="s">
        <v>2027</v>
      </c>
      <c r="B1536">
        <v>1000</v>
      </c>
      <c r="C1536" t="s">
        <v>98</v>
      </c>
      <c r="D1536" t="s">
        <v>133</v>
      </c>
      <c r="E1536" t="s">
        <v>804</v>
      </c>
      <c r="F1536">
        <v>636</v>
      </c>
      <c r="G1536">
        <v>617</v>
      </c>
      <c r="H1536">
        <v>19</v>
      </c>
      <c r="I1536">
        <v>2.9100000000000001E-2</v>
      </c>
      <c r="J1536">
        <v>2</v>
      </c>
      <c r="K1536">
        <v>19801.86</v>
      </c>
      <c r="L1536">
        <v>3930.23</v>
      </c>
      <c r="M1536">
        <v>2582.16</v>
      </c>
      <c r="N1536">
        <v>4031.73</v>
      </c>
      <c r="O1536">
        <v>30345.98</v>
      </c>
      <c r="P1536">
        <v>19934.38</v>
      </c>
      <c r="Q1536">
        <v>4301.92</v>
      </c>
      <c r="R1536">
        <v>2589.59</v>
      </c>
      <c r="S1536">
        <v>4031.73</v>
      </c>
      <c r="T1536">
        <v>30857.62</v>
      </c>
      <c r="U1536">
        <v>132.52000000000001</v>
      </c>
      <c r="V1536">
        <v>371.69</v>
      </c>
      <c r="W1536">
        <v>7.43</v>
      </c>
      <c r="X1536">
        <v>0</v>
      </c>
      <c r="Y1536">
        <v>511.64</v>
      </c>
      <c r="Z1536" t="s">
        <v>123</v>
      </c>
    </row>
    <row r="1537" spans="1:26" ht="15" customHeight="1" x14ac:dyDescent="0.3">
      <c r="A1537" t="s">
        <v>2028</v>
      </c>
      <c r="B1537">
        <v>1000</v>
      </c>
      <c r="C1537" t="s">
        <v>227</v>
      </c>
      <c r="D1537" t="s">
        <v>1028</v>
      </c>
      <c r="E1537" t="s">
        <v>413</v>
      </c>
      <c r="F1537">
        <v>271</v>
      </c>
      <c r="G1537">
        <v>242</v>
      </c>
      <c r="H1537">
        <v>29</v>
      </c>
      <c r="I1537">
        <v>0.1045</v>
      </c>
      <c r="J1537">
        <v>2</v>
      </c>
      <c r="K1537">
        <v>10886.07</v>
      </c>
      <c r="L1537">
        <v>1674.67</v>
      </c>
      <c r="M1537">
        <v>1100.26</v>
      </c>
      <c r="N1537">
        <v>1717.92</v>
      </c>
      <c r="O1537">
        <v>15378.92</v>
      </c>
      <c r="P1537">
        <v>11721.44</v>
      </c>
      <c r="Q1537">
        <v>1914.63</v>
      </c>
      <c r="R1537">
        <v>1304.31</v>
      </c>
      <c r="S1537">
        <v>1717.92</v>
      </c>
      <c r="T1537">
        <v>16658.3</v>
      </c>
      <c r="U1537">
        <v>835.37</v>
      </c>
      <c r="V1537">
        <v>239.96</v>
      </c>
      <c r="W1537">
        <v>204.05</v>
      </c>
      <c r="X1537">
        <v>0</v>
      </c>
      <c r="Y1537">
        <v>1279.3800000000001</v>
      </c>
      <c r="Z1537" t="s">
        <v>199</v>
      </c>
    </row>
    <row r="1538" spans="1:26" ht="15" customHeight="1" x14ac:dyDescent="0.3">
      <c r="A1538" t="s">
        <v>2029</v>
      </c>
      <c r="B1538">
        <v>1000</v>
      </c>
      <c r="C1538" t="s">
        <v>149</v>
      </c>
      <c r="D1538" t="s">
        <v>127</v>
      </c>
      <c r="E1538" t="s">
        <v>221</v>
      </c>
      <c r="F1538">
        <v>300</v>
      </c>
      <c r="G1538">
        <v>264</v>
      </c>
      <c r="H1538">
        <v>36</v>
      </c>
      <c r="I1538">
        <v>0.1179</v>
      </c>
      <c r="J1538">
        <v>2</v>
      </c>
      <c r="K1538">
        <v>11407.5</v>
      </c>
      <c r="L1538">
        <v>1853.88</v>
      </c>
      <c r="M1538">
        <v>1218</v>
      </c>
      <c r="N1538">
        <v>1901.76</v>
      </c>
      <c r="O1538">
        <v>16381.14</v>
      </c>
      <c r="P1538">
        <v>11920.63</v>
      </c>
      <c r="Q1538">
        <v>2124.14</v>
      </c>
      <c r="R1538">
        <v>1376.55</v>
      </c>
      <c r="S1538">
        <v>1901.76</v>
      </c>
      <c r="T1538">
        <v>17323.080000000002</v>
      </c>
      <c r="U1538">
        <v>513.13</v>
      </c>
      <c r="V1538">
        <v>270.26</v>
      </c>
      <c r="W1538">
        <v>158.55000000000001</v>
      </c>
      <c r="X1538">
        <v>0</v>
      </c>
      <c r="Y1538">
        <v>941.94</v>
      </c>
      <c r="Z1538" t="s">
        <v>118</v>
      </c>
    </row>
    <row r="1539" spans="1:26" ht="15" customHeight="1" x14ac:dyDescent="0.3">
      <c r="A1539" t="s">
        <v>2030</v>
      </c>
      <c r="B1539">
        <v>1000</v>
      </c>
      <c r="C1539" t="s">
        <v>105</v>
      </c>
      <c r="D1539" t="s">
        <v>397</v>
      </c>
      <c r="E1539" t="s">
        <v>398</v>
      </c>
      <c r="F1539">
        <v>601</v>
      </c>
      <c r="G1539">
        <v>543</v>
      </c>
      <c r="H1539">
        <v>58</v>
      </c>
      <c r="I1539">
        <v>9.6100000000000005E-2</v>
      </c>
      <c r="J1539">
        <v>2</v>
      </c>
      <c r="K1539">
        <v>22345.18</v>
      </c>
      <c r="L1539">
        <v>3713.94</v>
      </c>
      <c r="M1539">
        <v>2440.06</v>
      </c>
      <c r="N1539">
        <v>3809.86</v>
      </c>
      <c r="O1539">
        <v>32309.040000000001</v>
      </c>
      <c r="P1539">
        <v>23248.959999999999</v>
      </c>
      <c r="Q1539">
        <v>5088.0600000000004</v>
      </c>
      <c r="R1539">
        <v>3136.07</v>
      </c>
      <c r="S1539">
        <v>3809.86</v>
      </c>
      <c r="T1539">
        <v>35282.949999999997</v>
      </c>
      <c r="U1539">
        <v>903.78</v>
      </c>
      <c r="V1539">
        <v>1374.12</v>
      </c>
      <c r="W1539">
        <v>696.01</v>
      </c>
      <c r="X1539">
        <v>0</v>
      </c>
      <c r="Y1539">
        <v>2973.91</v>
      </c>
      <c r="Z1539" t="s">
        <v>139</v>
      </c>
    </row>
    <row r="1540" spans="1:26" ht="15" customHeight="1" x14ac:dyDescent="0.3">
      <c r="A1540" t="s">
        <v>2031</v>
      </c>
      <c r="B1540">
        <v>1000</v>
      </c>
      <c r="C1540" t="s">
        <v>227</v>
      </c>
      <c r="D1540" t="s">
        <v>1003</v>
      </c>
      <c r="E1540" t="s">
        <v>532</v>
      </c>
      <c r="F1540">
        <v>220</v>
      </c>
      <c r="G1540">
        <v>200</v>
      </c>
      <c r="H1540">
        <v>20</v>
      </c>
      <c r="I1540">
        <v>8.7099999999999997E-2</v>
      </c>
      <c r="J1540">
        <v>2</v>
      </c>
      <c r="K1540">
        <v>8837.4</v>
      </c>
      <c r="L1540">
        <v>1359.51</v>
      </c>
      <c r="M1540">
        <v>893.2</v>
      </c>
      <c r="N1540">
        <v>1394.62</v>
      </c>
      <c r="O1540">
        <v>12484.74</v>
      </c>
      <c r="P1540">
        <v>9440.6</v>
      </c>
      <c r="Q1540">
        <v>1623.18</v>
      </c>
      <c r="R1540">
        <v>1153.8699999999999</v>
      </c>
      <c r="S1540">
        <v>1394.62</v>
      </c>
      <c r="T1540">
        <v>13612.28</v>
      </c>
      <c r="U1540">
        <v>603.20000000000005</v>
      </c>
      <c r="V1540">
        <v>263.67</v>
      </c>
      <c r="W1540">
        <v>260.67</v>
      </c>
      <c r="X1540">
        <v>0</v>
      </c>
      <c r="Y1540">
        <v>1127.54</v>
      </c>
      <c r="Z1540" t="s">
        <v>108</v>
      </c>
    </row>
    <row r="1541" spans="1:26" ht="15" customHeight="1" x14ac:dyDescent="0.3">
      <c r="A1541" t="s">
        <v>2032</v>
      </c>
      <c r="B1541">
        <v>1000</v>
      </c>
      <c r="C1541" t="s">
        <v>282</v>
      </c>
      <c r="D1541" t="s">
        <v>498</v>
      </c>
      <c r="E1541" t="s">
        <v>477</v>
      </c>
      <c r="F1541">
        <v>449</v>
      </c>
      <c r="G1541">
        <v>418</v>
      </c>
      <c r="H1541">
        <v>31</v>
      </c>
      <c r="I1541">
        <v>6.7000000000000004E-2</v>
      </c>
      <c r="J1541">
        <v>2</v>
      </c>
      <c r="K1541">
        <v>20371.13</v>
      </c>
      <c r="L1541">
        <v>2774.64</v>
      </c>
      <c r="M1541">
        <v>1822.94</v>
      </c>
      <c r="N1541">
        <v>2846.3</v>
      </c>
      <c r="O1541">
        <v>27815.01</v>
      </c>
      <c r="P1541">
        <v>22031.06</v>
      </c>
      <c r="Q1541">
        <v>3281.38</v>
      </c>
      <c r="R1541">
        <v>1946.57</v>
      </c>
      <c r="S1541">
        <v>2846.3</v>
      </c>
      <c r="T1541">
        <v>30105.32</v>
      </c>
      <c r="U1541">
        <v>1659.93</v>
      </c>
      <c r="V1541">
        <v>506.74</v>
      </c>
      <c r="W1541">
        <v>123.63</v>
      </c>
      <c r="X1541">
        <v>0</v>
      </c>
      <c r="Y1541">
        <v>2290.31</v>
      </c>
      <c r="Z1541" t="s">
        <v>156</v>
      </c>
    </row>
    <row r="1542" spans="1:26" ht="15" customHeight="1" x14ac:dyDescent="0.3">
      <c r="A1542" t="s">
        <v>2033</v>
      </c>
      <c r="B1542">
        <v>1000</v>
      </c>
      <c r="C1542" t="s">
        <v>227</v>
      </c>
      <c r="D1542" t="s">
        <v>579</v>
      </c>
      <c r="E1542" t="s">
        <v>371</v>
      </c>
      <c r="F1542">
        <v>523</v>
      </c>
      <c r="G1542">
        <v>460</v>
      </c>
      <c r="H1542">
        <v>63</v>
      </c>
      <c r="I1542">
        <v>0.1201</v>
      </c>
      <c r="J1542">
        <v>2</v>
      </c>
      <c r="K1542">
        <v>21008.91</v>
      </c>
      <c r="L1542">
        <v>3231.93</v>
      </c>
      <c r="M1542">
        <v>2123.38</v>
      </c>
      <c r="N1542">
        <v>3315.4</v>
      </c>
      <c r="O1542">
        <v>29679.62</v>
      </c>
      <c r="P1542">
        <v>22124.560000000001</v>
      </c>
      <c r="Q1542">
        <v>3966.45</v>
      </c>
      <c r="R1542">
        <v>2435.06</v>
      </c>
      <c r="S1542">
        <v>3315.4</v>
      </c>
      <c r="T1542">
        <v>31841.46</v>
      </c>
      <c r="U1542">
        <v>1115.6500000000001</v>
      </c>
      <c r="V1542">
        <v>734.52</v>
      </c>
      <c r="W1542">
        <v>311.68</v>
      </c>
      <c r="X1542">
        <v>0</v>
      </c>
      <c r="Y1542">
        <v>2161.84</v>
      </c>
      <c r="Z1542" t="s">
        <v>103</v>
      </c>
    </row>
    <row r="1543" spans="1:26" ht="15" customHeight="1" x14ac:dyDescent="0.3">
      <c r="A1543" t="s">
        <v>2034</v>
      </c>
      <c r="B1543">
        <v>1000</v>
      </c>
      <c r="C1543" t="s">
        <v>227</v>
      </c>
      <c r="D1543" t="s">
        <v>641</v>
      </c>
      <c r="E1543" t="s">
        <v>129</v>
      </c>
      <c r="F1543">
        <v>463</v>
      </c>
      <c r="G1543">
        <v>420</v>
      </c>
      <c r="H1543">
        <v>43</v>
      </c>
      <c r="I1543">
        <v>9.1300000000000006E-2</v>
      </c>
      <c r="J1543">
        <v>2</v>
      </c>
      <c r="K1543">
        <v>18598.71</v>
      </c>
      <c r="L1543">
        <v>2861.15</v>
      </c>
      <c r="M1543">
        <v>1879.78</v>
      </c>
      <c r="N1543">
        <v>2935.05</v>
      </c>
      <c r="O1543">
        <v>26274.69</v>
      </c>
      <c r="P1543">
        <v>20414.82</v>
      </c>
      <c r="Q1543">
        <v>3522.61</v>
      </c>
      <c r="R1543">
        <v>2177.7800000000002</v>
      </c>
      <c r="S1543">
        <v>2935.05</v>
      </c>
      <c r="T1543">
        <v>29050.26</v>
      </c>
      <c r="U1543">
        <v>1816.11</v>
      </c>
      <c r="V1543">
        <v>661.45</v>
      </c>
      <c r="W1543">
        <v>298</v>
      </c>
      <c r="X1543">
        <v>0</v>
      </c>
      <c r="Y1543">
        <v>2775.56</v>
      </c>
      <c r="Z1543" t="s">
        <v>96</v>
      </c>
    </row>
    <row r="1544" spans="1:26" ht="15" customHeight="1" x14ac:dyDescent="0.3">
      <c r="A1544" t="s">
        <v>2035</v>
      </c>
      <c r="B1544">
        <v>1000</v>
      </c>
      <c r="C1544" t="s">
        <v>115</v>
      </c>
      <c r="D1544" t="s">
        <v>535</v>
      </c>
      <c r="E1544" t="s">
        <v>691</v>
      </c>
      <c r="F1544">
        <v>283</v>
      </c>
      <c r="G1544">
        <v>270</v>
      </c>
      <c r="H1544">
        <v>13</v>
      </c>
      <c r="I1544">
        <v>4.4499999999999998E-2</v>
      </c>
      <c r="J1544">
        <v>1</v>
      </c>
      <c r="K1544">
        <v>9786.14</v>
      </c>
      <c r="L1544">
        <v>1748.83</v>
      </c>
      <c r="M1544">
        <v>1148.98</v>
      </c>
      <c r="N1544">
        <v>1793.99</v>
      </c>
      <c r="O1544">
        <v>14477.94</v>
      </c>
      <c r="P1544">
        <v>10452.620000000001</v>
      </c>
      <c r="Q1544">
        <v>1663.81</v>
      </c>
      <c r="R1544">
        <v>1157.44</v>
      </c>
      <c r="S1544">
        <v>1793.99</v>
      </c>
      <c r="T1544">
        <v>15067.87</v>
      </c>
      <c r="U1544">
        <v>666.48</v>
      </c>
      <c r="V1544">
        <v>-85.01</v>
      </c>
      <c r="W1544">
        <v>8.4600000000000009</v>
      </c>
      <c r="X1544">
        <v>0</v>
      </c>
      <c r="Y1544">
        <v>589.92999999999995</v>
      </c>
      <c r="Z1544" t="s">
        <v>123</v>
      </c>
    </row>
    <row r="1545" spans="1:26" ht="15" customHeight="1" x14ac:dyDescent="0.3">
      <c r="A1545" t="s">
        <v>2036</v>
      </c>
      <c r="B1545">
        <v>1000</v>
      </c>
      <c r="C1545" t="s">
        <v>136</v>
      </c>
      <c r="D1545" t="s">
        <v>475</v>
      </c>
      <c r="E1545" t="s">
        <v>639</v>
      </c>
      <c r="F1545">
        <v>539</v>
      </c>
      <c r="G1545">
        <v>527</v>
      </c>
      <c r="H1545">
        <v>12</v>
      </c>
      <c r="I1545">
        <v>2.1899999999999999E-2</v>
      </c>
      <c r="J1545">
        <v>1</v>
      </c>
      <c r="K1545">
        <v>15590.58</v>
      </c>
      <c r="L1545">
        <v>3330.8</v>
      </c>
      <c r="M1545">
        <v>2188.34</v>
      </c>
      <c r="N1545">
        <v>3416.83</v>
      </c>
      <c r="O1545">
        <v>24526.55</v>
      </c>
      <c r="P1545">
        <v>16212.95</v>
      </c>
      <c r="Q1545">
        <v>3281.3</v>
      </c>
      <c r="R1545">
        <v>2161.02</v>
      </c>
      <c r="S1545">
        <v>3416.83</v>
      </c>
      <c r="T1545">
        <v>25072.09</v>
      </c>
      <c r="U1545">
        <v>622.37</v>
      </c>
      <c r="V1545">
        <v>-49.51</v>
      </c>
      <c r="W1545">
        <v>-27.32</v>
      </c>
      <c r="X1545">
        <v>0</v>
      </c>
      <c r="Y1545">
        <v>545.54</v>
      </c>
      <c r="Z1545" t="s">
        <v>156</v>
      </c>
    </row>
    <row r="1546" spans="1:26" ht="15" customHeight="1" x14ac:dyDescent="0.3">
      <c r="A1546" t="s">
        <v>2037</v>
      </c>
      <c r="B1546">
        <v>1000</v>
      </c>
      <c r="C1546" t="s">
        <v>98</v>
      </c>
      <c r="D1546" t="s">
        <v>251</v>
      </c>
      <c r="E1546" t="s">
        <v>273</v>
      </c>
      <c r="F1546">
        <v>566</v>
      </c>
      <c r="G1546">
        <v>546</v>
      </c>
      <c r="H1546">
        <v>20</v>
      </c>
      <c r="I1546">
        <v>3.4599999999999999E-2</v>
      </c>
      <c r="J1546">
        <v>2</v>
      </c>
      <c r="K1546">
        <v>17622.41</v>
      </c>
      <c r="L1546">
        <v>3497.65</v>
      </c>
      <c r="M1546">
        <v>2297.96</v>
      </c>
      <c r="N1546">
        <v>3587.99</v>
      </c>
      <c r="O1546">
        <v>27006.01</v>
      </c>
      <c r="P1546">
        <v>17734.89</v>
      </c>
      <c r="Q1546">
        <v>3582.05</v>
      </c>
      <c r="R1546">
        <v>2318.21</v>
      </c>
      <c r="S1546">
        <v>3587.99</v>
      </c>
      <c r="T1546">
        <v>27223.13</v>
      </c>
      <c r="U1546">
        <v>112.48</v>
      </c>
      <c r="V1546">
        <v>84.39</v>
      </c>
      <c r="W1546">
        <v>20.25</v>
      </c>
      <c r="X1546">
        <v>0</v>
      </c>
      <c r="Y1546">
        <v>217.12</v>
      </c>
      <c r="Z1546" t="s">
        <v>143</v>
      </c>
    </row>
    <row r="1547" spans="1:26" ht="15" customHeight="1" x14ac:dyDescent="0.3">
      <c r="A1547" t="s">
        <v>2038</v>
      </c>
      <c r="B1547">
        <v>1000</v>
      </c>
      <c r="C1547" t="s">
        <v>136</v>
      </c>
      <c r="D1547" t="s">
        <v>531</v>
      </c>
      <c r="E1547" t="s">
        <v>532</v>
      </c>
      <c r="F1547">
        <v>236</v>
      </c>
      <c r="G1547">
        <v>229</v>
      </c>
      <c r="H1547">
        <v>7</v>
      </c>
      <c r="I1547">
        <v>2.6499999999999999E-2</v>
      </c>
      <c r="J1547">
        <v>1</v>
      </c>
      <c r="K1547">
        <v>6826.3</v>
      </c>
      <c r="L1547">
        <v>1458.39</v>
      </c>
      <c r="M1547">
        <v>958.16</v>
      </c>
      <c r="N1547">
        <v>1496.05</v>
      </c>
      <c r="O1547">
        <v>10738.9</v>
      </c>
      <c r="P1547">
        <v>7220.49</v>
      </c>
      <c r="Q1547">
        <v>1548.79</v>
      </c>
      <c r="R1547">
        <v>996.09</v>
      </c>
      <c r="S1547">
        <v>1496.05</v>
      </c>
      <c r="T1547">
        <v>11261.42</v>
      </c>
      <c r="U1547">
        <v>394.19</v>
      </c>
      <c r="V1547">
        <v>90.41</v>
      </c>
      <c r="W1547">
        <v>37.93</v>
      </c>
      <c r="X1547">
        <v>0</v>
      </c>
      <c r="Y1547">
        <v>522.52</v>
      </c>
      <c r="Z1547" t="s">
        <v>108</v>
      </c>
    </row>
    <row r="1548" spans="1:26" ht="15" customHeight="1" x14ac:dyDescent="0.3">
      <c r="A1548" t="s">
        <v>2039</v>
      </c>
      <c r="B1548">
        <v>1000</v>
      </c>
      <c r="C1548" t="s">
        <v>161</v>
      </c>
      <c r="D1548" t="s">
        <v>792</v>
      </c>
      <c r="E1548" t="s">
        <v>269</v>
      </c>
      <c r="F1548">
        <v>398</v>
      </c>
      <c r="G1548">
        <v>389</v>
      </c>
      <c r="H1548">
        <v>9</v>
      </c>
      <c r="I1548">
        <v>2.0899999999999998E-2</v>
      </c>
      <c r="J1548">
        <v>1</v>
      </c>
      <c r="K1548">
        <v>11693.24</v>
      </c>
      <c r="L1548">
        <v>2459.48</v>
      </c>
      <c r="M1548">
        <v>1615.88</v>
      </c>
      <c r="N1548">
        <v>2523</v>
      </c>
      <c r="O1548">
        <v>18291.599999999999</v>
      </c>
      <c r="P1548">
        <v>11888.13</v>
      </c>
      <c r="Q1548">
        <v>2385.75</v>
      </c>
      <c r="R1548">
        <v>1664.59</v>
      </c>
      <c r="S1548">
        <v>2523</v>
      </c>
      <c r="T1548">
        <v>18461.47</v>
      </c>
      <c r="U1548">
        <v>194.89</v>
      </c>
      <c r="V1548">
        <v>-73.73</v>
      </c>
      <c r="W1548">
        <v>48.71</v>
      </c>
      <c r="X1548">
        <v>0</v>
      </c>
      <c r="Y1548">
        <v>169.86</v>
      </c>
      <c r="Z1548" t="s">
        <v>199</v>
      </c>
    </row>
    <row r="1549" spans="1:26" ht="15" customHeight="1" x14ac:dyDescent="0.3">
      <c r="A1549" t="s">
        <v>2040</v>
      </c>
      <c r="B1549">
        <v>1000</v>
      </c>
      <c r="C1549" t="s">
        <v>105</v>
      </c>
      <c r="D1549" t="s">
        <v>210</v>
      </c>
      <c r="E1549" t="s">
        <v>627</v>
      </c>
      <c r="F1549">
        <v>163</v>
      </c>
      <c r="G1549">
        <v>146</v>
      </c>
      <c r="H1549">
        <v>17</v>
      </c>
      <c r="I1549">
        <v>0.1028</v>
      </c>
      <c r="J1549">
        <v>2</v>
      </c>
      <c r="K1549">
        <v>6060.34</v>
      </c>
      <c r="L1549">
        <v>1007.27</v>
      </c>
      <c r="M1549">
        <v>661.78</v>
      </c>
      <c r="N1549">
        <v>1033.29</v>
      </c>
      <c r="O1549">
        <v>8762.68</v>
      </c>
      <c r="P1549">
        <v>6396.58</v>
      </c>
      <c r="Q1549">
        <v>1255.44</v>
      </c>
      <c r="R1549">
        <v>841.55</v>
      </c>
      <c r="S1549">
        <v>1033.29</v>
      </c>
      <c r="T1549">
        <v>9526.86</v>
      </c>
      <c r="U1549">
        <v>336.24</v>
      </c>
      <c r="V1549">
        <v>248.16</v>
      </c>
      <c r="W1549">
        <v>179.77</v>
      </c>
      <c r="X1549">
        <v>0</v>
      </c>
      <c r="Y1549">
        <v>764.18</v>
      </c>
      <c r="Z1549" t="s">
        <v>108</v>
      </c>
    </row>
    <row r="1550" spans="1:26" ht="15" customHeight="1" x14ac:dyDescent="0.3">
      <c r="A1550" t="s">
        <v>2041</v>
      </c>
      <c r="B1550">
        <v>1000</v>
      </c>
      <c r="C1550" t="s">
        <v>470</v>
      </c>
      <c r="D1550" t="s">
        <v>491</v>
      </c>
      <c r="E1550" t="s">
        <v>492</v>
      </c>
      <c r="F1550">
        <v>258</v>
      </c>
      <c r="G1550">
        <v>244</v>
      </c>
      <c r="H1550">
        <v>14</v>
      </c>
      <c r="I1550">
        <v>5.3100000000000001E-2</v>
      </c>
      <c r="J1550">
        <v>1</v>
      </c>
      <c r="K1550">
        <v>11219.13</v>
      </c>
      <c r="L1550">
        <v>1594.34</v>
      </c>
      <c r="M1550">
        <v>1047.48</v>
      </c>
      <c r="N1550">
        <v>1635.51</v>
      </c>
      <c r="O1550">
        <v>15496.46</v>
      </c>
      <c r="P1550">
        <v>11331.95</v>
      </c>
      <c r="Q1550">
        <v>1543.37</v>
      </c>
      <c r="R1550">
        <v>1091.26</v>
      </c>
      <c r="S1550">
        <v>1635.51</v>
      </c>
      <c r="T1550">
        <v>15602.1</v>
      </c>
      <c r="U1550">
        <v>112.82</v>
      </c>
      <c r="V1550">
        <v>-50.97</v>
      </c>
      <c r="W1550">
        <v>43.78</v>
      </c>
      <c r="X1550">
        <v>0</v>
      </c>
      <c r="Y1550">
        <v>105.64</v>
      </c>
      <c r="Z1550" t="s">
        <v>217</v>
      </c>
    </row>
    <row r="1551" spans="1:26" ht="15" customHeight="1" x14ac:dyDescent="0.3">
      <c r="A1551" t="s">
        <v>2042</v>
      </c>
      <c r="B1551">
        <v>1000</v>
      </c>
      <c r="C1551" t="s">
        <v>167</v>
      </c>
      <c r="D1551" t="s">
        <v>604</v>
      </c>
      <c r="E1551" t="s">
        <v>636</v>
      </c>
      <c r="F1551">
        <v>243</v>
      </c>
      <c r="G1551">
        <v>218</v>
      </c>
      <c r="H1551">
        <v>25</v>
      </c>
      <c r="I1551">
        <v>9.9400000000000002E-2</v>
      </c>
      <c r="J1551">
        <v>1</v>
      </c>
      <c r="K1551">
        <v>9350.64</v>
      </c>
      <c r="L1551">
        <v>1501.64</v>
      </c>
      <c r="M1551">
        <v>986.58</v>
      </c>
      <c r="N1551">
        <v>1540.43</v>
      </c>
      <c r="O1551">
        <v>13379.29</v>
      </c>
      <c r="P1551">
        <v>10163.129999999999</v>
      </c>
      <c r="Q1551">
        <v>1558.35</v>
      </c>
      <c r="R1551">
        <v>1025.3800000000001</v>
      </c>
      <c r="S1551">
        <v>1540.43</v>
      </c>
      <c r="T1551">
        <v>14287.29</v>
      </c>
      <c r="U1551">
        <v>812.49</v>
      </c>
      <c r="V1551">
        <v>56.71</v>
      </c>
      <c r="W1551">
        <v>38.799999999999997</v>
      </c>
      <c r="X1551">
        <v>0</v>
      </c>
      <c r="Y1551">
        <v>908</v>
      </c>
      <c r="Z1551" t="s">
        <v>156</v>
      </c>
    </row>
    <row r="1552" spans="1:26" ht="15" customHeight="1" x14ac:dyDescent="0.3">
      <c r="A1552" t="s">
        <v>2043</v>
      </c>
      <c r="B1552">
        <v>1000</v>
      </c>
      <c r="C1552" t="s">
        <v>136</v>
      </c>
      <c r="D1552" t="s">
        <v>201</v>
      </c>
      <c r="E1552" t="s">
        <v>202</v>
      </c>
      <c r="F1552">
        <v>637</v>
      </c>
      <c r="G1552">
        <v>620</v>
      </c>
      <c r="H1552">
        <v>17</v>
      </c>
      <c r="I1552">
        <v>2.6599999999999999E-2</v>
      </c>
      <c r="J1552">
        <v>1</v>
      </c>
      <c r="K1552">
        <v>18425.23</v>
      </c>
      <c r="L1552">
        <v>3936.41</v>
      </c>
      <c r="M1552">
        <v>2586.2199999999998</v>
      </c>
      <c r="N1552">
        <v>4038.07</v>
      </c>
      <c r="O1552">
        <v>28985.919999999998</v>
      </c>
      <c r="P1552">
        <v>19222.419999999998</v>
      </c>
      <c r="Q1552">
        <v>3993.05</v>
      </c>
      <c r="R1552">
        <v>2639.57</v>
      </c>
      <c r="S1552">
        <v>4038.07</v>
      </c>
      <c r="T1552">
        <v>29893.1</v>
      </c>
      <c r="U1552">
        <v>797.19</v>
      </c>
      <c r="V1552">
        <v>56.64</v>
      </c>
      <c r="W1552">
        <v>53.35</v>
      </c>
      <c r="X1552">
        <v>0</v>
      </c>
      <c r="Y1552">
        <v>907.18</v>
      </c>
      <c r="Z1552" t="s">
        <v>143</v>
      </c>
    </row>
    <row r="1553" spans="1:26" ht="15" customHeight="1" x14ac:dyDescent="0.3">
      <c r="A1553" t="s">
        <v>2044</v>
      </c>
      <c r="B1553">
        <v>1000</v>
      </c>
      <c r="C1553" t="s">
        <v>180</v>
      </c>
      <c r="D1553" t="s">
        <v>354</v>
      </c>
      <c r="E1553" t="s">
        <v>418</v>
      </c>
      <c r="F1553">
        <v>603</v>
      </c>
      <c r="G1553">
        <v>589</v>
      </c>
      <c r="H1553">
        <v>14</v>
      </c>
      <c r="I1553">
        <v>2.3199999999999998E-2</v>
      </c>
      <c r="J1553">
        <v>2</v>
      </c>
      <c r="K1553">
        <v>17872.919999999998</v>
      </c>
      <c r="L1553">
        <v>3726.3</v>
      </c>
      <c r="M1553">
        <v>2448.1799999999998</v>
      </c>
      <c r="N1553">
        <v>3822.54</v>
      </c>
      <c r="O1553">
        <v>27869.94</v>
      </c>
      <c r="P1553">
        <v>17726.669999999998</v>
      </c>
      <c r="Q1553">
        <v>3746.84</v>
      </c>
      <c r="R1553">
        <v>2433.13</v>
      </c>
      <c r="S1553">
        <v>3822.54</v>
      </c>
      <c r="T1553">
        <v>27729.17</v>
      </c>
      <c r="U1553">
        <v>-146.25</v>
      </c>
      <c r="V1553">
        <v>20.54</v>
      </c>
      <c r="W1553">
        <v>-15.05</v>
      </c>
      <c r="X1553">
        <v>0</v>
      </c>
      <c r="Y1553">
        <v>-140.76</v>
      </c>
      <c r="Z1553" t="s">
        <v>152</v>
      </c>
    </row>
    <row r="1554" spans="1:26" ht="15" customHeight="1" x14ac:dyDescent="0.3">
      <c r="A1554" t="s">
        <v>2045</v>
      </c>
      <c r="B1554">
        <v>1000</v>
      </c>
      <c r="C1554" t="s">
        <v>125</v>
      </c>
      <c r="D1554" t="s">
        <v>636</v>
      </c>
      <c r="E1554" t="s">
        <v>564</v>
      </c>
      <c r="F1554">
        <v>227</v>
      </c>
      <c r="G1554">
        <v>219</v>
      </c>
      <c r="H1554">
        <v>8</v>
      </c>
      <c r="I1554">
        <v>3.1300000000000001E-2</v>
      </c>
      <c r="J1554">
        <v>1</v>
      </c>
      <c r="K1554">
        <v>7716.86</v>
      </c>
      <c r="L1554">
        <v>1402.77</v>
      </c>
      <c r="M1554">
        <v>921.62</v>
      </c>
      <c r="N1554">
        <v>1439</v>
      </c>
      <c r="O1554">
        <v>11480.25</v>
      </c>
      <c r="P1554">
        <v>8146.44</v>
      </c>
      <c r="Q1554">
        <v>1470.55</v>
      </c>
      <c r="R1554">
        <v>896.53</v>
      </c>
      <c r="S1554">
        <v>1439</v>
      </c>
      <c r="T1554">
        <v>11952.51</v>
      </c>
      <c r="U1554">
        <v>429.57</v>
      </c>
      <c r="V1554">
        <v>67.78</v>
      </c>
      <c r="W1554">
        <v>-25.09</v>
      </c>
      <c r="X1554">
        <v>0</v>
      </c>
      <c r="Y1554">
        <v>472.25</v>
      </c>
      <c r="Z1554" t="s">
        <v>156</v>
      </c>
    </row>
    <row r="1555" spans="1:26" ht="15" customHeight="1" x14ac:dyDescent="0.3">
      <c r="A1555" t="s">
        <v>2046</v>
      </c>
      <c r="B1555">
        <v>1000</v>
      </c>
      <c r="C1555" t="s">
        <v>98</v>
      </c>
      <c r="D1555" t="s">
        <v>398</v>
      </c>
      <c r="E1555" t="s">
        <v>577</v>
      </c>
      <c r="F1555">
        <v>765</v>
      </c>
      <c r="G1555">
        <v>741</v>
      </c>
      <c r="H1555">
        <v>24</v>
      </c>
      <c r="I1555">
        <v>3.0200000000000001E-2</v>
      </c>
      <c r="J1555">
        <v>2</v>
      </c>
      <c r="K1555">
        <v>23818.28</v>
      </c>
      <c r="L1555">
        <v>4727.3900000000003</v>
      </c>
      <c r="M1555">
        <v>3105.9</v>
      </c>
      <c r="N1555">
        <v>4849.49</v>
      </c>
      <c r="O1555">
        <v>36501.06</v>
      </c>
      <c r="P1555">
        <v>24778.36</v>
      </c>
      <c r="Q1555">
        <v>4798.99</v>
      </c>
      <c r="R1555">
        <v>3158.88</v>
      </c>
      <c r="S1555">
        <v>4849.49</v>
      </c>
      <c r="T1555">
        <v>37585.71</v>
      </c>
      <c r="U1555">
        <v>960.08</v>
      </c>
      <c r="V1555">
        <v>71.59</v>
      </c>
      <c r="W1555">
        <v>52.98</v>
      </c>
      <c r="X1555">
        <v>0</v>
      </c>
      <c r="Y1555">
        <v>1084.6500000000001</v>
      </c>
      <c r="Z1555" t="s">
        <v>139</v>
      </c>
    </row>
    <row r="1556" spans="1:26" ht="15" customHeight="1" x14ac:dyDescent="0.3">
      <c r="A1556" t="s">
        <v>2047</v>
      </c>
      <c r="B1556">
        <v>1000</v>
      </c>
      <c r="C1556" t="s">
        <v>136</v>
      </c>
      <c r="D1556" t="s">
        <v>458</v>
      </c>
      <c r="E1556" t="s">
        <v>665</v>
      </c>
      <c r="F1556">
        <v>438</v>
      </c>
      <c r="G1556">
        <v>426</v>
      </c>
      <c r="H1556">
        <v>12</v>
      </c>
      <c r="I1556">
        <v>2.5899999999999999E-2</v>
      </c>
      <c r="J1556">
        <v>1</v>
      </c>
      <c r="K1556">
        <v>12669.15</v>
      </c>
      <c r="L1556">
        <v>2706.66</v>
      </c>
      <c r="M1556">
        <v>1778.28</v>
      </c>
      <c r="N1556">
        <v>2776.57</v>
      </c>
      <c r="O1556">
        <v>19930.66</v>
      </c>
      <c r="P1556">
        <v>12634.61</v>
      </c>
      <c r="Q1556">
        <v>2593.42</v>
      </c>
      <c r="R1556">
        <v>1750.58</v>
      </c>
      <c r="S1556">
        <v>2776.57</v>
      </c>
      <c r="T1556">
        <v>19755.18</v>
      </c>
      <c r="U1556">
        <v>-34.54</v>
      </c>
      <c r="V1556">
        <v>-113.24</v>
      </c>
      <c r="W1556">
        <v>-27.7</v>
      </c>
      <c r="X1556">
        <v>0</v>
      </c>
      <c r="Y1556">
        <v>-175.48</v>
      </c>
      <c r="Z1556" t="s">
        <v>96</v>
      </c>
    </row>
    <row r="1557" spans="1:26" ht="15" customHeight="1" x14ac:dyDescent="0.3">
      <c r="A1557" t="s">
        <v>2048</v>
      </c>
      <c r="B1557">
        <v>1000</v>
      </c>
      <c r="C1557" t="s">
        <v>149</v>
      </c>
      <c r="D1557" t="s">
        <v>271</v>
      </c>
      <c r="E1557" t="s">
        <v>408</v>
      </c>
      <c r="F1557">
        <v>231</v>
      </c>
      <c r="G1557">
        <v>206</v>
      </c>
      <c r="H1557">
        <v>25</v>
      </c>
      <c r="I1557">
        <v>0.1069</v>
      </c>
      <c r="J1557">
        <v>2</v>
      </c>
      <c r="K1557">
        <v>8783.77</v>
      </c>
      <c r="L1557">
        <v>1427.49</v>
      </c>
      <c r="M1557">
        <v>937.86</v>
      </c>
      <c r="N1557">
        <v>1464.36</v>
      </c>
      <c r="O1557">
        <v>12613.48</v>
      </c>
      <c r="P1557">
        <v>9650.18</v>
      </c>
      <c r="Q1557">
        <v>1784.52</v>
      </c>
      <c r="R1557">
        <v>1109.33</v>
      </c>
      <c r="S1557">
        <v>1464.36</v>
      </c>
      <c r="T1557">
        <v>14008.39</v>
      </c>
      <c r="U1557">
        <v>866.41</v>
      </c>
      <c r="V1557">
        <v>357.03</v>
      </c>
      <c r="W1557">
        <v>171.47</v>
      </c>
      <c r="X1557">
        <v>0</v>
      </c>
      <c r="Y1557">
        <v>1394.91</v>
      </c>
      <c r="Z1557" t="s">
        <v>217</v>
      </c>
    </row>
    <row r="1558" spans="1:26" ht="15" customHeight="1" x14ac:dyDescent="0.3">
      <c r="A1558" t="s">
        <v>2049</v>
      </c>
      <c r="B1558">
        <v>1000</v>
      </c>
      <c r="C1558" t="s">
        <v>105</v>
      </c>
      <c r="D1558" t="s">
        <v>232</v>
      </c>
      <c r="E1558" t="s">
        <v>389</v>
      </c>
      <c r="F1558">
        <v>732</v>
      </c>
      <c r="G1558">
        <v>672</v>
      </c>
      <c r="H1558">
        <v>60</v>
      </c>
      <c r="I1558">
        <v>8.1900000000000001E-2</v>
      </c>
      <c r="J1558">
        <v>2</v>
      </c>
      <c r="K1558">
        <v>27215.759999999998</v>
      </c>
      <c r="L1558">
        <v>4523.47</v>
      </c>
      <c r="M1558">
        <v>2971.92</v>
      </c>
      <c r="N1558">
        <v>4640.29</v>
      </c>
      <c r="O1558">
        <v>39351.440000000002</v>
      </c>
      <c r="P1558">
        <v>29429.58</v>
      </c>
      <c r="Q1558">
        <v>5448.8</v>
      </c>
      <c r="R1558">
        <v>3535.7</v>
      </c>
      <c r="S1558">
        <v>4640.29</v>
      </c>
      <c r="T1558">
        <v>43054.38</v>
      </c>
      <c r="U1558">
        <v>2213.8200000000002</v>
      </c>
      <c r="V1558">
        <v>925.33</v>
      </c>
      <c r="W1558">
        <v>563.78</v>
      </c>
      <c r="X1558">
        <v>0</v>
      </c>
      <c r="Y1558">
        <v>3702.93</v>
      </c>
      <c r="Z1558" t="s">
        <v>113</v>
      </c>
    </row>
    <row r="1559" spans="1:26" ht="15" customHeight="1" x14ac:dyDescent="0.3">
      <c r="A1559" t="s">
        <v>2050</v>
      </c>
      <c r="B1559">
        <v>1000</v>
      </c>
      <c r="C1559" t="s">
        <v>105</v>
      </c>
      <c r="D1559" t="s">
        <v>467</v>
      </c>
      <c r="E1559" t="s">
        <v>839</v>
      </c>
      <c r="F1559">
        <v>383</v>
      </c>
      <c r="G1559">
        <v>346</v>
      </c>
      <c r="H1559">
        <v>37</v>
      </c>
      <c r="I1559">
        <v>9.6199999999999994E-2</v>
      </c>
      <c r="J1559">
        <v>2</v>
      </c>
      <c r="K1559">
        <v>14239.94</v>
      </c>
      <c r="L1559">
        <v>2366.79</v>
      </c>
      <c r="M1559">
        <v>1554.98</v>
      </c>
      <c r="N1559">
        <v>2427.91</v>
      </c>
      <c r="O1559">
        <v>20589.62</v>
      </c>
      <c r="P1559">
        <v>14671.26</v>
      </c>
      <c r="Q1559">
        <v>2762.83</v>
      </c>
      <c r="R1559">
        <v>1873.29</v>
      </c>
      <c r="S1559">
        <v>2427.91</v>
      </c>
      <c r="T1559">
        <v>21735.29</v>
      </c>
      <c r="U1559">
        <v>431.32</v>
      </c>
      <c r="V1559">
        <v>396.04</v>
      </c>
      <c r="W1559">
        <v>318.31</v>
      </c>
      <c r="X1559">
        <v>0</v>
      </c>
      <c r="Y1559">
        <v>1145.67</v>
      </c>
      <c r="Z1559" t="s">
        <v>123</v>
      </c>
    </row>
    <row r="1560" spans="1:26" ht="15" customHeight="1" x14ac:dyDescent="0.3">
      <c r="A1560" t="s">
        <v>2051</v>
      </c>
      <c r="B1560">
        <v>1000</v>
      </c>
      <c r="C1560" t="s">
        <v>231</v>
      </c>
      <c r="D1560" t="s">
        <v>695</v>
      </c>
      <c r="E1560" t="s">
        <v>550</v>
      </c>
      <c r="F1560">
        <v>625</v>
      </c>
      <c r="G1560">
        <v>553</v>
      </c>
      <c r="H1560">
        <v>72</v>
      </c>
      <c r="I1560">
        <v>0.1149</v>
      </c>
      <c r="J1560">
        <v>2</v>
      </c>
      <c r="K1560">
        <v>25350</v>
      </c>
      <c r="L1560">
        <v>3862.25</v>
      </c>
      <c r="M1560">
        <v>2537.5</v>
      </c>
      <c r="N1560">
        <v>3962</v>
      </c>
      <c r="O1560">
        <v>35711.75</v>
      </c>
      <c r="P1560">
        <v>26537.119999999999</v>
      </c>
      <c r="Q1560">
        <v>4473.32</v>
      </c>
      <c r="R1560">
        <v>2972.15</v>
      </c>
      <c r="S1560">
        <v>3962</v>
      </c>
      <c r="T1560">
        <v>37944.58</v>
      </c>
      <c r="U1560">
        <v>1187.1199999999999</v>
      </c>
      <c r="V1560">
        <v>611.07000000000005</v>
      </c>
      <c r="W1560">
        <v>434.65</v>
      </c>
      <c r="X1560">
        <v>0</v>
      </c>
      <c r="Y1560">
        <v>2232.83</v>
      </c>
      <c r="Z1560" t="s">
        <v>113</v>
      </c>
    </row>
    <row r="1561" spans="1:26" ht="15" customHeight="1" x14ac:dyDescent="0.3">
      <c r="A1561" t="s">
        <v>2052</v>
      </c>
      <c r="B1561">
        <v>1000</v>
      </c>
      <c r="C1561" t="s">
        <v>136</v>
      </c>
      <c r="D1561" t="s">
        <v>491</v>
      </c>
      <c r="E1561" t="s">
        <v>735</v>
      </c>
      <c r="F1561">
        <v>559</v>
      </c>
      <c r="G1561">
        <v>546</v>
      </c>
      <c r="H1561">
        <v>13</v>
      </c>
      <c r="I1561">
        <v>2.1600000000000001E-2</v>
      </c>
      <c r="J1561">
        <v>1</v>
      </c>
      <c r="K1561">
        <v>16169.08</v>
      </c>
      <c r="L1561">
        <v>3454.4</v>
      </c>
      <c r="M1561">
        <v>2269.54</v>
      </c>
      <c r="N1561">
        <v>3543.61</v>
      </c>
      <c r="O1561">
        <v>25436.62</v>
      </c>
      <c r="P1561">
        <v>16513.97</v>
      </c>
      <c r="Q1561">
        <v>3648.75</v>
      </c>
      <c r="R1561">
        <v>2361.54</v>
      </c>
      <c r="S1561">
        <v>3543.61</v>
      </c>
      <c r="T1561">
        <v>26067.87</v>
      </c>
      <c r="U1561">
        <v>344.9</v>
      </c>
      <c r="V1561">
        <v>194.35</v>
      </c>
      <c r="W1561">
        <v>92</v>
      </c>
      <c r="X1561">
        <v>0</v>
      </c>
      <c r="Y1561">
        <v>631.25</v>
      </c>
      <c r="Z1561" t="s">
        <v>217</v>
      </c>
    </row>
    <row r="1562" spans="1:26" ht="15" customHeight="1" x14ac:dyDescent="0.3">
      <c r="A1562" t="s">
        <v>2053</v>
      </c>
      <c r="B1562">
        <v>1000</v>
      </c>
      <c r="C1562" t="s">
        <v>120</v>
      </c>
      <c r="D1562" t="s">
        <v>1007</v>
      </c>
      <c r="E1562" t="s">
        <v>636</v>
      </c>
      <c r="F1562">
        <v>247</v>
      </c>
      <c r="G1562">
        <v>241</v>
      </c>
      <c r="H1562">
        <v>6</v>
      </c>
      <c r="I1562">
        <v>2.2599999999999999E-2</v>
      </c>
      <c r="J1562">
        <v>1</v>
      </c>
      <c r="K1562">
        <v>7513.74</v>
      </c>
      <c r="L1562">
        <v>1526.36</v>
      </c>
      <c r="M1562">
        <v>1002.82</v>
      </c>
      <c r="N1562">
        <v>1565.78</v>
      </c>
      <c r="O1562">
        <v>11608.7</v>
      </c>
      <c r="P1562">
        <v>7698</v>
      </c>
      <c r="Q1562">
        <v>1503.8</v>
      </c>
      <c r="R1562">
        <v>972.51</v>
      </c>
      <c r="S1562">
        <v>1565.78</v>
      </c>
      <c r="T1562">
        <v>11740.08</v>
      </c>
      <c r="U1562">
        <v>184.26</v>
      </c>
      <c r="V1562">
        <v>-22.57</v>
      </c>
      <c r="W1562">
        <v>-30.31</v>
      </c>
      <c r="X1562">
        <v>0</v>
      </c>
      <c r="Y1562">
        <v>131.38</v>
      </c>
      <c r="Z1562" t="s">
        <v>156</v>
      </c>
    </row>
    <row r="1563" spans="1:26" ht="15" customHeight="1" x14ac:dyDescent="0.3">
      <c r="A1563" t="s">
        <v>2054</v>
      </c>
      <c r="B1563">
        <v>1000</v>
      </c>
      <c r="C1563" t="s">
        <v>125</v>
      </c>
      <c r="D1563" t="s">
        <v>198</v>
      </c>
      <c r="E1563" t="s">
        <v>412</v>
      </c>
      <c r="F1563">
        <v>712</v>
      </c>
      <c r="G1563">
        <v>688</v>
      </c>
      <c r="H1563">
        <v>24</v>
      </c>
      <c r="I1563">
        <v>3.2899999999999999E-2</v>
      </c>
      <c r="J1563">
        <v>1</v>
      </c>
      <c r="K1563">
        <v>24204.44</v>
      </c>
      <c r="L1563">
        <v>4399.88</v>
      </c>
      <c r="M1563">
        <v>2890.72</v>
      </c>
      <c r="N1563">
        <v>4513.51</v>
      </c>
      <c r="O1563">
        <v>36008.550000000003</v>
      </c>
      <c r="P1563">
        <v>24437.18</v>
      </c>
      <c r="Q1563">
        <v>4526.9799999999996</v>
      </c>
      <c r="R1563">
        <v>2890.47</v>
      </c>
      <c r="S1563">
        <v>4513.51</v>
      </c>
      <c r="T1563">
        <v>36368.14</v>
      </c>
      <c r="U1563">
        <v>232.74</v>
      </c>
      <c r="V1563">
        <v>127.1</v>
      </c>
      <c r="W1563">
        <v>-0.25</v>
      </c>
      <c r="X1563">
        <v>0</v>
      </c>
      <c r="Y1563">
        <v>359.59</v>
      </c>
      <c r="Z1563" t="s">
        <v>199</v>
      </c>
    </row>
    <row r="1564" spans="1:26" ht="15" customHeight="1" x14ac:dyDescent="0.3">
      <c r="A1564" t="s">
        <v>2055</v>
      </c>
      <c r="B1564">
        <v>1000</v>
      </c>
      <c r="C1564" t="s">
        <v>180</v>
      </c>
      <c r="D1564" t="s">
        <v>198</v>
      </c>
      <c r="E1564" t="s">
        <v>743</v>
      </c>
      <c r="F1564">
        <v>211</v>
      </c>
      <c r="G1564">
        <v>205</v>
      </c>
      <c r="H1564">
        <v>6</v>
      </c>
      <c r="I1564">
        <v>2.5399999999999999E-2</v>
      </c>
      <c r="J1564">
        <v>2</v>
      </c>
      <c r="K1564">
        <v>6254.04</v>
      </c>
      <c r="L1564">
        <v>1303.9000000000001</v>
      </c>
      <c r="M1564">
        <v>856.66</v>
      </c>
      <c r="N1564">
        <v>1337.57</v>
      </c>
      <c r="O1564">
        <v>9752.17</v>
      </c>
      <c r="P1564">
        <v>6253.78</v>
      </c>
      <c r="Q1564">
        <v>1463.21</v>
      </c>
      <c r="R1564">
        <v>932.72</v>
      </c>
      <c r="S1564">
        <v>1337.57</v>
      </c>
      <c r="T1564">
        <v>9987.2800000000007</v>
      </c>
      <c r="U1564">
        <v>-0.26</v>
      </c>
      <c r="V1564">
        <v>159.32</v>
      </c>
      <c r="W1564">
        <v>76.06</v>
      </c>
      <c r="X1564">
        <v>0</v>
      </c>
      <c r="Y1564">
        <v>235.12</v>
      </c>
      <c r="Z1564" t="s">
        <v>199</v>
      </c>
    </row>
    <row r="1565" spans="1:26" ht="15" customHeight="1" x14ac:dyDescent="0.3">
      <c r="A1565" t="s">
        <v>2056</v>
      </c>
      <c r="B1565">
        <v>1000</v>
      </c>
      <c r="C1565" t="s">
        <v>120</v>
      </c>
      <c r="D1565" t="s">
        <v>509</v>
      </c>
      <c r="E1565" t="s">
        <v>843</v>
      </c>
      <c r="F1565">
        <v>371</v>
      </c>
      <c r="G1565">
        <v>360</v>
      </c>
      <c r="H1565">
        <v>11</v>
      </c>
      <c r="I1565">
        <v>2.8199999999999999E-2</v>
      </c>
      <c r="J1565">
        <v>1</v>
      </c>
      <c r="K1565">
        <v>11285.82</v>
      </c>
      <c r="L1565">
        <v>2292.63</v>
      </c>
      <c r="M1565">
        <v>1506.26</v>
      </c>
      <c r="N1565">
        <v>2351.84</v>
      </c>
      <c r="O1565">
        <v>17436.55</v>
      </c>
      <c r="P1565">
        <v>11226.6</v>
      </c>
      <c r="Q1565">
        <v>2269.8000000000002</v>
      </c>
      <c r="R1565">
        <v>1454.84</v>
      </c>
      <c r="S1565">
        <v>2351.84</v>
      </c>
      <c r="T1565">
        <v>17303.080000000002</v>
      </c>
      <c r="U1565">
        <v>-59.22</v>
      </c>
      <c r="V1565">
        <v>-22.83</v>
      </c>
      <c r="W1565">
        <v>-51.42</v>
      </c>
      <c r="X1565">
        <v>0</v>
      </c>
      <c r="Y1565">
        <v>-133.47999999999999</v>
      </c>
      <c r="Z1565" t="s">
        <v>143</v>
      </c>
    </row>
    <row r="1566" spans="1:26" ht="15" customHeight="1" x14ac:dyDescent="0.3">
      <c r="A1566" t="s">
        <v>2057</v>
      </c>
      <c r="B1566">
        <v>1000</v>
      </c>
      <c r="C1566" t="s">
        <v>93</v>
      </c>
      <c r="D1566" t="s">
        <v>558</v>
      </c>
      <c r="E1566" t="s">
        <v>381</v>
      </c>
      <c r="F1566">
        <v>776</v>
      </c>
      <c r="G1566">
        <v>749</v>
      </c>
      <c r="H1566">
        <v>27</v>
      </c>
      <c r="I1566">
        <v>3.44E-2</v>
      </c>
      <c r="J1566">
        <v>2</v>
      </c>
      <c r="K1566">
        <v>27943.759999999998</v>
      </c>
      <c r="L1566">
        <v>4795.37</v>
      </c>
      <c r="M1566">
        <v>3150.56</v>
      </c>
      <c r="N1566">
        <v>4919.22</v>
      </c>
      <c r="O1566">
        <v>40808.910000000003</v>
      </c>
      <c r="P1566">
        <v>28113.94</v>
      </c>
      <c r="Q1566">
        <v>5192.26</v>
      </c>
      <c r="R1566">
        <v>3367.19</v>
      </c>
      <c r="S1566">
        <v>4919.22</v>
      </c>
      <c r="T1566">
        <v>41592.61</v>
      </c>
      <c r="U1566">
        <v>170.18</v>
      </c>
      <c r="V1566">
        <v>396.89</v>
      </c>
      <c r="W1566">
        <v>216.63</v>
      </c>
      <c r="X1566">
        <v>0</v>
      </c>
      <c r="Y1566">
        <v>783.7</v>
      </c>
      <c r="Z1566" t="s">
        <v>152</v>
      </c>
    </row>
    <row r="1567" spans="1:26" ht="15" customHeight="1" x14ac:dyDescent="0.3">
      <c r="A1567" t="s">
        <v>2058</v>
      </c>
      <c r="B1567">
        <v>1000</v>
      </c>
      <c r="C1567" t="s">
        <v>231</v>
      </c>
      <c r="D1567" t="s">
        <v>306</v>
      </c>
      <c r="E1567" t="s">
        <v>111</v>
      </c>
      <c r="F1567">
        <v>214</v>
      </c>
      <c r="G1567">
        <v>194</v>
      </c>
      <c r="H1567">
        <v>20</v>
      </c>
      <c r="I1567">
        <v>9.06E-2</v>
      </c>
      <c r="J1567">
        <v>2</v>
      </c>
      <c r="K1567">
        <v>8679.84</v>
      </c>
      <c r="L1567">
        <v>1322.43</v>
      </c>
      <c r="M1567">
        <v>868.84</v>
      </c>
      <c r="N1567">
        <v>1356.59</v>
      </c>
      <c r="O1567">
        <v>12227.7</v>
      </c>
      <c r="P1567">
        <v>9126.5400000000009</v>
      </c>
      <c r="Q1567">
        <v>1608.68</v>
      </c>
      <c r="R1567">
        <v>1058.47</v>
      </c>
      <c r="S1567">
        <v>1356.59</v>
      </c>
      <c r="T1567">
        <v>13150.27</v>
      </c>
      <c r="U1567">
        <v>446.7</v>
      </c>
      <c r="V1567">
        <v>286.25</v>
      </c>
      <c r="W1567">
        <v>189.63</v>
      </c>
      <c r="X1567">
        <v>0</v>
      </c>
      <c r="Y1567">
        <v>922.57</v>
      </c>
      <c r="Z1567" t="s">
        <v>113</v>
      </c>
    </row>
    <row r="1568" spans="1:26" ht="15" customHeight="1" x14ac:dyDescent="0.3">
      <c r="A1568" t="s">
        <v>2059</v>
      </c>
      <c r="B1568">
        <v>1000</v>
      </c>
      <c r="C1568" t="s">
        <v>227</v>
      </c>
      <c r="D1568" t="s">
        <v>258</v>
      </c>
      <c r="E1568" t="s">
        <v>242</v>
      </c>
      <c r="F1568">
        <v>437</v>
      </c>
      <c r="G1568">
        <v>390</v>
      </c>
      <c r="H1568">
        <v>47</v>
      </c>
      <c r="I1568">
        <v>0.1056</v>
      </c>
      <c r="J1568">
        <v>2</v>
      </c>
      <c r="K1568">
        <v>17554.29</v>
      </c>
      <c r="L1568">
        <v>2700.49</v>
      </c>
      <c r="M1568">
        <v>1774.22</v>
      </c>
      <c r="N1568">
        <v>2770.23</v>
      </c>
      <c r="O1568">
        <v>24799.23</v>
      </c>
      <c r="P1568">
        <v>18858.22</v>
      </c>
      <c r="Q1568">
        <v>2961.09</v>
      </c>
      <c r="R1568">
        <v>1976.95</v>
      </c>
      <c r="S1568">
        <v>2770.23</v>
      </c>
      <c r="T1568">
        <v>26566.5</v>
      </c>
      <c r="U1568">
        <v>1303.93</v>
      </c>
      <c r="V1568">
        <v>260.61</v>
      </c>
      <c r="W1568">
        <v>202.73</v>
      </c>
      <c r="X1568">
        <v>0</v>
      </c>
      <c r="Y1568">
        <v>1767.27</v>
      </c>
      <c r="Z1568" t="s">
        <v>217</v>
      </c>
    </row>
    <row r="1569" spans="1:26" ht="15" customHeight="1" x14ac:dyDescent="0.3">
      <c r="A1569" t="s">
        <v>2060</v>
      </c>
      <c r="B1569">
        <v>1000</v>
      </c>
      <c r="C1569" t="s">
        <v>93</v>
      </c>
      <c r="D1569" t="s">
        <v>174</v>
      </c>
      <c r="E1569" t="s">
        <v>343</v>
      </c>
      <c r="F1569">
        <v>405</v>
      </c>
      <c r="G1569">
        <v>388</v>
      </c>
      <c r="H1569">
        <v>17</v>
      </c>
      <c r="I1569">
        <v>4.1799999999999997E-2</v>
      </c>
      <c r="J1569">
        <v>2</v>
      </c>
      <c r="K1569">
        <v>14584.05</v>
      </c>
      <c r="L1569">
        <v>2502.7399999999998</v>
      </c>
      <c r="M1569">
        <v>1644.3</v>
      </c>
      <c r="N1569">
        <v>2567.38</v>
      </c>
      <c r="O1569">
        <v>21298.46</v>
      </c>
      <c r="P1569">
        <v>15080.46</v>
      </c>
      <c r="Q1569">
        <v>2597.6799999999998</v>
      </c>
      <c r="R1569">
        <v>1611.19</v>
      </c>
      <c r="S1569">
        <v>2567.38</v>
      </c>
      <c r="T1569">
        <v>21856.71</v>
      </c>
      <c r="U1569">
        <v>496.41</v>
      </c>
      <c r="V1569">
        <v>94.94</v>
      </c>
      <c r="W1569">
        <v>-33.11</v>
      </c>
      <c r="X1569">
        <v>0</v>
      </c>
      <c r="Y1569">
        <v>558.25</v>
      </c>
      <c r="Z1569" t="s">
        <v>156</v>
      </c>
    </row>
    <row r="1570" spans="1:26" ht="15" customHeight="1" x14ac:dyDescent="0.3">
      <c r="A1570" t="s">
        <v>2061</v>
      </c>
      <c r="B1570">
        <v>1000</v>
      </c>
      <c r="C1570" t="s">
        <v>149</v>
      </c>
      <c r="D1570" t="s">
        <v>456</v>
      </c>
      <c r="E1570" t="s">
        <v>409</v>
      </c>
      <c r="F1570">
        <v>233</v>
      </c>
      <c r="G1570">
        <v>209</v>
      </c>
      <c r="H1570">
        <v>24</v>
      </c>
      <c r="I1570">
        <v>0.10009999999999999</v>
      </c>
      <c r="J1570">
        <v>2</v>
      </c>
      <c r="K1570">
        <v>8859.83</v>
      </c>
      <c r="L1570">
        <v>1439.85</v>
      </c>
      <c r="M1570">
        <v>945.98</v>
      </c>
      <c r="N1570">
        <v>1477.03</v>
      </c>
      <c r="O1570">
        <v>12722.69</v>
      </c>
      <c r="P1570">
        <v>9418.39</v>
      </c>
      <c r="Q1570">
        <v>1919.39</v>
      </c>
      <c r="R1570">
        <v>1154.9000000000001</v>
      </c>
      <c r="S1570">
        <v>1477.03</v>
      </c>
      <c r="T1570">
        <v>13969.71</v>
      </c>
      <c r="U1570">
        <v>558.57000000000005</v>
      </c>
      <c r="V1570">
        <v>479.54</v>
      </c>
      <c r="W1570">
        <v>208.92</v>
      </c>
      <c r="X1570">
        <v>0</v>
      </c>
      <c r="Y1570">
        <v>1247.02</v>
      </c>
      <c r="Z1570" t="s">
        <v>217</v>
      </c>
    </row>
    <row r="1571" spans="1:26" ht="15" customHeight="1" x14ac:dyDescent="0.3">
      <c r="A1571" t="s">
        <v>2062</v>
      </c>
      <c r="B1571">
        <v>1000</v>
      </c>
      <c r="C1571" t="s">
        <v>98</v>
      </c>
      <c r="D1571" t="s">
        <v>324</v>
      </c>
      <c r="E1571" t="s">
        <v>325</v>
      </c>
      <c r="F1571">
        <v>296</v>
      </c>
      <c r="G1571">
        <v>287</v>
      </c>
      <c r="H1571">
        <v>9</v>
      </c>
      <c r="I1571">
        <v>2.9499999999999998E-2</v>
      </c>
      <c r="J1571">
        <v>2</v>
      </c>
      <c r="K1571">
        <v>9215.9599999999991</v>
      </c>
      <c r="L1571">
        <v>1829.16</v>
      </c>
      <c r="M1571">
        <v>1201.76</v>
      </c>
      <c r="N1571">
        <v>1876.4</v>
      </c>
      <c r="O1571">
        <v>14123.28</v>
      </c>
      <c r="P1571">
        <v>9673.7999999999993</v>
      </c>
      <c r="Q1571">
        <v>1877.53</v>
      </c>
      <c r="R1571">
        <v>1197.3399999999999</v>
      </c>
      <c r="S1571">
        <v>1876.4</v>
      </c>
      <c r="T1571">
        <v>14625.07</v>
      </c>
      <c r="U1571">
        <v>457.84</v>
      </c>
      <c r="V1571">
        <v>48.37</v>
      </c>
      <c r="W1571">
        <v>-4.42</v>
      </c>
      <c r="X1571">
        <v>0</v>
      </c>
      <c r="Y1571">
        <v>501.79</v>
      </c>
      <c r="Z1571" t="s">
        <v>156</v>
      </c>
    </row>
    <row r="1572" spans="1:26" ht="15" customHeight="1" x14ac:dyDescent="0.3">
      <c r="A1572" t="s">
        <v>2063</v>
      </c>
      <c r="B1572">
        <v>1000</v>
      </c>
      <c r="C1572" t="s">
        <v>98</v>
      </c>
      <c r="D1572" t="s">
        <v>271</v>
      </c>
      <c r="E1572" t="s">
        <v>408</v>
      </c>
      <c r="F1572">
        <v>725</v>
      </c>
      <c r="G1572">
        <v>706</v>
      </c>
      <c r="H1572">
        <v>19</v>
      </c>
      <c r="I1572">
        <v>2.6200000000000001E-2</v>
      </c>
      <c r="J1572">
        <v>2</v>
      </c>
      <c r="K1572">
        <v>22572.880000000001</v>
      </c>
      <c r="L1572">
        <v>4480.21</v>
      </c>
      <c r="M1572">
        <v>2943.5</v>
      </c>
      <c r="N1572">
        <v>4595.92</v>
      </c>
      <c r="O1572">
        <v>34592.5</v>
      </c>
      <c r="P1572">
        <v>22847.75</v>
      </c>
      <c r="Q1572">
        <v>5019.3999999999996</v>
      </c>
      <c r="R1572">
        <v>3090.94</v>
      </c>
      <c r="S1572">
        <v>4595.92</v>
      </c>
      <c r="T1572">
        <v>35554.01</v>
      </c>
      <c r="U1572">
        <v>274.87</v>
      </c>
      <c r="V1572">
        <v>539.19000000000005</v>
      </c>
      <c r="W1572">
        <v>147.44</v>
      </c>
      <c r="X1572">
        <v>0</v>
      </c>
      <c r="Y1572">
        <v>961.51</v>
      </c>
      <c r="Z1572" t="s">
        <v>217</v>
      </c>
    </row>
    <row r="1573" spans="1:26" ht="15" customHeight="1" x14ac:dyDescent="0.3">
      <c r="A1573" t="s">
        <v>2064</v>
      </c>
      <c r="B1573">
        <v>1000</v>
      </c>
      <c r="C1573" t="s">
        <v>125</v>
      </c>
      <c r="D1573" t="s">
        <v>428</v>
      </c>
      <c r="E1573" t="s">
        <v>243</v>
      </c>
      <c r="F1573">
        <v>761</v>
      </c>
      <c r="G1573">
        <v>731</v>
      </c>
      <c r="H1573">
        <v>30</v>
      </c>
      <c r="I1573">
        <v>3.8600000000000002E-2</v>
      </c>
      <c r="J1573">
        <v>1</v>
      </c>
      <c r="K1573">
        <v>25870.19</v>
      </c>
      <c r="L1573">
        <v>4702.68</v>
      </c>
      <c r="M1573">
        <v>3089.66</v>
      </c>
      <c r="N1573">
        <v>4824.13</v>
      </c>
      <c r="O1573">
        <v>38486.660000000003</v>
      </c>
      <c r="P1573">
        <v>26387.63</v>
      </c>
      <c r="Q1573">
        <v>4504.57</v>
      </c>
      <c r="R1573">
        <v>3208.54</v>
      </c>
      <c r="S1573">
        <v>4824.13</v>
      </c>
      <c r="T1573">
        <v>38924.870000000003</v>
      </c>
      <c r="U1573">
        <v>517.44000000000005</v>
      </c>
      <c r="V1573">
        <v>-198.11</v>
      </c>
      <c r="W1573">
        <v>118.88</v>
      </c>
      <c r="X1573">
        <v>0</v>
      </c>
      <c r="Y1573">
        <v>438.21</v>
      </c>
      <c r="Z1573" t="s">
        <v>217</v>
      </c>
    </row>
    <row r="1574" spans="1:26" ht="15" customHeight="1" x14ac:dyDescent="0.3">
      <c r="A1574" t="s">
        <v>2065</v>
      </c>
      <c r="B1574">
        <v>1000</v>
      </c>
      <c r="C1574" t="s">
        <v>125</v>
      </c>
      <c r="D1574" t="s">
        <v>903</v>
      </c>
      <c r="E1574" t="s">
        <v>762</v>
      </c>
      <c r="F1574">
        <v>404</v>
      </c>
      <c r="G1574">
        <v>387</v>
      </c>
      <c r="H1574">
        <v>17</v>
      </c>
      <c r="I1574">
        <v>4.1799999999999997E-2</v>
      </c>
      <c r="J1574">
        <v>1</v>
      </c>
      <c r="K1574">
        <v>13733.98</v>
      </c>
      <c r="L1574">
        <v>2496.56</v>
      </c>
      <c r="M1574">
        <v>1640.24</v>
      </c>
      <c r="N1574">
        <v>2561.04</v>
      </c>
      <c r="O1574">
        <v>20431.82</v>
      </c>
      <c r="P1574">
        <v>14156.01</v>
      </c>
      <c r="Q1574">
        <v>2637.4</v>
      </c>
      <c r="R1574">
        <v>1560.02</v>
      </c>
      <c r="S1574">
        <v>2561.04</v>
      </c>
      <c r="T1574">
        <v>20914.47</v>
      </c>
      <c r="U1574">
        <v>422.03</v>
      </c>
      <c r="V1574">
        <v>140.85</v>
      </c>
      <c r="W1574">
        <v>-80.22</v>
      </c>
      <c r="X1574">
        <v>0</v>
      </c>
      <c r="Y1574">
        <v>482.66</v>
      </c>
      <c r="Z1574" t="s">
        <v>143</v>
      </c>
    </row>
    <row r="1575" spans="1:26" ht="15" customHeight="1" x14ac:dyDescent="0.3">
      <c r="A1575" t="s">
        <v>2066</v>
      </c>
      <c r="B1575">
        <v>1000</v>
      </c>
      <c r="C1575" t="s">
        <v>136</v>
      </c>
      <c r="D1575" t="s">
        <v>517</v>
      </c>
      <c r="E1575" t="s">
        <v>228</v>
      </c>
      <c r="F1575">
        <v>175</v>
      </c>
      <c r="G1575">
        <v>171</v>
      </c>
      <c r="H1575">
        <v>4</v>
      </c>
      <c r="I1575">
        <v>1.7899999999999999E-2</v>
      </c>
      <c r="J1575">
        <v>1</v>
      </c>
      <c r="K1575">
        <v>5061.88</v>
      </c>
      <c r="L1575">
        <v>1081.43</v>
      </c>
      <c r="M1575">
        <v>710.5</v>
      </c>
      <c r="N1575">
        <v>1109.3599999999999</v>
      </c>
      <c r="O1575">
        <v>7963.17</v>
      </c>
      <c r="P1575">
        <v>5235.3100000000004</v>
      </c>
      <c r="Q1575">
        <v>1086.5999999999999</v>
      </c>
      <c r="R1575">
        <v>701.17</v>
      </c>
      <c r="S1575">
        <v>1109.3599999999999</v>
      </c>
      <c r="T1575">
        <v>8132.44</v>
      </c>
      <c r="U1575">
        <v>173.43</v>
      </c>
      <c r="V1575">
        <v>5.17</v>
      </c>
      <c r="W1575">
        <v>-9.33</v>
      </c>
      <c r="X1575">
        <v>0</v>
      </c>
      <c r="Y1575">
        <v>169.27</v>
      </c>
      <c r="Z1575" t="s">
        <v>199</v>
      </c>
    </row>
    <row r="1576" spans="1:26" ht="15" customHeight="1" x14ac:dyDescent="0.3">
      <c r="A1576" t="s">
        <v>2067</v>
      </c>
      <c r="B1576">
        <v>1000</v>
      </c>
      <c r="C1576" t="s">
        <v>105</v>
      </c>
      <c r="D1576" t="s">
        <v>645</v>
      </c>
      <c r="E1576" t="s">
        <v>197</v>
      </c>
      <c r="F1576">
        <v>790</v>
      </c>
      <c r="G1576">
        <v>721</v>
      </c>
      <c r="H1576">
        <v>69</v>
      </c>
      <c r="I1576">
        <v>8.72E-2</v>
      </c>
      <c r="J1576">
        <v>2</v>
      </c>
      <c r="K1576">
        <v>29372.2</v>
      </c>
      <c r="L1576">
        <v>4881.88</v>
      </c>
      <c r="M1576">
        <v>3207.4</v>
      </c>
      <c r="N1576">
        <v>5007.97</v>
      </c>
      <c r="O1576">
        <v>42469.45</v>
      </c>
      <c r="P1576">
        <v>30376.73</v>
      </c>
      <c r="Q1576">
        <v>6069.55</v>
      </c>
      <c r="R1576">
        <v>3704.18</v>
      </c>
      <c r="S1576">
        <v>5007.97</v>
      </c>
      <c r="T1576">
        <v>45158.43</v>
      </c>
      <c r="U1576">
        <v>1004.53</v>
      </c>
      <c r="V1576">
        <v>1187.67</v>
      </c>
      <c r="W1576">
        <v>496.78</v>
      </c>
      <c r="X1576">
        <v>0</v>
      </c>
      <c r="Y1576">
        <v>2688.98</v>
      </c>
      <c r="Z1576" t="s">
        <v>199</v>
      </c>
    </row>
    <row r="1577" spans="1:26" ht="15" customHeight="1" x14ac:dyDescent="0.3">
      <c r="A1577" t="s">
        <v>2068</v>
      </c>
      <c r="B1577">
        <v>1000</v>
      </c>
      <c r="C1577" t="s">
        <v>120</v>
      </c>
      <c r="D1577" t="s">
        <v>494</v>
      </c>
      <c r="E1577" t="s">
        <v>216</v>
      </c>
      <c r="F1577">
        <v>441</v>
      </c>
      <c r="G1577">
        <v>430</v>
      </c>
      <c r="H1577">
        <v>11</v>
      </c>
      <c r="I1577">
        <v>2.47E-2</v>
      </c>
      <c r="J1577">
        <v>1</v>
      </c>
      <c r="K1577">
        <v>13415.22</v>
      </c>
      <c r="L1577">
        <v>2725.2</v>
      </c>
      <c r="M1577">
        <v>1790.46</v>
      </c>
      <c r="N1577">
        <v>2795.59</v>
      </c>
      <c r="O1577">
        <v>20726.47</v>
      </c>
      <c r="P1577">
        <v>13431.35</v>
      </c>
      <c r="Q1577">
        <v>2927.67</v>
      </c>
      <c r="R1577">
        <v>1723.12</v>
      </c>
      <c r="S1577">
        <v>2795.59</v>
      </c>
      <c r="T1577">
        <v>20877.73</v>
      </c>
      <c r="U1577">
        <v>16.13</v>
      </c>
      <c r="V1577">
        <v>202.47</v>
      </c>
      <c r="W1577">
        <v>-67.34</v>
      </c>
      <c r="X1577">
        <v>0</v>
      </c>
      <c r="Y1577">
        <v>151.25</v>
      </c>
      <c r="Z1577" t="s">
        <v>217</v>
      </c>
    </row>
    <row r="1578" spans="1:26" ht="15" customHeight="1" x14ac:dyDescent="0.3">
      <c r="A1578" t="s">
        <v>2069</v>
      </c>
      <c r="B1578">
        <v>1000</v>
      </c>
      <c r="C1578" t="s">
        <v>231</v>
      </c>
      <c r="D1578" t="s">
        <v>188</v>
      </c>
      <c r="E1578" t="s">
        <v>655</v>
      </c>
      <c r="F1578">
        <v>527</v>
      </c>
      <c r="G1578">
        <v>475</v>
      </c>
      <c r="H1578">
        <v>52</v>
      </c>
      <c r="I1578">
        <v>9.7500000000000003E-2</v>
      </c>
      <c r="J1578">
        <v>2</v>
      </c>
      <c r="K1578">
        <v>21375.119999999999</v>
      </c>
      <c r="L1578">
        <v>3256.65</v>
      </c>
      <c r="M1578">
        <v>2139.62</v>
      </c>
      <c r="N1578">
        <v>3340.76</v>
      </c>
      <c r="O1578">
        <v>30112.15</v>
      </c>
      <c r="P1578">
        <v>23274.51</v>
      </c>
      <c r="Q1578">
        <v>3703.99</v>
      </c>
      <c r="R1578">
        <v>2375.34</v>
      </c>
      <c r="S1578">
        <v>3340.76</v>
      </c>
      <c r="T1578">
        <v>32694.59</v>
      </c>
      <c r="U1578">
        <v>1899.39</v>
      </c>
      <c r="V1578">
        <v>447.34</v>
      </c>
      <c r="W1578">
        <v>235.72</v>
      </c>
      <c r="X1578">
        <v>0</v>
      </c>
      <c r="Y1578">
        <v>2582.44</v>
      </c>
      <c r="Z1578" t="s">
        <v>139</v>
      </c>
    </row>
    <row r="1579" spans="1:26" ht="15" customHeight="1" x14ac:dyDescent="0.3">
      <c r="A1579" t="s">
        <v>2070</v>
      </c>
      <c r="B1579">
        <v>1000</v>
      </c>
      <c r="C1579" t="s">
        <v>120</v>
      </c>
      <c r="D1579" t="s">
        <v>215</v>
      </c>
      <c r="E1579" t="s">
        <v>216</v>
      </c>
      <c r="F1579">
        <v>439</v>
      </c>
      <c r="G1579">
        <v>427</v>
      </c>
      <c r="H1579">
        <v>12</v>
      </c>
      <c r="I1579">
        <v>2.69E-2</v>
      </c>
      <c r="J1579">
        <v>1</v>
      </c>
      <c r="K1579">
        <v>13354.38</v>
      </c>
      <c r="L1579">
        <v>2712.84</v>
      </c>
      <c r="M1579">
        <v>1782.34</v>
      </c>
      <c r="N1579">
        <v>2782.91</v>
      </c>
      <c r="O1579">
        <v>20632.47</v>
      </c>
      <c r="P1579">
        <v>13980.25</v>
      </c>
      <c r="Q1579">
        <v>2591.09</v>
      </c>
      <c r="R1579">
        <v>1784.43</v>
      </c>
      <c r="S1579">
        <v>2782.91</v>
      </c>
      <c r="T1579">
        <v>21138.68</v>
      </c>
      <c r="U1579">
        <v>625.87</v>
      </c>
      <c r="V1579">
        <v>-121.75</v>
      </c>
      <c r="W1579">
        <v>2.09</v>
      </c>
      <c r="X1579">
        <v>0</v>
      </c>
      <c r="Y1579">
        <v>506.2</v>
      </c>
      <c r="Z1579" t="s">
        <v>217</v>
      </c>
    </row>
    <row r="1580" spans="1:26" ht="15" customHeight="1" x14ac:dyDescent="0.3">
      <c r="A1580" t="s">
        <v>2071</v>
      </c>
      <c r="B1580">
        <v>1000</v>
      </c>
      <c r="C1580" t="s">
        <v>149</v>
      </c>
      <c r="D1580" t="s">
        <v>212</v>
      </c>
      <c r="E1580" t="s">
        <v>421</v>
      </c>
      <c r="F1580">
        <v>215</v>
      </c>
      <c r="G1580">
        <v>189</v>
      </c>
      <c r="H1580">
        <v>26</v>
      </c>
      <c r="I1580">
        <v>0.1188</v>
      </c>
      <c r="J1580">
        <v>2</v>
      </c>
      <c r="K1580">
        <v>8175.38</v>
      </c>
      <c r="L1580">
        <v>1328.61</v>
      </c>
      <c r="M1580">
        <v>872.9</v>
      </c>
      <c r="N1580">
        <v>1362.93</v>
      </c>
      <c r="O1580">
        <v>11739.82</v>
      </c>
      <c r="P1580">
        <v>8572.4599999999991</v>
      </c>
      <c r="Q1580">
        <v>1519.99</v>
      </c>
      <c r="R1580">
        <v>918.56</v>
      </c>
      <c r="S1580">
        <v>1362.93</v>
      </c>
      <c r="T1580">
        <v>12373.95</v>
      </c>
      <c r="U1580">
        <v>397.09</v>
      </c>
      <c r="V1580">
        <v>191.38</v>
      </c>
      <c r="W1580">
        <v>45.66</v>
      </c>
      <c r="X1580">
        <v>0</v>
      </c>
      <c r="Y1580">
        <v>634.13</v>
      </c>
      <c r="Z1580" t="s">
        <v>199</v>
      </c>
    </row>
    <row r="1581" spans="1:26" ht="15" customHeight="1" x14ac:dyDescent="0.3">
      <c r="A1581" t="s">
        <v>2072</v>
      </c>
      <c r="B1581">
        <v>1000</v>
      </c>
      <c r="C1581" t="s">
        <v>98</v>
      </c>
      <c r="D1581" t="s">
        <v>406</v>
      </c>
      <c r="E1581" t="s">
        <v>232</v>
      </c>
      <c r="F1581">
        <v>233</v>
      </c>
      <c r="G1581">
        <v>225</v>
      </c>
      <c r="H1581">
        <v>8</v>
      </c>
      <c r="I1581">
        <v>3.0200000000000001E-2</v>
      </c>
      <c r="J1581">
        <v>2</v>
      </c>
      <c r="K1581">
        <v>7254.45</v>
      </c>
      <c r="L1581">
        <v>1439.85</v>
      </c>
      <c r="M1581">
        <v>945.98</v>
      </c>
      <c r="N1581">
        <v>1477.03</v>
      </c>
      <c r="O1581">
        <v>11117.32</v>
      </c>
      <c r="P1581">
        <v>7603.73</v>
      </c>
      <c r="Q1581">
        <v>1542.72</v>
      </c>
      <c r="R1581">
        <v>995.3</v>
      </c>
      <c r="S1581">
        <v>1477.03</v>
      </c>
      <c r="T1581">
        <v>11618.78</v>
      </c>
      <c r="U1581">
        <v>349.27</v>
      </c>
      <c r="V1581">
        <v>102.87</v>
      </c>
      <c r="W1581">
        <v>49.32</v>
      </c>
      <c r="X1581">
        <v>0</v>
      </c>
      <c r="Y1581">
        <v>501.46</v>
      </c>
      <c r="Z1581" t="s">
        <v>113</v>
      </c>
    </row>
    <row r="1582" spans="1:26" ht="15" customHeight="1" x14ac:dyDescent="0.3">
      <c r="A1582" t="s">
        <v>2073</v>
      </c>
      <c r="B1582">
        <v>1000</v>
      </c>
      <c r="C1582" t="s">
        <v>93</v>
      </c>
      <c r="D1582" t="s">
        <v>472</v>
      </c>
      <c r="E1582" t="s">
        <v>529</v>
      </c>
      <c r="F1582">
        <v>711</v>
      </c>
      <c r="G1582">
        <v>676</v>
      </c>
      <c r="H1582">
        <v>35</v>
      </c>
      <c r="I1582">
        <v>4.8500000000000001E-2</v>
      </c>
      <c r="J1582">
        <v>2</v>
      </c>
      <c r="K1582">
        <v>25603.11</v>
      </c>
      <c r="L1582">
        <v>4393.7</v>
      </c>
      <c r="M1582">
        <v>2886.66</v>
      </c>
      <c r="N1582">
        <v>4507.17</v>
      </c>
      <c r="O1582">
        <v>37390.639999999999</v>
      </c>
      <c r="P1582">
        <v>27193.84</v>
      </c>
      <c r="Q1582">
        <v>4438.7299999999996</v>
      </c>
      <c r="R1582">
        <v>3146.41</v>
      </c>
      <c r="S1582">
        <v>4507.17</v>
      </c>
      <c r="T1582">
        <v>39286.15</v>
      </c>
      <c r="U1582">
        <v>1590.73</v>
      </c>
      <c r="V1582">
        <v>45.03</v>
      </c>
      <c r="W1582">
        <v>259.75</v>
      </c>
      <c r="X1582">
        <v>0</v>
      </c>
      <c r="Y1582">
        <v>1895.52</v>
      </c>
      <c r="Z1582" t="s">
        <v>113</v>
      </c>
    </row>
    <row r="1583" spans="1:26" ht="15" customHeight="1" x14ac:dyDescent="0.3">
      <c r="A1583" t="s">
        <v>2074</v>
      </c>
      <c r="B1583">
        <v>1000</v>
      </c>
      <c r="C1583" t="s">
        <v>136</v>
      </c>
      <c r="D1583" t="s">
        <v>344</v>
      </c>
      <c r="E1583" t="s">
        <v>235</v>
      </c>
      <c r="F1583">
        <v>721</v>
      </c>
      <c r="G1583">
        <v>708</v>
      </c>
      <c r="H1583">
        <v>13</v>
      </c>
      <c r="I1583">
        <v>1.7899999999999999E-2</v>
      </c>
      <c r="J1583">
        <v>1</v>
      </c>
      <c r="K1583">
        <v>20854.919999999998</v>
      </c>
      <c r="L1583">
        <v>4455.49</v>
      </c>
      <c r="M1583">
        <v>2927.26</v>
      </c>
      <c r="N1583">
        <v>4570.5600000000004</v>
      </c>
      <c r="O1583">
        <v>32808.239999999998</v>
      </c>
      <c r="P1583">
        <v>21567.32</v>
      </c>
      <c r="Q1583">
        <v>4636.6000000000004</v>
      </c>
      <c r="R1583">
        <v>2921.02</v>
      </c>
      <c r="S1583">
        <v>4570.5600000000004</v>
      </c>
      <c r="T1583">
        <v>33695.51</v>
      </c>
      <c r="U1583">
        <v>712.4</v>
      </c>
      <c r="V1583">
        <v>181.1</v>
      </c>
      <c r="W1583">
        <v>-6.24</v>
      </c>
      <c r="X1583">
        <v>0</v>
      </c>
      <c r="Y1583">
        <v>887.27</v>
      </c>
      <c r="Z1583" t="s">
        <v>118</v>
      </c>
    </row>
    <row r="1584" spans="1:26" ht="15" customHeight="1" x14ac:dyDescent="0.3">
      <c r="A1584" t="s">
        <v>2075</v>
      </c>
      <c r="B1584">
        <v>1000</v>
      </c>
      <c r="C1584" t="s">
        <v>161</v>
      </c>
      <c r="D1584" t="s">
        <v>343</v>
      </c>
      <c r="E1584" t="s">
        <v>234</v>
      </c>
      <c r="F1584">
        <v>290</v>
      </c>
      <c r="G1584">
        <v>282</v>
      </c>
      <c r="H1584">
        <v>8</v>
      </c>
      <c r="I1584">
        <v>2.63E-2</v>
      </c>
      <c r="J1584">
        <v>1</v>
      </c>
      <c r="K1584">
        <v>8520.2000000000007</v>
      </c>
      <c r="L1584">
        <v>1792.08</v>
      </c>
      <c r="M1584">
        <v>1177.4000000000001</v>
      </c>
      <c r="N1584">
        <v>1838.37</v>
      </c>
      <c r="O1584">
        <v>13328.05</v>
      </c>
      <c r="P1584">
        <v>8654.56</v>
      </c>
      <c r="Q1584">
        <v>1878.6</v>
      </c>
      <c r="R1584">
        <v>1197.45</v>
      </c>
      <c r="S1584">
        <v>1838.37</v>
      </c>
      <c r="T1584">
        <v>13568.97</v>
      </c>
      <c r="U1584">
        <v>134.36000000000001</v>
      </c>
      <c r="V1584">
        <v>86.51</v>
      </c>
      <c r="W1584">
        <v>20.05</v>
      </c>
      <c r="X1584">
        <v>0</v>
      </c>
      <c r="Y1584">
        <v>240.92</v>
      </c>
      <c r="Z1584" t="s">
        <v>156</v>
      </c>
    </row>
    <row r="1585" spans="1:26" ht="15" customHeight="1" x14ac:dyDescent="0.3">
      <c r="A1585" t="s">
        <v>2076</v>
      </c>
      <c r="B1585">
        <v>1000</v>
      </c>
      <c r="C1585" t="s">
        <v>161</v>
      </c>
      <c r="D1585" t="s">
        <v>116</v>
      </c>
      <c r="E1585" t="s">
        <v>718</v>
      </c>
      <c r="F1585">
        <v>174</v>
      </c>
      <c r="G1585">
        <v>169</v>
      </c>
      <c r="H1585">
        <v>5</v>
      </c>
      <c r="I1585">
        <v>2.8400000000000002E-2</v>
      </c>
      <c r="J1585">
        <v>1</v>
      </c>
      <c r="K1585">
        <v>5112.12</v>
      </c>
      <c r="L1585">
        <v>1075.25</v>
      </c>
      <c r="M1585">
        <v>706.44</v>
      </c>
      <c r="N1585">
        <v>1103.02</v>
      </c>
      <c r="O1585">
        <v>7996.83</v>
      </c>
      <c r="P1585">
        <v>5333.95</v>
      </c>
      <c r="Q1585">
        <v>1098.3699999999999</v>
      </c>
      <c r="R1585">
        <v>673.95</v>
      </c>
      <c r="S1585">
        <v>1103.02</v>
      </c>
      <c r="T1585">
        <v>8209.2900000000009</v>
      </c>
      <c r="U1585">
        <v>221.83</v>
      </c>
      <c r="V1585">
        <v>23.12</v>
      </c>
      <c r="W1585">
        <v>-32.49</v>
      </c>
      <c r="X1585">
        <v>0</v>
      </c>
      <c r="Y1585">
        <v>212.46</v>
      </c>
      <c r="Z1585" t="s">
        <v>118</v>
      </c>
    </row>
    <row r="1586" spans="1:26" ht="15" customHeight="1" x14ac:dyDescent="0.3">
      <c r="A1586" t="s">
        <v>2077</v>
      </c>
      <c r="B1586">
        <v>1000</v>
      </c>
      <c r="C1586" t="s">
        <v>145</v>
      </c>
      <c r="D1586" t="s">
        <v>639</v>
      </c>
      <c r="E1586" t="s">
        <v>849</v>
      </c>
      <c r="F1586">
        <v>746</v>
      </c>
      <c r="G1586">
        <v>721</v>
      </c>
      <c r="H1586">
        <v>25</v>
      </c>
      <c r="I1586">
        <v>3.3500000000000002E-2</v>
      </c>
      <c r="J1586">
        <v>2</v>
      </c>
      <c r="K1586">
        <v>25117.82</v>
      </c>
      <c r="L1586">
        <v>4609.9799999999996</v>
      </c>
      <c r="M1586">
        <v>3028.76</v>
      </c>
      <c r="N1586">
        <v>4729.04</v>
      </c>
      <c r="O1586">
        <v>37485.599999999999</v>
      </c>
      <c r="P1586">
        <v>25651.9</v>
      </c>
      <c r="Q1586">
        <v>5029.75</v>
      </c>
      <c r="R1586">
        <v>3106.83</v>
      </c>
      <c r="S1586">
        <v>4729.04</v>
      </c>
      <c r="T1586">
        <v>38517.519999999997</v>
      </c>
      <c r="U1586">
        <v>534.08000000000004</v>
      </c>
      <c r="V1586">
        <v>419.77</v>
      </c>
      <c r="W1586">
        <v>78.069999999999993</v>
      </c>
      <c r="X1586">
        <v>0</v>
      </c>
      <c r="Y1586">
        <v>1031.92</v>
      </c>
      <c r="Z1586" t="s">
        <v>156</v>
      </c>
    </row>
    <row r="1587" spans="1:26" ht="15" customHeight="1" x14ac:dyDescent="0.3">
      <c r="A1587" t="s">
        <v>2078</v>
      </c>
      <c r="B1587">
        <v>1000</v>
      </c>
      <c r="C1587" t="s">
        <v>308</v>
      </c>
      <c r="D1587" t="s">
        <v>694</v>
      </c>
      <c r="E1587" t="s">
        <v>334</v>
      </c>
      <c r="F1587">
        <v>305</v>
      </c>
      <c r="G1587">
        <v>278</v>
      </c>
      <c r="H1587">
        <v>27</v>
      </c>
      <c r="I1587">
        <v>8.7599999999999997E-2</v>
      </c>
      <c r="J1587">
        <v>1</v>
      </c>
      <c r="K1587">
        <v>11260.6</v>
      </c>
      <c r="L1587">
        <v>1884.78</v>
      </c>
      <c r="M1587">
        <v>1238.3</v>
      </c>
      <c r="N1587">
        <v>1933.46</v>
      </c>
      <c r="O1587">
        <v>16317.13</v>
      </c>
      <c r="P1587">
        <v>12271.65</v>
      </c>
      <c r="Q1587">
        <v>2160.06</v>
      </c>
      <c r="R1587">
        <v>1446.55</v>
      </c>
      <c r="S1587">
        <v>1933.46</v>
      </c>
      <c r="T1587">
        <v>17811.71</v>
      </c>
      <c r="U1587">
        <v>1011.05</v>
      </c>
      <c r="V1587">
        <v>275.27999999999997</v>
      </c>
      <c r="W1587">
        <v>208.25</v>
      </c>
      <c r="X1587">
        <v>0</v>
      </c>
      <c r="Y1587">
        <v>1494.58</v>
      </c>
      <c r="Z1587" t="s">
        <v>113</v>
      </c>
    </row>
    <row r="1588" spans="1:26" ht="15" customHeight="1" x14ac:dyDescent="0.3">
      <c r="A1588" t="s">
        <v>2079</v>
      </c>
      <c r="B1588">
        <v>1000</v>
      </c>
      <c r="C1588" t="s">
        <v>125</v>
      </c>
      <c r="D1588" t="s">
        <v>198</v>
      </c>
      <c r="E1588" t="s">
        <v>1028</v>
      </c>
      <c r="F1588">
        <v>772</v>
      </c>
      <c r="G1588">
        <v>746</v>
      </c>
      <c r="H1588">
        <v>26</v>
      </c>
      <c r="I1588">
        <v>3.2500000000000001E-2</v>
      </c>
      <c r="J1588">
        <v>1</v>
      </c>
      <c r="K1588">
        <v>26244.14</v>
      </c>
      <c r="L1588">
        <v>4770.6499999999996</v>
      </c>
      <c r="M1588">
        <v>3134.32</v>
      </c>
      <c r="N1588">
        <v>4893.8599999999997</v>
      </c>
      <c r="O1588">
        <v>39042.97</v>
      </c>
      <c r="P1588">
        <v>26502.49</v>
      </c>
      <c r="Q1588">
        <v>5089</v>
      </c>
      <c r="R1588">
        <v>3100.67</v>
      </c>
      <c r="S1588">
        <v>4893.8599999999997</v>
      </c>
      <c r="T1588">
        <v>39586.019999999997</v>
      </c>
      <c r="U1588">
        <v>258.35000000000002</v>
      </c>
      <c r="V1588">
        <v>318.35000000000002</v>
      </c>
      <c r="W1588">
        <v>-33.65</v>
      </c>
      <c r="X1588">
        <v>0</v>
      </c>
      <c r="Y1588">
        <v>543.04999999999995</v>
      </c>
      <c r="Z1588" t="s">
        <v>199</v>
      </c>
    </row>
    <row r="1589" spans="1:26" ht="15" customHeight="1" x14ac:dyDescent="0.3">
      <c r="A1589" t="s">
        <v>2080</v>
      </c>
      <c r="B1589">
        <v>1000</v>
      </c>
      <c r="C1589" t="s">
        <v>93</v>
      </c>
      <c r="D1589" t="s">
        <v>487</v>
      </c>
      <c r="E1589" t="s">
        <v>102</v>
      </c>
      <c r="F1589">
        <v>606</v>
      </c>
      <c r="G1589">
        <v>579</v>
      </c>
      <c r="H1589">
        <v>27</v>
      </c>
      <c r="I1589">
        <v>4.41E-2</v>
      </c>
      <c r="J1589">
        <v>2</v>
      </c>
      <c r="K1589">
        <v>21822.06</v>
      </c>
      <c r="L1589">
        <v>3744.84</v>
      </c>
      <c r="M1589">
        <v>2460.36</v>
      </c>
      <c r="N1589">
        <v>3841.56</v>
      </c>
      <c r="O1589">
        <v>31868.81</v>
      </c>
      <c r="P1589">
        <v>22873.8</v>
      </c>
      <c r="Q1589">
        <v>3945.51</v>
      </c>
      <c r="R1589">
        <v>2503.65</v>
      </c>
      <c r="S1589">
        <v>3841.56</v>
      </c>
      <c r="T1589">
        <v>33164.519999999997</v>
      </c>
      <c r="U1589">
        <v>1051.74</v>
      </c>
      <c r="V1589">
        <v>200.67</v>
      </c>
      <c r="W1589">
        <v>43.29</v>
      </c>
      <c r="X1589">
        <v>0</v>
      </c>
      <c r="Y1589">
        <v>1295.7</v>
      </c>
      <c r="Z1589" t="s">
        <v>103</v>
      </c>
    </row>
    <row r="1590" spans="1:26" ht="15" customHeight="1" x14ac:dyDescent="0.3">
      <c r="A1590" t="s">
        <v>2081</v>
      </c>
      <c r="B1590">
        <v>1000</v>
      </c>
      <c r="C1590" t="s">
        <v>161</v>
      </c>
      <c r="D1590" t="s">
        <v>400</v>
      </c>
      <c r="E1590" t="s">
        <v>401</v>
      </c>
      <c r="F1590">
        <v>354</v>
      </c>
      <c r="G1590">
        <v>343</v>
      </c>
      <c r="H1590">
        <v>11</v>
      </c>
      <c r="I1590">
        <v>2.9499999999999998E-2</v>
      </c>
      <c r="J1590">
        <v>1</v>
      </c>
      <c r="K1590">
        <v>10400.52</v>
      </c>
      <c r="L1590">
        <v>2187.58</v>
      </c>
      <c r="M1590">
        <v>1437.24</v>
      </c>
      <c r="N1590">
        <v>2244.08</v>
      </c>
      <c r="O1590">
        <v>16269.42</v>
      </c>
      <c r="P1590">
        <v>10886.35</v>
      </c>
      <c r="Q1590">
        <v>2163.12</v>
      </c>
      <c r="R1590">
        <v>1464.51</v>
      </c>
      <c r="S1590">
        <v>2244.08</v>
      </c>
      <c r="T1590">
        <v>16758.060000000001</v>
      </c>
      <c r="U1590">
        <v>485.83</v>
      </c>
      <c r="V1590">
        <v>-24.46</v>
      </c>
      <c r="W1590">
        <v>27.27</v>
      </c>
      <c r="X1590">
        <v>0</v>
      </c>
      <c r="Y1590">
        <v>488.64</v>
      </c>
      <c r="Z1590" t="s">
        <v>108</v>
      </c>
    </row>
    <row r="1591" spans="1:26" ht="15" customHeight="1" x14ac:dyDescent="0.3">
      <c r="A1591" t="s">
        <v>2082</v>
      </c>
      <c r="B1591">
        <v>1000</v>
      </c>
      <c r="C1591" t="s">
        <v>120</v>
      </c>
      <c r="D1591" t="s">
        <v>398</v>
      </c>
      <c r="E1591" t="s">
        <v>577</v>
      </c>
      <c r="F1591">
        <v>519</v>
      </c>
      <c r="G1591">
        <v>504</v>
      </c>
      <c r="H1591">
        <v>15</v>
      </c>
      <c r="I1591">
        <v>2.8899999999999999E-2</v>
      </c>
      <c r="J1591">
        <v>1</v>
      </c>
      <c r="K1591">
        <v>15787.98</v>
      </c>
      <c r="L1591">
        <v>3207.21</v>
      </c>
      <c r="M1591">
        <v>2107.14</v>
      </c>
      <c r="N1591">
        <v>3290.04</v>
      </c>
      <c r="O1591">
        <v>24392.38</v>
      </c>
      <c r="P1591">
        <v>16422.04</v>
      </c>
      <c r="Q1591">
        <v>3142.67</v>
      </c>
      <c r="R1591">
        <v>2189.36</v>
      </c>
      <c r="S1591">
        <v>3290.04</v>
      </c>
      <c r="T1591">
        <v>25044.11</v>
      </c>
      <c r="U1591">
        <v>634.05999999999995</v>
      </c>
      <c r="V1591">
        <v>-64.540000000000006</v>
      </c>
      <c r="W1591">
        <v>82.22</v>
      </c>
      <c r="X1591">
        <v>0</v>
      </c>
      <c r="Y1591">
        <v>651.74</v>
      </c>
      <c r="Z1591" t="s">
        <v>139</v>
      </c>
    </row>
    <row r="1592" spans="1:26" ht="15" customHeight="1" x14ac:dyDescent="0.3">
      <c r="A1592" t="s">
        <v>2083</v>
      </c>
      <c r="B1592">
        <v>1000</v>
      </c>
      <c r="C1592" t="s">
        <v>231</v>
      </c>
      <c r="D1592" t="s">
        <v>620</v>
      </c>
      <c r="E1592" t="s">
        <v>1176</v>
      </c>
      <c r="F1592">
        <v>467</v>
      </c>
      <c r="G1592">
        <v>424</v>
      </c>
      <c r="H1592">
        <v>43</v>
      </c>
      <c r="I1592">
        <v>9.0300000000000005E-2</v>
      </c>
      <c r="J1592">
        <v>2</v>
      </c>
      <c r="K1592">
        <v>18941.52</v>
      </c>
      <c r="L1592">
        <v>2885.87</v>
      </c>
      <c r="M1592">
        <v>1896.02</v>
      </c>
      <c r="N1592">
        <v>2960.41</v>
      </c>
      <c r="O1592">
        <v>26683.82</v>
      </c>
      <c r="P1592">
        <v>20550.34</v>
      </c>
      <c r="Q1592">
        <v>3769.51</v>
      </c>
      <c r="R1592">
        <v>2282.1799999999998</v>
      </c>
      <c r="S1592">
        <v>2960.41</v>
      </c>
      <c r="T1592">
        <v>29562.43</v>
      </c>
      <c r="U1592">
        <v>1608.82</v>
      </c>
      <c r="V1592">
        <v>883.63</v>
      </c>
      <c r="W1592">
        <v>386.16</v>
      </c>
      <c r="X1592">
        <v>0</v>
      </c>
      <c r="Y1592">
        <v>2878.61</v>
      </c>
      <c r="Z1592" t="s">
        <v>156</v>
      </c>
    </row>
    <row r="1593" spans="1:26" ht="15" customHeight="1" x14ac:dyDescent="0.3">
      <c r="A1593" t="s">
        <v>2084</v>
      </c>
      <c r="B1593">
        <v>1000</v>
      </c>
      <c r="C1593" t="s">
        <v>136</v>
      </c>
      <c r="D1593" t="s">
        <v>755</v>
      </c>
      <c r="E1593" t="s">
        <v>472</v>
      </c>
      <c r="F1593">
        <v>653</v>
      </c>
      <c r="G1593">
        <v>638</v>
      </c>
      <c r="H1593">
        <v>15</v>
      </c>
      <c r="I1593">
        <v>2.29E-2</v>
      </c>
      <c r="J1593">
        <v>1</v>
      </c>
      <c r="K1593">
        <v>18888.03</v>
      </c>
      <c r="L1593">
        <v>4035.28</v>
      </c>
      <c r="M1593">
        <v>2651.18</v>
      </c>
      <c r="N1593">
        <v>4139.5</v>
      </c>
      <c r="O1593">
        <v>29713.98</v>
      </c>
      <c r="P1593">
        <v>19520.05</v>
      </c>
      <c r="Q1593">
        <v>4250.5600000000004</v>
      </c>
      <c r="R1593">
        <v>2695.46</v>
      </c>
      <c r="S1593">
        <v>4139.5</v>
      </c>
      <c r="T1593">
        <v>30605.58</v>
      </c>
      <c r="U1593">
        <v>632.03</v>
      </c>
      <c r="V1593">
        <v>215.28</v>
      </c>
      <c r="W1593">
        <v>44.28</v>
      </c>
      <c r="X1593">
        <v>0</v>
      </c>
      <c r="Y1593">
        <v>891.59</v>
      </c>
      <c r="Z1593" t="s">
        <v>113</v>
      </c>
    </row>
    <row r="1594" spans="1:26" ht="15" customHeight="1" x14ac:dyDescent="0.3">
      <c r="A1594" t="s">
        <v>2085</v>
      </c>
      <c r="B1594">
        <v>1000</v>
      </c>
      <c r="C1594" t="s">
        <v>599</v>
      </c>
      <c r="D1594" t="s">
        <v>627</v>
      </c>
      <c r="E1594" t="s">
        <v>391</v>
      </c>
      <c r="F1594">
        <v>150</v>
      </c>
      <c r="G1594">
        <v>139</v>
      </c>
      <c r="H1594">
        <v>11</v>
      </c>
      <c r="I1594">
        <v>6.7400000000000002E-2</v>
      </c>
      <c r="J1594">
        <v>2</v>
      </c>
      <c r="K1594">
        <v>6649.5</v>
      </c>
      <c r="L1594">
        <v>926.94</v>
      </c>
      <c r="M1594">
        <v>609</v>
      </c>
      <c r="N1594">
        <v>950.88</v>
      </c>
      <c r="O1594">
        <v>9136.32</v>
      </c>
      <c r="P1594">
        <v>7034.25</v>
      </c>
      <c r="Q1594">
        <v>1065.73</v>
      </c>
      <c r="R1594">
        <v>680.57</v>
      </c>
      <c r="S1594">
        <v>950.88</v>
      </c>
      <c r="T1594">
        <v>9731.43</v>
      </c>
      <c r="U1594">
        <v>384.75</v>
      </c>
      <c r="V1594">
        <v>138.79</v>
      </c>
      <c r="W1594">
        <v>71.569999999999993</v>
      </c>
      <c r="X1594">
        <v>0</v>
      </c>
      <c r="Y1594">
        <v>595.11</v>
      </c>
      <c r="Z1594" t="s">
        <v>108</v>
      </c>
    </row>
    <row r="1595" spans="1:26" ht="15" customHeight="1" x14ac:dyDescent="0.3">
      <c r="A1595" t="s">
        <v>2086</v>
      </c>
      <c r="B1595">
        <v>1000</v>
      </c>
      <c r="C1595" t="s">
        <v>136</v>
      </c>
      <c r="D1595" t="s">
        <v>630</v>
      </c>
      <c r="E1595" t="s">
        <v>146</v>
      </c>
      <c r="F1595">
        <v>249</v>
      </c>
      <c r="G1595">
        <v>244</v>
      </c>
      <c r="H1595">
        <v>5</v>
      </c>
      <c r="I1595">
        <v>1.8200000000000001E-2</v>
      </c>
      <c r="J1595">
        <v>1</v>
      </c>
      <c r="K1595">
        <v>7202.32</v>
      </c>
      <c r="L1595">
        <v>1538.72</v>
      </c>
      <c r="M1595">
        <v>1010.94</v>
      </c>
      <c r="N1595">
        <v>1578.46</v>
      </c>
      <c r="O1595">
        <v>11330.45</v>
      </c>
      <c r="P1595">
        <v>7232.01</v>
      </c>
      <c r="Q1595">
        <v>1499.95</v>
      </c>
      <c r="R1595">
        <v>1003.17</v>
      </c>
      <c r="S1595">
        <v>1578.46</v>
      </c>
      <c r="T1595">
        <v>11313.59</v>
      </c>
      <c r="U1595">
        <v>29.68</v>
      </c>
      <c r="V1595">
        <v>-38.770000000000003</v>
      </c>
      <c r="W1595">
        <v>-7.77</v>
      </c>
      <c r="X1595">
        <v>0</v>
      </c>
      <c r="Y1595">
        <v>-16.86</v>
      </c>
      <c r="Z1595" t="s">
        <v>113</v>
      </c>
    </row>
    <row r="1596" spans="1:26" ht="15" customHeight="1" x14ac:dyDescent="0.3">
      <c r="A1596" t="s">
        <v>2087</v>
      </c>
      <c r="B1596">
        <v>1000</v>
      </c>
      <c r="C1596" t="s">
        <v>231</v>
      </c>
      <c r="D1596" t="s">
        <v>210</v>
      </c>
      <c r="E1596" t="s">
        <v>700</v>
      </c>
      <c r="F1596">
        <v>577</v>
      </c>
      <c r="G1596">
        <v>504</v>
      </c>
      <c r="H1596">
        <v>73</v>
      </c>
      <c r="I1596">
        <v>0.12620000000000001</v>
      </c>
      <c r="J1596">
        <v>2</v>
      </c>
      <c r="K1596">
        <v>23403.119999999999</v>
      </c>
      <c r="L1596">
        <v>3565.63</v>
      </c>
      <c r="M1596">
        <v>2342.62</v>
      </c>
      <c r="N1596">
        <v>3657.72</v>
      </c>
      <c r="O1596">
        <v>32969.089999999997</v>
      </c>
      <c r="P1596">
        <v>24900.37</v>
      </c>
      <c r="Q1596">
        <v>3743</v>
      </c>
      <c r="R1596">
        <v>2528.36</v>
      </c>
      <c r="S1596">
        <v>3657.72</v>
      </c>
      <c r="T1596">
        <v>34829.449999999997</v>
      </c>
      <c r="U1596">
        <v>1497.25</v>
      </c>
      <c r="V1596">
        <v>177.37</v>
      </c>
      <c r="W1596">
        <v>185.74</v>
      </c>
      <c r="X1596">
        <v>0</v>
      </c>
      <c r="Y1596">
        <v>1860.36</v>
      </c>
      <c r="Z1596" t="s">
        <v>108</v>
      </c>
    </row>
    <row r="1597" spans="1:26" ht="15" customHeight="1" x14ac:dyDescent="0.3">
      <c r="A1597" t="s">
        <v>2088</v>
      </c>
      <c r="B1597">
        <v>1000</v>
      </c>
      <c r="C1597" t="s">
        <v>599</v>
      </c>
      <c r="D1597" t="s">
        <v>651</v>
      </c>
      <c r="E1597" t="s">
        <v>638</v>
      </c>
      <c r="F1597">
        <v>181</v>
      </c>
      <c r="G1597">
        <v>168</v>
      </c>
      <c r="H1597">
        <v>13</v>
      </c>
      <c r="I1597">
        <v>6.8199999999999997E-2</v>
      </c>
      <c r="J1597">
        <v>2</v>
      </c>
      <c r="K1597">
        <v>8023.73</v>
      </c>
      <c r="L1597">
        <v>1118.51</v>
      </c>
      <c r="M1597">
        <v>734.86</v>
      </c>
      <c r="N1597">
        <v>1147.4000000000001</v>
      </c>
      <c r="O1597">
        <v>11024.49</v>
      </c>
      <c r="P1597">
        <v>8672.77</v>
      </c>
      <c r="Q1597">
        <v>1111.83</v>
      </c>
      <c r="R1597">
        <v>774.28</v>
      </c>
      <c r="S1597">
        <v>1147.4000000000001</v>
      </c>
      <c r="T1597">
        <v>11706.28</v>
      </c>
      <c r="U1597">
        <v>649.04</v>
      </c>
      <c r="V1597">
        <v>-6.67</v>
      </c>
      <c r="W1597">
        <v>39.42</v>
      </c>
      <c r="X1597">
        <v>0</v>
      </c>
      <c r="Y1597">
        <v>681.78</v>
      </c>
      <c r="Z1597" t="s">
        <v>156</v>
      </c>
    </row>
    <row r="1598" spans="1:26" ht="15" customHeight="1" x14ac:dyDescent="0.3">
      <c r="A1598" t="s">
        <v>2089</v>
      </c>
      <c r="B1598">
        <v>1000</v>
      </c>
      <c r="C1598" t="s">
        <v>180</v>
      </c>
      <c r="D1598" t="s">
        <v>178</v>
      </c>
      <c r="E1598" t="s">
        <v>930</v>
      </c>
      <c r="F1598">
        <v>426</v>
      </c>
      <c r="G1598">
        <v>417</v>
      </c>
      <c r="H1598">
        <v>9</v>
      </c>
      <c r="I1598">
        <v>2.1100000000000001E-2</v>
      </c>
      <c r="J1598">
        <v>2</v>
      </c>
      <c r="K1598">
        <v>12626.64</v>
      </c>
      <c r="L1598">
        <v>2632.51</v>
      </c>
      <c r="M1598">
        <v>1729.56</v>
      </c>
      <c r="N1598">
        <v>2700.5</v>
      </c>
      <c r="O1598">
        <v>19689.21</v>
      </c>
      <c r="P1598">
        <v>13007.68</v>
      </c>
      <c r="Q1598">
        <v>2802.78</v>
      </c>
      <c r="R1598">
        <v>1720.34</v>
      </c>
      <c r="S1598">
        <v>2700.5</v>
      </c>
      <c r="T1598">
        <v>20231.3</v>
      </c>
      <c r="U1598">
        <v>381.04</v>
      </c>
      <c r="V1598">
        <v>170.27</v>
      </c>
      <c r="W1598">
        <v>-9.2200000000000006</v>
      </c>
      <c r="X1598">
        <v>0</v>
      </c>
      <c r="Y1598">
        <v>542.09</v>
      </c>
      <c r="Z1598" t="s">
        <v>139</v>
      </c>
    </row>
    <row r="1599" spans="1:26" ht="15" customHeight="1" x14ac:dyDescent="0.3">
      <c r="A1599" t="s">
        <v>2090</v>
      </c>
      <c r="B1599">
        <v>1000</v>
      </c>
      <c r="C1599" t="s">
        <v>98</v>
      </c>
      <c r="D1599" t="s">
        <v>111</v>
      </c>
      <c r="E1599" t="s">
        <v>112</v>
      </c>
      <c r="F1599">
        <v>188</v>
      </c>
      <c r="G1599">
        <v>182</v>
      </c>
      <c r="H1599">
        <v>6</v>
      </c>
      <c r="I1599">
        <v>3.15E-2</v>
      </c>
      <c r="J1599">
        <v>2</v>
      </c>
      <c r="K1599">
        <v>5853.38</v>
      </c>
      <c r="L1599">
        <v>1161.76</v>
      </c>
      <c r="M1599">
        <v>763.28</v>
      </c>
      <c r="N1599">
        <v>1191.77</v>
      </c>
      <c r="O1599">
        <v>8970.19</v>
      </c>
      <c r="P1599">
        <v>6172.17</v>
      </c>
      <c r="Q1599">
        <v>1306.57</v>
      </c>
      <c r="R1599">
        <v>803.55</v>
      </c>
      <c r="S1599">
        <v>1191.77</v>
      </c>
      <c r="T1599">
        <v>9474.06</v>
      </c>
      <c r="U1599">
        <v>318.79000000000002</v>
      </c>
      <c r="V1599">
        <v>144.81</v>
      </c>
      <c r="W1599">
        <v>40.270000000000003</v>
      </c>
      <c r="X1599">
        <v>0</v>
      </c>
      <c r="Y1599">
        <v>503.87</v>
      </c>
      <c r="Z1599" t="s">
        <v>113</v>
      </c>
    </row>
    <row r="1600" spans="1:26" ht="15" customHeight="1" x14ac:dyDescent="0.3">
      <c r="A1600" t="s">
        <v>2091</v>
      </c>
      <c r="B1600">
        <v>1000</v>
      </c>
      <c r="C1600" t="s">
        <v>161</v>
      </c>
      <c r="D1600" t="s">
        <v>171</v>
      </c>
      <c r="E1600" t="s">
        <v>172</v>
      </c>
      <c r="F1600">
        <v>438</v>
      </c>
      <c r="G1600">
        <v>425</v>
      </c>
      <c r="H1600">
        <v>13</v>
      </c>
      <c r="I1600">
        <v>2.9000000000000001E-2</v>
      </c>
      <c r="J1600">
        <v>1</v>
      </c>
      <c r="K1600">
        <v>12868.44</v>
      </c>
      <c r="L1600">
        <v>2706.66</v>
      </c>
      <c r="M1600">
        <v>1778.28</v>
      </c>
      <c r="N1600">
        <v>2776.57</v>
      </c>
      <c r="O1600">
        <v>20129.95</v>
      </c>
      <c r="P1600">
        <v>12979.08</v>
      </c>
      <c r="Q1600">
        <v>2665.38</v>
      </c>
      <c r="R1600">
        <v>1808.73</v>
      </c>
      <c r="S1600">
        <v>2776.57</v>
      </c>
      <c r="T1600">
        <v>20229.759999999998</v>
      </c>
      <c r="U1600">
        <v>110.64</v>
      </c>
      <c r="V1600">
        <v>-41.28</v>
      </c>
      <c r="W1600">
        <v>30.45</v>
      </c>
      <c r="X1600">
        <v>0</v>
      </c>
      <c r="Y1600">
        <v>99.8</v>
      </c>
      <c r="Z1600" t="s">
        <v>108</v>
      </c>
    </row>
    <row r="1601" spans="1:26" ht="15" customHeight="1" x14ac:dyDescent="0.3">
      <c r="A1601" t="s">
        <v>2092</v>
      </c>
      <c r="B1601">
        <v>1000</v>
      </c>
      <c r="C1601" t="s">
        <v>470</v>
      </c>
      <c r="D1601" t="s">
        <v>636</v>
      </c>
      <c r="E1601" t="s">
        <v>324</v>
      </c>
      <c r="F1601">
        <v>608</v>
      </c>
      <c r="G1601">
        <v>572</v>
      </c>
      <c r="H1601">
        <v>36</v>
      </c>
      <c r="I1601">
        <v>5.7799999999999997E-2</v>
      </c>
      <c r="J1601">
        <v>1</v>
      </c>
      <c r="K1601">
        <v>26438.880000000001</v>
      </c>
      <c r="L1601">
        <v>3757.2</v>
      </c>
      <c r="M1601">
        <v>2468.48</v>
      </c>
      <c r="N1601">
        <v>3854.23</v>
      </c>
      <c r="O1601">
        <v>36518.79</v>
      </c>
      <c r="P1601">
        <v>28555.86</v>
      </c>
      <c r="Q1601">
        <v>3590.89</v>
      </c>
      <c r="R1601">
        <v>2484.08</v>
      </c>
      <c r="S1601">
        <v>3854.23</v>
      </c>
      <c r="T1601">
        <v>38485.06</v>
      </c>
      <c r="U1601">
        <v>2116.98</v>
      </c>
      <c r="V1601">
        <v>-166.31</v>
      </c>
      <c r="W1601">
        <v>15.6</v>
      </c>
      <c r="X1601">
        <v>0</v>
      </c>
      <c r="Y1601">
        <v>1966.27</v>
      </c>
      <c r="Z1601" t="s">
        <v>156</v>
      </c>
    </row>
    <row r="1602" spans="1:26" ht="15" customHeight="1" x14ac:dyDescent="0.3">
      <c r="A1602" t="s">
        <v>2093</v>
      </c>
      <c r="B1602">
        <v>1000</v>
      </c>
      <c r="C1602" t="s">
        <v>231</v>
      </c>
      <c r="D1602" t="s">
        <v>655</v>
      </c>
      <c r="E1602" t="s">
        <v>138</v>
      </c>
      <c r="F1602">
        <v>387</v>
      </c>
      <c r="G1602">
        <v>336</v>
      </c>
      <c r="H1602">
        <v>51</v>
      </c>
      <c r="I1602">
        <v>0.12970000000000001</v>
      </c>
      <c r="J1602">
        <v>2</v>
      </c>
      <c r="K1602">
        <v>15696.72</v>
      </c>
      <c r="L1602">
        <v>2391.5100000000002</v>
      </c>
      <c r="M1602">
        <v>1571.22</v>
      </c>
      <c r="N1602">
        <v>2453.27</v>
      </c>
      <c r="O1602">
        <v>22112.720000000001</v>
      </c>
      <c r="P1602">
        <v>17248.91</v>
      </c>
      <c r="Q1602">
        <v>2673.97</v>
      </c>
      <c r="R1602">
        <v>1817.23</v>
      </c>
      <c r="S1602">
        <v>2453.27</v>
      </c>
      <c r="T1602">
        <v>24193.38</v>
      </c>
      <c r="U1602">
        <v>1552.19</v>
      </c>
      <c r="V1602">
        <v>282.47000000000003</v>
      </c>
      <c r="W1602">
        <v>246.01</v>
      </c>
      <c r="X1602">
        <v>0</v>
      </c>
      <c r="Y1602">
        <v>2080.67</v>
      </c>
      <c r="Z1602" t="s">
        <v>139</v>
      </c>
    </row>
    <row r="1603" spans="1:26" ht="15" customHeight="1" x14ac:dyDescent="0.3">
      <c r="A1603" t="s">
        <v>2094</v>
      </c>
      <c r="B1603">
        <v>1000</v>
      </c>
      <c r="C1603" t="s">
        <v>125</v>
      </c>
      <c r="D1603" t="s">
        <v>629</v>
      </c>
      <c r="E1603" t="s">
        <v>112</v>
      </c>
      <c r="F1603">
        <v>714</v>
      </c>
      <c r="G1603">
        <v>687</v>
      </c>
      <c r="H1603">
        <v>27</v>
      </c>
      <c r="I1603">
        <v>3.7499999999999999E-2</v>
      </c>
      <c r="J1603">
        <v>1</v>
      </c>
      <c r="K1603">
        <v>24272.43</v>
      </c>
      <c r="L1603">
        <v>4412.2299999999996</v>
      </c>
      <c r="M1603">
        <v>2898.84</v>
      </c>
      <c r="N1603">
        <v>4526.1899999999996</v>
      </c>
      <c r="O1603">
        <v>36109.69</v>
      </c>
      <c r="P1603">
        <v>24787.67</v>
      </c>
      <c r="Q1603">
        <v>4558.33</v>
      </c>
      <c r="R1603">
        <v>2871.88</v>
      </c>
      <c r="S1603">
        <v>4526.1899999999996</v>
      </c>
      <c r="T1603">
        <v>36744.07</v>
      </c>
      <c r="U1603">
        <v>515.24</v>
      </c>
      <c r="V1603">
        <v>146.09</v>
      </c>
      <c r="W1603">
        <v>-26.96</v>
      </c>
      <c r="X1603">
        <v>0</v>
      </c>
      <c r="Y1603">
        <v>634.37</v>
      </c>
      <c r="Z1603" t="s">
        <v>113</v>
      </c>
    </row>
    <row r="1604" spans="1:26" ht="15" customHeight="1" x14ac:dyDescent="0.3">
      <c r="A1604" t="s">
        <v>2095</v>
      </c>
      <c r="B1604">
        <v>1000</v>
      </c>
      <c r="C1604" t="s">
        <v>132</v>
      </c>
      <c r="D1604" t="s">
        <v>297</v>
      </c>
      <c r="E1604" t="s">
        <v>112</v>
      </c>
      <c r="F1604">
        <v>505</v>
      </c>
      <c r="G1604">
        <v>482</v>
      </c>
      <c r="H1604">
        <v>23</v>
      </c>
      <c r="I1604">
        <v>4.4999999999999998E-2</v>
      </c>
      <c r="J1604">
        <v>1</v>
      </c>
      <c r="K1604">
        <v>17758.330000000002</v>
      </c>
      <c r="L1604">
        <v>3120.7</v>
      </c>
      <c r="M1604">
        <v>2050.3000000000002</v>
      </c>
      <c r="N1604">
        <v>3201.3</v>
      </c>
      <c r="O1604">
        <v>26130.62</v>
      </c>
      <c r="P1604">
        <v>17982.189999999999</v>
      </c>
      <c r="Q1604">
        <v>3237.55</v>
      </c>
      <c r="R1604">
        <v>2130.14</v>
      </c>
      <c r="S1604">
        <v>3201.3</v>
      </c>
      <c r="T1604">
        <v>26551.19</v>
      </c>
      <c r="U1604">
        <v>223.87</v>
      </c>
      <c r="V1604">
        <v>116.86</v>
      </c>
      <c r="W1604">
        <v>79.84</v>
      </c>
      <c r="X1604">
        <v>0</v>
      </c>
      <c r="Y1604">
        <v>420.57</v>
      </c>
      <c r="Z1604" t="s">
        <v>113</v>
      </c>
    </row>
    <row r="1605" spans="1:26" ht="15" customHeight="1" x14ac:dyDescent="0.3">
      <c r="A1605" t="s">
        <v>2096</v>
      </c>
      <c r="B1605">
        <v>1000</v>
      </c>
      <c r="C1605" t="s">
        <v>115</v>
      </c>
      <c r="D1605" t="s">
        <v>190</v>
      </c>
      <c r="E1605" t="s">
        <v>610</v>
      </c>
      <c r="F1605">
        <v>592</v>
      </c>
      <c r="G1605">
        <v>574</v>
      </c>
      <c r="H1605">
        <v>18</v>
      </c>
      <c r="I1605">
        <v>3.04E-2</v>
      </c>
      <c r="J1605">
        <v>1</v>
      </c>
      <c r="K1605">
        <v>20471.36</v>
      </c>
      <c r="L1605">
        <v>3658.32</v>
      </c>
      <c r="M1605">
        <v>2403.52</v>
      </c>
      <c r="N1605">
        <v>3752.81</v>
      </c>
      <c r="O1605">
        <v>30286.01</v>
      </c>
      <c r="P1605">
        <v>20734.77</v>
      </c>
      <c r="Q1605">
        <v>3540.87</v>
      </c>
      <c r="R1605">
        <v>2505.6</v>
      </c>
      <c r="S1605">
        <v>3752.81</v>
      </c>
      <c r="T1605">
        <v>30534.05</v>
      </c>
      <c r="U1605">
        <v>263.41000000000003</v>
      </c>
      <c r="V1605">
        <v>-117.46</v>
      </c>
      <c r="W1605">
        <v>102.08</v>
      </c>
      <c r="X1605">
        <v>0</v>
      </c>
      <c r="Y1605">
        <v>248.04</v>
      </c>
      <c r="Z1605" t="s">
        <v>113</v>
      </c>
    </row>
    <row r="1606" spans="1:26" ht="15" customHeight="1" x14ac:dyDescent="0.3">
      <c r="A1606" t="s">
        <v>2097</v>
      </c>
      <c r="B1606">
        <v>1000</v>
      </c>
      <c r="C1606" t="s">
        <v>93</v>
      </c>
      <c r="D1606" t="s">
        <v>312</v>
      </c>
      <c r="E1606" t="s">
        <v>102</v>
      </c>
      <c r="F1606">
        <v>193</v>
      </c>
      <c r="G1606">
        <v>185</v>
      </c>
      <c r="H1606">
        <v>8</v>
      </c>
      <c r="I1606">
        <v>3.8899999999999997E-2</v>
      </c>
      <c r="J1606">
        <v>2</v>
      </c>
      <c r="K1606">
        <v>6949.93</v>
      </c>
      <c r="L1606">
        <v>1192.6600000000001</v>
      </c>
      <c r="M1606">
        <v>783.58</v>
      </c>
      <c r="N1606">
        <v>1223.47</v>
      </c>
      <c r="O1606">
        <v>10149.64</v>
      </c>
      <c r="P1606">
        <v>7398.73</v>
      </c>
      <c r="Q1606">
        <v>1246.76</v>
      </c>
      <c r="R1606">
        <v>832.07</v>
      </c>
      <c r="S1606">
        <v>1223.47</v>
      </c>
      <c r="T1606">
        <v>10701.02</v>
      </c>
      <c r="U1606">
        <v>448.8</v>
      </c>
      <c r="V1606">
        <v>54.1</v>
      </c>
      <c r="W1606">
        <v>48.49</v>
      </c>
      <c r="X1606">
        <v>0</v>
      </c>
      <c r="Y1606">
        <v>551.38</v>
      </c>
      <c r="Z1606" t="s">
        <v>103</v>
      </c>
    </row>
    <row r="1607" spans="1:26" ht="15" customHeight="1" x14ac:dyDescent="0.3">
      <c r="A1607" t="s">
        <v>2098</v>
      </c>
      <c r="B1607">
        <v>1000</v>
      </c>
      <c r="C1607" t="s">
        <v>93</v>
      </c>
      <c r="D1607" t="s">
        <v>198</v>
      </c>
      <c r="E1607" t="s">
        <v>1028</v>
      </c>
      <c r="F1607">
        <v>360</v>
      </c>
      <c r="G1607">
        <v>342</v>
      </c>
      <c r="H1607">
        <v>18</v>
      </c>
      <c r="I1607">
        <v>4.8500000000000001E-2</v>
      </c>
      <c r="J1607">
        <v>2</v>
      </c>
      <c r="K1607">
        <v>12963.6</v>
      </c>
      <c r="L1607">
        <v>2224.66</v>
      </c>
      <c r="M1607">
        <v>1461.6</v>
      </c>
      <c r="N1607">
        <v>2282.11</v>
      </c>
      <c r="O1607">
        <v>18931.97</v>
      </c>
      <c r="P1607">
        <v>13380.76</v>
      </c>
      <c r="Q1607">
        <v>2532.5</v>
      </c>
      <c r="R1607">
        <v>1639.71</v>
      </c>
      <c r="S1607">
        <v>2282.11</v>
      </c>
      <c r="T1607">
        <v>19835.080000000002</v>
      </c>
      <c r="U1607">
        <v>417.16</v>
      </c>
      <c r="V1607">
        <v>307.83999999999997</v>
      </c>
      <c r="W1607">
        <v>178.11</v>
      </c>
      <c r="X1607">
        <v>0</v>
      </c>
      <c r="Y1607">
        <v>903.11</v>
      </c>
      <c r="Z1607" t="s">
        <v>199</v>
      </c>
    </row>
    <row r="1608" spans="1:26" ht="15" customHeight="1" x14ac:dyDescent="0.3">
      <c r="A1608" t="s">
        <v>2099</v>
      </c>
      <c r="B1608">
        <v>1000</v>
      </c>
      <c r="C1608" t="s">
        <v>125</v>
      </c>
      <c r="D1608" t="s">
        <v>273</v>
      </c>
      <c r="E1608" t="s">
        <v>1158</v>
      </c>
      <c r="F1608">
        <v>739</v>
      </c>
      <c r="G1608">
        <v>718</v>
      </c>
      <c r="H1608">
        <v>21</v>
      </c>
      <c r="I1608">
        <v>2.81E-2</v>
      </c>
      <c r="J1608">
        <v>1</v>
      </c>
      <c r="K1608">
        <v>25122.31</v>
      </c>
      <c r="L1608">
        <v>4566.72</v>
      </c>
      <c r="M1608">
        <v>3000.34</v>
      </c>
      <c r="N1608">
        <v>4684.67</v>
      </c>
      <c r="O1608">
        <v>37374.04</v>
      </c>
      <c r="P1608">
        <v>26631.86</v>
      </c>
      <c r="Q1608">
        <v>4732.97</v>
      </c>
      <c r="R1608">
        <v>2899.74</v>
      </c>
      <c r="S1608">
        <v>4684.67</v>
      </c>
      <c r="T1608">
        <v>38949.230000000003</v>
      </c>
      <c r="U1608">
        <v>1509.55</v>
      </c>
      <c r="V1608">
        <v>166.24</v>
      </c>
      <c r="W1608">
        <v>-100.6</v>
      </c>
      <c r="X1608">
        <v>0</v>
      </c>
      <c r="Y1608">
        <v>1575.19</v>
      </c>
      <c r="Z1608" t="s">
        <v>143</v>
      </c>
    </row>
    <row r="1609" spans="1:26" ht="15" customHeight="1" x14ac:dyDescent="0.3">
      <c r="A1609" t="s">
        <v>2100</v>
      </c>
      <c r="B1609">
        <v>1000</v>
      </c>
      <c r="C1609" t="s">
        <v>120</v>
      </c>
      <c r="D1609" t="s">
        <v>691</v>
      </c>
      <c r="E1609" t="s">
        <v>692</v>
      </c>
      <c r="F1609">
        <v>269</v>
      </c>
      <c r="G1609">
        <v>261</v>
      </c>
      <c r="H1609">
        <v>8</v>
      </c>
      <c r="I1609">
        <v>2.7E-2</v>
      </c>
      <c r="J1609">
        <v>1</v>
      </c>
      <c r="K1609">
        <v>8182.98</v>
      </c>
      <c r="L1609">
        <v>1662.31</v>
      </c>
      <c r="M1609">
        <v>1092.1400000000001</v>
      </c>
      <c r="N1609">
        <v>1705.24</v>
      </c>
      <c r="O1609">
        <v>12642.68</v>
      </c>
      <c r="P1609">
        <v>8613</v>
      </c>
      <c r="Q1609">
        <v>1659.87</v>
      </c>
      <c r="R1609">
        <v>1139.8599999999999</v>
      </c>
      <c r="S1609">
        <v>1705.24</v>
      </c>
      <c r="T1609">
        <v>13117.98</v>
      </c>
      <c r="U1609">
        <v>430.02</v>
      </c>
      <c r="V1609">
        <v>-2.44</v>
      </c>
      <c r="W1609">
        <v>47.72</v>
      </c>
      <c r="X1609">
        <v>0</v>
      </c>
      <c r="Y1609">
        <v>475.3</v>
      </c>
      <c r="Z1609" t="s">
        <v>123</v>
      </c>
    </row>
    <row r="1610" spans="1:26" ht="15" customHeight="1" x14ac:dyDescent="0.3">
      <c r="A1610" t="s">
        <v>2101</v>
      </c>
      <c r="B1610">
        <v>1000</v>
      </c>
      <c r="C1610" t="s">
        <v>125</v>
      </c>
      <c r="D1610" t="s">
        <v>147</v>
      </c>
      <c r="E1610" t="s">
        <v>694</v>
      </c>
      <c r="F1610">
        <v>740</v>
      </c>
      <c r="G1610">
        <v>714</v>
      </c>
      <c r="H1610">
        <v>26</v>
      </c>
      <c r="I1610">
        <v>3.4099999999999998E-2</v>
      </c>
      <c r="J1610">
        <v>1</v>
      </c>
      <c r="K1610">
        <v>25156.3</v>
      </c>
      <c r="L1610">
        <v>4572.8999999999996</v>
      </c>
      <c r="M1610">
        <v>3004.4</v>
      </c>
      <c r="N1610">
        <v>4691.01</v>
      </c>
      <c r="O1610">
        <v>37424.61</v>
      </c>
      <c r="P1610">
        <v>25804.79</v>
      </c>
      <c r="Q1610">
        <v>4791.05</v>
      </c>
      <c r="R1610">
        <v>2886.15</v>
      </c>
      <c r="S1610">
        <v>4691.01</v>
      </c>
      <c r="T1610">
        <v>38173</v>
      </c>
      <c r="U1610">
        <v>648.49</v>
      </c>
      <c r="V1610">
        <v>218.14</v>
      </c>
      <c r="W1610">
        <v>-118.25</v>
      </c>
      <c r="X1610">
        <v>0</v>
      </c>
      <c r="Y1610">
        <v>748.39</v>
      </c>
      <c r="Z1610" t="s">
        <v>113</v>
      </c>
    </row>
    <row r="1611" spans="1:26" ht="15" customHeight="1" x14ac:dyDescent="0.3">
      <c r="A1611" t="s">
        <v>2102</v>
      </c>
      <c r="B1611">
        <v>1000</v>
      </c>
      <c r="C1611" t="s">
        <v>93</v>
      </c>
      <c r="D1611" t="s">
        <v>102</v>
      </c>
      <c r="E1611" t="s">
        <v>338</v>
      </c>
      <c r="F1611">
        <v>342</v>
      </c>
      <c r="G1611">
        <v>326</v>
      </c>
      <c r="H1611">
        <v>16</v>
      </c>
      <c r="I1611">
        <v>4.6300000000000001E-2</v>
      </c>
      <c r="J1611">
        <v>2</v>
      </c>
      <c r="K1611">
        <v>12315.42</v>
      </c>
      <c r="L1611">
        <v>2113.42</v>
      </c>
      <c r="M1611">
        <v>1388.52</v>
      </c>
      <c r="N1611">
        <v>2168.0100000000002</v>
      </c>
      <c r="O1611">
        <v>17985.37</v>
      </c>
      <c r="P1611">
        <v>13136.49</v>
      </c>
      <c r="Q1611">
        <v>2401.63</v>
      </c>
      <c r="R1611">
        <v>1496.32</v>
      </c>
      <c r="S1611">
        <v>2168.0100000000002</v>
      </c>
      <c r="T1611">
        <v>19202.439999999999</v>
      </c>
      <c r="U1611">
        <v>821.07</v>
      </c>
      <c r="V1611">
        <v>288.2</v>
      </c>
      <c r="W1611">
        <v>107.8</v>
      </c>
      <c r="X1611">
        <v>0</v>
      </c>
      <c r="Y1611">
        <v>1217.07</v>
      </c>
      <c r="Z1611" t="s">
        <v>103</v>
      </c>
    </row>
    <row r="1612" spans="1:26" ht="15" customHeight="1" x14ac:dyDescent="0.3">
      <c r="A1612" t="s">
        <v>2103</v>
      </c>
      <c r="B1612">
        <v>1000</v>
      </c>
      <c r="C1612" t="s">
        <v>167</v>
      </c>
      <c r="D1612" t="s">
        <v>169</v>
      </c>
      <c r="E1612" t="s">
        <v>382</v>
      </c>
      <c r="F1612">
        <v>397</v>
      </c>
      <c r="G1612">
        <v>339</v>
      </c>
      <c r="H1612">
        <v>58</v>
      </c>
      <c r="I1612">
        <v>0.14610000000000001</v>
      </c>
      <c r="J1612">
        <v>1</v>
      </c>
      <c r="K1612">
        <v>15276.56</v>
      </c>
      <c r="L1612">
        <v>2453.3000000000002</v>
      </c>
      <c r="M1612">
        <v>1611.82</v>
      </c>
      <c r="N1612">
        <v>2516.66</v>
      </c>
      <c r="O1612">
        <v>21858.34</v>
      </c>
      <c r="P1612">
        <v>16411.88</v>
      </c>
      <c r="Q1612">
        <v>2740.44</v>
      </c>
      <c r="R1612">
        <v>1821.71</v>
      </c>
      <c r="S1612">
        <v>2516.66</v>
      </c>
      <c r="T1612">
        <v>23490.69</v>
      </c>
      <c r="U1612">
        <v>1135.32</v>
      </c>
      <c r="V1612">
        <v>287.14</v>
      </c>
      <c r="W1612">
        <v>209.89</v>
      </c>
      <c r="X1612">
        <v>0</v>
      </c>
      <c r="Y1612">
        <v>1632.34</v>
      </c>
      <c r="Z1612" t="s">
        <v>152</v>
      </c>
    </row>
    <row r="1613" spans="1:26" ht="15" customHeight="1" x14ac:dyDescent="0.3">
      <c r="A1613" t="s">
        <v>2104</v>
      </c>
      <c r="B1613">
        <v>1000</v>
      </c>
      <c r="C1613" t="s">
        <v>120</v>
      </c>
      <c r="D1613" t="s">
        <v>1141</v>
      </c>
      <c r="E1613" t="s">
        <v>1049</v>
      </c>
      <c r="F1613">
        <v>452</v>
      </c>
      <c r="G1613">
        <v>441</v>
      </c>
      <c r="H1613">
        <v>11</v>
      </c>
      <c r="I1613">
        <v>2.41E-2</v>
      </c>
      <c r="J1613">
        <v>1</v>
      </c>
      <c r="K1613">
        <v>13749.84</v>
      </c>
      <c r="L1613">
        <v>2793.18</v>
      </c>
      <c r="M1613">
        <v>1835.12</v>
      </c>
      <c r="N1613">
        <v>2865.32</v>
      </c>
      <c r="O1613">
        <v>21243.46</v>
      </c>
      <c r="P1613">
        <v>13818.08</v>
      </c>
      <c r="Q1613">
        <v>2935.32</v>
      </c>
      <c r="R1613">
        <v>1756.46</v>
      </c>
      <c r="S1613">
        <v>2865.32</v>
      </c>
      <c r="T1613">
        <v>21375.18</v>
      </c>
      <c r="U1613">
        <v>68.239999999999995</v>
      </c>
      <c r="V1613">
        <v>142.13999999999999</v>
      </c>
      <c r="W1613">
        <v>-78.66</v>
      </c>
      <c r="X1613">
        <v>0</v>
      </c>
      <c r="Y1613">
        <v>131.72</v>
      </c>
      <c r="Z1613" t="s">
        <v>96</v>
      </c>
    </row>
    <row r="1614" spans="1:26" ht="15" customHeight="1" x14ac:dyDescent="0.3">
      <c r="A1614" t="s">
        <v>2105</v>
      </c>
      <c r="B1614">
        <v>1000</v>
      </c>
      <c r="C1614" t="s">
        <v>136</v>
      </c>
      <c r="D1614" t="s">
        <v>366</v>
      </c>
      <c r="E1614" t="s">
        <v>547</v>
      </c>
      <c r="F1614">
        <v>516</v>
      </c>
      <c r="G1614">
        <v>503</v>
      </c>
      <c r="H1614">
        <v>13</v>
      </c>
      <c r="I1614">
        <v>2.4899999999999999E-2</v>
      </c>
      <c r="J1614">
        <v>1</v>
      </c>
      <c r="K1614">
        <v>14925.3</v>
      </c>
      <c r="L1614">
        <v>3188.67</v>
      </c>
      <c r="M1614">
        <v>2094.96</v>
      </c>
      <c r="N1614">
        <v>3271.03</v>
      </c>
      <c r="O1614">
        <v>23479.96</v>
      </c>
      <c r="P1614">
        <v>14819.91</v>
      </c>
      <c r="Q1614">
        <v>3276.95</v>
      </c>
      <c r="R1614">
        <v>2062.1</v>
      </c>
      <c r="S1614">
        <v>3271.03</v>
      </c>
      <c r="T1614">
        <v>23429.99</v>
      </c>
      <c r="U1614">
        <v>-105.39</v>
      </c>
      <c r="V1614">
        <v>88.27</v>
      </c>
      <c r="W1614">
        <v>-32.86</v>
      </c>
      <c r="X1614">
        <v>0</v>
      </c>
      <c r="Y1614">
        <v>-49.97</v>
      </c>
      <c r="Z1614" t="s">
        <v>199</v>
      </c>
    </row>
    <row r="1615" spans="1:26" ht="15" customHeight="1" x14ac:dyDescent="0.3">
      <c r="A1615" t="s">
        <v>2106</v>
      </c>
      <c r="B1615">
        <v>1000</v>
      </c>
      <c r="C1615" t="s">
        <v>98</v>
      </c>
      <c r="D1615" t="s">
        <v>1138</v>
      </c>
      <c r="E1615" t="s">
        <v>299</v>
      </c>
      <c r="F1615">
        <v>784</v>
      </c>
      <c r="G1615">
        <v>758</v>
      </c>
      <c r="H1615">
        <v>26</v>
      </c>
      <c r="I1615">
        <v>3.2800000000000003E-2</v>
      </c>
      <c r="J1615">
        <v>2</v>
      </c>
      <c r="K1615">
        <v>24409.84</v>
      </c>
      <c r="L1615">
        <v>4844.8100000000004</v>
      </c>
      <c r="M1615">
        <v>3183.04</v>
      </c>
      <c r="N1615">
        <v>4969.93</v>
      </c>
      <c r="O1615">
        <v>37407.620000000003</v>
      </c>
      <c r="P1615">
        <v>25145.43</v>
      </c>
      <c r="Q1615">
        <v>4892.2700000000004</v>
      </c>
      <c r="R1615">
        <v>3361.2</v>
      </c>
      <c r="S1615">
        <v>4969.93</v>
      </c>
      <c r="T1615">
        <v>38368.839999999997</v>
      </c>
      <c r="U1615">
        <v>735.59</v>
      </c>
      <c r="V1615">
        <v>47.47</v>
      </c>
      <c r="W1615">
        <v>178.16</v>
      </c>
      <c r="X1615">
        <v>0</v>
      </c>
      <c r="Y1615">
        <v>961.22</v>
      </c>
      <c r="Z1615" t="s">
        <v>123</v>
      </c>
    </row>
    <row r="1616" spans="1:26" ht="15" customHeight="1" x14ac:dyDescent="0.3">
      <c r="A1616" t="s">
        <v>2107</v>
      </c>
      <c r="B1616">
        <v>1000</v>
      </c>
      <c r="C1616" t="s">
        <v>161</v>
      </c>
      <c r="D1616" t="s">
        <v>134</v>
      </c>
      <c r="E1616" t="s">
        <v>774</v>
      </c>
      <c r="F1616">
        <v>181</v>
      </c>
      <c r="G1616">
        <v>176</v>
      </c>
      <c r="H1616">
        <v>5</v>
      </c>
      <c r="I1616">
        <v>2.3199999999999998E-2</v>
      </c>
      <c r="J1616">
        <v>1</v>
      </c>
      <c r="K1616">
        <v>5317.78</v>
      </c>
      <c r="L1616">
        <v>1118.51</v>
      </c>
      <c r="M1616">
        <v>734.86</v>
      </c>
      <c r="N1616">
        <v>1147.4000000000001</v>
      </c>
      <c r="O1616">
        <v>8318.5400000000009</v>
      </c>
      <c r="P1616">
        <v>5450.21</v>
      </c>
      <c r="Q1616">
        <v>1178.5899999999999</v>
      </c>
      <c r="R1616">
        <v>753.45</v>
      </c>
      <c r="S1616">
        <v>1147.4000000000001</v>
      </c>
      <c r="T1616">
        <v>8529.64</v>
      </c>
      <c r="U1616">
        <v>132.43</v>
      </c>
      <c r="V1616">
        <v>60.08</v>
      </c>
      <c r="W1616">
        <v>18.59</v>
      </c>
      <c r="X1616">
        <v>0</v>
      </c>
      <c r="Y1616">
        <v>211.1</v>
      </c>
      <c r="Z1616" t="s">
        <v>123</v>
      </c>
    </row>
    <row r="1617" spans="1:26" ht="15" customHeight="1" x14ac:dyDescent="0.3">
      <c r="A1617" t="s">
        <v>2108</v>
      </c>
      <c r="B1617">
        <v>1000</v>
      </c>
      <c r="C1617" t="s">
        <v>105</v>
      </c>
      <c r="D1617" t="s">
        <v>181</v>
      </c>
      <c r="E1617" t="s">
        <v>266</v>
      </c>
      <c r="F1617">
        <v>652</v>
      </c>
      <c r="G1617">
        <v>577</v>
      </c>
      <c r="H1617">
        <v>75</v>
      </c>
      <c r="I1617">
        <v>0.1142</v>
      </c>
      <c r="J1617">
        <v>2</v>
      </c>
      <c r="K1617">
        <v>24241.360000000001</v>
      </c>
      <c r="L1617">
        <v>4029.1</v>
      </c>
      <c r="M1617">
        <v>2647.12</v>
      </c>
      <c r="N1617">
        <v>4133.16</v>
      </c>
      <c r="O1617">
        <v>35050.74</v>
      </c>
      <c r="P1617">
        <v>25794.17</v>
      </c>
      <c r="Q1617">
        <v>4929.33</v>
      </c>
      <c r="R1617">
        <v>3285.49</v>
      </c>
      <c r="S1617">
        <v>4133.16</v>
      </c>
      <c r="T1617">
        <v>38142.15</v>
      </c>
      <c r="U1617">
        <v>1552.81</v>
      </c>
      <c r="V1617">
        <v>900.23</v>
      </c>
      <c r="W1617">
        <v>638.37</v>
      </c>
      <c r="X1617">
        <v>0</v>
      </c>
      <c r="Y1617">
        <v>3091.41</v>
      </c>
      <c r="Z1617" t="s">
        <v>103</v>
      </c>
    </row>
    <row r="1618" spans="1:26" ht="15" customHeight="1" x14ac:dyDescent="0.3">
      <c r="A1618" t="s">
        <v>2109</v>
      </c>
      <c r="B1618">
        <v>1000</v>
      </c>
      <c r="C1618" t="s">
        <v>161</v>
      </c>
      <c r="D1618" t="s">
        <v>126</v>
      </c>
      <c r="E1618" t="s">
        <v>709</v>
      </c>
      <c r="F1618">
        <v>615</v>
      </c>
      <c r="G1618">
        <v>599</v>
      </c>
      <c r="H1618">
        <v>16</v>
      </c>
      <c r="I1618">
        <v>2.47E-2</v>
      </c>
      <c r="J1618">
        <v>1</v>
      </c>
      <c r="K1618">
        <v>18068.7</v>
      </c>
      <c r="L1618">
        <v>3800.45</v>
      </c>
      <c r="M1618">
        <v>2496.9</v>
      </c>
      <c r="N1618">
        <v>3898.61</v>
      </c>
      <c r="O1618">
        <v>28264.66</v>
      </c>
      <c r="P1618">
        <v>18358.439999999999</v>
      </c>
      <c r="Q1618">
        <v>3908.65</v>
      </c>
      <c r="R1618">
        <v>2489.23</v>
      </c>
      <c r="S1618">
        <v>3898.61</v>
      </c>
      <c r="T1618">
        <v>28654.93</v>
      </c>
      <c r="U1618">
        <v>289.74</v>
      </c>
      <c r="V1618">
        <v>108.2</v>
      </c>
      <c r="W1618">
        <v>-7.67</v>
      </c>
      <c r="X1618">
        <v>0</v>
      </c>
      <c r="Y1618">
        <v>390.27</v>
      </c>
      <c r="Z1618" t="s">
        <v>118</v>
      </c>
    </row>
    <row r="1619" spans="1:26" ht="15" customHeight="1" x14ac:dyDescent="0.3">
      <c r="A1619" t="s">
        <v>2110</v>
      </c>
      <c r="B1619">
        <v>1000</v>
      </c>
      <c r="C1619" t="s">
        <v>136</v>
      </c>
      <c r="D1619" t="s">
        <v>188</v>
      </c>
      <c r="E1619" t="s">
        <v>655</v>
      </c>
      <c r="F1619">
        <v>371</v>
      </c>
      <c r="G1619">
        <v>361</v>
      </c>
      <c r="H1619">
        <v>10</v>
      </c>
      <c r="I1619">
        <v>2.4400000000000002E-2</v>
      </c>
      <c r="J1619">
        <v>1</v>
      </c>
      <c r="K1619">
        <v>10731.18</v>
      </c>
      <c r="L1619">
        <v>2292.63</v>
      </c>
      <c r="M1619">
        <v>1506.26</v>
      </c>
      <c r="N1619">
        <v>2351.84</v>
      </c>
      <c r="O1619">
        <v>16881.91</v>
      </c>
      <c r="P1619">
        <v>10716.79</v>
      </c>
      <c r="Q1619">
        <v>2381.81</v>
      </c>
      <c r="R1619">
        <v>1520.33</v>
      </c>
      <c r="S1619">
        <v>2351.84</v>
      </c>
      <c r="T1619">
        <v>16970.78</v>
      </c>
      <c r="U1619">
        <v>-14.38</v>
      </c>
      <c r="V1619">
        <v>89.18</v>
      </c>
      <c r="W1619">
        <v>14.07</v>
      </c>
      <c r="X1619">
        <v>0</v>
      </c>
      <c r="Y1619">
        <v>88.87</v>
      </c>
      <c r="Z1619" t="s">
        <v>139</v>
      </c>
    </row>
    <row r="1620" spans="1:26" ht="15" customHeight="1" x14ac:dyDescent="0.3">
      <c r="A1620" t="s">
        <v>2111</v>
      </c>
      <c r="B1620">
        <v>1000</v>
      </c>
      <c r="C1620" t="s">
        <v>115</v>
      </c>
      <c r="D1620" t="s">
        <v>802</v>
      </c>
      <c r="E1620" t="s">
        <v>358</v>
      </c>
      <c r="F1620">
        <v>220</v>
      </c>
      <c r="G1620">
        <v>211</v>
      </c>
      <c r="H1620">
        <v>9</v>
      </c>
      <c r="I1620">
        <v>3.78E-2</v>
      </c>
      <c r="J1620">
        <v>1</v>
      </c>
      <c r="K1620">
        <v>7607.6</v>
      </c>
      <c r="L1620">
        <v>1359.51</v>
      </c>
      <c r="M1620">
        <v>893.2</v>
      </c>
      <c r="N1620">
        <v>1394.62</v>
      </c>
      <c r="O1620">
        <v>11254.94</v>
      </c>
      <c r="P1620">
        <v>7847.82</v>
      </c>
      <c r="Q1620">
        <v>1414.74</v>
      </c>
      <c r="R1620">
        <v>883.21</v>
      </c>
      <c r="S1620">
        <v>1394.62</v>
      </c>
      <c r="T1620">
        <v>11540.4</v>
      </c>
      <c r="U1620">
        <v>240.22</v>
      </c>
      <c r="V1620">
        <v>55.23</v>
      </c>
      <c r="W1620">
        <v>-9.99</v>
      </c>
      <c r="X1620">
        <v>0</v>
      </c>
      <c r="Y1620">
        <v>285.45999999999998</v>
      </c>
      <c r="Z1620" t="s">
        <v>96</v>
      </c>
    </row>
    <row r="1621" spans="1:26" ht="15" customHeight="1" x14ac:dyDescent="0.3">
      <c r="A1621" t="s">
        <v>2112</v>
      </c>
      <c r="B1621">
        <v>1000</v>
      </c>
      <c r="C1621" t="s">
        <v>167</v>
      </c>
      <c r="D1621" t="s">
        <v>613</v>
      </c>
      <c r="E1621" t="s">
        <v>924</v>
      </c>
      <c r="F1621">
        <v>409</v>
      </c>
      <c r="G1621">
        <v>353</v>
      </c>
      <c r="H1621">
        <v>56</v>
      </c>
      <c r="I1621">
        <v>0.13550000000000001</v>
      </c>
      <c r="J1621">
        <v>1</v>
      </c>
      <c r="K1621">
        <v>15738.32</v>
      </c>
      <c r="L1621">
        <v>2527.46</v>
      </c>
      <c r="M1621">
        <v>1660.54</v>
      </c>
      <c r="N1621">
        <v>2592.73</v>
      </c>
      <c r="O1621">
        <v>22519.05</v>
      </c>
      <c r="P1621">
        <v>17289.919999999998</v>
      </c>
      <c r="Q1621">
        <v>3031.13</v>
      </c>
      <c r="R1621">
        <v>1827.34</v>
      </c>
      <c r="S1621">
        <v>2592.73</v>
      </c>
      <c r="T1621">
        <v>24741.119999999999</v>
      </c>
      <c r="U1621">
        <v>1551.6</v>
      </c>
      <c r="V1621">
        <v>503.67</v>
      </c>
      <c r="W1621">
        <v>166.8</v>
      </c>
      <c r="X1621">
        <v>0</v>
      </c>
      <c r="Y1621">
        <v>2222.0700000000002</v>
      </c>
      <c r="Z1621" t="s">
        <v>217</v>
      </c>
    </row>
    <row r="1622" spans="1:26" ht="15" customHeight="1" x14ac:dyDescent="0.3">
      <c r="A1622" t="s">
        <v>2113</v>
      </c>
      <c r="B1622">
        <v>1000</v>
      </c>
      <c r="C1622" t="s">
        <v>120</v>
      </c>
      <c r="D1622" t="s">
        <v>116</v>
      </c>
      <c r="E1622" t="s">
        <v>348</v>
      </c>
      <c r="F1622">
        <v>586</v>
      </c>
      <c r="G1622">
        <v>571</v>
      </c>
      <c r="H1622">
        <v>15</v>
      </c>
      <c r="I1622">
        <v>2.3900000000000001E-2</v>
      </c>
      <c r="J1622">
        <v>1</v>
      </c>
      <c r="K1622">
        <v>17826.12</v>
      </c>
      <c r="L1622">
        <v>3621.25</v>
      </c>
      <c r="M1622">
        <v>2379.16</v>
      </c>
      <c r="N1622">
        <v>3714.77</v>
      </c>
      <c r="O1622">
        <v>27541.3</v>
      </c>
      <c r="P1622">
        <v>17874.14</v>
      </c>
      <c r="Q1622">
        <v>3834.39</v>
      </c>
      <c r="R1622">
        <v>2307.58</v>
      </c>
      <c r="S1622">
        <v>3714.77</v>
      </c>
      <c r="T1622">
        <v>27730.87</v>
      </c>
      <c r="U1622">
        <v>48.02</v>
      </c>
      <c r="V1622">
        <v>213.14</v>
      </c>
      <c r="W1622">
        <v>-71.58</v>
      </c>
      <c r="X1622">
        <v>0</v>
      </c>
      <c r="Y1622">
        <v>189.58</v>
      </c>
      <c r="Z1622" t="s">
        <v>118</v>
      </c>
    </row>
    <row r="1623" spans="1:26" ht="15" customHeight="1" x14ac:dyDescent="0.3">
      <c r="A1623" t="s">
        <v>2114</v>
      </c>
      <c r="B1623">
        <v>1000</v>
      </c>
      <c r="C1623" t="s">
        <v>180</v>
      </c>
      <c r="D1623" t="s">
        <v>634</v>
      </c>
      <c r="E1623" t="s">
        <v>665</v>
      </c>
      <c r="F1623">
        <v>330</v>
      </c>
      <c r="G1623">
        <v>319</v>
      </c>
      <c r="H1623">
        <v>11</v>
      </c>
      <c r="I1623">
        <v>3.0800000000000001E-2</v>
      </c>
      <c r="J1623">
        <v>2</v>
      </c>
      <c r="K1623">
        <v>9781.2000000000007</v>
      </c>
      <c r="L1623">
        <v>2039.27</v>
      </c>
      <c r="M1623">
        <v>1339.8</v>
      </c>
      <c r="N1623">
        <v>2091.94</v>
      </c>
      <c r="O1623">
        <v>15252.2</v>
      </c>
      <c r="P1623">
        <v>9763.9</v>
      </c>
      <c r="Q1623">
        <v>2090.23</v>
      </c>
      <c r="R1623">
        <v>1406.56</v>
      </c>
      <c r="S1623">
        <v>2091.94</v>
      </c>
      <c r="T1623">
        <v>15352.63</v>
      </c>
      <c r="U1623">
        <v>-17.3</v>
      </c>
      <c r="V1623">
        <v>50.96</v>
      </c>
      <c r="W1623">
        <v>66.760000000000005</v>
      </c>
      <c r="X1623">
        <v>0</v>
      </c>
      <c r="Y1623">
        <v>100.42</v>
      </c>
      <c r="Z1623" t="s">
        <v>96</v>
      </c>
    </row>
    <row r="1624" spans="1:26" ht="15" customHeight="1" x14ac:dyDescent="0.3">
      <c r="A1624" t="s">
        <v>2115</v>
      </c>
      <c r="B1624">
        <v>1000</v>
      </c>
      <c r="C1624" t="s">
        <v>231</v>
      </c>
      <c r="D1624" t="s">
        <v>174</v>
      </c>
      <c r="E1624" t="s">
        <v>234</v>
      </c>
      <c r="F1624">
        <v>268</v>
      </c>
      <c r="G1624">
        <v>242</v>
      </c>
      <c r="H1624">
        <v>26</v>
      </c>
      <c r="I1624">
        <v>9.5299999999999996E-2</v>
      </c>
      <c r="J1624">
        <v>2</v>
      </c>
      <c r="K1624">
        <v>10870.08</v>
      </c>
      <c r="L1624">
        <v>1656.13</v>
      </c>
      <c r="M1624">
        <v>1088.08</v>
      </c>
      <c r="N1624">
        <v>1698.91</v>
      </c>
      <c r="O1624">
        <v>15313.2</v>
      </c>
      <c r="P1624">
        <v>11271.17</v>
      </c>
      <c r="Q1624">
        <v>2118.4899999999998</v>
      </c>
      <c r="R1624">
        <v>1351.92</v>
      </c>
      <c r="S1624">
        <v>1698.91</v>
      </c>
      <c r="T1624">
        <v>16440.490000000002</v>
      </c>
      <c r="U1624">
        <v>401.09</v>
      </c>
      <c r="V1624">
        <v>462.36</v>
      </c>
      <c r="W1624">
        <v>263.83999999999997</v>
      </c>
      <c r="X1624">
        <v>0</v>
      </c>
      <c r="Y1624">
        <v>1127.29</v>
      </c>
      <c r="Z1624" t="s">
        <v>156</v>
      </c>
    </row>
    <row r="1625" spans="1:26" ht="15" customHeight="1" x14ac:dyDescent="0.3">
      <c r="A1625" t="s">
        <v>2116</v>
      </c>
      <c r="B1625">
        <v>1000</v>
      </c>
      <c r="C1625" t="s">
        <v>98</v>
      </c>
      <c r="D1625" t="s">
        <v>590</v>
      </c>
      <c r="E1625" t="s">
        <v>669</v>
      </c>
      <c r="F1625">
        <v>171</v>
      </c>
      <c r="G1625">
        <v>165</v>
      </c>
      <c r="H1625">
        <v>6</v>
      </c>
      <c r="I1625">
        <v>3.4599999999999999E-2</v>
      </c>
      <c r="J1625">
        <v>2</v>
      </c>
      <c r="K1625">
        <v>5324.09</v>
      </c>
      <c r="L1625">
        <v>1056.71</v>
      </c>
      <c r="M1625">
        <v>694.26</v>
      </c>
      <c r="N1625">
        <v>1084</v>
      </c>
      <c r="O1625">
        <v>8159.06</v>
      </c>
      <c r="P1625">
        <v>5648.28</v>
      </c>
      <c r="Q1625">
        <v>1123.94</v>
      </c>
      <c r="R1625">
        <v>717.6</v>
      </c>
      <c r="S1625">
        <v>1084</v>
      </c>
      <c r="T1625">
        <v>8573.83</v>
      </c>
      <c r="U1625">
        <v>324.2</v>
      </c>
      <c r="V1625">
        <v>67.23</v>
      </c>
      <c r="W1625">
        <v>23.34</v>
      </c>
      <c r="X1625">
        <v>0</v>
      </c>
      <c r="Y1625">
        <v>414.77</v>
      </c>
      <c r="Z1625" t="s">
        <v>152</v>
      </c>
    </row>
    <row r="1626" spans="1:26" ht="15" customHeight="1" x14ac:dyDescent="0.3">
      <c r="A1626" t="s">
        <v>2117</v>
      </c>
      <c r="B1626">
        <v>1000</v>
      </c>
      <c r="C1626" t="s">
        <v>161</v>
      </c>
      <c r="D1626" t="s">
        <v>387</v>
      </c>
      <c r="E1626" t="s">
        <v>442</v>
      </c>
      <c r="F1626">
        <v>218</v>
      </c>
      <c r="G1626">
        <v>213</v>
      </c>
      <c r="H1626">
        <v>5</v>
      </c>
      <c r="I1626">
        <v>2.0799999999999999E-2</v>
      </c>
      <c r="J1626">
        <v>1</v>
      </c>
      <c r="K1626">
        <v>6404.84</v>
      </c>
      <c r="L1626">
        <v>1347.15</v>
      </c>
      <c r="M1626">
        <v>885.08</v>
      </c>
      <c r="N1626">
        <v>1381.95</v>
      </c>
      <c r="O1626">
        <v>10019.02</v>
      </c>
      <c r="P1626">
        <v>6461.11</v>
      </c>
      <c r="Q1626">
        <v>1445.93</v>
      </c>
      <c r="R1626">
        <v>872.48</v>
      </c>
      <c r="S1626">
        <v>1381.95</v>
      </c>
      <c r="T1626">
        <v>10161.469999999999</v>
      </c>
      <c r="U1626">
        <v>56.27</v>
      </c>
      <c r="V1626">
        <v>98.78</v>
      </c>
      <c r="W1626">
        <v>-12.6</v>
      </c>
      <c r="X1626">
        <v>0</v>
      </c>
      <c r="Y1626">
        <v>142.44999999999999</v>
      </c>
      <c r="Z1626" t="s">
        <v>103</v>
      </c>
    </row>
    <row r="1627" spans="1:26" ht="15" customHeight="1" x14ac:dyDescent="0.3">
      <c r="A1627" t="s">
        <v>2118</v>
      </c>
      <c r="B1627">
        <v>1000</v>
      </c>
      <c r="C1627" t="s">
        <v>98</v>
      </c>
      <c r="D1627" t="s">
        <v>364</v>
      </c>
      <c r="E1627" t="s">
        <v>709</v>
      </c>
      <c r="F1627">
        <v>273</v>
      </c>
      <c r="G1627">
        <v>266</v>
      </c>
      <c r="H1627">
        <v>7</v>
      </c>
      <c r="I1627">
        <v>2.4400000000000002E-2</v>
      </c>
      <c r="J1627">
        <v>2</v>
      </c>
      <c r="K1627">
        <v>8499.85</v>
      </c>
      <c r="L1627">
        <v>1687.03</v>
      </c>
      <c r="M1627">
        <v>1108.3800000000001</v>
      </c>
      <c r="N1627">
        <v>1730.6</v>
      </c>
      <c r="O1627">
        <v>13025.87</v>
      </c>
      <c r="P1627">
        <v>8483.34</v>
      </c>
      <c r="Q1627">
        <v>1697.14</v>
      </c>
      <c r="R1627">
        <v>1161.24</v>
      </c>
      <c r="S1627">
        <v>1730.6</v>
      </c>
      <c r="T1627">
        <v>13072.32</v>
      </c>
      <c r="U1627">
        <v>-16.510000000000002</v>
      </c>
      <c r="V1627">
        <v>10.11</v>
      </c>
      <c r="W1627">
        <v>52.86</v>
      </c>
      <c r="X1627">
        <v>0</v>
      </c>
      <c r="Y1627">
        <v>46.46</v>
      </c>
      <c r="Z1627" t="s">
        <v>118</v>
      </c>
    </row>
    <row r="1628" spans="1:26" ht="15" customHeight="1" x14ac:dyDescent="0.3">
      <c r="A1628" t="s">
        <v>2119</v>
      </c>
      <c r="B1628">
        <v>1000</v>
      </c>
      <c r="C1628" t="s">
        <v>132</v>
      </c>
      <c r="D1628" t="s">
        <v>434</v>
      </c>
      <c r="E1628" t="s">
        <v>561</v>
      </c>
      <c r="F1628">
        <v>639</v>
      </c>
      <c r="G1628">
        <v>618</v>
      </c>
      <c r="H1628">
        <v>21</v>
      </c>
      <c r="I1628">
        <v>3.1699999999999999E-2</v>
      </c>
      <c r="J1628">
        <v>1</v>
      </c>
      <c r="K1628">
        <v>22470.44</v>
      </c>
      <c r="L1628">
        <v>3948.76</v>
      </c>
      <c r="M1628">
        <v>2594.34</v>
      </c>
      <c r="N1628">
        <v>4050.75</v>
      </c>
      <c r="O1628">
        <v>33064.29</v>
      </c>
      <c r="P1628">
        <v>23632.01</v>
      </c>
      <c r="Q1628">
        <v>3846.56</v>
      </c>
      <c r="R1628">
        <v>2571.84</v>
      </c>
      <c r="S1628">
        <v>4050.75</v>
      </c>
      <c r="T1628">
        <v>34101.15</v>
      </c>
      <c r="U1628">
        <v>1161.58</v>
      </c>
      <c r="V1628">
        <v>-102.21</v>
      </c>
      <c r="W1628">
        <v>-22.5</v>
      </c>
      <c r="X1628">
        <v>0</v>
      </c>
      <c r="Y1628">
        <v>1036.8699999999999</v>
      </c>
      <c r="Z1628" t="s">
        <v>139</v>
      </c>
    </row>
    <row r="1629" spans="1:26" ht="15" customHeight="1" x14ac:dyDescent="0.3">
      <c r="A1629" t="s">
        <v>2120</v>
      </c>
      <c r="B1629">
        <v>1000</v>
      </c>
      <c r="C1629" t="s">
        <v>132</v>
      </c>
      <c r="D1629" t="s">
        <v>175</v>
      </c>
      <c r="E1629" t="s">
        <v>881</v>
      </c>
      <c r="F1629">
        <v>300</v>
      </c>
      <c r="G1629">
        <v>289</v>
      </c>
      <c r="H1629">
        <v>11</v>
      </c>
      <c r="I1629">
        <v>3.61E-2</v>
      </c>
      <c r="J1629">
        <v>1</v>
      </c>
      <c r="K1629">
        <v>10549.5</v>
      </c>
      <c r="L1629">
        <v>1853.88</v>
      </c>
      <c r="M1629">
        <v>1218</v>
      </c>
      <c r="N1629">
        <v>1901.76</v>
      </c>
      <c r="O1629">
        <v>15523.14</v>
      </c>
      <c r="P1629">
        <v>11086.48</v>
      </c>
      <c r="Q1629">
        <v>1855.35</v>
      </c>
      <c r="R1629">
        <v>1202.3900000000001</v>
      </c>
      <c r="S1629">
        <v>1901.76</v>
      </c>
      <c r="T1629">
        <v>16045.98</v>
      </c>
      <c r="U1629">
        <v>536.98</v>
      </c>
      <c r="V1629">
        <v>1.47</v>
      </c>
      <c r="W1629">
        <v>-15.61</v>
      </c>
      <c r="X1629">
        <v>0</v>
      </c>
      <c r="Y1629">
        <v>522.84</v>
      </c>
      <c r="Z1629" t="s">
        <v>156</v>
      </c>
    </row>
    <row r="1630" spans="1:26" ht="15" customHeight="1" x14ac:dyDescent="0.3">
      <c r="A1630" t="s">
        <v>2121</v>
      </c>
      <c r="B1630">
        <v>1000</v>
      </c>
      <c r="C1630" t="s">
        <v>125</v>
      </c>
      <c r="D1630" t="s">
        <v>665</v>
      </c>
      <c r="E1630" t="s">
        <v>318</v>
      </c>
      <c r="F1630">
        <v>687</v>
      </c>
      <c r="G1630">
        <v>659</v>
      </c>
      <c r="H1630">
        <v>28</v>
      </c>
      <c r="I1630">
        <v>3.9699999999999999E-2</v>
      </c>
      <c r="J1630">
        <v>1</v>
      </c>
      <c r="K1630">
        <v>23354.560000000001</v>
      </c>
      <c r="L1630">
        <v>4245.3900000000003</v>
      </c>
      <c r="M1630">
        <v>2789.22</v>
      </c>
      <c r="N1630">
        <v>4355.03</v>
      </c>
      <c r="O1630">
        <v>34744.199999999997</v>
      </c>
      <c r="P1630">
        <v>24317.54</v>
      </c>
      <c r="Q1630">
        <v>4038</v>
      </c>
      <c r="R1630">
        <v>2895.32</v>
      </c>
      <c r="S1630">
        <v>4355.03</v>
      </c>
      <c r="T1630">
        <v>35605.9</v>
      </c>
      <c r="U1630">
        <v>962.98</v>
      </c>
      <c r="V1630">
        <v>-207.38</v>
      </c>
      <c r="W1630">
        <v>106.1</v>
      </c>
      <c r="X1630">
        <v>0</v>
      </c>
      <c r="Y1630">
        <v>861.7</v>
      </c>
      <c r="Z1630" t="s">
        <v>96</v>
      </c>
    </row>
    <row r="1631" spans="1:26" ht="15" customHeight="1" x14ac:dyDescent="0.3">
      <c r="A1631" t="s">
        <v>2122</v>
      </c>
      <c r="B1631">
        <v>1000</v>
      </c>
      <c r="C1631" t="s">
        <v>120</v>
      </c>
      <c r="D1631" t="s">
        <v>364</v>
      </c>
      <c r="E1631" t="s">
        <v>221</v>
      </c>
      <c r="F1631">
        <v>368</v>
      </c>
      <c r="G1631">
        <v>358</v>
      </c>
      <c r="H1631">
        <v>10</v>
      </c>
      <c r="I1631">
        <v>2.5000000000000001E-2</v>
      </c>
      <c r="J1631">
        <v>1</v>
      </c>
      <c r="K1631">
        <v>11194.56</v>
      </c>
      <c r="L1631">
        <v>2274.09</v>
      </c>
      <c r="M1631">
        <v>1494.08</v>
      </c>
      <c r="N1631">
        <v>2332.83</v>
      </c>
      <c r="O1631">
        <v>17295.560000000001</v>
      </c>
      <c r="P1631">
        <v>11484.72</v>
      </c>
      <c r="Q1631">
        <v>2301.92</v>
      </c>
      <c r="R1631">
        <v>1434.17</v>
      </c>
      <c r="S1631">
        <v>2332.83</v>
      </c>
      <c r="T1631">
        <v>17553.64</v>
      </c>
      <c r="U1631">
        <v>290.16000000000003</v>
      </c>
      <c r="V1631">
        <v>27.82</v>
      </c>
      <c r="W1631">
        <v>-59.91</v>
      </c>
      <c r="X1631">
        <v>0</v>
      </c>
      <c r="Y1631">
        <v>258.08</v>
      </c>
      <c r="Z1631" t="s">
        <v>118</v>
      </c>
    </row>
    <row r="1632" spans="1:26" ht="15" customHeight="1" x14ac:dyDescent="0.3">
      <c r="A1632" t="s">
        <v>2123</v>
      </c>
      <c r="B1632">
        <v>1000</v>
      </c>
      <c r="C1632" t="s">
        <v>98</v>
      </c>
      <c r="D1632" t="s">
        <v>258</v>
      </c>
      <c r="E1632" t="s">
        <v>735</v>
      </c>
      <c r="F1632">
        <v>299</v>
      </c>
      <c r="G1632">
        <v>288</v>
      </c>
      <c r="H1632">
        <v>11</v>
      </c>
      <c r="I1632">
        <v>3.4000000000000002E-2</v>
      </c>
      <c r="J1632">
        <v>2</v>
      </c>
      <c r="K1632">
        <v>9309.36</v>
      </c>
      <c r="L1632">
        <v>1847.7</v>
      </c>
      <c r="M1632">
        <v>1213.94</v>
      </c>
      <c r="N1632">
        <v>1895.42</v>
      </c>
      <c r="O1632">
        <v>14266.43</v>
      </c>
      <c r="P1632">
        <v>9846.83</v>
      </c>
      <c r="Q1632">
        <v>1993.66</v>
      </c>
      <c r="R1632">
        <v>1246.02</v>
      </c>
      <c r="S1632">
        <v>1895.42</v>
      </c>
      <c r="T1632">
        <v>14981.93</v>
      </c>
      <c r="U1632">
        <v>537.46</v>
      </c>
      <c r="V1632">
        <v>145.96</v>
      </c>
      <c r="W1632">
        <v>32.08</v>
      </c>
      <c r="X1632">
        <v>0</v>
      </c>
      <c r="Y1632">
        <v>715.5</v>
      </c>
      <c r="Z1632" t="s">
        <v>217</v>
      </c>
    </row>
    <row r="1633" spans="1:26" ht="15" customHeight="1" x14ac:dyDescent="0.3">
      <c r="A1633" t="s">
        <v>2124</v>
      </c>
      <c r="B1633">
        <v>1000</v>
      </c>
      <c r="C1633" t="s">
        <v>570</v>
      </c>
      <c r="D1633" t="s">
        <v>209</v>
      </c>
      <c r="E1633" t="s">
        <v>627</v>
      </c>
      <c r="F1633">
        <v>402</v>
      </c>
      <c r="G1633">
        <v>371</v>
      </c>
      <c r="H1633">
        <v>31</v>
      </c>
      <c r="I1633">
        <v>7.5700000000000003E-2</v>
      </c>
      <c r="J1633">
        <v>2</v>
      </c>
      <c r="K1633">
        <v>18682.95</v>
      </c>
      <c r="L1633">
        <v>2484.1999999999998</v>
      </c>
      <c r="M1633">
        <v>1632.12</v>
      </c>
      <c r="N1633">
        <v>2548.36</v>
      </c>
      <c r="O1633">
        <v>25347.63</v>
      </c>
      <c r="P1633">
        <v>19563.71</v>
      </c>
      <c r="Q1633">
        <v>3234.49</v>
      </c>
      <c r="R1633">
        <v>1990.44</v>
      </c>
      <c r="S1633">
        <v>2548.36</v>
      </c>
      <c r="T1633">
        <v>27337</v>
      </c>
      <c r="U1633">
        <v>880.76</v>
      </c>
      <c r="V1633">
        <v>750.29</v>
      </c>
      <c r="W1633">
        <v>358.32</v>
      </c>
      <c r="X1633">
        <v>0</v>
      </c>
      <c r="Y1633">
        <v>1989.37</v>
      </c>
      <c r="Z1633" t="s">
        <v>108</v>
      </c>
    </row>
    <row r="1634" spans="1:26" ht="15" customHeight="1" x14ac:dyDescent="0.3">
      <c r="A1634" t="s">
        <v>2125</v>
      </c>
      <c r="B1634">
        <v>1000</v>
      </c>
      <c r="C1634" t="s">
        <v>105</v>
      </c>
      <c r="D1634" t="s">
        <v>973</v>
      </c>
      <c r="E1634" t="s">
        <v>525</v>
      </c>
      <c r="F1634">
        <v>554</v>
      </c>
      <c r="G1634">
        <v>514</v>
      </c>
      <c r="H1634">
        <v>40</v>
      </c>
      <c r="I1634">
        <v>7.1599999999999997E-2</v>
      </c>
      <c r="J1634">
        <v>2</v>
      </c>
      <c r="K1634">
        <v>20597.72</v>
      </c>
      <c r="L1634">
        <v>3423.5</v>
      </c>
      <c r="M1634">
        <v>2249.2399999999998</v>
      </c>
      <c r="N1634">
        <v>3511.92</v>
      </c>
      <c r="O1634">
        <v>29782.38</v>
      </c>
      <c r="P1634">
        <v>21911.69</v>
      </c>
      <c r="Q1634">
        <v>4372.1400000000003</v>
      </c>
      <c r="R1634">
        <v>2894.43</v>
      </c>
      <c r="S1634">
        <v>3511.92</v>
      </c>
      <c r="T1634">
        <v>32690.18</v>
      </c>
      <c r="U1634">
        <v>1313.97</v>
      </c>
      <c r="V1634">
        <v>948.64</v>
      </c>
      <c r="W1634">
        <v>645.19000000000005</v>
      </c>
      <c r="X1634">
        <v>0</v>
      </c>
      <c r="Y1634">
        <v>2907.8</v>
      </c>
      <c r="Z1634" t="s">
        <v>96</v>
      </c>
    </row>
    <row r="1635" spans="1:26" ht="15" customHeight="1" x14ac:dyDescent="0.3">
      <c r="A1635" t="s">
        <v>2126</v>
      </c>
      <c r="B1635">
        <v>1000</v>
      </c>
      <c r="C1635" t="s">
        <v>149</v>
      </c>
      <c r="D1635" t="s">
        <v>792</v>
      </c>
      <c r="E1635" t="s">
        <v>851</v>
      </c>
      <c r="F1635">
        <v>779</v>
      </c>
      <c r="G1635">
        <v>685</v>
      </c>
      <c r="H1635">
        <v>94</v>
      </c>
      <c r="I1635">
        <v>0.1198</v>
      </c>
      <c r="J1635">
        <v>2</v>
      </c>
      <c r="K1635">
        <v>29621.48</v>
      </c>
      <c r="L1635">
        <v>4813.91</v>
      </c>
      <c r="M1635">
        <v>3162.74</v>
      </c>
      <c r="N1635">
        <v>4938.24</v>
      </c>
      <c r="O1635">
        <v>42536.36</v>
      </c>
      <c r="P1635">
        <v>31888.04</v>
      </c>
      <c r="Q1635">
        <v>5921.82</v>
      </c>
      <c r="R1635">
        <v>3670.37</v>
      </c>
      <c r="S1635">
        <v>4938.24</v>
      </c>
      <c r="T1635">
        <v>46418.46</v>
      </c>
      <c r="U1635">
        <v>2266.56</v>
      </c>
      <c r="V1635">
        <v>1107.9100000000001</v>
      </c>
      <c r="W1635">
        <v>507.63</v>
      </c>
      <c r="X1635">
        <v>0</v>
      </c>
      <c r="Y1635">
        <v>3882.1</v>
      </c>
      <c r="Z1635" t="s">
        <v>199</v>
      </c>
    </row>
    <row r="1636" spans="1:26" ht="15" customHeight="1" x14ac:dyDescent="0.3">
      <c r="A1636" t="s">
        <v>2127</v>
      </c>
      <c r="B1636">
        <v>1000</v>
      </c>
      <c r="C1636" t="s">
        <v>125</v>
      </c>
      <c r="D1636" t="s">
        <v>606</v>
      </c>
      <c r="E1636" t="s">
        <v>320</v>
      </c>
      <c r="F1636">
        <v>593</v>
      </c>
      <c r="G1636">
        <v>570</v>
      </c>
      <c r="H1636">
        <v>23</v>
      </c>
      <c r="I1636">
        <v>3.85E-2</v>
      </c>
      <c r="J1636">
        <v>1</v>
      </c>
      <c r="K1636">
        <v>20159.03</v>
      </c>
      <c r="L1636">
        <v>3664.5</v>
      </c>
      <c r="M1636">
        <v>2407.58</v>
      </c>
      <c r="N1636">
        <v>3759.15</v>
      </c>
      <c r="O1636">
        <v>29990.26</v>
      </c>
      <c r="P1636">
        <v>20736.349999999999</v>
      </c>
      <c r="Q1636">
        <v>3748.86</v>
      </c>
      <c r="R1636">
        <v>2456.81</v>
      </c>
      <c r="S1636">
        <v>3759.15</v>
      </c>
      <c r="T1636">
        <v>30701.16</v>
      </c>
      <c r="U1636">
        <v>577.30999999999995</v>
      </c>
      <c r="V1636">
        <v>84.35</v>
      </c>
      <c r="W1636">
        <v>49.23</v>
      </c>
      <c r="X1636">
        <v>0</v>
      </c>
      <c r="Y1636">
        <v>710.9</v>
      </c>
      <c r="Z1636" t="s">
        <v>143</v>
      </c>
    </row>
    <row r="1637" spans="1:26" ht="15" customHeight="1" x14ac:dyDescent="0.3">
      <c r="A1637" t="s">
        <v>2128</v>
      </c>
      <c r="B1637">
        <v>1000</v>
      </c>
      <c r="C1637" t="s">
        <v>105</v>
      </c>
      <c r="D1637" t="s">
        <v>242</v>
      </c>
      <c r="E1637" t="s">
        <v>431</v>
      </c>
      <c r="F1637">
        <v>528</v>
      </c>
      <c r="G1637">
        <v>484</v>
      </c>
      <c r="H1637">
        <v>44</v>
      </c>
      <c r="I1637">
        <v>8.2600000000000007E-2</v>
      </c>
      <c r="J1637">
        <v>2</v>
      </c>
      <c r="K1637">
        <v>19631.04</v>
      </c>
      <c r="L1637">
        <v>3262.83</v>
      </c>
      <c r="M1637">
        <v>2143.6799999999998</v>
      </c>
      <c r="N1637">
        <v>3347.1</v>
      </c>
      <c r="O1637">
        <v>28384.65</v>
      </c>
      <c r="P1637">
        <v>20434.87</v>
      </c>
      <c r="Q1637">
        <v>4018.06</v>
      </c>
      <c r="R1637">
        <v>2744.04</v>
      </c>
      <c r="S1637">
        <v>3347.1</v>
      </c>
      <c r="T1637">
        <v>30544.07</v>
      </c>
      <c r="U1637">
        <v>803.83</v>
      </c>
      <c r="V1637">
        <v>755.23</v>
      </c>
      <c r="W1637">
        <v>600.36</v>
      </c>
      <c r="X1637">
        <v>0</v>
      </c>
      <c r="Y1637">
        <v>2159.42</v>
      </c>
      <c r="Z1637" t="s">
        <v>217</v>
      </c>
    </row>
    <row r="1638" spans="1:26" ht="15" customHeight="1" x14ac:dyDescent="0.3">
      <c r="A1638" t="s">
        <v>2129</v>
      </c>
      <c r="B1638">
        <v>1000</v>
      </c>
      <c r="C1638" t="s">
        <v>145</v>
      </c>
      <c r="D1638" t="s">
        <v>658</v>
      </c>
      <c r="E1638" t="s">
        <v>133</v>
      </c>
      <c r="F1638">
        <v>673</v>
      </c>
      <c r="G1638">
        <v>650</v>
      </c>
      <c r="H1638">
        <v>23</v>
      </c>
      <c r="I1638">
        <v>3.3399999999999999E-2</v>
      </c>
      <c r="J1638">
        <v>2</v>
      </c>
      <c r="K1638">
        <v>22659.91</v>
      </c>
      <c r="L1638">
        <v>4158.87</v>
      </c>
      <c r="M1638">
        <v>2732.38</v>
      </c>
      <c r="N1638">
        <v>4266.28</v>
      </c>
      <c r="O1638">
        <v>33817.440000000002</v>
      </c>
      <c r="P1638">
        <v>23799.09</v>
      </c>
      <c r="Q1638">
        <v>4570.13</v>
      </c>
      <c r="R1638">
        <v>2942.26</v>
      </c>
      <c r="S1638">
        <v>4266.28</v>
      </c>
      <c r="T1638">
        <v>35577.769999999997</v>
      </c>
      <c r="U1638">
        <v>1139.18</v>
      </c>
      <c r="V1638">
        <v>411.26</v>
      </c>
      <c r="W1638">
        <v>209.88</v>
      </c>
      <c r="X1638">
        <v>0</v>
      </c>
      <c r="Y1638">
        <v>1760.33</v>
      </c>
      <c r="Z1638" t="s">
        <v>123</v>
      </c>
    </row>
    <row r="1639" spans="1:26" ht="15" customHeight="1" x14ac:dyDescent="0.3">
      <c r="A1639" t="s">
        <v>2130</v>
      </c>
      <c r="B1639">
        <v>1000</v>
      </c>
      <c r="C1639" t="s">
        <v>115</v>
      </c>
      <c r="D1639" t="s">
        <v>577</v>
      </c>
      <c r="E1639" t="s">
        <v>445</v>
      </c>
      <c r="F1639">
        <v>630</v>
      </c>
      <c r="G1639">
        <v>608</v>
      </c>
      <c r="H1639">
        <v>22</v>
      </c>
      <c r="I1639">
        <v>3.49E-2</v>
      </c>
      <c r="J1639">
        <v>1</v>
      </c>
      <c r="K1639">
        <v>21785.4</v>
      </c>
      <c r="L1639">
        <v>3893.15</v>
      </c>
      <c r="M1639">
        <v>2557.8000000000002</v>
      </c>
      <c r="N1639">
        <v>3993.7</v>
      </c>
      <c r="O1639">
        <v>32230.04</v>
      </c>
      <c r="P1639">
        <v>22794.68</v>
      </c>
      <c r="Q1639">
        <v>4192.0600000000004</v>
      </c>
      <c r="R1639">
        <v>2566.17</v>
      </c>
      <c r="S1639">
        <v>3993.7</v>
      </c>
      <c r="T1639">
        <v>33546.620000000003</v>
      </c>
      <c r="U1639">
        <v>1009.28</v>
      </c>
      <c r="V1639">
        <v>298.91000000000003</v>
      </c>
      <c r="W1639">
        <v>8.3699999999999992</v>
      </c>
      <c r="X1639">
        <v>0</v>
      </c>
      <c r="Y1639">
        <v>1316.57</v>
      </c>
      <c r="Z1639" t="s">
        <v>217</v>
      </c>
    </row>
    <row r="1640" spans="1:26" ht="15" customHeight="1" x14ac:dyDescent="0.3">
      <c r="A1640" t="s">
        <v>2131</v>
      </c>
      <c r="B1640">
        <v>1000</v>
      </c>
      <c r="C1640" t="s">
        <v>145</v>
      </c>
      <c r="D1640" t="s">
        <v>171</v>
      </c>
      <c r="E1640" t="s">
        <v>172</v>
      </c>
      <c r="F1640">
        <v>794</v>
      </c>
      <c r="G1640">
        <v>770</v>
      </c>
      <c r="H1640">
        <v>24</v>
      </c>
      <c r="I1640">
        <v>2.9899999999999999E-2</v>
      </c>
      <c r="J1640">
        <v>2</v>
      </c>
      <c r="K1640">
        <v>26733.98</v>
      </c>
      <c r="L1640">
        <v>4906.6000000000004</v>
      </c>
      <c r="M1640">
        <v>3223.64</v>
      </c>
      <c r="N1640">
        <v>5033.32</v>
      </c>
      <c r="O1640">
        <v>39897.550000000003</v>
      </c>
      <c r="P1640">
        <v>27106.07</v>
      </c>
      <c r="Q1640">
        <v>5175.09</v>
      </c>
      <c r="R1640">
        <v>3281.48</v>
      </c>
      <c r="S1640">
        <v>5033.32</v>
      </c>
      <c r="T1640">
        <v>40595.97</v>
      </c>
      <c r="U1640">
        <v>372.09</v>
      </c>
      <c r="V1640">
        <v>268.49</v>
      </c>
      <c r="W1640">
        <v>57.84</v>
      </c>
      <c r="X1640">
        <v>0</v>
      </c>
      <c r="Y1640">
        <v>698.42</v>
      </c>
      <c r="Z1640" t="s">
        <v>108</v>
      </c>
    </row>
    <row r="1641" spans="1:26" ht="15" customHeight="1" x14ac:dyDescent="0.3">
      <c r="A1641" t="s">
        <v>2132</v>
      </c>
      <c r="B1641">
        <v>1000</v>
      </c>
      <c r="C1641" t="s">
        <v>227</v>
      </c>
      <c r="D1641" t="s">
        <v>344</v>
      </c>
      <c r="E1641" t="s">
        <v>364</v>
      </c>
      <c r="F1641">
        <v>506</v>
      </c>
      <c r="G1641">
        <v>442</v>
      </c>
      <c r="H1641">
        <v>64</v>
      </c>
      <c r="I1641">
        <v>0.126</v>
      </c>
      <c r="J1641">
        <v>2</v>
      </c>
      <c r="K1641">
        <v>20326.02</v>
      </c>
      <c r="L1641">
        <v>3126.88</v>
      </c>
      <c r="M1641">
        <v>2054.36</v>
      </c>
      <c r="N1641">
        <v>3207.64</v>
      </c>
      <c r="O1641">
        <v>28714.89</v>
      </c>
      <c r="P1641">
        <v>21465.040000000001</v>
      </c>
      <c r="Q1641">
        <v>3598.39</v>
      </c>
      <c r="R1641">
        <v>2420.64</v>
      </c>
      <c r="S1641">
        <v>3207.64</v>
      </c>
      <c r="T1641">
        <v>30691.71</v>
      </c>
      <c r="U1641">
        <v>1139.02</v>
      </c>
      <c r="V1641">
        <v>471.51</v>
      </c>
      <c r="W1641">
        <v>366.28</v>
      </c>
      <c r="X1641">
        <v>0</v>
      </c>
      <c r="Y1641">
        <v>1976.81</v>
      </c>
      <c r="Z1641" t="s">
        <v>118</v>
      </c>
    </row>
    <row r="1642" spans="1:26" ht="15" customHeight="1" x14ac:dyDescent="0.3">
      <c r="A1642" t="s">
        <v>2133</v>
      </c>
      <c r="B1642">
        <v>1000</v>
      </c>
      <c r="C1642" t="s">
        <v>115</v>
      </c>
      <c r="D1642" t="s">
        <v>636</v>
      </c>
      <c r="E1642" t="s">
        <v>324</v>
      </c>
      <c r="F1642">
        <v>452</v>
      </c>
      <c r="G1642">
        <v>437</v>
      </c>
      <c r="H1642">
        <v>15</v>
      </c>
      <c r="I1642">
        <v>3.2199999999999999E-2</v>
      </c>
      <c r="J1642">
        <v>1</v>
      </c>
      <c r="K1642">
        <v>15630.16</v>
      </c>
      <c r="L1642">
        <v>2793.18</v>
      </c>
      <c r="M1642">
        <v>1835.12</v>
      </c>
      <c r="N1642">
        <v>2865.32</v>
      </c>
      <c r="O1642">
        <v>23123.78</v>
      </c>
      <c r="P1642">
        <v>16326.95</v>
      </c>
      <c r="Q1642">
        <v>2912.28</v>
      </c>
      <c r="R1642">
        <v>1844.83</v>
      </c>
      <c r="S1642">
        <v>2865.32</v>
      </c>
      <c r="T1642">
        <v>23949.38</v>
      </c>
      <c r="U1642">
        <v>696.79</v>
      </c>
      <c r="V1642">
        <v>119.1</v>
      </c>
      <c r="W1642">
        <v>9.7100000000000009</v>
      </c>
      <c r="X1642">
        <v>0</v>
      </c>
      <c r="Y1642">
        <v>825.6</v>
      </c>
      <c r="Z1642" t="s">
        <v>156</v>
      </c>
    </row>
    <row r="1643" spans="1:26" ht="15" customHeight="1" x14ac:dyDescent="0.3">
      <c r="A1643" t="s">
        <v>2134</v>
      </c>
      <c r="B1643">
        <v>1000</v>
      </c>
      <c r="C1643" t="s">
        <v>120</v>
      </c>
      <c r="D1643" t="s">
        <v>897</v>
      </c>
      <c r="E1643" t="s">
        <v>394</v>
      </c>
      <c r="F1643">
        <v>270</v>
      </c>
      <c r="G1643">
        <v>261</v>
      </c>
      <c r="H1643">
        <v>9</v>
      </c>
      <c r="I1643">
        <v>3.2500000000000001E-2</v>
      </c>
      <c r="J1643">
        <v>1</v>
      </c>
      <c r="K1643">
        <v>8213.4</v>
      </c>
      <c r="L1643">
        <v>1668.49</v>
      </c>
      <c r="M1643">
        <v>1096.2</v>
      </c>
      <c r="N1643">
        <v>1711.58</v>
      </c>
      <c r="O1643">
        <v>12689.68</v>
      </c>
      <c r="P1643">
        <v>8692.0300000000007</v>
      </c>
      <c r="Q1643">
        <v>1723.58</v>
      </c>
      <c r="R1643">
        <v>1063.94</v>
      </c>
      <c r="S1643">
        <v>1711.58</v>
      </c>
      <c r="T1643">
        <v>13191.14</v>
      </c>
      <c r="U1643">
        <v>478.63</v>
      </c>
      <c r="V1643">
        <v>55.09</v>
      </c>
      <c r="W1643">
        <v>-32.26</v>
      </c>
      <c r="X1643">
        <v>0</v>
      </c>
      <c r="Y1643">
        <v>501.47</v>
      </c>
      <c r="Z1643" t="s">
        <v>103</v>
      </c>
    </row>
    <row r="1644" spans="1:26" ht="15" customHeight="1" x14ac:dyDescent="0.3">
      <c r="A1644" t="s">
        <v>2135</v>
      </c>
      <c r="B1644">
        <v>1000</v>
      </c>
      <c r="C1644" t="s">
        <v>105</v>
      </c>
      <c r="D1644" t="s">
        <v>998</v>
      </c>
      <c r="E1644" t="s">
        <v>1039</v>
      </c>
      <c r="F1644">
        <v>658</v>
      </c>
      <c r="G1644">
        <v>600</v>
      </c>
      <c r="H1644">
        <v>58</v>
      </c>
      <c r="I1644">
        <v>8.6900000000000005E-2</v>
      </c>
      <c r="J1644">
        <v>2</v>
      </c>
      <c r="K1644">
        <v>24464.44</v>
      </c>
      <c r="L1644">
        <v>4066.18</v>
      </c>
      <c r="M1644">
        <v>2671.48</v>
      </c>
      <c r="N1644">
        <v>4171.1899999999996</v>
      </c>
      <c r="O1644">
        <v>35373.29</v>
      </c>
      <c r="P1644">
        <v>25716.68</v>
      </c>
      <c r="Q1644">
        <v>5113.33</v>
      </c>
      <c r="R1644">
        <v>3274.48</v>
      </c>
      <c r="S1644">
        <v>4171.1899999999996</v>
      </c>
      <c r="T1644">
        <v>38275.69</v>
      </c>
      <c r="U1644">
        <v>1252.24</v>
      </c>
      <c r="V1644">
        <v>1047.1500000000001</v>
      </c>
      <c r="W1644">
        <v>603</v>
      </c>
      <c r="X1644">
        <v>0</v>
      </c>
      <c r="Y1644">
        <v>2902.4</v>
      </c>
      <c r="Z1644" t="s">
        <v>123</v>
      </c>
    </row>
    <row r="1645" spans="1:26" ht="15" customHeight="1" x14ac:dyDescent="0.3">
      <c r="A1645" t="s">
        <v>2136</v>
      </c>
      <c r="B1645">
        <v>1000</v>
      </c>
      <c r="C1645" t="s">
        <v>136</v>
      </c>
      <c r="D1645" t="s">
        <v>765</v>
      </c>
      <c r="E1645" t="s">
        <v>627</v>
      </c>
      <c r="F1645">
        <v>277</v>
      </c>
      <c r="G1645">
        <v>269</v>
      </c>
      <c r="H1645">
        <v>8</v>
      </c>
      <c r="I1645">
        <v>2.8199999999999999E-2</v>
      </c>
      <c r="J1645">
        <v>1</v>
      </c>
      <c r="K1645">
        <v>8012.23</v>
      </c>
      <c r="L1645">
        <v>1711.75</v>
      </c>
      <c r="M1645">
        <v>1124.6199999999999</v>
      </c>
      <c r="N1645">
        <v>1755.96</v>
      </c>
      <c r="O1645">
        <v>12604.55</v>
      </c>
      <c r="P1645">
        <v>8425.2999999999993</v>
      </c>
      <c r="Q1645">
        <v>1845.1</v>
      </c>
      <c r="R1645">
        <v>1068.76</v>
      </c>
      <c r="S1645">
        <v>1755.96</v>
      </c>
      <c r="T1645">
        <v>13095.11</v>
      </c>
      <c r="U1645">
        <v>413.07</v>
      </c>
      <c r="V1645">
        <v>133.35</v>
      </c>
      <c r="W1645">
        <v>-55.86</v>
      </c>
      <c r="X1645">
        <v>0</v>
      </c>
      <c r="Y1645">
        <v>490.56</v>
      </c>
      <c r="Z1645" t="s">
        <v>108</v>
      </c>
    </row>
    <row r="1646" spans="1:26" ht="15" customHeight="1" x14ac:dyDescent="0.3">
      <c r="A1646" t="s">
        <v>2137</v>
      </c>
      <c r="B1646">
        <v>1000</v>
      </c>
      <c r="C1646" t="s">
        <v>120</v>
      </c>
      <c r="D1646" t="s">
        <v>237</v>
      </c>
      <c r="E1646" t="s">
        <v>224</v>
      </c>
      <c r="F1646">
        <v>615</v>
      </c>
      <c r="G1646">
        <v>593</v>
      </c>
      <c r="H1646">
        <v>22</v>
      </c>
      <c r="I1646">
        <v>3.5499999999999997E-2</v>
      </c>
      <c r="J1646">
        <v>1</v>
      </c>
      <c r="K1646">
        <v>18708.3</v>
      </c>
      <c r="L1646">
        <v>3800.45</v>
      </c>
      <c r="M1646">
        <v>2496.9</v>
      </c>
      <c r="N1646">
        <v>3898.61</v>
      </c>
      <c r="O1646">
        <v>28904.26</v>
      </c>
      <c r="P1646">
        <v>19393.349999999999</v>
      </c>
      <c r="Q1646">
        <v>4016.13</v>
      </c>
      <c r="R1646">
        <v>2499.6799999999998</v>
      </c>
      <c r="S1646">
        <v>3898.61</v>
      </c>
      <c r="T1646">
        <v>29807.77</v>
      </c>
      <c r="U1646">
        <v>685.05</v>
      </c>
      <c r="V1646">
        <v>215.68</v>
      </c>
      <c r="W1646">
        <v>2.78</v>
      </c>
      <c r="X1646">
        <v>0</v>
      </c>
      <c r="Y1646">
        <v>903.5</v>
      </c>
      <c r="Z1646" t="s">
        <v>118</v>
      </c>
    </row>
    <row r="1647" spans="1:26" ht="15" customHeight="1" x14ac:dyDescent="0.3">
      <c r="A1647" t="s">
        <v>2138</v>
      </c>
      <c r="B1647">
        <v>1000</v>
      </c>
      <c r="C1647" t="s">
        <v>98</v>
      </c>
      <c r="D1647" t="s">
        <v>225</v>
      </c>
      <c r="E1647" t="s">
        <v>556</v>
      </c>
      <c r="F1647">
        <v>587</v>
      </c>
      <c r="G1647">
        <v>567</v>
      </c>
      <c r="H1647">
        <v>20</v>
      </c>
      <c r="I1647">
        <v>3.3399999999999999E-2</v>
      </c>
      <c r="J1647">
        <v>2</v>
      </c>
      <c r="K1647">
        <v>18276.240000000002</v>
      </c>
      <c r="L1647">
        <v>3627.43</v>
      </c>
      <c r="M1647">
        <v>2383.2199999999998</v>
      </c>
      <c r="N1647">
        <v>3721.11</v>
      </c>
      <c r="O1647">
        <v>28008</v>
      </c>
      <c r="P1647">
        <v>18846.8</v>
      </c>
      <c r="Q1647">
        <v>3748.94</v>
      </c>
      <c r="R1647">
        <v>2400.63</v>
      </c>
      <c r="S1647">
        <v>3721.11</v>
      </c>
      <c r="T1647">
        <v>28717.48</v>
      </c>
      <c r="U1647">
        <v>570.55999999999995</v>
      </c>
      <c r="V1647">
        <v>121.51</v>
      </c>
      <c r="W1647">
        <v>17.41</v>
      </c>
      <c r="X1647">
        <v>0</v>
      </c>
      <c r="Y1647">
        <v>709.48</v>
      </c>
      <c r="Z1647" t="s">
        <v>118</v>
      </c>
    </row>
    <row r="1648" spans="1:26" ht="15" customHeight="1" x14ac:dyDescent="0.3">
      <c r="A1648" t="s">
        <v>2139</v>
      </c>
      <c r="B1648">
        <v>1000</v>
      </c>
      <c r="C1648" t="s">
        <v>120</v>
      </c>
      <c r="D1648" t="s">
        <v>268</v>
      </c>
      <c r="E1648" t="s">
        <v>792</v>
      </c>
      <c r="F1648">
        <v>205</v>
      </c>
      <c r="G1648">
        <v>200</v>
      </c>
      <c r="H1648">
        <v>5</v>
      </c>
      <c r="I1648">
        <v>2.3E-2</v>
      </c>
      <c r="J1648">
        <v>1</v>
      </c>
      <c r="K1648">
        <v>6236.1</v>
      </c>
      <c r="L1648">
        <v>1266.82</v>
      </c>
      <c r="M1648">
        <v>832.3</v>
      </c>
      <c r="N1648">
        <v>1299.54</v>
      </c>
      <c r="O1648">
        <v>9634.75</v>
      </c>
      <c r="P1648">
        <v>6212.61</v>
      </c>
      <c r="Q1648">
        <v>1221.17</v>
      </c>
      <c r="R1648">
        <v>835.23</v>
      </c>
      <c r="S1648">
        <v>1299.54</v>
      </c>
      <c r="T1648">
        <v>9568.5499999999993</v>
      </c>
      <c r="U1648">
        <v>-23.49</v>
      </c>
      <c r="V1648">
        <v>-45.64</v>
      </c>
      <c r="W1648">
        <v>2.93</v>
      </c>
      <c r="X1648">
        <v>0</v>
      </c>
      <c r="Y1648">
        <v>-66.2</v>
      </c>
      <c r="Z1648" t="s">
        <v>199</v>
      </c>
    </row>
    <row r="1649" spans="1:26" ht="15" customHeight="1" x14ac:dyDescent="0.3">
      <c r="A1649" t="s">
        <v>2140</v>
      </c>
      <c r="B1649">
        <v>1000</v>
      </c>
      <c r="C1649" t="s">
        <v>161</v>
      </c>
      <c r="D1649" t="s">
        <v>994</v>
      </c>
      <c r="E1649" t="s">
        <v>107</v>
      </c>
      <c r="F1649">
        <v>359</v>
      </c>
      <c r="G1649">
        <v>351</v>
      </c>
      <c r="H1649">
        <v>8</v>
      </c>
      <c r="I1649">
        <v>2.0500000000000001E-2</v>
      </c>
      <c r="J1649">
        <v>1</v>
      </c>
      <c r="K1649">
        <v>10547.42</v>
      </c>
      <c r="L1649">
        <v>2218.48</v>
      </c>
      <c r="M1649">
        <v>1457.54</v>
      </c>
      <c r="N1649">
        <v>2275.77</v>
      </c>
      <c r="O1649">
        <v>16499.21</v>
      </c>
      <c r="P1649">
        <v>10934.92</v>
      </c>
      <c r="Q1649">
        <v>2124.8200000000002</v>
      </c>
      <c r="R1649">
        <v>1400.9</v>
      </c>
      <c r="S1649">
        <v>2275.77</v>
      </c>
      <c r="T1649">
        <v>16736.419999999998</v>
      </c>
      <c r="U1649">
        <v>387.5</v>
      </c>
      <c r="V1649">
        <v>-93.65</v>
      </c>
      <c r="W1649">
        <v>-56.64</v>
      </c>
      <c r="X1649">
        <v>0</v>
      </c>
      <c r="Y1649">
        <v>237.21</v>
      </c>
      <c r="Z1649" t="s">
        <v>108</v>
      </c>
    </row>
    <row r="1650" spans="1:26" ht="15" customHeight="1" x14ac:dyDescent="0.3">
      <c r="A1650" t="s">
        <v>2141</v>
      </c>
      <c r="B1650">
        <v>1000</v>
      </c>
      <c r="C1650" t="s">
        <v>110</v>
      </c>
      <c r="D1650" t="s">
        <v>327</v>
      </c>
      <c r="E1650" t="s">
        <v>328</v>
      </c>
      <c r="F1650">
        <v>590</v>
      </c>
      <c r="G1650">
        <v>556</v>
      </c>
      <c r="H1650">
        <v>34</v>
      </c>
      <c r="I1650">
        <v>5.7099999999999998E-2</v>
      </c>
      <c r="J1650">
        <v>2</v>
      </c>
      <c r="K1650">
        <v>26921.7</v>
      </c>
      <c r="L1650">
        <v>3645.96</v>
      </c>
      <c r="M1650">
        <v>2395.4</v>
      </c>
      <c r="N1650">
        <v>3740.13</v>
      </c>
      <c r="O1650">
        <v>36703.19</v>
      </c>
      <c r="P1650">
        <v>27563.27</v>
      </c>
      <c r="Q1650">
        <v>4741.92</v>
      </c>
      <c r="R1650">
        <v>2867.32</v>
      </c>
      <c r="S1650">
        <v>3740.13</v>
      </c>
      <c r="T1650">
        <v>38912.629999999997</v>
      </c>
      <c r="U1650">
        <v>641.57000000000005</v>
      </c>
      <c r="V1650">
        <v>1095.95</v>
      </c>
      <c r="W1650">
        <v>471.92</v>
      </c>
      <c r="X1650">
        <v>0</v>
      </c>
      <c r="Y1650">
        <v>2209.44</v>
      </c>
      <c r="Z1650" t="s">
        <v>118</v>
      </c>
    </row>
    <row r="1651" spans="1:26" ht="15" customHeight="1" x14ac:dyDescent="0.3">
      <c r="A1651" t="s">
        <v>2142</v>
      </c>
      <c r="B1651">
        <v>1000</v>
      </c>
      <c r="C1651" t="s">
        <v>120</v>
      </c>
      <c r="D1651" t="s">
        <v>953</v>
      </c>
      <c r="E1651" t="s">
        <v>802</v>
      </c>
      <c r="F1651">
        <v>375</v>
      </c>
      <c r="G1651">
        <v>365</v>
      </c>
      <c r="H1651">
        <v>10</v>
      </c>
      <c r="I1651">
        <v>2.4799999999999999E-2</v>
      </c>
      <c r="J1651">
        <v>1</v>
      </c>
      <c r="K1651">
        <v>11407.5</v>
      </c>
      <c r="L1651">
        <v>2317.35</v>
      </c>
      <c r="M1651">
        <v>1522.5</v>
      </c>
      <c r="N1651">
        <v>2377.1999999999998</v>
      </c>
      <c r="O1651">
        <v>17624.55</v>
      </c>
      <c r="P1651">
        <v>12099.27</v>
      </c>
      <c r="Q1651">
        <v>2316.9499999999998</v>
      </c>
      <c r="R1651">
        <v>1528.85</v>
      </c>
      <c r="S1651">
        <v>2377.1999999999998</v>
      </c>
      <c r="T1651">
        <v>18322.27</v>
      </c>
      <c r="U1651">
        <v>691.77</v>
      </c>
      <c r="V1651">
        <v>-0.4</v>
      </c>
      <c r="W1651">
        <v>6.35</v>
      </c>
      <c r="X1651">
        <v>0</v>
      </c>
      <c r="Y1651">
        <v>697.72</v>
      </c>
      <c r="Z1651" t="s">
        <v>96</v>
      </c>
    </row>
    <row r="1652" spans="1:26" ht="15" customHeight="1" x14ac:dyDescent="0.3">
      <c r="A1652" t="s">
        <v>2143</v>
      </c>
      <c r="B1652">
        <v>1000</v>
      </c>
      <c r="C1652" t="s">
        <v>161</v>
      </c>
      <c r="D1652" t="s">
        <v>682</v>
      </c>
      <c r="E1652" t="s">
        <v>1028</v>
      </c>
      <c r="F1652">
        <v>734</v>
      </c>
      <c r="G1652">
        <v>712</v>
      </c>
      <c r="H1652">
        <v>22</v>
      </c>
      <c r="I1652">
        <v>2.93E-2</v>
      </c>
      <c r="J1652">
        <v>1</v>
      </c>
      <c r="K1652">
        <v>21564.92</v>
      </c>
      <c r="L1652">
        <v>4535.83</v>
      </c>
      <c r="M1652">
        <v>2980.04</v>
      </c>
      <c r="N1652">
        <v>4652.97</v>
      </c>
      <c r="O1652">
        <v>33733.760000000002</v>
      </c>
      <c r="P1652">
        <v>22941.72</v>
      </c>
      <c r="Q1652">
        <v>4468.08</v>
      </c>
      <c r="R1652">
        <v>2975.94</v>
      </c>
      <c r="S1652">
        <v>4652.97</v>
      </c>
      <c r="T1652">
        <v>35038.720000000001</v>
      </c>
      <c r="U1652">
        <v>1376.8</v>
      </c>
      <c r="V1652">
        <v>-67.739999999999995</v>
      </c>
      <c r="W1652">
        <v>-4.0999999999999996</v>
      </c>
      <c r="X1652">
        <v>0</v>
      </c>
      <c r="Y1652">
        <v>1304.96</v>
      </c>
      <c r="Z1652" t="s">
        <v>199</v>
      </c>
    </row>
    <row r="1653" spans="1:26" ht="15" customHeight="1" x14ac:dyDescent="0.3">
      <c r="A1653" t="s">
        <v>2144</v>
      </c>
      <c r="B1653">
        <v>1000</v>
      </c>
      <c r="C1653" t="s">
        <v>161</v>
      </c>
      <c r="D1653" t="s">
        <v>190</v>
      </c>
      <c r="E1653" t="s">
        <v>550</v>
      </c>
      <c r="F1653">
        <v>397</v>
      </c>
      <c r="G1653">
        <v>386</v>
      </c>
      <c r="H1653">
        <v>11</v>
      </c>
      <c r="I1653">
        <v>2.5700000000000001E-2</v>
      </c>
      <c r="J1653">
        <v>1</v>
      </c>
      <c r="K1653">
        <v>11663.86</v>
      </c>
      <c r="L1653">
        <v>2453.3000000000002</v>
      </c>
      <c r="M1653">
        <v>1611.82</v>
      </c>
      <c r="N1653">
        <v>2516.66</v>
      </c>
      <c r="O1653">
        <v>18245.64</v>
      </c>
      <c r="P1653">
        <v>11714.7</v>
      </c>
      <c r="Q1653">
        <v>2385.98</v>
      </c>
      <c r="R1653">
        <v>1566.74</v>
      </c>
      <c r="S1653">
        <v>2516.66</v>
      </c>
      <c r="T1653">
        <v>18184.09</v>
      </c>
      <c r="U1653">
        <v>50.84</v>
      </c>
      <c r="V1653">
        <v>-67.319999999999993</v>
      </c>
      <c r="W1653">
        <v>-45.08</v>
      </c>
      <c r="X1653">
        <v>0</v>
      </c>
      <c r="Y1653">
        <v>-61.55</v>
      </c>
      <c r="Z1653" t="s">
        <v>113</v>
      </c>
    </row>
    <row r="1654" spans="1:26" ht="15" customHeight="1" x14ac:dyDescent="0.3">
      <c r="A1654" t="s">
        <v>2145</v>
      </c>
      <c r="B1654">
        <v>1000</v>
      </c>
      <c r="C1654" t="s">
        <v>161</v>
      </c>
      <c r="D1654" t="s">
        <v>344</v>
      </c>
      <c r="E1654" t="s">
        <v>126</v>
      </c>
      <c r="F1654">
        <v>595</v>
      </c>
      <c r="G1654">
        <v>578</v>
      </c>
      <c r="H1654">
        <v>17</v>
      </c>
      <c r="I1654">
        <v>2.7199999999999998E-2</v>
      </c>
      <c r="J1654">
        <v>1</v>
      </c>
      <c r="K1654">
        <v>17481.099999999999</v>
      </c>
      <c r="L1654">
        <v>3676.86</v>
      </c>
      <c r="M1654">
        <v>2415.6999999999998</v>
      </c>
      <c r="N1654">
        <v>3771.82</v>
      </c>
      <c r="O1654">
        <v>27345.49</v>
      </c>
      <c r="P1654">
        <v>18108.71</v>
      </c>
      <c r="Q1654">
        <v>3677.86</v>
      </c>
      <c r="R1654">
        <v>2346.46</v>
      </c>
      <c r="S1654">
        <v>3771.82</v>
      </c>
      <c r="T1654">
        <v>27904.86</v>
      </c>
      <c r="U1654">
        <v>627.61</v>
      </c>
      <c r="V1654">
        <v>1</v>
      </c>
      <c r="W1654">
        <v>-69.239999999999995</v>
      </c>
      <c r="X1654">
        <v>0</v>
      </c>
      <c r="Y1654">
        <v>559.37</v>
      </c>
      <c r="Z1654" t="s">
        <v>118</v>
      </c>
    </row>
    <row r="1655" spans="1:26" ht="15" customHeight="1" x14ac:dyDescent="0.3">
      <c r="A1655" t="s">
        <v>2146</v>
      </c>
      <c r="B1655">
        <v>1000</v>
      </c>
      <c r="C1655" t="s">
        <v>161</v>
      </c>
      <c r="D1655" t="s">
        <v>700</v>
      </c>
      <c r="E1655" t="s">
        <v>867</v>
      </c>
      <c r="F1655">
        <v>604</v>
      </c>
      <c r="G1655">
        <v>588</v>
      </c>
      <c r="H1655">
        <v>16</v>
      </c>
      <c r="I1655">
        <v>2.5499999999999998E-2</v>
      </c>
      <c r="J1655">
        <v>1</v>
      </c>
      <c r="K1655">
        <v>17745.52</v>
      </c>
      <c r="L1655">
        <v>3732.48</v>
      </c>
      <c r="M1655">
        <v>2452.2399999999998</v>
      </c>
      <c r="N1655">
        <v>3828.88</v>
      </c>
      <c r="O1655">
        <v>27759.119999999999</v>
      </c>
      <c r="P1655">
        <v>18542.52</v>
      </c>
      <c r="Q1655">
        <v>3732.41</v>
      </c>
      <c r="R1655">
        <v>2480.4499999999998</v>
      </c>
      <c r="S1655">
        <v>3828.88</v>
      </c>
      <c r="T1655">
        <v>28584.26</v>
      </c>
      <c r="U1655">
        <v>797</v>
      </c>
      <c r="V1655">
        <v>-7.0000000000000007E-2</v>
      </c>
      <c r="W1655">
        <v>28.21</v>
      </c>
      <c r="X1655">
        <v>0</v>
      </c>
      <c r="Y1655">
        <v>825.14</v>
      </c>
      <c r="Z1655" t="s">
        <v>108</v>
      </c>
    </row>
    <row r="1656" spans="1:26" ht="15" customHeight="1" x14ac:dyDescent="0.3">
      <c r="A1656" t="s">
        <v>2147</v>
      </c>
      <c r="B1656">
        <v>1000</v>
      </c>
      <c r="C1656" t="s">
        <v>98</v>
      </c>
      <c r="D1656" t="s">
        <v>159</v>
      </c>
      <c r="E1656" t="s">
        <v>739</v>
      </c>
      <c r="F1656">
        <v>360</v>
      </c>
      <c r="G1656">
        <v>346</v>
      </c>
      <c r="H1656">
        <v>14</v>
      </c>
      <c r="I1656">
        <v>3.7199999999999997E-2</v>
      </c>
      <c r="J1656">
        <v>2</v>
      </c>
      <c r="K1656">
        <v>11208.6</v>
      </c>
      <c r="L1656">
        <v>2224.66</v>
      </c>
      <c r="M1656">
        <v>1461.6</v>
      </c>
      <c r="N1656">
        <v>2282.11</v>
      </c>
      <c r="O1656">
        <v>17176.97</v>
      </c>
      <c r="P1656">
        <v>11581.71</v>
      </c>
      <c r="Q1656">
        <v>2417.5500000000002</v>
      </c>
      <c r="R1656">
        <v>1532.32</v>
      </c>
      <c r="S1656">
        <v>2282.11</v>
      </c>
      <c r="T1656">
        <v>17813.689999999999</v>
      </c>
      <c r="U1656">
        <v>373.11</v>
      </c>
      <c r="V1656">
        <v>192.89</v>
      </c>
      <c r="W1656">
        <v>70.72</v>
      </c>
      <c r="X1656">
        <v>0</v>
      </c>
      <c r="Y1656">
        <v>636.73</v>
      </c>
      <c r="Z1656" t="s">
        <v>139</v>
      </c>
    </row>
    <row r="1657" spans="1:26" ht="15" customHeight="1" x14ac:dyDescent="0.3">
      <c r="A1657" t="s">
        <v>2148</v>
      </c>
      <c r="B1657">
        <v>1000</v>
      </c>
      <c r="C1657" t="s">
        <v>125</v>
      </c>
      <c r="D1657" t="s">
        <v>514</v>
      </c>
      <c r="E1657" t="s">
        <v>456</v>
      </c>
      <c r="F1657">
        <v>602</v>
      </c>
      <c r="G1657">
        <v>578</v>
      </c>
      <c r="H1657">
        <v>24</v>
      </c>
      <c r="I1657">
        <v>3.8600000000000002E-2</v>
      </c>
      <c r="J1657">
        <v>1</v>
      </c>
      <c r="K1657">
        <v>20464.990000000002</v>
      </c>
      <c r="L1657">
        <v>3720.12</v>
      </c>
      <c r="M1657">
        <v>2444.12</v>
      </c>
      <c r="N1657">
        <v>3816.2</v>
      </c>
      <c r="O1657">
        <v>30445.43</v>
      </c>
      <c r="P1657">
        <v>20987.51</v>
      </c>
      <c r="Q1657">
        <v>3874.32</v>
      </c>
      <c r="R1657">
        <v>2468.79</v>
      </c>
      <c r="S1657">
        <v>3816.2</v>
      </c>
      <c r="T1657">
        <v>31146.82</v>
      </c>
      <c r="U1657">
        <v>522.52</v>
      </c>
      <c r="V1657">
        <v>154.19999999999999</v>
      </c>
      <c r="W1657">
        <v>24.67</v>
      </c>
      <c r="X1657">
        <v>0</v>
      </c>
      <c r="Y1657">
        <v>701.39</v>
      </c>
      <c r="Z1657" t="s">
        <v>217</v>
      </c>
    </row>
    <row r="1658" spans="1:26" ht="15" customHeight="1" x14ac:dyDescent="0.3">
      <c r="A1658" t="s">
        <v>2149</v>
      </c>
      <c r="B1658">
        <v>1000</v>
      </c>
      <c r="C1658" t="s">
        <v>149</v>
      </c>
      <c r="D1658" t="s">
        <v>111</v>
      </c>
      <c r="E1658" t="s">
        <v>630</v>
      </c>
      <c r="F1658">
        <v>563</v>
      </c>
      <c r="G1658">
        <v>515</v>
      </c>
      <c r="H1658">
        <v>48</v>
      </c>
      <c r="I1658">
        <v>8.4900000000000003E-2</v>
      </c>
      <c r="J1658">
        <v>2</v>
      </c>
      <c r="K1658">
        <v>21408.080000000002</v>
      </c>
      <c r="L1658">
        <v>3479.11</v>
      </c>
      <c r="M1658">
        <v>2285.7800000000002</v>
      </c>
      <c r="N1658">
        <v>3568.97</v>
      </c>
      <c r="O1658">
        <v>30741.94</v>
      </c>
      <c r="P1658">
        <v>22361.74</v>
      </c>
      <c r="Q1658">
        <v>3950.61</v>
      </c>
      <c r="R1658">
        <v>2556.9299999999998</v>
      </c>
      <c r="S1658">
        <v>3568.97</v>
      </c>
      <c r="T1658">
        <v>32438.25</v>
      </c>
      <c r="U1658">
        <v>953.67</v>
      </c>
      <c r="V1658">
        <v>471.5</v>
      </c>
      <c r="W1658">
        <v>271.14999999999998</v>
      </c>
      <c r="X1658">
        <v>0</v>
      </c>
      <c r="Y1658">
        <v>1696.31</v>
      </c>
      <c r="Z1658" t="s">
        <v>113</v>
      </c>
    </row>
    <row r="1659" spans="1:26" ht="15" customHeight="1" x14ac:dyDescent="0.3">
      <c r="A1659" t="s">
        <v>2150</v>
      </c>
      <c r="B1659">
        <v>1000</v>
      </c>
      <c r="C1659" t="s">
        <v>145</v>
      </c>
      <c r="D1659" t="s">
        <v>481</v>
      </c>
      <c r="E1659" t="s">
        <v>286</v>
      </c>
      <c r="F1659">
        <v>726</v>
      </c>
      <c r="G1659">
        <v>704</v>
      </c>
      <c r="H1659">
        <v>22</v>
      </c>
      <c r="I1659">
        <v>2.9499999999999998E-2</v>
      </c>
      <c r="J1659">
        <v>2</v>
      </c>
      <c r="K1659">
        <v>24444.42</v>
      </c>
      <c r="L1659">
        <v>4486.3900000000003</v>
      </c>
      <c r="M1659">
        <v>2947.56</v>
      </c>
      <c r="N1659">
        <v>4602.26</v>
      </c>
      <c r="O1659">
        <v>36480.629999999997</v>
      </c>
      <c r="P1659">
        <v>25520.18</v>
      </c>
      <c r="Q1659">
        <v>4951.6000000000004</v>
      </c>
      <c r="R1659">
        <v>3052.19</v>
      </c>
      <c r="S1659">
        <v>4602.26</v>
      </c>
      <c r="T1659">
        <v>38126.239999999998</v>
      </c>
      <c r="U1659">
        <v>1075.76</v>
      </c>
      <c r="V1659">
        <v>465.21</v>
      </c>
      <c r="W1659">
        <v>104.63</v>
      </c>
      <c r="X1659">
        <v>0</v>
      </c>
      <c r="Y1659">
        <v>1645.61</v>
      </c>
      <c r="Z1659" t="s">
        <v>103</v>
      </c>
    </row>
    <row r="1660" spans="1:26" ht="15" customHeight="1" x14ac:dyDescent="0.3">
      <c r="A1660" t="s">
        <v>2151</v>
      </c>
      <c r="B1660">
        <v>1000</v>
      </c>
      <c r="C1660" t="s">
        <v>98</v>
      </c>
      <c r="D1660" t="s">
        <v>630</v>
      </c>
      <c r="E1660" t="s">
        <v>374</v>
      </c>
      <c r="F1660">
        <v>652</v>
      </c>
      <c r="G1660">
        <v>632</v>
      </c>
      <c r="H1660">
        <v>20</v>
      </c>
      <c r="I1660">
        <v>3.0499999999999999E-2</v>
      </c>
      <c r="J1660">
        <v>2</v>
      </c>
      <c r="K1660">
        <v>20300.02</v>
      </c>
      <c r="L1660">
        <v>4029.1</v>
      </c>
      <c r="M1660">
        <v>2647.12</v>
      </c>
      <c r="N1660">
        <v>4133.16</v>
      </c>
      <c r="O1660">
        <v>31109.4</v>
      </c>
      <c r="P1660">
        <v>20840.32</v>
      </c>
      <c r="Q1660">
        <v>4241.1000000000004</v>
      </c>
      <c r="R1660">
        <v>2725.43</v>
      </c>
      <c r="S1660">
        <v>4133.16</v>
      </c>
      <c r="T1660">
        <v>31940</v>
      </c>
      <c r="U1660">
        <v>540.29999999999995</v>
      </c>
      <c r="V1660">
        <v>212</v>
      </c>
      <c r="W1660">
        <v>78.31</v>
      </c>
      <c r="X1660">
        <v>0</v>
      </c>
      <c r="Y1660">
        <v>830.61</v>
      </c>
      <c r="Z1660" t="s">
        <v>113</v>
      </c>
    </row>
    <row r="1661" spans="1:26" ht="15" customHeight="1" x14ac:dyDescent="0.3">
      <c r="A1661" t="s">
        <v>2152</v>
      </c>
      <c r="B1661">
        <v>1000</v>
      </c>
      <c r="C1661" t="s">
        <v>136</v>
      </c>
      <c r="D1661" t="s">
        <v>207</v>
      </c>
      <c r="E1661" t="s">
        <v>556</v>
      </c>
      <c r="F1661">
        <v>311</v>
      </c>
      <c r="G1661">
        <v>304</v>
      </c>
      <c r="H1661">
        <v>7</v>
      </c>
      <c r="I1661">
        <v>1.95E-2</v>
      </c>
      <c r="J1661">
        <v>1</v>
      </c>
      <c r="K1661">
        <v>8995.68</v>
      </c>
      <c r="L1661">
        <v>1921.86</v>
      </c>
      <c r="M1661">
        <v>1262.6600000000001</v>
      </c>
      <c r="N1661">
        <v>1971.49</v>
      </c>
      <c r="O1661">
        <v>14151.68</v>
      </c>
      <c r="P1661">
        <v>9444.2800000000007</v>
      </c>
      <c r="Q1661">
        <v>1986.91</v>
      </c>
      <c r="R1661">
        <v>1275.17</v>
      </c>
      <c r="S1661">
        <v>1971.49</v>
      </c>
      <c r="T1661">
        <v>14677.86</v>
      </c>
      <c r="U1661">
        <v>448.6</v>
      </c>
      <c r="V1661">
        <v>65.06</v>
      </c>
      <c r="W1661">
        <v>12.51</v>
      </c>
      <c r="X1661">
        <v>0</v>
      </c>
      <c r="Y1661">
        <v>526.17999999999995</v>
      </c>
      <c r="Z1661" t="s">
        <v>118</v>
      </c>
    </row>
    <row r="1662" spans="1:26" ht="15" customHeight="1" x14ac:dyDescent="0.3">
      <c r="A1662" t="s">
        <v>2153</v>
      </c>
      <c r="B1662">
        <v>1000</v>
      </c>
      <c r="C1662" t="s">
        <v>308</v>
      </c>
      <c r="D1662" t="s">
        <v>358</v>
      </c>
      <c r="E1662" t="s">
        <v>359</v>
      </c>
      <c r="F1662">
        <v>523</v>
      </c>
      <c r="G1662">
        <v>487</v>
      </c>
      <c r="H1662">
        <v>36</v>
      </c>
      <c r="I1662">
        <v>6.7599999999999993E-2</v>
      </c>
      <c r="J1662">
        <v>1</v>
      </c>
      <c r="K1662">
        <v>19309.16</v>
      </c>
      <c r="L1662">
        <v>3231.93</v>
      </c>
      <c r="M1662">
        <v>2123.38</v>
      </c>
      <c r="N1662">
        <v>3315.4</v>
      </c>
      <c r="O1662">
        <v>27979.87</v>
      </c>
      <c r="P1662">
        <v>19881.66</v>
      </c>
      <c r="Q1662">
        <v>3626.62</v>
      </c>
      <c r="R1662">
        <v>2483.11</v>
      </c>
      <c r="S1662">
        <v>3315.4</v>
      </c>
      <c r="T1662">
        <v>29306.79</v>
      </c>
      <c r="U1662">
        <v>572.5</v>
      </c>
      <c r="V1662">
        <v>394.69</v>
      </c>
      <c r="W1662">
        <v>359.73</v>
      </c>
      <c r="X1662">
        <v>0</v>
      </c>
      <c r="Y1662">
        <v>1326.91</v>
      </c>
      <c r="Z1662" t="s">
        <v>96</v>
      </c>
    </row>
    <row r="1663" spans="1:26" ht="15" customHeight="1" x14ac:dyDescent="0.3">
      <c r="A1663" t="s">
        <v>2154</v>
      </c>
      <c r="B1663">
        <v>1000</v>
      </c>
      <c r="C1663" t="s">
        <v>132</v>
      </c>
      <c r="D1663" t="s">
        <v>221</v>
      </c>
      <c r="E1663" t="s">
        <v>222</v>
      </c>
      <c r="F1663">
        <v>687</v>
      </c>
      <c r="G1663">
        <v>653</v>
      </c>
      <c r="H1663">
        <v>34</v>
      </c>
      <c r="I1663">
        <v>4.8099999999999997E-2</v>
      </c>
      <c r="J1663">
        <v>1</v>
      </c>
      <c r="K1663">
        <v>24158.36</v>
      </c>
      <c r="L1663">
        <v>4245.3900000000003</v>
      </c>
      <c r="M1663">
        <v>2789.22</v>
      </c>
      <c r="N1663">
        <v>4355.03</v>
      </c>
      <c r="O1663">
        <v>35547.99</v>
      </c>
      <c r="P1663">
        <v>25029.34</v>
      </c>
      <c r="Q1663">
        <v>4194.91</v>
      </c>
      <c r="R1663">
        <v>2889.21</v>
      </c>
      <c r="S1663">
        <v>4355.03</v>
      </c>
      <c r="T1663">
        <v>36468.49</v>
      </c>
      <c r="U1663">
        <v>870.98</v>
      </c>
      <c r="V1663">
        <v>-50.48</v>
      </c>
      <c r="W1663">
        <v>99.99</v>
      </c>
      <c r="X1663">
        <v>0</v>
      </c>
      <c r="Y1663">
        <v>920.5</v>
      </c>
      <c r="Z1663" t="s">
        <v>118</v>
      </c>
    </row>
    <row r="1664" spans="1:26" ht="15" customHeight="1" x14ac:dyDescent="0.3">
      <c r="A1664" t="s">
        <v>2155</v>
      </c>
      <c r="B1664">
        <v>1000</v>
      </c>
      <c r="C1664" t="s">
        <v>136</v>
      </c>
      <c r="D1664" t="s">
        <v>604</v>
      </c>
      <c r="E1664" t="s">
        <v>564</v>
      </c>
      <c r="F1664">
        <v>569</v>
      </c>
      <c r="G1664">
        <v>557</v>
      </c>
      <c r="H1664">
        <v>12</v>
      </c>
      <c r="I1664">
        <v>2.1000000000000001E-2</v>
      </c>
      <c r="J1664">
        <v>1</v>
      </c>
      <c r="K1664">
        <v>16458.330000000002</v>
      </c>
      <c r="L1664">
        <v>3516.19</v>
      </c>
      <c r="M1664">
        <v>2310.14</v>
      </c>
      <c r="N1664">
        <v>3607</v>
      </c>
      <c r="O1664">
        <v>25891.66</v>
      </c>
      <c r="P1664">
        <v>16904.71</v>
      </c>
      <c r="Q1664">
        <v>3446.35</v>
      </c>
      <c r="R1664">
        <v>2215.9499999999998</v>
      </c>
      <c r="S1664">
        <v>3607</v>
      </c>
      <c r="T1664">
        <v>26174.01</v>
      </c>
      <c r="U1664">
        <v>446.39</v>
      </c>
      <c r="V1664">
        <v>-69.849999999999994</v>
      </c>
      <c r="W1664">
        <v>-94.19</v>
      </c>
      <c r="X1664">
        <v>0</v>
      </c>
      <c r="Y1664">
        <v>282.35000000000002</v>
      </c>
      <c r="Z1664" t="s">
        <v>156</v>
      </c>
    </row>
    <row r="1665" spans="1:26" ht="15" customHeight="1" x14ac:dyDescent="0.3">
      <c r="A1665" t="s">
        <v>2156</v>
      </c>
      <c r="B1665">
        <v>1000</v>
      </c>
      <c r="C1665" t="s">
        <v>161</v>
      </c>
      <c r="D1665" t="s">
        <v>924</v>
      </c>
      <c r="E1665" t="s">
        <v>164</v>
      </c>
      <c r="F1665">
        <v>445</v>
      </c>
      <c r="G1665">
        <v>433</v>
      </c>
      <c r="H1665">
        <v>12</v>
      </c>
      <c r="I1665">
        <v>2.6800000000000001E-2</v>
      </c>
      <c r="J1665">
        <v>1</v>
      </c>
      <c r="K1665">
        <v>13074.1</v>
      </c>
      <c r="L1665">
        <v>2749.92</v>
      </c>
      <c r="M1665">
        <v>1806.7</v>
      </c>
      <c r="N1665">
        <v>2820.94</v>
      </c>
      <c r="O1665">
        <v>20451.669999999998</v>
      </c>
      <c r="P1665">
        <v>13858.32</v>
      </c>
      <c r="Q1665">
        <v>2932.35</v>
      </c>
      <c r="R1665">
        <v>1759.05</v>
      </c>
      <c r="S1665">
        <v>2820.94</v>
      </c>
      <c r="T1665">
        <v>21370.66</v>
      </c>
      <c r="U1665">
        <v>784.22</v>
      </c>
      <c r="V1665">
        <v>182.43</v>
      </c>
      <c r="W1665">
        <v>-47.65</v>
      </c>
      <c r="X1665">
        <v>0</v>
      </c>
      <c r="Y1665">
        <v>918.99</v>
      </c>
      <c r="Z1665" t="s">
        <v>152</v>
      </c>
    </row>
    <row r="1666" spans="1:26" ht="15" customHeight="1" x14ac:dyDescent="0.3">
      <c r="A1666" t="s">
        <v>2157</v>
      </c>
      <c r="B1666">
        <v>1000</v>
      </c>
      <c r="C1666" t="s">
        <v>105</v>
      </c>
      <c r="D1666" t="s">
        <v>498</v>
      </c>
      <c r="E1666" t="s">
        <v>325</v>
      </c>
      <c r="F1666">
        <v>218</v>
      </c>
      <c r="G1666">
        <v>195</v>
      </c>
      <c r="H1666">
        <v>23</v>
      </c>
      <c r="I1666">
        <v>0.10440000000000001</v>
      </c>
      <c r="J1666">
        <v>2</v>
      </c>
      <c r="K1666">
        <v>8105.24</v>
      </c>
      <c r="L1666">
        <v>1347.15</v>
      </c>
      <c r="M1666">
        <v>885.08</v>
      </c>
      <c r="N1666">
        <v>1381.95</v>
      </c>
      <c r="O1666">
        <v>11719.42</v>
      </c>
      <c r="P1666">
        <v>8518.4</v>
      </c>
      <c r="Q1666">
        <v>1739.45</v>
      </c>
      <c r="R1666">
        <v>1092.8900000000001</v>
      </c>
      <c r="S1666">
        <v>1381.95</v>
      </c>
      <c r="T1666">
        <v>12732.68</v>
      </c>
      <c r="U1666">
        <v>413.16</v>
      </c>
      <c r="V1666">
        <v>392.3</v>
      </c>
      <c r="W1666">
        <v>207.81</v>
      </c>
      <c r="X1666">
        <v>0</v>
      </c>
      <c r="Y1666">
        <v>1013.26</v>
      </c>
      <c r="Z1666" t="s">
        <v>156</v>
      </c>
    </row>
    <row r="1667" spans="1:26" ht="15" customHeight="1" x14ac:dyDescent="0.3">
      <c r="A1667" t="s">
        <v>2158</v>
      </c>
      <c r="B1667">
        <v>1000</v>
      </c>
      <c r="C1667" t="s">
        <v>98</v>
      </c>
      <c r="D1667" t="s">
        <v>154</v>
      </c>
      <c r="E1667" t="s">
        <v>523</v>
      </c>
      <c r="F1667">
        <v>696</v>
      </c>
      <c r="G1667">
        <v>669</v>
      </c>
      <c r="H1667">
        <v>27</v>
      </c>
      <c r="I1667">
        <v>3.7999999999999999E-2</v>
      </c>
      <c r="J1667">
        <v>2</v>
      </c>
      <c r="K1667">
        <v>21669.96</v>
      </c>
      <c r="L1667">
        <v>4301</v>
      </c>
      <c r="M1667">
        <v>2825.76</v>
      </c>
      <c r="N1667">
        <v>4412.08</v>
      </c>
      <c r="O1667">
        <v>33208.800000000003</v>
      </c>
      <c r="P1667">
        <v>22019.56</v>
      </c>
      <c r="Q1667">
        <v>4657.92</v>
      </c>
      <c r="R1667">
        <v>2960.57</v>
      </c>
      <c r="S1667">
        <v>4412.08</v>
      </c>
      <c r="T1667">
        <v>34050.129999999997</v>
      </c>
      <c r="U1667">
        <v>349.6</v>
      </c>
      <c r="V1667">
        <v>356.91</v>
      </c>
      <c r="W1667">
        <v>134.81</v>
      </c>
      <c r="X1667">
        <v>0</v>
      </c>
      <c r="Y1667">
        <v>841.32</v>
      </c>
      <c r="Z1667" t="s">
        <v>156</v>
      </c>
    </row>
    <row r="1668" spans="1:26" ht="15" customHeight="1" x14ac:dyDescent="0.3">
      <c r="A1668" t="s">
        <v>2159</v>
      </c>
      <c r="B1668">
        <v>1000</v>
      </c>
      <c r="C1668" t="s">
        <v>125</v>
      </c>
      <c r="D1668" t="s">
        <v>294</v>
      </c>
      <c r="E1668" t="s">
        <v>953</v>
      </c>
      <c r="F1668">
        <v>553</v>
      </c>
      <c r="G1668">
        <v>536</v>
      </c>
      <c r="H1668">
        <v>17</v>
      </c>
      <c r="I1668">
        <v>3.04E-2</v>
      </c>
      <c r="J1668">
        <v>1</v>
      </c>
      <c r="K1668">
        <v>18799.240000000002</v>
      </c>
      <c r="L1668">
        <v>3417.32</v>
      </c>
      <c r="M1668">
        <v>2245.1799999999998</v>
      </c>
      <c r="N1668">
        <v>3505.58</v>
      </c>
      <c r="O1668">
        <v>27967.31</v>
      </c>
      <c r="P1668">
        <v>18767.509999999998</v>
      </c>
      <c r="Q1668">
        <v>3315.72</v>
      </c>
      <c r="R1668">
        <v>2162.62</v>
      </c>
      <c r="S1668">
        <v>3505.58</v>
      </c>
      <c r="T1668">
        <v>27751.43</v>
      </c>
      <c r="U1668">
        <v>-31.72</v>
      </c>
      <c r="V1668">
        <v>-101.6</v>
      </c>
      <c r="W1668">
        <v>-82.56</v>
      </c>
      <c r="X1668">
        <v>0</v>
      </c>
      <c r="Y1668">
        <v>-215.88</v>
      </c>
      <c r="Z1668" t="s">
        <v>96</v>
      </c>
    </row>
    <row r="1669" spans="1:26" ht="15" customHeight="1" x14ac:dyDescent="0.3">
      <c r="A1669" t="s">
        <v>2160</v>
      </c>
      <c r="B1669">
        <v>1000</v>
      </c>
      <c r="C1669" t="s">
        <v>231</v>
      </c>
      <c r="D1669" t="s">
        <v>296</v>
      </c>
      <c r="E1669" t="s">
        <v>629</v>
      </c>
      <c r="F1669">
        <v>623</v>
      </c>
      <c r="G1669">
        <v>558</v>
      </c>
      <c r="H1669">
        <v>65</v>
      </c>
      <c r="I1669">
        <v>0.10340000000000001</v>
      </c>
      <c r="J1669">
        <v>2</v>
      </c>
      <c r="K1669">
        <v>25268.880000000001</v>
      </c>
      <c r="L1669">
        <v>3849.89</v>
      </c>
      <c r="M1669">
        <v>2529.38</v>
      </c>
      <c r="N1669">
        <v>3949.32</v>
      </c>
      <c r="O1669">
        <v>35597.47</v>
      </c>
      <c r="P1669">
        <v>26369.14</v>
      </c>
      <c r="Q1669">
        <v>4390.25</v>
      </c>
      <c r="R1669">
        <v>2862.71</v>
      </c>
      <c r="S1669">
        <v>3949.32</v>
      </c>
      <c r="T1669">
        <v>37571.43</v>
      </c>
      <c r="U1669">
        <v>1100.26</v>
      </c>
      <c r="V1669">
        <v>540.36</v>
      </c>
      <c r="W1669">
        <v>333.33</v>
      </c>
      <c r="X1669">
        <v>0</v>
      </c>
      <c r="Y1669">
        <v>1973.95</v>
      </c>
      <c r="Z1669" t="s">
        <v>113</v>
      </c>
    </row>
    <row r="1670" spans="1:26" ht="15" customHeight="1" x14ac:dyDescent="0.3">
      <c r="A1670" t="s">
        <v>2161</v>
      </c>
      <c r="B1670">
        <v>1000</v>
      </c>
      <c r="C1670" t="s">
        <v>161</v>
      </c>
      <c r="D1670" t="s">
        <v>111</v>
      </c>
      <c r="E1670" t="s">
        <v>630</v>
      </c>
      <c r="F1670">
        <v>150</v>
      </c>
      <c r="G1670">
        <v>146</v>
      </c>
      <c r="H1670">
        <v>4</v>
      </c>
      <c r="I1670">
        <v>2.3599999999999999E-2</v>
      </c>
      <c r="J1670">
        <v>1</v>
      </c>
      <c r="K1670">
        <v>4407</v>
      </c>
      <c r="L1670">
        <v>926.94</v>
      </c>
      <c r="M1670">
        <v>609</v>
      </c>
      <c r="N1670">
        <v>950.88</v>
      </c>
      <c r="O1670">
        <v>6893.82</v>
      </c>
      <c r="P1670">
        <v>4534.88</v>
      </c>
      <c r="Q1670">
        <v>939.63</v>
      </c>
      <c r="R1670">
        <v>624.48</v>
      </c>
      <c r="S1670">
        <v>950.88</v>
      </c>
      <c r="T1670">
        <v>7049.88</v>
      </c>
      <c r="U1670">
        <v>127.88</v>
      </c>
      <c r="V1670">
        <v>12.69</v>
      </c>
      <c r="W1670">
        <v>15.48</v>
      </c>
      <c r="X1670">
        <v>0</v>
      </c>
      <c r="Y1670">
        <v>156.06</v>
      </c>
      <c r="Z1670" t="s">
        <v>113</v>
      </c>
    </row>
    <row r="1671" spans="1:26" ht="15" customHeight="1" x14ac:dyDescent="0.3">
      <c r="A1671" t="s">
        <v>2162</v>
      </c>
      <c r="B1671">
        <v>1000</v>
      </c>
      <c r="C1671" t="s">
        <v>132</v>
      </c>
      <c r="D1671" t="s">
        <v>695</v>
      </c>
      <c r="E1671" t="s">
        <v>550</v>
      </c>
      <c r="F1671">
        <v>682</v>
      </c>
      <c r="G1671">
        <v>656</v>
      </c>
      <c r="H1671">
        <v>26</v>
      </c>
      <c r="I1671">
        <v>3.7100000000000001E-2</v>
      </c>
      <c r="J1671">
        <v>1</v>
      </c>
      <c r="K1671">
        <v>23982.53</v>
      </c>
      <c r="L1671">
        <v>4214.49</v>
      </c>
      <c r="M1671">
        <v>2768.92</v>
      </c>
      <c r="N1671">
        <v>4323.33</v>
      </c>
      <c r="O1671">
        <v>35289.269999999997</v>
      </c>
      <c r="P1671">
        <v>24974.55</v>
      </c>
      <c r="Q1671">
        <v>4397.34</v>
      </c>
      <c r="R1671">
        <v>2837.96</v>
      </c>
      <c r="S1671">
        <v>4323.33</v>
      </c>
      <c r="T1671">
        <v>36533.18</v>
      </c>
      <c r="U1671">
        <v>992.02</v>
      </c>
      <c r="V1671">
        <v>182.85</v>
      </c>
      <c r="W1671">
        <v>69.040000000000006</v>
      </c>
      <c r="X1671">
        <v>0</v>
      </c>
      <c r="Y1671">
        <v>1243.9100000000001</v>
      </c>
      <c r="Z1671" t="s">
        <v>113</v>
      </c>
    </row>
    <row r="1672" spans="1:26" ht="15" customHeight="1" x14ac:dyDescent="0.3">
      <c r="A1672" t="s">
        <v>2163</v>
      </c>
      <c r="B1672">
        <v>1000</v>
      </c>
      <c r="C1672" t="s">
        <v>105</v>
      </c>
      <c r="D1672" t="s">
        <v>519</v>
      </c>
      <c r="E1672" t="s">
        <v>667</v>
      </c>
      <c r="F1672">
        <v>320</v>
      </c>
      <c r="G1672">
        <v>290</v>
      </c>
      <c r="H1672">
        <v>30</v>
      </c>
      <c r="I1672">
        <v>9.2499999999999999E-2</v>
      </c>
      <c r="J1672">
        <v>2</v>
      </c>
      <c r="K1672">
        <v>11897.6</v>
      </c>
      <c r="L1672">
        <v>1977.47</v>
      </c>
      <c r="M1672">
        <v>1299.2</v>
      </c>
      <c r="N1672">
        <v>2028.54</v>
      </c>
      <c r="O1672">
        <v>17202.82</v>
      </c>
      <c r="P1672">
        <v>12634.58</v>
      </c>
      <c r="Q1672">
        <v>2456.98</v>
      </c>
      <c r="R1672">
        <v>1549.5</v>
      </c>
      <c r="S1672">
        <v>2028.54</v>
      </c>
      <c r="T1672">
        <v>18669.599999999999</v>
      </c>
      <c r="U1672">
        <v>736.98</v>
      </c>
      <c r="V1672">
        <v>479.51</v>
      </c>
      <c r="W1672">
        <v>250.3</v>
      </c>
      <c r="X1672">
        <v>0</v>
      </c>
      <c r="Y1672">
        <v>1466.79</v>
      </c>
      <c r="Z1672" t="s">
        <v>143</v>
      </c>
    </row>
    <row r="1673" spans="1:26" ht="15" customHeight="1" x14ac:dyDescent="0.3">
      <c r="A1673" t="s">
        <v>2164</v>
      </c>
      <c r="B1673">
        <v>1000</v>
      </c>
      <c r="C1673" t="s">
        <v>136</v>
      </c>
      <c r="D1673" t="s">
        <v>505</v>
      </c>
      <c r="E1673" t="s">
        <v>215</v>
      </c>
      <c r="F1673">
        <v>541</v>
      </c>
      <c r="G1673">
        <v>529</v>
      </c>
      <c r="H1673">
        <v>12</v>
      </c>
      <c r="I1673">
        <v>2.1700000000000001E-2</v>
      </c>
      <c r="J1673">
        <v>1</v>
      </c>
      <c r="K1673">
        <v>15648.43</v>
      </c>
      <c r="L1673">
        <v>3343.16</v>
      </c>
      <c r="M1673">
        <v>2196.46</v>
      </c>
      <c r="N1673">
        <v>3429.51</v>
      </c>
      <c r="O1673">
        <v>24617.56</v>
      </c>
      <c r="P1673">
        <v>15915.83</v>
      </c>
      <c r="Q1673">
        <v>3312.71</v>
      </c>
      <c r="R1673">
        <v>2130.2800000000002</v>
      </c>
      <c r="S1673">
        <v>3429.51</v>
      </c>
      <c r="T1673">
        <v>24788.33</v>
      </c>
      <c r="U1673">
        <v>267.39999999999998</v>
      </c>
      <c r="V1673">
        <v>-30.45</v>
      </c>
      <c r="W1673">
        <v>-66.180000000000007</v>
      </c>
      <c r="X1673">
        <v>0</v>
      </c>
      <c r="Y1673">
        <v>170.77</v>
      </c>
      <c r="Z1673" t="s">
        <v>217</v>
      </c>
    </row>
    <row r="1674" spans="1:26" ht="15" customHeight="1" x14ac:dyDescent="0.3">
      <c r="A1674" t="s">
        <v>2165</v>
      </c>
      <c r="B1674">
        <v>1000</v>
      </c>
      <c r="C1674" t="s">
        <v>161</v>
      </c>
      <c r="D1674" t="s">
        <v>386</v>
      </c>
      <c r="E1674" t="s">
        <v>350</v>
      </c>
      <c r="F1674">
        <v>610</v>
      </c>
      <c r="G1674">
        <v>591</v>
      </c>
      <c r="H1674">
        <v>19</v>
      </c>
      <c r="I1674">
        <v>3.0800000000000001E-2</v>
      </c>
      <c r="J1674">
        <v>1</v>
      </c>
      <c r="K1674">
        <v>17921.8</v>
      </c>
      <c r="L1674">
        <v>3769.56</v>
      </c>
      <c r="M1674">
        <v>2476.6</v>
      </c>
      <c r="N1674">
        <v>3866.91</v>
      </c>
      <c r="O1674">
        <v>28034.87</v>
      </c>
      <c r="P1674">
        <v>18840.98</v>
      </c>
      <c r="Q1674">
        <v>3948.23</v>
      </c>
      <c r="R1674">
        <v>2513.52</v>
      </c>
      <c r="S1674">
        <v>3866.91</v>
      </c>
      <c r="T1674">
        <v>29169.65</v>
      </c>
      <c r="U1674">
        <v>919.18</v>
      </c>
      <c r="V1674">
        <v>178.67</v>
      </c>
      <c r="W1674">
        <v>36.92</v>
      </c>
      <c r="X1674">
        <v>0</v>
      </c>
      <c r="Y1674">
        <v>1134.78</v>
      </c>
      <c r="Z1674" t="s">
        <v>103</v>
      </c>
    </row>
    <row r="1675" spans="1:26" ht="15" customHeight="1" x14ac:dyDescent="0.3">
      <c r="A1675" t="s">
        <v>2166</v>
      </c>
      <c r="B1675">
        <v>1000</v>
      </c>
      <c r="C1675" t="s">
        <v>136</v>
      </c>
      <c r="D1675" t="s">
        <v>126</v>
      </c>
      <c r="E1675" t="s">
        <v>127</v>
      </c>
      <c r="F1675">
        <v>166</v>
      </c>
      <c r="G1675">
        <v>161</v>
      </c>
      <c r="H1675">
        <v>5</v>
      </c>
      <c r="I1675">
        <v>2.75E-2</v>
      </c>
      <c r="J1675">
        <v>1</v>
      </c>
      <c r="K1675">
        <v>4801.55</v>
      </c>
      <c r="L1675">
        <v>1025.81</v>
      </c>
      <c r="M1675">
        <v>673.96</v>
      </c>
      <c r="N1675">
        <v>1052.31</v>
      </c>
      <c r="O1675">
        <v>7553.63</v>
      </c>
      <c r="P1675">
        <v>5078.1400000000003</v>
      </c>
      <c r="Q1675">
        <v>1008.25</v>
      </c>
      <c r="R1675">
        <v>667.17</v>
      </c>
      <c r="S1675">
        <v>1052.31</v>
      </c>
      <c r="T1675">
        <v>7805.87</v>
      </c>
      <c r="U1675">
        <v>276.58999999999997</v>
      </c>
      <c r="V1675">
        <v>-17.559999999999999</v>
      </c>
      <c r="W1675">
        <v>-6.79</v>
      </c>
      <c r="X1675">
        <v>0</v>
      </c>
      <c r="Y1675">
        <v>252.24</v>
      </c>
      <c r="Z1675" t="s">
        <v>118</v>
      </c>
    </row>
    <row r="1676" spans="1:26" ht="15" customHeight="1" x14ac:dyDescent="0.3">
      <c r="A1676" t="s">
        <v>2167</v>
      </c>
      <c r="B1676">
        <v>1000</v>
      </c>
      <c r="C1676" t="s">
        <v>149</v>
      </c>
      <c r="D1676" t="s">
        <v>297</v>
      </c>
      <c r="E1676" t="s">
        <v>451</v>
      </c>
      <c r="F1676">
        <v>624</v>
      </c>
      <c r="G1676">
        <v>573</v>
      </c>
      <c r="H1676">
        <v>51</v>
      </c>
      <c r="I1676">
        <v>8.1299999999999997E-2</v>
      </c>
      <c r="J1676">
        <v>2</v>
      </c>
      <c r="K1676">
        <v>23727.599999999999</v>
      </c>
      <c r="L1676">
        <v>3856.07</v>
      </c>
      <c r="M1676">
        <v>2533.44</v>
      </c>
      <c r="N1676">
        <v>3955.66</v>
      </c>
      <c r="O1676">
        <v>34072.769999999997</v>
      </c>
      <c r="P1676">
        <v>25857.3</v>
      </c>
      <c r="Q1676">
        <v>4454.3500000000004</v>
      </c>
      <c r="R1676">
        <v>2719.53</v>
      </c>
      <c r="S1676">
        <v>3955.66</v>
      </c>
      <c r="T1676">
        <v>36986.85</v>
      </c>
      <c r="U1676">
        <v>2129.6999999999998</v>
      </c>
      <c r="V1676">
        <v>598.28</v>
      </c>
      <c r="W1676">
        <v>186.09</v>
      </c>
      <c r="X1676">
        <v>0</v>
      </c>
      <c r="Y1676">
        <v>2914.07</v>
      </c>
      <c r="Z1676" t="s">
        <v>113</v>
      </c>
    </row>
    <row r="1677" spans="1:26" ht="15" customHeight="1" x14ac:dyDescent="0.3">
      <c r="A1677" t="s">
        <v>2168</v>
      </c>
      <c r="B1677">
        <v>1000</v>
      </c>
      <c r="C1677" t="s">
        <v>98</v>
      </c>
      <c r="D1677" t="s">
        <v>292</v>
      </c>
      <c r="E1677" t="s">
        <v>122</v>
      </c>
      <c r="F1677">
        <v>545</v>
      </c>
      <c r="G1677">
        <v>524</v>
      </c>
      <c r="H1677">
        <v>21</v>
      </c>
      <c r="I1677">
        <v>3.73E-2</v>
      </c>
      <c r="J1677">
        <v>2</v>
      </c>
      <c r="K1677">
        <v>16968.580000000002</v>
      </c>
      <c r="L1677">
        <v>3367.88</v>
      </c>
      <c r="M1677">
        <v>2212.6999999999998</v>
      </c>
      <c r="N1677">
        <v>3454.86</v>
      </c>
      <c r="O1677">
        <v>26004.02</v>
      </c>
      <c r="P1677">
        <v>17994.599999999999</v>
      </c>
      <c r="Q1677">
        <v>3410.35</v>
      </c>
      <c r="R1677">
        <v>2340.13</v>
      </c>
      <c r="S1677">
        <v>3454.86</v>
      </c>
      <c r="T1677">
        <v>27199.95</v>
      </c>
      <c r="U1677">
        <v>1026.03</v>
      </c>
      <c r="V1677">
        <v>42.47</v>
      </c>
      <c r="W1677">
        <v>127.43</v>
      </c>
      <c r="X1677">
        <v>0</v>
      </c>
      <c r="Y1677">
        <v>1195.93</v>
      </c>
      <c r="Z1677" t="s">
        <v>123</v>
      </c>
    </row>
    <row r="1678" spans="1:26" ht="15" customHeight="1" x14ac:dyDescent="0.3">
      <c r="A1678" t="s">
        <v>2169</v>
      </c>
      <c r="B1678">
        <v>1000</v>
      </c>
      <c r="C1678" t="s">
        <v>132</v>
      </c>
      <c r="D1678" t="s">
        <v>527</v>
      </c>
      <c r="E1678" t="s">
        <v>525</v>
      </c>
      <c r="F1678">
        <v>219</v>
      </c>
      <c r="G1678">
        <v>210</v>
      </c>
      <c r="H1678">
        <v>9</v>
      </c>
      <c r="I1678">
        <v>3.7100000000000001E-2</v>
      </c>
      <c r="J1678">
        <v>1</v>
      </c>
      <c r="K1678">
        <v>7701.14</v>
      </c>
      <c r="L1678">
        <v>1353.33</v>
      </c>
      <c r="M1678">
        <v>889.14</v>
      </c>
      <c r="N1678">
        <v>1388.28</v>
      </c>
      <c r="O1678">
        <v>11331.89</v>
      </c>
      <c r="P1678">
        <v>7793.34</v>
      </c>
      <c r="Q1678">
        <v>1447.87</v>
      </c>
      <c r="R1678">
        <v>859.44</v>
      </c>
      <c r="S1678">
        <v>1388.28</v>
      </c>
      <c r="T1678">
        <v>11488.93</v>
      </c>
      <c r="U1678">
        <v>92.2</v>
      </c>
      <c r="V1678">
        <v>94.54</v>
      </c>
      <c r="W1678">
        <v>-29.7</v>
      </c>
      <c r="X1678">
        <v>0</v>
      </c>
      <c r="Y1678">
        <v>157.04</v>
      </c>
      <c r="Z1678" t="s">
        <v>96</v>
      </c>
    </row>
    <row r="1679" spans="1:26" ht="15" customHeight="1" x14ac:dyDescent="0.3">
      <c r="A1679" t="s">
        <v>2170</v>
      </c>
      <c r="B1679">
        <v>1000</v>
      </c>
      <c r="C1679" t="s">
        <v>570</v>
      </c>
      <c r="D1679" t="s">
        <v>747</v>
      </c>
      <c r="E1679" t="s">
        <v>229</v>
      </c>
      <c r="F1679">
        <v>211</v>
      </c>
      <c r="G1679">
        <v>199</v>
      </c>
      <c r="H1679">
        <v>12</v>
      </c>
      <c r="I1679">
        <v>5.5199999999999999E-2</v>
      </c>
      <c r="J1679">
        <v>2</v>
      </c>
      <c r="K1679">
        <v>9806.23</v>
      </c>
      <c r="L1679">
        <v>1303.9000000000001</v>
      </c>
      <c r="M1679">
        <v>856.66</v>
      </c>
      <c r="N1679">
        <v>1337.57</v>
      </c>
      <c r="O1679">
        <v>13304.35</v>
      </c>
      <c r="P1679">
        <v>10029.790000000001</v>
      </c>
      <c r="Q1679">
        <v>1506.23</v>
      </c>
      <c r="R1679">
        <v>1016.65</v>
      </c>
      <c r="S1679">
        <v>1337.57</v>
      </c>
      <c r="T1679">
        <v>13890.24</v>
      </c>
      <c r="U1679">
        <v>223.57</v>
      </c>
      <c r="V1679">
        <v>202.33</v>
      </c>
      <c r="W1679">
        <v>159.99</v>
      </c>
      <c r="X1679">
        <v>0</v>
      </c>
      <c r="Y1679">
        <v>585.89</v>
      </c>
      <c r="Z1679" t="s">
        <v>199</v>
      </c>
    </row>
    <row r="1680" spans="1:26" ht="15" customHeight="1" x14ac:dyDescent="0.3">
      <c r="A1680" t="s">
        <v>2171</v>
      </c>
      <c r="B1680">
        <v>1000</v>
      </c>
      <c r="C1680" t="s">
        <v>180</v>
      </c>
      <c r="D1680" t="s">
        <v>455</v>
      </c>
      <c r="E1680" t="s">
        <v>408</v>
      </c>
      <c r="F1680">
        <v>441</v>
      </c>
      <c r="G1680">
        <v>429</v>
      </c>
      <c r="H1680">
        <v>12</v>
      </c>
      <c r="I1680">
        <v>2.5600000000000001E-2</v>
      </c>
      <c r="J1680">
        <v>2</v>
      </c>
      <c r="K1680">
        <v>13071.24</v>
      </c>
      <c r="L1680">
        <v>2725.2</v>
      </c>
      <c r="M1680">
        <v>1790.46</v>
      </c>
      <c r="N1680">
        <v>2795.59</v>
      </c>
      <c r="O1680">
        <v>20382.490000000002</v>
      </c>
      <c r="P1680">
        <v>13716.16</v>
      </c>
      <c r="Q1680">
        <v>3061.96</v>
      </c>
      <c r="R1680">
        <v>1938.01</v>
      </c>
      <c r="S1680">
        <v>2795.59</v>
      </c>
      <c r="T1680">
        <v>21511.73</v>
      </c>
      <c r="U1680">
        <v>644.91999999999996</v>
      </c>
      <c r="V1680">
        <v>336.76</v>
      </c>
      <c r="W1680">
        <v>147.55000000000001</v>
      </c>
      <c r="X1680">
        <v>0</v>
      </c>
      <c r="Y1680">
        <v>1129.24</v>
      </c>
      <c r="Z1680" t="s">
        <v>217</v>
      </c>
    </row>
    <row r="1681" spans="1:26" ht="15" customHeight="1" x14ac:dyDescent="0.3">
      <c r="A1681" t="s">
        <v>2172</v>
      </c>
      <c r="B1681">
        <v>1000</v>
      </c>
      <c r="C1681" t="s">
        <v>180</v>
      </c>
      <c r="D1681" t="s">
        <v>732</v>
      </c>
      <c r="E1681" t="s">
        <v>508</v>
      </c>
      <c r="F1681">
        <v>711</v>
      </c>
      <c r="G1681">
        <v>689</v>
      </c>
      <c r="H1681">
        <v>22</v>
      </c>
      <c r="I1681">
        <v>3.0300000000000001E-2</v>
      </c>
      <c r="J1681">
        <v>2</v>
      </c>
      <c r="K1681">
        <v>21074.04</v>
      </c>
      <c r="L1681">
        <v>4393.7</v>
      </c>
      <c r="M1681">
        <v>2886.66</v>
      </c>
      <c r="N1681">
        <v>4507.17</v>
      </c>
      <c r="O1681">
        <v>32861.57</v>
      </c>
      <c r="P1681">
        <v>21813.279999999999</v>
      </c>
      <c r="Q1681">
        <v>4840.6099999999997</v>
      </c>
      <c r="R1681">
        <v>3084.03</v>
      </c>
      <c r="S1681">
        <v>4507.17</v>
      </c>
      <c r="T1681">
        <v>34245.089999999997</v>
      </c>
      <c r="U1681">
        <v>739.24</v>
      </c>
      <c r="V1681">
        <v>446.92</v>
      </c>
      <c r="W1681">
        <v>197.37</v>
      </c>
      <c r="X1681">
        <v>0</v>
      </c>
      <c r="Y1681">
        <v>1383.52</v>
      </c>
      <c r="Z1681" t="s">
        <v>143</v>
      </c>
    </row>
    <row r="1682" spans="1:26" ht="15" customHeight="1" x14ac:dyDescent="0.3">
      <c r="A1682" t="s">
        <v>2173</v>
      </c>
      <c r="B1682">
        <v>1000</v>
      </c>
      <c r="C1682" t="s">
        <v>98</v>
      </c>
      <c r="D1682" t="s">
        <v>304</v>
      </c>
      <c r="E1682" t="s">
        <v>465</v>
      </c>
      <c r="F1682">
        <v>800</v>
      </c>
      <c r="G1682">
        <v>777</v>
      </c>
      <c r="H1682">
        <v>23</v>
      </c>
      <c r="I1682">
        <v>2.8000000000000001E-2</v>
      </c>
      <c r="J1682">
        <v>2</v>
      </c>
      <c r="K1682">
        <v>24908</v>
      </c>
      <c r="L1682">
        <v>4943.68</v>
      </c>
      <c r="M1682">
        <v>3248</v>
      </c>
      <c r="N1682">
        <v>5071.3599999999997</v>
      </c>
      <c r="O1682">
        <v>38171.040000000001</v>
      </c>
      <c r="P1682">
        <v>25003.08</v>
      </c>
      <c r="Q1682">
        <v>5112.6400000000003</v>
      </c>
      <c r="R1682">
        <v>3450.74</v>
      </c>
      <c r="S1682">
        <v>5071.3599999999997</v>
      </c>
      <c r="T1682">
        <v>38637.82</v>
      </c>
      <c r="U1682">
        <v>95.08</v>
      </c>
      <c r="V1682">
        <v>168.96</v>
      </c>
      <c r="W1682">
        <v>202.74</v>
      </c>
      <c r="X1682">
        <v>0</v>
      </c>
      <c r="Y1682">
        <v>466.78</v>
      </c>
      <c r="Z1682" t="s">
        <v>152</v>
      </c>
    </row>
    <row r="1683" spans="1:26" ht="15" customHeight="1" x14ac:dyDescent="0.3">
      <c r="A1683" t="s">
        <v>2174</v>
      </c>
      <c r="B1683">
        <v>1000</v>
      </c>
      <c r="C1683" t="s">
        <v>98</v>
      </c>
      <c r="D1683" t="s">
        <v>973</v>
      </c>
      <c r="E1683" t="s">
        <v>359</v>
      </c>
      <c r="F1683">
        <v>460</v>
      </c>
      <c r="G1683">
        <v>448</v>
      </c>
      <c r="H1683">
        <v>12</v>
      </c>
      <c r="I1683">
        <v>2.4199999999999999E-2</v>
      </c>
      <c r="J1683">
        <v>2</v>
      </c>
      <c r="K1683">
        <v>14322.1</v>
      </c>
      <c r="L1683">
        <v>2842.62</v>
      </c>
      <c r="M1683">
        <v>1867.6</v>
      </c>
      <c r="N1683">
        <v>2916.03</v>
      </c>
      <c r="O1683">
        <v>21948.35</v>
      </c>
      <c r="P1683">
        <v>14340.25</v>
      </c>
      <c r="Q1683">
        <v>2897.08</v>
      </c>
      <c r="R1683">
        <v>2010.29</v>
      </c>
      <c r="S1683">
        <v>2916.03</v>
      </c>
      <c r="T1683">
        <v>22163.65</v>
      </c>
      <c r="U1683">
        <v>18.149999999999999</v>
      </c>
      <c r="V1683">
        <v>54.46</v>
      </c>
      <c r="W1683">
        <v>142.69</v>
      </c>
      <c r="X1683">
        <v>0</v>
      </c>
      <c r="Y1683">
        <v>215.3</v>
      </c>
      <c r="Z1683" t="s">
        <v>96</v>
      </c>
    </row>
    <row r="1684" spans="1:26" ht="15" customHeight="1" x14ac:dyDescent="0.3">
      <c r="A1684" t="s">
        <v>2175</v>
      </c>
      <c r="B1684">
        <v>1000</v>
      </c>
      <c r="C1684" t="s">
        <v>227</v>
      </c>
      <c r="D1684" t="s">
        <v>688</v>
      </c>
      <c r="E1684" t="s">
        <v>288</v>
      </c>
      <c r="F1684">
        <v>365</v>
      </c>
      <c r="G1684">
        <v>336</v>
      </c>
      <c r="H1684">
        <v>29</v>
      </c>
      <c r="I1684">
        <v>7.8399999999999997E-2</v>
      </c>
      <c r="J1684">
        <v>2</v>
      </c>
      <c r="K1684">
        <v>14662.05</v>
      </c>
      <c r="L1684">
        <v>2255.5500000000002</v>
      </c>
      <c r="M1684">
        <v>1481.9</v>
      </c>
      <c r="N1684">
        <v>2313.81</v>
      </c>
      <c r="O1684">
        <v>20713.310000000001</v>
      </c>
      <c r="P1684">
        <v>15002.9</v>
      </c>
      <c r="Q1684">
        <v>2789.55</v>
      </c>
      <c r="R1684">
        <v>1731.15</v>
      </c>
      <c r="S1684">
        <v>2313.81</v>
      </c>
      <c r="T1684">
        <v>21837.41</v>
      </c>
      <c r="U1684">
        <v>340.85</v>
      </c>
      <c r="V1684">
        <v>534</v>
      </c>
      <c r="W1684">
        <v>249.25</v>
      </c>
      <c r="X1684">
        <v>0</v>
      </c>
      <c r="Y1684">
        <v>1124.0999999999999</v>
      </c>
      <c r="Z1684" t="s">
        <v>103</v>
      </c>
    </row>
    <row r="1685" spans="1:26" ht="15" customHeight="1" x14ac:dyDescent="0.3">
      <c r="A1685" t="s">
        <v>2176</v>
      </c>
      <c r="B1685">
        <v>1000</v>
      </c>
      <c r="C1685" t="s">
        <v>180</v>
      </c>
      <c r="D1685" t="s">
        <v>412</v>
      </c>
      <c r="E1685" t="s">
        <v>501</v>
      </c>
      <c r="F1685">
        <v>266</v>
      </c>
      <c r="G1685">
        <v>260</v>
      </c>
      <c r="H1685">
        <v>6</v>
      </c>
      <c r="I1685">
        <v>2.18E-2</v>
      </c>
      <c r="J1685">
        <v>2</v>
      </c>
      <c r="K1685">
        <v>7884.24</v>
      </c>
      <c r="L1685">
        <v>1643.77</v>
      </c>
      <c r="M1685">
        <v>1079.96</v>
      </c>
      <c r="N1685">
        <v>1686.23</v>
      </c>
      <c r="O1685">
        <v>12294.2</v>
      </c>
      <c r="P1685">
        <v>8067.35</v>
      </c>
      <c r="Q1685">
        <v>1818.64</v>
      </c>
      <c r="R1685">
        <v>1215.45</v>
      </c>
      <c r="S1685">
        <v>1686.23</v>
      </c>
      <c r="T1685">
        <v>12787.67</v>
      </c>
      <c r="U1685">
        <v>183.11</v>
      </c>
      <c r="V1685">
        <v>174.87</v>
      </c>
      <c r="W1685">
        <v>135.49</v>
      </c>
      <c r="X1685">
        <v>0</v>
      </c>
      <c r="Y1685">
        <v>493.47</v>
      </c>
      <c r="Z1685" t="s">
        <v>199</v>
      </c>
    </row>
    <row r="1686" spans="1:26" ht="15" customHeight="1" x14ac:dyDescent="0.3">
      <c r="A1686" t="s">
        <v>2177</v>
      </c>
      <c r="B1686">
        <v>1000</v>
      </c>
      <c r="C1686" t="s">
        <v>231</v>
      </c>
      <c r="D1686" t="s">
        <v>965</v>
      </c>
      <c r="E1686" t="s">
        <v>194</v>
      </c>
      <c r="F1686">
        <v>796</v>
      </c>
      <c r="G1686">
        <v>695</v>
      </c>
      <c r="H1686">
        <v>101</v>
      </c>
      <c r="I1686">
        <v>0.1268</v>
      </c>
      <c r="J1686">
        <v>2</v>
      </c>
      <c r="K1686">
        <v>32285.759999999998</v>
      </c>
      <c r="L1686">
        <v>4918.96</v>
      </c>
      <c r="M1686">
        <v>3231.76</v>
      </c>
      <c r="N1686">
        <v>5046</v>
      </c>
      <c r="O1686">
        <v>45482.48</v>
      </c>
      <c r="P1686">
        <v>34912.46</v>
      </c>
      <c r="Q1686">
        <v>6215.8</v>
      </c>
      <c r="R1686">
        <v>4050.33</v>
      </c>
      <c r="S1686">
        <v>5046</v>
      </c>
      <c r="T1686">
        <v>50224.6</v>
      </c>
      <c r="U1686">
        <v>2626.7</v>
      </c>
      <c r="V1686">
        <v>1296.8399999999999</v>
      </c>
      <c r="W1686">
        <v>818.57</v>
      </c>
      <c r="X1686">
        <v>0</v>
      </c>
      <c r="Y1686">
        <v>4742.1099999999997</v>
      </c>
      <c r="Z1686" t="s">
        <v>118</v>
      </c>
    </row>
    <row r="1687" spans="1:26" ht="15" customHeight="1" x14ac:dyDescent="0.3">
      <c r="A1687" t="s">
        <v>2178</v>
      </c>
      <c r="B1687">
        <v>1000</v>
      </c>
      <c r="C1687" t="s">
        <v>105</v>
      </c>
      <c r="D1687" t="s">
        <v>126</v>
      </c>
      <c r="E1687" t="s">
        <v>127</v>
      </c>
      <c r="F1687">
        <v>172</v>
      </c>
      <c r="G1687">
        <v>156</v>
      </c>
      <c r="H1687">
        <v>16</v>
      </c>
      <c r="I1687">
        <v>8.9499999999999996E-2</v>
      </c>
      <c r="J1687">
        <v>2</v>
      </c>
      <c r="K1687">
        <v>6394.96</v>
      </c>
      <c r="L1687">
        <v>1062.8900000000001</v>
      </c>
      <c r="M1687">
        <v>698.32</v>
      </c>
      <c r="N1687">
        <v>1090.3399999999999</v>
      </c>
      <c r="O1687">
        <v>9246.51</v>
      </c>
      <c r="P1687">
        <v>6674.78</v>
      </c>
      <c r="Q1687">
        <v>1414.51</v>
      </c>
      <c r="R1687">
        <v>905.74</v>
      </c>
      <c r="S1687">
        <v>1090.3399999999999</v>
      </c>
      <c r="T1687">
        <v>10085.370000000001</v>
      </c>
      <c r="U1687">
        <v>279.82</v>
      </c>
      <c r="V1687">
        <v>351.62</v>
      </c>
      <c r="W1687">
        <v>207.42</v>
      </c>
      <c r="X1687">
        <v>0</v>
      </c>
      <c r="Y1687">
        <v>838.86</v>
      </c>
      <c r="Z1687" t="s">
        <v>118</v>
      </c>
    </row>
    <row r="1688" spans="1:26" ht="15" customHeight="1" x14ac:dyDescent="0.3">
      <c r="A1688" t="s">
        <v>2179</v>
      </c>
      <c r="B1688">
        <v>1000</v>
      </c>
      <c r="C1688" t="s">
        <v>161</v>
      </c>
      <c r="D1688" t="s">
        <v>595</v>
      </c>
      <c r="E1688" t="s">
        <v>444</v>
      </c>
      <c r="F1688">
        <v>413</v>
      </c>
      <c r="G1688">
        <v>404</v>
      </c>
      <c r="H1688">
        <v>9</v>
      </c>
      <c r="I1688">
        <v>2.1299999999999999E-2</v>
      </c>
      <c r="J1688">
        <v>1</v>
      </c>
      <c r="K1688">
        <v>12133.94</v>
      </c>
      <c r="L1688">
        <v>2552.17</v>
      </c>
      <c r="M1688">
        <v>1676.78</v>
      </c>
      <c r="N1688">
        <v>2618.09</v>
      </c>
      <c r="O1688">
        <v>18980.98</v>
      </c>
      <c r="P1688">
        <v>12145.11</v>
      </c>
      <c r="Q1688">
        <v>2498.7600000000002</v>
      </c>
      <c r="R1688">
        <v>1724.31</v>
      </c>
      <c r="S1688">
        <v>2618.09</v>
      </c>
      <c r="T1688">
        <v>18986.28</v>
      </c>
      <c r="U1688">
        <v>11.17</v>
      </c>
      <c r="V1688">
        <v>-53.41</v>
      </c>
      <c r="W1688">
        <v>47.53</v>
      </c>
      <c r="X1688">
        <v>0</v>
      </c>
      <c r="Y1688">
        <v>5.29</v>
      </c>
      <c r="Z1688" t="s">
        <v>139</v>
      </c>
    </row>
    <row r="1689" spans="1:26" ht="15" customHeight="1" x14ac:dyDescent="0.3">
      <c r="A1689" t="s">
        <v>2180</v>
      </c>
      <c r="B1689">
        <v>1000</v>
      </c>
      <c r="C1689" t="s">
        <v>227</v>
      </c>
      <c r="D1689" t="s">
        <v>127</v>
      </c>
      <c r="E1689" t="s">
        <v>593</v>
      </c>
      <c r="F1689">
        <v>306</v>
      </c>
      <c r="G1689">
        <v>268</v>
      </c>
      <c r="H1689">
        <v>38</v>
      </c>
      <c r="I1689">
        <v>0.12379999999999999</v>
      </c>
      <c r="J1689">
        <v>2</v>
      </c>
      <c r="K1689">
        <v>12292.02</v>
      </c>
      <c r="L1689">
        <v>1890.96</v>
      </c>
      <c r="M1689">
        <v>1242.3599999999999</v>
      </c>
      <c r="N1689">
        <v>1939.8</v>
      </c>
      <c r="O1689">
        <v>17365.13</v>
      </c>
      <c r="P1689">
        <v>13428.89</v>
      </c>
      <c r="Q1689">
        <v>2228.6799999999998</v>
      </c>
      <c r="R1689">
        <v>1471.08</v>
      </c>
      <c r="S1689">
        <v>1939.8</v>
      </c>
      <c r="T1689">
        <v>19068.439999999999</v>
      </c>
      <c r="U1689">
        <v>1136.8699999999999</v>
      </c>
      <c r="V1689">
        <v>337.72</v>
      </c>
      <c r="W1689">
        <v>228.72</v>
      </c>
      <c r="X1689">
        <v>0</v>
      </c>
      <c r="Y1689">
        <v>1703.31</v>
      </c>
      <c r="Z1689" t="s">
        <v>118</v>
      </c>
    </row>
    <row r="1690" spans="1:26" ht="15" customHeight="1" x14ac:dyDescent="0.3">
      <c r="A1690" t="s">
        <v>2181</v>
      </c>
      <c r="B1690">
        <v>1000</v>
      </c>
      <c r="C1690" t="s">
        <v>136</v>
      </c>
      <c r="D1690" t="s">
        <v>364</v>
      </c>
      <c r="E1690" t="s">
        <v>709</v>
      </c>
      <c r="F1690">
        <v>788</v>
      </c>
      <c r="G1690">
        <v>769</v>
      </c>
      <c r="H1690">
        <v>19</v>
      </c>
      <c r="I1690">
        <v>2.29E-2</v>
      </c>
      <c r="J1690">
        <v>1</v>
      </c>
      <c r="K1690">
        <v>22792.9</v>
      </c>
      <c r="L1690">
        <v>4869.5200000000004</v>
      </c>
      <c r="M1690">
        <v>3199.28</v>
      </c>
      <c r="N1690">
        <v>4995.29</v>
      </c>
      <c r="O1690">
        <v>35856.99</v>
      </c>
      <c r="P1690">
        <v>24090.959999999999</v>
      </c>
      <c r="Q1690">
        <v>4668.03</v>
      </c>
      <c r="R1690">
        <v>3139.76</v>
      </c>
      <c r="S1690">
        <v>4995.29</v>
      </c>
      <c r="T1690">
        <v>36894.04</v>
      </c>
      <c r="U1690">
        <v>1298.06</v>
      </c>
      <c r="V1690">
        <v>-201.49</v>
      </c>
      <c r="W1690">
        <v>-59.52</v>
      </c>
      <c r="X1690">
        <v>0</v>
      </c>
      <c r="Y1690">
        <v>1037.04</v>
      </c>
      <c r="Z1690" t="s">
        <v>118</v>
      </c>
    </row>
    <row r="1691" spans="1:26" ht="15" customHeight="1" x14ac:dyDescent="0.3">
      <c r="A1691" t="s">
        <v>2182</v>
      </c>
      <c r="B1691">
        <v>1000</v>
      </c>
      <c r="C1691" t="s">
        <v>227</v>
      </c>
      <c r="D1691" t="s">
        <v>387</v>
      </c>
      <c r="E1691" t="s">
        <v>442</v>
      </c>
      <c r="F1691">
        <v>592</v>
      </c>
      <c r="G1691">
        <v>541</v>
      </c>
      <c r="H1691">
        <v>51</v>
      </c>
      <c r="I1691">
        <v>8.5900000000000004E-2</v>
      </c>
      <c r="J1691">
        <v>2</v>
      </c>
      <c r="K1691">
        <v>23780.639999999999</v>
      </c>
      <c r="L1691">
        <v>3658.32</v>
      </c>
      <c r="M1691">
        <v>2403.52</v>
      </c>
      <c r="N1691">
        <v>3752.81</v>
      </c>
      <c r="O1691">
        <v>33595.29</v>
      </c>
      <c r="P1691">
        <v>25128.06</v>
      </c>
      <c r="Q1691">
        <v>4008.43</v>
      </c>
      <c r="R1691">
        <v>2655.91</v>
      </c>
      <c r="S1691">
        <v>3752.81</v>
      </c>
      <c r="T1691">
        <v>35545.199999999997</v>
      </c>
      <c r="U1691">
        <v>1347.42</v>
      </c>
      <c r="V1691">
        <v>350.11</v>
      </c>
      <c r="W1691">
        <v>252.39</v>
      </c>
      <c r="X1691">
        <v>0</v>
      </c>
      <c r="Y1691">
        <v>1949.91</v>
      </c>
      <c r="Z1691" t="s">
        <v>103</v>
      </c>
    </row>
    <row r="1692" spans="1:26" ht="15" customHeight="1" x14ac:dyDescent="0.3">
      <c r="A1692" t="s">
        <v>2183</v>
      </c>
      <c r="B1692">
        <v>1000</v>
      </c>
      <c r="C1692" t="s">
        <v>227</v>
      </c>
      <c r="D1692" t="s">
        <v>315</v>
      </c>
      <c r="E1692" t="s">
        <v>320</v>
      </c>
      <c r="F1692">
        <v>752</v>
      </c>
      <c r="G1692">
        <v>685</v>
      </c>
      <c r="H1692">
        <v>67</v>
      </c>
      <c r="I1692">
        <v>8.8900000000000007E-2</v>
      </c>
      <c r="J1692">
        <v>2</v>
      </c>
      <c r="K1692">
        <v>30207.84</v>
      </c>
      <c r="L1692">
        <v>4647.0600000000004</v>
      </c>
      <c r="M1692">
        <v>3053.12</v>
      </c>
      <c r="N1692">
        <v>4767.08</v>
      </c>
      <c r="O1692">
        <v>42675.1</v>
      </c>
      <c r="P1692">
        <v>31869.279999999999</v>
      </c>
      <c r="Q1692">
        <v>5502.6</v>
      </c>
      <c r="R1692">
        <v>3371.89</v>
      </c>
      <c r="S1692">
        <v>4767.08</v>
      </c>
      <c r="T1692">
        <v>45510.85</v>
      </c>
      <c r="U1692">
        <v>1661.44</v>
      </c>
      <c r="V1692">
        <v>855.54</v>
      </c>
      <c r="W1692">
        <v>318.77</v>
      </c>
      <c r="X1692">
        <v>0</v>
      </c>
      <c r="Y1692">
        <v>2835.75</v>
      </c>
      <c r="Z1692" t="s">
        <v>143</v>
      </c>
    </row>
    <row r="1693" spans="1:26" ht="15" customHeight="1" x14ac:dyDescent="0.3">
      <c r="A1693" t="s">
        <v>2184</v>
      </c>
      <c r="B1693">
        <v>1000</v>
      </c>
      <c r="C1693" t="s">
        <v>145</v>
      </c>
      <c r="D1693" t="s">
        <v>398</v>
      </c>
      <c r="E1693" t="s">
        <v>753</v>
      </c>
      <c r="F1693">
        <v>234</v>
      </c>
      <c r="G1693">
        <v>227</v>
      </c>
      <c r="H1693">
        <v>7</v>
      </c>
      <c r="I1693">
        <v>2.7199999999999998E-2</v>
      </c>
      <c r="J1693">
        <v>2</v>
      </c>
      <c r="K1693">
        <v>7878.78</v>
      </c>
      <c r="L1693">
        <v>1446.03</v>
      </c>
      <c r="M1693">
        <v>950.04</v>
      </c>
      <c r="N1693">
        <v>1483.37</v>
      </c>
      <c r="O1693">
        <v>11758.22</v>
      </c>
      <c r="P1693">
        <v>7872.27</v>
      </c>
      <c r="Q1693">
        <v>1492</v>
      </c>
      <c r="R1693">
        <v>1003.85</v>
      </c>
      <c r="S1693">
        <v>1483.37</v>
      </c>
      <c r="T1693">
        <v>11851.49</v>
      </c>
      <c r="U1693">
        <v>-6.51</v>
      </c>
      <c r="V1693">
        <v>45.97</v>
      </c>
      <c r="W1693">
        <v>53.81</v>
      </c>
      <c r="X1693">
        <v>0</v>
      </c>
      <c r="Y1693">
        <v>93.27</v>
      </c>
      <c r="Z1693" t="s">
        <v>139</v>
      </c>
    </row>
    <row r="1694" spans="1:26" ht="15" customHeight="1" x14ac:dyDescent="0.3">
      <c r="A1694" t="s">
        <v>2185</v>
      </c>
      <c r="B1694">
        <v>1000</v>
      </c>
      <c r="C1694" t="s">
        <v>227</v>
      </c>
      <c r="D1694" t="s">
        <v>590</v>
      </c>
      <c r="E1694" t="s">
        <v>302</v>
      </c>
      <c r="F1694">
        <v>202</v>
      </c>
      <c r="G1694">
        <v>186</v>
      </c>
      <c r="H1694">
        <v>16</v>
      </c>
      <c r="I1694">
        <v>7.85E-2</v>
      </c>
      <c r="J1694">
        <v>2</v>
      </c>
      <c r="K1694">
        <v>8114.34</v>
      </c>
      <c r="L1694">
        <v>1248.28</v>
      </c>
      <c r="M1694">
        <v>820.12</v>
      </c>
      <c r="N1694">
        <v>1280.52</v>
      </c>
      <c r="O1694">
        <v>11463.26</v>
      </c>
      <c r="P1694">
        <v>8369</v>
      </c>
      <c r="Q1694">
        <v>1437.89</v>
      </c>
      <c r="R1694">
        <v>964.47</v>
      </c>
      <c r="S1694">
        <v>1280.52</v>
      </c>
      <c r="T1694">
        <v>12051.88</v>
      </c>
      <c r="U1694">
        <v>254.66</v>
      </c>
      <c r="V1694">
        <v>189.61</v>
      </c>
      <c r="W1694">
        <v>144.35</v>
      </c>
      <c r="X1694">
        <v>0</v>
      </c>
      <c r="Y1694">
        <v>588.63</v>
      </c>
      <c r="Z1694" t="s">
        <v>152</v>
      </c>
    </row>
    <row r="1695" spans="1:26" ht="15" customHeight="1" x14ac:dyDescent="0.3">
      <c r="A1695" t="s">
        <v>2186</v>
      </c>
      <c r="B1695">
        <v>1000</v>
      </c>
      <c r="C1695" t="s">
        <v>308</v>
      </c>
      <c r="D1695" t="s">
        <v>406</v>
      </c>
      <c r="E1695" t="s">
        <v>122</v>
      </c>
      <c r="F1695">
        <v>191</v>
      </c>
      <c r="G1695">
        <v>177</v>
      </c>
      <c r="H1695">
        <v>14</v>
      </c>
      <c r="I1695">
        <v>7.2400000000000006E-2</v>
      </c>
      <c r="J1695">
        <v>1</v>
      </c>
      <c r="K1695">
        <v>7051.72</v>
      </c>
      <c r="L1695">
        <v>1180.3</v>
      </c>
      <c r="M1695">
        <v>775.46</v>
      </c>
      <c r="N1695">
        <v>1210.79</v>
      </c>
      <c r="O1695">
        <v>10218.27</v>
      </c>
      <c r="P1695">
        <v>7319.2</v>
      </c>
      <c r="Q1695">
        <v>1356.98</v>
      </c>
      <c r="R1695">
        <v>791.37</v>
      </c>
      <c r="S1695">
        <v>1210.79</v>
      </c>
      <c r="T1695">
        <v>10678.34</v>
      </c>
      <c r="U1695">
        <v>267.48</v>
      </c>
      <c r="V1695">
        <v>176.67</v>
      </c>
      <c r="W1695">
        <v>15.91</v>
      </c>
      <c r="X1695">
        <v>0</v>
      </c>
      <c r="Y1695">
        <v>460.07</v>
      </c>
      <c r="Z1695" t="s">
        <v>113</v>
      </c>
    </row>
    <row r="1696" spans="1:26" ht="15" customHeight="1" x14ac:dyDescent="0.3">
      <c r="A1696" t="s">
        <v>2187</v>
      </c>
      <c r="B1696">
        <v>1000</v>
      </c>
      <c r="C1696" t="s">
        <v>161</v>
      </c>
      <c r="D1696" t="s">
        <v>1505</v>
      </c>
      <c r="E1696" t="s">
        <v>634</v>
      </c>
      <c r="F1696">
        <v>324</v>
      </c>
      <c r="G1696">
        <v>313</v>
      </c>
      <c r="H1696">
        <v>11</v>
      </c>
      <c r="I1696">
        <v>3.1199999999999999E-2</v>
      </c>
      <c r="J1696">
        <v>1</v>
      </c>
      <c r="K1696">
        <v>9519.1200000000008</v>
      </c>
      <c r="L1696">
        <v>2002.19</v>
      </c>
      <c r="M1696">
        <v>1315.44</v>
      </c>
      <c r="N1696">
        <v>2053.9</v>
      </c>
      <c r="O1696">
        <v>14890.65</v>
      </c>
      <c r="P1696">
        <v>10032.09</v>
      </c>
      <c r="Q1696">
        <v>2029.71</v>
      </c>
      <c r="R1696">
        <v>1284.83</v>
      </c>
      <c r="S1696">
        <v>2053.9</v>
      </c>
      <c r="T1696">
        <v>15400.54</v>
      </c>
      <c r="U1696">
        <v>512.97</v>
      </c>
      <c r="V1696">
        <v>27.52</v>
      </c>
      <c r="W1696">
        <v>-30.61</v>
      </c>
      <c r="X1696">
        <v>0</v>
      </c>
      <c r="Y1696">
        <v>509.89</v>
      </c>
      <c r="Z1696" t="s">
        <v>96</v>
      </c>
    </row>
    <row r="1697" spans="1:26" ht="15" customHeight="1" x14ac:dyDescent="0.3">
      <c r="A1697" t="s">
        <v>2188</v>
      </c>
      <c r="B1697">
        <v>1000</v>
      </c>
      <c r="C1697" t="s">
        <v>136</v>
      </c>
      <c r="D1697" t="s">
        <v>843</v>
      </c>
      <c r="E1697" t="s">
        <v>274</v>
      </c>
      <c r="F1697">
        <v>777</v>
      </c>
      <c r="G1697">
        <v>760</v>
      </c>
      <c r="H1697">
        <v>17</v>
      </c>
      <c r="I1697">
        <v>2.07E-2</v>
      </c>
      <c r="J1697">
        <v>1</v>
      </c>
      <c r="K1697">
        <v>22474.73</v>
      </c>
      <c r="L1697">
        <v>4801.55</v>
      </c>
      <c r="M1697">
        <v>3154.62</v>
      </c>
      <c r="N1697">
        <v>4925.5600000000004</v>
      </c>
      <c r="O1697">
        <v>35356.449999999997</v>
      </c>
      <c r="P1697">
        <v>22356.74</v>
      </c>
      <c r="Q1697">
        <v>4939.84</v>
      </c>
      <c r="R1697">
        <v>3078.9</v>
      </c>
      <c r="S1697">
        <v>4925.5600000000004</v>
      </c>
      <c r="T1697">
        <v>35301.040000000001</v>
      </c>
      <c r="U1697">
        <v>-117.99</v>
      </c>
      <c r="V1697">
        <v>138.29</v>
      </c>
      <c r="W1697">
        <v>-75.72</v>
      </c>
      <c r="X1697">
        <v>0</v>
      </c>
      <c r="Y1697">
        <v>-55.41</v>
      </c>
      <c r="Z1697" t="s">
        <v>143</v>
      </c>
    </row>
    <row r="1698" spans="1:26" ht="15" customHeight="1" x14ac:dyDescent="0.3">
      <c r="A1698" t="s">
        <v>2189</v>
      </c>
      <c r="B1698">
        <v>1000</v>
      </c>
      <c r="C1698" t="s">
        <v>93</v>
      </c>
      <c r="D1698" t="s">
        <v>382</v>
      </c>
      <c r="E1698" t="s">
        <v>302</v>
      </c>
      <c r="F1698">
        <v>658</v>
      </c>
      <c r="G1698">
        <v>628</v>
      </c>
      <c r="H1698">
        <v>30</v>
      </c>
      <c r="I1698">
        <v>4.41E-2</v>
      </c>
      <c r="J1698">
        <v>2</v>
      </c>
      <c r="K1698">
        <v>23694.58</v>
      </c>
      <c r="L1698">
        <v>4066.18</v>
      </c>
      <c r="M1698">
        <v>2671.48</v>
      </c>
      <c r="N1698">
        <v>4171.1899999999996</v>
      </c>
      <c r="O1698">
        <v>34603.43</v>
      </c>
      <c r="P1698">
        <v>24901.11</v>
      </c>
      <c r="Q1698">
        <v>4407.88</v>
      </c>
      <c r="R1698">
        <v>2775.09</v>
      </c>
      <c r="S1698">
        <v>4171.1899999999996</v>
      </c>
      <c r="T1698">
        <v>36255.269999999997</v>
      </c>
      <c r="U1698">
        <v>1206.53</v>
      </c>
      <c r="V1698">
        <v>341.7</v>
      </c>
      <c r="W1698">
        <v>103.61</v>
      </c>
      <c r="X1698">
        <v>0</v>
      </c>
      <c r="Y1698">
        <v>1651.84</v>
      </c>
      <c r="Z1698" t="s">
        <v>152</v>
      </c>
    </row>
    <row r="1699" spans="1:26" ht="15" customHeight="1" x14ac:dyDescent="0.3">
      <c r="A1699" t="s">
        <v>2190</v>
      </c>
      <c r="B1699">
        <v>1000</v>
      </c>
      <c r="C1699" t="s">
        <v>149</v>
      </c>
      <c r="D1699" t="s">
        <v>487</v>
      </c>
      <c r="E1699" t="s">
        <v>338</v>
      </c>
      <c r="F1699">
        <v>671</v>
      </c>
      <c r="G1699">
        <v>610</v>
      </c>
      <c r="H1699">
        <v>61</v>
      </c>
      <c r="I1699">
        <v>8.9599999999999999E-2</v>
      </c>
      <c r="J1699">
        <v>2</v>
      </c>
      <c r="K1699">
        <v>25514.78</v>
      </c>
      <c r="L1699">
        <v>4146.51</v>
      </c>
      <c r="M1699">
        <v>2724.26</v>
      </c>
      <c r="N1699">
        <v>4253.6000000000004</v>
      </c>
      <c r="O1699">
        <v>36639.15</v>
      </c>
      <c r="P1699">
        <v>27344.13</v>
      </c>
      <c r="Q1699">
        <v>5440.1</v>
      </c>
      <c r="R1699">
        <v>3435.52</v>
      </c>
      <c r="S1699">
        <v>4253.6000000000004</v>
      </c>
      <c r="T1699">
        <v>40473.360000000001</v>
      </c>
      <c r="U1699">
        <v>1829.36</v>
      </c>
      <c r="V1699">
        <v>1293.5899999999999</v>
      </c>
      <c r="W1699">
        <v>711.26</v>
      </c>
      <c r="X1699">
        <v>0</v>
      </c>
      <c r="Y1699">
        <v>3834.21</v>
      </c>
      <c r="Z1699" t="s">
        <v>103</v>
      </c>
    </row>
    <row r="1700" spans="1:26" ht="15" customHeight="1" x14ac:dyDescent="0.3">
      <c r="A1700" t="s">
        <v>2191</v>
      </c>
      <c r="B1700">
        <v>1000</v>
      </c>
      <c r="C1700" t="s">
        <v>231</v>
      </c>
      <c r="D1700" t="s">
        <v>165</v>
      </c>
      <c r="E1700" t="s">
        <v>417</v>
      </c>
      <c r="F1700">
        <v>365</v>
      </c>
      <c r="G1700">
        <v>327</v>
      </c>
      <c r="H1700">
        <v>38</v>
      </c>
      <c r="I1700">
        <v>0.1031</v>
      </c>
      <c r="J1700">
        <v>2</v>
      </c>
      <c r="K1700">
        <v>14804.4</v>
      </c>
      <c r="L1700">
        <v>2255.5500000000002</v>
      </c>
      <c r="M1700">
        <v>1481.9</v>
      </c>
      <c r="N1700">
        <v>2313.81</v>
      </c>
      <c r="O1700">
        <v>20855.66</v>
      </c>
      <c r="P1700">
        <v>15418.12</v>
      </c>
      <c r="Q1700">
        <v>2546.3000000000002</v>
      </c>
      <c r="R1700">
        <v>1567.58</v>
      </c>
      <c r="S1700">
        <v>2313.81</v>
      </c>
      <c r="T1700">
        <v>21845.81</v>
      </c>
      <c r="U1700">
        <v>613.72</v>
      </c>
      <c r="V1700">
        <v>290.74</v>
      </c>
      <c r="W1700">
        <v>85.68</v>
      </c>
      <c r="X1700">
        <v>0</v>
      </c>
      <c r="Y1700">
        <v>990.14</v>
      </c>
      <c r="Z1700" t="s">
        <v>152</v>
      </c>
    </row>
    <row r="1701" spans="1:26" ht="15" customHeight="1" x14ac:dyDescent="0.3">
      <c r="A1701" t="s">
        <v>2192</v>
      </c>
      <c r="B1701">
        <v>1000</v>
      </c>
      <c r="C1701" t="s">
        <v>161</v>
      </c>
      <c r="D1701" t="s">
        <v>101</v>
      </c>
      <c r="E1701" t="s">
        <v>487</v>
      </c>
      <c r="F1701">
        <v>302</v>
      </c>
      <c r="G1701">
        <v>293</v>
      </c>
      <c r="H1701">
        <v>9</v>
      </c>
      <c r="I1701">
        <v>2.9000000000000001E-2</v>
      </c>
      <c r="J1701">
        <v>1</v>
      </c>
      <c r="K1701">
        <v>8872.76</v>
      </c>
      <c r="L1701">
        <v>1866.24</v>
      </c>
      <c r="M1701">
        <v>1226.1199999999999</v>
      </c>
      <c r="N1701">
        <v>1914.44</v>
      </c>
      <c r="O1701">
        <v>13879.56</v>
      </c>
      <c r="P1701">
        <v>8999.5300000000007</v>
      </c>
      <c r="Q1701">
        <v>1853.65</v>
      </c>
      <c r="R1701">
        <v>1204.04</v>
      </c>
      <c r="S1701">
        <v>1914.44</v>
      </c>
      <c r="T1701">
        <v>13971.66</v>
      </c>
      <c r="U1701">
        <v>126.77</v>
      </c>
      <c r="V1701">
        <v>-12.59</v>
      </c>
      <c r="W1701">
        <v>-22.08</v>
      </c>
      <c r="X1701">
        <v>0</v>
      </c>
      <c r="Y1701">
        <v>92.1</v>
      </c>
      <c r="Z1701" t="s">
        <v>103</v>
      </c>
    </row>
    <row r="1702" spans="1:26" ht="15" customHeight="1" x14ac:dyDescent="0.3">
      <c r="A1702" t="s">
        <v>2193</v>
      </c>
      <c r="B1702">
        <v>1000</v>
      </c>
      <c r="C1702" t="s">
        <v>136</v>
      </c>
      <c r="D1702" t="s">
        <v>618</v>
      </c>
      <c r="E1702" t="s">
        <v>384</v>
      </c>
      <c r="F1702">
        <v>569</v>
      </c>
      <c r="G1702">
        <v>558</v>
      </c>
      <c r="H1702">
        <v>11</v>
      </c>
      <c r="I1702">
        <v>1.89E-2</v>
      </c>
      <c r="J1702">
        <v>1</v>
      </c>
      <c r="K1702">
        <v>16458.330000000002</v>
      </c>
      <c r="L1702">
        <v>3516.19</v>
      </c>
      <c r="M1702">
        <v>2310.14</v>
      </c>
      <c r="N1702">
        <v>3607</v>
      </c>
      <c r="O1702">
        <v>25891.66</v>
      </c>
      <c r="P1702">
        <v>17031.310000000001</v>
      </c>
      <c r="Q1702">
        <v>3771.24</v>
      </c>
      <c r="R1702">
        <v>2322.1799999999998</v>
      </c>
      <c r="S1702">
        <v>3607</v>
      </c>
      <c r="T1702">
        <v>26731.73</v>
      </c>
      <c r="U1702">
        <v>572.98</v>
      </c>
      <c r="V1702">
        <v>255.05</v>
      </c>
      <c r="W1702">
        <v>12.04</v>
      </c>
      <c r="X1702">
        <v>0</v>
      </c>
      <c r="Y1702">
        <v>840.07</v>
      </c>
      <c r="Z1702" t="s">
        <v>143</v>
      </c>
    </row>
    <row r="1703" spans="1:26" ht="15" customHeight="1" x14ac:dyDescent="0.3">
      <c r="A1703" t="s">
        <v>2194</v>
      </c>
      <c r="B1703">
        <v>1000</v>
      </c>
      <c r="C1703" t="s">
        <v>132</v>
      </c>
      <c r="D1703" t="s">
        <v>652</v>
      </c>
      <c r="E1703" t="s">
        <v>620</v>
      </c>
      <c r="F1703">
        <v>184</v>
      </c>
      <c r="G1703">
        <v>177</v>
      </c>
      <c r="H1703">
        <v>7</v>
      </c>
      <c r="I1703">
        <v>3.73E-2</v>
      </c>
      <c r="J1703">
        <v>1</v>
      </c>
      <c r="K1703">
        <v>6470.36</v>
      </c>
      <c r="L1703">
        <v>1137.05</v>
      </c>
      <c r="M1703">
        <v>747.04</v>
      </c>
      <c r="N1703">
        <v>1166.4100000000001</v>
      </c>
      <c r="O1703">
        <v>9520.86</v>
      </c>
      <c r="P1703">
        <v>6639.58</v>
      </c>
      <c r="Q1703">
        <v>1131.2</v>
      </c>
      <c r="R1703">
        <v>713.34</v>
      </c>
      <c r="S1703">
        <v>1166.4100000000001</v>
      </c>
      <c r="T1703">
        <v>9650.5400000000009</v>
      </c>
      <c r="U1703">
        <v>169.22</v>
      </c>
      <c r="V1703">
        <v>-5.84</v>
      </c>
      <c r="W1703">
        <v>-33.700000000000003</v>
      </c>
      <c r="X1703">
        <v>0</v>
      </c>
      <c r="Y1703">
        <v>129.68</v>
      </c>
      <c r="Z1703" t="s">
        <v>156</v>
      </c>
    </row>
    <row r="1704" spans="1:26" ht="15" customHeight="1" x14ac:dyDescent="0.3">
      <c r="A1704" t="s">
        <v>2195</v>
      </c>
      <c r="B1704">
        <v>1000</v>
      </c>
      <c r="C1704" t="s">
        <v>231</v>
      </c>
      <c r="D1704" t="s">
        <v>222</v>
      </c>
      <c r="E1704" t="s">
        <v>207</v>
      </c>
      <c r="F1704">
        <v>341</v>
      </c>
      <c r="G1704">
        <v>294</v>
      </c>
      <c r="H1704">
        <v>47</v>
      </c>
      <c r="I1704">
        <v>0.1351</v>
      </c>
      <c r="J1704">
        <v>2</v>
      </c>
      <c r="K1704">
        <v>13830.96</v>
      </c>
      <c r="L1704">
        <v>2107.2399999999998</v>
      </c>
      <c r="M1704">
        <v>1384.46</v>
      </c>
      <c r="N1704">
        <v>2161.67</v>
      </c>
      <c r="O1704">
        <v>19484.330000000002</v>
      </c>
      <c r="P1704">
        <v>14949.01</v>
      </c>
      <c r="Q1704">
        <v>2853.84</v>
      </c>
      <c r="R1704">
        <v>1756.4</v>
      </c>
      <c r="S1704">
        <v>2161.67</v>
      </c>
      <c r="T1704">
        <v>21720.91</v>
      </c>
      <c r="U1704">
        <v>1118.05</v>
      </c>
      <c r="V1704">
        <v>746.6</v>
      </c>
      <c r="W1704">
        <v>371.94</v>
      </c>
      <c r="X1704">
        <v>0</v>
      </c>
      <c r="Y1704">
        <v>2236.58</v>
      </c>
      <c r="Z1704" t="s">
        <v>118</v>
      </c>
    </row>
    <row r="1705" spans="1:26" ht="15" customHeight="1" x14ac:dyDescent="0.3">
      <c r="A1705" t="s">
        <v>2196</v>
      </c>
      <c r="B1705">
        <v>1000</v>
      </c>
      <c r="C1705" t="s">
        <v>308</v>
      </c>
      <c r="D1705" t="s">
        <v>181</v>
      </c>
      <c r="E1705" t="s">
        <v>266</v>
      </c>
      <c r="F1705">
        <v>730</v>
      </c>
      <c r="G1705">
        <v>656</v>
      </c>
      <c r="H1705">
        <v>74</v>
      </c>
      <c r="I1705">
        <v>0.1012</v>
      </c>
      <c r="J1705">
        <v>1</v>
      </c>
      <c r="K1705">
        <v>26951.599999999999</v>
      </c>
      <c r="L1705">
        <v>4511.1099999999997</v>
      </c>
      <c r="M1705">
        <v>2963.8</v>
      </c>
      <c r="N1705">
        <v>4627.62</v>
      </c>
      <c r="O1705">
        <v>39054.120000000003</v>
      </c>
      <c r="P1705">
        <v>28113.58</v>
      </c>
      <c r="Q1705">
        <v>5172.21</v>
      </c>
      <c r="R1705">
        <v>3411.15</v>
      </c>
      <c r="S1705">
        <v>4627.62</v>
      </c>
      <c r="T1705">
        <v>41324.559999999998</v>
      </c>
      <c r="U1705">
        <v>1161.98</v>
      </c>
      <c r="V1705">
        <v>661.1</v>
      </c>
      <c r="W1705">
        <v>447.35</v>
      </c>
      <c r="X1705">
        <v>0</v>
      </c>
      <c r="Y1705">
        <v>2270.44</v>
      </c>
      <c r="Z1705" t="s">
        <v>103</v>
      </c>
    </row>
    <row r="1706" spans="1:26" ht="15" customHeight="1" x14ac:dyDescent="0.3">
      <c r="A1706" t="s">
        <v>2197</v>
      </c>
      <c r="B1706">
        <v>1000</v>
      </c>
      <c r="C1706" t="s">
        <v>161</v>
      </c>
      <c r="D1706" t="s">
        <v>691</v>
      </c>
      <c r="E1706" t="s">
        <v>278</v>
      </c>
      <c r="F1706">
        <v>193</v>
      </c>
      <c r="G1706">
        <v>187</v>
      </c>
      <c r="H1706">
        <v>6</v>
      </c>
      <c r="I1706">
        <v>3.1099999999999999E-2</v>
      </c>
      <c r="J1706">
        <v>1</v>
      </c>
      <c r="K1706">
        <v>5670.34</v>
      </c>
      <c r="L1706">
        <v>1192.6600000000001</v>
      </c>
      <c r="M1706">
        <v>783.58</v>
      </c>
      <c r="N1706">
        <v>1223.47</v>
      </c>
      <c r="O1706">
        <v>8870.0499999999993</v>
      </c>
      <c r="P1706">
        <v>5739.96</v>
      </c>
      <c r="Q1706">
        <v>1226.67</v>
      </c>
      <c r="R1706">
        <v>819.39</v>
      </c>
      <c r="S1706">
        <v>1223.47</v>
      </c>
      <c r="T1706">
        <v>9009.49</v>
      </c>
      <c r="U1706">
        <v>69.62</v>
      </c>
      <c r="V1706">
        <v>34</v>
      </c>
      <c r="W1706">
        <v>35.81</v>
      </c>
      <c r="X1706">
        <v>0</v>
      </c>
      <c r="Y1706">
        <v>139.44</v>
      </c>
      <c r="Z1706" t="s">
        <v>123</v>
      </c>
    </row>
    <row r="1707" spans="1:26" ht="15" customHeight="1" x14ac:dyDescent="0.3">
      <c r="A1707" t="s">
        <v>2198</v>
      </c>
      <c r="B1707">
        <v>1000</v>
      </c>
      <c r="C1707" t="s">
        <v>227</v>
      </c>
      <c r="D1707" t="s">
        <v>155</v>
      </c>
      <c r="E1707" t="s">
        <v>636</v>
      </c>
      <c r="F1707">
        <v>189</v>
      </c>
      <c r="G1707">
        <v>167</v>
      </c>
      <c r="H1707">
        <v>22</v>
      </c>
      <c r="I1707">
        <v>0.1162</v>
      </c>
      <c r="J1707">
        <v>2</v>
      </c>
      <c r="K1707">
        <v>7592.13</v>
      </c>
      <c r="L1707">
        <v>1167.94</v>
      </c>
      <c r="M1707">
        <v>767.34</v>
      </c>
      <c r="N1707">
        <v>1198.1099999999999</v>
      </c>
      <c r="O1707">
        <v>10725.52</v>
      </c>
      <c r="P1707">
        <v>8227.59</v>
      </c>
      <c r="Q1707">
        <v>1440.68</v>
      </c>
      <c r="R1707">
        <v>900.81</v>
      </c>
      <c r="S1707">
        <v>1198.1099999999999</v>
      </c>
      <c r="T1707">
        <v>11767.19</v>
      </c>
      <c r="U1707">
        <v>635.46</v>
      </c>
      <c r="V1707">
        <v>272.73</v>
      </c>
      <c r="W1707">
        <v>133.47</v>
      </c>
      <c r="X1707">
        <v>0</v>
      </c>
      <c r="Y1707">
        <v>1041.67</v>
      </c>
      <c r="Z1707" t="s">
        <v>156</v>
      </c>
    </row>
    <row r="1708" spans="1:26" ht="15" customHeight="1" x14ac:dyDescent="0.3">
      <c r="A1708" t="s">
        <v>2199</v>
      </c>
      <c r="B1708">
        <v>1000</v>
      </c>
      <c r="C1708" t="s">
        <v>180</v>
      </c>
      <c r="D1708" t="s">
        <v>760</v>
      </c>
      <c r="E1708" t="s">
        <v>903</v>
      </c>
      <c r="F1708">
        <v>366</v>
      </c>
      <c r="G1708">
        <v>357</v>
      </c>
      <c r="H1708">
        <v>9</v>
      </c>
      <c r="I1708">
        <v>2.2700000000000001E-2</v>
      </c>
      <c r="J1708">
        <v>2</v>
      </c>
      <c r="K1708">
        <v>10848.24</v>
      </c>
      <c r="L1708">
        <v>2261.73</v>
      </c>
      <c r="M1708">
        <v>1485.96</v>
      </c>
      <c r="N1708">
        <v>2320.15</v>
      </c>
      <c r="O1708">
        <v>16916.080000000002</v>
      </c>
      <c r="P1708">
        <v>11274.57</v>
      </c>
      <c r="Q1708">
        <v>2536.61</v>
      </c>
      <c r="R1708">
        <v>1556.09</v>
      </c>
      <c r="S1708">
        <v>2320.15</v>
      </c>
      <c r="T1708">
        <v>17687.41</v>
      </c>
      <c r="U1708">
        <v>426.33</v>
      </c>
      <c r="V1708">
        <v>274.87</v>
      </c>
      <c r="W1708">
        <v>70.13</v>
      </c>
      <c r="X1708">
        <v>0</v>
      </c>
      <c r="Y1708">
        <v>771.33</v>
      </c>
      <c r="Z1708" t="s">
        <v>143</v>
      </c>
    </row>
    <row r="1709" spans="1:26" ht="15" customHeight="1" x14ac:dyDescent="0.3">
      <c r="A1709" t="s">
        <v>2200</v>
      </c>
      <c r="B1709">
        <v>1000</v>
      </c>
      <c r="C1709" t="s">
        <v>98</v>
      </c>
      <c r="D1709" t="s">
        <v>274</v>
      </c>
      <c r="E1709" t="s">
        <v>667</v>
      </c>
      <c r="F1709">
        <v>595</v>
      </c>
      <c r="G1709">
        <v>573</v>
      </c>
      <c r="H1709">
        <v>22</v>
      </c>
      <c r="I1709">
        <v>3.5499999999999997E-2</v>
      </c>
      <c r="J1709">
        <v>2</v>
      </c>
      <c r="K1709">
        <v>18525.330000000002</v>
      </c>
      <c r="L1709">
        <v>3676.86</v>
      </c>
      <c r="M1709">
        <v>2415.6999999999998</v>
      </c>
      <c r="N1709">
        <v>3771.82</v>
      </c>
      <c r="O1709">
        <v>28389.71</v>
      </c>
      <c r="P1709">
        <v>19442.63</v>
      </c>
      <c r="Q1709">
        <v>4042.3</v>
      </c>
      <c r="R1709">
        <v>2492.1999999999998</v>
      </c>
      <c r="S1709">
        <v>3771.82</v>
      </c>
      <c r="T1709">
        <v>29748.95</v>
      </c>
      <c r="U1709">
        <v>917.3</v>
      </c>
      <c r="V1709">
        <v>365.44</v>
      </c>
      <c r="W1709">
        <v>76.5</v>
      </c>
      <c r="X1709">
        <v>0</v>
      </c>
      <c r="Y1709">
        <v>1359.24</v>
      </c>
      <c r="Z1709" t="s">
        <v>143</v>
      </c>
    </row>
    <row r="1710" spans="1:26" ht="15" customHeight="1" x14ac:dyDescent="0.3">
      <c r="A1710" t="s">
        <v>2201</v>
      </c>
      <c r="B1710">
        <v>1000</v>
      </c>
      <c r="C1710" t="s">
        <v>136</v>
      </c>
      <c r="D1710" t="s">
        <v>368</v>
      </c>
      <c r="E1710" t="s">
        <v>338</v>
      </c>
      <c r="F1710">
        <v>441</v>
      </c>
      <c r="G1710">
        <v>431</v>
      </c>
      <c r="H1710">
        <v>10</v>
      </c>
      <c r="I1710">
        <v>2.1299999999999999E-2</v>
      </c>
      <c r="J1710">
        <v>1</v>
      </c>
      <c r="K1710">
        <v>12755.93</v>
      </c>
      <c r="L1710">
        <v>2725.2</v>
      </c>
      <c r="M1710">
        <v>1790.46</v>
      </c>
      <c r="N1710">
        <v>2795.59</v>
      </c>
      <c r="O1710">
        <v>20067.18</v>
      </c>
      <c r="P1710">
        <v>13001.26</v>
      </c>
      <c r="Q1710">
        <v>2811.09</v>
      </c>
      <c r="R1710">
        <v>1842.71</v>
      </c>
      <c r="S1710">
        <v>2795.59</v>
      </c>
      <c r="T1710">
        <v>20450.650000000001</v>
      </c>
      <c r="U1710">
        <v>245.34</v>
      </c>
      <c r="V1710">
        <v>85.89</v>
      </c>
      <c r="W1710">
        <v>52.25</v>
      </c>
      <c r="X1710">
        <v>0</v>
      </c>
      <c r="Y1710">
        <v>383.48</v>
      </c>
      <c r="Z1710" t="s">
        <v>103</v>
      </c>
    </row>
    <row r="1711" spans="1:26" ht="15" customHeight="1" x14ac:dyDescent="0.3">
      <c r="A1711" t="s">
        <v>2202</v>
      </c>
      <c r="B1711">
        <v>1000</v>
      </c>
      <c r="C1711" t="s">
        <v>180</v>
      </c>
      <c r="D1711" t="s">
        <v>579</v>
      </c>
      <c r="E1711" t="s">
        <v>265</v>
      </c>
      <c r="F1711">
        <v>773</v>
      </c>
      <c r="G1711">
        <v>751</v>
      </c>
      <c r="H1711">
        <v>22</v>
      </c>
      <c r="I1711">
        <v>2.8199999999999999E-2</v>
      </c>
      <c r="J1711">
        <v>2</v>
      </c>
      <c r="K1711">
        <v>22911.72</v>
      </c>
      <c r="L1711">
        <v>4776.83</v>
      </c>
      <c r="M1711">
        <v>3138.38</v>
      </c>
      <c r="N1711">
        <v>4900.2</v>
      </c>
      <c r="O1711">
        <v>35727.129999999997</v>
      </c>
      <c r="P1711">
        <v>24271.84</v>
      </c>
      <c r="Q1711">
        <v>5004.17</v>
      </c>
      <c r="R1711">
        <v>3279.32</v>
      </c>
      <c r="S1711">
        <v>4900.2</v>
      </c>
      <c r="T1711">
        <v>37455.53</v>
      </c>
      <c r="U1711">
        <v>1360.12</v>
      </c>
      <c r="V1711">
        <v>227.34</v>
      </c>
      <c r="W1711">
        <v>140.94</v>
      </c>
      <c r="X1711">
        <v>0</v>
      </c>
      <c r="Y1711">
        <v>1728.4</v>
      </c>
      <c r="Z1711" t="s">
        <v>103</v>
      </c>
    </row>
    <row r="1712" spans="1:26" ht="15" customHeight="1" x14ac:dyDescent="0.3">
      <c r="A1712" t="s">
        <v>2203</v>
      </c>
      <c r="B1712">
        <v>1000</v>
      </c>
      <c r="C1712" t="s">
        <v>227</v>
      </c>
      <c r="D1712" t="s">
        <v>837</v>
      </c>
      <c r="E1712" t="s">
        <v>973</v>
      </c>
      <c r="F1712">
        <v>743</v>
      </c>
      <c r="G1712">
        <v>675</v>
      </c>
      <c r="H1712">
        <v>68</v>
      </c>
      <c r="I1712">
        <v>9.0899999999999995E-2</v>
      </c>
      <c r="J1712">
        <v>2</v>
      </c>
      <c r="K1712">
        <v>29846.31</v>
      </c>
      <c r="L1712">
        <v>4591.4399999999996</v>
      </c>
      <c r="M1712">
        <v>3016.58</v>
      </c>
      <c r="N1712">
        <v>4710.03</v>
      </c>
      <c r="O1712">
        <v>42164.36</v>
      </c>
      <c r="P1712">
        <v>31157.68</v>
      </c>
      <c r="Q1712">
        <v>5694.04</v>
      </c>
      <c r="R1712">
        <v>3466.32</v>
      </c>
      <c r="S1712">
        <v>4710.03</v>
      </c>
      <c r="T1712">
        <v>45028.07</v>
      </c>
      <c r="U1712">
        <v>1311.37</v>
      </c>
      <c r="V1712">
        <v>1102.5999999999999</v>
      </c>
      <c r="W1712">
        <v>449.74</v>
      </c>
      <c r="X1712">
        <v>0</v>
      </c>
      <c r="Y1712">
        <v>2863.71</v>
      </c>
      <c r="Z1712" t="s">
        <v>96</v>
      </c>
    </row>
    <row r="1713" spans="1:26" ht="15" customHeight="1" x14ac:dyDescent="0.3">
      <c r="A1713" t="s">
        <v>2204</v>
      </c>
      <c r="B1713">
        <v>1000</v>
      </c>
      <c r="C1713" t="s">
        <v>98</v>
      </c>
      <c r="D1713" t="s">
        <v>182</v>
      </c>
      <c r="E1713" t="s">
        <v>288</v>
      </c>
      <c r="F1713">
        <v>227</v>
      </c>
      <c r="G1713">
        <v>218</v>
      </c>
      <c r="H1713">
        <v>9</v>
      </c>
      <c r="I1713">
        <v>3.5999999999999997E-2</v>
      </c>
      <c r="J1713">
        <v>2</v>
      </c>
      <c r="K1713">
        <v>7067.64</v>
      </c>
      <c r="L1713">
        <v>1402.77</v>
      </c>
      <c r="M1713">
        <v>921.62</v>
      </c>
      <c r="N1713">
        <v>1439</v>
      </c>
      <c r="O1713">
        <v>10831.03</v>
      </c>
      <c r="P1713">
        <v>7188.91</v>
      </c>
      <c r="Q1713">
        <v>1530.93</v>
      </c>
      <c r="R1713">
        <v>976.89</v>
      </c>
      <c r="S1713">
        <v>1439</v>
      </c>
      <c r="T1713">
        <v>11135.73</v>
      </c>
      <c r="U1713">
        <v>121.26</v>
      </c>
      <c r="V1713">
        <v>128.16999999999999</v>
      </c>
      <c r="W1713">
        <v>55.27</v>
      </c>
      <c r="X1713">
        <v>0</v>
      </c>
      <c r="Y1713">
        <v>304.69</v>
      </c>
      <c r="Z1713" t="s">
        <v>103</v>
      </c>
    </row>
    <row r="1714" spans="1:26" ht="15" customHeight="1" x14ac:dyDescent="0.3">
      <c r="A1714" t="s">
        <v>2205</v>
      </c>
      <c r="B1714">
        <v>1000</v>
      </c>
      <c r="C1714" t="s">
        <v>125</v>
      </c>
      <c r="D1714" t="s">
        <v>259</v>
      </c>
      <c r="E1714" t="s">
        <v>428</v>
      </c>
      <c r="F1714">
        <v>764</v>
      </c>
      <c r="G1714">
        <v>733</v>
      </c>
      <c r="H1714">
        <v>31</v>
      </c>
      <c r="I1714">
        <v>3.9600000000000003E-2</v>
      </c>
      <c r="J1714">
        <v>1</v>
      </c>
      <c r="K1714">
        <v>25972.18</v>
      </c>
      <c r="L1714">
        <v>4721.21</v>
      </c>
      <c r="M1714">
        <v>3101.84</v>
      </c>
      <c r="N1714">
        <v>4843.1499999999996</v>
      </c>
      <c r="O1714">
        <v>38638.379999999997</v>
      </c>
      <c r="P1714">
        <v>26877.59</v>
      </c>
      <c r="Q1714">
        <v>4841.24</v>
      </c>
      <c r="R1714">
        <v>3112.41</v>
      </c>
      <c r="S1714">
        <v>4843.1499999999996</v>
      </c>
      <c r="T1714">
        <v>39674.400000000001</v>
      </c>
      <c r="U1714">
        <v>905.41</v>
      </c>
      <c r="V1714">
        <v>120.03</v>
      </c>
      <c r="W1714">
        <v>10.57</v>
      </c>
      <c r="X1714">
        <v>0</v>
      </c>
      <c r="Y1714">
        <v>1036.01</v>
      </c>
      <c r="Z1714" t="s">
        <v>217</v>
      </c>
    </row>
    <row r="1715" spans="1:26" ht="15" customHeight="1" x14ac:dyDescent="0.3">
      <c r="A1715" t="s">
        <v>2206</v>
      </c>
      <c r="B1715">
        <v>1000</v>
      </c>
      <c r="C1715" t="s">
        <v>132</v>
      </c>
      <c r="D1715" t="s">
        <v>246</v>
      </c>
      <c r="E1715" t="s">
        <v>204</v>
      </c>
      <c r="F1715">
        <v>548</v>
      </c>
      <c r="G1715">
        <v>525</v>
      </c>
      <c r="H1715">
        <v>23</v>
      </c>
      <c r="I1715">
        <v>4.1099999999999998E-2</v>
      </c>
      <c r="J1715">
        <v>1</v>
      </c>
      <c r="K1715">
        <v>19270.419999999998</v>
      </c>
      <c r="L1715">
        <v>3386.42</v>
      </c>
      <c r="M1715">
        <v>2224.88</v>
      </c>
      <c r="N1715">
        <v>3473.88</v>
      </c>
      <c r="O1715">
        <v>28355.599999999999</v>
      </c>
      <c r="P1715">
        <v>19725.009999999998</v>
      </c>
      <c r="Q1715">
        <v>3457.06</v>
      </c>
      <c r="R1715">
        <v>2158.19</v>
      </c>
      <c r="S1715">
        <v>3473.88</v>
      </c>
      <c r="T1715">
        <v>28814.14</v>
      </c>
      <c r="U1715">
        <v>454.59</v>
      </c>
      <c r="V1715">
        <v>70.63</v>
      </c>
      <c r="W1715">
        <v>-66.69</v>
      </c>
      <c r="X1715">
        <v>0</v>
      </c>
      <c r="Y1715">
        <v>458.53</v>
      </c>
      <c r="Z1715" t="s">
        <v>108</v>
      </c>
    </row>
    <row r="1716" spans="1:26" ht="15" customHeight="1" x14ac:dyDescent="0.3">
      <c r="A1716" t="s">
        <v>2207</v>
      </c>
      <c r="B1716">
        <v>1000</v>
      </c>
      <c r="C1716" t="s">
        <v>115</v>
      </c>
      <c r="D1716" t="s">
        <v>391</v>
      </c>
      <c r="E1716" t="s">
        <v>1003</v>
      </c>
      <c r="F1716">
        <v>401</v>
      </c>
      <c r="G1716">
        <v>382</v>
      </c>
      <c r="H1716">
        <v>19</v>
      </c>
      <c r="I1716">
        <v>4.58E-2</v>
      </c>
      <c r="J1716">
        <v>1</v>
      </c>
      <c r="K1716">
        <v>13866.58</v>
      </c>
      <c r="L1716">
        <v>2478.02</v>
      </c>
      <c r="M1716">
        <v>1628.06</v>
      </c>
      <c r="N1716">
        <v>2542.02</v>
      </c>
      <c r="O1716">
        <v>20514.68</v>
      </c>
      <c r="P1716">
        <v>13921.25</v>
      </c>
      <c r="Q1716">
        <v>2395.96</v>
      </c>
      <c r="R1716">
        <v>1668.67</v>
      </c>
      <c r="S1716">
        <v>2542.02</v>
      </c>
      <c r="T1716">
        <v>20527.89</v>
      </c>
      <c r="U1716">
        <v>54.67</v>
      </c>
      <c r="V1716">
        <v>-82.06</v>
      </c>
      <c r="W1716">
        <v>40.61</v>
      </c>
      <c r="X1716">
        <v>0</v>
      </c>
      <c r="Y1716">
        <v>13.21</v>
      </c>
      <c r="Z1716" t="s">
        <v>108</v>
      </c>
    </row>
    <row r="1717" spans="1:26" ht="15" customHeight="1" x14ac:dyDescent="0.3">
      <c r="A1717" t="s">
        <v>2208</v>
      </c>
      <c r="B1717">
        <v>1000</v>
      </c>
      <c r="C1717" t="s">
        <v>136</v>
      </c>
      <c r="D1717" t="s">
        <v>860</v>
      </c>
      <c r="E1717" t="s">
        <v>377</v>
      </c>
      <c r="F1717">
        <v>413</v>
      </c>
      <c r="G1717">
        <v>403</v>
      </c>
      <c r="H1717">
        <v>10</v>
      </c>
      <c r="I1717">
        <v>2.2200000000000001E-2</v>
      </c>
      <c r="J1717">
        <v>1</v>
      </c>
      <c r="K1717">
        <v>11946.02</v>
      </c>
      <c r="L1717">
        <v>2552.17</v>
      </c>
      <c r="M1717">
        <v>1676.78</v>
      </c>
      <c r="N1717">
        <v>2618.09</v>
      </c>
      <c r="O1717">
        <v>18793.07</v>
      </c>
      <c r="P1717">
        <v>12602.86</v>
      </c>
      <c r="Q1717">
        <v>2492.2800000000002</v>
      </c>
      <c r="R1717">
        <v>1620.42</v>
      </c>
      <c r="S1717">
        <v>2618.09</v>
      </c>
      <c r="T1717">
        <v>19333.66</v>
      </c>
      <c r="U1717">
        <v>656.84</v>
      </c>
      <c r="V1717">
        <v>-59.89</v>
      </c>
      <c r="W1717">
        <v>-56.36</v>
      </c>
      <c r="X1717">
        <v>0</v>
      </c>
      <c r="Y1717">
        <v>540.59</v>
      </c>
      <c r="Z1717" t="s">
        <v>152</v>
      </c>
    </row>
    <row r="1718" spans="1:26" ht="15" customHeight="1" x14ac:dyDescent="0.3">
      <c r="A1718" t="s">
        <v>2209</v>
      </c>
      <c r="B1718">
        <v>1000</v>
      </c>
      <c r="C1718" t="s">
        <v>161</v>
      </c>
      <c r="D1718" t="s">
        <v>347</v>
      </c>
      <c r="E1718" t="s">
        <v>643</v>
      </c>
      <c r="F1718">
        <v>705</v>
      </c>
      <c r="G1718">
        <v>684</v>
      </c>
      <c r="H1718">
        <v>21</v>
      </c>
      <c r="I1718">
        <v>2.86E-2</v>
      </c>
      <c r="J1718">
        <v>1</v>
      </c>
      <c r="K1718">
        <v>20712.900000000001</v>
      </c>
      <c r="L1718">
        <v>4356.62</v>
      </c>
      <c r="M1718">
        <v>2862.3</v>
      </c>
      <c r="N1718">
        <v>4469.1400000000003</v>
      </c>
      <c r="O1718">
        <v>32400.95</v>
      </c>
      <c r="P1718">
        <v>21529.15</v>
      </c>
      <c r="Q1718">
        <v>4181.96</v>
      </c>
      <c r="R1718">
        <v>2763.71</v>
      </c>
      <c r="S1718">
        <v>4469.1400000000003</v>
      </c>
      <c r="T1718">
        <v>32943.96</v>
      </c>
      <c r="U1718">
        <v>816.25</v>
      </c>
      <c r="V1718">
        <v>-174.66</v>
      </c>
      <c r="W1718">
        <v>-98.59</v>
      </c>
      <c r="X1718">
        <v>0</v>
      </c>
      <c r="Y1718">
        <v>543.01</v>
      </c>
      <c r="Z1718" t="s">
        <v>118</v>
      </c>
    </row>
    <row r="1719" spans="1:26" ht="15" customHeight="1" x14ac:dyDescent="0.3">
      <c r="A1719" t="s">
        <v>2210</v>
      </c>
      <c r="B1719">
        <v>1000</v>
      </c>
      <c r="C1719" t="s">
        <v>161</v>
      </c>
      <c r="D1719" t="s">
        <v>436</v>
      </c>
      <c r="E1719" t="s">
        <v>458</v>
      </c>
      <c r="F1719">
        <v>217</v>
      </c>
      <c r="G1719">
        <v>210</v>
      </c>
      <c r="H1719">
        <v>7</v>
      </c>
      <c r="I1719">
        <v>2.9700000000000001E-2</v>
      </c>
      <c r="J1719">
        <v>1</v>
      </c>
      <c r="K1719">
        <v>6375.46</v>
      </c>
      <c r="L1719">
        <v>1340.97</v>
      </c>
      <c r="M1719">
        <v>881.02</v>
      </c>
      <c r="N1719">
        <v>1375.61</v>
      </c>
      <c r="O1719">
        <v>9973.06</v>
      </c>
      <c r="P1719">
        <v>6700.65</v>
      </c>
      <c r="Q1719">
        <v>1438.55</v>
      </c>
      <c r="R1719">
        <v>922</v>
      </c>
      <c r="S1719">
        <v>1375.61</v>
      </c>
      <c r="T1719">
        <v>10436.799999999999</v>
      </c>
      <c r="U1719">
        <v>325.19</v>
      </c>
      <c r="V1719">
        <v>97.58</v>
      </c>
      <c r="W1719">
        <v>40.98</v>
      </c>
      <c r="X1719">
        <v>0</v>
      </c>
      <c r="Y1719">
        <v>463.75</v>
      </c>
      <c r="Z1719" t="s">
        <v>96</v>
      </c>
    </row>
    <row r="1720" spans="1:26" ht="15" customHeight="1" x14ac:dyDescent="0.3">
      <c r="A1720" t="s">
        <v>2211</v>
      </c>
      <c r="B1720">
        <v>1000</v>
      </c>
      <c r="C1720" t="s">
        <v>161</v>
      </c>
      <c r="D1720" t="s">
        <v>487</v>
      </c>
      <c r="E1720" t="s">
        <v>338</v>
      </c>
      <c r="F1720">
        <v>274</v>
      </c>
      <c r="G1720">
        <v>266</v>
      </c>
      <c r="H1720">
        <v>8</v>
      </c>
      <c r="I1720">
        <v>2.63E-2</v>
      </c>
      <c r="J1720">
        <v>1</v>
      </c>
      <c r="K1720">
        <v>8050.12</v>
      </c>
      <c r="L1720">
        <v>1693.21</v>
      </c>
      <c r="M1720">
        <v>1112.44</v>
      </c>
      <c r="N1720">
        <v>1736.94</v>
      </c>
      <c r="O1720">
        <v>12592.71</v>
      </c>
      <c r="P1720">
        <v>8469.5</v>
      </c>
      <c r="Q1720">
        <v>1726.22</v>
      </c>
      <c r="R1720">
        <v>1113.6400000000001</v>
      </c>
      <c r="S1720">
        <v>1736.94</v>
      </c>
      <c r="T1720">
        <v>13046.3</v>
      </c>
      <c r="U1720">
        <v>419.38</v>
      </c>
      <c r="V1720">
        <v>33.01</v>
      </c>
      <c r="W1720">
        <v>1.2</v>
      </c>
      <c r="X1720">
        <v>0</v>
      </c>
      <c r="Y1720">
        <v>453.59</v>
      </c>
      <c r="Z1720" t="s">
        <v>103</v>
      </c>
    </row>
    <row r="1721" spans="1:26" ht="15" customHeight="1" x14ac:dyDescent="0.3">
      <c r="A1721" t="s">
        <v>2212</v>
      </c>
      <c r="B1721">
        <v>1000</v>
      </c>
      <c r="C1721" t="s">
        <v>180</v>
      </c>
      <c r="D1721" t="s">
        <v>216</v>
      </c>
      <c r="E1721" t="s">
        <v>271</v>
      </c>
      <c r="F1721">
        <v>235</v>
      </c>
      <c r="G1721">
        <v>229</v>
      </c>
      <c r="H1721">
        <v>6</v>
      </c>
      <c r="I1721">
        <v>2.5399999999999999E-2</v>
      </c>
      <c r="J1721">
        <v>2</v>
      </c>
      <c r="K1721">
        <v>6965.4</v>
      </c>
      <c r="L1721">
        <v>1452.21</v>
      </c>
      <c r="M1721">
        <v>954.1</v>
      </c>
      <c r="N1721">
        <v>1489.71</v>
      </c>
      <c r="O1721">
        <v>10861.42</v>
      </c>
      <c r="P1721">
        <v>6958.33</v>
      </c>
      <c r="Q1721">
        <v>1578.72</v>
      </c>
      <c r="R1721">
        <v>987.73</v>
      </c>
      <c r="S1721">
        <v>1489.71</v>
      </c>
      <c r="T1721">
        <v>11014.5</v>
      </c>
      <c r="U1721">
        <v>-7.07</v>
      </c>
      <c r="V1721">
        <v>126.52</v>
      </c>
      <c r="W1721">
        <v>33.630000000000003</v>
      </c>
      <c r="X1721">
        <v>0</v>
      </c>
      <c r="Y1721">
        <v>153.08000000000001</v>
      </c>
      <c r="Z1721" t="s">
        <v>217</v>
      </c>
    </row>
    <row r="1722" spans="1:26" ht="15" customHeight="1" x14ac:dyDescent="0.3">
      <c r="A1722" t="s">
        <v>2213</v>
      </c>
      <c r="B1722">
        <v>1000</v>
      </c>
      <c r="C1722" t="s">
        <v>136</v>
      </c>
      <c r="D1722" t="s">
        <v>1049</v>
      </c>
      <c r="E1722" t="s">
        <v>294</v>
      </c>
      <c r="F1722">
        <v>214</v>
      </c>
      <c r="G1722">
        <v>209</v>
      </c>
      <c r="H1722">
        <v>5</v>
      </c>
      <c r="I1722">
        <v>1.9400000000000001E-2</v>
      </c>
      <c r="J1722">
        <v>1</v>
      </c>
      <c r="K1722">
        <v>6189.95</v>
      </c>
      <c r="L1722">
        <v>1322.43</v>
      </c>
      <c r="M1722">
        <v>868.84</v>
      </c>
      <c r="N1722">
        <v>1356.59</v>
      </c>
      <c r="O1722">
        <v>9737.81</v>
      </c>
      <c r="P1722">
        <v>6274.62</v>
      </c>
      <c r="Q1722">
        <v>1346.07</v>
      </c>
      <c r="R1722">
        <v>885.31</v>
      </c>
      <c r="S1722">
        <v>1356.59</v>
      </c>
      <c r="T1722">
        <v>9862.58</v>
      </c>
      <c r="U1722">
        <v>84.67</v>
      </c>
      <c r="V1722">
        <v>23.63</v>
      </c>
      <c r="W1722">
        <v>16.47</v>
      </c>
      <c r="X1722">
        <v>0</v>
      </c>
      <c r="Y1722">
        <v>124.77</v>
      </c>
      <c r="Z1722" t="s">
        <v>96</v>
      </c>
    </row>
    <row r="1723" spans="1:26" ht="15" customHeight="1" x14ac:dyDescent="0.3">
      <c r="A1723" t="s">
        <v>2214</v>
      </c>
      <c r="B1723">
        <v>1000</v>
      </c>
      <c r="C1723" t="s">
        <v>120</v>
      </c>
      <c r="D1723" t="s">
        <v>491</v>
      </c>
      <c r="E1723" t="s">
        <v>492</v>
      </c>
      <c r="F1723">
        <v>180</v>
      </c>
      <c r="G1723">
        <v>175</v>
      </c>
      <c r="H1723">
        <v>5</v>
      </c>
      <c r="I1723">
        <v>2.7199999999999998E-2</v>
      </c>
      <c r="J1723">
        <v>1</v>
      </c>
      <c r="K1723">
        <v>5475.6</v>
      </c>
      <c r="L1723">
        <v>1112.33</v>
      </c>
      <c r="M1723">
        <v>730.8</v>
      </c>
      <c r="N1723">
        <v>1141.06</v>
      </c>
      <c r="O1723">
        <v>8459.7800000000007</v>
      </c>
      <c r="P1723">
        <v>5590.2</v>
      </c>
      <c r="Q1723">
        <v>1166.1400000000001</v>
      </c>
      <c r="R1723">
        <v>701.83</v>
      </c>
      <c r="S1723">
        <v>1141.06</v>
      </c>
      <c r="T1723">
        <v>8599.23</v>
      </c>
      <c r="U1723">
        <v>114.6</v>
      </c>
      <c r="V1723">
        <v>53.81</v>
      </c>
      <c r="W1723">
        <v>-28.97</v>
      </c>
      <c r="X1723">
        <v>0</v>
      </c>
      <c r="Y1723">
        <v>139.44</v>
      </c>
      <c r="Z1723" t="s">
        <v>217</v>
      </c>
    </row>
    <row r="1724" spans="1:26" ht="15" customHeight="1" x14ac:dyDescent="0.3">
      <c r="A1724" t="s">
        <v>2215</v>
      </c>
      <c r="B1724">
        <v>1000</v>
      </c>
      <c r="C1724" t="s">
        <v>125</v>
      </c>
      <c r="D1724" t="s">
        <v>695</v>
      </c>
      <c r="E1724" t="s">
        <v>190</v>
      </c>
      <c r="F1724">
        <v>321</v>
      </c>
      <c r="G1724">
        <v>310</v>
      </c>
      <c r="H1724">
        <v>11</v>
      </c>
      <c r="I1724">
        <v>3.1300000000000001E-2</v>
      </c>
      <c r="J1724">
        <v>1</v>
      </c>
      <c r="K1724">
        <v>10912.4</v>
      </c>
      <c r="L1724">
        <v>1983.65</v>
      </c>
      <c r="M1724">
        <v>1303.26</v>
      </c>
      <c r="N1724">
        <v>2034.88</v>
      </c>
      <c r="O1724">
        <v>16234.19</v>
      </c>
      <c r="P1724">
        <v>11356.24</v>
      </c>
      <c r="Q1724">
        <v>2083.9299999999998</v>
      </c>
      <c r="R1724">
        <v>1335.55</v>
      </c>
      <c r="S1724">
        <v>2034.88</v>
      </c>
      <c r="T1724">
        <v>16810.599999999999</v>
      </c>
      <c r="U1724">
        <v>443.85</v>
      </c>
      <c r="V1724">
        <v>100.27</v>
      </c>
      <c r="W1724">
        <v>32.29</v>
      </c>
      <c r="X1724">
        <v>0</v>
      </c>
      <c r="Y1724">
        <v>576.41</v>
      </c>
      <c r="Z1724" t="s">
        <v>113</v>
      </c>
    </row>
    <row r="1725" spans="1:26" ht="15" customHeight="1" x14ac:dyDescent="0.3">
      <c r="A1725" t="s">
        <v>2216</v>
      </c>
      <c r="B1725">
        <v>1000</v>
      </c>
      <c r="C1725" t="s">
        <v>161</v>
      </c>
      <c r="D1725" t="s">
        <v>810</v>
      </c>
      <c r="E1725" t="s">
        <v>881</v>
      </c>
      <c r="F1725">
        <v>720</v>
      </c>
      <c r="G1725">
        <v>698</v>
      </c>
      <c r="H1725">
        <v>22</v>
      </c>
      <c r="I1725">
        <v>2.9600000000000001E-2</v>
      </c>
      <c r="J1725">
        <v>1</v>
      </c>
      <c r="K1725">
        <v>21153.599999999999</v>
      </c>
      <c r="L1725">
        <v>4449.3100000000004</v>
      </c>
      <c r="M1725">
        <v>2923.2</v>
      </c>
      <c r="N1725">
        <v>4564.22</v>
      </c>
      <c r="O1725">
        <v>33090.339999999997</v>
      </c>
      <c r="P1725">
        <v>21619.66</v>
      </c>
      <c r="Q1725">
        <v>4598.49</v>
      </c>
      <c r="R1725">
        <v>2835.24</v>
      </c>
      <c r="S1725">
        <v>4564.22</v>
      </c>
      <c r="T1725">
        <v>33617.620000000003</v>
      </c>
      <c r="U1725">
        <v>466.06</v>
      </c>
      <c r="V1725">
        <v>149.18</v>
      </c>
      <c r="W1725">
        <v>-87.96</v>
      </c>
      <c r="X1725">
        <v>0</v>
      </c>
      <c r="Y1725">
        <v>527.29</v>
      </c>
      <c r="Z1725" t="s">
        <v>156</v>
      </c>
    </row>
    <row r="1726" spans="1:26" ht="15" customHeight="1" x14ac:dyDescent="0.3">
      <c r="A1726" t="s">
        <v>2217</v>
      </c>
      <c r="B1726">
        <v>1000</v>
      </c>
      <c r="C1726" t="s">
        <v>161</v>
      </c>
      <c r="D1726" t="s">
        <v>487</v>
      </c>
      <c r="E1726" t="s">
        <v>368</v>
      </c>
      <c r="F1726">
        <v>153</v>
      </c>
      <c r="G1726">
        <v>148</v>
      </c>
      <c r="H1726">
        <v>5</v>
      </c>
      <c r="I1726">
        <v>2.7099999999999999E-2</v>
      </c>
      <c r="J1726">
        <v>1</v>
      </c>
      <c r="K1726">
        <v>4495.1400000000003</v>
      </c>
      <c r="L1726">
        <v>945.48</v>
      </c>
      <c r="M1726">
        <v>621.17999999999995</v>
      </c>
      <c r="N1726">
        <v>969.9</v>
      </c>
      <c r="O1726">
        <v>7031.7</v>
      </c>
      <c r="P1726">
        <v>4470.47</v>
      </c>
      <c r="Q1726">
        <v>979.89</v>
      </c>
      <c r="R1726">
        <v>613.26</v>
      </c>
      <c r="S1726">
        <v>969.9</v>
      </c>
      <c r="T1726">
        <v>7033.52</v>
      </c>
      <c r="U1726">
        <v>-24.67</v>
      </c>
      <c r="V1726">
        <v>34.409999999999997</v>
      </c>
      <c r="W1726">
        <v>-7.92</v>
      </c>
      <c r="X1726">
        <v>0</v>
      </c>
      <c r="Y1726">
        <v>1.82</v>
      </c>
      <c r="Z1726" t="s">
        <v>103</v>
      </c>
    </row>
    <row r="1727" spans="1:26" ht="15" customHeight="1" x14ac:dyDescent="0.3">
      <c r="A1727" t="s">
        <v>2218</v>
      </c>
      <c r="B1727">
        <v>1000</v>
      </c>
      <c r="C1727" t="s">
        <v>136</v>
      </c>
      <c r="D1727" t="s">
        <v>458</v>
      </c>
      <c r="E1727" t="s">
        <v>665</v>
      </c>
      <c r="F1727">
        <v>624</v>
      </c>
      <c r="G1727">
        <v>612</v>
      </c>
      <c r="H1727">
        <v>12</v>
      </c>
      <c r="I1727">
        <v>1.8499999999999999E-2</v>
      </c>
      <c r="J1727">
        <v>1</v>
      </c>
      <c r="K1727">
        <v>18049.2</v>
      </c>
      <c r="L1727">
        <v>3856.07</v>
      </c>
      <c r="M1727">
        <v>2533.44</v>
      </c>
      <c r="N1727">
        <v>3955.66</v>
      </c>
      <c r="O1727">
        <v>28394.37</v>
      </c>
      <c r="P1727">
        <v>18927.150000000001</v>
      </c>
      <c r="Q1727">
        <v>3961.36</v>
      </c>
      <c r="R1727">
        <v>2549</v>
      </c>
      <c r="S1727">
        <v>3955.66</v>
      </c>
      <c r="T1727">
        <v>29393.16</v>
      </c>
      <c r="U1727">
        <v>877.95</v>
      </c>
      <c r="V1727">
        <v>105.29</v>
      </c>
      <c r="W1727">
        <v>15.56</v>
      </c>
      <c r="X1727">
        <v>0</v>
      </c>
      <c r="Y1727">
        <v>998.79</v>
      </c>
      <c r="Z1727" t="s">
        <v>96</v>
      </c>
    </row>
    <row r="1728" spans="1:26" ht="15" customHeight="1" x14ac:dyDescent="0.3">
      <c r="A1728" t="s">
        <v>2219</v>
      </c>
      <c r="B1728">
        <v>1000</v>
      </c>
      <c r="C1728" t="s">
        <v>161</v>
      </c>
      <c r="D1728" t="s">
        <v>851</v>
      </c>
      <c r="E1728" t="s">
        <v>517</v>
      </c>
      <c r="F1728">
        <v>656</v>
      </c>
      <c r="G1728">
        <v>638</v>
      </c>
      <c r="H1728">
        <v>18</v>
      </c>
      <c r="I1728">
        <v>2.69E-2</v>
      </c>
      <c r="J1728">
        <v>1</v>
      </c>
      <c r="K1728">
        <v>19273.28</v>
      </c>
      <c r="L1728">
        <v>4053.82</v>
      </c>
      <c r="M1728">
        <v>2663.36</v>
      </c>
      <c r="N1728">
        <v>4158.5200000000004</v>
      </c>
      <c r="O1728">
        <v>30148.97</v>
      </c>
      <c r="P1728">
        <v>19896.25</v>
      </c>
      <c r="Q1728">
        <v>4252.4799999999996</v>
      </c>
      <c r="R1728">
        <v>2562.09</v>
      </c>
      <c r="S1728">
        <v>4158.5200000000004</v>
      </c>
      <c r="T1728">
        <v>30869.33</v>
      </c>
      <c r="U1728">
        <v>622.97</v>
      </c>
      <c r="V1728">
        <v>198.66</v>
      </c>
      <c r="W1728">
        <v>-101.27</v>
      </c>
      <c r="X1728">
        <v>0</v>
      </c>
      <c r="Y1728">
        <v>720.35</v>
      </c>
      <c r="Z1728" t="s">
        <v>199</v>
      </c>
    </row>
    <row r="1729" spans="1:26" ht="15" customHeight="1" x14ac:dyDescent="0.3">
      <c r="A1729" t="s">
        <v>2220</v>
      </c>
      <c r="B1729">
        <v>1000</v>
      </c>
      <c r="C1729" t="s">
        <v>308</v>
      </c>
      <c r="D1729" t="s">
        <v>492</v>
      </c>
      <c r="E1729" t="s">
        <v>431</v>
      </c>
      <c r="F1729">
        <v>401</v>
      </c>
      <c r="G1729">
        <v>369</v>
      </c>
      <c r="H1729">
        <v>32</v>
      </c>
      <c r="I1729">
        <v>7.8399999999999997E-2</v>
      </c>
      <c r="J1729">
        <v>1</v>
      </c>
      <c r="K1729">
        <v>14804.92</v>
      </c>
      <c r="L1729">
        <v>2478.02</v>
      </c>
      <c r="M1729">
        <v>1628.06</v>
      </c>
      <c r="N1729">
        <v>2542.02</v>
      </c>
      <c r="O1729">
        <v>21453.02</v>
      </c>
      <c r="P1729">
        <v>15962.97</v>
      </c>
      <c r="Q1729">
        <v>2878.06</v>
      </c>
      <c r="R1729">
        <v>1701.85</v>
      </c>
      <c r="S1729">
        <v>2542.02</v>
      </c>
      <c r="T1729">
        <v>23084.9</v>
      </c>
      <c r="U1729">
        <v>1158.05</v>
      </c>
      <c r="V1729">
        <v>400.04</v>
      </c>
      <c r="W1729">
        <v>73.790000000000006</v>
      </c>
      <c r="X1729">
        <v>0</v>
      </c>
      <c r="Y1729">
        <v>1631.88</v>
      </c>
      <c r="Z1729" t="s">
        <v>217</v>
      </c>
    </row>
    <row r="1730" spans="1:26" ht="15" customHeight="1" x14ac:dyDescent="0.3">
      <c r="A1730" t="s">
        <v>2221</v>
      </c>
      <c r="B1730">
        <v>1000</v>
      </c>
      <c r="C1730" t="s">
        <v>136</v>
      </c>
      <c r="D1730" t="s">
        <v>213</v>
      </c>
      <c r="E1730" t="s">
        <v>517</v>
      </c>
      <c r="F1730">
        <v>538</v>
      </c>
      <c r="G1730">
        <v>522</v>
      </c>
      <c r="H1730">
        <v>16</v>
      </c>
      <c r="I1730">
        <v>2.86E-2</v>
      </c>
      <c r="J1730">
        <v>1</v>
      </c>
      <c r="K1730">
        <v>15561.65</v>
      </c>
      <c r="L1730">
        <v>3324.62</v>
      </c>
      <c r="M1730">
        <v>2184.2800000000002</v>
      </c>
      <c r="N1730">
        <v>3410.49</v>
      </c>
      <c r="O1730">
        <v>24481.040000000001</v>
      </c>
      <c r="P1730">
        <v>15778.54</v>
      </c>
      <c r="Q1730">
        <v>3525.65</v>
      </c>
      <c r="R1730">
        <v>2289.41</v>
      </c>
      <c r="S1730">
        <v>3410.49</v>
      </c>
      <c r="T1730">
        <v>25004.1</v>
      </c>
      <c r="U1730">
        <v>216.89</v>
      </c>
      <c r="V1730">
        <v>201.03</v>
      </c>
      <c r="W1730">
        <v>105.13</v>
      </c>
      <c r="X1730">
        <v>0</v>
      </c>
      <c r="Y1730">
        <v>523.04999999999995</v>
      </c>
      <c r="Z1730" t="s">
        <v>199</v>
      </c>
    </row>
    <row r="1731" spans="1:26" ht="15" customHeight="1" x14ac:dyDescent="0.3">
      <c r="A1731" t="s">
        <v>2222</v>
      </c>
      <c r="B1731">
        <v>1000</v>
      </c>
      <c r="C1731" t="s">
        <v>110</v>
      </c>
      <c r="D1731" t="s">
        <v>389</v>
      </c>
      <c r="E1731" t="s">
        <v>715</v>
      </c>
      <c r="F1731">
        <v>660</v>
      </c>
      <c r="G1731">
        <v>620</v>
      </c>
      <c r="H1731">
        <v>40</v>
      </c>
      <c r="I1731">
        <v>5.9200000000000003E-2</v>
      </c>
      <c r="J1731">
        <v>2</v>
      </c>
      <c r="K1731">
        <v>30115.8</v>
      </c>
      <c r="L1731">
        <v>4078.54</v>
      </c>
      <c r="M1731">
        <v>2679.6</v>
      </c>
      <c r="N1731">
        <v>4183.87</v>
      </c>
      <c r="O1731">
        <v>41057.81</v>
      </c>
      <c r="P1731">
        <v>31037.24</v>
      </c>
      <c r="Q1731">
        <v>4600.9799999999996</v>
      </c>
      <c r="R1731">
        <v>3109.86</v>
      </c>
      <c r="S1731">
        <v>4183.87</v>
      </c>
      <c r="T1731">
        <v>42931.96</v>
      </c>
      <c r="U1731">
        <v>921.44</v>
      </c>
      <c r="V1731">
        <v>522.45000000000005</v>
      </c>
      <c r="W1731">
        <v>430.26</v>
      </c>
      <c r="X1731">
        <v>0</v>
      </c>
      <c r="Y1731">
        <v>1874.15</v>
      </c>
      <c r="Z1731" t="s">
        <v>113</v>
      </c>
    </row>
    <row r="1732" spans="1:26" ht="15" customHeight="1" x14ac:dyDescent="0.3">
      <c r="A1732" t="s">
        <v>2223</v>
      </c>
      <c r="B1732">
        <v>1000</v>
      </c>
      <c r="C1732" t="s">
        <v>231</v>
      </c>
      <c r="D1732" t="s">
        <v>519</v>
      </c>
      <c r="E1732" t="s">
        <v>843</v>
      </c>
      <c r="F1732">
        <v>521</v>
      </c>
      <c r="G1732">
        <v>471</v>
      </c>
      <c r="H1732">
        <v>50</v>
      </c>
      <c r="I1732">
        <v>9.5899999999999999E-2</v>
      </c>
      <c r="J1732">
        <v>2</v>
      </c>
      <c r="K1732">
        <v>21131.759999999998</v>
      </c>
      <c r="L1732">
        <v>3219.57</v>
      </c>
      <c r="M1732">
        <v>2115.2600000000002</v>
      </c>
      <c r="N1732">
        <v>3302.72</v>
      </c>
      <c r="O1732">
        <v>29769.31</v>
      </c>
      <c r="P1732">
        <v>23213.51</v>
      </c>
      <c r="Q1732">
        <v>3765.91</v>
      </c>
      <c r="R1732">
        <v>2580.64</v>
      </c>
      <c r="S1732">
        <v>3302.72</v>
      </c>
      <c r="T1732">
        <v>32862.78</v>
      </c>
      <c r="U1732">
        <v>2081.75</v>
      </c>
      <c r="V1732">
        <v>546.34</v>
      </c>
      <c r="W1732">
        <v>465.38</v>
      </c>
      <c r="X1732">
        <v>0</v>
      </c>
      <c r="Y1732">
        <v>3093.47</v>
      </c>
      <c r="Z1732" t="s">
        <v>143</v>
      </c>
    </row>
    <row r="1733" spans="1:26" ht="15" customHeight="1" x14ac:dyDescent="0.3">
      <c r="A1733" t="s">
        <v>2224</v>
      </c>
      <c r="B1733">
        <v>1000</v>
      </c>
      <c r="C1733" t="s">
        <v>132</v>
      </c>
      <c r="D1733" t="s">
        <v>391</v>
      </c>
      <c r="E1733" t="s">
        <v>531</v>
      </c>
      <c r="F1733">
        <v>200</v>
      </c>
      <c r="G1733">
        <v>192</v>
      </c>
      <c r="H1733">
        <v>8</v>
      </c>
      <c r="I1733">
        <v>3.5700000000000003E-2</v>
      </c>
      <c r="J1733">
        <v>1</v>
      </c>
      <c r="K1733">
        <v>7033</v>
      </c>
      <c r="L1733">
        <v>1235.92</v>
      </c>
      <c r="M1733">
        <v>812</v>
      </c>
      <c r="N1733">
        <v>1267.8399999999999</v>
      </c>
      <c r="O1733">
        <v>10348.76</v>
      </c>
      <c r="P1733">
        <v>7436.86</v>
      </c>
      <c r="Q1733">
        <v>1262.53</v>
      </c>
      <c r="R1733">
        <v>815.35</v>
      </c>
      <c r="S1733">
        <v>1267.8399999999999</v>
      </c>
      <c r="T1733">
        <v>10782.58</v>
      </c>
      <c r="U1733">
        <v>403.86</v>
      </c>
      <c r="V1733">
        <v>26.61</v>
      </c>
      <c r="W1733">
        <v>3.35</v>
      </c>
      <c r="X1733">
        <v>0</v>
      </c>
      <c r="Y1733">
        <v>433.82</v>
      </c>
      <c r="Z1733" t="s">
        <v>108</v>
      </c>
    </row>
    <row r="1734" spans="1:26" ht="15" customHeight="1" x14ac:dyDescent="0.3">
      <c r="A1734" t="s">
        <v>2225</v>
      </c>
      <c r="B1734">
        <v>1000</v>
      </c>
      <c r="C1734" t="s">
        <v>231</v>
      </c>
      <c r="D1734" t="s">
        <v>187</v>
      </c>
      <c r="E1734" t="s">
        <v>447</v>
      </c>
      <c r="F1734">
        <v>715</v>
      </c>
      <c r="G1734">
        <v>624</v>
      </c>
      <c r="H1734">
        <v>91</v>
      </c>
      <c r="I1734">
        <v>0.12640000000000001</v>
      </c>
      <c r="J1734">
        <v>2</v>
      </c>
      <c r="K1734">
        <v>29000.400000000001</v>
      </c>
      <c r="L1734">
        <v>4418.41</v>
      </c>
      <c r="M1734">
        <v>2902.9</v>
      </c>
      <c r="N1734">
        <v>4532.53</v>
      </c>
      <c r="O1734">
        <v>40854.239999999998</v>
      </c>
      <c r="P1734">
        <v>30433.94</v>
      </c>
      <c r="Q1734">
        <v>5229.12</v>
      </c>
      <c r="R1734">
        <v>3599.42</v>
      </c>
      <c r="S1734">
        <v>4532.53</v>
      </c>
      <c r="T1734">
        <v>43795.01</v>
      </c>
      <c r="U1734">
        <v>1433.54</v>
      </c>
      <c r="V1734">
        <v>810.71</v>
      </c>
      <c r="W1734">
        <v>696.52</v>
      </c>
      <c r="X1734">
        <v>0</v>
      </c>
      <c r="Y1734">
        <v>2940.76</v>
      </c>
      <c r="Z1734" t="s">
        <v>139</v>
      </c>
    </row>
    <row r="1735" spans="1:26" ht="15" customHeight="1" x14ac:dyDescent="0.3">
      <c r="A1735" t="s">
        <v>2226</v>
      </c>
      <c r="B1735">
        <v>1000</v>
      </c>
      <c r="C1735" t="s">
        <v>161</v>
      </c>
      <c r="D1735" t="s">
        <v>535</v>
      </c>
      <c r="E1735" t="s">
        <v>278</v>
      </c>
      <c r="F1735">
        <v>203</v>
      </c>
      <c r="G1735">
        <v>198</v>
      </c>
      <c r="H1735">
        <v>5</v>
      </c>
      <c r="I1735">
        <v>2.1700000000000001E-2</v>
      </c>
      <c r="J1735">
        <v>1</v>
      </c>
      <c r="K1735">
        <v>5964.14</v>
      </c>
      <c r="L1735">
        <v>1254.46</v>
      </c>
      <c r="M1735">
        <v>824.18</v>
      </c>
      <c r="N1735">
        <v>1286.8599999999999</v>
      </c>
      <c r="O1735">
        <v>9329.64</v>
      </c>
      <c r="P1735">
        <v>5948.11</v>
      </c>
      <c r="Q1735">
        <v>1345.8</v>
      </c>
      <c r="R1735">
        <v>783.3</v>
      </c>
      <c r="S1735">
        <v>1286.8599999999999</v>
      </c>
      <c r="T1735">
        <v>9364.07</v>
      </c>
      <c r="U1735">
        <v>-16.03</v>
      </c>
      <c r="V1735">
        <v>91.34</v>
      </c>
      <c r="W1735">
        <v>-40.880000000000003</v>
      </c>
      <c r="X1735">
        <v>0</v>
      </c>
      <c r="Y1735">
        <v>34.43</v>
      </c>
      <c r="Z1735" t="s">
        <v>123</v>
      </c>
    </row>
    <row r="1736" spans="1:26" ht="15" customHeight="1" x14ac:dyDescent="0.3">
      <c r="A1736" t="s">
        <v>2227</v>
      </c>
      <c r="B1736">
        <v>1000</v>
      </c>
      <c r="C1736" t="s">
        <v>227</v>
      </c>
      <c r="D1736" t="s">
        <v>973</v>
      </c>
      <c r="E1736" t="s">
        <v>884</v>
      </c>
      <c r="F1736">
        <v>519</v>
      </c>
      <c r="G1736">
        <v>467</v>
      </c>
      <c r="H1736">
        <v>52</v>
      </c>
      <c r="I1736">
        <v>9.8299999999999998E-2</v>
      </c>
      <c r="J1736">
        <v>2</v>
      </c>
      <c r="K1736">
        <v>20848.23</v>
      </c>
      <c r="L1736">
        <v>3207.21</v>
      </c>
      <c r="M1736">
        <v>2107.14</v>
      </c>
      <c r="N1736">
        <v>3290.04</v>
      </c>
      <c r="O1736">
        <v>29452.63</v>
      </c>
      <c r="P1736">
        <v>21599.06</v>
      </c>
      <c r="Q1736">
        <v>3952.99</v>
      </c>
      <c r="R1736">
        <v>2374.04</v>
      </c>
      <c r="S1736">
        <v>3290.04</v>
      </c>
      <c r="T1736">
        <v>31216.13</v>
      </c>
      <c r="U1736">
        <v>750.83</v>
      </c>
      <c r="V1736">
        <v>745.78</v>
      </c>
      <c r="W1736">
        <v>266.89999999999998</v>
      </c>
      <c r="X1736">
        <v>0</v>
      </c>
      <c r="Y1736">
        <v>1763.5</v>
      </c>
      <c r="Z1736" t="s">
        <v>96</v>
      </c>
    </row>
    <row r="1737" spans="1:26" ht="15" customHeight="1" x14ac:dyDescent="0.3">
      <c r="A1737" t="s">
        <v>2228</v>
      </c>
      <c r="B1737">
        <v>1000</v>
      </c>
      <c r="C1737" t="s">
        <v>136</v>
      </c>
      <c r="D1737" t="s">
        <v>1007</v>
      </c>
      <c r="E1737" t="s">
        <v>604</v>
      </c>
      <c r="F1737">
        <v>795</v>
      </c>
      <c r="G1737">
        <v>773</v>
      </c>
      <c r="H1737">
        <v>22</v>
      </c>
      <c r="I1737">
        <v>2.6499999999999999E-2</v>
      </c>
      <c r="J1737">
        <v>1</v>
      </c>
      <c r="K1737">
        <v>22995.38</v>
      </c>
      <c r="L1737">
        <v>4912.78</v>
      </c>
      <c r="M1737">
        <v>3227.7</v>
      </c>
      <c r="N1737">
        <v>5039.66</v>
      </c>
      <c r="O1737">
        <v>36175.519999999997</v>
      </c>
      <c r="P1737">
        <v>23601.55</v>
      </c>
      <c r="Q1737">
        <v>5132.57</v>
      </c>
      <c r="R1737">
        <v>3107.2</v>
      </c>
      <c r="S1737">
        <v>5039.66</v>
      </c>
      <c r="T1737">
        <v>36880.980000000003</v>
      </c>
      <c r="U1737">
        <v>606.17999999999995</v>
      </c>
      <c r="V1737">
        <v>219.78</v>
      </c>
      <c r="W1737">
        <v>-120.5</v>
      </c>
      <c r="X1737">
        <v>0</v>
      </c>
      <c r="Y1737">
        <v>705.46</v>
      </c>
      <c r="Z1737" t="s">
        <v>156</v>
      </c>
    </row>
    <row r="1738" spans="1:26" ht="15" customHeight="1" x14ac:dyDescent="0.3">
      <c r="A1738" t="s">
        <v>2229</v>
      </c>
      <c r="B1738">
        <v>1000</v>
      </c>
      <c r="C1738" t="s">
        <v>149</v>
      </c>
      <c r="D1738" t="s">
        <v>150</v>
      </c>
      <c r="E1738" t="s">
        <v>248</v>
      </c>
      <c r="F1738">
        <v>567</v>
      </c>
      <c r="G1738">
        <v>524</v>
      </c>
      <c r="H1738">
        <v>43</v>
      </c>
      <c r="I1738">
        <v>7.5399999999999995E-2</v>
      </c>
      <c r="J1738">
        <v>2</v>
      </c>
      <c r="K1738">
        <v>21560.17</v>
      </c>
      <c r="L1738">
        <v>3503.83</v>
      </c>
      <c r="M1738">
        <v>2302.02</v>
      </c>
      <c r="N1738">
        <v>3594.33</v>
      </c>
      <c r="O1738">
        <v>30960.35</v>
      </c>
      <c r="P1738">
        <v>22745.1</v>
      </c>
      <c r="Q1738">
        <v>4289.1899999999996</v>
      </c>
      <c r="R1738">
        <v>2597.69</v>
      </c>
      <c r="S1738">
        <v>3594.33</v>
      </c>
      <c r="T1738">
        <v>33226.31</v>
      </c>
      <c r="U1738">
        <v>1184.93</v>
      </c>
      <c r="V1738">
        <v>785.36</v>
      </c>
      <c r="W1738">
        <v>295.67</v>
      </c>
      <c r="X1738">
        <v>0</v>
      </c>
      <c r="Y1738">
        <v>2265.9499999999998</v>
      </c>
      <c r="Z1738" t="s">
        <v>152</v>
      </c>
    </row>
    <row r="1739" spans="1:26" ht="15" customHeight="1" x14ac:dyDescent="0.3">
      <c r="A1739" t="s">
        <v>2230</v>
      </c>
      <c r="B1739">
        <v>1000</v>
      </c>
      <c r="C1739" t="s">
        <v>132</v>
      </c>
      <c r="D1739" t="s">
        <v>130</v>
      </c>
      <c r="E1739" t="s">
        <v>1061</v>
      </c>
      <c r="F1739">
        <v>366</v>
      </c>
      <c r="G1739">
        <v>350</v>
      </c>
      <c r="H1739">
        <v>16</v>
      </c>
      <c r="I1739">
        <v>4.2099999999999999E-2</v>
      </c>
      <c r="J1739">
        <v>1</v>
      </c>
      <c r="K1739">
        <v>12870.39</v>
      </c>
      <c r="L1739">
        <v>2261.73</v>
      </c>
      <c r="M1739">
        <v>1485.96</v>
      </c>
      <c r="N1739">
        <v>2320.15</v>
      </c>
      <c r="O1739">
        <v>18938.23</v>
      </c>
      <c r="P1739">
        <v>13235.5</v>
      </c>
      <c r="Q1739">
        <v>2391.23</v>
      </c>
      <c r="R1739">
        <v>1455.16</v>
      </c>
      <c r="S1739">
        <v>2320.15</v>
      </c>
      <c r="T1739">
        <v>19402.03</v>
      </c>
      <c r="U1739">
        <v>365.11</v>
      </c>
      <c r="V1739">
        <v>129.49</v>
      </c>
      <c r="W1739">
        <v>-30.8</v>
      </c>
      <c r="X1739">
        <v>0</v>
      </c>
      <c r="Y1739">
        <v>463.8</v>
      </c>
      <c r="Z1739" t="s">
        <v>96</v>
      </c>
    </row>
    <row r="1740" spans="1:26" ht="15" customHeight="1" x14ac:dyDescent="0.3">
      <c r="A1740" t="s">
        <v>2231</v>
      </c>
      <c r="B1740">
        <v>1000</v>
      </c>
      <c r="C1740" t="s">
        <v>120</v>
      </c>
      <c r="D1740" t="s">
        <v>595</v>
      </c>
      <c r="E1740" t="s">
        <v>577</v>
      </c>
      <c r="F1740">
        <v>742</v>
      </c>
      <c r="G1740">
        <v>722</v>
      </c>
      <c r="H1740">
        <v>20</v>
      </c>
      <c r="I1740">
        <v>2.64E-2</v>
      </c>
      <c r="J1740">
        <v>1</v>
      </c>
      <c r="K1740">
        <v>22571.64</v>
      </c>
      <c r="L1740">
        <v>4585.26</v>
      </c>
      <c r="M1740">
        <v>3012.52</v>
      </c>
      <c r="N1740">
        <v>4703.6899999999996</v>
      </c>
      <c r="O1740">
        <v>34873.11</v>
      </c>
      <c r="P1740">
        <v>22811.17</v>
      </c>
      <c r="Q1740">
        <v>4866.33</v>
      </c>
      <c r="R1740">
        <v>2899.44</v>
      </c>
      <c r="S1740">
        <v>4703.6899999999996</v>
      </c>
      <c r="T1740">
        <v>35280.629999999997</v>
      </c>
      <c r="U1740">
        <v>239.53</v>
      </c>
      <c r="V1740">
        <v>281.07</v>
      </c>
      <c r="W1740">
        <v>-113.08</v>
      </c>
      <c r="X1740">
        <v>0</v>
      </c>
      <c r="Y1740">
        <v>407.52</v>
      </c>
      <c r="Z1740" t="s">
        <v>139</v>
      </c>
    </row>
    <row r="1741" spans="1:26" ht="15" customHeight="1" x14ac:dyDescent="0.3">
      <c r="A1741" t="s">
        <v>2232</v>
      </c>
      <c r="B1741">
        <v>1000</v>
      </c>
      <c r="C1741" t="s">
        <v>98</v>
      </c>
      <c r="D1741" t="s">
        <v>711</v>
      </c>
      <c r="E1741" t="s">
        <v>924</v>
      </c>
      <c r="F1741">
        <v>151</v>
      </c>
      <c r="G1741">
        <v>145</v>
      </c>
      <c r="H1741">
        <v>6</v>
      </c>
      <c r="I1741">
        <v>3.8699999999999998E-2</v>
      </c>
      <c r="J1741">
        <v>2</v>
      </c>
      <c r="K1741">
        <v>4701.3900000000003</v>
      </c>
      <c r="L1741">
        <v>933.12</v>
      </c>
      <c r="M1741">
        <v>613.05999999999995</v>
      </c>
      <c r="N1741">
        <v>957.22</v>
      </c>
      <c r="O1741">
        <v>7204.78</v>
      </c>
      <c r="P1741">
        <v>4832.4799999999996</v>
      </c>
      <c r="Q1741">
        <v>946.01</v>
      </c>
      <c r="R1741">
        <v>608.84</v>
      </c>
      <c r="S1741">
        <v>957.22</v>
      </c>
      <c r="T1741">
        <v>7344.55</v>
      </c>
      <c r="U1741">
        <v>131.09</v>
      </c>
      <c r="V1741">
        <v>12.89</v>
      </c>
      <c r="W1741">
        <v>-4.22</v>
      </c>
      <c r="X1741">
        <v>0</v>
      </c>
      <c r="Y1741">
        <v>139.76</v>
      </c>
      <c r="Z1741" t="s">
        <v>217</v>
      </c>
    </row>
    <row r="1742" spans="1:26" ht="15" customHeight="1" x14ac:dyDescent="0.3">
      <c r="A1742" t="s">
        <v>2233</v>
      </c>
      <c r="B1742">
        <v>1000</v>
      </c>
      <c r="C1742" t="s">
        <v>120</v>
      </c>
      <c r="D1742" t="s">
        <v>242</v>
      </c>
      <c r="E1742" t="s">
        <v>431</v>
      </c>
      <c r="F1742">
        <v>404</v>
      </c>
      <c r="G1742">
        <v>394</v>
      </c>
      <c r="H1742">
        <v>10</v>
      </c>
      <c r="I1742">
        <v>2.4299999999999999E-2</v>
      </c>
      <c r="J1742">
        <v>1</v>
      </c>
      <c r="K1742">
        <v>12289.68</v>
      </c>
      <c r="L1742">
        <v>2496.56</v>
      </c>
      <c r="M1742">
        <v>1640.24</v>
      </c>
      <c r="N1742">
        <v>2561.04</v>
      </c>
      <c r="O1742">
        <v>18987.52</v>
      </c>
      <c r="P1742">
        <v>12224.95</v>
      </c>
      <c r="Q1742">
        <v>2695.68</v>
      </c>
      <c r="R1742">
        <v>1680.41</v>
      </c>
      <c r="S1742">
        <v>2561.04</v>
      </c>
      <c r="T1742">
        <v>19162.080000000002</v>
      </c>
      <c r="U1742">
        <v>-64.73</v>
      </c>
      <c r="V1742">
        <v>199.12</v>
      </c>
      <c r="W1742">
        <v>40.17</v>
      </c>
      <c r="X1742">
        <v>0</v>
      </c>
      <c r="Y1742">
        <v>174.56</v>
      </c>
      <c r="Z1742" t="s">
        <v>217</v>
      </c>
    </row>
    <row r="1743" spans="1:26" ht="15" customHeight="1" x14ac:dyDescent="0.3">
      <c r="A1743" t="s">
        <v>2234</v>
      </c>
      <c r="B1743">
        <v>1000</v>
      </c>
      <c r="C1743" t="s">
        <v>149</v>
      </c>
      <c r="D1743" t="s">
        <v>558</v>
      </c>
      <c r="E1743" t="s">
        <v>381</v>
      </c>
      <c r="F1743">
        <v>286</v>
      </c>
      <c r="G1743">
        <v>251</v>
      </c>
      <c r="H1743">
        <v>35</v>
      </c>
      <c r="I1743">
        <v>0.1206</v>
      </c>
      <c r="J1743">
        <v>2</v>
      </c>
      <c r="K1743">
        <v>10875.15</v>
      </c>
      <c r="L1743">
        <v>1767.37</v>
      </c>
      <c r="M1743">
        <v>1161.1600000000001</v>
      </c>
      <c r="N1743">
        <v>1813.01</v>
      </c>
      <c r="O1743">
        <v>15616.69</v>
      </c>
      <c r="P1743">
        <v>11523.34</v>
      </c>
      <c r="Q1743">
        <v>1880</v>
      </c>
      <c r="R1743">
        <v>1214.6300000000001</v>
      </c>
      <c r="S1743">
        <v>1813.01</v>
      </c>
      <c r="T1743">
        <v>16430.98</v>
      </c>
      <c r="U1743">
        <v>648.19000000000005</v>
      </c>
      <c r="V1743">
        <v>112.64</v>
      </c>
      <c r="W1743">
        <v>53.47</v>
      </c>
      <c r="X1743">
        <v>0</v>
      </c>
      <c r="Y1743">
        <v>814.29</v>
      </c>
      <c r="Z1743" t="s">
        <v>152</v>
      </c>
    </row>
    <row r="1744" spans="1:26" ht="15" customHeight="1" x14ac:dyDescent="0.3">
      <c r="A1744" t="s">
        <v>2235</v>
      </c>
      <c r="B1744">
        <v>1000</v>
      </c>
      <c r="C1744" t="s">
        <v>149</v>
      </c>
      <c r="D1744" t="s">
        <v>610</v>
      </c>
      <c r="E1744" t="s">
        <v>191</v>
      </c>
      <c r="F1744">
        <v>499</v>
      </c>
      <c r="G1744">
        <v>456</v>
      </c>
      <c r="H1744">
        <v>43</v>
      </c>
      <c r="I1744">
        <v>8.4900000000000003E-2</v>
      </c>
      <c r="J1744">
        <v>2</v>
      </c>
      <c r="K1744">
        <v>18974.48</v>
      </c>
      <c r="L1744">
        <v>3083.62</v>
      </c>
      <c r="M1744">
        <v>2025.94</v>
      </c>
      <c r="N1744">
        <v>3163.26</v>
      </c>
      <c r="O1744">
        <v>27247.3</v>
      </c>
      <c r="P1744">
        <v>19584.23</v>
      </c>
      <c r="Q1744">
        <v>4052.68</v>
      </c>
      <c r="R1744">
        <v>2461.13</v>
      </c>
      <c r="S1744">
        <v>3163.26</v>
      </c>
      <c r="T1744">
        <v>29261.31</v>
      </c>
      <c r="U1744">
        <v>609.76</v>
      </c>
      <c r="V1744">
        <v>969.06</v>
      </c>
      <c r="W1744">
        <v>435.19</v>
      </c>
      <c r="X1744">
        <v>0</v>
      </c>
      <c r="Y1744">
        <v>2014.01</v>
      </c>
      <c r="Z1744" t="s">
        <v>113</v>
      </c>
    </row>
    <row r="1745" spans="1:26" ht="15" customHeight="1" x14ac:dyDescent="0.3">
      <c r="A1745" t="s">
        <v>2236</v>
      </c>
      <c r="B1745">
        <v>1000</v>
      </c>
      <c r="C1745" t="s">
        <v>98</v>
      </c>
      <c r="D1745" t="s">
        <v>164</v>
      </c>
      <c r="E1745" t="s">
        <v>449</v>
      </c>
      <c r="F1745">
        <v>604</v>
      </c>
      <c r="G1745">
        <v>583</v>
      </c>
      <c r="H1745">
        <v>21</v>
      </c>
      <c r="I1745">
        <v>3.39E-2</v>
      </c>
      <c r="J1745">
        <v>2</v>
      </c>
      <c r="K1745">
        <v>18805.54</v>
      </c>
      <c r="L1745">
        <v>3732.48</v>
      </c>
      <c r="M1745">
        <v>2452.2399999999998</v>
      </c>
      <c r="N1745">
        <v>3828.88</v>
      </c>
      <c r="O1745">
        <v>28819.14</v>
      </c>
      <c r="P1745">
        <v>19890.54</v>
      </c>
      <c r="Q1745">
        <v>3842.1</v>
      </c>
      <c r="R1745">
        <v>2444.04</v>
      </c>
      <c r="S1745">
        <v>3828.88</v>
      </c>
      <c r="T1745">
        <v>30005.57</v>
      </c>
      <c r="U1745">
        <v>1085</v>
      </c>
      <c r="V1745">
        <v>109.62</v>
      </c>
      <c r="W1745">
        <v>-8.1999999999999993</v>
      </c>
      <c r="X1745">
        <v>0</v>
      </c>
      <c r="Y1745">
        <v>1186.43</v>
      </c>
      <c r="Z1745" t="s">
        <v>152</v>
      </c>
    </row>
    <row r="1746" spans="1:26" ht="15" customHeight="1" x14ac:dyDescent="0.3">
      <c r="A1746" t="s">
        <v>2237</v>
      </c>
      <c r="B1746">
        <v>1000</v>
      </c>
      <c r="C1746" t="s">
        <v>115</v>
      </c>
      <c r="D1746" t="s">
        <v>377</v>
      </c>
      <c r="E1746" t="s">
        <v>165</v>
      </c>
      <c r="F1746">
        <v>651</v>
      </c>
      <c r="G1746">
        <v>626</v>
      </c>
      <c r="H1746">
        <v>25</v>
      </c>
      <c r="I1746">
        <v>3.7600000000000001E-2</v>
      </c>
      <c r="J1746">
        <v>1</v>
      </c>
      <c r="K1746">
        <v>22511.58</v>
      </c>
      <c r="L1746">
        <v>4022.92</v>
      </c>
      <c r="M1746">
        <v>2643.06</v>
      </c>
      <c r="N1746">
        <v>4126.82</v>
      </c>
      <c r="O1746">
        <v>33304.379999999997</v>
      </c>
      <c r="P1746">
        <v>22915.83</v>
      </c>
      <c r="Q1746">
        <v>3847.36</v>
      </c>
      <c r="R1746">
        <v>2511.7199999999998</v>
      </c>
      <c r="S1746">
        <v>4126.82</v>
      </c>
      <c r="T1746">
        <v>33401.730000000003</v>
      </c>
      <c r="U1746">
        <v>404.25</v>
      </c>
      <c r="V1746">
        <v>-175.55</v>
      </c>
      <c r="W1746">
        <v>-131.34</v>
      </c>
      <c r="X1746">
        <v>0</v>
      </c>
      <c r="Y1746">
        <v>97.35</v>
      </c>
      <c r="Z1746" t="s">
        <v>152</v>
      </c>
    </row>
    <row r="1747" spans="1:26" ht="15" customHeight="1" x14ac:dyDescent="0.3">
      <c r="A1747" t="s">
        <v>2238</v>
      </c>
      <c r="B1747">
        <v>1000</v>
      </c>
      <c r="C1747" t="s">
        <v>180</v>
      </c>
      <c r="D1747" t="s">
        <v>1101</v>
      </c>
      <c r="E1747" t="s">
        <v>171</v>
      </c>
      <c r="F1747">
        <v>619</v>
      </c>
      <c r="G1747">
        <v>601</v>
      </c>
      <c r="H1747">
        <v>18</v>
      </c>
      <c r="I1747">
        <v>2.76E-2</v>
      </c>
      <c r="J1747">
        <v>2</v>
      </c>
      <c r="K1747">
        <v>18347.16</v>
      </c>
      <c r="L1747">
        <v>3825.17</v>
      </c>
      <c r="M1747">
        <v>2513.14</v>
      </c>
      <c r="N1747">
        <v>3923.96</v>
      </c>
      <c r="O1747">
        <v>28609.439999999999</v>
      </c>
      <c r="P1747">
        <v>18493.89</v>
      </c>
      <c r="Q1747">
        <v>3877.29</v>
      </c>
      <c r="R1747">
        <v>2524.1799999999998</v>
      </c>
      <c r="S1747">
        <v>3923.96</v>
      </c>
      <c r="T1747">
        <v>28819.33</v>
      </c>
      <c r="U1747">
        <v>146.72999999999999</v>
      </c>
      <c r="V1747">
        <v>52.12</v>
      </c>
      <c r="W1747">
        <v>11.04</v>
      </c>
      <c r="X1747">
        <v>0</v>
      </c>
      <c r="Y1747">
        <v>209.89</v>
      </c>
      <c r="Z1747" t="s">
        <v>108</v>
      </c>
    </row>
    <row r="1748" spans="1:26" ht="15" customHeight="1" x14ac:dyDescent="0.3">
      <c r="A1748" t="s">
        <v>2239</v>
      </c>
      <c r="B1748">
        <v>1000</v>
      </c>
      <c r="C1748" t="s">
        <v>120</v>
      </c>
      <c r="D1748" t="s">
        <v>318</v>
      </c>
      <c r="E1748" t="s">
        <v>953</v>
      </c>
      <c r="F1748">
        <v>692</v>
      </c>
      <c r="G1748">
        <v>675</v>
      </c>
      <c r="H1748">
        <v>17</v>
      </c>
      <c r="I1748">
        <v>2.3300000000000001E-2</v>
      </c>
      <c r="J1748">
        <v>1</v>
      </c>
      <c r="K1748">
        <v>21050.639999999999</v>
      </c>
      <c r="L1748">
        <v>4276.28</v>
      </c>
      <c r="M1748">
        <v>2809.52</v>
      </c>
      <c r="N1748">
        <v>4386.7299999999996</v>
      </c>
      <c r="O1748">
        <v>32523.17</v>
      </c>
      <c r="P1748">
        <v>21547.54</v>
      </c>
      <c r="Q1748">
        <v>4231.0200000000004</v>
      </c>
      <c r="R1748">
        <v>2732.07</v>
      </c>
      <c r="S1748">
        <v>4386.7299999999996</v>
      </c>
      <c r="T1748">
        <v>32897.35</v>
      </c>
      <c r="U1748">
        <v>496.9</v>
      </c>
      <c r="V1748">
        <v>-45.26</v>
      </c>
      <c r="W1748">
        <v>-77.45</v>
      </c>
      <c r="X1748">
        <v>0</v>
      </c>
      <c r="Y1748">
        <v>374.18</v>
      </c>
      <c r="Z1748" t="s">
        <v>96</v>
      </c>
    </row>
    <row r="1749" spans="1:26" ht="15" customHeight="1" x14ac:dyDescent="0.3">
      <c r="A1749" t="s">
        <v>2240</v>
      </c>
      <c r="B1749">
        <v>1000</v>
      </c>
      <c r="C1749" t="s">
        <v>120</v>
      </c>
      <c r="D1749" t="s">
        <v>327</v>
      </c>
      <c r="E1749" t="s">
        <v>833</v>
      </c>
      <c r="F1749">
        <v>549</v>
      </c>
      <c r="G1749">
        <v>534</v>
      </c>
      <c r="H1749">
        <v>15</v>
      </c>
      <c r="I1749">
        <v>2.6200000000000001E-2</v>
      </c>
      <c r="J1749">
        <v>1</v>
      </c>
      <c r="K1749">
        <v>16700.580000000002</v>
      </c>
      <c r="L1749">
        <v>3392.6</v>
      </c>
      <c r="M1749">
        <v>2228.94</v>
      </c>
      <c r="N1749">
        <v>3480.22</v>
      </c>
      <c r="O1749">
        <v>25802.34</v>
      </c>
      <c r="P1749">
        <v>17149.66</v>
      </c>
      <c r="Q1749">
        <v>3416.2</v>
      </c>
      <c r="R1749">
        <v>2147.25</v>
      </c>
      <c r="S1749">
        <v>3480.22</v>
      </c>
      <c r="T1749">
        <v>26193.33</v>
      </c>
      <c r="U1749">
        <v>449.08</v>
      </c>
      <c r="V1749">
        <v>23.6</v>
      </c>
      <c r="W1749">
        <v>-81.69</v>
      </c>
      <c r="X1749">
        <v>0</v>
      </c>
      <c r="Y1749">
        <v>390.99</v>
      </c>
      <c r="Z1749" t="s">
        <v>118</v>
      </c>
    </row>
    <row r="1750" spans="1:26" ht="15" customHeight="1" x14ac:dyDescent="0.3">
      <c r="A1750" t="s">
        <v>2241</v>
      </c>
      <c r="B1750">
        <v>1000</v>
      </c>
      <c r="C1750" t="s">
        <v>105</v>
      </c>
      <c r="D1750" t="s">
        <v>428</v>
      </c>
      <c r="E1750" t="s">
        <v>613</v>
      </c>
      <c r="F1750">
        <v>543</v>
      </c>
      <c r="G1750">
        <v>499</v>
      </c>
      <c r="H1750">
        <v>44</v>
      </c>
      <c r="I1750">
        <v>0.08</v>
      </c>
      <c r="J1750">
        <v>2</v>
      </c>
      <c r="K1750">
        <v>20188.740000000002</v>
      </c>
      <c r="L1750">
        <v>3355.52</v>
      </c>
      <c r="M1750">
        <v>2204.58</v>
      </c>
      <c r="N1750">
        <v>3442.19</v>
      </c>
      <c r="O1750">
        <v>29191.03</v>
      </c>
      <c r="P1750">
        <v>21970.76</v>
      </c>
      <c r="Q1750">
        <v>3921.96</v>
      </c>
      <c r="R1750">
        <v>2731.31</v>
      </c>
      <c r="S1750">
        <v>3442.19</v>
      </c>
      <c r="T1750">
        <v>32066.22</v>
      </c>
      <c r="U1750">
        <v>1782.02</v>
      </c>
      <c r="V1750">
        <v>566.44000000000005</v>
      </c>
      <c r="W1750">
        <v>526.73</v>
      </c>
      <c r="X1750">
        <v>0</v>
      </c>
      <c r="Y1750">
        <v>2875.19</v>
      </c>
      <c r="Z1750" t="s">
        <v>217</v>
      </c>
    </row>
    <row r="1751" spans="1:26" ht="15" customHeight="1" x14ac:dyDescent="0.3">
      <c r="A1751" t="s">
        <v>2242</v>
      </c>
      <c r="B1751">
        <v>1000</v>
      </c>
      <c r="C1751" t="s">
        <v>125</v>
      </c>
      <c r="D1751" t="s">
        <v>168</v>
      </c>
      <c r="E1751" t="s">
        <v>381</v>
      </c>
      <c r="F1751">
        <v>428</v>
      </c>
      <c r="G1751">
        <v>409</v>
      </c>
      <c r="H1751">
        <v>19</v>
      </c>
      <c r="I1751">
        <v>4.3099999999999999E-2</v>
      </c>
      <c r="J1751">
        <v>1</v>
      </c>
      <c r="K1751">
        <v>14549.86</v>
      </c>
      <c r="L1751">
        <v>2644.87</v>
      </c>
      <c r="M1751">
        <v>1737.68</v>
      </c>
      <c r="N1751">
        <v>2713.18</v>
      </c>
      <c r="O1751">
        <v>21645.59</v>
      </c>
      <c r="P1751">
        <v>15103.4</v>
      </c>
      <c r="Q1751">
        <v>2619.29</v>
      </c>
      <c r="R1751">
        <v>1720.95</v>
      </c>
      <c r="S1751">
        <v>2713.18</v>
      </c>
      <c r="T1751">
        <v>22156.81</v>
      </c>
      <c r="U1751">
        <v>553.54</v>
      </c>
      <c r="V1751">
        <v>-25.58</v>
      </c>
      <c r="W1751">
        <v>-16.73</v>
      </c>
      <c r="X1751">
        <v>0</v>
      </c>
      <c r="Y1751">
        <v>511.23</v>
      </c>
      <c r="Z1751" t="s">
        <v>152</v>
      </c>
    </row>
    <row r="1752" spans="1:26" ht="15" customHeight="1" x14ac:dyDescent="0.3">
      <c r="A1752" t="s">
        <v>2243</v>
      </c>
      <c r="B1752">
        <v>1000</v>
      </c>
      <c r="C1752" t="s">
        <v>161</v>
      </c>
      <c r="D1752" t="s">
        <v>400</v>
      </c>
      <c r="E1752" t="s">
        <v>401</v>
      </c>
      <c r="F1752">
        <v>439</v>
      </c>
      <c r="G1752">
        <v>428</v>
      </c>
      <c r="H1752">
        <v>11</v>
      </c>
      <c r="I1752">
        <v>2.3199999999999998E-2</v>
      </c>
      <c r="J1752">
        <v>1</v>
      </c>
      <c r="K1752">
        <v>12897.82</v>
      </c>
      <c r="L1752">
        <v>2712.84</v>
      </c>
      <c r="M1752">
        <v>1782.34</v>
      </c>
      <c r="N1752">
        <v>2782.91</v>
      </c>
      <c r="O1752">
        <v>20175.91</v>
      </c>
      <c r="P1752">
        <v>13009.29</v>
      </c>
      <c r="Q1752">
        <v>2914.95</v>
      </c>
      <c r="R1752">
        <v>1859.23</v>
      </c>
      <c r="S1752">
        <v>2782.91</v>
      </c>
      <c r="T1752">
        <v>20566.37</v>
      </c>
      <c r="U1752">
        <v>111.47</v>
      </c>
      <c r="V1752">
        <v>202.1</v>
      </c>
      <c r="W1752">
        <v>76.89</v>
      </c>
      <c r="X1752">
        <v>0</v>
      </c>
      <c r="Y1752">
        <v>390.46</v>
      </c>
      <c r="Z1752" t="s">
        <v>108</v>
      </c>
    </row>
    <row r="1753" spans="1:26" ht="15" customHeight="1" x14ac:dyDescent="0.3">
      <c r="A1753" t="s">
        <v>2244</v>
      </c>
      <c r="B1753">
        <v>1000</v>
      </c>
      <c r="C1753" t="s">
        <v>231</v>
      </c>
      <c r="D1753" t="s">
        <v>263</v>
      </c>
      <c r="E1753" t="s">
        <v>178</v>
      </c>
      <c r="F1753">
        <v>792</v>
      </c>
      <c r="G1753">
        <v>698</v>
      </c>
      <c r="H1753">
        <v>94</v>
      </c>
      <c r="I1753">
        <v>0.1174</v>
      </c>
      <c r="J1753">
        <v>2</v>
      </c>
      <c r="K1753">
        <v>32123.52</v>
      </c>
      <c r="L1753">
        <v>4894.24</v>
      </c>
      <c r="M1753">
        <v>3215.52</v>
      </c>
      <c r="N1753">
        <v>5020.6499999999996</v>
      </c>
      <c r="O1753">
        <v>45253.93</v>
      </c>
      <c r="P1753">
        <v>34587.300000000003</v>
      </c>
      <c r="Q1753">
        <v>5627.01</v>
      </c>
      <c r="R1753">
        <v>3616.19</v>
      </c>
      <c r="S1753">
        <v>5020.6499999999996</v>
      </c>
      <c r="T1753">
        <v>48851.14</v>
      </c>
      <c r="U1753">
        <v>2463.7800000000002</v>
      </c>
      <c r="V1753">
        <v>732.76</v>
      </c>
      <c r="W1753">
        <v>400.67</v>
      </c>
      <c r="X1753">
        <v>0</v>
      </c>
      <c r="Y1753">
        <v>3597.21</v>
      </c>
      <c r="Z1753" t="s">
        <v>139</v>
      </c>
    </row>
    <row r="1754" spans="1:26" ht="15" customHeight="1" x14ac:dyDescent="0.3">
      <c r="A1754" t="s">
        <v>2245</v>
      </c>
      <c r="B1754">
        <v>1000</v>
      </c>
      <c r="C1754" t="s">
        <v>98</v>
      </c>
      <c r="D1754" t="s">
        <v>1039</v>
      </c>
      <c r="E1754" t="s">
        <v>692</v>
      </c>
      <c r="F1754">
        <v>642</v>
      </c>
      <c r="G1754">
        <v>624</v>
      </c>
      <c r="H1754">
        <v>18</v>
      </c>
      <c r="I1754">
        <v>2.69E-2</v>
      </c>
      <c r="J1754">
        <v>2</v>
      </c>
      <c r="K1754">
        <v>19988.669999999998</v>
      </c>
      <c r="L1754">
        <v>3967.3</v>
      </c>
      <c r="M1754">
        <v>2606.52</v>
      </c>
      <c r="N1754">
        <v>4069.77</v>
      </c>
      <c r="O1754">
        <v>30632.26</v>
      </c>
      <c r="P1754">
        <v>20006.189999999999</v>
      </c>
      <c r="Q1754">
        <v>4322.83</v>
      </c>
      <c r="R1754">
        <v>2639.21</v>
      </c>
      <c r="S1754">
        <v>4069.77</v>
      </c>
      <c r="T1754">
        <v>31038</v>
      </c>
      <c r="U1754">
        <v>17.52</v>
      </c>
      <c r="V1754">
        <v>355.53</v>
      </c>
      <c r="W1754">
        <v>32.69</v>
      </c>
      <c r="X1754">
        <v>0</v>
      </c>
      <c r="Y1754">
        <v>405.74</v>
      </c>
      <c r="Z1754" t="s">
        <v>123</v>
      </c>
    </row>
    <row r="1755" spans="1:26" ht="15" customHeight="1" x14ac:dyDescent="0.3">
      <c r="A1755" t="s">
        <v>2246</v>
      </c>
      <c r="B1755">
        <v>1000</v>
      </c>
      <c r="C1755" t="s">
        <v>105</v>
      </c>
      <c r="D1755" t="s">
        <v>397</v>
      </c>
      <c r="E1755" t="s">
        <v>595</v>
      </c>
      <c r="F1755">
        <v>793</v>
      </c>
      <c r="G1755">
        <v>723</v>
      </c>
      <c r="H1755">
        <v>70</v>
      </c>
      <c r="I1755">
        <v>8.8099999999999998E-2</v>
      </c>
      <c r="J1755">
        <v>2</v>
      </c>
      <c r="K1755">
        <v>29483.74</v>
      </c>
      <c r="L1755">
        <v>4900.42</v>
      </c>
      <c r="M1755">
        <v>3219.58</v>
      </c>
      <c r="N1755">
        <v>5026.99</v>
      </c>
      <c r="O1755">
        <v>42630.73</v>
      </c>
      <c r="P1755">
        <v>31980.76</v>
      </c>
      <c r="Q1755">
        <v>5667.62</v>
      </c>
      <c r="R1755">
        <v>3857.85</v>
      </c>
      <c r="S1755">
        <v>5026.99</v>
      </c>
      <c r="T1755">
        <v>46533.21</v>
      </c>
      <c r="U1755">
        <v>2497.02</v>
      </c>
      <c r="V1755">
        <v>767.19</v>
      </c>
      <c r="W1755">
        <v>638.27</v>
      </c>
      <c r="X1755">
        <v>0</v>
      </c>
      <c r="Y1755">
        <v>3902.48</v>
      </c>
      <c r="Z1755" t="s">
        <v>139</v>
      </c>
    </row>
    <row r="1756" spans="1:26" ht="15" customHeight="1" x14ac:dyDescent="0.3">
      <c r="A1756" t="s">
        <v>2247</v>
      </c>
      <c r="B1756">
        <v>1000</v>
      </c>
      <c r="C1756" t="s">
        <v>120</v>
      </c>
      <c r="D1756" t="s">
        <v>126</v>
      </c>
      <c r="E1756" t="s">
        <v>221</v>
      </c>
      <c r="F1756">
        <v>196</v>
      </c>
      <c r="G1756">
        <v>189</v>
      </c>
      <c r="H1756">
        <v>7</v>
      </c>
      <c r="I1756">
        <v>3.44E-2</v>
      </c>
      <c r="J1756">
        <v>1</v>
      </c>
      <c r="K1756">
        <v>5962.32</v>
      </c>
      <c r="L1756">
        <v>1211.2</v>
      </c>
      <c r="M1756">
        <v>795.76</v>
      </c>
      <c r="N1756">
        <v>1242.48</v>
      </c>
      <c r="O1756">
        <v>9211.76</v>
      </c>
      <c r="P1756">
        <v>6095.11</v>
      </c>
      <c r="Q1756">
        <v>1270.1400000000001</v>
      </c>
      <c r="R1756">
        <v>798.35</v>
      </c>
      <c r="S1756">
        <v>1242.48</v>
      </c>
      <c r="T1756">
        <v>9406.08</v>
      </c>
      <c r="U1756">
        <v>132.79</v>
      </c>
      <c r="V1756">
        <v>58.94</v>
      </c>
      <c r="W1756">
        <v>2.59</v>
      </c>
      <c r="X1756">
        <v>0</v>
      </c>
      <c r="Y1756">
        <v>194.32</v>
      </c>
      <c r="Z1756" t="s">
        <v>118</v>
      </c>
    </row>
    <row r="1757" spans="1:26" ht="15" customHeight="1" x14ac:dyDescent="0.3">
      <c r="A1757" t="s">
        <v>2248</v>
      </c>
      <c r="B1757">
        <v>1000</v>
      </c>
      <c r="C1757" t="s">
        <v>180</v>
      </c>
      <c r="D1757" t="s">
        <v>182</v>
      </c>
      <c r="E1757" t="s">
        <v>288</v>
      </c>
      <c r="F1757">
        <v>228</v>
      </c>
      <c r="G1757">
        <v>222</v>
      </c>
      <c r="H1757">
        <v>6</v>
      </c>
      <c r="I1757">
        <v>2.2100000000000002E-2</v>
      </c>
      <c r="J1757">
        <v>2</v>
      </c>
      <c r="K1757">
        <v>6757.92</v>
      </c>
      <c r="L1757">
        <v>1408.95</v>
      </c>
      <c r="M1757">
        <v>925.68</v>
      </c>
      <c r="N1757">
        <v>1445.34</v>
      </c>
      <c r="O1757">
        <v>10537.89</v>
      </c>
      <c r="P1757">
        <v>7124.59</v>
      </c>
      <c r="Q1757">
        <v>1547.95</v>
      </c>
      <c r="R1757">
        <v>928.8</v>
      </c>
      <c r="S1757">
        <v>1445.34</v>
      </c>
      <c r="T1757">
        <v>11046.68</v>
      </c>
      <c r="U1757">
        <v>366.67</v>
      </c>
      <c r="V1757">
        <v>139</v>
      </c>
      <c r="W1757">
        <v>3.12</v>
      </c>
      <c r="X1757">
        <v>0</v>
      </c>
      <c r="Y1757">
        <v>508.79</v>
      </c>
      <c r="Z1757" t="s">
        <v>103</v>
      </c>
    </row>
    <row r="1758" spans="1:26" ht="15" customHeight="1" x14ac:dyDescent="0.3">
      <c r="A1758" t="s">
        <v>2249</v>
      </c>
      <c r="B1758">
        <v>1000</v>
      </c>
      <c r="C1758" t="s">
        <v>98</v>
      </c>
      <c r="D1758" t="s">
        <v>209</v>
      </c>
      <c r="E1758" t="s">
        <v>210</v>
      </c>
      <c r="F1758">
        <v>711</v>
      </c>
      <c r="G1758">
        <v>689</v>
      </c>
      <c r="H1758">
        <v>22</v>
      </c>
      <c r="I1758">
        <v>3.0599999999999999E-2</v>
      </c>
      <c r="J1758">
        <v>2</v>
      </c>
      <c r="K1758">
        <v>22136.99</v>
      </c>
      <c r="L1758">
        <v>4393.7</v>
      </c>
      <c r="M1758">
        <v>2886.66</v>
      </c>
      <c r="N1758">
        <v>4507.17</v>
      </c>
      <c r="O1758">
        <v>33924.51</v>
      </c>
      <c r="P1758">
        <v>22239.91</v>
      </c>
      <c r="Q1758">
        <v>4575.13</v>
      </c>
      <c r="R1758">
        <v>2948.36</v>
      </c>
      <c r="S1758">
        <v>4507.17</v>
      </c>
      <c r="T1758">
        <v>34270.57</v>
      </c>
      <c r="U1758">
        <v>102.92</v>
      </c>
      <c r="V1758">
        <v>181.43</v>
      </c>
      <c r="W1758">
        <v>61.7</v>
      </c>
      <c r="X1758">
        <v>0</v>
      </c>
      <c r="Y1758">
        <v>346.06</v>
      </c>
      <c r="Z1758" t="s">
        <v>108</v>
      </c>
    </row>
    <row r="1759" spans="1:26" ht="15" customHeight="1" x14ac:dyDescent="0.3">
      <c r="A1759" t="s">
        <v>2250</v>
      </c>
      <c r="B1759">
        <v>1000</v>
      </c>
      <c r="C1759" t="s">
        <v>136</v>
      </c>
      <c r="D1759" t="s">
        <v>397</v>
      </c>
      <c r="E1759" t="s">
        <v>831</v>
      </c>
      <c r="F1759">
        <v>273</v>
      </c>
      <c r="G1759">
        <v>265</v>
      </c>
      <c r="H1759">
        <v>8</v>
      </c>
      <c r="I1759">
        <v>2.8500000000000001E-2</v>
      </c>
      <c r="J1759">
        <v>1</v>
      </c>
      <c r="K1759">
        <v>7896.53</v>
      </c>
      <c r="L1759">
        <v>1687.03</v>
      </c>
      <c r="M1759">
        <v>1108.3800000000001</v>
      </c>
      <c r="N1759">
        <v>1730.6</v>
      </c>
      <c r="O1759">
        <v>12422.54</v>
      </c>
      <c r="P1759">
        <v>8209.39</v>
      </c>
      <c r="Q1759">
        <v>1797.83</v>
      </c>
      <c r="R1759">
        <v>1151.95</v>
      </c>
      <c r="S1759">
        <v>1730.6</v>
      </c>
      <c r="T1759">
        <v>12889.76</v>
      </c>
      <c r="U1759">
        <v>312.86</v>
      </c>
      <c r="V1759">
        <v>110.79</v>
      </c>
      <c r="W1759">
        <v>43.57</v>
      </c>
      <c r="X1759">
        <v>0</v>
      </c>
      <c r="Y1759">
        <v>467.23</v>
      </c>
      <c r="Z1759" t="s">
        <v>139</v>
      </c>
    </row>
    <row r="1760" spans="1:26" ht="15" customHeight="1" x14ac:dyDescent="0.3">
      <c r="A1760" t="s">
        <v>2251</v>
      </c>
      <c r="B1760">
        <v>1000</v>
      </c>
      <c r="C1760" t="s">
        <v>161</v>
      </c>
      <c r="D1760" t="s">
        <v>234</v>
      </c>
      <c r="E1760" t="s">
        <v>344</v>
      </c>
      <c r="F1760">
        <v>245</v>
      </c>
      <c r="G1760">
        <v>237</v>
      </c>
      <c r="H1760">
        <v>8</v>
      </c>
      <c r="I1760">
        <v>3.0099999999999998E-2</v>
      </c>
      <c r="J1760">
        <v>1</v>
      </c>
      <c r="K1760">
        <v>7198.1</v>
      </c>
      <c r="L1760">
        <v>1514</v>
      </c>
      <c r="M1760">
        <v>994.7</v>
      </c>
      <c r="N1760">
        <v>1553.1</v>
      </c>
      <c r="O1760">
        <v>11259.91</v>
      </c>
      <c r="P1760">
        <v>7564.79</v>
      </c>
      <c r="Q1760">
        <v>1543.97</v>
      </c>
      <c r="R1760">
        <v>1007.54</v>
      </c>
      <c r="S1760">
        <v>1553.1</v>
      </c>
      <c r="T1760">
        <v>11669.41</v>
      </c>
      <c r="U1760">
        <v>366.69</v>
      </c>
      <c r="V1760">
        <v>29.97</v>
      </c>
      <c r="W1760">
        <v>12.84</v>
      </c>
      <c r="X1760">
        <v>0</v>
      </c>
      <c r="Y1760">
        <v>409.5</v>
      </c>
      <c r="Z1760" t="s">
        <v>118</v>
      </c>
    </row>
    <row r="1761" spans="1:26" ht="15" customHeight="1" x14ac:dyDescent="0.3">
      <c r="A1761" t="s">
        <v>2252</v>
      </c>
      <c r="B1761">
        <v>1000</v>
      </c>
      <c r="C1761" t="s">
        <v>105</v>
      </c>
      <c r="D1761" t="s">
        <v>359</v>
      </c>
      <c r="E1761" t="s">
        <v>641</v>
      </c>
      <c r="F1761">
        <v>433</v>
      </c>
      <c r="G1761">
        <v>392</v>
      </c>
      <c r="H1761">
        <v>41</v>
      </c>
      <c r="I1761">
        <v>9.4200000000000006E-2</v>
      </c>
      <c r="J1761">
        <v>2</v>
      </c>
      <c r="K1761">
        <v>16098.94</v>
      </c>
      <c r="L1761">
        <v>2675.77</v>
      </c>
      <c r="M1761">
        <v>1757.98</v>
      </c>
      <c r="N1761">
        <v>2744.87</v>
      </c>
      <c r="O1761">
        <v>23277.56</v>
      </c>
      <c r="P1761">
        <v>17295.73</v>
      </c>
      <c r="Q1761">
        <v>3339.23</v>
      </c>
      <c r="R1761">
        <v>2136.4</v>
      </c>
      <c r="S1761">
        <v>2744.87</v>
      </c>
      <c r="T1761">
        <v>25516.23</v>
      </c>
      <c r="U1761">
        <v>1196.79</v>
      </c>
      <c r="V1761">
        <v>663.47</v>
      </c>
      <c r="W1761">
        <v>378.42</v>
      </c>
      <c r="X1761">
        <v>0</v>
      </c>
      <c r="Y1761">
        <v>2238.67</v>
      </c>
      <c r="Z1761" t="s">
        <v>96</v>
      </c>
    </row>
    <row r="1762" spans="1:26" ht="15" customHeight="1" x14ac:dyDescent="0.3">
      <c r="A1762" t="s">
        <v>2253</v>
      </c>
      <c r="B1762">
        <v>1000</v>
      </c>
      <c r="C1762" t="s">
        <v>120</v>
      </c>
      <c r="D1762" t="s">
        <v>550</v>
      </c>
      <c r="E1762" t="s">
        <v>579</v>
      </c>
      <c r="F1762">
        <v>252</v>
      </c>
      <c r="G1762">
        <v>246</v>
      </c>
      <c r="H1762">
        <v>6</v>
      </c>
      <c r="I1762">
        <v>2.3599999999999999E-2</v>
      </c>
      <c r="J1762">
        <v>1</v>
      </c>
      <c r="K1762">
        <v>7665.84</v>
      </c>
      <c r="L1762">
        <v>1557.26</v>
      </c>
      <c r="M1762">
        <v>1023.12</v>
      </c>
      <c r="N1762">
        <v>1597.48</v>
      </c>
      <c r="O1762">
        <v>11843.7</v>
      </c>
      <c r="P1762">
        <v>7917.8</v>
      </c>
      <c r="Q1762">
        <v>1666.62</v>
      </c>
      <c r="R1762">
        <v>1000.37</v>
      </c>
      <c r="S1762">
        <v>1597.48</v>
      </c>
      <c r="T1762">
        <v>12182.27</v>
      </c>
      <c r="U1762">
        <v>251.96</v>
      </c>
      <c r="V1762">
        <v>109.36</v>
      </c>
      <c r="W1762">
        <v>-22.75</v>
      </c>
      <c r="X1762">
        <v>0</v>
      </c>
      <c r="Y1762">
        <v>338.58</v>
      </c>
      <c r="Z1762" t="s">
        <v>113</v>
      </c>
    </row>
    <row r="1763" spans="1:26" ht="15" customHeight="1" x14ac:dyDescent="0.3">
      <c r="A1763" t="s">
        <v>2254</v>
      </c>
      <c r="B1763">
        <v>1000</v>
      </c>
      <c r="C1763" t="s">
        <v>180</v>
      </c>
      <c r="D1763" t="s">
        <v>706</v>
      </c>
      <c r="E1763" t="s">
        <v>121</v>
      </c>
      <c r="F1763">
        <v>613</v>
      </c>
      <c r="G1763">
        <v>595</v>
      </c>
      <c r="H1763">
        <v>18</v>
      </c>
      <c r="I1763">
        <v>2.8000000000000001E-2</v>
      </c>
      <c r="J1763">
        <v>2</v>
      </c>
      <c r="K1763">
        <v>18169.32</v>
      </c>
      <c r="L1763">
        <v>3788.09</v>
      </c>
      <c r="M1763">
        <v>2488.7800000000002</v>
      </c>
      <c r="N1763">
        <v>3885.93</v>
      </c>
      <c r="O1763">
        <v>28332.12</v>
      </c>
      <c r="P1763">
        <v>18267.39</v>
      </c>
      <c r="Q1763">
        <v>4344.2299999999996</v>
      </c>
      <c r="R1763">
        <v>2667.89</v>
      </c>
      <c r="S1763">
        <v>3885.93</v>
      </c>
      <c r="T1763">
        <v>29165.43</v>
      </c>
      <c r="U1763">
        <v>98.07</v>
      </c>
      <c r="V1763">
        <v>556.13</v>
      </c>
      <c r="W1763">
        <v>179.11</v>
      </c>
      <c r="X1763">
        <v>0</v>
      </c>
      <c r="Y1763">
        <v>833.31</v>
      </c>
      <c r="Z1763" t="s">
        <v>123</v>
      </c>
    </row>
    <row r="1764" spans="1:26" ht="15" customHeight="1" x14ac:dyDescent="0.3">
      <c r="A1764" t="s">
        <v>2255</v>
      </c>
      <c r="B1764">
        <v>1000</v>
      </c>
      <c r="C1764" t="s">
        <v>115</v>
      </c>
      <c r="D1764" t="s">
        <v>324</v>
      </c>
      <c r="E1764" t="s">
        <v>498</v>
      </c>
      <c r="F1764">
        <v>310</v>
      </c>
      <c r="G1764">
        <v>299</v>
      </c>
      <c r="H1764">
        <v>11</v>
      </c>
      <c r="I1764">
        <v>3.3000000000000002E-2</v>
      </c>
      <c r="J1764">
        <v>1</v>
      </c>
      <c r="K1764">
        <v>10719.8</v>
      </c>
      <c r="L1764">
        <v>1915.68</v>
      </c>
      <c r="M1764">
        <v>1258.5999999999999</v>
      </c>
      <c r="N1764">
        <v>1965.15</v>
      </c>
      <c r="O1764">
        <v>15859.23</v>
      </c>
      <c r="P1764">
        <v>10713.31</v>
      </c>
      <c r="Q1764">
        <v>1864.57</v>
      </c>
      <c r="R1764">
        <v>1299.79</v>
      </c>
      <c r="S1764">
        <v>1965.15</v>
      </c>
      <c r="T1764">
        <v>15842.82</v>
      </c>
      <c r="U1764">
        <v>-6.49</v>
      </c>
      <c r="V1764">
        <v>-51.11</v>
      </c>
      <c r="W1764">
        <v>41.19</v>
      </c>
      <c r="X1764">
        <v>0</v>
      </c>
      <c r="Y1764">
        <v>-16.41</v>
      </c>
      <c r="Z1764" t="s">
        <v>156</v>
      </c>
    </row>
    <row r="1765" spans="1:26" ht="15" customHeight="1" x14ac:dyDescent="0.3">
      <c r="A1765" t="s">
        <v>2256</v>
      </c>
      <c r="B1765">
        <v>1000</v>
      </c>
      <c r="C1765" t="s">
        <v>120</v>
      </c>
      <c r="D1765" t="s">
        <v>348</v>
      </c>
      <c r="E1765" t="s">
        <v>1138</v>
      </c>
      <c r="F1765">
        <v>212</v>
      </c>
      <c r="G1765">
        <v>205</v>
      </c>
      <c r="H1765">
        <v>7</v>
      </c>
      <c r="I1765">
        <v>3.1699999999999999E-2</v>
      </c>
      <c r="J1765">
        <v>1</v>
      </c>
      <c r="K1765">
        <v>6449.04</v>
      </c>
      <c r="L1765">
        <v>1310.08</v>
      </c>
      <c r="M1765">
        <v>860.72</v>
      </c>
      <c r="N1765">
        <v>1343.91</v>
      </c>
      <c r="O1765">
        <v>9963.75</v>
      </c>
      <c r="P1765">
        <v>6523.58</v>
      </c>
      <c r="Q1765">
        <v>1267.48</v>
      </c>
      <c r="R1765">
        <v>827.83</v>
      </c>
      <c r="S1765">
        <v>1343.91</v>
      </c>
      <c r="T1765">
        <v>9962.7999999999993</v>
      </c>
      <c r="U1765">
        <v>74.540000000000006</v>
      </c>
      <c r="V1765">
        <v>-42.59</v>
      </c>
      <c r="W1765">
        <v>-32.89</v>
      </c>
      <c r="X1765">
        <v>0</v>
      </c>
      <c r="Y1765">
        <v>-0.94</v>
      </c>
      <c r="Z1765" t="s">
        <v>118</v>
      </c>
    </row>
    <row r="1766" spans="1:26" ht="15" customHeight="1" x14ac:dyDescent="0.3">
      <c r="A1766" t="s">
        <v>2257</v>
      </c>
      <c r="B1766">
        <v>1000</v>
      </c>
      <c r="C1766" t="s">
        <v>167</v>
      </c>
      <c r="D1766" t="s">
        <v>651</v>
      </c>
      <c r="E1766" t="s">
        <v>652</v>
      </c>
      <c r="F1766">
        <v>792</v>
      </c>
      <c r="G1766">
        <v>676</v>
      </c>
      <c r="H1766">
        <v>116</v>
      </c>
      <c r="I1766">
        <v>0.14610000000000001</v>
      </c>
      <c r="J1766">
        <v>1</v>
      </c>
      <c r="K1766">
        <v>30476.16</v>
      </c>
      <c r="L1766">
        <v>4894.24</v>
      </c>
      <c r="M1766">
        <v>3215.52</v>
      </c>
      <c r="N1766">
        <v>5020.6499999999996</v>
      </c>
      <c r="O1766">
        <v>43606.57</v>
      </c>
      <c r="P1766">
        <v>33790.800000000003</v>
      </c>
      <c r="Q1766">
        <v>5787.07</v>
      </c>
      <c r="R1766">
        <v>3849.93</v>
      </c>
      <c r="S1766">
        <v>5020.6499999999996</v>
      </c>
      <c r="T1766">
        <v>48448.45</v>
      </c>
      <c r="U1766">
        <v>3314.64</v>
      </c>
      <c r="V1766">
        <v>892.83</v>
      </c>
      <c r="W1766">
        <v>634.41</v>
      </c>
      <c r="X1766">
        <v>0</v>
      </c>
      <c r="Y1766">
        <v>4841.88</v>
      </c>
      <c r="Z1766" t="s">
        <v>156</v>
      </c>
    </row>
    <row r="1767" spans="1:26" ht="15" customHeight="1" x14ac:dyDescent="0.3">
      <c r="A1767" t="s">
        <v>2258</v>
      </c>
      <c r="B1767">
        <v>1000</v>
      </c>
      <c r="C1767" t="s">
        <v>308</v>
      </c>
      <c r="D1767" t="s">
        <v>198</v>
      </c>
      <c r="E1767" t="s">
        <v>743</v>
      </c>
      <c r="F1767">
        <v>537</v>
      </c>
      <c r="G1767">
        <v>501</v>
      </c>
      <c r="H1767">
        <v>36</v>
      </c>
      <c r="I1767">
        <v>6.59E-2</v>
      </c>
      <c r="J1767">
        <v>1</v>
      </c>
      <c r="K1767">
        <v>19826.04</v>
      </c>
      <c r="L1767">
        <v>3318.45</v>
      </c>
      <c r="M1767">
        <v>2180.2199999999998</v>
      </c>
      <c r="N1767">
        <v>3404.15</v>
      </c>
      <c r="O1767">
        <v>28728.86</v>
      </c>
      <c r="P1767">
        <v>20606.759999999998</v>
      </c>
      <c r="Q1767">
        <v>3895.84</v>
      </c>
      <c r="R1767">
        <v>2560.34</v>
      </c>
      <c r="S1767">
        <v>3404.15</v>
      </c>
      <c r="T1767">
        <v>30467.1</v>
      </c>
      <c r="U1767">
        <v>780.72</v>
      </c>
      <c r="V1767">
        <v>577.4</v>
      </c>
      <c r="W1767">
        <v>380.12</v>
      </c>
      <c r="X1767">
        <v>0</v>
      </c>
      <c r="Y1767">
        <v>1738.24</v>
      </c>
      <c r="Z1767" t="s">
        <v>199</v>
      </c>
    </row>
    <row r="1768" spans="1:26" ht="15" customHeight="1" x14ac:dyDescent="0.3">
      <c r="A1768" t="s">
        <v>2259</v>
      </c>
      <c r="B1768">
        <v>1000</v>
      </c>
      <c r="C1768" t="s">
        <v>161</v>
      </c>
      <c r="D1768" t="s">
        <v>1601</v>
      </c>
      <c r="E1768" t="s">
        <v>682</v>
      </c>
      <c r="F1768">
        <v>224</v>
      </c>
      <c r="G1768">
        <v>219</v>
      </c>
      <c r="H1768">
        <v>5</v>
      </c>
      <c r="I1768">
        <v>2.1899999999999999E-2</v>
      </c>
      <c r="J1768">
        <v>1</v>
      </c>
      <c r="K1768">
        <v>6581.12</v>
      </c>
      <c r="L1768">
        <v>1384.23</v>
      </c>
      <c r="M1768">
        <v>909.44</v>
      </c>
      <c r="N1768">
        <v>1419.98</v>
      </c>
      <c r="O1768">
        <v>10294.77</v>
      </c>
      <c r="P1768">
        <v>6570.69</v>
      </c>
      <c r="Q1768">
        <v>1356.27</v>
      </c>
      <c r="R1768">
        <v>937.87</v>
      </c>
      <c r="S1768">
        <v>1419.98</v>
      </c>
      <c r="T1768">
        <v>10284.82</v>
      </c>
      <c r="U1768">
        <v>-10.43</v>
      </c>
      <c r="V1768">
        <v>-27.96</v>
      </c>
      <c r="W1768">
        <v>28.43</v>
      </c>
      <c r="X1768">
        <v>0</v>
      </c>
      <c r="Y1768">
        <v>-9.9499999999999993</v>
      </c>
      <c r="Z1768" t="s">
        <v>199</v>
      </c>
    </row>
    <row r="1769" spans="1:26" ht="15" customHeight="1" x14ac:dyDescent="0.3">
      <c r="A1769" t="s">
        <v>2260</v>
      </c>
      <c r="B1769">
        <v>1000</v>
      </c>
      <c r="C1769" t="s">
        <v>136</v>
      </c>
      <c r="D1769" t="s">
        <v>273</v>
      </c>
      <c r="E1769" t="s">
        <v>843</v>
      </c>
      <c r="F1769">
        <v>613</v>
      </c>
      <c r="G1769">
        <v>601</v>
      </c>
      <c r="H1769">
        <v>12</v>
      </c>
      <c r="I1769">
        <v>1.9300000000000001E-2</v>
      </c>
      <c r="J1769">
        <v>1</v>
      </c>
      <c r="K1769">
        <v>17731.03</v>
      </c>
      <c r="L1769">
        <v>3788.09</v>
      </c>
      <c r="M1769">
        <v>2488.7800000000002</v>
      </c>
      <c r="N1769">
        <v>3885.93</v>
      </c>
      <c r="O1769">
        <v>27893.83</v>
      </c>
      <c r="P1769">
        <v>18794.04</v>
      </c>
      <c r="Q1769">
        <v>3861.09</v>
      </c>
      <c r="R1769">
        <v>2505.5300000000002</v>
      </c>
      <c r="S1769">
        <v>3885.93</v>
      </c>
      <c r="T1769">
        <v>29046.59</v>
      </c>
      <c r="U1769">
        <v>1063.02</v>
      </c>
      <c r="V1769">
        <v>73</v>
      </c>
      <c r="W1769">
        <v>16.75</v>
      </c>
      <c r="X1769">
        <v>0</v>
      </c>
      <c r="Y1769">
        <v>1152.76</v>
      </c>
      <c r="Z1769" t="s">
        <v>143</v>
      </c>
    </row>
    <row r="1770" spans="1:26" ht="15" customHeight="1" x14ac:dyDescent="0.3">
      <c r="A1770" t="s">
        <v>2261</v>
      </c>
      <c r="B1770">
        <v>1000</v>
      </c>
      <c r="C1770" t="s">
        <v>282</v>
      </c>
      <c r="D1770" t="s">
        <v>265</v>
      </c>
      <c r="E1770" t="s">
        <v>266</v>
      </c>
      <c r="F1770">
        <v>775</v>
      </c>
      <c r="G1770">
        <v>720</v>
      </c>
      <c r="H1770">
        <v>55</v>
      </c>
      <c r="I1770">
        <v>7.0699999999999999E-2</v>
      </c>
      <c r="J1770">
        <v>2</v>
      </c>
      <c r="K1770">
        <v>35161.75</v>
      </c>
      <c r="L1770">
        <v>4789.1899999999996</v>
      </c>
      <c r="M1770">
        <v>3146.5</v>
      </c>
      <c r="N1770">
        <v>4912.88</v>
      </c>
      <c r="O1770">
        <v>48010.32</v>
      </c>
      <c r="P1770">
        <v>36810.18</v>
      </c>
      <c r="Q1770">
        <v>5942.64</v>
      </c>
      <c r="R1770">
        <v>3756.31</v>
      </c>
      <c r="S1770">
        <v>4912.88</v>
      </c>
      <c r="T1770">
        <v>51422.01</v>
      </c>
      <c r="U1770">
        <v>1648.43</v>
      </c>
      <c r="V1770">
        <v>1153.45</v>
      </c>
      <c r="W1770">
        <v>609.80999999999995</v>
      </c>
      <c r="X1770">
        <v>0</v>
      </c>
      <c r="Y1770">
        <v>3411.69</v>
      </c>
      <c r="Z1770" t="s">
        <v>103</v>
      </c>
    </row>
    <row r="1771" spans="1:26" ht="15" customHeight="1" x14ac:dyDescent="0.3">
      <c r="A1771" t="s">
        <v>2262</v>
      </c>
      <c r="B1771">
        <v>1000</v>
      </c>
      <c r="C1771" t="s">
        <v>231</v>
      </c>
      <c r="D1771" t="s">
        <v>498</v>
      </c>
      <c r="E1771" t="s">
        <v>651</v>
      </c>
      <c r="F1771">
        <v>452</v>
      </c>
      <c r="G1771">
        <v>401</v>
      </c>
      <c r="H1771">
        <v>51</v>
      </c>
      <c r="I1771">
        <v>0.1106</v>
      </c>
      <c r="J1771">
        <v>2</v>
      </c>
      <c r="K1771">
        <v>18333.12</v>
      </c>
      <c r="L1771">
        <v>2793.18</v>
      </c>
      <c r="M1771">
        <v>1835.12</v>
      </c>
      <c r="N1771">
        <v>2865.32</v>
      </c>
      <c r="O1771">
        <v>25826.74</v>
      </c>
      <c r="P1771">
        <v>19685.43</v>
      </c>
      <c r="Q1771">
        <v>3437.39</v>
      </c>
      <c r="R1771">
        <v>2385.81</v>
      </c>
      <c r="S1771">
        <v>2865.32</v>
      </c>
      <c r="T1771">
        <v>28373.94</v>
      </c>
      <c r="U1771">
        <v>1352.31</v>
      </c>
      <c r="V1771">
        <v>644.21</v>
      </c>
      <c r="W1771">
        <v>550.69000000000005</v>
      </c>
      <c r="X1771">
        <v>0</v>
      </c>
      <c r="Y1771">
        <v>2547.1999999999998</v>
      </c>
      <c r="Z1771" t="s">
        <v>156</v>
      </c>
    </row>
    <row r="1772" spans="1:26" ht="15" customHeight="1" x14ac:dyDescent="0.3">
      <c r="A1772" t="s">
        <v>2263</v>
      </c>
      <c r="B1772">
        <v>1000</v>
      </c>
      <c r="C1772" t="s">
        <v>227</v>
      </c>
      <c r="D1772" t="s">
        <v>174</v>
      </c>
      <c r="E1772" t="s">
        <v>175</v>
      </c>
      <c r="F1772">
        <v>723</v>
      </c>
      <c r="G1772">
        <v>649</v>
      </c>
      <c r="H1772">
        <v>74</v>
      </c>
      <c r="I1772">
        <v>0.1019</v>
      </c>
      <c r="J1772">
        <v>2</v>
      </c>
      <c r="K1772">
        <v>29042.91</v>
      </c>
      <c r="L1772">
        <v>4467.8500000000004</v>
      </c>
      <c r="M1772">
        <v>2935.38</v>
      </c>
      <c r="N1772">
        <v>4583.24</v>
      </c>
      <c r="O1772">
        <v>41029.379999999997</v>
      </c>
      <c r="P1772">
        <v>31854.86</v>
      </c>
      <c r="Q1772">
        <v>5231.54</v>
      </c>
      <c r="R1772">
        <v>3558.67</v>
      </c>
      <c r="S1772">
        <v>4583.24</v>
      </c>
      <c r="T1772">
        <v>45228.32</v>
      </c>
      <c r="U1772">
        <v>2811.95</v>
      </c>
      <c r="V1772">
        <v>763.69</v>
      </c>
      <c r="W1772">
        <v>623.29</v>
      </c>
      <c r="X1772">
        <v>0</v>
      </c>
      <c r="Y1772">
        <v>4198.93</v>
      </c>
      <c r="Z1772" t="s">
        <v>156</v>
      </c>
    </row>
    <row r="1773" spans="1:26" ht="15" customHeight="1" x14ac:dyDescent="0.3">
      <c r="A1773" t="s">
        <v>2264</v>
      </c>
      <c r="B1773">
        <v>1000</v>
      </c>
      <c r="C1773" t="s">
        <v>125</v>
      </c>
      <c r="D1773" t="s">
        <v>175</v>
      </c>
      <c r="E1773" t="s">
        <v>881</v>
      </c>
      <c r="F1773">
        <v>396</v>
      </c>
      <c r="G1773">
        <v>378</v>
      </c>
      <c r="H1773">
        <v>18</v>
      </c>
      <c r="I1773">
        <v>4.3900000000000002E-2</v>
      </c>
      <c r="J1773">
        <v>1</v>
      </c>
      <c r="K1773">
        <v>13462.02</v>
      </c>
      <c r="L1773">
        <v>2447.12</v>
      </c>
      <c r="M1773">
        <v>1607.76</v>
      </c>
      <c r="N1773">
        <v>2510.3200000000002</v>
      </c>
      <c r="O1773">
        <v>20027.22</v>
      </c>
      <c r="P1773">
        <v>13971.91</v>
      </c>
      <c r="Q1773">
        <v>2517.84</v>
      </c>
      <c r="R1773">
        <v>1669.57</v>
      </c>
      <c r="S1773">
        <v>2510.3200000000002</v>
      </c>
      <c r="T1773">
        <v>20669.64</v>
      </c>
      <c r="U1773">
        <v>509.89</v>
      </c>
      <c r="V1773">
        <v>70.709999999999994</v>
      </c>
      <c r="W1773">
        <v>61.81</v>
      </c>
      <c r="X1773">
        <v>0</v>
      </c>
      <c r="Y1773">
        <v>642.41</v>
      </c>
      <c r="Z1773" t="s">
        <v>156</v>
      </c>
    </row>
    <row r="1774" spans="1:26" ht="15" customHeight="1" x14ac:dyDescent="0.3">
      <c r="A1774" t="s">
        <v>2265</v>
      </c>
      <c r="B1774">
        <v>1000</v>
      </c>
      <c r="C1774" t="s">
        <v>136</v>
      </c>
      <c r="D1774" t="s">
        <v>188</v>
      </c>
      <c r="E1774" t="s">
        <v>433</v>
      </c>
      <c r="F1774">
        <v>497</v>
      </c>
      <c r="G1774">
        <v>485</v>
      </c>
      <c r="H1774">
        <v>12</v>
      </c>
      <c r="I1774">
        <v>2.3400000000000001E-2</v>
      </c>
      <c r="J1774">
        <v>1</v>
      </c>
      <c r="K1774">
        <v>14375.73</v>
      </c>
      <c r="L1774">
        <v>3071.26</v>
      </c>
      <c r="M1774">
        <v>2017.82</v>
      </c>
      <c r="N1774">
        <v>3150.58</v>
      </c>
      <c r="O1774">
        <v>22615.39</v>
      </c>
      <c r="P1774">
        <v>14348.1</v>
      </c>
      <c r="Q1774">
        <v>3021.96</v>
      </c>
      <c r="R1774">
        <v>2027.69</v>
      </c>
      <c r="S1774">
        <v>3150.58</v>
      </c>
      <c r="T1774">
        <v>22548.33</v>
      </c>
      <c r="U1774">
        <v>-27.63</v>
      </c>
      <c r="V1774">
        <v>-49.3</v>
      </c>
      <c r="W1774">
        <v>9.8699999999999992</v>
      </c>
      <c r="X1774">
        <v>0</v>
      </c>
      <c r="Y1774">
        <v>-67.06</v>
      </c>
      <c r="Z1774" t="s">
        <v>139</v>
      </c>
    </row>
    <row r="1775" spans="1:26" ht="15" customHeight="1" x14ac:dyDescent="0.3">
      <c r="A1775" t="s">
        <v>2266</v>
      </c>
      <c r="B1775">
        <v>1000</v>
      </c>
      <c r="C1775" t="s">
        <v>308</v>
      </c>
      <c r="D1775" t="s">
        <v>359</v>
      </c>
      <c r="E1775" t="s">
        <v>641</v>
      </c>
      <c r="F1775">
        <v>652</v>
      </c>
      <c r="G1775">
        <v>586</v>
      </c>
      <c r="H1775">
        <v>66</v>
      </c>
      <c r="I1775">
        <v>0.10050000000000001</v>
      </c>
      <c r="J1775">
        <v>1</v>
      </c>
      <c r="K1775">
        <v>24071.84</v>
      </c>
      <c r="L1775">
        <v>4029.1</v>
      </c>
      <c r="M1775">
        <v>2647.12</v>
      </c>
      <c r="N1775">
        <v>4133.16</v>
      </c>
      <c r="O1775">
        <v>34881.22</v>
      </c>
      <c r="P1775">
        <v>25138.66</v>
      </c>
      <c r="Q1775">
        <v>4615.17</v>
      </c>
      <c r="R1775">
        <v>3140.48</v>
      </c>
      <c r="S1775">
        <v>4133.16</v>
      </c>
      <c r="T1775">
        <v>37027.480000000003</v>
      </c>
      <c r="U1775">
        <v>1066.82</v>
      </c>
      <c r="V1775">
        <v>586.08000000000004</v>
      </c>
      <c r="W1775">
        <v>493.36</v>
      </c>
      <c r="X1775">
        <v>0</v>
      </c>
      <c r="Y1775">
        <v>2146.2600000000002</v>
      </c>
      <c r="Z1775" t="s">
        <v>96</v>
      </c>
    </row>
    <row r="1776" spans="1:26" ht="15" customHeight="1" x14ac:dyDescent="0.3">
      <c r="A1776" t="s">
        <v>2267</v>
      </c>
      <c r="B1776">
        <v>1000</v>
      </c>
      <c r="C1776" t="s">
        <v>125</v>
      </c>
      <c r="D1776" t="s">
        <v>456</v>
      </c>
      <c r="E1776" t="s">
        <v>491</v>
      </c>
      <c r="F1776">
        <v>223</v>
      </c>
      <c r="G1776">
        <v>215</v>
      </c>
      <c r="H1776">
        <v>8</v>
      </c>
      <c r="I1776">
        <v>3.5400000000000001E-2</v>
      </c>
      <c r="J1776">
        <v>1</v>
      </c>
      <c r="K1776">
        <v>7580.89</v>
      </c>
      <c r="L1776">
        <v>1378.05</v>
      </c>
      <c r="M1776">
        <v>905.38</v>
      </c>
      <c r="N1776">
        <v>1413.64</v>
      </c>
      <c r="O1776">
        <v>11277.96</v>
      </c>
      <c r="P1776">
        <v>7903.03</v>
      </c>
      <c r="Q1776">
        <v>1323.51</v>
      </c>
      <c r="R1776">
        <v>928.93</v>
      </c>
      <c r="S1776">
        <v>1413.64</v>
      </c>
      <c r="T1776">
        <v>11569.11</v>
      </c>
      <c r="U1776">
        <v>322.14999999999998</v>
      </c>
      <c r="V1776">
        <v>-54.54</v>
      </c>
      <c r="W1776">
        <v>23.55</v>
      </c>
      <c r="X1776">
        <v>0</v>
      </c>
      <c r="Y1776">
        <v>291.16000000000003</v>
      </c>
      <c r="Z1776" t="s">
        <v>217</v>
      </c>
    </row>
    <row r="1777" spans="1:26" ht="15" customHeight="1" x14ac:dyDescent="0.3">
      <c r="A1777" t="s">
        <v>2268</v>
      </c>
      <c r="B1777">
        <v>1000</v>
      </c>
      <c r="C1777" t="s">
        <v>180</v>
      </c>
      <c r="D1777" t="s">
        <v>571</v>
      </c>
      <c r="E1777" t="s">
        <v>248</v>
      </c>
      <c r="F1777">
        <v>495</v>
      </c>
      <c r="G1777">
        <v>484</v>
      </c>
      <c r="H1777">
        <v>11</v>
      </c>
      <c r="I1777">
        <v>2.12E-2</v>
      </c>
      <c r="J1777">
        <v>2</v>
      </c>
      <c r="K1777">
        <v>14671.8</v>
      </c>
      <c r="L1777">
        <v>3058.9</v>
      </c>
      <c r="M1777">
        <v>2009.7</v>
      </c>
      <c r="N1777">
        <v>3137.9</v>
      </c>
      <c r="O1777">
        <v>22878.31</v>
      </c>
      <c r="P1777">
        <v>15325.2</v>
      </c>
      <c r="Q1777">
        <v>3428.98</v>
      </c>
      <c r="R1777">
        <v>2184.88</v>
      </c>
      <c r="S1777">
        <v>3137.9</v>
      </c>
      <c r="T1777">
        <v>24076.959999999999</v>
      </c>
      <c r="U1777">
        <v>653.4</v>
      </c>
      <c r="V1777">
        <v>370.08</v>
      </c>
      <c r="W1777">
        <v>175.18</v>
      </c>
      <c r="X1777">
        <v>0</v>
      </c>
      <c r="Y1777">
        <v>1198.6600000000001</v>
      </c>
      <c r="Z1777" t="s">
        <v>152</v>
      </c>
    </row>
    <row r="1778" spans="1:26" ht="15" customHeight="1" x14ac:dyDescent="0.3">
      <c r="A1778" t="s">
        <v>2269</v>
      </c>
      <c r="B1778">
        <v>1000</v>
      </c>
      <c r="C1778" t="s">
        <v>231</v>
      </c>
      <c r="D1778" t="s">
        <v>95</v>
      </c>
      <c r="E1778" t="s">
        <v>99</v>
      </c>
      <c r="F1778">
        <v>480</v>
      </c>
      <c r="G1778">
        <v>432</v>
      </c>
      <c r="H1778">
        <v>48</v>
      </c>
      <c r="I1778">
        <v>9.8799999999999999E-2</v>
      </c>
      <c r="J1778">
        <v>2</v>
      </c>
      <c r="K1778">
        <v>19468.8</v>
      </c>
      <c r="L1778">
        <v>2966.21</v>
      </c>
      <c r="M1778">
        <v>1948.8</v>
      </c>
      <c r="N1778">
        <v>3042.82</v>
      </c>
      <c r="O1778">
        <v>27426.62</v>
      </c>
      <c r="P1778">
        <v>21083.75</v>
      </c>
      <c r="Q1778">
        <v>3619.77</v>
      </c>
      <c r="R1778">
        <v>2283.5700000000002</v>
      </c>
      <c r="S1778">
        <v>3042.82</v>
      </c>
      <c r="T1778">
        <v>30029.91</v>
      </c>
      <c r="U1778">
        <v>1614.95</v>
      </c>
      <c r="V1778">
        <v>653.55999999999995</v>
      </c>
      <c r="W1778">
        <v>334.77</v>
      </c>
      <c r="X1778">
        <v>0</v>
      </c>
      <c r="Y1778">
        <v>2603.29</v>
      </c>
      <c r="Z1778" t="s">
        <v>96</v>
      </c>
    </row>
    <row r="1779" spans="1:26" ht="15" customHeight="1" x14ac:dyDescent="0.3">
      <c r="A1779" t="s">
        <v>2270</v>
      </c>
      <c r="B1779">
        <v>1000</v>
      </c>
      <c r="C1779" t="s">
        <v>105</v>
      </c>
      <c r="D1779" t="s">
        <v>350</v>
      </c>
      <c r="E1779" t="s">
        <v>442</v>
      </c>
      <c r="F1779">
        <v>208</v>
      </c>
      <c r="G1779">
        <v>186</v>
      </c>
      <c r="H1779">
        <v>22</v>
      </c>
      <c r="I1779">
        <v>0.105</v>
      </c>
      <c r="J1779">
        <v>2</v>
      </c>
      <c r="K1779">
        <v>7733.44</v>
      </c>
      <c r="L1779">
        <v>1285.3599999999999</v>
      </c>
      <c r="M1779">
        <v>844.48</v>
      </c>
      <c r="N1779">
        <v>1318.55</v>
      </c>
      <c r="O1779">
        <v>11181.83</v>
      </c>
      <c r="P1779">
        <v>8403.2999999999993</v>
      </c>
      <c r="Q1779">
        <v>1681.2</v>
      </c>
      <c r="R1779">
        <v>1004.99</v>
      </c>
      <c r="S1779">
        <v>1318.55</v>
      </c>
      <c r="T1779">
        <v>12408.05</v>
      </c>
      <c r="U1779">
        <v>669.86</v>
      </c>
      <c r="V1779">
        <v>395.85</v>
      </c>
      <c r="W1779">
        <v>160.51</v>
      </c>
      <c r="X1779">
        <v>0</v>
      </c>
      <c r="Y1779">
        <v>1226.22</v>
      </c>
      <c r="Z1779" t="s">
        <v>103</v>
      </c>
    </row>
    <row r="1780" spans="1:26" ht="15" customHeight="1" x14ac:dyDescent="0.3">
      <c r="A1780" t="s">
        <v>2271</v>
      </c>
      <c r="B1780">
        <v>1000</v>
      </c>
      <c r="C1780" t="s">
        <v>115</v>
      </c>
      <c r="D1780" t="s">
        <v>903</v>
      </c>
      <c r="E1780" t="s">
        <v>762</v>
      </c>
      <c r="F1780">
        <v>449</v>
      </c>
      <c r="G1780">
        <v>433</v>
      </c>
      <c r="H1780">
        <v>16</v>
      </c>
      <c r="I1780">
        <v>3.3500000000000002E-2</v>
      </c>
      <c r="J1780">
        <v>1</v>
      </c>
      <c r="K1780">
        <v>15526.42</v>
      </c>
      <c r="L1780">
        <v>2774.64</v>
      </c>
      <c r="M1780">
        <v>1822.94</v>
      </c>
      <c r="N1780">
        <v>2846.3</v>
      </c>
      <c r="O1780">
        <v>22970.3</v>
      </c>
      <c r="P1780">
        <v>15564.69</v>
      </c>
      <c r="Q1780">
        <v>2929.08</v>
      </c>
      <c r="R1780">
        <v>1841.23</v>
      </c>
      <c r="S1780">
        <v>2846.3</v>
      </c>
      <c r="T1780">
        <v>23181.3</v>
      </c>
      <c r="U1780">
        <v>38.270000000000003</v>
      </c>
      <c r="V1780">
        <v>154.44</v>
      </c>
      <c r="W1780">
        <v>18.29</v>
      </c>
      <c r="X1780">
        <v>0</v>
      </c>
      <c r="Y1780">
        <v>211</v>
      </c>
      <c r="Z1780" t="s">
        <v>143</v>
      </c>
    </row>
    <row r="1781" spans="1:26" ht="15" customHeight="1" x14ac:dyDescent="0.3">
      <c r="A1781" t="s">
        <v>2272</v>
      </c>
      <c r="B1781">
        <v>1000</v>
      </c>
      <c r="C1781" t="s">
        <v>132</v>
      </c>
      <c r="D1781" t="s">
        <v>482</v>
      </c>
      <c r="E1781" t="s">
        <v>601</v>
      </c>
      <c r="F1781">
        <v>652</v>
      </c>
      <c r="G1781">
        <v>625</v>
      </c>
      <c r="H1781">
        <v>27</v>
      </c>
      <c r="I1781">
        <v>4.0300000000000002E-2</v>
      </c>
      <c r="J1781">
        <v>1</v>
      </c>
      <c r="K1781">
        <v>22927.58</v>
      </c>
      <c r="L1781">
        <v>4029.1</v>
      </c>
      <c r="M1781">
        <v>2647.12</v>
      </c>
      <c r="N1781">
        <v>4133.16</v>
      </c>
      <c r="O1781">
        <v>33736.959999999999</v>
      </c>
      <c r="P1781">
        <v>24179.439999999999</v>
      </c>
      <c r="Q1781">
        <v>3906.51</v>
      </c>
      <c r="R1781">
        <v>2732.98</v>
      </c>
      <c r="S1781">
        <v>4133.16</v>
      </c>
      <c r="T1781">
        <v>34952.1</v>
      </c>
      <c r="U1781">
        <v>1251.8599999999999</v>
      </c>
      <c r="V1781">
        <v>-122.59</v>
      </c>
      <c r="W1781">
        <v>85.86</v>
      </c>
      <c r="X1781">
        <v>0</v>
      </c>
      <c r="Y1781">
        <v>1215.1400000000001</v>
      </c>
      <c r="Z1781" t="s">
        <v>143</v>
      </c>
    </row>
    <row r="1782" spans="1:26" ht="15" customHeight="1" x14ac:dyDescent="0.3">
      <c r="A1782" t="s">
        <v>2273</v>
      </c>
      <c r="B1782">
        <v>1000</v>
      </c>
      <c r="C1782" t="s">
        <v>136</v>
      </c>
      <c r="D1782" t="s">
        <v>455</v>
      </c>
      <c r="E1782" t="s">
        <v>456</v>
      </c>
      <c r="F1782">
        <v>471</v>
      </c>
      <c r="G1782">
        <v>460</v>
      </c>
      <c r="H1782">
        <v>11</v>
      </c>
      <c r="I1782">
        <v>2.18E-2</v>
      </c>
      <c r="J1782">
        <v>1</v>
      </c>
      <c r="K1782">
        <v>13623.68</v>
      </c>
      <c r="L1782">
        <v>2910.59</v>
      </c>
      <c r="M1782">
        <v>1912.26</v>
      </c>
      <c r="N1782">
        <v>2985.76</v>
      </c>
      <c r="O1782">
        <v>21432.29</v>
      </c>
      <c r="P1782">
        <v>13535.49</v>
      </c>
      <c r="Q1782">
        <v>2929.54</v>
      </c>
      <c r="R1782">
        <v>1821.67</v>
      </c>
      <c r="S1782">
        <v>2985.76</v>
      </c>
      <c r="T1782">
        <v>21272.46</v>
      </c>
      <c r="U1782">
        <v>-88.19</v>
      </c>
      <c r="V1782">
        <v>18.95</v>
      </c>
      <c r="W1782">
        <v>-90.59</v>
      </c>
      <c r="X1782">
        <v>0</v>
      </c>
      <c r="Y1782">
        <v>-159.83000000000001</v>
      </c>
      <c r="Z1782" t="s">
        <v>217</v>
      </c>
    </row>
    <row r="1783" spans="1:26" ht="15" customHeight="1" x14ac:dyDescent="0.3">
      <c r="A1783" t="s">
        <v>2274</v>
      </c>
      <c r="B1783">
        <v>1000</v>
      </c>
      <c r="C1783" t="s">
        <v>145</v>
      </c>
      <c r="D1783" t="s">
        <v>436</v>
      </c>
      <c r="E1783" t="s">
        <v>437</v>
      </c>
      <c r="F1783">
        <v>401</v>
      </c>
      <c r="G1783">
        <v>388</v>
      </c>
      <c r="H1783">
        <v>13</v>
      </c>
      <c r="I1783">
        <v>3.1600000000000003E-2</v>
      </c>
      <c r="J1783">
        <v>2</v>
      </c>
      <c r="K1783">
        <v>13501.67</v>
      </c>
      <c r="L1783">
        <v>2478.02</v>
      </c>
      <c r="M1783">
        <v>1628.06</v>
      </c>
      <c r="N1783">
        <v>2542.02</v>
      </c>
      <c r="O1783">
        <v>20149.77</v>
      </c>
      <c r="P1783">
        <v>14052.25</v>
      </c>
      <c r="Q1783">
        <v>2652.83</v>
      </c>
      <c r="R1783">
        <v>1631.74</v>
      </c>
      <c r="S1783">
        <v>2542.02</v>
      </c>
      <c r="T1783">
        <v>20878.84</v>
      </c>
      <c r="U1783">
        <v>550.58000000000004</v>
      </c>
      <c r="V1783">
        <v>174.81</v>
      </c>
      <c r="W1783">
        <v>3.68</v>
      </c>
      <c r="X1783">
        <v>0</v>
      </c>
      <c r="Y1783">
        <v>729.07</v>
      </c>
      <c r="Z1783" t="s">
        <v>96</v>
      </c>
    </row>
    <row r="1784" spans="1:26" ht="15" customHeight="1" x14ac:dyDescent="0.3">
      <c r="A1784" t="s">
        <v>2275</v>
      </c>
      <c r="B1784">
        <v>1000</v>
      </c>
      <c r="C1784" t="s">
        <v>120</v>
      </c>
      <c r="D1784" t="s">
        <v>111</v>
      </c>
      <c r="E1784" t="s">
        <v>112</v>
      </c>
      <c r="F1784">
        <v>391</v>
      </c>
      <c r="G1784">
        <v>379</v>
      </c>
      <c r="H1784">
        <v>12</v>
      </c>
      <c r="I1784">
        <v>2.8199999999999999E-2</v>
      </c>
      <c r="J1784">
        <v>1</v>
      </c>
      <c r="K1784">
        <v>11894.22</v>
      </c>
      <c r="L1784">
        <v>2416.2199999999998</v>
      </c>
      <c r="M1784">
        <v>1587.46</v>
      </c>
      <c r="N1784">
        <v>2478.63</v>
      </c>
      <c r="O1784">
        <v>18376.53</v>
      </c>
      <c r="P1784">
        <v>12494.1</v>
      </c>
      <c r="Q1784">
        <v>2456.14</v>
      </c>
      <c r="R1784">
        <v>1665.35</v>
      </c>
      <c r="S1784">
        <v>2478.63</v>
      </c>
      <c r="T1784">
        <v>19094.22</v>
      </c>
      <c r="U1784">
        <v>599.88</v>
      </c>
      <c r="V1784">
        <v>39.909999999999997</v>
      </c>
      <c r="W1784">
        <v>77.89</v>
      </c>
      <c r="X1784">
        <v>0</v>
      </c>
      <c r="Y1784">
        <v>717.69</v>
      </c>
      <c r="Z1784" t="s">
        <v>113</v>
      </c>
    </row>
    <row r="1785" spans="1:26" ht="15" customHeight="1" x14ac:dyDescent="0.3">
      <c r="A1785" t="s">
        <v>2276</v>
      </c>
      <c r="B1785">
        <v>1000</v>
      </c>
      <c r="C1785" t="s">
        <v>98</v>
      </c>
      <c r="D1785" t="s">
        <v>884</v>
      </c>
      <c r="E1785" t="s">
        <v>129</v>
      </c>
      <c r="F1785">
        <v>467</v>
      </c>
      <c r="G1785">
        <v>450</v>
      </c>
      <c r="H1785">
        <v>17</v>
      </c>
      <c r="I1785">
        <v>3.6299999999999999E-2</v>
      </c>
      <c r="J1785">
        <v>2</v>
      </c>
      <c r="K1785">
        <v>14540.05</v>
      </c>
      <c r="L1785">
        <v>2885.87</v>
      </c>
      <c r="M1785">
        <v>1896.02</v>
      </c>
      <c r="N1785">
        <v>2960.41</v>
      </c>
      <c r="O1785">
        <v>22282.34</v>
      </c>
      <c r="P1785">
        <v>15321.67</v>
      </c>
      <c r="Q1785">
        <v>2874.53</v>
      </c>
      <c r="R1785">
        <v>2018.99</v>
      </c>
      <c r="S1785">
        <v>2960.41</v>
      </c>
      <c r="T1785">
        <v>23175.599999999999</v>
      </c>
      <c r="U1785">
        <v>781.62</v>
      </c>
      <c r="V1785">
        <v>-11.35</v>
      </c>
      <c r="W1785">
        <v>122.97</v>
      </c>
      <c r="X1785">
        <v>0</v>
      </c>
      <c r="Y1785">
        <v>893.25</v>
      </c>
      <c r="Z1785" t="s">
        <v>96</v>
      </c>
    </row>
    <row r="1786" spans="1:26" ht="15" customHeight="1" x14ac:dyDescent="0.3">
      <c r="A1786" t="s">
        <v>2277</v>
      </c>
      <c r="B1786">
        <v>1000</v>
      </c>
      <c r="C1786" t="s">
        <v>145</v>
      </c>
      <c r="D1786" t="s">
        <v>330</v>
      </c>
      <c r="E1786" t="s">
        <v>1101</v>
      </c>
      <c r="F1786">
        <v>362</v>
      </c>
      <c r="G1786">
        <v>351</v>
      </c>
      <c r="H1786">
        <v>11</v>
      </c>
      <c r="I1786">
        <v>2.9399999999999999E-2</v>
      </c>
      <c r="J1786">
        <v>2</v>
      </c>
      <c r="K1786">
        <v>12188.54</v>
      </c>
      <c r="L1786">
        <v>2237.02</v>
      </c>
      <c r="M1786">
        <v>1469.72</v>
      </c>
      <c r="N1786">
        <v>2294.79</v>
      </c>
      <c r="O1786">
        <v>18190.07</v>
      </c>
      <c r="P1786">
        <v>12641.91</v>
      </c>
      <c r="Q1786">
        <v>2387.37</v>
      </c>
      <c r="R1786">
        <v>1530.77</v>
      </c>
      <c r="S1786">
        <v>2294.79</v>
      </c>
      <c r="T1786">
        <v>18854.84</v>
      </c>
      <c r="U1786">
        <v>453.37</v>
      </c>
      <c r="V1786">
        <v>150.36000000000001</v>
      </c>
      <c r="W1786">
        <v>61.05</v>
      </c>
      <c r="X1786">
        <v>0</v>
      </c>
      <c r="Y1786">
        <v>664.77</v>
      </c>
      <c r="Z1786" t="s">
        <v>96</v>
      </c>
    </row>
    <row r="1787" spans="1:26" ht="15" customHeight="1" x14ac:dyDescent="0.3">
      <c r="A1787" t="s">
        <v>2278</v>
      </c>
      <c r="B1787">
        <v>1000</v>
      </c>
      <c r="C1787" t="s">
        <v>291</v>
      </c>
      <c r="D1787" t="s">
        <v>456</v>
      </c>
      <c r="E1787" t="s">
        <v>408</v>
      </c>
      <c r="F1787">
        <v>278</v>
      </c>
      <c r="G1787">
        <v>267</v>
      </c>
      <c r="H1787">
        <v>11</v>
      </c>
      <c r="I1787">
        <v>3.7499999999999999E-2</v>
      </c>
      <c r="J1787">
        <v>1</v>
      </c>
      <c r="K1787">
        <v>12143.04</v>
      </c>
      <c r="L1787">
        <v>1717.93</v>
      </c>
      <c r="M1787">
        <v>1128.68</v>
      </c>
      <c r="N1787">
        <v>1762.3</v>
      </c>
      <c r="O1787">
        <v>16751.95</v>
      </c>
      <c r="P1787">
        <v>12354.92</v>
      </c>
      <c r="Q1787">
        <v>1642.53</v>
      </c>
      <c r="R1787">
        <v>1086.06</v>
      </c>
      <c r="S1787">
        <v>1762.3</v>
      </c>
      <c r="T1787">
        <v>16845.810000000001</v>
      </c>
      <c r="U1787">
        <v>211.88</v>
      </c>
      <c r="V1787">
        <v>-75.400000000000006</v>
      </c>
      <c r="W1787">
        <v>-42.62</v>
      </c>
      <c r="X1787">
        <v>0</v>
      </c>
      <c r="Y1787">
        <v>93.86</v>
      </c>
      <c r="Z1787" t="s">
        <v>217</v>
      </c>
    </row>
    <row r="1788" spans="1:26" ht="15" customHeight="1" x14ac:dyDescent="0.3">
      <c r="A1788" t="s">
        <v>2279</v>
      </c>
      <c r="B1788">
        <v>1000</v>
      </c>
      <c r="C1788" t="s">
        <v>98</v>
      </c>
      <c r="D1788" t="s">
        <v>274</v>
      </c>
      <c r="E1788" t="s">
        <v>201</v>
      </c>
      <c r="F1788">
        <v>719</v>
      </c>
      <c r="G1788">
        <v>691</v>
      </c>
      <c r="H1788">
        <v>28</v>
      </c>
      <c r="I1788">
        <v>3.7699999999999997E-2</v>
      </c>
      <c r="J1788">
        <v>2</v>
      </c>
      <c r="K1788">
        <v>22386.06</v>
      </c>
      <c r="L1788">
        <v>4443.13</v>
      </c>
      <c r="M1788">
        <v>2919.14</v>
      </c>
      <c r="N1788">
        <v>4557.88</v>
      </c>
      <c r="O1788">
        <v>34306.22</v>
      </c>
      <c r="P1788">
        <v>23531.279999999999</v>
      </c>
      <c r="Q1788">
        <v>4810.32</v>
      </c>
      <c r="R1788">
        <v>3163.07</v>
      </c>
      <c r="S1788">
        <v>4557.88</v>
      </c>
      <c r="T1788">
        <v>36062.550000000003</v>
      </c>
      <c r="U1788">
        <v>1145.22</v>
      </c>
      <c r="V1788">
        <v>367.19</v>
      </c>
      <c r="W1788">
        <v>243.93</v>
      </c>
      <c r="X1788">
        <v>0</v>
      </c>
      <c r="Y1788">
        <v>1756.33</v>
      </c>
      <c r="Z1788" t="s">
        <v>143</v>
      </c>
    </row>
    <row r="1789" spans="1:26" ht="15" customHeight="1" x14ac:dyDescent="0.3">
      <c r="A1789" t="s">
        <v>2280</v>
      </c>
      <c r="B1789">
        <v>1000</v>
      </c>
      <c r="C1789" t="s">
        <v>93</v>
      </c>
      <c r="D1789" t="s">
        <v>739</v>
      </c>
      <c r="E1789" t="s">
        <v>447</v>
      </c>
      <c r="F1789">
        <v>660</v>
      </c>
      <c r="G1789">
        <v>627</v>
      </c>
      <c r="H1789">
        <v>33</v>
      </c>
      <c r="I1789">
        <v>4.9599999999999998E-2</v>
      </c>
      <c r="J1789">
        <v>2</v>
      </c>
      <c r="K1789">
        <v>23766.6</v>
      </c>
      <c r="L1789">
        <v>4078.54</v>
      </c>
      <c r="M1789">
        <v>2679.6</v>
      </c>
      <c r="N1789">
        <v>4183.87</v>
      </c>
      <c r="O1789">
        <v>34708.61</v>
      </c>
      <c r="P1789">
        <v>24293.55</v>
      </c>
      <c r="Q1789">
        <v>4390</v>
      </c>
      <c r="R1789">
        <v>2678.02</v>
      </c>
      <c r="S1789">
        <v>4183.87</v>
      </c>
      <c r="T1789">
        <v>35545.449999999997</v>
      </c>
      <c r="U1789">
        <v>526.95000000000005</v>
      </c>
      <c r="V1789">
        <v>311.45999999999998</v>
      </c>
      <c r="W1789">
        <v>-1.58</v>
      </c>
      <c r="X1789">
        <v>0</v>
      </c>
      <c r="Y1789">
        <v>836.84</v>
      </c>
      <c r="Z1789" t="s">
        <v>139</v>
      </c>
    </row>
    <row r="1790" spans="1:26" ht="15" customHeight="1" x14ac:dyDescent="0.3">
      <c r="A1790" t="s">
        <v>2281</v>
      </c>
      <c r="B1790">
        <v>1000</v>
      </c>
      <c r="C1790" t="s">
        <v>93</v>
      </c>
      <c r="D1790" t="s">
        <v>529</v>
      </c>
      <c r="E1790" t="s">
        <v>609</v>
      </c>
      <c r="F1790">
        <v>398</v>
      </c>
      <c r="G1790">
        <v>384</v>
      </c>
      <c r="H1790">
        <v>14</v>
      </c>
      <c r="I1790">
        <v>3.5099999999999999E-2</v>
      </c>
      <c r="J1790">
        <v>2</v>
      </c>
      <c r="K1790">
        <v>14331.98</v>
      </c>
      <c r="L1790">
        <v>2459.48</v>
      </c>
      <c r="M1790">
        <v>1615.88</v>
      </c>
      <c r="N1790">
        <v>2523</v>
      </c>
      <c r="O1790">
        <v>20930.34</v>
      </c>
      <c r="P1790">
        <v>14358.71</v>
      </c>
      <c r="Q1790">
        <v>2691.07</v>
      </c>
      <c r="R1790">
        <v>1680.59</v>
      </c>
      <c r="S1790">
        <v>2523</v>
      </c>
      <c r="T1790">
        <v>21253.38</v>
      </c>
      <c r="U1790">
        <v>26.73</v>
      </c>
      <c r="V1790">
        <v>231.59</v>
      </c>
      <c r="W1790">
        <v>64.709999999999994</v>
      </c>
      <c r="X1790">
        <v>0</v>
      </c>
      <c r="Y1790">
        <v>323.04000000000002</v>
      </c>
      <c r="Z1790" t="s">
        <v>113</v>
      </c>
    </row>
    <row r="1791" spans="1:26" ht="15" customHeight="1" x14ac:dyDescent="0.3">
      <c r="A1791" t="s">
        <v>2282</v>
      </c>
      <c r="B1791">
        <v>1000</v>
      </c>
      <c r="C1791" t="s">
        <v>120</v>
      </c>
      <c r="D1791" t="s">
        <v>177</v>
      </c>
      <c r="E1791" t="s">
        <v>581</v>
      </c>
      <c r="F1791">
        <v>567</v>
      </c>
      <c r="G1791">
        <v>551</v>
      </c>
      <c r="H1791">
        <v>16</v>
      </c>
      <c r="I1791">
        <v>2.6599999999999999E-2</v>
      </c>
      <c r="J1791">
        <v>1</v>
      </c>
      <c r="K1791">
        <v>17248.14</v>
      </c>
      <c r="L1791">
        <v>3503.83</v>
      </c>
      <c r="M1791">
        <v>2302.02</v>
      </c>
      <c r="N1791">
        <v>3594.33</v>
      </c>
      <c r="O1791">
        <v>26648.32</v>
      </c>
      <c r="P1791">
        <v>17153.04</v>
      </c>
      <c r="Q1791">
        <v>3729.23</v>
      </c>
      <c r="R1791">
        <v>2361.06</v>
      </c>
      <c r="S1791">
        <v>3594.33</v>
      </c>
      <c r="T1791">
        <v>26837.66</v>
      </c>
      <c r="U1791">
        <v>-95.1</v>
      </c>
      <c r="V1791">
        <v>225.39</v>
      </c>
      <c r="W1791">
        <v>59.04</v>
      </c>
      <c r="X1791">
        <v>0</v>
      </c>
      <c r="Y1791">
        <v>189.34</v>
      </c>
      <c r="Z1791" t="s">
        <v>139</v>
      </c>
    </row>
    <row r="1792" spans="1:26" ht="15" customHeight="1" x14ac:dyDescent="0.3">
      <c r="A1792" t="s">
        <v>2283</v>
      </c>
      <c r="B1792">
        <v>1000</v>
      </c>
      <c r="C1792" t="s">
        <v>120</v>
      </c>
      <c r="D1792" t="s">
        <v>274</v>
      </c>
      <c r="E1792" t="s">
        <v>322</v>
      </c>
      <c r="F1792">
        <v>369</v>
      </c>
      <c r="G1792">
        <v>360</v>
      </c>
      <c r="H1792">
        <v>9</v>
      </c>
      <c r="I1792">
        <v>2.3900000000000001E-2</v>
      </c>
      <c r="J1792">
        <v>1</v>
      </c>
      <c r="K1792">
        <v>11224.98</v>
      </c>
      <c r="L1792">
        <v>2280.27</v>
      </c>
      <c r="M1792">
        <v>1498.14</v>
      </c>
      <c r="N1792">
        <v>2339.16</v>
      </c>
      <c r="O1792">
        <v>17342.560000000001</v>
      </c>
      <c r="P1792">
        <v>11895.63</v>
      </c>
      <c r="Q1792">
        <v>2240.92</v>
      </c>
      <c r="R1792">
        <v>1492.44</v>
      </c>
      <c r="S1792">
        <v>2339.16</v>
      </c>
      <c r="T1792">
        <v>17968.16</v>
      </c>
      <c r="U1792">
        <v>670.65</v>
      </c>
      <c r="V1792">
        <v>-39.36</v>
      </c>
      <c r="W1792">
        <v>-5.7</v>
      </c>
      <c r="X1792">
        <v>0</v>
      </c>
      <c r="Y1792">
        <v>625.6</v>
      </c>
      <c r="Z1792" t="s">
        <v>143</v>
      </c>
    </row>
    <row r="1793" spans="1:26" ht="15" customHeight="1" x14ac:dyDescent="0.3">
      <c r="A1793" t="s">
        <v>2284</v>
      </c>
      <c r="B1793">
        <v>1000</v>
      </c>
      <c r="C1793" t="s">
        <v>161</v>
      </c>
      <c r="D1793" t="s">
        <v>751</v>
      </c>
      <c r="E1793" t="s">
        <v>472</v>
      </c>
      <c r="F1793">
        <v>796</v>
      </c>
      <c r="G1793">
        <v>776</v>
      </c>
      <c r="H1793">
        <v>20</v>
      </c>
      <c r="I1793">
        <v>2.4899999999999999E-2</v>
      </c>
      <c r="J1793">
        <v>1</v>
      </c>
      <c r="K1793">
        <v>23386.48</v>
      </c>
      <c r="L1793">
        <v>4918.96</v>
      </c>
      <c r="M1793">
        <v>3231.76</v>
      </c>
      <c r="N1793">
        <v>5046</v>
      </c>
      <c r="O1793">
        <v>36583.199999999997</v>
      </c>
      <c r="P1793">
        <v>23791.63</v>
      </c>
      <c r="Q1793">
        <v>5152.8</v>
      </c>
      <c r="R1793">
        <v>3315.03</v>
      </c>
      <c r="S1793">
        <v>5046</v>
      </c>
      <c r="T1793">
        <v>37305.46</v>
      </c>
      <c r="U1793">
        <v>405.15</v>
      </c>
      <c r="V1793">
        <v>233.84</v>
      </c>
      <c r="W1793">
        <v>83.27</v>
      </c>
      <c r="X1793">
        <v>0</v>
      </c>
      <c r="Y1793">
        <v>722.26</v>
      </c>
      <c r="Z1793" t="s">
        <v>113</v>
      </c>
    </row>
    <row r="1794" spans="1:26" ht="15" customHeight="1" x14ac:dyDescent="0.3">
      <c r="A1794" t="s">
        <v>2285</v>
      </c>
      <c r="B1794">
        <v>1000</v>
      </c>
      <c r="C1794" t="s">
        <v>231</v>
      </c>
      <c r="D1794" t="s">
        <v>973</v>
      </c>
      <c r="E1794" t="s">
        <v>776</v>
      </c>
      <c r="F1794">
        <v>562</v>
      </c>
      <c r="G1794">
        <v>486</v>
      </c>
      <c r="H1794">
        <v>76</v>
      </c>
      <c r="I1794">
        <v>0.1338</v>
      </c>
      <c r="J1794">
        <v>2</v>
      </c>
      <c r="K1794">
        <v>22794.720000000001</v>
      </c>
      <c r="L1794">
        <v>3472.94</v>
      </c>
      <c r="M1794">
        <v>2281.7199999999998</v>
      </c>
      <c r="N1794">
        <v>3562.63</v>
      </c>
      <c r="O1794">
        <v>32112.01</v>
      </c>
      <c r="P1794">
        <v>25060.51</v>
      </c>
      <c r="Q1794">
        <v>3936.96</v>
      </c>
      <c r="R1794">
        <v>2572.94</v>
      </c>
      <c r="S1794">
        <v>3562.63</v>
      </c>
      <c r="T1794">
        <v>35133.040000000001</v>
      </c>
      <c r="U1794">
        <v>2265.79</v>
      </c>
      <c r="V1794">
        <v>464.02</v>
      </c>
      <c r="W1794">
        <v>291.22000000000003</v>
      </c>
      <c r="X1794">
        <v>0</v>
      </c>
      <c r="Y1794">
        <v>3021.03</v>
      </c>
      <c r="Z1794" t="s">
        <v>96</v>
      </c>
    </row>
    <row r="1795" spans="1:26" ht="15" customHeight="1" x14ac:dyDescent="0.3">
      <c r="A1795" t="s">
        <v>2286</v>
      </c>
      <c r="B1795">
        <v>1000</v>
      </c>
      <c r="C1795" t="s">
        <v>231</v>
      </c>
      <c r="D1795" t="s">
        <v>953</v>
      </c>
      <c r="E1795" t="s">
        <v>94</v>
      </c>
      <c r="F1795">
        <v>631</v>
      </c>
      <c r="G1795">
        <v>561</v>
      </c>
      <c r="H1795">
        <v>70</v>
      </c>
      <c r="I1795">
        <v>0.11070000000000001</v>
      </c>
      <c r="J1795">
        <v>2</v>
      </c>
      <c r="K1795">
        <v>25593.360000000001</v>
      </c>
      <c r="L1795">
        <v>3899.33</v>
      </c>
      <c r="M1795">
        <v>2561.86</v>
      </c>
      <c r="N1795">
        <v>4000.04</v>
      </c>
      <c r="O1795">
        <v>36054.58</v>
      </c>
      <c r="P1795">
        <v>27247.54</v>
      </c>
      <c r="Q1795">
        <v>4527.08</v>
      </c>
      <c r="R1795">
        <v>2993.53</v>
      </c>
      <c r="S1795">
        <v>4000.04</v>
      </c>
      <c r="T1795">
        <v>38768.19</v>
      </c>
      <c r="U1795">
        <v>1654.18</v>
      </c>
      <c r="V1795">
        <v>627.75</v>
      </c>
      <c r="W1795">
        <v>431.67</v>
      </c>
      <c r="X1795">
        <v>0</v>
      </c>
      <c r="Y1795">
        <v>2713.61</v>
      </c>
      <c r="Z1795" t="s">
        <v>96</v>
      </c>
    </row>
    <row r="1796" spans="1:26" ht="15" customHeight="1" x14ac:dyDescent="0.3">
      <c r="A1796" t="s">
        <v>2287</v>
      </c>
      <c r="B1796">
        <v>1000</v>
      </c>
      <c r="C1796" t="s">
        <v>125</v>
      </c>
      <c r="D1796" t="s">
        <v>953</v>
      </c>
      <c r="E1796" t="s">
        <v>261</v>
      </c>
      <c r="F1796">
        <v>261</v>
      </c>
      <c r="G1796">
        <v>252</v>
      </c>
      <c r="H1796">
        <v>9</v>
      </c>
      <c r="I1796">
        <v>3.44E-2</v>
      </c>
      <c r="J1796">
        <v>1</v>
      </c>
      <c r="K1796">
        <v>8872.69</v>
      </c>
      <c r="L1796">
        <v>1612.88</v>
      </c>
      <c r="M1796">
        <v>1059.6600000000001</v>
      </c>
      <c r="N1796">
        <v>1654.53</v>
      </c>
      <c r="O1796">
        <v>13199.76</v>
      </c>
      <c r="P1796">
        <v>9196.33</v>
      </c>
      <c r="Q1796">
        <v>1637.27</v>
      </c>
      <c r="R1796">
        <v>1025.5899999999999</v>
      </c>
      <c r="S1796">
        <v>1654.53</v>
      </c>
      <c r="T1796">
        <v>13513.72</v>
      </c>
      <c r="U1796">
        <v>323.64</v>
      </c>
      <c r="V1796">
        <v>24.4</v>
      </c>
      <c r="W1796">
        <v>-34.07</v>
      </c>
      <c r="X1796">
        <v>0</v>
      </c>
      <c r="Y1796">
        <v>313.95999999999998</v>
      </c>
      <c r="Z1796" t="s">
        <v>96</v>
      </c>
    </row>
    <row r="1797" spans="1:26" ht="15" customHeight="1" x14ac:dyDescent="0.3">
      <c r="A1797" t="s">
        <v>2288</v>
      </c>
      <c r="B1797">
        <v>1000</v>
      </c>
      <c r="C1797" t="s">
        <v>193</v>
      </c>
      <c r="D1797" t="s">
        <v>277</v>
      </c>
      <c r="E1797" t="s">
        <v>691</v>
      </c>
      <c r="F1797">
        <v>626</v>
      </c>
      <c r="G1797">
        <v>591</v>
      </c>
      <c r="H1797">
        <v>35</v>
      </c>
      <c r="I1797">
        <v>5.5300000000000002E-2</v>
      </c>
      <c r="J1797">
        <v>1</v>
      </c>
      <c r="K1797">
        <v>27994.720000000001</v>
      </c>
      <c r="L1797">
        <v>3868.43</v>
      </c>
      <c r="M1797">
        <v>2541.56</v>
      </c>
      <c r="N1797">
        <v>3968.34</v>
      </c>
      <c r="O1797">
        <v>38373.050000000003</v>
      </c>
      <c r="P1797">
        <v>29596.73</v>
      </c>
      <c r="Q1797">
        <v>4013.8</v>
      </c>
      <c r="R1797">
        <v>2500.88</v>
      </c>
      <c r="S1797">
        <v>3968.34</v>
      </c>
      <c r="T1797">
        <v>40079.74</v>
      </c>
      <c r="U1797">
        <v>1602.01</v>
      </c>
      <c r="V1797">
        <v>145.37</v>
      </c>
      <c r="W1797">
        <v>-40.68</v>
      </c>
      <c r="X1797">
        <v>0</v>
      </c>
      <c r="Y1797">
        <v>1706.69</v>
      </c>
      <c r="Z1797" t="s">
        <v>123</v>
      </c>
    </row>
    <row r="1798" spans="1:26" ht="15" customHeight="1" x14ac:dyDescent="0.3">
      <c r="A1798" t="s">
        <v>2289</v>
      </c>
      <c r="B1798">
        <v>1000</v>
      </c>
      <c r="C1798" t="s">
        <v>136</v>
      </c>
      <c r="D1798" t="s">
        <v>259</v>
      </c>
      <c r="E1798" t="s">
        <v>242</v>
      </c>
      <c r="F1798">
        <v>448</v>
      </c>
      <c r="G1798">
        <v>438</v>
      </c>
      <c r="H1798">
        <v>10</v>
      </c>
      <c r="I1798">
        <v>2.0199999999999999E-2</v>
      </c>
      <c r="J1798">
        <v>1</v>
      </c>
      <c r="K1798">
        <v>12958.4</v>
      </c>
      <c r="L1798">
        <v>2768.46</v>
      </c>
      <c r="M1798">
        <v>1818.88</v>
      </c>
      <c r="N1798">
        <v>2839.96</v>
      </c>
      <c r="O1798">
        <v>20385.7</v>
      </c>
      <c r="P1798">
        <v>13667.41</v>
      </c>
      <c r="Q1798">
        <v>2705.23</v>
      </c>
      <c r="R1798">
        <v>1867.09</v>
      </c>
      <c r="S1798">
        <v>2839.96</v>
      </c>
      <c r="T1798">
        <v>21079.69</v>
      </c>
      <c r="U1798">
        <v>709.01</v>
      </c>
      <c r="V1798">
        <v>-63.23</v>
      </c>
      <c r="W1798">
        <v>48.21</v>
      </c>
      <c r="X1798">
        <v>0</v>
      </c>
      <c r="Y1798">
        <v>693.99</v>
      </c>
      <c r="Z1798" t="s">
        <v>217</v>
      </c>
    </row>
    <row r="1799" spans="1:26" ht="15" customHeight="1" x14ac:dyDescent="0.3">
      <c r="A1799" t="s">
        <v>2290</v>
      </c>
      <c r="B1799">
        <v>1000</v>
      </c>
      <c r="C1799" t="s">
        <v>98</v>
      </c>
      <c r="D1799" t="s">
        <v>843</v>
      </c>
      <c r="E1799" t="s">
        <v>667</v>
      </c>
      <c r="F1799">
        <v>751</v>
      </c>
      <c r="G1799">
        <v>729</v>
      </c>
      <c r="H1799">
        <v>22</v>
      </c>
      <c r="I1799">
        <v>2.87E-2</v>
      </c>
      <c r="J1799">
        <v>2</v>
      </c>
      <c r="K1799">
        <v>23382.39</v>
      </c>
      <c r="L1799">
        <v>4640.88</v>
      </c>
      <c r="M1799">
        <v>3049.06</v>
      </c>
      <c r="N1799">
        <v>4760.74</v>
      </c>
      <c r="O1799">
        <v>35833.06</v>
      </c>
      <c r="P1799">
        <v>24420.799999999999</v>
      </c>
      <c r="Q1799">
        <v>4741.1400000000003</v>
      </c>
      <c r="R1799">
        <v>3068.14</v>
      </c>
      <c r="S1799">
        <v>4760.74</v>
      </c>
      <c r="T1799">
        <v>36990.82</v>
      </c>
      <c r="U1799">
        <v>1038.4100000000001</v>
      </c>
      <c r="V1799">
        <v>100.26</v>
      </c>
      <c r="W1799">
        <v>19.079999999999998</v>
      </c>
      <c r="X1799">
        <v>0</v>
      </c>
      <c r="Y1799">
        <v>1157.75</v>
      </c>
      <c r="Z1799" t="s">
        <v>143</v>
      </c>
    </row>
    <row r="1800" spans="1:26" ht="15" customHeight="1" x14ac:dyDescent="0.3">
      <c r="A1800" t="s">
        <v>2291</v>
      </c>
      <c r="B1800">
        <v>1000</v>
      </c>
      <c r="C1800" t="s">
        <v>161</v>
      </c>
      <c r="D1800" t="s">
        <v>1019</v>
      </c>
      <c r="E1800" t="s">
        <v>106</v>
      </c>
      <c r="F1800">
        <v>688</v>
      </c>
      <c r="G1800">
        <v>670</v>
      </c>
      <c r="H1800">
        <v>18</v>
      </c>
      <c r="I1800">
        <v>2.58E-2</v>
      </c>
      <c r="J1800">
        <v>1</v>
      </c>
      <c r="K1800">
        <v>20213.439999999999</v>
      </c>
      <c r="L1800">
        <v>4251.5600000000004</v>
      </c>
      <c r="M1800">
        <v>2793.28</v>
      </c>
      <c r="N1800">
        <v>4361.37</v>
      </c>
      <c r="O1800">
        <v>31619.65</v>
      </c>
      <c r="P1800">
        <v>21324.23</v>
      </c>
      <c r="Q1800">
        <v>4107.3999999999996</v>
      </c>
      <c r="R1800">
        <v>2667.12</v>
      </c>
      <c r="S1800">
        <v>4361.37</v>
      </c>
      <c r="T1800">
        <v>32460.12</v>
      </c>
      <c r="U1800">
        <v>1110.79</v>
      </c>
      <c r="V1800">
        <v>-144.16999999999999</v>
      </c>
      <c r="W1800">
        <v>-126.16</v>
      </c>
      <c r="X1800">
        <v>0</v>
      </c>
      <c r="Y1800">
        <v>840.46</v>
      </c>
      <c r="Z1800" t="s">
        <v>108</v>
      </c>
    </row>
    <row r="1801" spans="1:26" ht="15" customHeight="1" x14ac:dyDescent="0.3">
      <c r="A1801" t="s">
        <v>2292</v>
      </c>
      <c r="B1801">
        <v>1000</v>
      </c>
      <c r="C1801" t="s">
        <v>110</v>
      </c>
      <c r="D1801" t="s">
        <v>235</v>
      </c>
      <c r="E1801" t="s">
        <v>364</v>
      </c>
      <c r="F1801">
        <v>796</v>
      </c>
      <c r="G1801">
        <v>739</v>
      </c>
      <c r="H1801">
        <v>57</v>
      </c>
      <c r="I1801">
        <v>7.0599999999999996E-2</v>
      </c>
      <c r="J1801">
        <v>2</v>
      </c>
      <c r="K1801">
        <v>36321.480000000003</v>
      </c>
      <c r="L1801">
        <v>4918.96</v>
      </c>
      <c r="M1801">
        <v>3231.76</v>
      </c>
      <c r="N1801">
        <v>5046</v>
      </c>
      <c r="O1801">
        <v>49518.2</v>
      </c>
      <c r="P1801">
        <v>38148.93</v>
      </c>
      <c r="Q1801">
        <v>6018.45</v>
      </c>
      <c r="R1801">
        <v>3492.75</v>
      </c>
      <c r="S1801">
        <v>5046</v>
      </c>
      <c r="T1801">
        <v>52706.14</v>
      </c>
      <c r="U1801">
        <v>1827.45</v>
      </c>
      <c r="V1801">
        <v>1099.49</v>
      </c>
      <c r="W1801">
        <v>260.99</v>
      </c>
      <c r="X1801">
        <v>0</v>
      </c>
      <c r="Y1801">
        <v>3187.93</v>
      </c>
      <c r="Z1801" t="s">
        <v>118</v>
      </c>
    </row>
    <row r="1802" spans="1:26" ht="15" customHeight="1" x14ac:dyDescent="0.3">
      <c r="A1802" t="s">
        <v>2293</v>
      </c>
      <c r="B1802">
        <v>1000</v>
      </c>
      <c r="C1802" t="s">
        <v>98</v>
      </c>
      <c r="D1802" t="s">
        <v>584</v>
      </c>
      <c r="E1802" t="s">
        <v>358</v>
      </c>
      <c r="F1802">
        <v>235</v>
      </c>
      <c r="G1802">
        <v>226</v>
      </c>
      <c r="H1802">
        <v>9</v>
      </c>
      <c r="I1802">
        <v>3.78E-2</v>
      </c>
      <c r="J1802">
        <v>2</v>
      </c>
      <c r="K1802">
        <v>7316.73</v>
      </c>
      <c r="L1802">
        <v>1452.21</v>
      </c>
      <c r="M1802">
        <v>954.1</v>
      </c>
      <c r="N1802">
        <v>1489.71</v>
      </c>
      <c r="O1802">
        <v>11212.74</v>
      </c>
      <c r="P1802">
        <v>7625.11</v>
      </c>
      <c r="Q1802">
        <v>1599.36</v>
      </c>
      <c r="R1802">
        <v>984.79</v>
      </c>
      <c r="S1802">
        <v>1489.71</v>
      </c>
      <c r="T1802">
        <v>11698.97</v>
      </c>
      <c r="U1802">
        <v>308.39</v>
      </c>
      <c r="V1802">
        <v>147.15</v>
      </c>
      <c r="W1802">
        <v>30.69</v>
      </c>
      <c r="X1802">
        <v>0</v>
      </c>
      <c r="Y1802">
        <v>486.23</v>
      </c>
      <c r="Z1802" t="s">
        <v>96</v>
      </c>
    </row>
    <row r="1803" spans="1:26" ht="15" customHeight="1" x14ac:dyDescent="0.3">
      <c r="A1803" t="s">
        <v>2294</v>
      </c>
      <c r="B1803">
        <v>1000</v>
      </c>
      <c r="C1803" t="s">
        <v>98</v>
      </c>
      <c r="D1803" t="s">
        <v>897</v>
      </c>
      <c r="E1803" t="s">
        <v>481</v>
      </c>
      <c r="F1803">
        <v>715</v>
      </c>
      <c r="G1803">
        <v>690</v>
      </c>
      <c r="H1803">
        <v>25</v>
      </c>
      <c r="I1803">
        <v>3.4799999999999998E-2</v>
      </c>
      <c r="J1803">
        <v>2</v>
      </c>
      <c r="K1803">
        <v>22261.53</v>
      </c>
      <c r="L1803">
        <v>4418.41</v>
      </c>
      <c r="M1803">
        <v>2902.9</v>
      </c>
      <c r="N1803">
        <v>4532.53</v>
      </c>
      <c r="O1803">
        <v>34115.370000000003</v>
      </c>
      <c r="P1803">
        <v>23027.46</v>
      </c>
      <c r="Q1803">
        <v>4817.8599999999997</v>
      </c>
      <c r="R1803">
        <v>2876.12</v>
      </c>
      <c r="S1803">
        <v>4532.53</v>
      </c>
      <c r="T1803">
        <v>35253.97</v>
      </c>
      <c r="U1803">
        <v>765.93</v>
      </c>
      <c r="V1803">
        <v>399.44</v>
      </c>
      <c r="W1803">
        <v>-26.78</v>
      </c>
      <c r="X1803">
        <v>0</v>
      </c>
      <c r="Y1803">
        <v>1138.5999999999999</v>
      </c>
      <c r="Z1803" t="s">
        <v>103</v>
      </c>
    </row>
    <row r="1804" spans="1:26" ht="15" customHeight="1" x14ac:dyDescent="0.3">
      <c r="A1804" t="s">
        <v>2295</v>
      </c>
      <c r="B1804">
        <v>1000</v>
      </c>
      <c r="C1804" t="s">
        <v>161</v>
      </c>
      <c r="D1804" t="s">
        <v>95</v>
      </c>
      <c r="E1804" t="s">
        <v>99</v>
      </c>
      <c r="F1804">
        <v>492</v>
      </c>
      <c r="G1804">
        <v>477</v>
      </c>
      <c r="H1804">
        <v>15</v>
      </c>
      <c r="I1804">
        <v>2.9700000000000001E-2</v>
      </c>
      <c r="J1804">
        <v>1</v>
      </c>
      <c r="K1804">
        <v>14454.96</v>
      </c>
      <c r="L1804">
        <v>3040.36</v>
      </c>
      <c r="M1804">
        <v>1997.52</v>
      </c>
      <c r="N1804">
        <v>3118.89</v>
      </c>
      <c r="O1804">
        <v>22611.73</v>
      </c>
      <c r="P1804">
        <v>14491.48</v>
      </c>
      <c r="Q1804">
        <v>2938.9</v>
      </c>
      <c r="R1804">
        <v>2016.94</v>
      </c>
      <c r="S1804">
        <v>3118.89</v>
      </c>
      <c r="T1804">
        <v>22566.21</v>
      </c>
      <c r="U1804">
        <v>36.520000000000003</v>
      </c>
      <c r="V1804">
        <v>-101.46</v>
      </c>
      <c r="W1804">
        <v>19.420000000000002</v>
      </c>
      <c r="X1804">
        <v>0</v>
      </c>
      <c r="Y1804">
        <v>-45.52</v>
      </c>
      <c r="Z1804" t="s">
        <v>96</v>
      </c>
    </row>
    <row r="1805" spans="1:26" ht="15" customHeight="1" x14ac:dyDescent="0.3">
      <c r="A1805" t="s">
        <v>2296</v>
      </c>
      <c r="B1805">
        <v>1000</v>
      </c>
      <c r="C1805" t="s">
        <v>167</v>
      </c>
      <c r="D1805" t="s">
        <v>126</v>
      </c>
      <c r="E1805" t="s">
        <v>222</v>
      </c>
      <c r="F1805">
        <v>491</v>
      </c>
      <c r="G1805">
        <v>427</v>
      </c>
      <c r="H1805">
        <v>64</v>
      </c>
      <c r="I1805">
        <v>0.1285</v>
      </c>
      <c r="J1805">
        <v>1</v>
      </c>
      <c r="K1805">
        <v>18893.68</v>
      </c>
      <c r="L1805">
        <v>3034.18</v>
      </c>
      <c r="M1805">
        <v>1993.46</v>
      </c>
      <c r="N1805">
        <v>3112.55</v>
      </c>
      <c r="O1805">
        <v>27033.87</v>
      </c>
      <c r="P1805">
        <v>20694.53</v>
      </c>
      <c r="Q1805">
        <v>3262.6</v>
      </c>
      <c r="R1805">
        <v>2276.08</v>
      </c>
      <c r="S1805">
        <v>3112.55</v>
      </c>
      <c r="T1805">
        <v>29345.759999999998</v>
      </c>
      <c r="U1805">
        <v>1800.85</v>
      </c>
      <c r="V1805">
        <v>228.42</v>
      </c>
      <c r="W1805">
        <v>282.62</v>
      </c>
      <c r="X1805">
        <v>0</v>
      </c>
      <c r="Y1805">
        <v>2311.89</v>
      </c>
      <c r="Z1805" t="s">
        <v>118</v>
      </c>
    </row>
    <row r="1806" spans="1:26" ht="15" customHeight="1" x14ac:dyDescent="0.3">
      <c r="A1806" t="s">
        <v>2297</v>
      </c>
      <c r="B1806">
        <v>1000</v>
      </c>
      <c r="C1806" t="s">
        <v>161</v>
      </c>
      <c r="D1806" t="s">
        <v>191</v>
      </c>
      <c r="E1806" t="s">
        <v>579</v>
      </c>
      <c r="F1806">
        <v>785</v>
      </c>
      <c r="G1806">
        <v>762</v>
      </c>
      <c r="H1806">
        <v>23</v>
      </c>
      <c r="I1806">
        <v>2.8500000000000001E-2</v>
      </c>
      <c r="J1806">
        <v>1</v>
      </c>
      <c r="K1806">
        <v>23063.3</v>
      </c>
      <c r="L1806">
        <v>4850.99</v>
      </c>
      <c r="M1806">
        <v>3187.1</v>
      </c>
      <c r="N1806">
        <v>4976.2700000000004</v>
      </c>
      <c r="O1806">
        <v>36077.660000000003</v>
      </c>
      <c r="P1806">
        <v>23565.62</v>
      </c>
      <c r="Q1806">
        <v>4992.96</v>
      </c>
      <c r="R1806">
        <v>3137.95</v>
      </c>
      <c r="S1806">
        <v>4976.2700000000004</v>
      </c>
      <c r="T1806">
        <v>36672.800000000003</v>
      </c>
      <c r="U1806">
        <v>502.32</v>
      </c>
      <c r="V1806">
        <v>141.97</v>
      </c>
      <c r="W1806">
        <v>-49.15</v>
      </c>
      <c r="X1806">
        <v>0</v>
      </c>
      <c r="Y1806">
        <v>595.14</v>
      </c>
      <c r="Z1806" t="s">
        <v>113</v>
      </c>
    </row>
    <row r="1807" spans="1:26" ht="15" customHeight="1" x14ac:dyDescent="0.3">
      <c r="A1807" t="s">
        <v>2298</v>
      </c>
      <c r="B1807">
        <v>1000</v>
      </c>
      <c r="C1807" t="s">
        <v>227</v>
      </c>
      <c r="D1807" t="s">
        <v>627</v>
      </c>
      <c r="E1807" t="s">
        <v>531</v>
      </c>
      <c r="F1807">
        <v>768</v>
      </c>
      <c r="G1807">
        <v>705</v>
      </c>
      <c r="H1807">
        <v>63</v>
      </c>
      <c r="I1807">
        <v>8.1900000000000001E-2</v>
      </c>
      <c r="J1807">
        <v>2</v>
      </c>
      <c r="K1807">
        <v>30850.560000000001</v>
      </c>
      <c r="L1807">
        <v>4745.93</v>
      </c>
      <c r="M1807">
        <v>3118.08</v>
      </c>
      <c r="N1807">
        <v>4868.51</v>
      </c>
      <c r="O1807">
        <v>43583.08</v>
      </c>
      <c r="P1807">
        <v>31748.12</v>
      </c>
      <c r="Q1807">
        <v>5640.31</v>
      </c>
      <c r="R1807">
        <v>3768.12</v>
      </c>
      <c r="S1807">
        <v>4868.51</v>
      </c>
      <c r="T1807">
        <v>46025.06</v>
      </c>
      <c r="U1807">
        <v>897.56</v>
      </c>
      <c r="V1807">
        <v>894.38</v>
      </c>
      <c r="W1807">
        <v>650.04</v>
      </c>
      <c r="X1807">
        <v>0</v>
      </c>
      <c r="Y1807">
        <v>2441.98</v>
      </c>
      <c r="Z1807" t="s">
        <v>108</v>
      </c>
    </row>
    <row r="1808" spans="1:26" ht="15" customHeight="1" x14ac:dyDescent="0.3">
      <c r="A1808" t="s">
        <v>2299</v>
      </c>
      <c r="B1808">
        <v>1000</v>
      </c>
      <c r="C1808" t="s">
        <v>120</v>
      </c>
      <c r="D1808" t="s">
        <v>694</v>
      </c>
      <c r="E1808" t="s">
        <v>609</v>
      </c>
      <c r="F1808">
        <v>501</v>
      </c>
      <c r="G1808">
        <v>483</v>
      </c>
      <c r="H1808">
        <v>18</v>
      </c>
      <c r="I1808">
        <v>3.4099999999999998E-2</v>
      </c>
      <c r="J1808">
        <v>1</v>
      </c>
      <c r="K1808">
        <v>15240.42</v>
      </c>
      <c r="L1808">
        <v>3095.98</v>
      </c>
      <c r="M1808">
        <v>2034.06</v>
      </c>
      <c r="N1808">
        <v>3175.94</v>
      </c>
      <c r="O1808">
        <v>23546.400000000001</v>
      </c>
      <c r="P1808">
        <v>15826.95</v>
      </c>
      <c r="Q1808">
        <v>3245.66</v>
      </c>
      <c r="R1808">
        <v>2015.2</v>
      </c>
      <c r="S1808">
        <v>3175.94</v>
      </c>
      <c r="T1808">
        <v>24263.75</v>
      </c>
      <c r="U1808">
        <v>586.53</v>
      </c>
      <c r="V1808">
        <v>149.68</v>
      </c>
      <c r="W1808">
        <v>-18.86</v>
      </c>
      <c r="X1808">
        <v>0</v>
      </c>
      <c r="Y1808">
        <v>717.35</v>
      </c>
      <c r="Z1808" t="s">
        <v>113</v>
      </c>
    </row>
    <row r="1809" spans="1:26" ht="15" customHeight="1" x14ac:dyDescent="0.3">
      <c r="A1809" t="s">
        <v>2300</v>
      </c>
      <c r="B1809">
        <v>1000</v>
      </c>
      <c r="C1809" t="s">
        <v>120</v>
      </c>
      <c r="D1809" t="s">
        <v>1601</v>
      </c>
      <c r="E1809" t="s">
        <v>682</v>
      </c>
      <c r="F1809">
        <v>771</v>
      </c>
      <c r="G1809">
        <v>747</v>
      </c>
      <c r="H1809">
        <v>24</v>
      </c>
      <c r="I1809">
        <v>3.0800000000000001E-2</v>
      </c>
      <c r="J1809">
        <v>1</v>
      </c>
      <c r="K1809">
        <v>23453.82</v>
      </c>
      <c r="L1809">
        <v>4764.47</v>
      </c>
      <c r="M1809">
        <v>3130.26</v>
      </c>
      <c r="N1809">
        <v>4887.5200000000004</v>
      </c>
      <c r="O1809">
        <v>36236.07</v>
      </c>
      <c r="P1809">
        <v>23585.56</v>
      </c>
      <c r="Q1809">
        <v>4674.99</v>
      </c>
      <c r="R1809">
        <v>3059.84</v>
      </c>
      <c r="S1809">
        <v>4887.5200000000004</v>
      </c>
      <c r="T1809">
        <v>36207.9</v>
      </c>
      <c r="U1809">
        <v>131.74</v>
      </c>
      <c r="V1809">
        <v>-89.48</v>
      </c>
      <c r="W1809">
        <v>-70.42</v>
      </c>
      <c r="X1809">
        <v>0</v>
      </c>
      <c r="Y1809">
        <v>-28.17</v>
      </c>
      <c r="Z1809" t="s">
        <v>199</v>
      </c>
    </row>
    <row r="1810" spans="1:26" ht="15" customHeight="1" x14ac:dyDescent="0.3">
      <c r="A1810" t="s">
        <v>2301</v>
      </c>
      <c r="B1810">
        <v>1000</v>
      </c>
      <c r="C1810" t="s">
        <v>136</v>
      </c>
      <c r="D1810" t="s">
        <v>627</v>
      </c>
      <c r="E1810" t="s">
        <v>391</v>
      </c>
      <c r="F1810">
        <v>411</v>
      </c>
      <c r="G1810">
        <v>399</v>
      </c>
      <c r="H1810">
        <v>12</v>
      </c>
      <c r="I1810">
        <v>2.7900000000000001E-2</v>
      </c>
      <c r="J1810">
        <v>1</v>
      </c>
      <c r="K1810">
        <v>11888.18</v>
      </c>
      <c r="L1810">
        <v>2539.8200000000002</v>
      </c>
      <c r="M1810">
        <v>1668.66</v>
      </c>
      <c r="N1810">
        <v>2605.41</v>
      </c>
      <c r="O1810">
        <v>18702.060000000001</v>
      </c>
      <c r="P1810">
        <v>12399.54</v>
      </c>
      <c r="Q1810">
        <v>2695.88</v>
      </c>
      <c r="R1810">
        <v>1634.28</v>
      </c>
      <c r="S1810">
        <v>2605.41</v>
      </c>
      <c r="T1810">
        <v>19335.11</v>
      </c>
      <c r="U1810">
        <v>511.37</v>
      </c>
      <c r="V1810">
        <v>156.06</v>
      </c>
      <c r="W1810">
        <v>-34.380000000000003</v>
      </c>
      <c r="X1810">
        <v>0</v>
      </c>
      <c r="Y1810">
        <v>633.04</v>
      </c>
      <c r="Z1810" t="s">
        <v>108</v>
      </c>
    </row>
    <row r="1811" spans="1:26" ht="15" customHeight="1" x14ac:dyDescent="0.3">
      <c r="A1811" t="s">
        <v>2302</v>
      </c>
      <c r="B1811">
        <v>1000</v>
      </c>
      <c r="C1811" t="s">
        <v>125</v>
      </c>
      <c r="D1811" t="s">
        <v>190</v>
      </c>
      <c r="E1811" t="s">
        <v>335</v>
      </c>
      <c r="F1811">
        <v>525</v>
      </c>
      <c r="G1811">
        <v>504</v>
      </c>
      <c r="H1811">
        <v>21</v>
      </c>
      <c r="I1811">
        <v>3.9E-2</v>
      </c>
      <c r="J1811">
        <v>1</v>
      </c>
      <c r="K1811">
        <v>17847.38</v>
      </c>
      <c r="L1811">
        <v>3244.29</v>
      </c>
      <c r="M1811">
        <v>2131.5</v>
      </c>
      <c r="N1811">
        <v>3328.08</v>
      </c>
      <c r="O1811">
        <v>26551.25</v>
      </c>
      <c r="P1811">
        <v>18822.740000000002</v>
      </c>
      <c r="Q1811">
        <v>3224.42</v>
      </c>
      <c r="R1811">
        <v>2129.87</v>
      </c>
      <c r="S1811">
        <v>3328.08</v>
      </c>
      <c r="T1811">
        <v>27505.11</v>
      </c>
      <c r="U1811">
        <v>975.37</v>
      </c>
      <c r="V1811">
        <v>-19.87</v>
      </c>
      <c r="W1811">
        <v>-1.63</v>
      </c>
      <c r="X1811">
        <v>0</v>
      </c>
      <c r="Y1811">
        <v>953.87</v>
      </c>
      <c r="Z1811" t="s">
        <v>113</v>
      </c>
    </row>
    <row r="1812" spans="1:26" ht="15" customHeight="1" x14ac:dyDescent="0.3">
      <c r="A1812" t="s">
        <v>2303</v>
      </c>
      <c r="B1812">
        <v>1000</v>
      </c>
      <c r="C1812" t="s">
        <v>98</v>
      </c>
      <c r="D1812" t="s">
        <v>386</v>
      </c>
      <c r="E1812" t="s">
        <v>387</v>
      </c>
      <c r="F1812">
        <v>681</v>
      </c>
      <c r="G1812">
        <v>657</v>
      </c>
      <c r="H1812">
        <v>24</v>
      </c>
      <c r="I1812">
        <v>3.44E-2</v>
      </c>
      <c r="J1812">
        <v>2</v>
      </c>
      <c r="K1812">
        <v>21202.93</v>
      </c>
      <c r="L1812">
        <v>4208.3100000000004</v>
      </c>
      <c r="M1812">
        <v>2764.86</v>
      </c>
      <c r="N1812">
        <v>4317</v>
      </c>
      <c r="O1812">
        <v>32493.1</v>
      </c>
      <c r="P1812">
        <v>21312.23</v>
      </c>
      <c r="Q1812">
        <v>4547.47</v>
      </c>
      <c r="R1812">
        <v>2704.55</v>
      </c>
      <c r="S1812">
        <v>4317</v>
      </c>
      <c r="T1812">
        <v>32881.25</v>
      </c>
      <c r="U1812">
        <v>109.3</v>
      </c>
      <c r="V1812">
        <v>339.16</v>
      </c>
      <c r="W1812">
        <v>-60.31</v>
      </c>
      <c r="X1812">
        <v>0</v>
      </c>
      <c r="Y1812">
        <v>388.15</v>
      </c>
      <c r="Z1812" t="s">
        <v>103</v>
      </c>
    </row>
    <row r="1813" spans="1:26" ht="15" customHeight="1" x14ac:dyDescent="0.3">
      <c r="A1813" t="s">
        <v>2304</v>
      </c>
      <c r="B1813">
        <v>1000</v>
      </c>
      <c r="C1813" t="s">
        <v>161</v>
      </c>
      <c r="D1813" t="s">
        <v>324</v>
      </c>
      <c r="E1813" t="s">
        <v>474</v>
      </c>
      <c r="F1813">
        <v>682</v>
      </c>
      <c r="G1813">
        <v>660</v>
      </c>
      <c r="H1813">
        <v>22</v>
      </c>
      <c r="I1813">
        <v>3.1099999999999999E-2</v>
      </c>
      <c r="J1813">
        <v>1</v>
      </c>
      <c r="K1813">
        <v>20037.16</v>
      </c>
      <c r="L1813">
        <v>4214.49</v>
      </c>
      <c r="M1813">
        <v>2768.92</v>
      </c>
      <c r="N1813">
        <v>4323.33</v>
      </c>
      <c r="O1813">
        <v>31343.9</v>
      </c>
      <c r="P1813">
        <v>20456.05</v>
      </c>
      <c r="Q1813">
        <v>4221.7299999999996</v>
      </c>
      <c r="R1813">
        <v>2798.67</v>
      </c>
      <c r="S1813">
        <v>4323.33</v>
      </c>
      <c r="T1813">
        <v>31799.78</v>
      </c>
      <c r="U1813">
        <v>418.89</v>
      </c>
      <c r="V1813">
        <v>7.24</v>
      </c>
      <c r="W1813">
        <v>29.75</v>
      </c>
      <c r="X1813">
        <v>0</v>
      </c>
      <c r="Y1813">
        <v>455.87</v>
      </c>
      <c r="Z1813" t="s">
        <v>156</v>
      </c>
    </row>
    <row r="1814" spans="1:26" ht="15" customHeight="1" x14ac:dyDescent="0.3">
      <c r="A1814" t="s">
        <v>2305</v>
      </c>
      <c r="B1814">
        <v>1000</v>
      </c>
      <c r="C1814" t="s">
        <v>308</v>
      </c>
      <c r="D1814" t="s">
        <v>261</v>
      </c>
      <c r="E1814" t="s">
        <v>584</v>
      </c>
      <c r="F1814">
        <v>307</v>
      </c>
      <c r="G1814">
        <v>278</v>
      </c>
      <c r="H1814">
        <v>29</v>
      </c>
      <c r="I1814">
        <v>9.3700000000000006E-2</v>
      </c>
      <c r="J1814">
        <v>1</v>
      </c>
      <c r="K1814">
        <v>11334.44</v>
      </c>
      <c r="L1814">
        <v>1897.14</v>
      </c>
      <c r="M1814">
        <v>1246.42</v>
      </c>
      <c r="N1814">
        <v>1946.13</v>
      </c>
      <c r="O1814">
        <v>16424.13</v>
      </c>
      <c r="P1814">
        <v>11688.41</v>
      </c>
      <c r="Q1814">
        <v>2209.12</v>
      </c>
      <c r="R1814">
        <v>1551.76</v>
      </c>
      <c r="S1814">
        <v>1946.13</v>
      </c>
      <c r="T1814">
        <v>17395.43</v>
      </c>
      <c r="U1814">
        <v>353.97</v>
      </c>
      <c r="V1814">
        <v>311.99</v>
      </c>
      <c r="W1814">
        <v>305.33999999999997</v>
      </c>
      <c r="X1814">
        <v>0</v>
      </c>
      <c r="Y1814">
        <v>971.3</v>
      </c>
      <c r="Z1814" t="s">
        <v>96</v>
      </c>
    </row>
    <row r="1815" spans="1:26" ht="15" customHeight="1" x14ac:dyDescent="0.3">
      <c r="A1815" t="s">
        <v>2306</v>
      </c>
      <c r="B1815">
        <v>1000</v>
      </c>
      <c r="C1815" t="s">
        <v>105</v>
      </c>
      <c r="D1815" t="s">
        <v>237</v>
      </c>
      <c r="E1815" t="s">
        <v>207</v>
      </c>
      <c r="F1815">
        <v>514</v>
      </c>
      <c r="G1815">
        <v>476</v>
      </c>
      <c r="H1815">
        <v>38</v>
      </c>
      <c r="I1815">
        <v>7.2700000000000001E-2</v>
      </c>
      <c r="J1815">
        <v>2</v>
      </c>
      <c r="K1815">
        <v>19110.52</v>
      </c>
      <c r="L1815">
        <v>3176.31</v>
      </c>
      <c r="M1815">
        <v>2086.84</v>
      </c>
      <c r="N1815">
        <v>3258.35</v>
      </c>
      <c r="O1815">
        <v>27632.02</v>
      </c>
      <c r="P1815">
        <v>20004.84</v>
      </c>
      <c r="Q1815">
        <v>3628.46</v>
      </c>
      <c r="R1815">
        <v>2503.8200000000002</v>
      </c>
      <c r="S1815">
        <v>3258.35</v>
      </c>
      <c r="T1815">
        <v>29395.47</v>
      </c>
      <c r="U1815">
        <v>894.32</v>
      </c>
      <c r="V1815">
        <v>452.15</v>
      </c>
      <c r="W1815">
        <v>416.98</v>
      </c>
      <c r="X1815">
        <v>0</v>
      </c>
      <c r="Y1815">
        <v>1763.45</v>
      </c>
      <c r="Z1815" t="s">
        <v>118</v>
      </c>
    </row>
    <row r="1816" spans="1:26" ht="15" customHeight="1" x14ac:dyDescent="0.3">
      <c r="A1816" t="s">
        <v>2307</v>
      </c>
      <c r="B1816">
        <v>1000</v>
      </c>
      <c r="C1816" t="s">
        <v>180</v>
      </c>
      <c r="D1816" t="s">
        <v>137</v>
      </c>
      <c r="E1816" t="s">
        <v>403</v>
      </c>
      <c r="F1816">
        <v>786</v>
      </c>
      <c r="G1816">
        <v>767</v>
      </c>
      <c r="H1816">
        <v>19</v>
      </c>
      <c r="I1816">
        <v>2.35E-2</v>
      </c>
      <c r="J1816">
        <v>2</v>
      </c>
      <c r="K1816">
        <v>23297.040000000001</v>
      </c>
      <c r="L1816">
        <v>4857.17</v>
      </c>
      <c r="M1816">
        <v>3191.16</v>
      </c>
      <c r="N1816">
        <v>4982.6099999999997</v>
      </c>
      <c r="O1816">
        <v>36327.980000000003</v>
      </c>
      <c r="P1816">
        <v>23965.24</v>
      </c>
      <c r="Q1816">
        <v>5269.94</v>
      </c>
      <c r="R1816">
        <v>3153.55</v>
      </c>
      <c r="S1816">
        <v>4982.6099999999997</v>
      </c>
      <c r="T1816">
        <v>37371.35</v>
      </c>
      <c r="U1816">
        <v>668.2</v>
      </c>
      <c r="V1816">
        <v>412.78</v>
      </c>
      <c r="W1816">
        <v>-37.61</v>
      </c>
      <c r="X1816">
        <v>0</v>
      </c>
      <c r="Y1816">
        <v>1043.3699999999999</v>
      </c>
      <c r="Z1816" t="s">
        <v>139</v>
      </c>
    </row>
    <row r="1817" spans="1:26" ht="15" customHeight="1" x14ac:dyDescent="0.3">
      <c r="A1817" t="s">
        <v>2308</v>
      </c>
      <c r="B1817">
        <v>1000</v>
      </c>
      <c r="C1817" t="s">
        <v>136</v>
      </c>
      <c r="D1817" t="s">
        <v>433</v>
      </c>
      <c r="E1817" t="s">
        <v>447</v>
      </c>
      <c r="F1817">
        <v>690</v>
      </c>
      <c r="G1817">
        <v>670</v>
      </c>
      <c r="H1817">
        <v>20</v>
      </c>
      <c r="I1817">
        <v>2.8400000000000002E-2</v>
      </c>
      <c r="J1817">
        <v>1</v>
      </c>
      <c r="K1817">
        <v>19958.25</v>
      </c>
      <c r="L1817">
        <v>4263.92</v>
      </c>
      <c r="M1817">
        <v>2801.4</v>
      </c>
      <c r="N1817">
        <v>4374.05</v>
      </c>
      <c r="O1817">
        <v>31397.62</v>
      </c>
      <c r="P1817">
        <v>20942.740000000002</v>
      </c>
      <c r="Q1817">
        <v>4240.6400000000003</v>
      </c>
      <c r="R1817">
        <v>2727.84</v>
      </c>
      <c r="S1817">
        <v>4374.05</v>
      </c>
      <c r="T1817">
        <v>32285.27</v>
      </c>
      <c r="U1817">
        <v>984.49</v>
      </c>
      <c r="V1817">
        <v>-23.28</v>
      </c>
      <c r="W1817">
        <v>-73.56</v>
      </c>
      <c r="X1817">
        <v>0</v>
      </c>
      <c r="Y1817">
        <v>887.65</v>
      </c>
      <c r="Z1817" t="s">
        <v>139</v>
      </c>
    </row>
    <row r="1818" spans="1:26" ht="15" customHeight="1" x14ac:dyDescent="0.3">
      <c r="A1818" t="s">
        <v>2309</v>
      </c>
      <c r="B1818">
        <v>1000</v>
      </c>
      <c r="C1818" t="s">
        <v>231</v>
      </c>
      <c r="D1818" t="s">
        <v>187</v>
      </c>
      <c r="E1818" t="s">
        <v>433</v>
      </c>
      <c r="F1818">
        <v>567</v>
      </c>
      <c r="G1818">
        <v>514</v>
      </c>
      <c r="H1818">
        <v>53</v>
      </c>
      <c r="I1818">
        <v>9.2200000000000004E-2</v>
      </c>
      <c r="J1818">
        <v>2</v>
      </c>
      <c r="K1818">
        <v>22997.52</v>
      </c>
      <c r="L1818">
        <v>3503.83</v>
      </c>
      <c r="M1818">
        <v>2302.02</v>
      </c>
      <c r="N1818">
        <v>3594.33</v>
      </c>
      <c r="O1818">
        <v>32397.7</v>
      </c>
      <c r="P1818">
        <v>23969.99</v>
      </c>
      <c r="Q1818">
        <v>3944.13</v>
      </c>
      <c r="R1818">
        <v>2753.12</v>
      </c>
      <c r="S1818">
        <v>3594.33</v>
      </c>
      <c r="T1818">
        <v>34261.56</v>
      </c>
      <c r="U1818">
        <v>972.47</v>
      </c>
      <c r="V1818">
        <v>440.29</v>
      </c>
      <c r="W1818">
        <v>451.1</v>
      </c>
      <c r="X1818">
        <v>0</v>
      </c>
      <c r="Y1818">
        <v>1863.86</v>
      </c>
      <c r="Z1818" t="s">
        <v>139</v>
      </c>
    </row>
    <row r="1819" spans="1:26" ht="15" customHeight="1" x14ac:dyDescent="0.3">
      <c r="A1819" t="s">
        <v>2310</v>
      </c>
      <c r="B1819">
        <v>1000</v>
      </c>
      <c r="C1819" t="s">
        <v>180</v>
      </c>
      <c r="D1819" t="s">
        <v>169</v>
      </c>
      <c r="E1819" t="s">
        <v>301</v>
      </c>
      <c r="F1819">
        <v>770</v>
      </c>
      <c r="G1819">
        <v>745</v>
      </c>
      <c r="H1819">
        <v>25</v>
      </c>
      <c r="I1819">
        <v>3.15E-2</v>
      </c>
      <c r="J1819">
        <v>2</v>
      </c>
      <c r="K1819">
        <v>22822.799999999999</v>
      </c>
      <c r="L1819">
        <v>4758.29</v>
      </c>
      <c r="M1819">
        <v>3126.2</v>
      </c>
      <c r="N1819">
        <v>4881.18</v>
      </c>
      <c r="O1819">
        <v>35588.480000000003</v>
      </c>
      <c r="P1819">
        <v>23541.88</v>
      </c>
      <c r="Q1819">
        <v>5268.05</v>
      </c>
      <c r="R1819">
        <v>3228.15</v>
      </c>
      <c r="S1819">
        <v>4881.18</v>
      </c>
      <c r="T1819">
        <v>36919.269999999997</v>
      </c>
      <c r="U1819">
        <v>719.08</v>
      </c>
      <c r="V1819">
        <v>509.76</v>
      </c>
      <c r="W1819">
        <v>101.95</v>
      </c>
      <c r="X1819">
        <v>0</v>
      </c>
      <c r="Y1819">
        <v>1330.79</v>
      </c>
      <c r="Z1819" t="s">
        <v>152</v>
      </c>
    </row>
    <row r="1820" spans="1:26" ht="15" customHeight="1" x14ac:dyDescent="0.3">
      <c r="A1820" t="s">
        <v>2311</v>
      </c>
      <c r="B1820">
        <v>1000</v>
      </c>
      <c r="C1820" t="s">
        <v>136</v>
      </c>
      <c r="D1820" t="s">
        <v>568</v>
      </c>
      <c r="E1820" t="s">
        <v>581</v>
      </c>
      <c r="F1820">
        <v>166</v>
      </c>
      <c r="G1820">
        <v>161</v>
      </c>
      <c r="H1820">
        <v>5</v>
      </c>
      <c r="I1820">
        <v>2.5499999999999998E-2</v>
      </c>
      <c r="J1820">
        <v>1</v>
      </c>
      <c r="K1820">
        <v>4801.55</v>
      </c>
      <c r="L1820">
        <v>1025.81</v>
      </c>
      <c r="M1820">
        <v>673.96</v>
      </c>
      <c r="N1820">
        <v>1052.31</v>
      </c>
      <c r="O1820">
        <v>7553.63</v>
      </c>
      <c r="P1820">
        <v>4919.66</v>
      </c>
      <c r="Q1820">
        <v>1008.56</v>
      </c>
      <c r="R1820">
        <v>694.67</v>
      </c>
      <c r="S1820">
        <v>1052.31</v>
      </c>
      <c r="T1820">
        <v>7675.2</v>
      </c>
      <c r="U1820">
        <v>118.11</v>
      </c>
      <c r="V1820">
        <v>-17.25</v>
      </c>
      <c r="W1820">
        <v>20.71</v>
      </c>
      <c r="X1820">
        <v>0</v>
      </c>
      <c r="Y1820">
        <v>121.57</v>
      </c>
      <c r="Z1820" t="s">
        <v>139</v>
      </c>
    </row>
    <row r="1821" spans="1:26" ht="15" customHeight="1" x14ac:dyDescent="0.3">
      <c r="A1821" t="s">
        <v>2312</v>
      </c>
      <c r="B1821">
        <v>1000</v>
      </c>
      <c r="C1821" t="s">
        <v>98</v>
      </c>
      <c r="D1821" t="s">
        <v>577</v>
      </c>
      <c r="E1821" t="s">
        <v>494</v>
      </c>
      <c r="F1821">
        <v>789</v>
      </c>
      <c r="G1821">
        <v>763</v>
      </c>
      <c r="H1821">
        <v>26</v>
      </c>
      <c r="I1821">
        <v>3.2599999999999997E-2</v>
      </c>
      <c r="J1821">
        <v>2</v>
      </c>
      <c r="K1821">
        <v>24565.51</v>
      </c>
      <c r="L1821">
        <v>4875.7</v>
      </c>
      <c r="M1821">
        <v>3203.34</v>
      </c>
      <c r="N1821">
        <v>5001.63</v>
      </c>
      <c r="O1821">
        <v>37646.19</v>
      </c>
      <c r="P1821">
        <v>25123.37</v>
      </c>
      <c r="Q1821">
        <v>5141.91</v>
      </c>
      <c r="R1821">
        <v>3435.43</v>
      </c>
      <c r="S1821">
        <v>5001.63</v>
      </c>
      <c r="T1821">
        <v>38702.339999999997</v>
      </c>
      <c r="U1821">
        <v>557.86</v>
      </c>
      <c r="V1821">
        <v>266.20999999999998</v>
      </c>
      <c r="W1821">
        <v>232.09</v>
      </c>
      <c r="X1821">
        <v>0</v>
      </c>
      <c r="Y1821">
        <v>1056.1500000000001</v>
      </c>
      <c r="Z1821" t="s">
        <v>217</v>
      </c>
    </row>
    <row r="1822" spans="1:26" ht="15" customHeight="1" x14ac:dyDescent="0.3">
      <c r="A1822" t="s">
        <v>2313</v>
      </c>
      <c r="B1822">
        <v>1000</v>
      </c>
      <c r="C1822" t="s">
        <v>145</v>
      </c>
      <c r="D1822" t="s">
        <v>753</v>
      </c>
      <c r="E1822" t="s">
        <v>506</v>
      </c>
      <c r="F1822">
        <v>241</v>
      </c>
      <c r="G1822">
        <v>231</v>
      </c>
      <c r="H1822">
        <v>10</v>
      </c>
      <c r="I1822">
        <v>3.9800000000000002E-2</v>
      </c>
      <c r="J1822">
        <v>2</v>
      </c>
      <c r="K1822">
        <v>8114.47</v>
      </c>
      <c r="L1822">
        <v>1489.28</v>
      </c>
      <c r="M1822">
        <v>978.46</v>
      </c>
      <c r="N1822">
        <v>1527.75</v>
      </c>
      <c r="O1822">
        <v>12109.96</v>
      </c>
      <c r="P1822">
        <v>8281.75</v>
      </c>
      <c r="Q1822">
        <v>1563.14</v>
      </c>
      <c r="R1822">
        <v>1017.52</v>
      </c>
      <c r="S1822">
        <v>1527.75</v>
      </c>
      <c r="T1822">
        <v>12390.16</v>
      </c>
      <c r="U1822">
        <v>167.28</v>
      </c>
      <c r="V1822">
        <v>73.86</v>
      </c>
      <c r="W1822">
        <v>39.06</v>
      </c>
      <c r="X1822">
        <v>0</v>
      </c>
      <c r="Y1822">
        <v>280.2</v>
      </c>
      <c r="Z1822" t="s">
        <v>217</v>
      </c>
    </row>
    <row r="1823" spans="1:26" ht="15" customHeight="1" x14ac:dyDescent="0.3">
      <c r="A1823" t="s">
        <v>2314</v>
      </c>
      <c r="B1823">
        <v>1000</v>
      </c>
      <c r="C1823" t="s">
        <v>396</v>
      </c>
      <c r="D1823" t="s">
        <v>127</v>
      </c>
      <c r="E1823" t="s">
        <v>222</v>
      </c>
      <c r="F1823">
        <v>488</v>
      </c>
      <c r="G1823">
        <v>460</v>
      </c>
      <c r="H1823">
        <v>28</v>
      </c>
      <c r="I1823">
        <v>5.6300000000000003E-2</v>
      </c>
      <c r="J1823">
        <v>1</v>
      </c>
      <c r="K1823">
        <v>21411</v>
      </c>
      <c r="L1823">
        <v>3015.64</v>
      </c>
      <c r="M1823">
        <v>1981.28</v>
      </c>
      <c r="N1823">
        <v>3093.53</v>
      </c>
      <c r="O1823">
        <v>29501.45</v>
      </c>
      <c r="P1823">
        <v>22027.1</v>
      </c>
      <c r="Q1823">
        <v>3167.63</v>
      </c>
      <c r="R1823">
        <v>2058.02</v>
      </c>
      <c r="S1823">
        <v>3093.53</v>
      </c>
      <c r="T1823">
        <v>30346.29</v>
      </c>
      <c r="U1823">
        <v>616.1</v>
      </c>
      <c r="V1823">
        <v>151.99</v>
      </c>
      <c r="W1823">
        <v>76.739999999999995</v>
      </c>
      <c r="X1823">
        <v>0</v>
      </c>
      <c r="Y1823">
        <v>844.83</v>
      </c>
      <c r="Z1823" t="s">
        <v>118</v>
      </c>
    </row>
    <row r="1824" spans="1:26" ht="15" customHeight="1" x14ac:dyDescent="0.3">
      <c r="A1824" t="s">
        <v>2315</v>
      </c>
      <c r="B1824">
        <v>1000</v>
      </c>
      <c r="C1824" t="s">
        <v>132</v>
      </c>
      <c r="D1824" t="s">
        <v>474</v>
      </c>
      <c r="E1824" t="s">
        <v>325</v>
      </c>
      <c r="F1824">
        <v>344</v>
      </c>
      <c r="G1824">
        <v>332</v>
      </c>
      <c r="H1824">
        <v>12</v>
      </c>
      <c r="I1824">
        <v>3.2500000000000001E-2</v>
      </c>
      <c r="J1824">
        <v>1</v>
      </c>
      <c r="K1824">
        <v>12096.76</v>
      </c>
      <c r="L1824">
        <v>2125.7800000000002</v>
      </c>
      <c r="M1824">
        <v>1396.64</v>
      </c>
      <c r="N1824">
        <v>2180.6799999999998</v>
      </c>
      <c r="O1824">
        <v>17799.87</v>
      </c>
      <c r="P1824">
        <v>12769.35</v>
      </c>
      <c r="Q1824">
        <v>2242.5300000000002</v>
      </c>
      <c r="R1824">
        <v>1357.96</v>
      </c>
      <c r="S1824">
        <v>2180.6799999999998</v>
      </c>
      <c r="T1824">
        <v>18550.53</v>
      </c>
      <c r="U1824">
        <v>672.59</v>
      </c>
      <c r="V1824">
        <v>116.75</v>
      </c>
      <c r="W1824">
        <v>-38.68</v>
      </c>
      <c r="X1824">
        <v>0</v>
      </c>
      <c r="Y1824">
        <v>750.66</v>
      </c>
      <c r="Z1824" t="s">
        <v>156</v>
      </c>
    </row>
    <row r="1825" spans="1:26" ht="15" customHeight="1" x14ac:dyDescent="0.3">
      <c r="A1825" t="s">
        <v>2316</v>
      </c>
      <c r="B1825">
        <v>1000</v>
      </c>
      <c r="C1825" t="s">
        <v>105</v>
      </c>
      <c r="D1825" t="s">
        <v>182</v>
      </c>
      <c r="E1825" t="s">
        <v>350</v>
      </c>
      <c r="F1825">
        <v>727</v>
      </c>
      <c r="G1825">
        <v>657</v>
      </c>
      <c r="H1825">
        <v>70</v>
      </c>
      <c r="I1825">
        <v>9.5000000000000001E-2</v>
      </c>
      <c r="J1825">
        <v>2</v>
      </c>
      <c r="K1825">
        <v>27029.86</v>
      </c>
      <c r="L1825">
        <v>4492.57</v>
      </c>
      <c r="M1825">
        <v>2951.62</v>
      </c>
      <c r="N1825">
        <v>4608.6000000000004</v>
      </c>
      <c r="O1825">
        <v>39082.65</v>
      </c>
      <c r="P1825">
        <v>29606.12</v>
      </c>
      <c r="Q1825">
        <v>5718.67</v>
      </c>
      <c r="R1825">
        <v>3473.63</v>
      </c>
      <c r="S1825">
        <v>4608.6000000000004</v>
      </c>
      <c r="T1825">
        <v>43407.02</v>
      </c>
      <c r="U1825">
        <v>2576.2600000000002</v>
      </c>
      <c r="V1825">
        <v>1226.0999999999999</v>
      </c>
      <c r="W1825">
        <v>522.01</v>
      </c>
      <c r="X1825">
        <v>0</v>
      </c>
      <c r="Y1825">
        <v>4324.37</v>
      </c>
      <c r="Z1825" t="s">
        <v>103</v>
      </c>
    </row>
    <row r="1826" spans="1:26" ht="15" customHeight="1" x14ac:dyDescent="0.3">
      <c r="A1826" t="s">
        <v>2317</v>
      </c>
      <c r="B1826">
        <v>1000</v>
      </c>
      <c r="C1826" t="s">
        <v>98</v>
      </c>
      <c r="D1826" t="s">
        <v>366</v>
      </c>
      <c r="E1826" t="s">
        <v>547</v>
      </c>
      <c r="F1826">
        <v>577</v>
      </c>
      <c r="G1826">
        <v>554</v>
      </c>
      <c r="H1826">
        <v>23</v>
      </c>
      <c r="I1826">
        <v>3.8600000000000002E-2</v>
      </c>
      <c r="J1826">
        <v>2</v>
      </c>
      <c r="K1826">
        <v>17964.900000000001</v>
      </c>
      <c r="L1826">
        <v>3565.63</v>
      </c>
      <c r="M1826">
        <v>2342.62</v>
      </c>
      <c r="N1826">
        <v>3657.72</v>
      </c>
      <c r="O1826">
        <v>27530.86</v>
      </c>
      <c r="P1826">
        <v>17984.38</v>
      </c>
      <c r="Q1826">
        <v>3908.4</v>
      </c>
      <c r="R1826">
        <v>2404.89</v>
      </c>
      <c r="S1826">
        <v>3657.72</v>
      </c>
      <c r="T1826">
        <v>27955.38</v>
      </c>
      <c r="U1826">
        <v>19.48</v>
      </c>
      <c r="V1826">
        <v>342.77</v>
      </c>
      <c r="W1826">
        <v>62.27</v>
      </c>
      <c r="X1826">
        <v>0</v>
      </c>
      <c r="Y1826">
        <v>424.52</v>
      </c>
      <c r="Z1826" t="s">
        <v>199</v>
      </c>
    </row>
    <row r="1827" spans="1:26" ht="15" customHeight="1" x14ac:dyDescent="0.3">
      <c r="A1827" t="s">
        <v>2318</v>
      </c>
      <c r="B1827">
        <v>1000</v>
      </c>
      <c r="C1827" t="s">
        <v>396</v>
      </c>
      <c r="D1827" t="s">
        <v>810</v>
      </c>
      <c r="E1827" t="s">
        <v>175</v>
      </c>
      <c r="F1827">
        <v>483</v>
      </c>
      <c r="G1827">
        <v>454</v>
      </c>
      <c r="H1827">
        <v>29</v>
      </c>
      <c r="I1827">
        <v>5.8999999999999997E-2</v>
      </c>
      <c r="J1827">
        <v>1</v>
      </c>
      <c r="K1827">
        <v>21191.62</v>
      </c>
      <c r="L1827">
        <v>2984.75</v>
      </c>
      <c r="M1827">
        <v>1960.98</v>
      </c>
      <c r="N1827">
        <v>3061.83</v>
      </c>
      <c r="O1827">
        <v>29199.19</v>
      </c>
      <c r="P1827">
        <v>22300.67</v>
      </c>
      <c r="Q1827">
        <v>2975.89</v>
      </c>
      <c r="R1827">
        <v>1910.77</v>
      </c>
      <c r="S1827">
        <v>3061.83</v>
      </c>
      <c r="T1827">
        <v>30249.17</v>
      </c>
      <c r="U1827">
        <v>1109.05</v>
      </c>
      <c r="V1827">
        <v>-8.85</v>
      </c>
      <c r="W1827">
        <v>-50.21</v>
      </c>
      <c r="X1827">
        <v>0</v>
      </c>
      <c r="Y1827">
        <v>1049.98</v>
      </c>
      <c r="Z1827" t="s">
        <v>156</v>
      </c>
    </row>
    <row r="1828" spans="1:26" ht="15" customHeight="1" x14ac:dyDescent="0.3">
      <c r="A1828" t="s">
        <v>2319</v>
      </c>
      <c r="B1828">
        <v>1000</v>
      </c>
      <c r="C1828" t="s">
        <v>396</v>
      </c>
      <c r="D1828" t="s">
        <v>213</v>
      </c>
      <c r="E1828" t="s">
        <v>421</v>
      </c>
      <c r="F1828">
        <v>441</v>
      </c>
      <c r="G1828">
        <v>413</v>
      </c>
      <c r="H1828">
        <v>28</v>
      </c>
      <c r="I1828">
        <v>6.3100000000000003E-2</v>
      </c>
      <c r="J1828">
        <v>1</v>
      </c>
      <c r="K1828">
        <v>19348.88</v>
      </c>
      <c r="L1828">
        <v>2725.2</v>
      </c>
      <c r="M1828">
        <v>1790.46</v>
      </c>
      <c r="N1828">
        <v>2795.59</v>
      </c>
      <c r="O1828">
        <v>26660.13</v>
      </c>
      <c r="P1828">
        <v>20814.03</v>
      </c>
      <c r="Q1828">
        <v>2929.06</v>
      </c>
      <c r="R1828">
        <v>1859.8</v>
      </c>
      <c r="S1828">
        <v>2795.59</v>
      </c>
      <c r="T1828">
        <v>28398.47</v>
      </c>
      <c r="U1828">
        <v>1465.15</v>
      </c>
      <c r="V1828">
        <v>203.85</v>
      </c>
      <c r="W1828">
        <v>69.34</v>
      </c>
      <c r="X1828">
        <v>0</v>
      </c>
      <c r="Y1828">
        <v>1738.35</v>
      </c>
      <c r="Z1828" t="s">
        <v>199</v>
      </c>
    </row>
    <row r="1829" spans="1:26" ht="15" customHeight="1" x14ac:dyDescent="0.3">
      <c r="A1829" t="s">
        <v>2320</v>
      </c>
      <c r="B1829">
        <v>1000</v>
      </c>
      <c r="C1829" t="s">
        <v>161</v>
      </c>
      <c r="D1829" t="s">
        <v>422</v>
      </c>
      <c r="E1829" t="s">
        <v>228</v>
      </c>
      <c r="F1829">
        <v>499</v>
      </c>
      <c r="G1829">
        <v>488</v>
      </c>
      <c r="H1829">
        <v>11</v>
      </c>
      <c r="I1829">
        <v>2.0400000000000001E-2</v>
      </c>
      <c r="J1829">
        <v>1</v>
      </c>
      <c r="K1829">
        <v>14660.62</v>
      </c>
      <c r="L1829">
        <v>3083.62</v>
      </c>
      <c r="M1829">
        <v>2025.94</v>
      </c>
      <c r="N1829">
        <v>3163.26</v>
      </c>
      <c r="O1829">
        <v>22933.439999999999</v>
      </c>
      <c r="P1829">
        <v>15347.88</v>
      </c>
      <c r="Q1829">
        <v>3243.75</v>
      </c>
      <c r="R1829">
        <v>2006.94</v>
      </c>
      <c r="S1829">
        <v>3163.26</v>
      </c>
      <c r="T1829">
        <v>23761.84</v>
      </c>
      <c r="U1829">
        <v>687.26</v>
      </c>
      <c r="V1829">
        <v>160.13</v>
      </c>
      <c r="W1829">
        <v>-19</v>
      </c>
      <c r="X1829">
        <v>0</v>
      </c>
      <c r="Y1829">
        <v>828.4</v>
      </c>
      <c r="Z1829" t="s">
        <v>199</v>
      </c>
    </row>
    <row r="1830" spans="1:26" ht="15" customHeight="1" x14ac:dyDescent="0.3">
      <c r="A1830" t="s">
        <v>2321</v>
      </c>
      <c r="B1830">
        <v>1000</v>
      </c>
      <c r="C1830" t="s">
        <v>105</v>
      </c>
      <c r="D1830" t="s">
        <v>632</v>
      </c>
      <c r="E1830" t="s">
        <v>739</v>
      </c>
      <c r="F1830">
        <v>594</v>
      </c>
      <c r="G1830">
        <v>534</v>
      </c>
      <c r="H1830">
        <v>60</v>
      </c>
      <c r="I1830">
        <v>9.9500000000000005E-2</v>
      </c>
      <c r="J1830">
        <v>2</v>
      </c>
      <c r="K1830">
        <v>22084.92</v>
      </c>
      <c r="L1830">
        <v>3670.68</v>
      </c>
      <c r="M1830">
        <v>2411.64</v>
      </c>
      <c r="N1830">
        <v>3765.48</v>
      </c>
      <c r="O1830">
        <v>31932.73</v>
      </c>
      <c r="P1830">
        <v>22871.49</v>
      </c>
      <c r="Q1830">
        <v>4360.71</v>
      </c>
      <c r="R1830">
        <v>2917.46</v>
      </c>
      <c r="S1830">
        <v>3765.48</v>
      </c>
      <c r="T1830">
        <v>33915.15</v>
      </c>
      <c r="U1830">
        <v>786.57</v>
      </c>
      <c r="V1830">
        <v>690.02</v>
      </c>
      <c r="W1830">
        <v>505.82</v>
      </c>
      <c r="X1830">
        <v>0</v>
      </c>
      <c r="Y1830">
        <v>1982.42</v>
      </c>
      <c r="Z1830" t="s">
        <v>139</v>
      </c>
    </row>
    <row r="1831" spans="1:26" ht="15" customHeight="1" x14ac:dyDescent="0.3">
      <c r="A1831" t="s">
        <v>2322</v>
      </c>
      <c r="B1831">
        <v>1000</v>
      </c>
      <c r="C1831" t="s">
        <v>167</v>
      </c>
      <c r="D1831" t="s">
        <v>729</v>
      </c>
      <c r="E1831" t="s">
        <v>620</v>
      </c>
      <c r="F1831">
        <v>725</v>
      </c>
      <c r="G1831">
        <v>631</v>
      </c>
      <c r="H1831">
        <v>94</v>
      </c>
      <c r="I1831">
        <v>0.12909999999999999</v>
      </c>
      <c r="J1831">
        <v>1</v>
      </c>
      <c r="K1831">
        <v>27898</v>
      </c>
      <c r="L1831">
        <v>4480.21</v>
      </c>
      <c r="M1831">
        <v>2943.5</v>
      </c>
      <c r="N1831">
        <v>4595.92</v>
      </c>
      <c r="O1831">
        <v>39917.629999999997</v>
      </c>
      <c r="P1831">
        <v>29990.07</v>
      </c>
      <c r="Q1831">
        <v>5357.62</v>
      </c>
      <c r="R1831">
        <v>3267.38</v>
      </c>
      <c r="S1831">
        <v>4595.92</v>
      </c>
      <c r="T1831">
        <v>43210.99</v>
      </c>
      <c r="U1831">
        <v>2092.0700000000002</v>
      </c>
      <c r="V1831">
        <v>877.41</v>
      </c>
      <c r="W1831">
        <v>323.88</v>
      </c>
      <c r="X1831">
        <v>0</v>
      </c>
      <c r="Y1831">
        <v>3293.36</v>
      </c>
      <c r="Z1831" t="s">
        <v>156</v>
      </c>
    </row>
    <row r="1832" spans="1:26" ht="15" customHeight="1" x14ac:dyDescent="0.3">
      <c r="A1832" t="s">
        <v>2323</v>
      </c>
      <c r="B1832">
        <v>1000</v>
      </c>
      <c r="C1832" t="s">
        <v>120</v>
      </c>
      <c r="D1832" t="s">
        <v>274</v>
      </c>
      <c r="E1832" t="s">
        <v>202</v>
      </c>
      <c r="F1832">
        <v>735</v>
      </c>
      <c r="G1832">
        <v>715</v>
      </c>
      <c r="H1832">
        <v>20</v>
      </c>
      <c r="I1832">
        <v>2.7099999999999999E-2</v>
      </c>
      <c r="J1832">
        <v>1</v>
      </c>
      <c r="K1832">
        <v>22358.7</v>
      </c>
      <c r="L1832">
        <v>4542.01</v>
      </c>
      <c r="M1832">
        <v>2984.1</v>
      </c>
      <c r="N1832">
        <v>4659.3100000000004</v>
      </c>
      <c r="O1832">
        <v>34544.120000000003</v>
      </c>
      <c r="P1832">
        <v>23674.09</v>
      </c>
      <c r="Q1832">
        <v>4385.87</v>
      </c>
      <c r="R1832">
        <v>3086.55</v>
      </c>
      <c r="S1832">
        <v>4659.3100000000004</v>
      </c>
      <c r="T1832">
        <v>35805.82</v>
      </c>
      <c r="U1832">
        <v>1315.39</v>
      </c>
      <c r="V1832">
        <v>-156.13999999999999</v>
      </c>
      <c r="W1832">
        <v>102.45</v>
      </c>
      <c r="X1832">
        <v>0</v>
      </c>
      <c r="Y1832">
        <v>1261.7</v>
      </c>
      <c r="Z1832" t="s">
        <v>143</v>
      </c>
    </row>
    <row r="1833" spans="1:26" ht="15" customHeight="1" x14ac:dyDescent="0.3">
      <c r="A1833" t="s">
        <v>2324</v>
      </c>
      <c r="B1833">
        <v>1000</v>
      </c>
      <c r="C1833" t="s">
        <v>105</v>
      </c>
      <c r="D1833" t="s">
        <v>529</v>
      </c>
      <c r="E1833" t="s">
        <v>695</v>
      </c>
      <c r="F1833">
        <v>396</v>
      </c>
      <c r="G1833">
        <v>357</v>
      </c>
      <c r="H1833">
        <v>39</v>
      </c>
      <c r="I1833">
        <v>9.6299999999999997E-2</v>
      </c>
      <c r="J1833">
        <v>2</v>
      </c>
      <c r="K1833">
        <v>14723.28</v>
      </c>
      <c r="L1833">
        <v>2447.12</v>
      </c>
      <c r="M1833">
        <v>1607.76</v>
      </c>
      <c r="N1833">
        <v>2510.3200000000002</v>
      </c>
      <c r="O1833">
        <v>21288.48</v>
      </c>
      <c r="P1833">
        <v>15958.41</v>
      </c>
      <c r="Q1833">
        <v>3185.71</v>
      </c>
      <c r="R1833">
        <v>2031.4</v>
      </c>
      <c r="S1833">
        <v>2510.3200000000002</v>
      </c>
      <c r="T1833">
        <v>23685.84</v>
      </c>
      <c r="U1833">
        <v>1235.1300000000001</v>
      </c>
      <c r="V1833">
        <v>738.59</v>
      </c>
      <c r="W1833">
        <v>423.64</v>
      </c>
      <c r="X1833">
        <v>0</v>
      </c>
      <c r="Y1833">
        <v>2397.36</v>
      </c>
      <c r="Z1833" t="s">
        <v>113</v>
      </c>
    </row>
    <row r="1834" spans="1:26" ht="15" customHeight="1" x14ac:dyDescent="0.3">
      <c r="A1834" t="s">
        <v>2325</v>
      </c>
      <c r="B1834">
        <v>1000</v>
      </c>
      <c r="C1834" t="s">
        <v>308</v>
      </c>
      <c r="D1834" t="s">
        <v>412</v>
      </c>
      <c r="E1834" t="s">
        <v>501</v>
      </c>
      <c r="F1834">
        <v>379</v>
      </c>
      <c r="G1834">
        <v>354</v>
      </c>
      <c r="H1834">
        <v>25</v>
      </c>
      <c r="I1834">
        <v>6.5600000000000006E-2</v>
      </c>
      <c r="J1834">
        <v>1</v>
      </c>
      <c r="K1834">
        <v>13992.68</v>
      </c>
      <c r="L1834">
        <v>2342.0700000000002</v>
      </c>
      <c r="M1834">
        <v>1538.74</v>
      </c>
      <c r="N1834">
        <v>2402.56</v>
      </c>
      <c r="O1834">
        <v>20276.05</v>
      </c>
      <c r="P1834">
        <v>14838.37</v>
      </c>
      <c r="Q1834">
        <v>2713.76</v>
      </c>
      <c r="R1834">
        <v>1804.93</v>
      </c>
      <c r="S1834">
        <v>2402.56</v>
      </c>
      <c r="T1834">
        <v>21759.61</v>
      </c>
      <c r="U1834">
        <v>845.69</v>
      </c>
      <c r="V1834">
        <v>371.69</v>
      </c>
      <c r="W1834">
        <v>266.19</v>
      </c>
      <c r="X1834">
        <v>0</v>
      </c>
      <c r="Y1834">
        <v>1483.57</v>
      </c>
      <c r="Z1834" t="s">
        <v>199</v>
      </c>
    </row>
    <row r="1835" spans="1:26" ht="15" customHeight="1" x14ac:dyDescent="0.3">
      <c r="A1835" t="s">
        <v>2326</v>
      </c>
      <c r="B1835">
        <v>1000</v>
      </c>
      <c r="C1835" t="s">
        <v>98</v>
      </c>
      <c r="D1835" t="s">
        <v>129</v>
      </c>
      <c r="E1835" t="s">
        <v>484</v>
      </c>
      <c r="F1835">
        <v>546</v>
      </c>
      <c r="G1835">
        <v>528</v>
      </c>
      <c r="H1835">
        <v>18</v>
      </c>
      <c r="I1835">
        <v>3.1600000000000003E-2</v>
      </c>
      <c r="J1835">
        <v>2</v>
      </c>
      <c r="K1835">
        <v>16999.71</v>
      </c>
      <c r="L1835">
        <v>3374.06</v>
      </c>
      <c r="M1835">
        <v>2216.7600000000002</v>
      </c>
      <c r="N1835">
        <v>3461.2</v>
      </c>
      <c r="O1835">
        <v>26051.73</v>
      </c>
      <c r="P1835">
        <v>17013.32</v>
      </c>
      <c r="Q1835">
        <v>3776.64</v>
      </c>
      <c r="R1835">
        <v>2311.17</v>
      </c>
      <c r="S1835">
        <v>3461.2</v>
      </c>
      <c r="T1835">
        <v>26562.34</v>
      </c>
      <c r="U1835">
        <v>13.61</v>
      </c>
      <c r="V1835">
        <v>402.58</v>
      </c>
      <c r="W1835">
        <v>94.41</v>
      </c>
      <c r="X1835">
        <v>0</v>
      </c>
      <c r="Y1835">
        <v>510.6</v>
      </c>
      <c r="Z1835" t="s">
        <v>96</v>
      </c>
    </row>
    <row r="1836" spans="1:26" ht="15" customHeight="1" x14ac:dyDescent="0.3">
      <c r="A1836" t="s">
        <v>2327</v>
      </c>
      <c r="B1836">
        <v>1000</v>
      </c>
      <c r="C1836" t="s">
        <v>470</v>
      </c>
      <c r="D1836" t="s">
        <v>261</v>
      </c>
      <c r="E1836" t="s">
        <v>802</v>
      </c>
      <c r="F1836">
        <v>217</v>
      </c>
      <c r="G1836">
        <v>206</v>
      </c>
      <c r="H1836">
        <v>11</v>
      </c>
      <c r="I1836">
        <v>4.7399999999999998E-2</v>
      </c>
      <c r="J1836">
        <v>1</v>
      </c>
      <c r="K1836">
        <v>9436.25</v>
      </c>
      <c r="L1836">
        <v>1340.97</v>
      </c>
      <c r="M1836">
        <v>881.02</v>
      </c>
      <c r="N1836">
        <v>1375.61</v>
      </c>
      <c r="O1836">
        <v>13033.84</v>
      </c>
      <c r="P1836">
        <v>9504.57</v>
      </c>
      <c r="Q1836">
        <v>1386.94</v>
      </c>
      <c r="R1836">
        <v>844.03</v>
      </c>
      <c r="S1836">
        <v>1375.61</v>
      </c>
      <c r="T1836">
        <v>13111.14</v>
      </c>
      <c r="U1836">
        <v>68.319999999999993</v>
      </c>
      <c r="V1836">
        <v>45.96</v>
      </c>
      <c r="W1836">
        <v>-36.99</v>
      </c>
      <c r="X1836">
        <v>0</v>
      </c>
      <c r="Y1836">
        <v>77.290000000000006</v>
      </c>
      <c r="Z1836" t="s">
        <v>96</v>
      </c>
    </row>
    <row r="1837" spans="1:26" ht="15" customHeight="1" x14ac:dyDescent="0.3">
      <c r="A1837" t="s">
        <v>2328</v>
      </c>
      <c r="B1837">
        <v>1000</v>
      </c>
      <c r="C1837" t="s">
        <v>93</v>
      </c>
      <c r="D1837" t="s">
        <v>209</v>
      </c>
      <c r="E1837" t="s">
        <v>391</v>
      </c>
      <c r="F1837">
        <v>205</v>
      </c>
      <c r="G1837">
        <v>196</v>
      </c>
      <c r="H1837">
        <v>9</v>
      </c>
      <c r="I1837">
        <v>4.1099999999999998E-2</v>
      </c>
      <c r="J1837">
        <v>2</v>
      </c>
      <c r="K1837">
        <v>7382.05</v>
      </c>
      <c r="L1837">
        <v>1266.82</v>
      </c>
      <c r="M1837">
        <v>832.3</v>
      </c>
      <c r="N1837">
        <v>1299.54</v>
      </c>
      <c r="O1837">
        <v>10780.7</v>
      </c>
      <c r="P1837">
        <v>7790.93</v>
      </c>
      <c r="Q1837">
        <v>1381.96</v>
      </c>
      <c r="R1837">
        <v>925.21</v>
      </c>
      <c r="S1837">
        <v>1299.54</v>
      </c>
      <c r="T1837">
        <v>11397.63</v>
      </c>
      <c r="U1837">
        <v>408.88</v>
      </c>
      <c r="V1837">
        <v>115.14</v>
      </c>
      <c r="W1837">
        <v>92.91</v>
      </c>
      <c r="X1837">
        <v>0</v>
      </c>
      <c r="Y1837">
        <v>616.92999999999995</v>
      </c>
      <c r="Z1837" t="s">
        <v>108</v>
      </c>
    </row>
    <row r="1838" spans="1:26" ht="15" customHeight="1" x14ac:dyDescent="0.3">
      <c r="A1838" t="s">
        <v>2329</v>
      </c>
      <c r="B1838">
        <v>1000</v>
      </c>
      <c r="C1838" t="s">
        <v>396</v>
      </c>
      <c r="D1838" t="s">
        <v>242</v>
      </c>
      <c r="E1838" t="s">
        <v>243</v>
      </c>
      <c r="F1838">
        <v>792</v>
      </c>
      <c r="G1838">
        <v>756</v>
      </c>
      <c r="H1838">
        <v>36</v>
      </c>
      <c r="I1838">
        <v>4.53E-2</v>
      </c>
      <c r="J1838">
        <v>1</v>
      </c>
      <c r="K1838">
        <v>34749</v>
      </c>
      <c r="L1838">
        <v>4894.24</v>
      </c>
      <c r="M1838">
        <v>3215.52</v>
      </c>
      <c r="N1838">
        <v>5020.6499999999996</v>
      </c>
      <c r="O1838">
        <v>47879.41</v>
      </c>
      <c r="P1838">
        <v>36641.800000000003</v>
      </c>
      <c r="Q1838">
        <v>4789.83</v>
      </c>
      <c r="R1838">
        <v>3144.71</v>
      </c>
      <c r="S1838">
        <v>5020.6499999999996</v>
      </c>
      <c r="T1838">
        <v>49596.99</v>
      </c>
      <c r="U1838">
        <v>1892.8</v>
      </c>
      <c r="V1838">
        <v>-104.41</v>
      </c>
      <c r="W1838">
        <v>-70.81</v>
      </c>
      <c r="X1838">
        <v>0</v>
      </c>
      <c r="Y1838">
        <v>1717.58</v>
      </c>
      <c r="Z1838" t="s">
        <v>217</v>
      </c>
    </row>
    <row r="1839" spans="1:26" ht="15" customHeight="1" x14ac:dyDescent="0.3">
      <c r="A1839" t="s">
        <v>2330</v>
      </c>
      <c r="B1839">
        <v>1000</v>
      </c>
      <c r="C1839" t="s">
        <v>161</v>
      </c>
      <c r="D1839" t="s">
        <v>142</v>
      </c>
      <c r="E1839" t="s">
        <v>768</v>
      </c>
      <c r="F1839">
        <v>603</v>
      </c>
      <c r="G1839">
        <v>586</v>
      </c>
      <c r="H1839">
        <v>17</v>
      </c>
      <c r="I1839">
        <v>2.75E-2</v>
      </c>
      <c r="J1839">
        <v>1</v>
      </c>
      <c r="K1839">
        <v>17716.14</v>
      </c>
      <c r="L1839">
        <v>3726.3</v>
      </c>
      <c r="M1839">
        <v>2448.1799999999998</v>
      </c>
      <c r="N1839">
        <v>3822.54</v>
      </c>
      <c r="O1839">
        <v>27713.16</v>
      </c>
      <c r="P1839">
        <v>18091.64</v>
      </c>
      <c r="Q1839">
        <v>3568.17</v>
      </c>
      <c r="R1839">
        <v>2556.62</v>
      </c>
      <c r="S1839">
        <v>3822.54</v>
      </c>
      <c r="T1839">
        <v>28038.959999999999</v>
      </c>
      <c r="U1839">
        <v>375.5</v>
      </c>
      <c r="V1839">
        <v>-158.13</v>
      </c>
      <c r="W1839">
        <v>108.44</v>
      </c>
      <c r="X1839">
        <v>0</v>
      </c>
      <c r="Y1839">
        <v>325.81</v>
      </c>
      <c r="Z1839" t="s">
        <v>143</v>
      </c>
    </row>
    <row r="1840" spans="1:26" ht="15" customHeight="1" x14ac:dyDescent="0.3">
      <c r="A1840" t="s">
        <v>2331</v>
      </c>
      <c r="B1840">
        <v>1000</v>
      </c>
      <c r="C1840" t="s">
        <v>227</v>
      </c>
      <c r="D1840" t="s">
        <v>695</v>
      </c>
      <c r="E1840" t="s">
        <v>550</v>
      </c>
      <c r="F1840">
        <v>283</v>
      </c>
      <c r="G1840">
        <v>252</v>
      </c>
      <c r="H1840">
        <v>31</v>
      </c>
      <c r="I1840">
        <v>0.1076</v>
      </c>
      <c r="J1840">
        <v>2</v>
      </c>
      <c r="K1840">
        <v>11368.11</v>
      </c>
      <c r="L1840">
        <v>1748.83</v>
      </c>
      <c r="M1840">
        <v>1148.98</v>
      </c>
      <c r="N1840">
        <v>1793.99</v>
      </c>
      <c r="O1840">
        <v>16059.91</v>
      </c>
      <c r="P1840">
        <v>12029.16</v>
      </c>
      <c r="Q1840">
        <v>2161.4699999999998</v>
      </c>
      <c r="R1840">
        <v>1365.44</v>
      </c>
      <c r="S1840">
        <v>1793.99</v>
      </c>
      <c r="T1840">
        <v>17350.07</v>
      </c>
      <c r="U1840">
        <v>661.05</v>
      </c>
      <c r="V1840">
        <v>412.64</v>
      </c>
      <c r="W1840">
        <v>216.46</v>
      </c>
      <c r="X1840">
        <v>0</v>
      </c>
      <c r="Y1840">
        <v>1290.1600000000001</v>
      </c>
      <c r="Z1840" t="s">
        <v>113</v>
      </c>
    </row>
    <row r="1841" spans="1:26" ht="15" customHeight="1" x14ac:dyDescent="0.3">
      <c r="A1841" t="s">
        <v>2332</v>
      </c>
      <c r="B1841">
        <v>1000</v>
      </c>
      <c r="C1841" t="s">
        <v>308</v>
      </c>
      <c r="D1841" t="s">
        <v>374</v>
      </c>
      <c r="E1841" t="s">
        <v>146</v>
      </c>
      <c r="F1841">
        <v>314</v>
      </c>
      <c r="G1841">
        <v>286</v>
      </c>
      <c r="H1841">
        <v>28</v>
      </c>
      <c r="I1841">
        <v>8.8800000000000004E-2</v>
      </c>
      <c r="J1841">
        <v>1</v>
      </c>
      <c r="K1841">
        <v>11592.88</v>
      </c>
      <c r="L1841">
        <v>1940.39</v>
      </c>
      <c r="M1841">
        <v>1274.8399999999999</v>
      </c>
      <c r="N1841">
        <v>1990.51</v>
      </c>
      <c r="O1841">
        <v>16798.62</v>
      </c>
      <c r="P1841">
        <v>12655.66</v>
      </c>
      <c r="Q1841">
        <v>2161.9699999999998</v>
      </c>
      <c r="R1841">
        <v>1286.8599999999999</v>
      </c>
      <c r="S1841">
        <v>1990.51</v>
      </c>
      <c r="T1841">
        <v>18095</v>
      </c>
      <c r="U1841">
        <v>1062.78</v>
      </c>
      <c r="V1841">
        <v>221.58</v>
      </c>
      <c r="W1841">
        <v>12.02</v>
      </c>
      <c r="X1841">
        <v>0</v>
      </c>
      <c r="Y1841">
        <v>1296.3699999999999</v>
      </c>
      <c r="Z1841" t="s">
        <v>113</v>
      </c>
    </row>
    <row r="1842" spans="1:26" ht="15" customHeight="1" x14ac:dyDescent="0.3">
      <c r="A1842" t="s">
        <v>2333</v>
      </c>
      <c r="B1842">
        <v>1000</v>
      </c>
      <c r="C1842" t="s">
        <v>599</v>
      </c>
      <c r="D1842" t="s">
        <v>353</v>
      </c>
      <c r="E1842" t="s">
        <v>571</v>
      </c>
      <c r="F1842">
        <v>218</v>
      </c>
      <c r="G1842">
        <v>202</v>
      </c>
      <c r="H1842">
        <v>16</v>
      </c>
      <c r="I1842">
        <v>7.0699999999999999E-2</v>
      </c>
      <c r="J1842">
        <v>2</v>
      </c>
      <c r="K1842">
        <v>9663.94</v>
      </c>
      <c r="L1842">
        <v>1347.15</v>
      </c>
      <c r="M1842">
        <v>885.08</v>
      </c>
      <c r="N1842">
        <v>1381.95</v>
      </c>
      <c r="O1842">
        <v>13278.12</v>
      </c>
      <c r="P1842">
        <v>9944.35</v>
      </c>
      <c r="Q1842">
        <v>1356.6</v>
      </c>
      <c r="R1842">
        <v>892.84</v>
      </c>
      <c r="S1842">
        <v>1381.95</v>
      </c>
      <c r="T1842">
        <v>13575.73</v>
      </c>
      <c r="U1842">
        <v>280.41000000000003</v>
      </c>
      <c r="V1842">
        <v>9.4499999999999993</v>
      </c>
      <c r="W1842">
        <v>7.76</v>
      </c>
      <c r="X1842">
        <v>0</v>
      </c>
      <c r="Y1842">
        <v>297.62</v>
      </c>
      <c r="Z1842" t="s">
        <v>152</v>
      </c>
    </row>
    <row r="1843" spans="1:26" ht="15" customHeight="1" x14ac:dyDescent="0.3">
      <c r="A1843" t="s">
        <v>2334</v>
      </c>
      <c r="B1843">
        <v>1000</v>
      </c>
      <c r="C1843" t="s">
        <v>599</v>
      </c>
      <c r="D1843" t="s">
        <v>122</v>
      </c>
      <c r="E1843" t="s">
        <v>232</v>
      </c>
      <c r="F1843">
        <v>357</v>
      </c>
      <c r="G1843">
        <v>337</v>
      </c>
      <c r="H1843">
        <v>20</v>
      </c>
      <c r="I1843">
        <v>5.3499999999999999E-2</v>
      </c>
      <c r="J1843">
        <v>2</v>
      </c>
      <c r="K1843">
        <v>15825.81</v>
      </c>
      <c r="L1843">
        <v>2206.12</v>
      </c>
      <c r="M1843">
        <v>1449.42</v>
      </c>
      <c r="N1843">
        <v>2263.09</v>
      </c>
      <c r="O1843">
        <v>21744.44</v>
      </c>
      <c r="P1843">
        <v>17017.099999999999</v>
      </c>
      <c r="Q1843">
        <v>2311.75</v>
      </c>
      <c r="R1843">
        <v>1425.25</v>
      </c>
      <c r="S1843">
        <v>2263.09</v>
      </c>
      <c r="T1843">
        <v>23017.200000000001</v>
      </c>
      <c r="U1843">
        <v>1191.29</v>
      </c>
      <c r="V1843">
        <v>105.64</v>
      </c>
      <c r="W1843">
        <v>-24.17</v>
      </c>
      <c r="X1843">
        <v>0</v>
      </c>
      <c r="Y1843">
        <v>1272.75</v>
      </c>
      <c r="Z1843" t="s">
        <v>113</v>
      </c>
    </row>
    <row r="1844" spans="1:26" ht="15" customHeight="1" x14ac:dyDescent="0.3">
      <c r="A1844" t="s">
        <v>2335</v>
      </c>
      <c r="B1844">
        <v>1000</v>
      </c>
      <c r="C1844" t="s">
        <v>161</v>
      </c>
      <c r="D1844" t="s">
        <v>412</v>
      </c>
      <c r="E1844" t="s">
        <v>743</v>
      </c>
      <c r="F1844">
        <v>230</v>
      </c>
      <c r="G1844">
        <v>223</v>
      </c>
      <c r="H1844">
        <v>7</v>
      </c>
      <c r="I1844">
        <v>2.75E-2</v>
      </c>
      <c r="J1844">
        <v>1</v>
      </c>
      <c r="K1844">
        <v>6757.4</v>
      </c>
      <c r="L1844">
        <v>1421.31</v>
      </c>
      <c r="M1844">
        <v>933.8</v>
      </c>
      <c r="N1844">
        <v>1458.02</v>
      </c>
      <c r="O1844">
        <v>10570.52</v>
      </c>
      <c r="P1844">
        <v>6713.65</v>
      </c>
      <c r="Q1844">
        <v>1371.05</v>
      </c>
      <c r="R1844">
        <v>957.18</v>
      </c>
      <c r="S1844">
        <v>1458.02</v>
      </c>
      <c r="T1844">
        <v>10499.9</v>
      </c>
      <c r="U1844">
        <v>-43.75</v>
      </c>
      <c r="V1844">
        <v>-50.26</v>
      </c>
      <c r="W1844">
        <v>23.38</v>
      </c>
      <c r="X1844">
        <v>0</v>
      </c>
      <c r="Y1844">
        <v>-70.63</v>
      </c>
      <c r="Z1844" t="s">
        <v>199</v>
      </c>
    </row>
    <row r="1845" spans="1:26" ht="15" customHeight="1" x14ac:dyDescent="0.3">
      <c r="A1845" t="s">
        <v>2336</v>
      </c>
      <c r="B1845">
        <v>1000</v>
      </c>
      <c r="C1845" t="s">
        <v>136</v>
      </c>
      <c r="D1845" t="s">
        <v>251</v>
      </c>
      <c r="E1845" t="s">
        <v>509</v>
      </c>
      <c r="F1845">
        <v>285</v>
      </c>
      <c r="G1845">
        <v>278</v>
      </c>
      <c r="H1845">
        <v>7</v>
      </c>
      <c r="I1845">
        <v>2.2700000000000001E-2</v>
      </c>
      <c r="J1845">
        <v>1</v>
      </c>
      <c r="K1845">
        <v>8243.6200000000008</v>
      </c>
      <c r="L1845">
        <v>1761.19</v>
      </c>
      <c r="M1845">
        <v>1157.0999999999999</v>
      </c>
      <c r="N1845">
        <v>1806.67</v>
      </c>
      <c r="O1845">
        <v>12968.58</v>
      </c>
      <c r="P1845">
        <v>8489.35</v>
      </c>
      <c r="Q1845">
        <v>1896.69</v>
      </c>
      <c r="R1845">
        <v>1142.75</v>
      </c>
      <c r="S1845">
        <v>1806.67</v>
      </c>
      <c r="T1845">
        <v>13335.46</v>
      </c>
      <c r="U1845">
        <v>245.72</v>
      </c>
      <c r="V1845">
        <v>135.5</v>
      </c>
      <c r="W1845">
        <v>-14.35</v>
      </c>
      <c r="X1845">
        <v>0</v>
      </c>
      <c r="Y1845">
        <v>366.87</v>
      </c>
      <c r="Z1845" t="s">
        <v>143</v>
      </c>
    </row>
    <row r="1846" spans="1:26" ht="15" customHeight="1" x14ac:dyDescent="0.3">
      <c r="A1846" t="s">
        <v>2337</v>
      </c>
      <c r="B1846">
        <v>1000</v>
      </c>
      <c r="C1846" t="s">
        <v>120</v>
      </c>
      <c r="D1846" t="s">
        <v>101</v>
      </c>
      <c r="E1846" t="s">
        <v>312</v>
      </c>
      <c r="F1846">
        <v>708</v>
      </c>
      <c r="G1846">
        <v>689</v>
      </c>
      <c r="H1846">
        <v>19</v>
      </c>
      <c r="I1846">
        <v>2.6599999999999999E-2</v>
      </c>
      <c r="J1846">
        <v>1</v>
      </c>
      <c r="K1846">
        <v>21537.360000000001</v>
      </c>
      <c r="L1846">
        <v>4375.16</v>
      </c>
      <c r="M1846">
        <v>2874.48</v>
      </c>
      <c r="N1846">
        <v>4488.1499999999996</v>
      </c>
      <c r="O1846">
        <v>33275.15</v>
      </c>
      <c r="P1846">
        <v>21791.06</v>
      </c>
      <c r="Q1846">
        <v>4184.37</v>
      </c>
      <c r="R1846">
        <v>3007.06</v>
      </c>
      <c r="S1846">
        <v>4488.1499999999996</v>
      </c>
      <c r="T1846">
        <v>33470.65</v>
      </c>
      <c r="U1846">
        <v>253.7</v>
      </c>
      <c r="V1846">
        <v>-190.78</v>
      </c>
      <c r="W1846">
        <v>132.58000000000001</v>
      </c>
      <c r="X1846">
        <v>0</v>
      </c>
      <c r="Y1846">
        <v>195.5</v>
      </c>
      <c r="Z1846" t="s">
        <v>103</v>
      </c>
    </row>
    <row r="1847" spans="1:26" ht="15" customHeight="1" x14ac:dyDescent="0.3">
      <c r="A1847" t="s">
        <v>2338</v>
      </c>
      <c r="B1847">
        <v>1000</v>
      </c>
      <c r="C1847" t="s">
        <v>231</v>
      </c>
      <c r="D1847" t="s">
        <v>804</v>
      </c>
      <c r="E1847" t="s">
        <v>774</v>
      </c>
      <c r="F1847">
        <v>294</v>
      </c>
      <c r="G1847">
        <v>253</v>
      </c>
      <c r="H1847">
        <v>41</v>
      </c>
      <c r="I1847">
        <v>0.13800000000000001</v>
      </c>
      <c r="J1847">
        <v>2</v>
      </c>
      <c r="K1847">
        <v>11924.64</v>
      </c>
      <c r="L1847">
        <v>1816.8</v>
      </c>
      <c r="M1847">
        <v>1193.6400000000001</v>
      </c>
      <c r="N1847">
        <v>1863.72</v>
      </c>
      <c r="O1847">
        <v>16798.810000000001</v>
      </c>
      <c r="P1847">
        <v>12754.79</v>
      </c>
      <c r="Q1847">
        <v>2064.3000000000002</v>
      </c>
      <c r="R1847">
        <v>1319.08</v>
      </c>
      <c r="S1847">
        <v>1863.72</v>
      </c>
      <c r="T1847">
        <v>18001.900000000001</v>
      </c>
      <c r="U1847">
        <v>830.15</v>
      </c>
      <c r="V1847">
        <v>247.5</v>
      </c>
      <c r="W1847">
        <v>125.44</v>
      </c>
      <c r="X1847">
        <v>0</v>
      </c>
      <c r="Y1847">
        <v>1203.0899999999999</v>
      </c>
      <c r="Z1847" t="s">
        <v>123</v>
      </c>
    </row>
    <row r="1848" spans="1:26" ht="15" customHeight="1" x14ac:dyDescent="0.3">
      <c r="A1848" t="s">
        <v>2339</v>
      </c>
      <c r="B1848">
        <v>1000</v>
      </c>
      <c r="C1848" t="s">
        <v>161</v>
      </c>
      <c r="D1848" t="s">
        <v>487</v>
      </c>
      <c r="E1848" t="s">
        <v>368</v>
      </c>
      <c r="F1848">
        <v>406</v>
      </c>
      <c r="G1848">
        <v>393</v>
      </c>
      <c r="H1848">
        <v>13</v>
      </c>
      <c r="I1848">
        <v>3.04E-2</v>
      </c>
      <c r="J1848">
        <v>1</v>
      </c>
      <c r="K1848">
        <v>11928.28</v>
      </c>
      <c r="L1848">
        <v>2508.92</v>
      </c>
      <c r="M1848">
        <v>1648.36</v>
      </c>
      <c r="N1848">
        <v>2573.7199999999998</v>
      </c>
      <c r="O1848">
        <v>18659.27</v>
      </c>
      <c r="P1848">
        <v>12205.08</v>
      </c>
      <c r="Q1848">
        <v>2557.6999999999998</v>
      </c>
      <c r="R1848">
        <v>1718.86</v>
      </c>
      <c r="S1848">
        <v>2573.7199999999998</v>
      </c>
      <c r="T1848">
        <v>19055.349999999999</v>
      </c>
      <c r="U1848">
        <v>276.8</v>
      </c>
      <c r="V1848">
        <v>48.78</v>
      </c>
      <c r="W1848">
        <v>70.5</v>
      </c>
      <c r="X1848">
        <v>0</v>
      </c>
      <c r="Y1848">
        <v>396.08</v>
      </c>
      <c r="Z1848" t="s">
        <v>103</v>
      </c>
    </row>
    <row r="1849" spans="1:26" ht="15" customHeight="1" x14ac:dyDescent="0.3">
      <c r="A1849" t="s">
        <v>2340</v>
      </c>
      <c r="B1849">
        <v>1000</v>
      </c>
      <c r="C1849" t="s">
        <v>227</v>
      </c>
      <c r="D1849" t="s">
        <v>320</v>
      </c>
      <c r="E1849" t="s">
        <v>768</v>
      </c>
      <c r="F1849">
        <v>341</v>
      </c>
      <c r="G1849">
        <v>313</v>
      </c>
      <c r="H1849">
        <v>28</v>
      </c>
      <c r="I1849">
        <v>8.2100000000000006E-2</v>
      </c>
      <c r="J1849">
        <v>2</v>
      </c>
      <c r="K1849">
        <v>13697.97</v>
      </c>
      <c r="L1849">
        <v>2107.2399999999998</v>
      </c>
      <c r="M1849">
        <v>1384.46</v>
      </c>
      <c r="N1849">
        <v>2161.67</v>
      </c>
      <c r="O1849">
        <v>19351.34</v>
      </c>
      <c r="P1849">
        <v>14807.42</v>
      </c>
      <c r="Q1849">
        <v>2761.73</v>
      </c>
      <c r="R1849">
        <v>1716.86</v>
      </c>
      <c r="S1849">
        <v>2161.67</v>
      </c>
      <c r="T1849">
        <v>21447.68</v>
      </c>
      <c r="U1849">
        <v>1109.45</v>
      </c>
      <c r="V1849">
        <v>654.49</v>
      </c>
      <c r="W1849">
        <v>332.4</v>
      </c>
      <c r="X1849">
        <v>0</v>
      </c>
      <c r="Y1849">
        <v>2096.34</v>
      </c>
      <c r="Z1849" t="s">
        <v>143</v>
      </c>
    </row>
    <row r="1850" spans="1:26" ht="15" customHeight="1" x14ac:dyDescent="0.3">
      <c r="A1850" t="s">
        <v>2341</v>
      </c>
      <c r="B1850">
        <v>1000</v>
      </c>
      <c r="C1850" t="s">
        <v>308</v>
      </c>
      <c r="D1850" t="s">
        <v>106</v>
      </c>
      <c r="E1850" t="s">
        <v>400</v>
      </c>
      <c r="F1850">
        <v>417</v>
      </c>
      <c r="G1850">
        <v>380</v>
      </c>
      <c r="H1850">
        <v>37</v>
      </c>
      <c r="I1850">
        <v>8.6900000000000005E-2</v>
      </c>
      <c r="J1850">
        <v>1</v>
      </c>
      <c r="K1850">
        <v>15395.64</v>
      </c>
      <c r="L1850">
        <v>2576.89</v>
      </c>
      <c r="M1850">
        <v>1693.02</v>
      </c>
      <c r="N1850">
        <v>2643.45</v>
      </c>
      <c r="O1850">
        <v>22309</v>
      </c>
      <c r="P1850">
        <v>16838.18</v>
      </c>
      <c r="Q1850">
        <v>2830.28</v>
      </c>
      <c r="R1850">
        <v>1863.97</v>
      </c>
      <c r="S1850">
        <v>2643.45</v>
      </c>
      <c r="T1850">
        <v>24175.88</v>
      </c>
      <c r="U1850">
        <v>1442.54</v>
      </c>
      <c r="V1850">
        <v>253.38</v>
      </c>
      <c r="W1850">
        <v>170.95</v>
      </c>
      <c r="X1850">
        <v>0</v>
      </c>
      <c r="Y1850">
        <v>1866.88</v>
      </c>
      <c r="Z1850" t="s">
        <v>108</v>
      </c>
    </row>
    <row r="1851" spans="1:26" ht="15" customHeight="1" x14ac:dyDescent="0.3">
      <c r="A1851" t="s">
        <v>2342</v>
      </c>
      <c r="B1851">
        <v>1000</v>
      </c>
      <c r="C1851" t="s">
        <v>180</v>
      </c>
      <c r="D1851" t="s">
        <v>248</v>
      </c>
      <c r="E1851" t="s">
        <v>169</v>
      </c>
      <c r="F1851">
        <v>389</v>
      </c>
      <c r="G1851">
        <v>377</v>
      </c>
      <c r="H1851">
        <v>12</v>
      </c>
      <c r="I1851">
        <v>3.0700000000000002E-2</v>
      </c>
      <c r="J1851">
        <v>2</v>
      </c>
      <c r="K1851">
        <v>11529.96</v>
      </c>
      <c r="L1851">
        <v>2403.86</v>
      </c>
      <c r="M1851">
        <v>1579.34</v>
      </c>
      <c r="N1851">
        <v>2465.9499999999998</v>
      </c>
      <c r="O1851">
        <v>17979.11</v>
      </c>
      <c r="P1851">
        <v>12182.67</v>
      </c>
      <c r="Q1851">
        <v>2626.84</v>
      </c>
      <c r="R1851">
        <v>1590.92</v>
      </c>
      <c r="S1851">
        <v>2465.9499999999998</v>
      </c>
      <c r="T1851">
        <v>18866.38</v>
      </c>
      <c r="U1851">
        <v>652.71</v>
      </c>
      <c r="V1851">
        <v>222.98</v>
      </c>
      <c r="W1851">
        <v>11.58</v>
      </c>
      <c r="X1851">
        <v>0</v>
      </c>
      <c r="Y1851">
        <v>887.27</v>
      </c>
      <c r="Z1851" t="s">
        <v>152</v>
      </c>
    </row>
    <row r="1852" spans="1:26" ht="15" customHeight="1" x14ac:dyDescent="0.3">
      <c r="A1852" t="s">
        <v>2343</v>
      </c>
      <c r="B1852">
        <v>1000</v>
      </c>
      <c r="C1852" t="s">
        <v>161</v>
      </c>
      <c r="D1852" t="s">
        <v>732</v>
      </c>
      <c r="E1852" t="s">
        <v>509</v>
      </c>
      <c r="F1852">
        <v>706</v>
      </c>
      <c r="G1852">
        <v>685</v>
      </c>
      <c r="H1852">
        <v>21</v>
      </c>
      <c r="I1852">
        <v>2.8500000000000001E-2</v>
      </c>
      <c r="J1852">
        <v>1</v>
      </c>
      <c r="K1852">
        <v>20742.28</v>
      </c>
      <c r="L1852">
        <v>4362.8</v>
      </c>
      <c r="M1852">
        <v>2866.36</v>
      </c>
      <c r="N1852">
        <v>4475.4799999999996</v>
      </c>
      <c r="O1852">
        <v>32446.91</v>
      </c>
      <c r="P1852">
        <v>21086.25</v>
      </c>
      <c r="Q1852">
        <v>4161.1899999999996</v>
      </c>
      <c r="R1852">
        <v>2788.66</v>
      </c>
      <c r="S1852">
        <v>4475.4799999999996</v>
      </c>
      <c r="T1852">
        <v>32511.58</v>
      </c>
      <c r="U1852">
        <v>343.97</v>
      </c>
      <c r="V1852">
        <v>-201.6</v>
      </c>
      <c r="W1852">
        <v>-77.7</v>
      </c>
      <c r="X1852">
        <v>0</v>
      </c>
      <c r="Y1852">
        <v>64.66</v>
      </c>
      <c r="Z1852" t="s">
        <v>143</v>
      </c>
    </row>
    <row r="1853" spans="1:26" ht="15" customHeight="1" x14ac:dyDescent="0.3">
      <c r="A1853" t="s">
        <v>2344</v>
      </c>
      <c r="B1853">
        <v>1000</v>
      </c>
      <c r="C1853" t="s">
        <v>105</v>
      </c>
      <c r="D1853" t="s">
        <v>953</v>
      </c>
      <c r="E1853" t="s">
        <v>95</v>
      </c>
      <c r="F1853">
        <v>752</v>
      </c>
      <c r="G1853">
        <v>681</v>
      </c>
      <c r="H1853">
        <v>71</v>
      </c>
      <c r="I1853">
        <v>9.4399999999999998E-2</v>
      </c>
      <c r="J1853">
        <v>2</v>
      </c>
      <c r="K1853">
        <v>27959.360000000001</v>
      </c>
      <c r="L1853">
        <v>4647.0600000000004</v>
      </c>
      <c r="M1853">
        <v>3053.12</v>
      </c>
      <c r="N1853">
        <v>4767.08</v>
      </c>
      <c r="O1853">
        <v>40426.620000000003</v>
      </c>
      <c r="P1853">
        <v>29997.759999999998</v>
      </c>
      <c r="Q1853">
        <v>5358.76</v>
      </c>
      <c r="R1853">
        <v>3638.72</v>
      </c>
      <c r="S1853">
        <v>4767.08</v>
      </c>
      <c r="T1853">
        <v>43762.32</v>
      </c>
      <c r="U1853">
        <v>2038.4</v>
      </c>
      <c r="V1853">
        <v>711.7</v>
      </c>
      <c r="W1853">
        <v>585.6</v>
      </c>
      <c r="X1853">
        <v>0</v>
      </c>
      <c r="Y1853">
        <v>3335.7</v>
      </c>
      <c r="Z1853" t="s">
        <v>96</v>
      </c>
    </row>
    <row r="1854" spans="1:26" ht="15" customHeight="1" x14ac:dyDescent="0.3">
      <c r="A1854" t="s">
        <v>2345</v>
      </c>
      <c r="B1854">
        <v>1000</v>
      </c>
      <c r="C1854" t="s">
        <v>161</v>
      </c>
      <c r="D1854" t="s">
        <v>606</v>
      </c>
      <c r="E1854" t="s">
        <v>760</v>
      </c>
      <c r="F1854">
        <v>564</v>
      </c>
      <c r="G1854">
        <v>549</v>
      </c>
      <c r="H1854">
        <v>15</v>
      </c>
      <c r="I1854">
        <v>2.6499999999999999E-2</v>
      </c>
      <c r="J1854">
        <v>1</v>
      </c>
      <c r="K1854">
        <v>16570.32</v>
      </c>
      <c r="L1854">
        <v>3485.29</v>
      </c>
      <c r="M1854">
        <v>2289.84</v>
      </c>
      <c r="N1854">
        <v>3575.31</v>
      </c>
      <c r="O1854">
        <v>25920.76</v>
      </c>
      <c r="P1854">
        <v>17403.07</v>
      </c>
      <c r="Q1854">
        <v>3700.73</v>
      </c>
      <c r="R1854">
        <v>2178.89</v>
      </c>
      <c r="S1854">
        <v>3575.31</v>
      </c>
      <c r="T1854">
        <v>26857.99</v>
      </c>
      <c r="U1854">
        <v>832.75</v>
      </c>
      <c r="V1854">
        <v>215.44</v>
      </c>
      <c r="W1854">
        <v>-110.95</v>
      </c>
      <c r="X1854">
        <v>0</v>
      </c>
      <c r="Y1854">
        <v>937.23</v>
      </c>
      <c r="Z1854" t="s">
        <v>143</v>
      </c>
    </row>
    <row r="1855" spans="1:26" ht="15" customHeight="1" x14ac:dyDescent="0.3">
      <c r="A1855" t="s">
        <v>2346</v>
      </c>
      <c r="B1855">
        <v>1000</v>
      </c>
      <c r="C1855" t="s">
        <v>105</v>
      </c>
      <c r="D1855" t="s">
        <v>451</v>
      </c>
      <c r="E1855" t="s">
        <v>112</v>
      </c>
      <c r="F1855">
        <v>236</v>
      </c>
      <c r="G1855">
        <v>212</v>
      </c>
      <c r="H1855">
        <v>24</v>
      </c>
      <c r="I1855">
        <v>9.9400000000000002E-2</v>
      </c>
      <c r="J1855">
        <v>2</v>
      </c>
      <c r="K1855">
        <v>8774.48</v>
      </c>
      <c r="L1855">
        <v>1458.39</v>
      </c>
      <c r="M1855">
        <v>958.16</v>
      </c>
      <c r="N1855">
        <v>1496.05</v>
      </c>
      <c r="O1855">
        <v>12687.08</v>
      </c>
      <c r="P1855">
        <v>9136.5400000000009</v>
      </c>
      <c r="Q1855">
        <v>1706.87</v>
      </c>
      <c r="R1855">
        <v>1036.05</v>
      </c>
      <c r="S1855">
        <v>1496.05</v>
      </c>
      <c r="T1855">
        <v>13375.51</v>
      </c>
      <c r="U1855">
        <v>362.06</v>
      </c>
      <c r="V1855">
        <v>248.49</v>
      </c>
      <c r="W1855">
        <v>77.89</v>
      </c>
      <c r="X1855">
        <v>0</v>
      </c>
      <c r="Y1855">
        <v>688.43</v>
      </c>
      <c r="Z1855" t="s">
        <v>113</v>
      </c>
    </row>
    <row r="1856" spans="1:26" ht="15" customHeight="1" x14ac:dyDescent="0.3">
      <c r="A1856" t="s">
        <v>2347</v>
      </c>
      <c r="B1856">
        <v>1000</v>
      </c>
      <c r="C1856" t="s">
        <v>98</v>
      </c>
      <c r="D1856" t="s">
        <v>164</v>
      </c>
      <c r="E1856" t="s">
        <v>449</v>
      </c>
      <c r="F1856">
        <v>165</v>
      </c>
      <c r="G1856">
        <v>159</v>
      </c>
      <c r="H1856">
        <v>6</v>
      </c>
      <c r="I1856">
        <v>3.5700000000000003E-2</v>
      </c>
      <c r="J1856">
        <v>2</v>
      </c>
      <c r="K1856">
        <v>5137.28</v>
      </c>
      <c r="L1856">
        <v>1019.63</v>
      </c>
      <c r="M1856">
        <v>669.9</v>
      </c>
      <c r="N1856">
        <v>1045.97</v>
      </c>
      <c r="O1856">
        <v>7872.78</v>
      </c>
      <c r="P1856">
        <v>5321.61</v>
      </c>
      <c r="Q1856">
        <v>1028.58</v>
      </c>
      <c r="R1856">
        <v>684.79</v>
      </c>
      <c r="S1856">
        <v>1045.97</v>
      </c>
      <c r="T1856">
        <v>8080.94</v>
      </c>
      <c r="U1856">
        <v>184.33</v>
      </c>
      <c r="V1856">
        <v>8.94</v>
      </c>
      <c r="W1856">
        <v>14.89</v>
      </c>
      <c r="X1856">
        <v>0</v>
      </c>
      <c r="Y1856">
        <v>208.16</v>
      </c>
      <c r="Z1856" t="s">
        <v>152</v>
      </c>
    </row>
    <row r="1857" spans="1:26" ht="15" customHeight="1" x14ac:dyDescent="0.3">
      <c r="A1857" t="s">
        <v>2348</v>
      </c>
      <c r="B1857">
        <v>1000</v>
      </c>
      <c r="C1857" t="s">
        <v>132</v>
      </c>
      <c r="D1857" t="s">
        <v>209</v>
      </c>
      <c r="E1857" t="s">
        <v>627</v>
      </c>
      <c r="F1857">
        <v>224</v>
      </c>
      <c r="G1857">
        <v>213</v>
      </c>
      <c r="H1857">
        <v>11</v>
      </c>
      <c r="I1857">
        <v>4.9099999999999998E-2</v>
      </c>
      <c r="J1857">
        <v>1</v>
      </c>
      <c r="K1857">
        <v>7876.96</v>
      </c>
      <c r="L1857">
        <v>1384.23</v>
      </c>
      <c r="M1857">
        <v>909.44</v>
      </c>
      <c r="N1857">
        <v>1419.98</v>
      </c>
      <c r="O1857">
        <v>11590.61</v>
      </c>
      <c r="P1857">
        <v>7987.13</v>
      </c>
      <c r="Q1857">
        <v>1417.21</v>
      </c>
      <c r="R1857">
        <v>952.09</v>
      </c>
      <c r="S1857">
        <v>1419.98</v>
      </c>
      <c r="T1857">
        <v>11776.4</v>
      </c>
      <c r="U1857">
        <v>110.17</v>
      </c>
      <c r="V1857">
        <v>32.979999999999997</v>
      </c>
      <c r="W1857">
        <v>42.65</v>
      </c>
      <c r="X1857">
        <v>0</v>
      </c>
      <c r="Y1857">
        <v>185.79</v>
      </c>
      <c r="Z1857" t="s">
        <v>108</v>
      </c>
    </row>
    <row r="1858" spans="1:26" ht="15" customHeight="1" x14ac:dyDescent="0.3">
      <c r="A1858" t="s">
        <v>2349</v>
      </c>
      <c r="B1858">
        <v>1000</v>
      </c>
      <c r="C1858" t="s">
        <v>105</v>
      </c>
      <c r="D1858" t="s">
        <v>527</v>
      </c>
      <c r="E1858" t="s">
        <v>776</v>
      </c>
      <c r="F1858">
        <v>390</v>
      </c>
      <c r="G1858">
        <v>355</v>
      </c>
      <c r="H1858">
        <v>35</v>
      </c>
      <c r="I1858">
        <v>8.9300000000000004E-2</v>
      </c>
      <c r="J1858">
        <v>2</v>
      </c>
      <c r="K1858">
        <v>14500.2</v>
      </c>
      <c r="L1858">
        <v>2410.04</v>
      </c>
      <c r="M1858">
        <v>1583.4</v>
      </c>
      <c r="N1858">
        <v>2472.29</v>
      </c>
      <c r="O1858">
        <v>20965.93</v>
      </c>
      <c r="P1858">
        <v>15490.52</v>
      </c>
      <c r="Q1858">
        <v>2641.21</v>
      </c>
      <c r="R1858">
        <v>1760.3</v>
      </c>
      <c r="S1858">
        <v>2472.29</v>
      </c>
      <c r="T1858">
        <v>22364.32</v>
      </c>
      <c r="U1858">
        <v>990.32</v>
      </c>
      <c r="V1858">
        <v>231.17</v>
      </c>
      <c r="W1858">
        <v>176.9</v>
      </c>
      <c r="X1858">
        <v>0</v>
      </c>
      <c r="Y1858">
        <v>1398.39</v>
      </c>
      <c r="Z1858" t="s">
        <v>96</v>
      </c>
    </row>
    <row r="1859" spans="1:26" ht="15" customHeight="1" x14ac:dyDescent="0.3">
      <c r="A1859" t="s">
        <v>2350</v>
      </c>
      <c r="B1859">
        <v>1000</v>
      </c>
      <c r="C1859" t="s">
        <v>227</v>
      </c>
      <c r="D1859" t="s">
        <v>837</v>
      </c>
      <c r="E1859" t="s">
        <v>359</v>
      </c>
      <c r="F1859">
        <v>184</v>
      </c>
      <c r="G1859">
        <v>160</v>
      </c>
      <c r="H1859">
        <v>24</v>
      </c>
      <c r="I1859">
        <v>0.125</v>
      </c>
      <c r="J1859">
        <v>2</v>
      </c>
      <c r="K1859">
        <v>7391.28</v>
      </c>
      <c r="L1859">
        <v>1137.05</v>
      </c>
      <c r="M1859">
        <v>747.04</v>
      </c>
      <c r="N1859">
        <v>1166.4100000000001</v>
      </c>
      <c r="O1859">
        <v>10441.780000000001</v>
      </c>
      <c r="P1859">
        <v>8076.54</v>
      </c>
      <c r="Q1859">
        <v>1328.36</v>
      </c>
      <c r="R1859">
        <v>886.27</v>
      </c>
      <c r="S1859">
        <v>1166.4100000000001</v>
      </c>
      <c r="T1859">
        <v>11457.58</v>
      </c>
      <c r="U1859">
        <v>685.26</v>
      </c>
      <c r="V1859">
        <v>191.32</v>
      </c>
      <c r="W1859">
        <v>139.22999999999999</v>
      </c>
      <c r="X1859">
        <v>0</v>
      </c>
      <c r="Y1859">
        <v>1015.8</v>
      </c>
      <c r="Z1859" t="s">
        <v>96</v>
      </c>
    </row>
    <row r="1860" spans="1:26" ht="15" customHeight="1" x14ac:dyDescent="0.3">
      <c r="A1860" t="s">
        <v>2351</v>
      </c>
      <c r="B1860">
        <v>1000</v>
      </c>
      <c r="C1860" t="s">
        <v>149</v>
      </c>
      <c r="D1860" t="s">
        <v>221</v>
      </c>
      <c r="E1860" t="s">
        <v>593</v>
      </c>
      <c r="F1860">
        <v>283</v>
      </c>
      <c r="G1860">
        <v>257</v>
      </c>
      <c r="H1860">
        <v>26</v>
      </c>
      <c r="I1860">
        <v>8.9200000000000002E-2</v>
      </c>
      <c r="J1860">
        <v>2</v>
      </c>
      <c r="K1860">
        <v>10761.08</v>
      </c>
      <c r="L1860">
        <v>1748.83</v>
      </c>
      <c r="M1860">
        <v>1148.98</v>
      </c>
      <c r="N1860">
        <v>1793.99</v>
      </c>
      <c r="O1860">
        <v>15452.88</v>
      </c>
      <c r="P1860">
        <v>11492.79</v>
      </c>
      <c r="Q1860">
        <v>2222.4499999999998</v>
      </c>
      <c r="R1860">
        <v>1366.77</v>
      </c>
      <c r="S1860">
        <v>1793.99</v>
      </c>
      <c r="T1860">
        <v>16876</v>
      </c>
      <c r="U1860">
        <v>731.72</v>
      </c>
      <c r="V1860">
        <v>473.62</v>
      </c>
      <c r="W1860">
        <v>217.79</v>
      </c>
      <c r="X1860">
        <v>0</v>
      </c>
      <c r="Y1860">
        <v>1423.13</v>
      </c>
      <c r="Z1860" t="s">
        <v>118</v>
      </c>
    </row>
    <row r="1861" spans="1:26" ht="15" customHeight="1" x14ac:dyDescent="0.3">
      <c r="A1861" t="s">
        <v>2352</v>
      </c>
      <c r="B1861">
        <v>1000</v>
      </c>
      <c r="C1861" t="s">
        <v>161</v>
      </c>
      <c r="D1861" t="s">
        <v>858</v>
      </c>
      <c r="E1861" t="s">
        <v>121</v>
      </c>
      <c r="F1861">
        <v>791</v>
      </c>
      <c r="G1861">
        <v>769</v>
      </c>
      <c r="H1861">
        <v>22</v>
      </c>
      <c r="I1861">
        <v>2.6800000000000001E-2</v>
      </c>
      <c r="J1861">
        <v>1</v>
      </c>
      <c r="K1861">
        <v>23239.58</v>
      </c>
      <c r="L1861">
        <v>4888.0600000000004</v>
      </c>
      <c r="M1861">
        <v>3211.46</v>
      </c>
      <c r="N1861">
        <v>5014.3100000000004</v>
      </c>
      <c r="O1861">
        <v>36353.410000000003</v>
      </c>
      <c r="P1861">
        <v>23835.08</v>
      </c>
      <c r="Q1861">
        <v>5158.54</v>
      </c>
      <c r="R1861">
        <v>3344.07</v>
      </c>
      <c r="S1861">
        <v>5014.3100000000004</v>
      </c>
      <c r="T1861">
        <v>37351.99</v>
      </c>
      <c r="U1861">
        <v>595.5</v>
      </c>
      <c r="V1861">
        <v>270.47000000000003</v>
      </c>
      <c r="W1861">
        <v>132.61000000000001</v>
      </c>
      <c r="X1861">
        <v>0</v>
      </c>
      <c r="Y1861">
        <v>998.58</v>
      </c>
      <c r="Z1861" t="s">
        <v>123</v>
      </c>
    </row>
    <row r="1862" spans="1:26" ht="15" customHeight="1" x14ac:dyDescent="0.3">
      <c r="A1862" t="s">
        <v>2353</v>
      </c>
      <c r="B1862">
        <v>1000</v>
      </c>
      <c r="C1862" t="s">
        <v>149</v>
      </c>
      <c r="D1862" t="s">
        <v>351</v>
      </c>
      <c r="E1862" t="s">
        <v>255</v>
      </c>
      <c r="F1862">
        <v>515</v>
      </c>
      <c r="G1862">
        <v>453</v>
      </c>
      <c r="H1862">
        <v>62</v>
      </c>
      <c r="I1862">
        <v>0.1186</v>
      </c>
      <c r="J1862">
        <v>2</v>
      </c>
      <c r="K1862">
        <v>19582.88</v>
      </c>
      <c r="L1862">
        <v>3182.49</v>
      </c>
      <c r="M1862">
        <v>2090.9</v>
      </c>
      <c r="N1862">
        <v>3264.69</v>
      </c>
      <c r="O1862">
        <v>28120.959999999999</v>
      </c>
      <c r="P1862">
        <v>20671.02</v>
      </c>
      <c r="Q1862">
        <v>3815.61</v>
      </c>
      <c r="R1862">
        <v>2486.64</v>
      </c>
      <c r="S1862">
        <v>3264.69</v>
      </c>
      <c r="T1862">
        <v>30237.95</v>
      </c>
      <c r="U1862">
        <v>1088.1400000000001</v>
      </c>
      <c r="V1862">
        <v>633.11</v>
      </c>
      <c r="W1862">
        <v>395.74</v>
      </c>
      <c r="X1862">
        <v>0</v>
      </c>
      <c r="Y1862">
        <v>2117</v>
      </c>
      <c r="Z1862" t="s">
        <v>103</v>
      </c>
    </row>
    <row r="1863" spans="1:26" ht="15" customHeight="1" x14ac:dyDescent="0.3">
      <c r="A1863" t="s">
        <v>2354</v>
      </c>
      <c r="B1863">
        <v>1000</v>
      </c>
      <c r="C1863" t="s">
        <v>470</v>
      </c>
      <c r="D1863" t="s">
        <v>604</v>
      </c>
      <c r="E1863" t="s">
        <v>636</v>
      </c>
      <c r="F1863">
        <v>780</v>
      </c>
      <c r="G1863">
        <v>741</v>
      </c>
      <c r="H1863">
        <v>39</v>
      </c>
      <c r="I1863">
        <v>4.9200000000000001E-2</v>
      </c>
      <c r="J1863">
        <v>1</v>
      </c>
      <c r="K1863">
        <v>33918.300000000003</v>
      </c>
      <c r="L1863">
        <v>4820.09</v>
      </c>
      <c r="M1863">
        <v>3166.8</v>
      </c>
      <c r="N1863">
        <v>4944.58</v>
      </c>
      <c r="O1863">
        <v>46849.760000000002</v>
      </c>
      <c r="P1863">
        <v>34983.97</v>
      </c>
      <c r="Q1863">
        <v>4627.95</v>
      </c>
      <c r="R1863">
        <v>3202.91</v>
      </c>
      <c r="S1863">
        <v>4944.58</v>
      </c>
      <c r="T1863">
        <v>47759.41</v>
      </c>
      <c r="U1863">
        <v>1065.67</v>
      </c>
      <c r="V1863">
        <v>-192.13</v>
      </c>
      <c r="W1863">
        <v>36.11</v>
      </c>
      <c r="X1863">
        <v>0</v>
      </c>
      <c r="Y1863">
        <v>909.65</v>
      </c>
      <c r="Z1863" t="s">
        <v>156</v>
      </c>
    </row>
    <row r="1864" spans="1:26" ht="15" customHeight="1" x14ac:dyDescent="0.3">
      <c r="A1864" t="s">
        <v>2355</v>
      </c>
      <c r="B1864">
        <v>1000</v>
      </c>
      <c r="C1864" t="s">
        <v>149</v>
      </c>
      <c r="D1864" t="s">
        <v>377</v>
      </c>
      <c r="E1864" t="s">
        <v>424</v>
      </c>
      <c r="F1864">
        <v>656</v>
      </c>
      <c r="G1864">
        <v>587</v>
      </c>
      <c r="H1864">
        <v>69</v>
      </c>
      <c r="I1864">
        <v>0.10390000000000001</v>
      </c>
      <c r="J1864">
        <v>2</v>
      </c>
      <c r="K1864">
        <v>24944.400000000001</v>
      </c>
      <c r="L1864">
        <v>4053.82</v>
      </c>
      <c r="M1864">
        <v>2663.36</v>
      </c>
      <c r="N1864">
        <v>4158.5200000000004</v>
      </c>
      <c r="O1864">
        <v>35820.089999999997</v>
      </c>
      <c r="P1864">
        <v>26619.91</v>
      </c>
      <c r="Q1864">
        <v>5034.97</v>
      </c>
      <c r="R1864">
        <v>3207.74</v>
      </c>
      <c r="S1864">
        <v>4158.5200000000004</v>
      </c>
      <c r="T1864">
        <v>39021.129999999997</v>
      </c>
      <c r="U1864">
        <v>1675.51</v>
      </c>
      <c r="V1864">
        <v>981.15</v>
      </c>
      <c r="W1864">
        <v>544.38</v>
      </c>
      <c r="X1864">
        <v>0</v>
      </c>
      <c r="Y1864">
        <v>3201.04</v>
      </c>
      <c r="Z1864" t="s">
        <v>152</v>
      </c>
    </row>
    <row r="1865" spans="1:26" ht="15" customHeight="1" x14ac:dyDescent="0.3">
      <c r="A1865" t="s">
        <v>2356</v>
      </c>
      <c r="B1865">
        <v>1000</v>
      </c>
      <c r="C1865" t="s">
        <v>125</v>
      </c>
      <c r="D1865" t="s">
        <v>575</v>
      </c>
      <c r="E1865" t="s">
        <v>1601</v>
      </c>
      <c r="F1865">
        <v>477</v>
      </c>
      <c r="G1865">
        <v>459</v>
      </c>
      <c r="H1865">
        <v>18</v>
      </c>
      <c r="I1865">
        <v>3.6999999999999998E-2</v>
      </c>
      <c r="J1865">
        <v>1</v>
      </c>
      <c r="K1865">
        <v>16215.61</v>
      </c>
      <c r="L1865">
        <v>2947.67</v>
      </c>
      <c r="M1865">
        <v>1936.62</v>
      </c>
      <c r="N1865">
        <v>3023.8</v>
      </c>
      <c r="O1865">
        <v>24123.7</v>
      </c>
      <c r="P1865">
        <v>16412.32</v>
      </c>
      <c r="Q1865">
        <v>3181.26</v>
      </c>
      <c r="R1865">
        <v>1847.18</v>
      </c>
      <c r="S1865">
        <v>3023.8</v>
      </c>
      <c r="T1865">
        <v>24464.560000000001</v>
      </c>
      <c r="U1865">
        <v>196.71</v>
      </c>
      <c r="V1865">
        <v>233.59</v>
      </c>
      <c r="W1865">
        <v>-89.44</v>
      </c>
      <c r="X1865">
        <v>0</v>
      </c>
      <c r="Y1865">
        <v>340.86</v>
      </c>
      <c r="Z1865" t="s">
        <v>199</v>
      </c>
    </row>
    <row r="1866" spans="1:26" ht="15" customHeight="1" x14ac:dyDescent="0.3">
      <c r="A1866" t="s">
        <v>2357</v>
      </c>
      <c r="B1866">
        <v>1000</v>
      </c>
      <c r="C1866" t="s">
        <v>93</v>
      </c>
      <c r="D1866" t="s">
        <v>839</v>
      </c>
      <c r="E1866" t="s">
        <v>134</v>
      </c>
      <c r="F1866">
        <v>558</v>
      </c>
      <c r="G1866">
        <v>532</v>
      </c>
      <c r="H1866">
        <v>26</v>
      </c>
      <c r="I1866">
        <v>4.4900000000000002E-2</v>
      </c>
      <c r="J1866">
        <v>2</v>
      </c>
      <c r="K1866">
        <v>20093.580000000002</v>
      </c>
      <c r="L1866">
        <v>3448.22</v>
      </c>
      <c r="M1866">
        <v>2265.48</v>
      </c>
      <c r="N1866">
        <v>3537.27</v>
      </c>
      <c r="O1866">
        <v>29344.55</v>
      </c>
      <c r="P1866">
        <v>21114.78</v>
      </c>
      <c r="Q1866">
        <v>3673.5</v>
      </c>
      <c r="R1866">
        <v>2465.7800000000002</v>
      </c>
      <c r="S1866">
        <v>3537.27</v>
      </c>
      <c r="T1866">
        <v>30791.33</v>
      </c>
      <c r="U1866">
        <v>1021.2</v>
      </c>
      <c r="V1866">
        <v>225.28</v>
      </c>
      <c r="W1866">
        <v>200.3</v>
      </c>
      <c r="X1866">
        <v>0</v>
      </c>
      <c r="Y1866">
        <v>1446.78</v>
      </c>
      <c r="Z1866" t="s">
        <v>123</v>
      </c>
    </row>
    <row r="1867" spans="1:26" ht="15" customHeight="1" x14ac:dyDescent="0.3">
      <c r="A1867" t="s">
        <v>2358</v>
      </c>
      <c r="B1867">
        <v>1000</v>
      </c>
      <c r="C1867" t="s">
        <v>227</v>
      </c>
      <c r="D1867" t="s">
        <v>377</v>
      </c>
      <c r="E1867" t="s">
        <v>465</v>
      </c>
      <c r="F1867">
        <v>549</v>
      </c>
      <c r="G1867">
        <v>495</v>
      </c>
      <c r="H1867">
        <v>54</v>
      </c>
      <c r="I1867">
        <v>9.7100000000000006E-2</v>
      </c>
      <c r="J1867">
        <v>2</v>
      </c>
      <c r="K1867">
        <v>22053.33</v>
      </c>
      <c r="L1867">
        <v>3392.6</v>
      </c>
      <c r="M1867">
        <v>2228.94</v>
      </c>
      <c r="N1867">
        <v>3480.22</v>
      </c>
      <c r="O1867">
        <v>31155.09</v>
      </c>
      <c r="P1867">
        <v>23663.99</v>
      </c>
      <c r="Q1867">
        <v>3933.2</v>
      </c>
      <c r="R1867">
        <v>2607.14</v>
      </c>
      <c r="S1867">
        <v>3480.22</v>
      </c>
      <c r="T1867">
        <v>33684.550000000003</v>
      </c>
      <c r="U1867">
        <v>1610.66</v>
      </c>
      <c r="V1867">
        <v>540.6</v>
      </c>
      <c r="W1867">
        <v>378.2</v>
      </c>
      <c r="X1867">
        <v>0</v>
      </c>
      <c r="Y1867">
        <v>2529.46</v>
      </c>
      <c r="Z1867" t="s">
        <v>152</v>
      </c>
    </row>
    <row r="1868" spans="1:26" ht="15" customHeight="1" x14ac:dyDescent="0.3">
      <c r="A1868" t="s">
        <v>2359</v>
      </c>
      <c r="B1868">
        <v>1000</v>
      </c>
      <c r="C1868" t="s">
        <v>136</v>
      </c>
      <c r="D1868" t="s">
        <v>159</v>
      </c>
      <c r="E1868" t="s">
        <v>310</v>
      </c>
      <c r="F1868">
        <v>500</v>
      </c>
      <c r="G1868">
        <v>486</v>
      </c>
      <c r="H1868">
        <v>14</v>
      </c>
      <c r="I1868">
        <v>2.7E-2</v>
      </c>
      <c r="J1868">
        <v>1</v>
      </c>
      <c r="K1868">
        <v>14462.5</v>
      </c>
      <c r="L1868">
        <v>3089.8</v>
      </c>
      <c r="M1868">
        <v>2030</v>
      </c>
      <c r="N1868">
        <v>3169.6</v>
      </c>
      <c r="O1868">
        <v>22751.9</v>
      </c>
      <c r="P1868">
        <v>14639.74</v>
      </c>
      <c r="Q1868">
        <v>3008.64</v>
      </c>
      <c r="R1868">
        <v>2034.79</v>
      </c>
      <c r="S1868">
        <v>3169.6</v>
      </c>
      <c r="T1868">
        <v>22852.76</v>
      </c>
      <c r="U1868">
        <v>177.24</v>
      </c>
      <c r="V1868">
        <v>-81.16</v>
      </c>
      <c r="W1868">
        <v>4.79</v>
      </c>
      <c r="X1868">
        <v>0</v>
      </c>
      <c r="Y1868">
        <v>100.86</v>
      </c>
      <c r="Z1868" t="s">
        <v>139</v>
      </c>
    </row>
    <row r="1869" spans="1:26" ht="15" customHeight="1" x14ac:dyDescent="0.3">
      <c r="A1869" t="s">
        <v>2360</v>
      </c>
      <c r="B1869">
        <v>1000</v>
      </c>
      <c r="C1869" t="s">
        <v>180</v>
      </c>
      <c r="D1869" t="s">
        <v>147</v>
      </c>
      <c r="E1869" t="s">
        <v>694</v>
      </c>
      <c r="F1869">
        <v>293</v>
      </c>
      <c r="G1869">
        <v>285</v>
      </c>
      <c r="H1869">
        <v>8</v>
      </c>
      <c r="I1869">
        <v>2.5399999999999999E-2</v>
      </c>
      <c r="J1869">
        <v>2</v>
      </c>
      <c r="K1869">
        <v>8684.52</v>
      </c>
      <c r="L1869">
        <v>1810.62</v>
      </c>
      <c r="M1869">
        <v>1189.58</v>
      </c>
      <c r="N1869">
        <v>1857.39</v>
      </c>
      <c r="O1869">
        <v>13542.11</v>
      </c>
      <c r="P1869">
        <v>9120.75</v>
      </c>
      <c r="Q1869">
        <v>1940.75</v>
      </c>
      <c r="R1869">
        <v>1250.9000000000001</v>
      </c>
      <c r="S1869">
        <v>1857.39</v>
      </c>
      <c r="T1869">
        <v>14169.79</v>
      </c>
      <c r="U1869">
        <v>436.23</v>
      </c>
      <c r="V1869">
        <v>130.13</v>
      </c>
      <c r="W1869">
        <v>61.32</v>
      </c>
      <c r="X1869">
        <v>0</v>
      </c>
      <c r="Y1869">
        <v>627.67999999999995</v>
      </c>
      <c r="Z1869" t="s">
        <v>113</v>
      </c>
    </row>
    <row r="1870" spans="1:26" ht="15" customHeight="1" x14ac:dyDescent="0.3">
      <c r="A1870" t="s">
        <v>2361</v>
      </c>
      <c r="B1870">
        <v>1000</v>
      </c>
      <c r="C1870" t="s">
        <v>120</v>
      </c>
      <c r="D1870" t="s">
        <v>667</v>
      </c>
      <c r="E1870" t="s">
        <v>309</v>
      </c>
      <c r="F1870">
        <v>550</v>
      </c>
      <c r="G1870">
        <v>531</v>
      </c>
      <c r="H1870">
        <v>19</v>
      </c>
      <c r="I1870">
        <v>3.4000000000000002E-2</v>
      </c>
      <c r="J1870">
        <v>1</v>
      </c>
      <c r="K1870">
        <v>16731</v>
      </c>
      <c r="L1870">
        <v>3398.78</v>
      </c>
      <c r="M1870">
        <v>2233</v>
      </c>
      <c r="N1870">
        <v>3486.56</v>
      </c>
      <c r="O1870">
        <v>25849.34</v>
      </c>
      <c r="P1870">
        <v>16939.98</v>
      </c>
      <c r="Q1870">
        <v>3644.44</v>
      </c>
      <c r="R1870">
        <v>2243.31</v>
      </c>
      <c r="S1870">
        <v>3486.56</v>
      </c>
      <c r="T1870">
        <v>26314.29</v>
      </c>
      <c r="U1870">
        <v>208.98</v>
      </c>
      <c r="V1870">
        <v>245.66</v>
      </c>
      <c r="W1870">
        <v>10.31</v>
      </c>
      <c r="X1870">
        <v>0</v>
      </c>
      <c r="Y1870">
        <v>464.95</v>
      </c>
      <c r="Z1870" t="s">
        <v>143</v>
      </c>
    </row>
    <row r="1871" spans="1:26" ht="15" customHeight="1" x14ac:dyDescent="0.3">
      <c r="A1871" t="s">
        <v>2362</v>
      </c>
      <c r="B1871">
        <v>1000</v>
      </c>
      <c r="C1871" t="s">
        <v>227</v>
      </c>
      <c r="D1871" t="s">
        <v>568</v>
      </c>
      <c r="E1871" t="s">
        <v>263</v>
      </c>
      <c r="F1871">
        <v>498</v>
      </c>
      <c r="G1871">
        <v>449</v>
      </c>
      <c r="H1871">
        <v>49</v>
      </c>
      <c r="I1871">
        <v>9.8199999999999996E-2</v>
      </c>
      <c r="J1871">
        <v>2</v>
      </c>
      <c r="K1871">
        <v>20004.66</v>
      </c>
      <c r="L1871">
        <v>3077.44</v>
      </c>
      <c r="M1871">
        <v>2021.88</v>
      </c>
      <c r="N1871">
        <v>3156.92</v>
      </c>
      <c r="O1871">
        <v>28260.9</v>
      </c>
      <c r="P1871">
        <v>20950.580000000002</v>
      </c>
      <c r="Q1871">
        <v>3715.02</v>
      </c>
      <c r="R1871">
        <v>2570.77</v>
      </c>
      <c r="S1871">
        <v>3156.92</v>
      </c>
      <c r="T1871">
        <v>30393.3</v>
      </c>
      <c r="U1871">
        <v>945.92</v>
      </c>
      <c r="V1871">
        <v>637.58000000000004</v>
      </c>
      <c r="W1871">
        <v>548.89</v>
      </c>
      <c r="X1871">
        <v>0</v>
      </c>
      <c r="Y1871">
        <v>2132.39</v>
      </c>
      <c r="Z1871" t="s">
        <v>139</v>
      </c>
    </row>
    <row r="1872" spans="1:26" ht="15" customHeight="1" x14ac:dyDescent="0.3">
      <c r="A1872" t="s">
        <v>2363</v>
      </c>
      <c r="B1872">
        <v>1000</v>
      </c>
      <c r="C1872" t="s">
        <v>149</v>
      </c>
      <c r="D1872" t="s">
        <v>601</v>
      </c>
      <c r="E1872" t="s">
        <v>314</v>
      </c>
      <c r="F1872">
        <v>501</v>
      </c>
      <c r="G1872">
        <v>454</v>
      </c>
      <c r="H1872">
        <v>47</v>
      </c>
      <c r="I1872">
        <v>9.35E-2</v>
      </c>
      <c r="J1872">
        <v>2</v>
      </c>
      <c r="K1872">
        <v>19050.53</v>
      </c>
      <c r="L1872">
        <v>3095.98</v>
      </c>
      <c r="M1872">
        <v>2034.06</v>
      </c>
      <c r="N1872">
        <v>3175.94</v>
      </c>
      <c r="O1872">
        <v>27356.5</v>
      </c>
      <c r="P1872">
        <v>20894.27</v>
      </c>
      <c r="Q1872">
        <v>3510.28</v>
      </c>
      <c r="R1872">
        <v>2402.02</v>
      </c>
      <c r="S1872">
        <v>3175.94</v>
      </c>
      <c r="T1872">
        <v>29982.51</v>
      </c>
      <c r="U1872">
        <v>1843.74</v>
      </c>
      <c r="V1872">
        <v>414.3</v>
      </c>
      <c r="W1872">
        <v>367.96</v>
      </c>
      <c r="X1872">
        <v>0</v>
      </c>
      <c r="Y1872">
        <v>2626.01</v>
      </c>
      <c r="Z1872" t="s">
        <v>143</v>
      </c>
    </row>
    <row r="1873" spans="1:26" ht="15" customHeight="1" x14ac:dyDescent="0.3">
      <c r="A1873" t="s">
        <v>2364</v>
      </c>
      <c r="B1873">
        <v>1000</v>
      </c>
      <c r="C1873" t="s">
        <v>98</v>
      </c>
      <c r="D1873" t="s">
        <v>506</v>
      </c>
      <c r="E1873" t="s">
        <v>216</v>
      </c>
      <c r="F1873">
        <v>254</v>
      </c>
      <c r="G1873">
        <v>247</v>
      </c>
      <c r="H1873">
        <v>7</v>
      </c>
      <c r="I1873">
        <v>2.7400000000000001E-2</v>
      </c>
      <c r="J1873">
        <v>2</v>
      </c>
      <c r="K1873">
        <v>7908.29</v>
      </c>
      <c r="L1873">
        <v>1569.62</v>
      </c>
      <c r="M1873">
        <v>1031.24</v>
      </c>
      <c r="N1873">
        <v>1610.16</v>
      </c>
      <c r="O1873">
        <v>12119.31</v>
      </c>
      <c r="P1873">
        <v>8412.4599999999991</v>
      </c>
      <c r="Q1873">
        <v>1686.09</v>
      </c>
      <c r="R1873">
        <v>1071.3</v>
      </c>
      <c r="S1873">
        <v>1610.16</v>
      </c>
      <c r="T1873">
        <v>12780.01</v>
      </c>
      <c r="U1873">
        <v>504.17</v>
      </c>
      <c r="V1873">
        <v>116.47</v>
      </c>
      <c r="W1873">
        <v>40.06</v>
      </c>
      <c r="X1873">
        <v>0</v>
      </c>
      <c r="Y1873">
        <v>660.7</v>
      </c>
      <c r="Z1873" t="s">
        <v>217</v>
      </c>
    </row>
    <row r="1874" spans="1:26" ht="15" customHeight="1" x14ac:dyDescent="0.3">
      <c r="A1874" t="s">
        <v>2365</v>
      </c>
      <c r="B1874">
        <v>1000</v>
      </c>
      <c r="C1874" t="s">
        <v>98</v>
      </c>
      <c r="D1874" t="s">
        <v>428</v>
      </c>
      <c r="E1874" t="s">
        <v>613</v>
      </c>
      <c r="F1874">
        <v>681</v>
      </c>
      <c r="G1874">
        <v>661</v>
      </c>
      <c r="H1874">
        <v>20</v>
      </c>
      <c r="I1874">
        <v>2.7900000000000001E-2</v>
      </c>
      <c r="J1874">
        <v>2</v>
      </c>
      <c r="K1874">
        <v>21202.93</v>
      </c>
      <c r="L1874">
        <v>4208.3100000000004</v>
      </c>
      <c r="M1874">
        <v>2764.86</v>
      </c>
      <c r="N1874">
        <v>4317</v>
      </c>
      <c r="O1874">
        <v>32493.1</v>
      </c>
      <c r="P1874">
        <v>21650.51</v>
      </c>
      <c r="Q1874">
        <v>4471.83</v>
      </c>
      <c r="R1874">
        <v>2993.72</v>
      </c>
      <c r="S1874">
        <v>4317</v>
      </c>
      <c r="T1874">
        <v>33433.07</v>
      </c>
      <c r="U1874">
        <v>447.58</v>
      </c>
      <c r="V1874">
        <v>263.52999999999997</v>
      </c>
      <c r="W1874">
        <v>228.86</v>
      </c>
      <c r="X1874">
        <v>0</v>
      </c>
      <c r="Y1874">
        <v>939.97</v>
      </c>
      <c r="Z1874" t="s">
        <v>217</v>
      </c>
    </row>
    <row r="1875" spans="1:26" ht="15" customHeight="1" x14ac:dyDescent="0.3">
      <c r="A1875" t="s">
        <v>2366</v>
      </c>
      <c r="B1875">
        <v>1000</v>
      </c>
      <c r="C1875" t="s">
        <v>105</v>
      </c>
      <c r="D1875" t="s">
        <v>571</v>
      </c>
      <c r="E1875" t="s">
        <v>248</v>
      </c>
      <c r="F1875">
        <v>417</v>
      </c>
      <c r="G1875">
        <v>383</v>
      </c>
      <c r="H1875">
        <v>34</v>
      </c>
      <c r="I1875">
        <v>8.0299999999999996E-2</v>
      </c>
      <c r="J1875">
        <v>2</v>
      </c>
      <c r="K1875">
        <v>15504.06</v>
      </c>
      <c r="L1875">
        <v>2576.89</v>
      </c>
      <c r="M1875">
        <v>1693.02</v>
      </c>
      <c r="N1875">
        <v>2643.45</v>
      </c>
      <c r="O1875">
        <v>22417.42</v>
      </c>
      <c r="P1875">
        <v>16022.93</v>
      </c>
      <c r="Q1875">
        <v>3143.23</v>
      </c>
      <c r="R1875">
        <v>1992.32</v>
      </c>
      <c r="S1875">
        <v>2643.45</v>
      </c>
      <c r="T1875">
        <v>23801.93</v>
      </c>
      <c r="U1875">
        <v>518.87</v>
      </c>
      <c r="V1875">
        <v>566.34</v>
      </c>
      <c r="W1875">
        <v>299.3</v>
      </c>
      <c r="X1875">
        <v>0</v>
      </c>
      <c r="Y1875">
        <v>1384.51</v>
      </c>
      <c r="Z1875" t="s">
        <v>152</v>
      </c>
    </row>
    <row r="1876" spans="1:26" ht="15" customHeight="1" x14ac:dyDescent="0.3">
      <c r="A1876" t="s">
        <v>2367</v>
      </c>
      <c r="B1876">
        <v>1000</v>
      </c>
      <c r="C1876" t="s">
        <v>132</v>
      </c>
      <c r="D1876" t="s">
        <v>185</v>
      </c>
      <c r="E1876" t="s">
        <v>204</v>
      </c>
      <c r="F1876">
        <v>763</v>
      </c>
      <c r="G1876">
        <v>732</v>
      </c>
      <c r="H1876">
        <v>31</v>
      </c>
      <c r="I1876">
        <v>3.9600000000000003E-2</v>
      </c>
      <c r="J1876">
        <v>1</v>
      </c>
      <c r="K1876">
        <v>26830.9</v>
      </c>
      <c r="L1876">
        <v>4715.03</v>
      </c>
      <c r="M1876">
        <v>3097.78</v>
      </c>
      <c r="N1876">
        <v>4836.8100000000004</v>
      </c>
      <c r="O1876">
        <v>39480.519999999997</v>
      </c>
      <c r="P1876">
        <v>26904.720000000001</v>
      </c>
      <c r="Q1876">
        <v>4798.96</v>
      </c>
      <c r="R1876">
        <v>3161.19</v>
      </c>
      <c r="S1876">
        <v>4836.8100000000004</v>
      </c>
      <c r="T1876">
        <v>39701.69</v>
      </c>
      <c r="U1876">
        <v>73.83</v>
      </c>
      <c r="V1876">
        <v>83.93</v>
      </c>
      <c r="W1876">
        <v>63.41</v>
      </c>
      <c r="X1876">
        <v>0</v>
      </c>
      <c r="Y1876">
        <v>221.17</v>
      </c>
      <c r="Z1876" t="s">
        <v>108</v>
      </c>
    </row>
    <row r="1877" spans="1:26" ht="15" customHeight="1" x14ac:dyDescent="0.3">
      <c r="A1877" t="s">
        <v>2368</v>
      </c>
      <c r="B1877">
        <v>1000</v>
      </c>
      <c r="C1877" t="s">
        <v>132</v>
      </c>
      <c r="D1877" t="s">
        <v>556</v>
      </c>
      <c r="E1877" t="s">
        <v>362</v>
      </c>
      <c r="F1877">
        <v>238</v>
      </c>
      <c r="G1877">
        <v>226</v>
      </c>
      <c r="H1877">
        <v>12</v>
      </c>
      <c r="I1877">
        <v>4.6300000000000001E-2</v>
      </c>
      <c r="J1877">
        <v>1</v>
      </c>
      <c r="K1877">
        <v>8369.27</v>
      </c>
      <c r="L1877">
        <v>1470.74</v>
      </c>
      <c r="M1877">
        <v>966.28</v>
      </c>
      <c r="N1877">
        <v>1508.73</v>
      </c>
      <c r="O1877">
        <v>12315.02</v>
      </c>
      <c r="P1877">
        <v>8517.8799999999992</v>
      </c>
      <c r="Q1877">
        <v>1456.02</v>
      </c>
      <c r="R1877">
        <v>949.39</v>
      </c>
      <c r="S1877">
        <v>1508.73</v>
      </c>
      <c r="T1877">
        <v>12432.02</v>
      </c>
      <c r="U1877">
        <v>148.61000000000001</v>
      </c>
      <c r="V1877">
        <v>-14.73</v>
      </c>
      <c r="W1877">
        <v>-16.89</v>
      </c>
      <c r="X1877">
        <v>0</v>
      </c>
      <c r="Y1877">
        <v>117</v>
      </c>
      <c r="Z1877" t="s">
        <v>118</v>
      </c>
    </row>
    <row r="1878" spans="1:26" ht="15" customHeight="1" x14ac:dyDescent="0.3">
      <c r="A1878" t="s">
        <v>2369</v>
      </c>
      <c r="B1878">
        <v>1000</v>
      </c>
      <c r="C1878" t="s">
        <v>180</v>
      </c>
      <c r="D1878" t="s">
        <v>534</v>
      </c>
      <c r="E1878" t="s">
        <v>535</v>
      </c>
      <c r="F1878">
        <v>357</v>
      </c>
      <c r="G1878">
        <v>349</v>
      </c>
      <c r="H1878">
        <v>8</v>
      </c>
      <c r="I1878">
        <v>2.2200000000000001E-2</v>
      </c>
      <c r="J1878">
        <v>2</v>
      </c>
      <c r="K1878">
        <v>10581.48</v>
      </c>
      <c r="L1878">
        <v>2206.12</v>
      </c>
      <c r="M1878">
        <v>1449.42</v>
      </c>
      <c r="N1878">
        <v>2263.09</v>
      </c>
      <c r="O1878">
        <v>16500.11</v>
      </c>
      <c r="P1878">
        <v>11030.84</v>
      </c>
      <c r="Q1878">
        <v>2448.56</v>
      </c>
      <c r="R1878">
        <v>1558.2</v>
      </c>
      <c r="S1878">
        <v>2263.09</v>
      </c>
      <c r="T1878">
        <v>17300.7</v>
      </c>
      <c r="U1878">
        <v>449.36</v>
      </c>
      <c r="V1878">
        <v>242.44</v>
      </c>
      <c r="W1878">
        <v>108.78</v>
      </c>
      <c r="X1878">
        <v>0</v>
      </c>
      <c r="Y1878">
        <v>800.58</v>
      </c>
      <c r="Z1878" t="s">
        <v>123</v>
      </c>
    </row>
    <row r="1879" spans="1:26" ht="15" customHeight="1" x14ac:dyDescent="0.3">
      <c r="A1879" t="s">
        <v>2370</v>
      </c>
      <c r="B1879">
        <v>1000</v>
      </c>
      <c r="C1879" t="s">
        <v>180</v>
      </c>
      <c r="D1879" t="s">
        <v>519</v>
      </c>
      <c r="E1879" t="s">
        <v>843</v>
      </c>
      <c r="F1879">
        <v>393</v>
      </c>
      <c r="G1879">
        <v>380</v>
      </c>
      <c r="H1879">
        <v>13</v>
      </c>
      <c r="I1879">
        <v>3.1199999999999999E-2</v>
      </c>
      <c r="J1879">
        <v>2</v>
      </c>
      <c r="K1879">
        <v>11648.52</v>
      </c>
      <c r="L1879">
        <v>2428.58</v>
      </c>
      <c r="M1879">
        <v>1595.58</v>
      </c>
      <c r="N1879">
        <v>2491.31</v>
      </c>
      <c r="O1879">
        <v>18163.990000000002</v>
      </c>
      <c r="P1879">
        <v>11963.98</v>
      </c>
      <c r="Q1879">
        <v>2402.4899999999998</v>
      </c>
      <c r="R1879">
        <v>1677.89</v>
      </c>
      <c r="S1879">
        <v>2491.31</v>
      </c>
      <c r="T1879">
        <v>18535.669999999998</v>
      </c>
      <c r="U1879">
        <v>315.45999999999998</v>
      </c>
      <c r="V1879">
        <v>-26.09</v>
      </c>
      <c r="W1879">
        <v>82.31</v>
      </c>
      <c r="X1879">
        <v>0</v>
      </c>
      <c r="Y1879">
        <v>371.68</v>
      </c>
      <c r="Z1879" t="s">
        <v>143</v>
      </c>
    </row>
    <row r="1880" spans="1:26" ht="15" customHeight="1" x14ac:dyDescent="0.3">
      <c r="A1880" t="s">
        <v>2371</v>
      </c>
      <c r="B1880">
        <v>1000</v>
      </c>
      <c r="C1880" t="s">
        <v>396</v>
      </c>
      <c r="D1880" t="s">
        <v>228</v>
      </c>
      <c r="E1880" t="s">
        <v>229</v>
      </c>
      <c r="F1880">
        <v>440</v>
      </c>
      <c r="G1880">
        <v>410</v>
      </c>
      <c r="H1880">
        <v>30</v>
      </c>
      <c r="I1880">
        <v>6.6299999999999998E-2</v>
      </c>
      <c r="J1880">
        <v>1</v>
      </c>
      <c r="K1880">
        <v>19305</v>
      </c>
      <c r="L1880">
        <v>2719.02</v>
      </c>
      <c r="M1880">
        <v>1786.4</v>
      </c>
      <c r="N1880">
        <v>2789.25</v>
      </c>
      <c r="O1880">
        <v>26599.67</v>
      </c>
      <c r="P1880">
        <v>20652.54</v>
      </c>
      <c r="Q1880">
        <v>2595.5100000000002</v>
      </c>
      <c r="R1880">
        <v>1760.29</v>
      </c>
      <c r="S1880">
        <v>2789.25</v>
      </c>
      <c r="T1880">
        <v>27797.599999999999</v>
      </c>
      <c r="U1880">
        <v>1347.54</v>
      </c>
      <c r="V1880">
        <v>-123.51</v>
      </c>
      <c r="W1880">
        <v>-26.11</v>
      </c>
      <c r="X1880">
        <v>0</v>
      </c>
      <c r="Y1880">
        <v>1197.93</v>
      </c>
      <c r="Z1880" t="s">
        <v>199</v>
      </c>
    </row>
    <row r="1881" spans="1:26" ht="15" customHeight="1" x14ac:dyDescent="0.3">
      <c r="A1881" t="s">
        <v>2372</v>
      </c>
      <c r="B1881">
        <v>1000</v>
      </c>
      <c r="C1881" t="s">
        <v>180</v>
      </c>
      <c r="D1881" t="s">
        <v>514</v>
      </c>
      <c r="E1881" t="s">
        <v>588</v>
      </c>
      <c r="F1881">
        <v>755</v>
      </c>
      <c r="G1881">
        <v>734</v>
      </c>
      <c r="H1881">
        <v>21</v>
      </c>
      <c r="I1881">
        <v>2.76E-2</v>
      </c>
      <c r="J1881">
        <v>2</v>
      </c>
      <c r="K1881">
        <v>22378.2</v>
      </c>
      <c r="L1881">
        <v>4665.6000000000004</v>
      </c>
      <c r="M1881">
        <v>3065.3</v>
      </c>
      <c r="N1881">
        <v>4786.1000000000004</v>
      </c>
      <c r="O1881">
        <v>34895.19</v>
      </c>
      <c r="P1881">
        <v>23125.06</v>
      </c>
      <c r="Q1881">
        <v>5216.79</v>
      </c>
      <c r="R1881">
        <v>3321.35</v>
      </c>
      <c r="S1881">
        <v>4786.1000000000004</v>
      </c>
      <c r="T1881">
        <v>36449.300000000003</v>
      </c>
      <c r="U1881">
        <v>746.86</v>
      </c>
      <c r="V1881">
        <v>551.19000000000005</v>
      </c>
      <c r="W1881">
        <v>256.05</v>
      </c>
      <c r="X1881">
        <v>0</v>
      </c>
      <c r="Y1881">
        <v>1554.1</v>
      </c>
      <c r="Z1881" t="s">
        <v>217</v>
      </c>
    </row>
    <row r="1882" spans="1:26" ht="15" customHeight="1" x14ac:dyDescent="0.3">
      <c r="A1882" t="s">
        <v>2373</v>
      </c>
      <c r="B1882">
        <v>1000</v>
      </c>
      <c r="C1882" t="s">
        <v>161</v>
      </c>
      <c r="D1882" t="s">
        <v>537</v>
      </c>
      <c r="E1882" t="s">
        <v>389</v>
      </c>
      <c r="F1882">
        <v>390</v>
      </c>
      <c r="G1882">
        <v>378</v>
      </c>
      <c r="H1882">
        <v>12</v>
      </c>
      <c r="I1882">
        <v>3.0599999999999999E-2</v>
      </c>
      <c r="J1882">
        <v>1</v>
      </c>
      <c r="K1882">
        <v>11458.2</v>
      </c>
      <c r="L1882">
        <v>2410.04</v>
      </c>
      <c r="M1882">
        <v>1583.4</v>
      </c>
      <c r="N1882">
        <v>2472.29</v>
      </c>
      <c r="O1882">
        <v>17923.93</v>
      </c>
      <c r="P1882">
        <v>11829.58</v>
      </c>
      <c r="Q1882">
        <v>2557.87</v>
      </c>
      <c r="R1882">
        <v>1559.38</v>
      </c>
      <c r="S1882">
        <v>2472.29</v>
      </c>
      <c r="T1882">
        <v>18419.13</v>
      </c>
      <c r="U1882">
        <v>371.38</v>
      </c>
      <c r="V1882">
        <v>147.83000000000001</v>
      </c>
      <c r="W1882">
        <v>-24.02</v>
      </c>
      <c r="X1882">
        <v>0</v>
      </c>
      <c r="Y1882">
        <v>495.2</v>
      </c>
      <c r="Z1882" t="s">
        <v>113</v>
      </c>
    </row>
    <row r="1883" spans="1:26" ht="15" customHeight="1" x14ac:dyDescent="0.3">
      <c r="A1883" t="s">
        <v>2374</v>
      </c>
      <c r="B1883">
        <v>1000</v>
      </c>
      <c r="C1883" t="s">
        <v>120</v>
      </c>
      <c r="D1883" t="s">
        <v>213</v>
      </c>
      <c r="E1883" t="s">
        <v>517</v>
      </c>
      <c r="F1883">
        <v>720</v>
      </c>
      <c r="G1883">
        <v>695</v>
      </c>
      <c r="H1883">
        <v>25</v>
      </c>
      <c r="I1883">
        <v>3.3700000000000001E-2</v>
      </c>
      <c r="J1883">
        <v>1</v>
      </c>
      <c r="K1883">
        <v>21902.400000000001</v>
      </c>
      <c r="L1883">
        <v>4449.3100000000004</v>
      </c>
      <c r="M1883">
        <v>2923.2</v>
      </c>
      <c r="N1883">
        <v>4564.22</v>
      </c>
      <c r="O1883">
        <v>33839.14</v>
      </c>
      <c r="P1883">
        <v>23088.18</v>
      </c>
      <c r="Q1883">
        <v>4474.49</v>
      </c>
      <c r="R1883">
        <v>2794.1</v>
      </c>
      <c r="S1883">
        <v>4564.22</v>
      </c>
      <c r="T1883">
        <v>34921</v>
      </c>
      <c r="U1883">
        <v>1185.78</v>
      </c>
      <c r="V1883">
        <v>25.18</v>
      </c>
      <c r="W1883">
        <v>-129.1</v>
      </c>
      <c r="X1883">
        <v>0</v>
      </c>
      <c r="Y1883">
        <v>1081.8599999999999</v>
      </c>
      <c r="Z1883" t="s">
        <v>199</v>
      </c>
    </row>
    <row r="1884" spans="1:26" ht="15" customHeight="1" x14ac:dyDescent="0.3">
      <c r="A1884" t="s">
        <v>2375</v>
      </c>
      <c r="B1884">
        <v>1000</v>
      </c>
      <c r="C1884" t="s">
        <v>136</v>
      </c>
      <c r="D1884" t="s">
        <v>280</v>
      </c>
      <c r="E1884" t="s">
        <v>595</v>
      </c>
      <c r="F1884">
        <v>610</v>
      </c>
      <c r="G1884">
        <v>595</v>
      </c>
      <c r="H1884">
        <v>15</v>
      </c>
      <c r="I1884">
        <v>2.35E-2</v>
      </c>
      <c r="J1884">
        <v>1</v>
      </c>
      <c r="K1884">
        <v>17644.25</v>
      </c>
      <c r="L1884">
        <v>3769.56</v>
      </c>
      <c r="M1884">
        <v>2476.6</v>
      </c>
      <c r="N1884">
        <v>3866.91</v>
      </c>
      <c r="O1884">
        <v>27757.32</v>
      </c>
      <c r="P1884">
        <v>17844.099999999999</v>
      </c>
      <c r="Q1884">
        <v>4003.79</v>
      </c>
      <c r="R1884">
        <v>2387</v>
      </c>
      <c r="S1884">
        <v>3866.91</v>
      </c>
      <c r="T1884">
        <v>28101.8</v>
      </c>
      <c r="U1884">
        <v>199.85</v>
      </c>
      <c r="V1884">
        <v>234.23</v>
      </c>
      <c r="W1884">
        <v>-89.6</v>
      </c>
      <c r="X1884">
        <v>0</v>
      </c>
      <c r="Y1884">
        <v>344.48</v>
      </c>
      <c r="Z1884" t="s">
        <v>139</v>
      </c>
    </row>
    <row r="1885" spans="1:26" ht="15" customHeight="1" x14ac:dyDescent="0.3">
      <c r="A1885" t="s">
        <v>2376</v>
      </c>
      <c r="B1885">
        <v>1000</v>
      </c>
      <c r="C1885" t="s">
        <v>149</v>
      </c>
      <c r="D1885" t="s">
        <v>762</v>
      </c>
      <c r="E1885" t="s">
        <v>508</v>
      </c>
      <c r="F1885">
        <v>436</v>
      </c>
      <c r="G1885">
        <v>392</v>
      </c>
      <c r="H1885">
        <v>44</v>
      </c>
      <c r="I1885">
        <v>0.10059999999999999</v>
      </c>
      <c r="J1885">
        <v>2</v>
      </c>
      <c r="K1885">
        <v>16578.900000000001</v>
      </c>
      <c r="L1885">
        <v>2694.31</v>
      </c>
      <c r="M1885">
        <v>1770.16</v>
      </c>
      <c r="N1885">
        <v>2763.89</v>
      </c>
      <c r="O1885">
        <v>23807.26</v>
      </c>
      <c r="P1885">
        <v>17478.78</v>
      </c>
      <c r="Q1885">
        <v>3482.65</v>
      </c>
      <c r="R1885">
        <v>2132.11</v>
      </c>
      <c r="S1885">
        <v>2763.89</v>
      </c>
      <c r="T1885">
        <v>25857.43</v>
      </c>
      <c r="U1885">
        <v>899.88</v>
      </c>
      <c r="V1885">
        <v>788.34</v>
      </c>
      <c r="W1885">
        <v>361.95</v>
      </c>
      <c r="X1885">
        <v>0</v>
      </c>
      <c r="Y1885">
        <v>2050.1799999999998</v>
      </c>
      <c r="Z1885" t="s">
        <v>143</v>
      </c>
    </row>
    <row r="1886" spans="1:26" ht="15" customHeight="1" x14ac:dyDescent="0.3">
      <c r="A1886" t="s">
        <v>2377</v>
      </c>
      <c r="B1886">
        <v>1000</v>
      </c>
      <c r="C1886" t="s">
        <v>149</v>
      </c>
      <c r="D1886" t="s">
        <v>216</v>
      </c>
      <c r="E1886" t="s">
        <v>271</v>
      </c>
      <c r="F1886">
        <v>332</v>
      </c>
      <c r="G1886">
        <v>299</v>
      </c>
      <c r="H1886">
        <v>33</v>
      </c>
      <c r="I1886">
        <v>9.8799999999999999E-2</v>
      </c>
      <c r="J1886">
        <v>2</v>
      </c>
      <c r="K1886">
        <v>12624.3</v>
      </c>
      <c r="L1886">
        <v>2051.63</v>
      </c>
      <c r="M1886">
        <v>1347.92</v>
      </c>
      <c r="N1886">
        <v>2104.61</v>
      </c>
      <c r="O1886">
        <v>18128.46</v>
      </c>
      <c r="P1886">
        <v>13265.37</v>
      </c>
      <c r="Q1886">
        <v>2312.4499999999998</v>
      </c>
      <c r="R1886">
        <v>1611.84</v>
      </c>
      <c r="S1886">
        <v>2104.61</v>
      </c>
      <c r="T1886">
        <v>19294.27</v>
      </c>
      <c r="U1886">
        <v>641.07000000000005</v>
      </c>
      <c r="V1886">
        <v>260.82</v>
      </c>
      <c r="W1886">
        <v>263.92</v>
      </c>
      <c r="X1886">
        <v>0</v>
      </c>
      <c r="Y1886">
        <v>1165.81</v>
      </c>
      <c r="Z1886" t="s">
        <v>217</v>
      </c>
    </row>
    <row r="1887" spans="1:26" ht="15" customHeight="1" x14ac:dyDescent="0.3">
      <c r="A1887" t="s">
        <v>2378</v>
      </c>
      <c r="B1887">
        <v>1000</v>
      </c>
      <c r="C1887" t="s">
        <v>193</v>
      </c>
      <c r="D1887" t="s">
        <v>261</v>
      </c>
      <c r="E1887" t="s">
        <v>95</v>
      </c>
      <c r="F1887">
        <v>156</v>
      </c>
      <c r="G1887">
        <v>146</v>
      </c>
      <c r="H1887">
        <v>10</v>
      </c>
      <c r="I1887">
        <v>6.2100000000000002E-2</v>
      </c>
      <c r="J1887">
        <v>1</v>
      </c>
      <c r="K1887">
        <v>6976.32</v>
      </c>
      <c r="L1887">
        <v>964.02</v>
      </c>
      <c r="M1887">
        <v>633.36</v>
      </c>
      <c r="N1887">
        <v>988.92</v>
      </c>
      <c r="O1887">
        <v>9562.61</v>
      </c>
      <c r="P1887">
        <v>7070.53</v>
      </c>
      <c r="Q1887">
        <v>1016.28</v>
      </c>
      <c r="R1887">
        <v>625.28</v>
      </c>
      <c r="S1887">
        <v>988.92</v>
      </c>
      <c r="T1887">
        <v>9701.01</v>
      </c>
      <c r="U1887">
        <v>94.21</v>
      </c>
      <c r="V1887">
        <v>52.26</v>
      </c>
      <c r="W1887">
        <v>-8.08</v>
      </c>
      <c r="X1887">
        <v>0</v>
      </c>
      <c r="Y1887">
        <v>138.4</v>
      </c>
      <c r="Z1887" t="s">
        <v>96</v>
      </c>
    </row>
    <row r="1888" spans="1:26" ht="15" customHeight="1" x14ac:dyDescent="0.3">
      <c r="A1888" t="s">
        <v>2379</v>
      </c>
      <c r="B1888">
        <v>1000</v>
      </c>
      <c r="C1888" t="s">
        <v>120</v>
      </c>
      <c r="D1888" t="s">
        <v>711</v>
      </c>
      <c r="E1888" t="s">
        <v>429</v>
      </c>
      <c r="F1888">
        <v>224</v>
      </c>
      <c r="G1888">
        <v>215</v>
      </c>
      <c r="H1888">
        <v>9</v>
      </c>
      <c r="I1888">
        <v>3.5799999999999998E-2</v>
      </c>
      <c r="J1888">
        <v>1</v>
      </c>
      <c r="K1888">
        <v>6814.08</v>
      </c>
      <c r="L1888">
        <v>1384.23</v>
      </c>
      <c r="M1888">
        <v>909.44</v>
      </c>
      <c r="N1888">
        <v>1419.98</v>
      </c>
      <c r="O1888">
        <v>10527.73</v>
      </c>
      <c r="P1888">
        <v>6861.06</v>
      </c>
      <c r="Q1888">
        <v>1472.9</v>
      </c>
      <c r="R1888">
        <v>944.28</v>
      </c>
      <c r="S1888">
        <v>1419.98</v>
      </c>
      <c r="T1888">
        <v>10698.22</v>
      </c>
      <c r="U1888">
        <v>46.98</v>
      </c>
      <c r="V1888">
        <v>88.67</v>
      </c>
      <c r="W1888">
        <v>34.840000000000003</v>
      </c>
      <c r="X1888">
        <v>0</v>
      </c>
      <c r="Y1888">
        <v>170.49</v>
      </c>
      <c r="Z1888" t="s">
        <v>217</v>
      </c>
    </row>
    <row r="1889" spans="1:26" ht="15" customHeight="1" x14ac:dyDescent="0.3">
      <c r="A1889" t="s">
        <v>2380</v>
      </c>
      <c r="B1889">
        <v>1000</v>
      </c>
      <c r="C1889" t="s">
        <v>308</v>
      </c>
      <c r="D1889" t="s">
        <v>774</v>
      </c>
      <c r="E1889" t="s">
        <v>277</v>
      </c>
      <c r="F1889">
        <v>220</v>
      </c>
      <c r="G1889">
        <v>203</v>
      </c>
      <c r="H1889">
        <v>17</v>
      </c>
      <c r="I1889">
        <v>7.4099999999999999E-2</v>
      </c>
      <c r="J1889">
        <v>1</v>
      </c>
      <c r="K1889">
        <v>8122.4</v>
      </c>
      <c r="L1889">
        <v>1359.51</v>
      </c>
      <c r="M1889">
        <v>893.2</v>
      </c>
      <c r="N1889">
        <v>1394.62</v>
      </c>
      <c r="O1889">
        <v>11769.74</v>
      </c>
      <c r="P1889">
        <v>8446.07</v>
      </c>
      <c r="Q1889">
        <v>1552.68</v>
      </c>
      <c r="R1889">
        <v>1015.61</v>
      </c>
      <c r="S1889">
        <v>1394.62</v>
      </c>
      <c r="T1889">
        <v>12408.99</v>
      </c>
      <c r="U1889">
        <v>323.67</v>
      </c>
      <c r="V1889">
        <v>193.17</v>
      </c>
      <c r="W1889">
        <v>122.41</v>
      </c>
      <c r="X1889">
        <v>0</v>
      </c>
      <c r="Y1889">
        <v>639.25</v>
      </c>
      <c r="Z1889" t="s">
        <v>123</v>
      </c>
    </row>
    <row r="1890" spans="1:26" ht="15" customHeight="1" x14ac:dyDescent="0.3">
      <c r="A1890" t="s">
        <v>2381</v>
      </c>
      <c r="B1890">
        <v>1000</v>
      </c>
      <c r="C1890" t="s">
        <v>180</v>
      </c>
      <c r="D1890" t="s">
        <v>523</v>
      </c>
      <c r="E1890" t="s">
        <v>1007</v>
      </c>
      <c r="F1890">
        <v>440</v>
      </c>
      <c r="G1890">
        <v>429</v>
      </c>
      <c r="H1890">
        <v>11</v>
      </c>
      <c r="I1890">
        <v>2.47E-2</v>
      </c>
      <c r="J1890">
        <v>2</v>
      </c>
      <c r="K1890">
        <v>13041.6</v>
      </c>
      <c r="L1890">
        <v>2719.02</v>
      </c>
      <c r="M1890">
        <v>1786.4</v>
      </c>
      <c r="N1890">
        <v>2789.25</v>
      </c>
      <c r="O1890">
        <v>20336.27</v>
      </c>
      <c r="P1890">
        <v>13725.49</v>
      </c>
      <c r="Q1890">
        <v>2858.44</v>
      </c>
      <c r="R1890">
        <v>1894.61</v>
      </c>
      <c r="S1890">
        <v>2789.25</v>
      </c>
      <c r="T1890">
        <v>21267.8</v>
      </c>
      <c r="U1890">
        <v>683.89</v>
      </c>
      <c r="V1890">
        <v>139.41999999999999</v>
      </c>
      <c r="W1890">
        <v>108.21</v>
      </c>
      <c r="X1890">
        <v>0</v>
      </c>
      <c r="Y1890">
        <v>931.53</v>
      </c>
      <c r="Z1890" t="s">
        <v>156</v>
      </c>
    </row>
    <row r="1891" spans="1:26" ht="15" customHeight="1" x14ac:dyDescent="0.3">
      <c r="A1891" t="s">
        <v>2382</v>
      </c>
      <c r="B1891">
        <v>1000</v>
      </c>
      <c r="C1891" t="s">
        <v>291</v>
      </c>
      <c r="D1891" t="s">
        <v>315</v>
      </c>
      <c r="E1891" t="s">
        <v>142</v>
      </c>
      <c r="F1891">
        <v>661</v>
      </c>
      <c r="G1891">
        <v>622</v>
      </c>
      <c r="H1891">
        <v>39</v>
      </c>
      <c r="I1891">
        <v>5.7700000000000001E-2</v>
      </c>
      <c r="J1891">
        <v>1</v>
      </c>
      <c r="K1891">
        <v>28872.48</v>
      </c>
      <c r="L1891">
        <v>4084.72</v>
      </c>
      <c r="M1891">
        <v>2683.66</v>
      </c>
      <c r="N1891">
        <v>4190.21</v>
      </c>
      <c r="O1891">
        <v>39831.07</v>
      </c>
      <c r="P1891">
        <v>30546.41</v>
      </c>
      <c r="Q1891">
        <v>4377.8500000000004</v>
      </c>
      <c r="R1891">
        <v>2663.02</v>
      </c>
      <c r="S1891">
        <v>4190.21</v>
      </c>
      <c r="T1891">
        <v>41777.5</v>
      </c>
      <c r="U1891">
        <v>1673.93</v>
      </c>
      <c r="V1891">
        <v>293.14</v>
      </c>
      <c r="W1891">
        <v>-20.64</v>
      </c>
      <c r="X1891">
        <v>0</v>
      </c>
      <c r="Y1891">
        <v>1946.43</v>
      </c>
      <c r="Z1891" t="s">
        <v>143</v>
      </c>
    </row>
    <row r="1892" spans="1:26" ht="15" customHeight="1" x14ac:dyDescent="0.3">
      <c r="A1892" t="s">
        <v>2383</v>
      </c>
      <c r="B1892">
        <v>1000</v>
      </c>
      <c r="C1892" t="s">
        <v>227</v>
      </c>
      <c r="D1892" t="s">
        <v>351</v>
      </c>
      <c r="E1892" t="s">
        <v>256</v>
      </c>
      <c r="F1892">
        <v>573</v>
      </c>
      <c r="G1892">
        <v>523</v>
      </c>
      <c r="H1892">
        <v>50</v>
      </c>
      <c r="I1892">
        <v>8.5699999999999998E-2</v>
      </c>
      <c r="J1892">
        <v>2</v>
      </c>
      <c r="K1892">
        <v>23017.41</v>
      </c>
      <c r="L1892">
        <v>3540.91</v>
      </c>
      <c r="M1892">
        <v>2326.38</v>
      </c>
      <c r="N1892">
        <v>3632.36</v>
      </c>
      <c r="O1892">
        <v>32517.06</v>
      </c>
      <c r="P1892">
        <v>23534.73</v>
      </c>
      <c r="Q1892">
        <v>4301.0200000000004</v>
      </c>
      <c r="R1892">
        <v>2611.64</v>
      </c>
      <c r="S1892">
        <v>3632.36</v>
      </c>
      <c r="T1892">
        <v>34079.75</v>
      </c>
      <c r="U1892">
        <v>517.32000000000005</v>
      </c>
      <c r="V1892">
        <v>760.11</v>
      </c>
      <c r="W1892">
        <v>285.26</v>
      </c>
      <c r="X1892">
        <v>0</v>
      </c>
      <c r="Y1892">
        <v>1562.69</v>
      </c>
      <c r="Z1892" t="s">
        <v>103</v>
      </c>
    </row>
    <row r="1893" spans="1:26" ht="15" customHeight="1" x14ac:dyDescent="0.3">
      <c r="A1893" t="s">
        <v>2384</v>
      </c>
      <c r="B1893">
        <v>1000</v>
      </c>
      <c r="C1893" t="s">
        <v>98</v>
      </c>
      <c r="D1893" t="s">
        <v>652</v>
      </c>
      <c r="E1893" t="s">
        <v>849</v>
      </c>
      <c r="F1893">
        <v>688</v>
      </c>
      <c r="G1893">
        <v>669</v>
      </c>
      <c r="H1893">
        <v>19</v>
      </c>
      <c r="I1893">
        <v>2.7300000000000001E-2</v>
      </c>
      <c r="J1893">
        <v>2</v>
      </c>
      <c r="K1893">
        <v>21420.880000000001</v>
      </c>
      <c r="L1893">
        <v>4251.5600000000004</v>
      </c>
      <c r="M1893">
        <v>2793.28</v>
      </c>
      <c r="N1893">
        <v>4361.37</v>
      </c>
      <c r="O1893">
        <v>32827.089999999997</v>
      </c>
      <c r="P1893">
        <v>22515.31</v>
      </c>
      <c r="Q1893">
        <v>4765.55</v>
      </c>
      <c r="R1893">
        <v>2850.76</v>
      </c>
      <c r="S1893">
        <v>4361.37</v>
      </c>
      <c r="T1893">
        <v>34493</v>
      </c>
      <c r="U1893">
        <v>1094.43</v>
      </c>
      <c r="V1893">
        <v>513.99</v>
      </c>
      <c r="W1893">
        <v>57.48</v>
      </c>
      <c r="X1893">
        <v>0</v>
      </c>
      <c r="Y1893">
        <v>1665.9</v>
      </c>
      <c r="Z1893" t="s">
        <v>156</v>
      </c>
    </row>
    <row r="1894" spans="1:26" ht="15" customHeight="1" x14ac:dyDescent="0.3">
      <c r="A1894" t="s">
        <v>2385</v>
      </c>
      <c r="B1894">
        <v>1000</v>
      </c>
      <c r="C1894" t="s">
        <v>120</v>
      </c>
      <c r="D1894" t="s">
        <v>171</v>
      </c>
      <c r="E1894" t="s">
        <v>1061</v>
      </c>
      <c r="F1894">
        <v>354</v>
      </c>
      <c r="G1894">
        <v>343</v>
      </c>
      <c r="H1894">
        <v>11</v>
      </c>
      <c r="I1894">
        <v>3.09E-2</v>
      </c>
      <c r="J1894">
        <v>1</v>
      </c>
      <c r="K1894">
        <v>10768.68</v>
      </c>
      <c r="L1894">
        <v>2187.58</v>
      </c>
      <c r="M1894">
        <v>1437.24</v>
      </c>
      <c r="N1894">
        <v>2244.08</v>
      </c>
      <c r="O1894">
        <v>16637.580000000002</v>
      </c>
      <c r="P1894">
        <v>11388.89</v>
      </c>
      <c r="Q1894">
        <v>2261.67</v>
      </c>
      <c r="R1894">
        <v>1455.48</v>
      </c>
      <c r="S1894">
        <v>2244.08</v>
      </c>
      <c r="T1894">
        <v>17350.11</v>
      </c>
      <c r="U1894">
        <v>620.21</v>
      </c>
      <c r="V1894">
        <v>74.09</v>
      </c>
      <c r="W1894">
        <v>18.239999999999998</v>
      </c>
      <c r="X1894">
        <v>0</v>
      </c>
      <c r="Y1894">
        <v>712.54</v>
      </c>
      <c r="Z1894" t="s">
        <v>108</v>
      </c>
    </row>
    <row r="1895" spans="1:26" ht="15" customHeight="1" x14ac:dyDescent="0.3">
      <c r="A1895" t="s">
        <v>2386</v>
      </c>
      <c r="B1895">
        <v>1000</v>
      </c>
      <c r="C1895" t="s">
        <v>145</v>
      </c>
      <c r="D1895" t="s">
        <v>130</v>
      </c>
      <c r="E1895" t="s">
        <v>1061</v>
      </c>
      <c r="F1895">
        <v>158</v>
      </c>
      <c r="G1895">
        <v>151</v>
      </c>
      <c r="H1895">
        <v>7</v>
      </c>
      <c r="I1895">
        <v>3.9800000000000002E-2</v>
      </c>
      <c r="J1895">
        <v>2</v>
      </c>
      <c r="K1895">
        <v>5319.86</v>
      </c>
      <c r="L1895">
        <v>976.38</v>
      </c>
      <c r="M1895">
        <v>641.48</v>
      </c>
      <c r="N1895">
        <v>1001.59</v>
      </c>
      <c r="O1895">
        <v>7939.31</v>
      </c>
      <c r="P1895">
        <v>5514.46</v>
      </c>
      <c r="Q1895">
        <v>1034.1500000000001</v>
      </c>
      <c r="R1895">
        <v>650.45000000000005</v>
      </c>
      <c r="S1895">
        <v>1001.59</v>
      </c>
      <c r="T1895">
        <v>8200.66</v>
      </c>
      <c r="U1895">
        <v>194.6</v>
      </c>
      <c r="V1895">
        <v>57.78</v>
      </c>
      <c r="W1895">
        <v>8.9700000000000006</v>
      </c>
      <c r="X1895">
        <v>0</v>
      </c>
      <c r="Y1895">
        <v>261.35000000000002</v>
      </c>
      <c r="Z1895" t="s">
        <v>96</v>
      </c>
    </row>
    <row r="1896" spans="1:26" ht="15" customHeight="1" x14ac:dyDescent="0.3">
      <c r="A1896" t="s">
        <v>2387</v>
      </c>
      <c r="B1896">
        <v>1000</v>
      </c>
      <c r="C1896" t="s">
        <v>132</v>
      </c>
      <c r="D1896" t="s">
        <v>935</v>
      </c>
      <c r="E1896" t="s">
        <v>858</v>
      </c>
      <c r="F1896">
        <v>695</v>
      </c>
      <c r="G1896">
        <v>671</v>
      </c>
      <c r="H1896">
        <v>24</v>
      </c>
      <c r="I1896">
        <v>3.3500000000000002E-2</v>
      </c>
      <c r="J1896">
        <v>1</v>
      </c>
      <c r="K1896">
        <v>24439.67</v>
      </c>
      <c r="L1896">
        <v>4294.82</v>
      </c>
      <c r="M1896">
        <v>2821.7</v>
      </c>
      <c r="N1896">
        <v>4405.74</v>
      </c>
      <c r="O1896">
        <v>35961.94</v>
      </c>
      <c r="P1896">
        <v>25172.93</v>
      </c>
      <c r="Q1896">
        <v>4369.67</v>
      </c>
      <c r="R1896">
        <v>2705.19</v>
      </c>
      <c r="S1896">
        <v>4405.74</v>
      </c>
      <c r="T1896">
        <v>36653.54</v>
      </c>
      <c r="U1896">
        <v>733.25</v>
      </c>
      <c r="V1896">
        <v>74.849999999999994</v>
      </c>
      <c r="W1896">
        <v>-116.51</v>
      </c>
      <c r="X1896">
        <v>0</v>
      </c>
      <c r="Y1896">
        <v>691.6</v>
      </c>
      <c r="Z1896" t="s">
        <v>123</v>
      </c>
    </row>
    <row r="1897" spans="1:26" ht="15" customHeight="1" x14ac:dyDescent="0.3">
      <c r="A1897" t="s">
        <v>2388</v>
      </c>
      <c r="B1897">
        <v>1000</v>
      </c>
      <c r="C1897" t="s">
        <v>180</v>
      </c>
      <c r="D1897" t="s">
        <v>155</v>
      </c>
      <c r="E1897" t="s">
        <v>604</v>
      </c>
      <c r="F1897">
        <v>641</v>
      </c>
      <c r="G1897">
        <v>623</v>
      </c>
      <c r="H1897">
        <v>18</v>
      </c>
      <c r="I1897">
        <v>2.6800000000000001E-2</v>
      </c>
      <c r="J1897">
        <v>2</v>
      </c>
      <c r="K1897">
        <v>18999.240000000002</v>
      </c>
      <c r="L1897">
        <v>3961.12</v>
      </c>
      <c r="M1897">
        <v>2602.46</v>
      </c>
      <c r="N1897">
        <v>4063.43</v>
      </c>
      <c r="O1897">
        <v>29626.25</v>
      </c>
      <c r="P1897">
        <v>19219.97</v>
      </c>
      <c r="Q1897">
        <v>4370.1899999999996</v>
      </c>
      <c r="R1897">
        <v>2740.71</v>
      </c>
      <c r="S1897">
        <v>4063.43</v>
      </c>
      <c r="T1897">
        <v>30394.3</v>
      </c>
      <c r="U1897">
        <v>220.73</v>
      </c>
      <c r="V1897">
        <v>409.07</v>
      </c>
      <c r="W1897">
        <v>138.25</v>
      </c>
      <c r="X1897">
        <v>0</v>
      </c>
      <c r="Y1897">
        <v>768.05</v>
      </c>
      <c r="Z1897" t="s">
        <v>156</v>
      </c>
    </row>
    <row r="1898" spans="1:26" ht="15" customHeight="1" x14ac:dyDescent="0.3">
      <c r="A1898" t="s">
        <v>2389</v>
      </c>
      <c r="B1898">
        <v>1000</v>
      </c>
      <c r="C1898" t="s">
        <v>120</v>
      </c>
      <c r="D1898" t="s">
        <v>197</v>
      </c>
      <c r="E1898" t="s">
        <v>1601</v>
      </c>
      <c r="F1898">
        <v>483</v>
      </c>
      <c r="G1898">
        <v>471</v>
      </c>
      <c r="H1898">
        <v>12</v>
      </c>
      <c r="I1898">
        <v>2.4400000000000002E-2</v>
      </c>
      <c r="J1898">
        <v>1</v>
      </c>
      <c r="K1898">
        <v>14692.86</v>
      </c>
      <c r="L1898">
        <v>2984.75</v>
      </c>
      <c r="M1898">
        <v>1960.98</v>
      </c>
      <c r="N1898">
        <v>3061.83</v>
      </c>
      <c r="O1898">
        <v>22700.42</v>
      </c>
      <c r="P1898">
        <v>14668.57</v>
      </c>
      <c r="Q1898">
        <v>3152.39</v>
      </c>
      <c r="R1898">
        <v>2030.57</v>
      </c>
      <c r="S1898">
        <v>3061.83</v>
      </c>
      <c r="T1898">
        <v>22913.360000000001</v>
      </c>
      <c r="U1898">
        <v>-24.29</v>
      </c>
      <c r="V1898">
        <v>167.64</v>
      </c>
      <c r="W1898">
        <v>69.59</v>
      </c>
      <c r="X1898">
        <v>0</v>
      </c>
      <c r="Y1898">
        <v>212.94</v>
      </c>
      <c r="Z1898" t="s">
        <v>199</v>
      </c>
    </row>
    <row r="1899" spans="1:26" ht="15" customHeight="1" x14ac:dyDescent="0.3">
      <c r="A1899" t="s">
        <v>2390</v>
      </c>
      <c r="B1899">
        <v>1000</v>
      </c>
      <c r="C1899" t="s">
        <v>149</v>
      </c>
      <c r="D1899" t="s">
        <v>630</v>
      </c>
      <c r="E1899" t="s">
        <v>146</v>
      </c>
      <c r="F1899">
        <v>254</v>
      </c>
      <c r="G1899">
        <v>230</v>
      </c>
      <c r="H1899">
        <v>24</v>
      </c>
      <c r="I1899">
        <v>9.3600000000000003E-2</v>
      </c>
      <c r="J1899">
        <v>2</v>
      </c>
      <c r="K1899">
        <v>9658.35</v>
      </c>
      <c r="L1899">
        <v>1569.62</v>
      </c>
      <c r="M1899">
        <v>1031.24</v>
      </c>
      <c r="N1899">
        <v>1610.16</v>
      </c>
      <c r="O1899">
        <v>13869.37</v>
      </c>
      <c r="P1899">
        <v>10297.19</v>
      </c>
      <c r="Q1899">
        <v>1708.63</v>
      </c>
      <c r="R1899">
        <v>1158.79</v>
      </c>
      <c r="S1899">
        <v>1610.16</v>
      </c>
      <c r="T1899">
        <v>14774.76</v>
      </c>
      <c r="U1899">
        <v>638.84</v>
      </c>
      <c r="V1899">
        <v>139.01</v>
      </c>
      <c r="W1899">
        <v>127.55</v>
      </c>
      <c r="X1899">
        <v>0</v>
      </c>
      <c r="Y1899">
        <v>905.4</v>
      </c>
      <c r="Z1899" t="s">
        <v>113</v>
      </c>
    </row>
    <row r="1900" spans="1:26" ht="15" customHeight="1" x14ac:dyDescent="0.3">
      <c r="A1900" t="s">
        <v>2391</v>
      </c>
      <c r="B1900">
        <v>1000</v>
      </c>
      <c r="C1900" t="s">
        <v>161</v>
      </c>
      <c r="D1900" t="s">
        <v>248</v>
      </c>
      <c r="E1900" t="s">
        <v>168</v>
      </c>
      <c r="F1900">
        <v>353</v>
      </c>
      <c r="G1900">
        <v>343</v>
      </c>
      <c r="H1900">
        <v>10</v>
      </c>
      <c r="I1900">
        <v>2.5499999999999998E-2</v>
      </c>
      <c r="J1900">
        <v>1</v>
      </c>
      <c r="K1900">
        <v>10371.14</v>
      </c>
      <c r="L1900">
        <v>2181.4</v>
      </c>
      <c r="M1900">
        <v>1433.18</v>
      </c>
      <c r="N1900">
        <v>2237.7399999999998</v>
      </c>
      <c r="O1900">
        <v>16223.46</v>
      </c>
      <c r="P1900">
        <v>10820.81</v>
      </c>
      <c r="Q1900">
        <v>2133.94</v>
      </c>
      <c r="R1900">
        <v>1442.42</v>
      </c>
      <c r="S1900">
        <v>2237.7399999999998</v>
      </c>
      <c r="T1900">
        <v>16634.91</v>
      </c>
      <c r="U1900">
        <v>449.67</v>
      </c>
      <c r="V1900">
        <v>-47.46</v>
      </c>
      <c r="W1900">
        <v>9.24</v>
      </c>
      <c r="X1900">
        <v>0</v>
      </c>
      <c r="Y1900">
        <v>411.45</v>
      </c>
      <c r="Z1900" t="s">
        <v>152</v>
      </c>
    </row>
    <row r="1901" spans="1:26" ht="15" customHeight="1" x14ac:dyDescent="0.3">
      <c r="A1901" t="s">
        <v>2392</v>
      </c>
      <c r="B1901">
        <v>1000</v>
      </c>
      <c r="C1901" t="s">
        <v>132</v>
      </c>
      <c r="D1901" t="s">
        <v>604</v>
      </c>
      <c r="E1901" t="s">
        <v>636</v>
      </c>
      <c r="F1901">
        <v>483</v>
      </c>
      <c r="G1901">
        <v>466</v>
      </c>
      <c r="H1901">
        <v>17</v>
      </c>
      <c r="I1901">
        <v>3.39E-2</v>
      </c>
      <c r="J1901">
        <v>1</v>
      </c>
      <c r="K1901">
        <v>16984.689999999999</v>
      </c>
      <c r="L1901">
        <v>2984.75</v>
      </c>
      <c r="M1901">
        <v>1960.98</v>
      </c>
      <c r="N1901">
        <v>3061.83</v>
      </c>
      <c r="O1901">
        <v>24992.26</v>
      </c>
      <c r="P1901">
        <v>17114.39</v>
      </c>
      <c r="Q1901">
        <v>3206.14</v>
      </c>
      <c r="R1901">
        <v>2041.31</v>
      </c>
      <c r="S1901">
        <v>3061.83</v>
      </c>
      <c r="T1901">
        <v>25423.67</v>
      </c>
      <c r="U1901">
        <v>129.69</v>
      </c>
      <c r="V1901">
        <v>221.39</v>
      </c>
      <c r="W1901">
        <v>80.33</v>
      </c>
      <c r="X1901">
        <v>0</v>
      </c>
      <c r="Y1901">
        <v>431.41</v>
      </c>
      <c r="Z1901" t="s">
        <v>156</v>
      </c>
    </row>
    <row r="1902" spans="1:26" ht="15" customHeight="1" x14ac:dyDescent="0.3">
      <c r="A1902" t="s">
        <v>2393</v>
      </c>
      <c r="B1902">
        <v>1000</v>
      </c>
      <c r="C1902" t="s">
        <v>120</v>
      </c>
      <c r="D1902" t="s">
        <v>550</v>
      </c>
      <c r="E1902" t="s">
        <v>191</v>
      </c>
      <c r="F1902">
        <v>253</v>
      </c>
      <c r="G1902">
        <v>244</v>
      </c>
      <c r="H1902">
        <v>9</v>
      </c>
      <c r="I1902">
        <v>3.27E-2</v>
      </c>
      <c r="J1902">
        <v>1</v>
      </c>
      <c r="K1902">
        <v>7696.26</v>
      </c>
      <c r="L1902">
        <v>1563.44</v>
      </c>
      <c r="M1902">
        <v>1027.18</v>
      </c>
      <c r="N1902">
        <v>1603.82</v>
      </c>
      <c r="O1902">
        <v>11890.7</v>
      </c>
      <c r="P1902">
        <v>8103.2</v>
      </c>
      <c r="Q1902">
        <v>1618.85</v>
      </c>
      <c r="R1902">
        <v>1035.93</v>
      </c>
      <c r="S1902">
        <v>1603.82</v>
      </c>
      <c r="T1902">
        <v>12361.8</v>
      </c>
      <c r="U1902">
        <v>406.94</v>
      </c>
      <c r="V1902">
        <v>55.41</v>
      </c>
      <c r="W1902">
        <v>8.75</v>
      </c>
      <c r="X1902">
        <v>0</v>
      </c>
      <c r="Y1902">
        <v>471.1</v>
      </c>
      <c r="Z1902" t="s">
        <v>113</v>
      </c>
    </row>
    <row r="1903" spans="1:26" ht="15" customHeight="1" x14ac:dyDescent="0.3">
      <c r="A1903" t="s">
        <v>2394</v>
      </c>
      <c r="B1903">
        <v>1000</v>
      </c>
      <c r="C1903" t="s">
        <v>93</v>
      </c>
      <c r="D1903" t="s">
        <v>881</v>
      </c>
      <c r="E1903" t="s">
        <v>344</v>
      </c>
      <c r="F1903">
        <v>392</v>
      </c>
      <c r="G1903">
        <v>372</v>
      </c>
      <c r="H1903">
        <v>20</v>
      </c>
      <c r="I1903">
        <v>4.99E-2</v>
      </c>
      <c r="J1903">
        <v>2</v>
      </c>
      <c r="K1903">
        <v>14115.92</v>
      </c>
      <c r="L1903">
        <v>2422.4</v>
      </c>
      <c r="M1903">
        <v>1591.52</v>
      </c>
      <c r="N1903">
        <v>2484.9699999999998</v>
      </c>
      <c r="O1903">
        <v>20614.810000000001</v>
      </c>
      <c r="P1903">
        <v>14508.24</v>
      </c>
      <c r="Q1903">
        <v>2713.85</v>
      </c>
      <c r="R1903">
        <v>1706.06</v>
      </c>
      <c r="S1903">
        <v>2484.9699999999998</v>
      </c>
      <c r="T1903">
        <v>21413.119999999999</v>
      </c>
      <c r="U1903">
        <v>392.32</v>
      </c>
      <c r="V1903">
        <v>291.44</v>
      </c>
      <c r="W1903">
        <v>114.54</v>
      </c>
      <c r="X1903">
        <v>0</v>
      </c>
      <c r="Y1903">
        <v>798.31</v>
      </c>
      <c r="Z1903" t="s">
        <v>156</v>
      </c>
    </row>
    <row r="1904" spans="1:26" ht="15" customHeight="1" x14ac:dyDescent="0.3">
      <c r="A1904" t="s">
        <v>2395</v>
      </c>
      <c r="B1904">
        <v>1000</v>
      </c>
      <c r="C1904" t="s">
        <v>231</v>
      </c>
      <c r="D1904" t="s">
        <v>158</v>
      </c>
      <c r="E1904" t="s">
        <v>632</v>
      </c>
      <c r="F1904">
        <v>477</v>
      </c>
      <c r="G1904">
        <v>419</v>
      </c>
      <c r="H1904">
        <v>58</v>
      </c>
      <c r="I1904">
        <v>0.1207</v>
      </c>
      <c r="J1904">
        <v>2</v>
      </c>
      <c r="K1904">
        <v>19347.12</v>
      </c>
      <c r="L1904">
        <v>2947.67</v>
      </c>
      <c r="M1904">
        <v>1936.62</v>
      </c>
      <c r="N1904">
        <v>3023.8</v>
      </c>
      <c r="O1904">
        <v>27255.21</v>
      </c>
      <c r="P1904">
        <v>20547.13</v>
      </c>
      <c r="Q1904">
        <v>3557.99</v>
      </c>
      <c r="R1904">
        <v>2314.79</v>
      </c>
      <c r="S1904">
        <v>3023.8</v>
      </c>
      <c r="T1904">
        <v>29443.7</v>
      </c>
      <c r="U1904">
        <v>1200.01</v>
      </c>
      <c r="V1904">
        <v>610.32000000000005</v>
      </c>
      <c r="W1904">
        <v>378.17</v>
      </c>
      <c r="X1904">
        <v>0</v>
      </c>
      <c r="Y1904">
        <v>2188.5</v>
      </c>
      <c r="Z1904" t="s">
        <v>139</v>
      </c>
    </row>
    <row r="1905" spans="1:26" ht="15" customHeight="1" x14ac:dyDescent="0.3">
      <c r="A1905" t="s">
        <v>2396</v>
      </c>
      <c r="B1905">
        <v>1000</v>
      </c>
      <c r="C1905" t="s">
        <v>227</v>
      </c>
      <c r="D1905" t="s">
        <v>1176</v>
      </c>
      <c r="E1905" t="s">
        <v>809</v>
      </c>
      <c r="F1905">
        <v>552</v>
      </c>
      <c r="G1905">
        <v>500</v>
      </c>
      <c r="H1905">
        <v>52</v>
      </c>
      <c r="I1905">
        <v>9.2600000000000002E-2</v>
      </c>
      <c r="J1905">
        <v>2</v>
      </c>
      <c r="K1905">
        <v>22173.84</v>
      </c>
      <c r="L1905">
        <v>3411.14</v>
      </c>
      <c r="M1905">
        <v>2241.12</v>
      </c>
      <c r="N1905">
        <v>3499.24</v>
      </c>
      <c r="O1905">
        <v>31325.34</v>
      </c>
      <c r="P1905">
        <v>24266.18</v>
      </c>
      <c r="Q1905">
        <v>3943.86</v>
      </c>
      <c r="R1905">
        <v>2717.82</v>
      </c>
      <c r="S1905">
        <v>3499.24</v>
      </c>
      <c r="T1905">
        <v>34427.1</v>
      </c>
      <c r="U1905">
        <v>2092.34</v>
      </c>
      <c r="V1905">
        <v>532.72</v>
      </c>
      <c r="W1905">
        <v>476.7</v>
      </c>
      <c r="X1905">
        <v>0</v>
      </c>
      <c r="Y1905">
        <v>3101.76</v>
      </c>
      <c r="Z1905" t="s">
        <v>156</v>
      </c>
    </row>
    <row r="1906" spans="1:26" ht="15" customHeight="1" x14ac:dyDescent="0.3">
      <c r="A1906" t="s">
        <v>2397</v>
      </c>
      <c r="B1906">
        <v>1000</v>
      </c>
      <c r="C1906" t="s">
        <v>105</v>
      </c>
      <c r="D1906" t="s">
        <v>489</v>
      </c>
      <c r="E1906" t="s">
        <v>215</v>
      </c>
      <c r="F1906">
        <v>334</v>
      </c>
      <c r="G1906">
        <v>297</v>
      </c>
      <c r="H1906">
        <v>37</v>
      </c>
      <c r="I1906">
        <v>0.10970000000000001</v>
      </c>
      <c r="J1906">
        <v>2</v>
      </c>
      <c r="K1906">
        <v>12418.12</v>
      </c>
      <c r="L1906">
        <v>2063.9899999999998</v>
      </c>
      <c r="M1906">
        <v>1356.04</v>
      </c>
      <c r="N1906">
        <v>2117.29</v>
      </c>
      <c r="O1906">
        <v>17955.439999999999</v>
      </c>
      <c r="P1906">
        <v>13390.77</v>
      </c>
      <c r="Q1906">
        <v>2435.92</v>
      </c>
      <c r="R1906">
        <v>1695.98</v>
      </c>
      <c r="S1906">
        <v>2117.29</v>
      </c>
      <c r="T1906">
        <v>19639.96</v>
      </c>
      <c r="U1906">
        <v>972.65</v>
      </c>
      <c r="V1906">
        <v>371.94</v>
      </c>
      <c r="W1906">
        <v>339.94</v>
      </c>
      <c r="X1906">
        <v>0</v>
      </c>
      <c r="Y1906">
        <v>1684.52</v>
      </c>
      <c r="Z1906" t="s">
        <v>217</v>
      </c>
    </row>
    <row r="1907" spans="1:26" ht="15" customHeight="1" x14ac:dyDescent="0.3">
      <c r="A1907" t="s">
        <v>2398</v>
      </c>
      <c r="B1907">
        <v>1000</v>
      </c>
      <c r="C1907" t="s">
        <v>180</v>
      </c>
      <c r="D1907" t="s">
        <v>682</v>
      </c>
      <c r="E1907" t="s">
        <v>1028</v>
      </c>
      <c r="F1907">
        <v>489</v>
      </c>
      <c r="G1907">
        <v>477</v>
      </c>
      <c r="H1907">
        <v>12</v>
      </c>
      <c r="I1907">
        <v>2.4E-2</v>
      </c>
      <c r="J1907">
        <v>2</v>
      </c>
      <c r="K1907">
        <v>14493.96</v>
      </c>
      <c r="L1907">
        <v>3021.82</v>
      </c>
      <c r="M1907">
        <v>1985.34</v>
      </c>
      <c r="N1907">
        <v>3099.87</v>
      </c>
      <c r="O1907">
        <v>22600.99</v>
      </c>
      <c r="P1907">
        <v>15299.74</v>
      </c>
      <c r="Q1907">
        <v>3225.83</v>
      </c>
      <c r="R1907">
        <v>2080.38</v>
      </c>
      <c r="S1907">
        <v>3099.87</v>
      </c>
      <c r="T1907">
        <v>23705.82</v>
      </c>
      <c r="U1907">
        <v>805.78</v>
      </c>
      <c r="V1907">
        <v>204.01</v>
      </c>
      <c r="W1907">
        <v>95.04</v>
      </c>
      <c r="X1907">
        <v>0</v>
      </c>
      <c r="Y1907">
        <v>1104.83</v>
      </c>
      <c r="Z1907" t="s">
        <v>199</v>
      </c>
    </row>
    <row r="1908" spans="1:26" ht="15" customHeight="1" x14ac:dyDescent="0.3">
      <c r="A1908" t="s">
        <v>2399</v>
      </c>
      <c r="B1908">
        <v>1000</v>
      </c>
      <c r="C1908" t="s">
        <v>161</v>
      </c>
      <c r="D1908" t="s">
        <v>315</v>
      </c>
      <c r="E1908" t="s">
        <v>606</v>
      </c>
      <c r="F1908">
        <v>291</v>
      </c>
      <c r="G1908">
        <v>283</v>
      </c>
      <c r="H1908">
        <v>8</v>
      </c>
      <c r="I1908">
        <v>2.7199999999999998E-2</v>
      </c>
      <c r="J1908">
        <v>1</v>
      </c>
      <c r="K1908">
        <v>8549.58</v>
      </c>
      <c r="L1908">
        <v>1798.26</v>
      </c>
      <c r="M1908">
        <v>1181.46</v>
      </c>
      <c r="N1908">
        <v>1844.71</v>
      </c>
      <c r="O1908">
        <v>13374.01</v>
      </c>
      <c r="P1908">
        <v>8831.41</v>
      </c>
      <c r="Q1908">
        <v>1922.25</v>
      </c>
      <c r="R1908">
        <v>1151.0999999999999</v>
      </c>
      <c r="S1908">
        <v>1844.71</v>
      </c>
      <c r="T1908">
        <v>13749.47</v>
      </c>
      <c r="U1908">
        <v>281.83</v>
      </c>
      <c r="V1908">
        <v>123.99</v>
      </c>
      <c r="W1908">
        <v>-30.36</v>
      </c>
      <c r="X1908">
        <v>0</v>
      </c>
      <c r="Y1908">
        <v>375.46</v>
      </c>
      <c r="Z1908" t="s">
        <v>143</v>
      </c>
    </row>
    <row r="1909" spans="1:26" ht="15" customHeight="1" x14ac:dyDescent="0.3">
      <c r="A1909" t="s">
        <v>2400</v>
      </c>
      <c r="B1909">
        <v>1000</v>
      </c>
      <c r="C1909" t="s">
        <v>120</v>
      </c>
      <c r="D1909" t="s">
        <v>353</v>
      </c>
      <c r="E1909" t="s">
        <v>354</v>
      </c>
      <c r="F1909">
        <v>287</v>
      </c>
      <c r="G1909">
        <v>277</v>
      </c>
      <c r="H1909">
        <v>10</v>
      </c>
      <c r="I1909">
        <v>3.3500000000000002E-2</v>
      </c>
      <c r="J1909">
        <v>1</v>
      </c>
      <c r="K1909">
        <v>8730.5400000000009</v>
      </c>
      <c r="L1909">
        <v>1773.55</v>
      </c>
      <c r="M1909">
        <v>1165.22</v>
      </c>
      <c r="N1909">
        <v>1819.35</v>
      </c>
      <c r="O1909">
        <v>13488.66</v>
      </c>
      <c r="P1909">
        <v>8946.0300000000007</v>
      </c>
      <c r="Q1909">
        <v>1867.15</v>
      </c>
      <c r="R1909">
        <v>1207.51</v>
      </c>
      <c r="S1909">
        <v>1819.35</v>
      </c>
      <c r="T1909">
        <v>13840.04</v>
      </c>
      <c r="U1909">
        <v>215.49</v>
      </c>
      <c r="V1909">
        <v>93.6</v>
      </c>
      <c r="W1909">
        <v>42.29</v>
      </c>
      <c r="X1909">
        <v>0</v>
      </c>
      <c r="Y1909">
        <v>351.39</v>
      </c>
      <c r="Z1909" t="s">
        <v>152</v>
      </c>
    </row>
    <row r="1910" spans="1:26" ht="15" customHeight="1" x14ac:dyDescent="0.3">
      <c r="A1910" t="s">
        <v>2401</v>
      </c>
      <c r="B1910">
        <v>1000</v>
      </c>
      <c r="C1910" t="s">
        <v>132</v>
      </c>
      <c r="D1910" t="s">
        <v>501</v>
      </c>
      <c r="E1910" t="s">
        <v>253</v>
      </c>
      <c r="F1910">
        <v>195</v>
      </c>
      <c r="G1910">
        <v>188</v>
      </c>
      <c r="H1910">
        <v>7</v>
      </c>
      <c r="I1910">
        <v>3.5400000000000001E-2</v>
      </c>
      <c r="J1910">
        <v>1</v>
      </c>
      <c r="K1910">
        <v>6857.18</v>
      </c>
      <c r="L1910">
        <v>1205.02</v>
      </c>
      <c r="M1910">
        <v>791.7</v>
      </c>
      <c r="N1910">
        <v>1236.1400000000001</v>
      </c>
      <c r="O1910">
        <v>10090.040000000001</v>
      </c>
      <c r="P1910">
        <v>7109.85</v>
      </c>
      <c r="Q1910">
        <v>1239.79</v>
      </c>
      <c r="R1910">
        <v>826.51</v>
      </c>
      <c r="S1910">
        <v>1236.1400000000001</v>
      </c>
      <c r="T1910">
        <v>10412.299999999999</v>
      </c>
      <c r="U1910">
        <v>252.67</v>
      </c>
      <c r="V1910">
        <v>34.770000000000003</v>
      </c>
      <c r="W1910">
        <v>34.81</v>
      </c>
      <c r="X1910">
        <v>0</v>
      </c>
      <c r="Y1910">
        <v>322.26</v>
      </c>
      <c r="Z1910" t="s">
        <v>199</v>
      </c>
    </row>
    <row r="1911" spans="1:26" ht="15" customHeight="1" x14ac:dyDescent="0.3">
      <c r="A1911" t="s">
        <v>2402</v>
      </c>
      <c r="B1911">
        <v>1000</v>
      </c>
      <c r="C1911" t="s">
        <v>227</v>
      </c>
      <c r="D1911" t="s">
        <v>509</v>
      </c>
      <c r="E1911" t="s">
        <v>843</v>
      </c>
      <c r="F1911">
        <v>507</v>
      </c>
      <c r="G1911">
        <v>450</v>
      </c>
      <c r="H1911">
        <v>57</v>
      </c>
      <c r="I1911">
        <v>0.1119</v>
      </c>
      <c r="J1911">
        <v>2</v>
      </c>
      <c r="K1911">
        <v>20366.189999999999</v>
      </c>
      <c r="L1911">
        <v>3133.06</v>
      </c>
      <c r="M1911">
        <v>2058.42</v>
      </c>
      <c r="N1911">
        <v>3213.97</v>
      </c>
      <c r="O1911">
        <v>28771.64</v>
      </c>
      <c r="P1911">
        <v>22119.25</v>
      </c>
      <c r="Q1911">
        <v>4036</v>
      </c>
      <c r="R1911">
        <v>2521.16</v>
      </c>
      <c r="S1911">
        <v>3213.97</v>
      </c>
      <c r="T1911">
        <v>31890.38</v>
      </c>
      <c r="U1911">
        <v>1753.06</v>
      </c>
      <c r="V1911">
        <v>902.94</v>
      </c>
      <c r="W1911">
        <v>462.74</v>
      </c>
      <c r="X1911">
        <v>0</v>
      </c>
      <c r="Y1911">
        <v>3118.74</v>
      </c>
      <c r="Z1911" t="s">
        <v>143</v>
      </c>
    </row>
    <row r="1912" spans="1:26" ht="15" customHeight="1" x14ac:dyDescent="0.3">
      <c r="A1912" t="s">
        <v>2403</v>
      </c>
      <c r="B1912">
        <v>1000</v>
      </c>
      <c r="C1912" t="s">
        <v>120</v>
      </c>
      <c r="D1912" t="s">
        <v>202</v>
      </c>
      <c r="E1912" t="s">
        <v>159</v>
      </c>
      <c r="F1912">
        <v>212</v>
      </c>
      <c r="G1912">
        <v>204</v>
      </c>
      <c r="H1912">
        <v>8</v>
      </c>
      <c r="I1912">
        <v>3.3599999999999998E-2</v>
      </c>
      <c r="J1912">
        <v>1</v>
      </c>
      <c r="K1912">
        <v>6449.04</v>
      </c>
      <c r="L1912">
        <v>1310.08</v>
      </c>
      <c r="M1912">
        <v>860.72</v>
      </c>
      <c r="N1912">
        <v>1343.91</v>
      </c>
      <c r="O1912">
        <v>9963.75</v>
      </c>
      <c r="P1912">
        <v>6849.64</v>
      </c>
      <c r="Q1912">
        <v>1379.17</v>
      </c>
      <c r="R1912">
        <v>887.71</v>
      </c>
      <c r="S1912">
        <v>1343.91</v>
      </c>
      <c r="T1912">
        <v>10460.44</v>
      </c>
      <c r="U1912">
        <v>400.6</v>
      </c>
      <c r="V1912">
        <v>69.099999999999994</v>
      </c>
      <c r="W1912">
        <v>26.99</v>
      </c>
      <c r="X1912">
        <v>0</v>
      </c>
      <c r="Y1912">
        <v>496.69</v>
      </c>
      <c r="Z1912" t="s">
        <v>143</v>
      </c>
    </row>
    <row r="1913" spans="1:26" ht="15" customHeight="1" x14ac:dyDescent="0.3">
      <c r="A1913" t="s">
        <v>2404</v>
      </c>
      <c r="B1913">
        <v>1000</v>
      </c>
      <c r="C1913" t="s">
        <v>161</v>
      </c>
      <c r="D1913" t="s">
        <v>1141</v>
      </c>
      <c r="E1913" t="s">
        <v>953</v>
      </c>
      <c r="F1913">
        <v>459</v>
      </c>
      <c r="G1913">
        <v>448</v>
      </c>
      <c r="H1913">
        <v>11</v>
      </c>
      <c r="I1913">
        <v>2.3E-2</v>
      </c>
      <c r="J1913">
        <v>1</v>
      </c>
      <c r="K1913">
        <v>13485.42</v>
      </c>
      <c r="L1913">
        <v>2836.44</v>
      </c>
      <c r="M1913">
        <v>1863.54</v>
      </c>
      <c r="N1913">
        <v>2909.69</v>
      </c>
      <c r="O1913">
        <v>21095.09</v>
      </c>
      <c r="P1913">
        <v>13737.71</v>
      </c>
      <c r="Q1913">
        <v>2724.85</v>
      </c>
      <c r="R1913">
        <v>1877.08</v>
      </c>
      <c r="S1913">
        <v>2909.69</v>
      </c>
      <c r="T1913">
        <v>21249.34</v>
      </c>
      <c r="U1913">
        <v>252.29</v>
      </c>
      <c r="V1913">
        <v>-111.58</v>
      </c>
      <c r="W1913">
        <v>13.54</v>
      </c>
      <c r="X1913">
        <v>0</v>
      </c>
      <c r="Y1913">
        <v>154.25</v>
      </c>
      <c r="Z1913" t="s">
        <v>96</v>
      </c>
    </row>
    <row r="1914" spans="1:26" ht="15" customHeight="1" x14ac:dyDescent="0.3">
      <c r="A1914" t="s">
        <v>2405</v>
      </c>
      <c r="B1914">
        <v>1000</v>
      </c>
      <c r="C1914" t="s">
        <v>105</v>
      </c>
      <c r="D1914" t="s">
        <v>468</v>
      </c>
      <c r="E1914" t="s">
        <v>804</v>
      </c>
      <c r="F1914">
        <v>621</v>
      </c>
      <c r="G1914">
        <v>575</v>
      </c>
      <c r="H1914">
        <v>46</v>
      </c>
      <c r="I1914">
        <v>7.3300000000000004E-2</v>
      </c>
      <c r="J1914">
        <v>2</v>
      </c>
      <c r="K1914">
        <v>23088.78</v>
      </c>
      <c r="L1914">
        <v>3837.53</v>
      </c>
      <c r="M1914">
        <v>2521.2600000000002</v>
      </c>
      <c r="N1914">
        <v>3936.64</v>
      </c>
      <c r="O1914">
        <v>33384.21</v>
      </c>
      <c r="P1914">
        <v>24855.86</v>
      </c>
      <c r="Q1914">
        <v>4447.71</v>
      </c>
      <c r="R1914">
        <v>2908.77</v>
      </c>
      <c r="S1914">
        <v>3936.64</v>
      </c>
      <c r="T1914">
        <v>36148.980000000003</v>
      </c>
      <c r="U1914">
        <v>1767.08</v>
      </c>
      <c r="V1914">
        <v>610.17999999999995</v>
      </c>
      <c r="W1914">
        <v>387.51</v>
      </c>
      <c r="X1914">
        <v>0</v>
      </c>
      <c r="Y1914">
        <v>2764.77</v>
      </c>
      <c r="Z1914" t="s">
        <v>123</v>
      </c>
    </row>
    <row r="1915" spans="1:26" ht="15" customHeight="1" x14ac:dyDescent="0.3">
      <c r="A1915" t="s">
        <v>2406</v>
      </c>
      <c r="B1915">
        <v>1000</v>
      </c>
      <c r="C1915" t="s">
        <v>231</v>
      </c>
      <c r="D1915" t="s">
        <v>953</v>
      </c>
      <c r="E1915" t="s">
        <v>261</v>
      </c>
      <c r="F1915">
        <v>741</v>
      </c>
      <c r="G1915">
        <v>667</v>
      </c>
      <c r="H1915">
        <v>74</v>
      </c>
      <c r="I1915">
        <v>9.9000000000000005E-2</v>
      </c>
      <c r="J1915">
        <v>2</v>
      </c>
      <c r="K1915">
        <v>30054.959999999999</v>
      </c>
      <c r="L1915">
        <v>4579.08</v>
      </c>
      <c r="M1915">
        <v>3008.46</v>
      </c>
      <c r="N1915">
        <v>4697.3500000000004</v>
      </c>
      <c r="O1915">
        <v>42339.85</v>
      </c>
      <c r="P1915">
        <v>32957.99</v>
      </c>
      <c r="Q1915">
        <v>6020.28</v>
      </c>
      <c r="R1915">
        <v>3661.16</v>
      </c>
      <c r="S1915">
        <v>4697.3500000000004</v>
      </c>
      <c r="T1915">
        <v>47336.78</v>
      </c>
      <c r="U1915">
        <v>2903.03</v>
      </c>
      <c r="V1915">
        <v>1441.19</v>
      </c>
      <c r="W1915">
        <v>652.70000000000005</v>
      </c>
      <c r="X1915">
        <v>0</v>
      </c>
      <c r="Y1915">
        <v>4996.93</v>
      </c>
      <c r="Z1915" t="s">
        <v>96</v>
      </c>
    </row>
    <row r="1916" spans="1:26" ht="15" customHeight="1" x14ac:dyDescent="0.3">
      <c r="A1916" t="s">
        <v>2407</v>
      </c>
      <c r="B1916">
        <v>1000</v>
      </c>
      <c r="C1916" t="s">
        <v>120</v>
      </c>
      <c r="D1916" t="s">
        <v>327</v>
      </c>
      <c r="E1916" t="s">
        <v>426</v>
      </c>
      <c r="F1916">
        <v>208</v>
      </c>
      <c r="G1916">
        <v>201</v>
      </c>
      <c r="H1916">
        <v>7</v>
      </c>
      <c r="I1916">
        <v>3.1E-2</v>
      </c>
      <c r="J1916">
        <v>1</v>
      </c>
      <c r="K1916">
        <v>6327.36</v>
      </c>
      <c r="L1916">
        <v>1285.3599999999999</v>
      </c>
      <c r="M1916">
        <v>844.48</v>
      </c>
      <c r="N1916">
        <v>1318.55</v>
      </c>
      <c r="O1916">
        <v>9775.75</v>
      </c>
      <c r="P1916">
        <v>6385.13</v>
      </c>
      <c r="Q1916">
        <v>1221.9100000000001</v>
      </c>
      <c r="R1916">
        <v>837.35</v>
      </c>
      <c r="S1916">
        <v>1318.55</v>
      </c>
      <c r="T1916">
        <v>9762.9500000000007</v>
      </c>
      <c r="U1916">
        <v>57.77</v>
      </c>
      <c r="V1916">
        <v>-63.45</v>
      </c>
      <c r="W1916">
        <v>-7.13</v>
      </c>
      <c r="X1916">
        <v>0</v>
      </c>
      <c r="Y1916">
        <v>-12.8</v>
      </c>
      <c r="Z1916" t="s">
        <v>118</v>
      </c>
    </row>
    <row r="1917" spans="1:26" ht="15" customHeight="1" x14ac:dyDescent="0.3">
      <c r="A1917" t="s">
        <v>2408</v>
      </c>
      <c r="B1917">
        <v>1000</v>
      </c>
      <c r="C1917" t="s">
        <v>180</v>
      </c>
      <c r="D1917" t="s">
        <v>652</v>
      </c>
      <c r="E1917" t="s">
        <v>620</v>
      </c>
      <c r="F1917">
        <v>245</v>
      </c>
      <c r="G1917">
        <v>237</v>
      </c>
      <c r="H1917">
        <v>8</v>
      </c>
      <c r="I1917">
        <v>2.87E-2</v>
      </c>
      <c r="J1917">
        <v>2</v>
      </c>
      <c r="K1917">
        <v>7261.8</v>
      </c>
      <c r="L1917">
        <v>1514</v>
      </c>
      <c r="M1917">
        <v>994.7</v>
      </c>
      <c r="N1917">
        <v>1553.1</v>
      </c>
      <c r="O1917">
        <v>11323.61</v>
      </c>
      <c r="P1917">
        <v>7278.12</v>
      </c>
      <c r="Q1917">
        <v>1631.51</v>
      </c>
      <c r="R1917">
        <v>1062.4000000000001</v>
      </c>
      <c r="S1917">
        <v>1553.1</v>
      </c>
      <c r="T1917">
        <v>11525.13</v>
      </c>
      <c r="U1917">
        <v>16.32</v>
      </c>
      <c r="V1917">
        <v>117.51</v>
      </c>
      <c r="W1917">
        <v>67.7</v>
      </c>
      <c r="X1917">
        <v>0</v>
      </c>
      <c r="Y1917">
        <v>201.53</v>
      </c>
      <c r="Z1917" t="s">
        <v>156</v>
      </c>
    </row>
    <row r="1918" spans="1:26" ht="15" customHeight="1" x14ac:dyDescent="0.3">
      <c r="A1918" t="s">
        <v>2409</v>
      </c>
      <c r="B1918">
        <v>1000</v>
      </c>
      <c r="C1918" t="s">
        <v>161</v>
      </c>
      <c r="D1918" t="s">
        <v>1601</v>
      </c>
      <c r="E1918" t="s">
        <v>198</v>
      </c>
      <c r="F1918">
        <v>621</v>
      </c>
      <c r="G1918">
        <v>605</v>
      </c>
      <c r="H1918">
        <v>16</v>
      </c>
      <c r="I1918">
        <v>2.5100000000000001E-2</v>
      </c>
      <c r="J1918">
        <v>1</v>
      </c>
      <c r="K1918">
        <v>18244.98</v>
      </c>
      <c r="L1918">
        <v>3837.53</v>
      </c>
      <c r="M1918">
        <v>2521.2600000000002</v>
      </c>
      <c r="N1918">
        <v>3936.64</v>
      </c>
      <c r="O1918">
        <v>28540.41</v>
      </c>
      <c r="P1918">
        <v>19078.05</v>
      </c>
      <c r="Q1918">
        <v>3715.32</v>
      </c>
      <c r="R1918">
        <v>2424.23</v>
      </c>
      <c r="S1918">
        <v>3936.64</v>
      </c>
      <c r="T1918">
        <v>29154.240000000002</v>
      </c>
      <c r="U1918">
        <v>833.07</v>
      </c>
      <c r="V1918">
        <v>-122.22</v>
      </c>
      <c r="W1918">
        <v>-97.03</v>
      </c>
      <c r="X1918">
        <v>0</v>
      </c>
      <c r="Y1918">
        <v>613.82000000000005</v>
      </c>
      <c r="Z1918" t="s">
        <v>199</v>
      </c>
    </row>
    <row r="1919" spans="1:26" ht="15" customHeight="1" x14ac:dyDescent="0.3">
      <c r="A1919" t="s">
        <v>2410</v>
      </c>
      <c r="B1919">
        <v>1000</v>
      </c>
      <c r="C1919" t="s">
        <v>105</v>
      </c>
      <c r="D1919" t="s">
        <v>417</v>
      </c>
      <c r="E1919" t="s">
        <v>353</v>
      </c>
      <c r="F1919">
        <v>268</v>
      </c>
      <c r="G1919">
        <v>247</v>
      </c>
      <c r="H1919">
        <v>21</v>
      </c>
      <c r="I1919">
        <v>7.5399999999999995E-2</v>
      </c>
      <c r="J1919">
        <v>2</v>
      </c>
      <c r="K1919">
        <v>9964.24</v>
      </c>
      <c r="L1919">
        <v>1656.13</v>
      </c>
      <c r="M1919">
        <v>1088.08</v>
      </c>
      <c r="N1919">
        <v>1698.91</v>
      </c>
      <c r="O1919">
        <v>14407.36</v>
      </c>
      <c r="P1919">
        <v>10424.36</v>
      </c>
      <c r="Q1919">
        <v>1763.16</v>
      </c>
      <c r="R1919">
        <v>1226.0999999999999</v>
      </c>
      <c r="S1919">
        <v>1698.91</v>
      </c>
      <c r="T1919">
        <v>15112.52</v>
      </c>
      <c r="U1919">
        <v>460.12</v>
      </c>
      <c r="V1919">
        <v>107.02</v>
      </c>
      <c r="W1919">
        <v>138.02000000000001</v>
      </c>
      <c r="X1919">
        <v>0</v>
      </c>
      <c r="Y1919">
        <v>705.16</v>
      </c>
      <c r="Z1919" t="s">
        <v>152</v>
      </c>
    </row>
    <row r="1920" spans="1:26" ht="15" customHeight="1" x14ac:dyDescent="0.3">
      <c r="A1920" t="s">
        <v>2411</v>
      </c>
      <c r="B1920">
        <v>1000</v>
      </c>
      <c r="C1920" t="s">
        <v>180</v>
      </c>
      <c r="D1920" t="s">
        <v>692</v>
      </c>
      <c r="E1920" t="s">
        <v>292</v>
      </c>
      <c r="F1920">
        <v>404</v>
      </c>
      <c r="G1920">
        <v>394</v>
      </c>
      <c r="H1920">
        <v>10</v>
      </c>
      <c r="I1920">
        <v>2.3400000000000001E-2</v>
      </c>
      <c r="J1920">
        <v>2</v>
      </c>
      <c r="K1920">
        <v>11974.56</v>
      </c>
      <c r="L1920">
        <v>2496.56</v>
      </c>
      <c r="M1920">
        <v>1640.24</v>
      </c>
      <c r="N1920">
        <v>2561.04</v>
      </c>
      <c r="O1920">
        <v>18672.400000000001</v>
      </c>
      <c r="P1920">
        <v>12400.5</v>
      </c>
      <c r="Q1920">
        <v>2535.7800000000002</v>
      </c>
      <c r="R1920">
        <v>1757.4</v>
      </c>
      <c r="S1920">
        <v>2561.04</v>
      </c>
      <c r="T1920">
        <v>19254.72</v>
      </c>
      <c r="U1920">
        <v>425.94</v>
      </c>
      <c r="V1920">
        <v>39.229999999999997</v>
      </c>
      <c r="W1920">
        <v>117.16</v>
      </c>
      <c r="X1920">
        <v>0</v>
      </c>
      <c r="Y1920">
        <v>582.33000000000004</v>
      </c>
      <c r="Z1920" t="s">
        <v>123</v>
      </c>
    </row>
    <row r="1921" spans="1:26" ht="15" customHeight="1" x14ac:dyDescent="0.3">
      <c r="A1921" t="s">
        <v>2412</v>
      </c>
      <c r="B1921">
        <v>1000</v>
      </c>
      <c r="C1921" t="s">
        <v>180</v>
      </c>
      <c r="D1921" t="s">
        <v>998</v>
      </c>
      <c r="E1921" t="s">
        <v>1039</v>
      </c>
      <c r="F1921">
        <v>699</v>
      </c>
      <c r="G1921">
        <v>684</v>
      </c>
      <c r="H1921">
        <v>15</v>
      </c>
      <c r="I1921">
        <v>2.1000000000000001E-2</v>
      </c>
      <c r="J1921">
        <v>2</v>
      </c>
      <c r="K1921">
        <v>20718.36</v>
      </c>
      <c r="L1921">
        <v>4319.54</v>
      </c>
      <c r="M1921">
        <v>2837.94</v>
      </c>
      <c r="N1921">
        <v>4431.1000000000004</v>
      </c>
      <c r="O1921">
        <v>32306.94</v>
      </c>
      <c r="P1921">
        <v>20779.009999999998</v>
      </c>
      <c r="Q1921">
        <v>4741.38</v>
      </c>
      <c r="R1921">
        <v>2945.82</v>
      </c>
      <c r="S1921">
        <v>4431.1000000000004</v>
      </c>
      <c r="T1921">
        <v>32897.31</v>
      </c>
      <c r="U1921">
        <v>60.65</v>
      </c>
      <c r="V1921">
        <v>421.84</v>
      </c>
      <c r="W1921">
        <v>107.88</v>
      </c>
      <c r="X1921">
        <v>0</v>
      </c>
      <c r="Y1921">
        <v>590.37</v>
      </c>
      <c r="Z1921" t="s">
        <v>123</v>
      </c>
    </row>
    <row r="1922" spans="1:26" ht="15" customHeight="1" x14ac:dyDescent="0.3">
      <c r="A1922" t="s">
        <v>2413</v>
      </c>
      <c r="B1922">
        <v>1000</v>
      </c>
      <c r="C1922" t="s">
        <v>125</v>
      </c>
      <c r="D1922" t="s">
        <v>228</v>
      </c>
      <c r="E1922" t="s">
        <v>197</v>
      </c>
      <c r="F1922">
        <v>330</v>
      </c>
      <c r="G1922">
        <v>320</v>
      </c>
      <c r="H1922">
        <v>10</v>
      </c>
      <c r="I1922">
        <v>2.98E-2</v>
      </c>
      <c r="J1922">
        <v>1</v>
      </c>
      <c r="K1922">
        <v>11218.35</v>
      </c>
      <c r="L1922">
        <v>2039.27</v>
      </c>
      <c r="M1922">
        <v>1339.8</v>
      </c>
      <c r="N1922">
        <v>2091.94</v>
      </c>
      <c r="O1922">
        <v>16689.349999999999</v>
      </c>
      <c r="P1922">
        <v>11384.26</v>
      </c>
      <c r="Q1922">
        <v>2146.69</v>
      </c>
      <c r="R1922">
        <v>1364.32</v>
      </c>
      <c r="S1922">
        <v>2091.94</v>
      </c>
      <c r="T1922">
        <v>16987.21</v>
      </c>
      <c r="U1922">
        <v>165.91</v>
      </c>
      <c r="V1922">
        <v>107.43</v>
      </c>
      <c r="W1922">
        <v>24.52</v>
      </c>
      <c r="X1922">
        <v>0</v>
      </c>
      <c r="Y1922">
        <v>297.86</v>
      </c>
      <c r="Z1922" t="s">
        <v>199</v>
      </c>
    </row>
    <row r="1923" spans="1:26" ht="15" customHeight="1" x14ac:dyDescent="0.3">
      <c r="A1923" t="s">
        <v>2414</v>
      </c>
      <c r="B1923">
        <v>1000</v>
      </c>
      <c r="C1923" t="s">
        <v>145</v>
      </c>
      <c r="D1923" t="s">
        <v>421</v>
      </c>
      <c r="E1923" t="s">
        <v>747</v>
      </c>
      <c r="F1923">
        <v>158</v>
      </c>
      <c r="G1923">
        <v>152</v>
      </c>
      <c r="H1923">
        <v>6</v>
      </c>
      <c r="I1923">
        <v>3.4799999999999998E-2</v>
      </c>
      <c r="J1923">
        <v>2</v>
      </c>
      <c r="K1923">
        <v>5319.86</v>
      </c>
      <c r="L1923">
        <v>976.38</v>
      </c>
      <c r="M1923">
        <v>641.48</v>
      </c>
      <c r="N1923">
        <v>1001.59</v>
      </c>
      <c r="O1923">
        <v>7939.31</v>
      </c>
      <c r="P1923">
        <v>5427.99</v>
      </c>
      <c r="Q1923">
        <v>1031.42</v>
      </c>
      <c r="R1923">
        <v>651.29</v>
      </c>
      <c r="S1923">
        <v>1001.59</v>
      </c>
      <c r="T1923">
        <v>8112.29</v>
      </c>
      <c r="U1923">
        <v>108.13</v>
      </c>
      <c r="V1923">
        <v>55.04</v>
      </c>
      <c r="W1923">
        <v>9.81</v>
      </c>
      <c r="X1923">
        <v>0</v>
      </c>
      <c r="Y1923">
        <v>172.98</v>
      </c>
      <c r="Z1923" t="s">
        <v>199</v>
      </c>
    </row>
    <row r="1924" spans="1:26" ht="15" customHeight="1" x14ac:dyDescent="0.3">
      <c r="A1924" t="s">
        <v>2415</v>
      </c>
      <c r="B1924">
        <v>1000</v>
      </c>
      <c r="C1924" t="s">
        <v>161</v>
      </c>
      <c r="D1924" t="s">
        <v>595</v>
      </c>
      <c r="E1924" t="s">
        <v>831</v>
      </c>
      <c r="F1924">
        <v>525</v>
      </c>
      <c r="G1924">
        <v>507</v>
      </c>
      <c r="H1924">
        <v>18</v>
      </c>
      <c r="I1924">
        <v>3.2399999999999998E-2</v>
      </c>
      <c r="J1924">
        <v>1</v>
      </c>
      <c r="K1924">
        <v>15424.5</v>
      </c>
      <c r="L1924">
        <v>3244.29</v>
      </c>
      <c r="M1924">
        <v>2131.5</v>
      </c>
      <c r="N1924">
        <v>3328.08</v>
      </c>
      <c r="O1924">
        <v>24128.37</v>
      </c>
      <c r="P1924">
        <v>15745.13</v>
      </c>
      <c r="Q1924">
        <v>3242.55</v>
      </c>
      <c r="R1924">
        <v>2193.52</v>
      </c>
      <c r="S1924">
        <v>3328.08</v>
      </c>
      <c r="T1924">
        <v>24509.29</v>
      </c>
      <c r="U1924">
        <v>320.63</v>
      </c>
      <c r="V1924">
        <v>-1.74</v>
      </c>
      <c r="W1924">
        <v>62.02</v>
      </c>
      <c r="X1924">
        <v>0</v>
      </c>
      <c r="Y1924">
        <v>380.92</v>
      </c>
      <c r="Z1924" t="s">
        <v>139</v>
      </c>
    </row>
    <row r="1925" spans="1:26" ht="15" customHeight="1" x14ac:dyDescent="0.3">
      <c r="A1925" t="s">
        <v>2416</v>
      </c>
      <c r="B1925">
        <v>1000</v>
      </c>
      <c r="C1925" t="s">
        <v>308</v>
      </c>
      <c r="D1925" t="s">
        <v>924</v>
      </c>
      <c r="E1925" t="s">
        <v>860</v>
      </c>
      <c r="F1925">
        <v>369</v>
      </c>
      <c r="G1925">
        <v>333</v>
      </c>
      <c r="H1925">
        <v>36</v>
      </c>
      <c r="I1925">
        <v>9.4899999999999998E-2</v>
      </c>
      <c r="J1925">
        <v>1</v>
      </c>
      <c r="K1925">
        <v>13623.48</v>
      </c>
      <c r="L1925">
        <v>2280.27</v>
      </c>
      <c r="M1925">
        <v>1498.14</v>
      </c>
      <c r="N1925">
        <v>2339.16</v>
      </c>
      <c r="O1925">
        <v>19741.060000000001</v>
      </c>
      <c r="P1925">
        <v>14553.05</v>
      </c>
      <c r="Q1925">
        <v>2641.25</v>
      </c>
      <c r="R1925">
        <v>1664.41</v>
      </c>
      <c r="S1925">
        <v>2339.16</v>
      </c>
      <c r="T1925">
        <v>21197.88</v>
      </c>
      <c r="U1925">
        <v>929.57</v>
      </c>
      <c r="V1925">
        <v>360.98</v>
      </c>
      <c r="W1925">
        <v>166.27</v>
      </c>
      <c r="X1925">
        <v>0</v>
      </c>
      <c r="Y1925">
        <v>1456.82</v>
      </c>
      <c r="Z1925" t="s">
        <v>152</v>
      </c>
    </row>
    <row r="1926" spans="1:26" ht="15" customHeight="1" x14ac:dyDescent="0.3">
      <c r="A1926" t="s">
        <v>2417</v>
      </c>
      <c r="B1926">
        <v>1000</v>
      </c>
      <c r="C1926" t="s">
        <v>308</v>
      </c>
      <c r="D1926" t="s">
        <v>994</v>
      </c>
      <c r="E1926" t="s">
        <v>379</v>
      </c>
      <c r="F1926">
        <v>614</v>
      </c>
      <c r="G1926">
        <v>570</v>
      </c>
      <c r="H1926">
        <v>44</v>
      </c>
      <c r="I1926">
        <v>7.0499999999999993E-2</v>
      </c>
      <c r="J1926">
        <v>1</v>
      </c>
      <c r="K1926">
        <v>22668.880000000001</v>
      </c>
      <c r="L1926">
        <v>3794.27</v>
      </c>
      <c r="M1926">
        <v>2492.84</v>
      </c>
      <c r="N1926">
        <v>3892.27</v>
      </c>
      <c r="O1926">
        <v>32848.26</v>
      </c>
      <c r="P1926">
        <v>23450.720000000001</v>
      </c>
      <c r="Q1926">
        <v>4211.16</v>
      </c>
      <c r="R1926">
        <v>2727.85</v>
      </c>
      <c r="S1926">
        <v>3892.27</v>
      </c>
      <c r="T1926">
        <v>34282</v>
      </c>
      <c r="U1926">
        <v>781.84</v>
      </c>
      <c r="V1926">
        <v>416.89</v>
      </c>
      <c r="W1926">
        <v>235.01</v>
      </c>
      <c r="X1926">
        <v>0</v>
      </c>
      <c r="Y1926">
        <v>1433.74</v>
      </c>
      <c r="Z1926" t="s">
        <v>108</v>
      </c>
    </row>
    <row r="1927" spans="1:26" ht="15" customHeight="1" x14ac:dyDescent="0.3">
      <c r="A1927" t="s">
        <v>2418</v>
      </c>
      <c r="B1927">
        <v>1000</v>
      </c>
      <c r="C1927" t="s">
        <v>98</v>
      </c>
      <c r="D1927" t="s">
        <v>658</v>
      </c>
      <c r="E1927" t="s">
        <v>299</v>
      </c>
      <c r="F1927">
        <v>367</v>
      </c>
      <c r="G1927">
        <v>353</v>
      </c>
      <c r="H1927">
        <v>14</v>
      </c>
      <c r="I1927">
        <v>3.6700000000000003E-2</v>
      </c>
      <c r="J1927">
        <v>2</v>
      </c>
      <c r="K1927">
        <v>11426.55</v>
      </c>
      <c r="L1927">
        <v>2267.91</v>
      </c>
      <c r="M1927">
        <v>1490.02</v>
      </c>
      <c r="N1927">
        <v>2326.4899999999998</v>
      </c>
      <c r="O1927">
        <v>17510.96</v>
      </c>
      <c r="P1927">
        <v>11614.73</v>
      </c>
      <c r="Q1927">
        <v>2431.61</v>
      </c>
      <c r="R1927">
        <v>1474.03</v>
      </c>
      <c r="S1927">
        <v>2326.4899999999998</v>
      </c>
      <c r="T1927">
        <v>17846.86</v>
      </c>
      <c r="U1927">
        <v>188.18</v>
      </c>
      <c r="V1927">
        <v>163.69999999999999</v>
      </c>
      <c r="W1927">
        <v>-15.99</v>
      </c>
      <c r="X1927">
        <v>0</v>
      </c>
      <c r="Y1927">
        <v>335.9</v>
      </c>
      <c r="Z1927" t="s">
        <v>123</v>
      </c>
    </row>
    <row r="1928" spans="1:26" ht="15" customHeight="1" x14ac:dyDescent="0.3">
      <c r="A1928" t="s">
        <v>2419</v>
      </c>
      <c r="B1928">
        <v>1000</v>
      </c>
      <c r="C1928" t="s">
        <v>120</v>
      </c>
      <c r="D1928" t="s">
        <v>618</v>
      </c>
      <c r="E1928" t="s">
        <v>601</v>
      </c>
      <c r="F1928">
        <v>582</v>
      </c>
      <c r="G1928">
        <v>567</v>
      </c>
      <c r="H1928">
        <v>15</v>
      </c>
      <c r="I1928">
        <v>2.41E-2</v>
      </c>
      <c r="J1928">
        <v>1</v>
      </c>
      <c r="K1928">
        <v>17704.439999999999</v>
      </c>
      <c r="L1928">
        <v>3596.53</v>
      </c>
      <c r="M1928">
        <v>2362.92</v>
      </c>
      <c r="N1928">
        <v>3689.41</v>
      </c>
      <c r="O1928">
        <v>27353.3</v>
      </c>
      <c r="P1928">
        <v>18330.060000000001</v>
      </c>
      <c r="Q1928">
        <v>3640.8</v>
      </c>
      <c r="R1928">
        <v>2376.5100000000002</v>
      </c>
      <c r="S1928">
        <v>3689.41</v>
      </c>
      <c r="T1928">
        <v>28036.79</v>
      </c>
      <c r="U1928">
        <v>625.62</v>
      </c>
      <c r="V1928">
        <v>44.27</v>
      </c>
      <c r="W1928">
        <v>13.59</v>
      </c>
      <c r="X1928">
        <v>0</v>
      </c>
      <c r="Y1928">
        <v>683.49</v>
      </c>
      <c r="Z1928" t="s">
        <v>143</v>
      </c>
    </row>
    <row r="1929" spans="1:26" ht="15" customHeight="1" x14ac:dyDescent="0.3">
      <c r="A1929" t="s">
        <v>2420</v>
      </c>
      <c r="B1929">
        <v>1000</v>
      </c>
      <c r="C1929" t="s">
        <v>136</v>
      </c>
      <c r="D1929" t="s">
        <v>743</v>
      </c>
      <c r="E1929" t="s">
        <v>871</v>
      </c>
      <c r="F1929">
        <v>603</v>
      </c>
      <c r="G1929">
        <v>587</v>
      </c>
      <c r="H1929">
        <v>16</v>
      </c>
      <c r="I1929">
        <v>2.5499999999999998E-2</v>
      </c>
      <c r="J1929">
        <v>1</v>
      </c>
      <c r="K1929">
        <v>17441.78</v>
      </c>
      <c r="L1929">
        <v>3726.3</v>
      </c>
      <c r="M1929">
        <v>2448.1799999999998</v>
      </c>
      <c r="N1929">
        <v>3822.54</v>
      </c>
      <c r="O1929">
        <v>27438.79</v>
      </c>
      <c r="P1929">
        <v>18502.91</v>
      </c>
      <c r="Q1929">
        <v>3748.88</v>
      </c>
      <c r="R1929">
        <v>2536.8000000000002</v>
      </c>
      <c r="S1929">
        <v>3822.54</v>
      </c>
      <c r="T1929">
        <v>28611.119999999999</v>
      </c>
      <c r="U1929">
        <v>1061.1400000000001</v>
      </c>
      <c r="V1929">
        <v>22.58</v>
      </c>
      <c r="W1929">
        <v>88.62</v>
      </c>
      <c r="X1929">
        <v>0</v>
      </c>
      <c r="Y1929">
        <v>1172.33</v>
      </c>
      <c r="Z1929" t="s">
        <v>199</v>
      </c>
    </row>
    <row r="1930" spans="1:26" ht="15" customHeight="1" x14ac:dyDescent="0.3">
      <c r="A1930" t="s">
        <v>2421</v>
      </c>
      <c r="B1930">
        <v>1000</v>
      </c>
      <c r="C1930" t="s">
        <v>161</v>
      </c>
      <c r="D1930" t="s">
        <v>810</v>
      </c>
      <c r="E1930" t="s">
        <v>175</v>
      </c>
      <c r="F1930">
        <v>279</v>
      </c>
      <c r="G1930">
        <v>270</v>
      </c>
      <c r="H1930">
        <v>9</v>
      </c>
      <c r="I1930">
        <v>3.0800000000000001E-2</v>
      </c>
      <c r="J1930">
        <v>1</v>
      </c>
      <c r="K1930">
        <v>8197.02</v>
      </c>
      <c r="L1930">
        <v>1724.11</v>
      </c>
      <c r="M1930">
        <v>1132.74</v>
      </c>
      <c r="N1930">
        <v>1768.64</v>
      </c>
      <c r="O1930">
        <v>12822.51</v>
      </c>
      <c r="P1930">
        <v>8465.98</v>
      </c>
      <c r="Q1930">
        <v>1849.74</v>
      </c>
      <c r="R1930">
        <v>1088.23</v>
      </c>
      <c r="S1930">
        <v>1768.64</v>
      </c>
      <c r="T1930">
        <v>13172.59</v>
      </c>
      <c r="U1930">
        <v>268.95999999999998</v>
      </c>
      <c r="V1930">
        <v>125.64</v>
      </c>
      <c r="W1930">
        <v>-44.51</v>
      </c>
      <c r="X1930">
        <v>0</v>
      </c>
      <c r="Y1930">
        <v>350.09</v>
      </c>
      <c r="Z1930" t="s">
        <v>156</v>
      </c>
    </row>
    <row r="1931" spans="1:26" ht="15" customHeight="1" x14ac:dyDescent="0.3">
      <c r="A1931" t="s">
        <v>2422</v>
      </c>
      <c r="B1931">
        <v>1000</v>
      </c>
      <c r="C1931" t="s">
        <v>136</v>
      </c>
      <c r="D1931" t="s">
        <v>198</v>
      </c>
      <c r="E1931" t="s">
        <v>682</v>
      </c>
      <c r="F1931">
        <v>377</v>
      </c>
      <c r="G1931">
        <v>367</v>
      </c>
      <c r="H1931">
        <v>10</v>
      </c>
      <c r="I1931">
        <v>2.53E-2</v>
      </c>
      <c r="J1931">
        <v>1</v>
      </c>
      <c r="K1931">
        <v>10904.73</v>
      </c>
      <c r="L1931">
        <v>2329.71</v>
      </c>
      <c r="M1931">
        <v>1530.62</v>
      </c>
      <c r="N1931">
        <v>2389.88</v>
      </c>
      <c r="O1931">
        <v>17154.93</v>
      </c>
      <c r="P1931">
        <v>11491.65</v>
      </c>
      <c r="Q1931">
        <v>2223.0300000000002</v>
      </c>
      <c r="R1931">
        <v>1463.07</v>
      </c>
      <c r="S1931">
        <v>2389.88</v>
      </c>
      <c r="T1931">
        <v>17567.62</v>
      </c>
      <c r="U1931">
        <v>586.91999999999996</v>
      </c>
      <c r="V1931">
        <v>-106.68</v>
      </c>
      <c r="W1931">
        <v>-67.55</v>
      </c>
      <c r="X1931">
        <v>0</v>
      </c>
      <c r="Y1931">
        <v>412.69</v>
      </c>
      <c r="Z1931" t="s">
        <v>199</v>
      </c>
    </row>
    <row r="1932" spans="1:26" ht="15" customHeight="1" x14ac:dyDescent="0.3">
      <c r="A1932" t="s">
        <v>2423</v>
      </c>
      <c r="B1932">
        <v>1000</v>
      </c>
      <c r="C1932" t="s">
        <v>161</v>
      </c>
      <c r="D1932" t="s">
        <v>232</v>
      </c>
      <c r="E1932" t="s">
        <v>306</v>
      </c>
      <c r="F1932">
        <v>658</v>
      </c>
      <c r="G1932">
        <v>640</v>
      </c>
      <c r="H1932">
        <v>18</v>
      </c>
      <c r="I1932">
        <v>2.7099999999999999E-2</v>
      </c>
      <c r="J1932">
        <v>1</v>
      </c>
      <c r="K1932">
        <v>19332.04</v>
      </c>
      <c r="L1932">
        <v>4066.18</v>
      </c>
      <c r="M1932">
        <v>2671.48</v>
      </c>
      <c r="N1932">
        <v>4171.1899999999996</v>
      </c>
      <c r="O1932">
        <v>30240.89</v>
      </c>
      <c r="P1932">
        <v>20255.599999999999</v>
      </c>
      <c r="Q1932">
        <v>4101.5200000000004</v>
      </c>
      <c r="R1932">
        <v>2650.96</v>
      </c>
      <c r="S1932">
        <v>4171.1899999999996</v>
      </c>
      <c r="T1932">
        <v>31179.27</v>
      </c>
      <c r="U1932">
        <v>923.56</v>
      </c>
      <c r="V1932">
        <v>35.340000000000003</v>
      </c>
      <c r="W1932">
        <v>-20.52</v>
      </c>
      <c r="X1932">
        <v>0</v>
      </c>
      <c r="Y1932">
        <v>938.38</v>
      </c>
      <c r="Z1932" t="s">
        <v>113</v>
      </c>
    </row>
    <row r="1933" spans="1:26" ht="15" customHeight="1" x14ac:dyDescent="0.3">
      <c r="A1933" t="s">
        <v>2424</v>
      </c>
      <c r="B1933">
        <v>1000</v>
      </c>
      <c r="C1933" t="s">
        <v>105</v>
      </c>
      <c r="D1933" t="s">
        <v>455</v>
      </c>
      <c r="E1933" t="s">
        <v>456</v>
      </c>
      <c r="F1933">
        <v>529</v>
      </c>
      <c r="G1933">
        <v>481</v>
      </c>
      <c r="H1933">
        <v>48</v>
      </c>
      <c r="I1933">
        <v>8.9899999999999994E-2</v>
      </c>
      <c r="J1933">
        <v>2</v>
      </c>
      <c r="K1933">
        <v>19668.22</v>
      </c>
      <c r="L1933">
        <v>3269.01</v>
      </c>
      <c r="M1933">
        <v>2147.7399999999998</v>
      </c>
      <c r="N1933">
        <v>3353.44</v>
      </c>
      <c r="O1933">
        <v>28438.41</v>
      </c>
      <c r="P1933">
        <v>21115.17</v>
      </c>
      <c r="Q1933">
        <v>4109.37</v>
      </c>
      <c r="R1933">
        <v>2597.73</v>
      </c>
      <c r="S1933">
        <v>3353.44</v>
      </c>
      <c r="T1933">
        <v>31175.71</v>
      </c>
      <c r="U1933">
        <v>1446.95</v>
      </c>
      <c r="V1933">
        <v>840.36</v>
      </c>
      <c r="W1933">
        <v>449.99</v>
      </c>
      <c r="X1933">
        <v>0</v>
      </c>
      <c r="Y1933">
        <v>2737.3</v>
      </c>
      <c r="Z1933" t="s">
        <v>217</v>
      </c>
    </row>
    <row r="1934" spans="1:26" ht="15" customHeight="1" x14ac:dyDescent="0.3">
      <c r="A1934" t="s">
        <v>2425</v>
      </c>
      <c r="B1934">
        <v>1000</v>
      </c>
      <c r="C1934" t="s">
        <v>136</v>
      </c>
      <c r="D1934" t="s">
        <v>332</v>
      </c>
      <c r="E1934" t="s">
        <v>618</v>
      </c>
      <c r="F1934">
        <v>290</v>
      </c>
      <c r="G1934">
        <v>282</v>
      </c>
      <c r="H1934">
        <v>8</v>
      </c>
      <c r="I1934">
        <v>2.6800000000000001E-2</v>
      </c>
      <c r="J1934">
        <v>1</v>
      </c>
      <c r="K1934">
        <v>8388.25</v>
      </c>
      <c r="L1934">
        <v>1792.08</v>
      </c>
      <c r="M1934">
        <v>1177.4000000000001</v>
      </c>
      <c r="N1934">
        <v>1838.37</v>
      </c>
      <c r="O1934">
        <v>13196.1</v>
      </c>
      <c r="P1934">
        <v>8480.07</v>
      </c>
      <c r="Q1934">
        <v>1803.63</v>
      </c>
      <c r="R1934">
        <v>1131.55</v>
      </c>
      <c r="S1934">
        <v>1838.37</v>
      </c>
      <c r="T1934">
        <v>13253.62</v>
      </c>
      <c r="U1934">
        <v>91.82</v>
      </c>
      <c r="V1934">
        <v>11.55</v>
      </c>
      <c r="W1934">
        <v>-45.85</v>
      </c>
      <c r="X1934">
        <v>0</v>
      </c>
      <c r="Y1934">
        <v>57.52</v>
      </c>
      <c r="Z1934" t="s">
        <v>143</v>
      </c>
    </row>
    <row r="1935" spans="1:26" ht="15" customHeight="1" x14ac:dyDescent="0.3">
      <c r="A1935" t="s">
        <v>2426</v>
      </c>
      <c r="B1935">
        <v>1000</v>
      </c>
      <c r="C1935" t="s">
        <v>132</v>
      </c>
      <c r="D1935" t="s">
        <v>366</v>
      </c>
      <c r="E1935" t="s">
        <v>204</v>
      </c>
      <c r="F1935">
        <v>189</v>
      </c>
      <c r="G1935">
        <v>182</v>
      </c>
      <c r="H1935">
        <v>7</v>
      </c>
      <c r="I1935">
        <v>3.4299999999999997E-2</v>
      </c>
      <c r="J1935">
        <v>1</v>
      </c>
      <c r="K1935">
        <v>6646.19</v>
      </c>
      <c r="L1935">
        <v>1167.94</v>
      </c>
      <c r="M1935">
        <v>767.34</v>
      </c>
      <c r="N1935">
        <v>1198.1099999999999</v>
      </c>
      <c r="O1935">
        <v>9779.58</v>
      </c>
      <c r="P1935">
        <v>7006.55</v>
      </c>
      <c r="Q1935">
        <v>1221.4000000000001</v>
      </c>
      <c r="R1935">
        <v>760.63</v>
      </c>
      <c r="S1935">
        <v>1198.1099999999999</v>
      </c>
      <c r="T1935">
        <v>10186.69</v>
      </c>
      <c r="U1935">
        <v>360.36</v>
      </c>
      <c r="V1935">
        <v>53.46</v>
      </c>
      <c r="W1935">
        <v>-6.71</v>
      </c>
      <c r="X1935">
        <v>0</v>
      </c>
      <c r="Y1935">
        <v>407.11</v>
      </c>
      <c r="Z1935" t="s">
        <v>199</v>
      </c>
    </row>
    <row r="1936" spans="1:26" ht="15" customHeight="1" x14ac:dyDescent="0.3">
      <c r="A1936" t="s">
        <v>2427</v>
      </c>
      <c r="B1936">
        <v>1000</v>
      </c>
      <c r="C1936" t="s">
        <v>120</v>
      </c>
      <c r="D1936" t="s">
        <v>312</v>
      </c>
      <c r="E1936" t="s">
        <v>338</v>
      </c>
      <c r="F1936">
        <v>432</v>
      </c>
      <c r="G1936">
        <v>417</v>
      </c>
      <c r="H1936">
        <v>15</v>
      </c>
      <c r="I1936">
        <v>3.3099999999999997E-2</v>
      </c>
      <c r="J1936">
        <v>1</v>
      </c>
      <c r="K1936">
        <v>13141.44</v>
      </c>
      <c r="L1936">
        <v>2669.59</v>
      </c>
      <c r="M1936">
        <v>1753.92</v>
      </c>
      <c r="N1936">
        <v>2738.53</v>
      </c>
      <c r="O1936">
        <v>20303.48</v>
      </c>
      <c r="P1936">
        <v>13175.82</v>
      </c>
      <c r="Q1936">
        <v>2592.29</v>
      </c>
      <c r="R1936">
        <v>1756.78</v>
      </c>
      <c r="S1936">
        <v>2738.53</v>
      </c>
      <c r="T1936">
        <v>20263.41</v>
      </c>
      <c r="U1936">
        <v>34.380000000000003</v>
      </c>
      <c r="V1936">
        <v>-77.3</v>
      </c>
      <c r="W1936">
        <v>2.86</v>
      </c>
      <c r="X1936">
        <v>0</v>
      </c>
      <c r="Y1936">
        <v>-40.07</v>
      </c>
      <c r="Z1936" t="s">
        <v>103</v>
      </c>
    </row>
    <row r="1937" spans="1:26" ht="15" customHeight="1" x14ac:dyDescent="0.3">
      <c r="A1937" t="s">
        <v>2428</v>
      </c>
      <c r="B1937">
        <v>1000</v>
      </c>
      <c r="C1937" t="s">
        <v>125</v>
      </c>
      <c r="D1937" t="s">
        <v>508</v>
      </c>
      <c r="E1937" t="s">
        <v>509</v>
      </c>
      <c r="F1937">
        <v>525</v>
      </c>
      <c r="G1937">
        <v>506</v>
      </c>
      <c r="H1937">
        <v>19</v>
      </c>
      <c r="I1937">
        <v>3.5799999999999998E-2</v>
      </c>
      <c r="J1937">
        <v>1</v>
      </c>
      <c r="K1937">
        <v>17847.38</v>
      </c>
      <c r="L1937">
        <v>3244.29</v>
      </c>
      <c r="M1937">
        <v>2131.5</v>
      </c>
      <c r="N1937">
        <v>3328.08</v>
      </c>
      <c r="O1937">
        <v>26551.25</v>
      </c>
      <c r="P1937">
        <v>17992.2</v>
      </c>
      <c r="Q1937">
        <v>3094.93</v>
      </c>
      <c r="R1937">
        <v>2178.35</v>
      </c>
      <c r="S1937">
        <v>3328.08</v>
      </c>
      <c r="T1937">
        <v>26593.56</v>
      </c>
      <c r="U1937">
        <v>144.82</v>
      </c>
      <c r="V1937">
        <v>-149.36000000000001</v>
      </c>
      <c r="W1937">
        <v>46.85</v>
      </c>
      <c r="X1937">
        <v>0</v>
      </c>
      <c r="Y1937">
        <v>42.31</v>
      </c>
      <c r="Z1937" t="s">
        <v>143</v>
      </c>
    </row>
    <row r="1938" spans="1:26" ht="15" customHeight="1" x14ac:dyDescent="0.3">
      <c r="A1938" t="s">
        <v>2429</v>
      </c>
      <c r="B1938">
        <v>1000</v>
      </c>
      <c r="C1938" t="s">
        <v>110</v>
      </c>
      <c r="D1938" t="s">
        <v>615</v>
      </c>
      <c r="E1938" t="s">
        <v>669</v>
      </c>
      <c r="F1938">
        <v>624</v>
      </c>
      <c r="G1938">
        <v>591</v>
      </c>
      <c r="H1938">
        <v>33</v>
      </c>
      <c r="I1938">
        <v>5.2200000000000003E-2</v>
      </c>
      <c r="J1938">
        <v>2</v>
      </c>
      <c r="K1938">
        <v>28473.119999999999</v>
      </c>
      <c r="L1938">
        <v>3856.07</v>
      </c>
      <c r="M1938">
        <v>2533.44</v>
      </c>
      <c r="N1938">
        <v>3955.66</v>
      </c>
      <c r="O1938">
        <v>38818.29</v>
      </c>
      <c r="P1938">
        <v>29671.87</v>
      </c>
      <c r="Q1938">
        <v>4208</v>
      </c>
      <c r="R1938">
        <v>2950.29</v>
      </c>
      <c r="S1938">
        <v>3955.66</v>
      </c>
      <c r="T1938">
        <v>40785.81</v>
      </c>
      <c r="U1938">
        <v>1198.75</v>
      </c>
      <c r="V1938">
        <v>351.93</v>
      </c>
      <c r="W1938">
        <v>416.85</v>
      </c>
      <c r="X1938">
        <v>0</v>
      </c>
      <c r="Y1938">
        <v>1967.52</v>
      </c>
      <c r="Z1938" t="s">
        <v>152</v>
      </c>
    </row>
    <row r="1939" spans="1:26" ht="15" customHeight="1" x14ac:dyDescent="0.3">
      <c r="A1939" t="s">
        <v>2430</v>
      </c>
      <c r="B1939">
        <v>1000</v>
      </c>
      <c r="C1939" t="s">
        <v>136</v>
      </c>
      <c r="D1939" t="s">
        <v>525</v>
      </c>
      <c r="E1939" t="s">
        <v>330</v>
      </c>
      <c r="F1939">
        <v>519</v>
      </c>
      <c r="G1939">
        <v>504</v>
      </c>
      <c r="H1939">
        <v>15</v>
      </c>
      <c r="I1939">
        <v>2.8299999999999999E-2</v>
      </c>
      <c r="J1939">
        <v>1</v>
      </c>
      <c r="K1939">
        <v>15012.08</v>
      </c>
      <c r="L1939">
        <v>3207.21</v>
      </c>
      <c r="M1939">
        <v>2107.14</v>
      </c>
      <c r="N1939">
        <v>3290.04</v>
      </c>
      <c r="O1939">
        <v>23616.47</v>
      </c>
      <c r="P1939">
        <v>15936.34</v>
      </c>
      <c r="Q1939">
        <v>3252</v>
      </c>
      <c r="R1939">
        <v>2043.82</v>
      </c>
      <c r="S1939">
        <v>3290.04</v>
      </c>
      <c r="T1939">
        <v>24522.2</v>
      </c>
      <c r="U1939">
        <v>924.26</v>
      </c>
      <c r="V1939">
        <v>44.79</v>
      </c>
      <c r="W1939">
        <v>-63.32</v>
      </c>
      <c r="X1939">
        <v>0</v>
      </c>
      <c r="Y1939">
        <v>905.73</v>
      </c>
      <c r="Z1939" t="s">
        <v>96</v>
      </c>
    </row>
    <row r="1940" spans="1:26" ht="15" customHeight="1" x14ac:dyDescent="0.3">
      <c r="A1940" t="s">
        <v>2431</v>
      </c>
      <c r="B1940">
        <v>1000</v>
      </c>
      <c r="C1940" t="s">
        <v>98</v>
      </c>
      <c r="D1940" t="s">
        <v>542</v>
      </c>
      <c r="E1940" t="s">
        <v>366</v>
      </c>
      <c r="F1940">
        <v>175</v>
      </c>
      <c r="G1940">
        <v>170</v>
      </c>
      <c r="H1940">
        <v>5</v>
      </c>
      <c r="I1940">
        <v>2.4299999999999999E-2</v>
      </c>
      <c r="J1940">
        <v>2</v>
      </c>
      <c r="K1940">
        <v>5448.62</v>
      </c>
      <c r="L1940">
        <v>1081.43</v>
      </c>
      <c r="M1940">
        <v>710.5</v>
      </c>
      <c r="N1940">
        <v>1109.3599999999999</v>
      </c>
      <c r="O1940">
        <v>8349.92</v>
      </c>
      <c r="P1940">
        <v>5572.39</v>
      </c>
      <c r="Q1940">
        <v>1195.18</v>
      </c>
      <c r="R1940">
        <v>752.63</v>
      </c>
      <c r="S1940">
        <v>1109.3599999999999</v>
      </c>
      <c r="T1940">
        <v>8629.56</v>
      </c>
      <c r="U1940">
        <v>123.76</v>
      </c>
      <c r="V1940">
        <v>113.75</v>
      </c>
      <c r="W1940">
        <v>42.13</v>
      </c>
      <c r="X1940">
        <v>0</v>
      </c>
      <c r="Y1940">
        <v>279.64</v>
      </c>
      <c r="Z1940" t="s">
        <v>108</v>
      </c>
    </row>
    <row r="1941" spans="1:26" ht="15" customHeight="1" x14ac:dyDescent="0.3">
      <c r="A1941" t="s">
        <v>2432</v>
      </c>
      <c r="B1941">
        <v>1000</v>
      </c>
      <c r="C1941" t="s">
        <v>180</v>
      </c>
      <c r="D1941" t="s">
        <v>615</v>
      </c>
      <c r="E1941" t="s">
        <v>806</v>
      </c>
      <c r="F1941">
        <v>760</v>
      </c>
      <c r="G1941">
        <v>741</v>
      </c>
      <c r="H1941">
        <v>19</v>
      </c>
      <c r="I1941">
        <v>2.41E-2</v>
      </c>
      <c r="J1941">
        <v>2</v>
      </c>
      <c r="K1941">
        <v>22526.400000000001</v>
      </c>
      <c r="L1941">
        <v>4696.5</v>
      </c>
      <c r="M1941">
        <v>3085.6</v>
      </c>
      <c r="N1941">
        <v>4817.79</v>
      </c>
      <c r="O1941">
        <v>35126.29</v>
      </c>
      <c r="P1941">
        <v>22389.25</v>
      </c>
      <c r="Q1941">
        <v>4586.59</v>
      </c>
      <c r="R1941">
        <v>3074.2</v>
      </c>
      <c r="S1941">
        <v>4817.79</v>
      </c>
      <c r="T1941">
        <v>34867.83</v>
      </c>
      <c r="U1941">
        <v>-137.15</v>
      </c>
      <c r="V1941">
        <v>-109.91</v>
      </c>
      <c r="W1941">
        <v>-11.4</v>
      </c>
      <c r="X1941">
        <v>0</v>
      </c>
      <c r="Y1941">
        <v>-258.45999999999998</v>
      </c>
      <c r="Z1941" t="s">
        <v>152</v>
      </c>
    </row>
    <row r="1942" spans="1:26" ht="15" customHeight="1" x14ac:dyDescent="0.3">
      <c r="A1942" t="s">
        <v>2433</v>
      </c>
      <c r="B1942">
        <v>1000</v>
      </c>
      <c r="C1942" t="s">
        <v>115</v>
      </c>
      <c r="D1942" t="s">
        <v>475</v>
      </c>
      <c r="E1942" t="s">
        <v>639</v>
      </c>
      <c r="F1942">
        <v>310</v>
      </c>
      <c r="G1942">
        <v>296</v>
      </c>
      <c r="H1942">
        <v>14</v>
      </c>
      <c r="I1942">
        <v>4.36E-2</v>
      </c>
      <c r="J1942">
        <v>1</v>
      </c>
      <c r="K1942">
        <v>10719.8</v>
      </c>
      <c r="L1942">
        <v>1915.68</v>
      </c>
      <c r="M1942">
        <v>1258.5999999999999</v>
      </c>
      <c r="N1942">
        <v>1965.15</v>
      </c>
      <c r="O1942">
        <v>15859.23</v>
      </c>
      <c r="P1942">
        <v>11439.45</v>
      </c>
      <c r="Q1942">
        <v>1929.34</v>
      </c>
      <c r="R1942">
        <v>1227.67</v>
      </c>
      <c r="S1942">
        <v>1965.15</v>
      </c>
      <c r="T1942">
        <v>16561.599999999999</v>
      </c>
      <c r="U1942">
        <v>719.65</v>
      </c>
      <c r="V1942">
        <v>13.66</v>
      </c>
      <c r="W1942">
        <v>-30.93</v>
      </c>
      <c r="X1942">
        <v>0</v>
      </c>
      <c r="Y1942">
        <v>702.38</v>
      </c>
      <c r="Z1942" t="s">
        <v>156</v>
      </c>
    </row>
    <row r="1943" spans="1:26" ht="15" customHeight="1" x14ac:dyDescent="0.3">
      <c r="A1943" t="s">
        <v>2434</v>
      </c>
      <c r="B1943">
        <v>1000</v>
      </c>
      <c r="C1943" t="s">
        <v>180</v>
      </c>
      <c r="D1943" t="s">
        <v>147</v>
      </c>
      <c r="E1943" t="s">
        <v>334</v>
      </c>
      <c r="F1943">
        <v>302</v>
      </c>
      <c r="G1943">
        <v>295</v>
      </c>
      <c r="H1943">
        <v>7</v>
      </c>
      <c r="I1943">
        <v>2.18E-2</v>
      </c>
      <c r="J1943">
        <v>2</v>
      </c>
      <c r="K1943">
        <v>8951.2800000000007</v>
      </c>
      <c r="L1943">
        <v>1866.24</v>
      </c>
      <c r="M1943">
        <v>1226.1199999999999</v>
      </c>
      <c r="N1943">
        <v>1914.44</v>
      </c>
      <c r="O1943">
        <v>13958.08</v>
      </c>
      <c r="P1943">
        <v>9238.6299999999992</v>
      </c>
      <c r="Q1943">
        <v>2076.1</v>
      </c>
      <c r="R1943">
        <v>1314.95</v>
      </c>
      <c r="S1943">
        <v>1914.44</v>
      </c>
      <c r="T1943">
        <v>14544.13</v>
      </c>
      <c r="U1943">
        <v>287.35000000000002</v>
      </c>
      <c r="V1943">
        <v>209.86</v>
      </c>
      <c r="W1943">
        <v>88.83</v>
      </c>
      <c r="X1943">
        <v>0</v>
      </c>
      <c r="Y1943">
        <v>586.04999999999995</v>
      </c>
      <c r="Z1943" t="s">
        <v>113</v>
      </c>
    </row>
    <row r="1944" spans="1:26" ht="15" customHeight="1" x14ac:dyDescent="0.3">
      <c r="A1944" t="s">
        <v>2435</v>
      </c>
      <c r="B1944">
        <v>1000</v>
      </c>
      <c r="C1944" t="s">
        <v>180</v>
      </c>
      <c r="D1944" t="s">
        <v>99</v>
      </c>
      <c r="E1944" t="s">
        <v>584</v>
      </c>
      <c r="F1944">
        <v>422</v>
      </c>
      <c r="G1944">
        <v>411</v>
      </c>
      <c r="H1944">
        <v>11</v>
      </c>
      <c r="I1944">
        <v>2.5999999999999999E-2</v>
      </c>
      <c r="J1944">
        <v>2</v>
      </c>
      <c r="K1944">
        <v>12508.08</v>
      </c>
      <c r="L1944">
        <v>2607.79</v>
      </c>
      <c r="M1944">
        <v>1713.32</v>
      </c>
      <c r="N1944">
        <v>2675.14</v>
      </c>
      <c r="O1944">
        <v>19504.330000000002</v>
      </c>
      <c r="P1944">
        <v>12794.97</v>
      </c>
      <c r="Q1944">
        <v>2689.43</v>
      </c>
      <c r="R1944">
        <v>1795.41</v>
      </c>
      <c r="S1944">
        <v>2675.14</v>
      </c>
      <c r="T1944">
        <v>19954.95</v>
      </c>
      <c r="U1944">
        <v>286.89</v>
      </c>
      <c r="V1944">
        <v>81.64</v>
      </c>
      <c r="W1944">
        <v>82.09</v>
      </c>
      <c r="X1944">
        <v>0</v>
      </c>
      <c r="Y1944">
        <v>450.62</v>
      </c>
      <c r="Z1944" t="s">
        <v>96</v>
      </c>
    </row>
    <row r="1945" spans="1:26" ht="15" customHeight="1" x14ac:dyDescent="0.3">
      <c r="A1945" t="s">
        <v>2436</v>
      </c>
      <c r="B1945">
        <v>1000</v>
      </c>
      <c r="C1945" t="s">
        <v>105</v>
      </c>
      <c r="D1945" t="s">
        <v>246</v>
      </c>
      <c r="E1945" t="s">
        <v>366</v>
      </c>
      <c r="F1945">
        <v>607</v>
      </c>
      <c r="G1945">
        <v>548</v>
      </c>
      <c r="H1945">
        <v>59</v>
      </c>
      <c r="I1945">
        <v>9.6299999999999997E-2</v>
      </c>
      <c r="J1945">
        <v>2</v>
      </c>
      <c r="K1945">
        <v>22568.26</v>
      </c>
      <c r="L1945">
        <v>3751.02</v>
      </c>
      <c r="M1945">
        <v>2464.42</v>
      </c>
      <c r="N1945">
        <v>3847.89</v>
      </c>
      <c r="O1945">
        <v>32631.59</v>
      </c>
      <c r="P1945">
        <v>24285.439999999999</v>
      </c>
      <c r="Q1945">
        <v>3952.5</v>
      </c>
      <c r="R1945">
        <v>2768.42</v>
      </c>
      <c r="S1945">
        <v>3847.89</v>
      </c>
      <c r="T1945">
        <v>34854.26</v>
      </c>
      <c r="U1945">
        <v>1717.18</v>
      </c>
      <c r="V1945">
        <v>201.49</v>
      </c>
      <c r="W1945">
        <v>304</v>
      </c>
      <c r="X1945">
        <v>0</v>
      </c>
      <c r="Y1945">
        <v>2222.67</v>
      </c>
      <c r="Z1945" t="s">
        <v>108</v>
      </c>
    </row>
    <row r="1946" spans="1:26" ht="15" customHeight="1" x14ac:dyDescent="0.3">
      <c r="A1946" t="s">
        <v>2437</v>
      </c>
      <c r="B1946">
        <v>1000</v>
      </c>
      <c r="C1946" t="s">
        <v>132</v>
      </c>
      <c r="D1946" t="s">
        <v>632</v>
      </c>
      <c r="E1946" t="s">
        <v>310</v>
      </c>
      <c r="F1946">
        <v>726</v>
      </c>
      <c r="G1946">
        <v>693</v>
      </c>
      <c r="H1946">
        <v>33</v>
      </c>
      <c r="I1946">
        <v>4.48E-2</v>
      </c>
      <c r="J1946">
        <v>1</v>
      </c>
      <c r="K1946">
        <v>25529.79</v>
      </c>
      <c r="L1946">
        <v>4486.3900000000003</v>
      </c>
      <c r="M1946">
        <v>2947.56</v>
      </c>
      <c r="N1946">
        <v>4602.26</v>
      </c>
      <c r="O1946">
        <v>37566</v>
      </c>
      <c r="P1946">
        <v>27146.99</v>
      </c>
      <c r="Q1946">
        <v>4630.13</v>
      </c>
      <c r="R1946">
        <v>2879.64</v>
      </c>
      <c r="S1946">
        <v>4602.26</v>
      </c>
      <c r="T1946">
        <v>39259.019999999997</v>
      </c>
      <c r="U1946">
        <v>1617.2</v>
      </c>
      <c r="V1946">
        <v>143.74</v>
      </c>
      <c r="W1946">
        <v>-67.92</v>
      </c>
      <c r="X1946">
        <v>0</v>
      </c>
      <c r="Y1946">
        <v>1693.02</v>
      </c>
      <c r="Z1946" t="s">
        <v>139</v>
      </c>
    </row>
    <row r="1947" spans="1:26" ht="15" customHeight="1" x14ac:dyDescent="0.3">
      <c r="A1947" t="s">
        <v>2438</v>
      </c>
      <c r="B1947">
        <v>1000</v>
      </c>
      <c r="C1947" t="s">
        <v>161</v>
      </c>
      <c r="D1947" t="s">
        <v>127</v>
      </c>
      <c r="E1947" t="s">
        <v>221</v>
      </c>
      <c r="F1947">
        <v>474</v>
      </c>
      <c r="G1947">
        <v>459</v>
      </c>
      <c r="H1947">
        <v>15</v>
      </c>
      <c r="I1947">
        <v>2.98E-2</v>
      </c>
      <c r="J1947">
        <v>1</v>
      </c>
      <c r="K1947">
        <v>13926.12</v>
      </c>
      <c r="L1947">
        <v>2929.13</v>
      </c>
      <c r="M1947">
        <v>1924.44</v>
      </c>
      <c r="N1947">
        <v>3004.78</v>
      </c>
      <c r="O1947">
        <v>21784.47</v>
      </c>
      <c r="P1947">
        <v>13892.83</v>
      </c>
      <c r="Q1947">
        <v>3015.17</v>
      </c>
      <c r="R1947">
        <v>1924.79</v>
      </c>
      <c r="S1947">
        <v>3004.78</v>
      </c>
      <c r="T1947">
        <v>21837.57</v>
      </c>
      <c r="U1947">
        <v>-33.29</v>
      </c>
      <c r="V1947">
        <v>86.04</v>
      </c>
      <c r="W1947">
        <v>0.35</v>
      </c>
      <c r="X1947">
        <v>0</v>
      </c>
      <c r="Y1947">
        <v>53.1</v>
      </c>
      <c r="Z1947" t="s">
        <v>118</v>
      </c>
    </row>
    <row r="1948" spans="1:26" ht="15" customHeight="1" x14ac:dyDescent="0.3">
      <c r="A1948" t="s">
        <v>2439</v>
      </c>
      <c r="B1948">
        <v>1000</v>
      </c>
      <c r="C1948" t="s">
        <v>308</v>
      </c>
      <c r="D1948" t="s">
        <v>718</v>
      </c>
      <c r="E1948" t="s">
        <v>239</v>
      </c>
      <c r="F1948">
        <v>554</v>
      </c>
      <c r="G1948">
        <v>499</v>
      </c>
      <c r="H1948">
        <v>55</v>
      </c>
      <c r="I1948">
        <v>9.7699999999999995E-2</v>
      </c>
      <c r="J1948">
        <v>1</v>
      </c>
      <c r="K1948">
        <v>20453.68</v>
      </c>
      <c r="L1948">
        <v>3423.5</v>
      </c>
      <c r="M1948">
        <v>2249.2399999999998</v>
      </c>
      <c r="N1948">
        <v>3511.92</v>
      </c>
      <c r="O1948">
        <v>29638.34</v>
      </c>
      <c r="P1948">
        <v>21818.639999999999</v>
      </c>
      <c r="Q1948">
        <v>3767.25</v>
      </c>
      <c r="R1948">
        <v>2418.04</v>
      </c>
      <c r="S1948">
        <v>3511.92</v>
      </c>
      <c r="T1948">
        <v>31515.84</v>
      </c>
      <c r="U1948">
        <v>1364.96</v>
      </c>
      <c r="V1948">
        <v>343.75</v>
      </c>
      <c r="W1948">
        <v>168.8</v>
      </c>
      <c r="X1948">
        <v>0</v>
      </c>
      <c r="Y1948">
        <v>1877.51</v>
      </c>
      <c r="Z1948" t="s">
        <v>123</v>
      </c>
    </row>
    <row r="1949" spans="1:26" ht="15" customHeight="1" x14ac:dyDescent="0.3">
      <c r="A1949" t="s">
        <v>2440</v>
      </c>
      <c r="B1949">
        <v>1000</v>
      </c>
      <c r="C1949" t="s">
        <v>180</v>
      </c>
      <c r="D1949" t="s">
        <v>350</v>
      </c>
      <c r="E1949" t="s">
        <v>351</v>
      </c>
      <c r="F1949">
        <v>574</v>
      </c>
      <c r="G1949">
        <v>559</v>
      </c>
      <c r="H1949">
        <v>15</v>
      </c>
      <c r="I1949">
        <v>2.58E-2</v>
      </c>
      <c r="J1949">
        <v>2</v>
      </c>
      <c r="K1949">
        <v>17013.36</v>
      </c>
      <c r="L1949">
        <v>3547.09</v>
      </c>
      <c r="M1949">
        <v>2330.44</v>
      </c>
      <c r="N1949">
        <v>3638.7</v>
      </c>
      <c r="O1949">
        <v>26529.59</v>
      </c>
      <c r="P1949">
        <v>17559.259999999998</v>
      </c>
      <c r="Q1949">
        <v>3692.88</v>
      </c>
      <c r="R1949">
        <v>2389.4299999999998</v>
      </c>
      <c r="S1949">
        <v>3638.7</v>
      </c>
      <c r="T1949">
        <v>27280.27</v>
      </c>
      <c r="U1949">
        <v>545.9</v>
      </c>
      <c r="V1949">
        <v>145.79</v>
      </c>
      <c r="W1949">
        <v>58.99</v>
      </c>
      <c r="X1949">
        <v>0</v>
      </c>
      <c r="Y1949">
        <v>750.68</v>
      </c>
      <c r="Z1949" t="s">
        <v>103</v>
      </c>
    </row>
    <row r="1950" spans="1:26" ht="15" customHeight="1" x14ac:dyDescent="0.3">
      <c r="A1950" t="s">
        <v>2441</v>
      </c>
      <c r="B1950">
        <v>1000</v>
      </c>
      <c r="C1950" t="s">
        <v>161</v>
      </c>
      <c r="D1950" t="s">
        <v>729</v>
      </c>
      <c r="E1950" t="s">
        <v>809</v>
      </c>
      <c r="F1950">
        <v>443</v>
      </c>
      <c r="G1950">
        <v>428</v>
      </c>
      <c r="H1950">
        <v>15</v>
      </c>
      <c r="I1950">
        <v>3.1899999999999998E-2</v>
      </c>
      <c r="J1950">
        <v>1</v>
      </c>
      <c r="K1950">
        <v>13015.34</v>
      </c>
      <c r="L1950">
        <v>2737.56</v>
      </c>
      <c r="M1950">
        <v>1798.58</v>
      </c>
      <c r="N1950">
        <v>2808.27</v>
      </c>
      <c r="O1950">
        <v>20359.75</v>
      </c>
      <c r="P1950">
        <v>13407.46</v>
      </c>
      <c r="Q1950">
        <v>2803.9</v>
      </c>
      <c r="R1950">
        <v>1753.3</v>
      </c>
      <c r="S1950">
        <v>2808.27</v>
      </c>
      <c r="T1950">
        <v>20772.919999999998</v>
      </c>
      <c r="U1950">
        <v>392.12</v>
      </c>
      <c r="V1950">
        <v>66.34</v>
      </c>
      <c r="W1950">
        <v>-45.28</v>
      </c>
      <c r="X1950">
        <v>0</v>
      </c>
      <c r="Y1950">
        <v>413.18</v>
      </c>
      <c r="Z1950" t="s">
        <v>156</v>
      </c>
    </row>
    <row r="1951" spans="1:26" ht="15" customHeight="1" x14ac:dyDescent="0.3">
      <c r="A1951" t="s">
        <v>2442</v>
      </c>
      <c r="B1951">
        <v>1000</v>
      </c>
      <c r="C1951" t="s">
        <v>308</v>
      </c>
      <c r="D1951" t="s">
        <v>804</v>
      </c>
      <c r="E1951" t="s">
        <v>277</v>
      </c>
      <c r="F1951">
        <v>337</v>
      </c>
      <c r="G1951">
        <v>311</v>
      </c>
      <c r="H1951">
        <v>26</v>
      </c>
      <c r="I1951">
        <v>7.4200000000000002E-2</v>
      </c>
      <c r="J1951">
        <v>1</v>
      </c>
      <c r="K1951">
        <v>12442.04</v>
      </c>
      <c r="L1951">
        <v>2082.5300000000002</v>
      </c>
      <c r="M1951">
        <v>1368.22</v>
      </c>
      <c r="N1951">
        <v>2136.31</v>
      </c>
      <c r="O1951">
        <v>18029.099999999999</v>
      </c>
      <c r="P1951">
        <v>13268.11</v>
      </c>
      <c r="Q1951">
        <v>2410.63</v>
      </c>
      <c r="R1951">
        <v>1509.88</v>
      </c>
      <c r="S1951">
        <v>2136.31</v>
      </c>
      <c r="T1951">
        <v>19324.93</v>
      </c>
      <c r="U1951">
        <v>826.07</v>
      </c>
      <c r="V1951">
        <v>328.1</v>
      </c>
      <c r="W1951">
        <v>141.66</v>
      </c>
      <c r="X1951">
        <v>0</v>
      </c>
      <c r="Y1951">
        <v>1295.83</v>
      </c>
      <c r="Z1951" t="s">
        <v>123</v>
      </c>
    </row>
    <row r="1952" spans="1:26" ht="15" customHeight="1" x14ac:dyDescent="0.3">
      <c r="A1952" t="s">
        <v>2443</v>
      </c>
      <c r="B1952">
        <v>1000</v>
      </c>
      <c r="C1952" t="s">
        <v>132</v>
      </c>
      <c r="D1952" t="s">
        <v>542</v>
      </c>
      <c r="E1952" t="s">
        <v>268</v>
      </c>
      <c r="F1952">
        <v>165</v>
      </c>
      <c r="G1952">
        <v>159</v>
      </c>
      <c r="H1952">
        <v>6</v>
      </c>
      <c r="I1952">
        <v>3.1699999999999999E-2</v>
      </c>
      <c r="J1952">
        <v>1</v>
      </c>
      <c r="K1952">
        <v>5802.23</v>
      </c>
      <c r="L1952">
        <v>1019.63</v>
      </c>
      <c r="M1952">
        <v>669.9</v>
      </c>
      <c r="N1952">
        <v>1045.97</v>
      </c>
      <c r="O1952">
        <v>8537.73</v>
      </c>
      <c r="P1952">
        <v>6115.6</v>
      </c>
      <c r="Q1952">
        <v>1003.66</v>
      </c>
      <c r="R1952">
        <v>695.59</v>
      </c>
      <c r="S1952">
        <v>1045.97</v>
      </c>
      <c r="T1952">
        <v>8860.82</v>
      </c>
      <c r="U1952">
        <v>313.38</v>
      </c>
      <c r="V1952">
        <v>-15.97</v>
      </c>
      <c r="W1952">
        <v>25.69</v>
      </c>
      <c r="X1952">
        <v>0</v>
      </c>
      <c r="Y1952">
        <v>323.08999999999997</v>
      </c>
      <c r="Z1952" t="s">
        <v>108</v>
      </c>
    </row>
    <row r="1953" spans="1:26" ht="15" customHeight="1" x14ac:dyDescent="0.3">
      <c r="A1953" t="s">
        <v>2444</v>
      </c>
      <c r="B1953">
        <v>1000</v>
      </c>
      <c r="C1953" t="s">
        <v>231</v>
      </c>
      <c r="D1953" t="s">
        <v>304</v>
      </c>
      <c r="E1953" t="s">
        <v>449</v>
      </c>
      <c r="F1953">
        <v>176</v>
      </c>
      <c r="G1953">
        <v>158</v>
      </c>
      <c r="H1953">
        <v>18</v>
      </c>
      <c r="I1953">
        <v>0.1016</v>
      </c>
      <c r="J1953">
        <v>2</v>
      </c>
      <c r="K1953">
        <v>7138.56</v>
      </c>
      <c r="L1953">
        <v>1087.6099999999999</v>
      </c>
      <c r="M1953">
        <v>714.56</v>
      </c>
      <c r="N1953">
        <v>1115.7</v>
      </c>
      <c r="O1953">
        <v>10056.43</v>
      </c>
      <c r="P1953">
        <v>7377.96</v>
      </c>
      <c r="Q1953">
        <v>1385.65</v>
      </c>
      <c r="R1953">
        <v>825.17</v>
      </c>
      <c r="S1953">
        <v>1115.7</v>
      </c>
      <c r="T1953">
        <v>10704.48</v>
      </c>
      <c r="U1953">
        <v>239.4</v>
      </c>
      <c r="V1953">
        <v>298.04000000000002</v>
      </c>
      <c r="W1953">
        <v>110.61</v>
      </c>
      <c r="X1953">
        <v>0</v>
      </c>
      <c r="Y1953">
        <v>648.04999999999995</v>
      </c>
      <c r="Z1953" t="s">
        <v>152</v>
      </c>
    </row>
    <row r="1954" spans="1:26" ht="15" customHeight="1" x14ac:dyDescent="0.3">
      <c r="A1954" t="s">
        <v>2445</v>
      </c>
      <c r="B1954">
        <v>1000</v>
      </c>
      <c r="C1954" t="s">
        <v>98</v>
      </c>
      <c r="D1954" t="s">
        <v>198</v>
      </c>
      <c r="E1954" t="s">
        <v>682</v>
      </c>
      <c r="F1954">
        <v>795</v>
      </c>
      <c r="G1954">
        <v>766</v>
      </c>
      <c r="H1954">
        <v>29</v>
      </c>
      <c r="I1954">
        <v>3.5999999999999997E-2</v>
      </c>
      <c r="J1954">
        <v>2</v>
      </c>
      <c r="K1954">
        <v>24752.33</v>
      </c>
      <c r="L1954">
        <v>4912.78</v>
      </c>
      <c r="M1954">
        <v>3227.7</v>
      </c>
      <c r="N1954">
        <v>5039.66</v>
      </c>
      <c r="O1954">
        <v>37932.47</v>
      </c>
      <c r="P1954">
        <v>25801.82</v>
      </c>
      <c r="Q1954">
        <v>5396.92</v>
      </c>
      <c r="R1954">
        <v>3455.18</v>
      </c>
      <c r="S1954">
        <v>5039.66</v>
      </c>
      <c r="T1954">
        <v>39693.58</v>
      </c>
      <c r="U1954">
        <v>1049.49</v>
      </c>
      <c r="V1954">
        <v>484.13</v>
      </c>
      <c r="W1954">
        <v>227.48</v>
      </c>
      <c r="X1954">
        <v>0</v>
      </c>
      <c r="Y1954">
        <v>1761.11</v>
      </c>
      <c r="Z1954" t="s">
        <v>199</v>
      </c>
    </row>
    <row r="1955" spans="1:26" ht="15" customHeight="1" x14ac:dyDescent="0.3">
      <c r="A1955" t="s">
        <v>2446</v>
      </c>
      <c r="B1955">
        <v>1000</v>
      </c>
      <c r="C1955" t="s">
        <v>396</v>
      </c>
      <c r="D1955" t="s">
        <v>531</v>
      </c>
      <c r="E1955" t="s">
        <v>392</v>
      </c>
      <c r="F1955">
        <v>528</v>
      </c>
      <c r="G1955">
        <v>496</v>
      </c>
      <c r="H1955">
        <v>32</v>
      </c>
      <c r="I1955">
        <v>5.9400000000000001E-2</v>
      </c>
      <c r="J1955">
        <v>1</v>
      </c>
      <c r="K1955">
        <v>23166</v>
      </c>
      <c r="L1955">
        <v>3262.83</v>
      </c>
      <c r="M1955">
        <v>2143.6799999999998</v>
      </c>
      <c r="N1955">
        <v>3347.1</v>
      </c>
      <c r="O1955">
        <v>31919.61</v>
      </c>
      <c r="P1955">
        <v>24630.75</v>
      </c>
      <c r="Q1955">
        <v>3342.13</v>
      </c>
      <c r="R1955">
        <v>2164.15</v>
      </c>
      <c r="S1955">
        <v>3347.1</v>
      </c>
      <c r="T1955">
        <v>33484.120000000003</v>
      </c>
      <c r="U1955">
        <v>1464.75</v>
      </c>
      <c r="V1955">
        <v>79.3</v>
      </c>
      <c r="W1955">
        <v>20.47</v>
      </c>
      <c r="X1955">
        <v>0</v>
      </c>
      <c r="Y1955">
        <v>1564.51</v>
      </c>
      <c r="Z1955" t="s">
        <v>108</v>
      </c>
    </row>
    <row r="1956" spans="1:26" ht="15" customHeight="1" x14ac:dyDescent="0.3">
      <c r="A1956" t="s">
        <v>2447</v>
      </c>
      <c r="B1956">
        <v>1000</v>
      </c>
      <c r="C1956" t="s">
        <v>227</v>
      </c>
      <c r="D1956" t="s">
        <v>930</v>
      </c>
      <c r="E1956" t="s">
        <v>398</v>
      </c>
      <c r="F1956">
        <v>300</v>
      </c>
      <c r="G1956">
        <v>263</v>
      </c>
      <c r="H1956">
        <v>37</v>
      </c>
      <c r="I1956">
        <v>0.12239999999999999</v>
      </c>
      <c r="J1956">
        <v>2</v>
      </c>
      <c r="K1956">
        <v>12051</v>
      </c>
      <c r="L1956">
        <v>1853.88</v>
      </c>
      <c r="M1956">
        <v>1218</v>
      </c>
      <c r="N1956">
        <v>1901.76</v>
      </c>
      <c r="O1956">
        <v>17024.64</v>
      </c>
      <c r="P1956">
        <v>12607.35</v>
      </c>
      <c r="Q1956">
        <v>2238.5</v>
      </c>
      <c r="R1956">
        <v>1389.64</v>
      </c>
      <c r="S1956">
        <v>1901.76</v>
      </c>
      <c r="T1956">
        <v>18137.259999999998</v>
      </c>
      <c r="U1956">
        <v>556.35</v>
      </c>
      <c r="V1956">
        <v>384.62</v>
      </c>
      <c r="W1956">
        <v>171.64</v>
      </c>
      <c r="X1956">
        <v>0</v>
      </c>
      <c r="Y1956">
        <v>1112.6199999999999</v>
      </c>
      <c r="Z1956" t="s">
        <v>139</v>
      </c>
    </row>
    <row r="1957" spans="1:26" ht="15" customHeight="1" x14ac:dyDescent="0.3">
      <c r="A1957" t="s">
        <v>2448</v>
      </c>
      <c r="B1957">
        <v>1000</v>
      </c>
      <c r="C1957" t="s">
        <v>132</v>
      </c>
      <c r="D1957" t="s">
        <v>116</v>
      </c>
      <c r="E1957" t="s">
        <v>117</v>
      </c>
      <c r="F1957">
        <v>222</v>
      </c>
      <c r="G1957">
        <v>211</v>
      </c>
      <c r="H1957">
        <v>11</v>
      </c>
      <c r="I1957">
        <v>4.8800000000000003E-2</v>
      </c>
      <c r="J1957">
        <v>1</v>
      </c>
      <c r="K1957">
        <v>7806.63</v>
      </c>
      <c r="L1957">
        <v>1371.87</v>
      </c>
      <c r="M1957">
        <v>901.32</v>
      </c>
      <c r="N1957">
        <v>1407.3</v>
      </c>
      <c r="O1957">
        <v>11487.12</v>
      </c>
      <c r="P1957">
        <v>8356.8700000000008</v>
      </c>
      <c r="Q1957">
        <v>1462.75</v>
      </c>
      <c r="R1957">
        <v>883.66</v>
      </c>
      <c r="S1957">
        <v>1407.3</v>
      </c>
      <c r="T1957">
        <v>12110.58</v>
      </c>
      <c r="U1957">
        <v>550.24</v>
      </c>
      <c r="V1957">
        <v>90.87</v>
      </c>
      <c r="W1957">
        <v>-17.66</v>
      </c>
      <c r="X1957">
        <v>0</v>
      </c>
      <c r="Y1957">
        <v>623.45000000000005</v>
      </c>
      <c r="Z1957" t="s">
        <v>118</v>
      </c>
    </row>
    <row r="1958" spans="1:26" ht="15" customHeight="1" x14ac:dyDescent="0.3">
      <c r="A1958" t="s">
        <v>2449</v>
      </c>
      <c r="B1958">
        <v>1000</v>
      </c>
      <c r="C1958" t="s">
        <v>120</v>
      </c>
      <c r="D1958" t="s">
        <v>204</v>
      </c>
      <c r="E1958" t="s">
        <v>792</v>
      </c>
      <c r="F1958">
        <v>514</v>
      </c>
      <c r="G1958">
        <v>498</v>
      </c>
      <c r="H1958">
        <v>16</v>
      </c>
      <c r="I1958">
        <v>2.9700000000000001E-2</v>
      </c>
      <c r="J1958">
        <v>1</v>
      </c>
      <c r="K1958">
        <v>15635.88</v>
      </c>
      <c r="L1958">
        <v>3176.31</v>
      </c>
      <c r="M1958">
        <v>2086.84</v>
      </c>
      <c r="N1958">
        <v>3258.35</v>
      </c>
      <c r="O1958">
        <v>24157.38</v>
      </c>
      <c r="P1958">
        <v>16369.9</v>
      </c>
      <c r="Q1958">
        <v>3113.77</v>
      </c>
      <c r="R1958">
        <v>2187.6</v>
      </c>
      <c r="S1958">
        <v>3258.35</v>
      </c>
      <c r="T1958">
        <v>24929.62</v>
      </c>
      <c r="U1958">
        <v>734.02</v>
      </c>
      <c r="V1958">
        <v>-62.55</v>
      </c>
      <c r="W1958">
        <v>100.76</v>
      </c>
      <c r="X1958">
        <v>0</v>
      </c>
      <c r="Y1958">
        <v>772.23</v>
      </c>
      <c r="Z1958" t="s">
        <v>199</v>
      </c>
    </row>
    <row r="1959" spans="1:26" ht="15" customHeight="1" x14ac:dyDescent="0.3">
      <c r="A1959" t="s">
        <v>2450</v>
      </c>
      <c r="B1959">
        <v>1000</v>
      </c>
      <c r="C1959" t="s">
        <v>470</v>
      </c>
      <c r="D1959" t="s">
        <v>629</v>
      </c>
      <c r="E1959" t="s">
        <v>630</v>
      </c>
      <c r="F1959">
        <v>161</v>
      </c>
      <c r="G1959">
        <v>152</v>
      </c>
      <c r="H1959">
        <v>9</v>
      </c>
      <c r="I1959">
        <v>5.1299999999999998E-2</v>
      </c>
      <c r="J1959">
        <v>1</v>
      </c>
      <c r="K1959">
        <v>7001.09</v>
      </c>
      <c r="L1959">
        <v>994.92</v>
      </c>
      <c r="M1959">
        <v>653.66</v>
      </c>
      <c r="N1959">
        <v>1020.61</v>
      </c>
      <c r="O1959">
        <v>9670.27</v>
      </c>
      <c r="P1959">
        <v>7068.2</v>
      </c>
      <c r="Q1959">
        <v>948.49</v>
      </c>
      <c r="R1959">
        <v>656.28</v>
      </c>
      <c r="S1959">
        <v>1020.61</v>
      </c>
      <c r="T1959">
        <v>9693.59</v>
      </c>
      <c r="U1959">
        <v>67.12</v>
      </c>
      <c r="V1959">
        <v>-46.42</v>
      </c>
      <c r="W1959">
        <v>2.62</v>
      </c>
      <c r="X1959">
        <v>0</v>
      </c>
      <c r="Y1959">
        <v>23.32</v>
      </c>
      <c r="Z1959" t="s">
        <v>113</v>
      </c>
    </row>
    <row r="1960" spans="1:26" ht="15" customHeight="1" x14ac:dyDescent="0.3">
      <c r="A1960" t="s">
        <v>2451</v>
      </c>
      <c r="B1960">
        <v>1000</v>
      </c>
      <c r="C1960" t="s">
        <v>98</v>
      </c>
      <c r="D1960" t="s">
        <v>134</v>
      </c>
      <c r="E1960" t="s">
        <v>534</v>
      </c>
      <c r="F1960">
        <v>245</v>
      </c>
      <c r="G1960">
        <v>236</v>
      </c>
      <c r="H1960">
        <v>9</v>
      </c>
      <c r="I1960">
        <v>3.6400000000000002E-2</v>
      </c>
      <c r="J1960">
        <v>2</v>
      </c>
      <c r="K1960">
        <v>7628.07</v>
      </c>
      <c r="L1960">
        <v>1514</v>
      </c>
      <c r="M1960">
        <v>994.7</v>
      </c>
      <c r="N1960">
        <v>1553.1</v>
      </c>
      <c r="O1960">
        <v>11689.88</v>
      </c>
      <c r="P1960">
        <v>7709.46</v>
      </c>
      <c r="Q1960">
        <v>1597.74</v>
      </c>
      <c r="R1960">
        <v>1005.31</v>
      </c>
      <c r="S1960">
        <v>1553.1</v>
      </c>
      <c r="T1960">
        <v>11865.61</v>
      </c>
      <c r="U1960">
        <v>81.39</v>
      </c>
      <c r="V1960">
        <v>83.74</v>
      </c>
      <c r="W1960">
        <v>10.61</v>
      </c>
      <c r="X1960">
        <v>0</v>
      </c>
      <c r="Y1960">
        <v>175.73</v>
      </c>
      <c r="Z1960" t="s">
        <v>123</v>
      </c>
    </row>
    <row r="1961" spans="1:26" ht="15" customHeight="1" x14ac:dyDescent="0.3">
      <c r="A1961" t="s">
        <v>2452</v>
      </c>
      <c r="B1961">
        <v>1000</v>
      </c>
      <c r="C1961" t="s">
        <v>98</v>
      </c>
      <c r="D1961" t="s">
        <v>711</v>
      </c>
      <c r="E1961" t="s">
        <v>243</v>
      </c>
      <c r="F1961">
        <v>311</v>
      </c>
      <c r="G1961">
        <v>301</v>
      </c>
      <c r="H1961">
        <v>10</v>
      </c>
      <c r="I1961">
        <v>3.1699999999999999E-2</v>
      </c>
      <c r="J1961">
        <v>2</v>
      </c>
      <c r="K1961">
        <v>9682.99</v>
      </c>
      <c r="L1961">
        <v>1921.86</v>
      </c>
      <c r="M1961">
        <v>1262.6600000000001</v>
      </c>
      <c r="N1961">
        <v>1971.49</v>
      </c>
      <c r="O1961">
        <v>14838.99</v>
      </c>
      <c r="P1961">
        <v>9983.61</v>
      </c>
      <c r="Q1961">
        <v>2024.02</v>
      </c>
      <c r="R1961">
        <v>1304.6500000000001</v>
      </c>
      <c r="S1961">
        <v>1971.49</v>
      </c>
      <c r="T1961">
        <v>15283.77</v>
      </c>
      <c r="U1961">
        <v>300.63</v>
      </c>
      <c r="V1961">
        <v>102.16</v>
      </c>
      <c r="W1961">
        <v>41.99</v>
      </c>
      <c r="X1961">
        <v>0</v>
      </c>
      <c r="Y1961">
        <v>444.77</v>
      </c>
      <c r="Z1961" t="s">
        <v>217</v>
      </c>
    </row>
    <row r="1962" spans="1:26" ht="15" customHeight="1" x14ac:dyDescent="0.3">
      <c r="A1962" t="s">
        <v>2453</v>
      </c>
      <c r="B1962">
        <v>1000</v>
      </c>
      <c r="C1962" t="s">
        <v>115</v>
      </c>
      <c r="D1962" t="s">
        <v>655</v>
      </c>
      <c r="E1962" t="s">
        <v>561</v>
      </c>
      <c r="F1962">
        <v>624</v>
      </c>
      <c r="G1962">
        <v>597</v>
      </c>
      <c r="H1962">
        <v>27</v>
      </c>
      <c r="I1962">
        <v>4.19E-2</v>
      </c>
      <c r="J1962">
        <v>1</v>
      </c>
      <c r="K1962">
        <v>21577.919999999998</v>
      </c>
      <c r="L1962">
        <v>3856.07</v>
      </c>
      <c r="M1962">
        <v>2533.44</v>
      </c>
      <c r="N1962">
        <v>3955.66</v>
      </c>
      <c r="O1962">
        <v>31923.09</v>
      </c>
      <c r="P1962">
        <v>22193.73</v>
      </c>
      <c r="Q1962">
        <v>4136.12</v>
      </c>
      <c r="R1962">
        <v>2576.58</v>
      </c>
      <c r="S1962">
        <v>3955.66</v>
      </c>
      <c r="T1962">
        <v>32862.089999999997</v>
      </c>
      <c r="U1962">
        <v>615.80999999999995</v>
      </c>
      <c r="V1962">
        <v>280.05</v>
      </c>
      <c r="W1962">
        <v>43.14</v>
      </c>
      <c r="X1962">
        <v>0</v>
      </c>
      <c r="Y1962">
        <v>939</v>
      </c>
      <c r="Z1962" t="s">
        <v>139</v>
      </c>
    </row>
    <row r="1963" spans="1:26" ht="15" customHeight="1" x14ac:dyDescent="0.3">
      <c r="A1963" t="s">
        <v>2454</v>
      </c>
      <c r="B1963">
        <v>1000</v>
      </c>
      <c r="C1963" t="s">
        <v>231</v>
      </c>
      <c r="D1963" t="s">
        <v>449</v>
      </c>
      <c r="E1963" t="s">
        <v>165</v>
      </c>
      <c r="F1963">
        <v>423</v>
      </c>
      <c r="G1963">
        <v>384</v>
      </c>
      <c r="H1963">
        <v>39</v>
      </c>
      <c r="I1963">
        <v>9.1999999999999998E-2</v>
      </c>
      <c r="J1963">
        <v>2</v>
      </c>
      <c r="K1963">
        <v>17156.88</v>
      </c>
      <c r="L1963">
        <v>2613.9699999999998</v>
      </c>
      <c r="M1963">
        <v>1717.38</v>
      </c>
      <c r="N1963">
        <v>2681.48</v>
      </c>
      <c r="O1963">
        <v>24169.71</v>
      </c>
      <c r="P1963">
        <v>18032.82</v>
      </c>
      <c r="Q1963">
        <v>3297.04</v>
      </c>
      <c r="R1963">
        <v>2117.29</v>
      </c>
      <c r="S1963">
        <v>2681.48</v>
      </c>
      <c r="T1963">
        <v>26128.639999999999</v>
      </c>
      <c r="U1963">
        <v>875.94</v>
      </c>
      <c r="V1963">
        <v>683.07</v>
      </c>
      <c r="W1963">
        <v>399.91</v>
      </c>
      <c r="X1963">
        <v>0</v>
      </c>
      <c r="Y1963">
        <v>1958.92</v>
      </c>
      <c r="Z1963" t="s">
        <v>152</v>
      </c>
    </row>
    <row r="1964" spans="1:26" ht="15" customHeight="1" x14ac:dyDescent="0.3">
      <c r="A1964" t="s">
        <v>2455</v>
      </c>
      <c r="B1964">
        <v>1000</v>
      </c>
      <c r="C1964" t="s">
        <v>98</v>
      </c>
      <c r="D1964" t="s">
        <v>121</v>
      </c>
      <c r="E1964" t="s">
        <v>232</v>
      </c>
      <c r="F1964">
        <v>195</v>
      </c>
      <c r="G1964">
        <v>188</v>
      </c>
      <c r="H1964">
        <v>7</v>
      </c>
      <c r="I1964">
        <v>3.1399999999999997E-2</v>
      </c>
      <c r="J1964">
        <v>2</v>
      </c>
      <c r="K1964">
        <v>6071.32</v>
      </c>
      <c r="L1964">
        <v>1205.02</v>
      </c>
      <c r="M1964">
        <v>791.7</v>
      </c>
      <c r="N1964">
        <v>1236.1400000000001</v>
      </c>
      <c r="O1964">
        <v>9304.19</v>
      </c>
      <c r="P1964">
        <v>6281.57</v>
      </c>
      <c r="Q1964">
        <v>1263.74</v>
      </c>
      <c r="R1964">
        <v>833.59</v>
      </c>
      <c r="S1964">
        <v>1236.1400000000001</v>
      </c>
      <c r="T1964">
        <v>9615.0499999999993</v>
      </c>
      <c r="U1964">
        <v>210.25</v>
      </c>
      <c r="V1964">
        <v>58.72</v>
      </c>
      <c r="W1964">
        <v>41.89</v>
      </c>
      <c r="X1964">
        <v>0</v>
      </c>
      <c r="Y1964">
        <v>310.86</v>
      </c>
      <c r="Z1964" t="s">
        <v>123</v>
      </c>
    </row>
    <row r="1965" spans="1:26" ht="15" customHeight="1" x14ac:dyDescent="0.3">
      <c r="A1965" t="s">
        <v>2456</v>
      </c>
      <c r="B1965">
        <v>1000</v>
      </c>
      <c r="C1965" t="s">
        <v>308</v>
      </c>
      <c r="D1965" t="s">
        <v>433</v>
      </c>
      <c r="E1965" t="s">
        <v>434</v>
      </c>
      <c r="F1965">
        <v>491</v>
      </c>
      <c r="G1965">
        <v>444</v>
      </c>
      <c r="H1965">
        <v>47</v>
      </c>
      <c r="I1965">
        <v>9.5200000000000007E-2</v>
      </c>
      <c r="J1965">
        <v>1</v>
      </c>
      <c r="K1965">
        <v>18127.72</v>
      </c>
      <c r="L1965">
        <v>3034.18</v>
      </c>
      <c r="M1965">
        <v>1993.46</v>
      </c>
      <c r="N1965">
        <v>3112.55</v>
      </c>
      <c r="O1965">
        <v>26267.91</v>
      </c>
      <c r="P1965">
        <v>19081.77</v>
      </c>
      <c r="Q1965">
        <v>3575.26</v>
      </c>
      <c r="R1965">
        <v>2395.36</v>
      </c>
      <c r="S1965">
        <v>3112.55</v>
      </c>
      <c r="T1965">
        <v>28164.94</v>
      </c>
      <c r="U1965">
        <v>954.05</v>
      </c>
      <c r="V1965">
        <v>541.07000000000005</v>
      </c>
      <c r="W1965">
        <v>401.9</v>
      </c>
      <c r="X1965">
        <v>0</v>
      </c>
      <c r="Y1965">
        <v>1897.03</v>
      </c>
      <c r="Z1965" t="s">
        <v>139</v>
      </c>
    </row>
    <row r="1966" spans="1:26" ht="15" customHeight="1" x14ac:dyDescent="0.3">
      <c r="A1966" t="s">
        <v>2457</v>
      </c>
      <c r="B1966">
        <v>1000</v>
      </c>
      <c r="C1966" t="s">
        <v>105</v>
      </c>
      <c r="D1966" t="s">
        <v>424</v>
      </c>
      <c r="E1966" t="s">
        <v>418</v>
      </c>
      <c r="F1966">
        <v>336</v>
      </c>
      <c r="G1966">
        <v>308</v>
      </c>
      <c r="H1966">
        <v>28</v>
      </c>
      <c r="I1966">
        <v>8.3299999999999999E-2</v>
      </c>
      <c r="J1966">
        <v>2</v>
      </c>
      <c r="K1966">
        <v>12492.48</v>
      </c>
      <c r="L1966">
        <v>2076.35</v>
      </c>
      <c r="M1966">
        <v>1364.16</v>
      </c>
      <c r="N1966">
        <v>2129.9699999999998</v>
      </c>
      <c r="O1966">
        <v>18062.96</v>
      </c>
      <c r="P1966">
        <v>12793.59</v>
      </c>
      <c r="Q1966">
        <v>2557.89</v>
      </c>
      <c r="R1966">
        <v>1681.11</v>
      </c>
      <c r="S1966">
        <v>2129.9699999999998</v>
      </c>
      <c r="T1966">
        <v>19162.55</v>
      </c>
      <c r="U1966">
        <v>301.11</v>
      </c>
      <c r="V1966">
        <v>481.54</v>
      </c>
      <c r="W1966">
        <v>316.95</v>
      </c>
      <c r="X1966">
        <v>0</v>
      </c>
      <c r="Y1966">
        <v>1099.5999999999999</v>
      </c>
      <c r="Z1966" t="s">
        <v>152</v>
      </c>
    </row>
    <row r="1967" spans="1:26" ht="15" customHeight="1" x14ac:dyDescent="0.3">
      <c r="A1967" t="s">
        <v>2458</v>
      </c>
      <c r="B1967">
        <v>1000</v>
      </c>
      <c r="C1967" t="s">
        <v>98</v>
      </c>
      <c r="D1967" t="s">
        <v>310</v>
      </c>
      <c r="E1967" t="s">
        <v>187</v>
      </c>
      <c r="F1967">
        <v>421</v>
      </c>
      <c r="G1967">
        <v>404</v>
      </c>
      <c r="H1967">
        <v>17</v>
      </c>
      <c r="I1967">
        <v>3.7999999999999999E-2</v>
      </c>
      <c r="J1967">
        <v>2</v>
      </c>
      <c r="K1967">
        <v>13107.83</v>
      </c>
      <c r="L1967">
        <v>2601.61</v>
      </c>
      <c r="M1967">
        <v>1709.26</v>
      </c>
      <c r="N1967">
        <v>2668.8</v>
      </c>
      <c r="O1967">
        <v>20087.509999999998</v>
      </c>
      <c r="P1967">
        <v>13491.36</v>
      </c>
      <c r="Q1967">
        <v>2739.64</v>
      </c>
      <c r="R1967">
        <v>1709.01</v>
      </c>
      <c r="S1967">
        <v>2668.8</v>
      </c>
      <c r="T1967">
        <v>20608.82</v>
      </c>
      <c r="U1967">
        <v>383.53</v>
      </c>
      <c r="V1967">
        <v>138.02000000000001</v>
      </c>
      <c r="W1967">
        <v>-0.25</v>
      </c>
      <c r="X1967">
        <v>0</v>
      </c>
      <c r="Y1967">
        <v>521.30999999999995</v>
      </c>
      <c r="Z1967" t="s">
        <v>139</v>
      </c>
    </row>
    <row r="1968" spans="1:26" ht="15" customHeight="1" x14ac:dyDescent="0.3">
      <c r="A1968" t="s">
        <v>2459</v>
      </c>
      <c r="B1968">
        <v>1000</v>
      </c>
      <c r="C1968" t="s">
        <v>180</v>
      </c>
      <c r="D1968" t="s">
        <v>575</v>
      </c>
      <c r="E1968" t="s">
        <v>198</v>
      </c>
      <c r="F1968">
        <v>254</v>
      </c>
      <c r="G1968">
        <v>247</v>
      </c>
      <c r="H1968">
        <v>7</v>
      </c>
      <c r="I1968">
        <v>2.58E-2</v>
      </c>
      <c r="J1968">
        <v>2</v>
      </c>
      <c r="K1968">
        <v>7528.56</v>
      </c>
      <c r="L1968">
        <v>1569.62</v>
      </c>
      <c r="M1968">
        <v>1031.24</v>
      </c>
      <c r="N1968">
        <v>1610.16</v>
      </c>
      <c r="O1968">
        <v>11739.58</v>
      </c>
      <c r="P1968">
        <v>7558.53</v>
      </c>
      <c r="Q1968">
        <v>1731.82</v>
      </c>
      <c r="R1968">
        <v>1081.1199999999999</v>
      </c>
      <c r="S1968">
        <v>1610.16</v>
      </c>
      <c r="T1968">
        <v>11981.63</v>
      </c>
      <c r="U1968">
        <v>29.97</v>
      </c>
      <c r="V1968">
        <v>162.19999999999999</v>
      </c>
      <c r="W1968">
        <v>49.88</v>
      </c>
      <c r="X1968">
        <v>0</v>
      </c>
      <c r="Y1968">
        <v>242.05</v>
      </c>
      <c r="Z1968" t="s">
        <v>199</v>
      </c>
    </row>
    <row r="1969" spans="1:26" ht="15" customHeight="1" x14ac:dyDescent="0.3">
      <c r="A1969" t="s">
        <v>2460</v>
      </c>
      <c r="B1969">
        <v>1000</v>
      </c>
      <c r="C1969" t="s">
        <v>93</v>
      </c>
      <c r="D1969" t="s">
        <v>845</v>
      </c>
      <c r="E1969" t="s">
        <v>219</v>
      </c>
      <c r="F1969">
        <v>150</v>
      </c>
      <c r="G1969">
        <v>143</v>
      </c>
      <c r="H1969">
        <v>7</v>
      </c>
      <c r="I1969">
        <v>4.2099999999999999E-2</v>
      </c>
      <c r="J1969">
        <v>2</v>
      </c>
      <c r="K1969">
        <v>5401.5</v>
      </c>
      <c r="L1969">
        <v>926.94</v>
      </c>
      <c r="M1969">
        <v>609</v>
      </c>
      <c r="N1969">
        <v>950.88</v>
      </c>
      <c r="O1969">
        <v>7888.32</v>
      </c>
      <c r="P1969">
        <v>5626.31</v>
      </c>
      <c r="Q1969">
        <v>968.46</v>
      </c>
      <c r="R1969">
        <v>652.27</v>
      </c>
      <c r="S1969">
        <v>950.88</v>
      </c>
      <c r="T1969">
        <v>8197.93</v>
      </c>
      <c r="U1969">
        <v>224.81</v>
      </c>
      <c r="V1969">
        <v>41.52</v>
      </c>
      <c r="W1969">
        <v>43.27</v>
      </c>
      <c r="X1969">
        <v>0</v>
      </c>
      <c r="Y1969">
        <v>309.61</v>
      </c>
      <c r="Z1969" t="s">
        <v>118</v>
      </c>
    </row>
    <row r="1970" spans="1:26" ht="15" customHeight="1" x14ac:dyDescent="0.3">
      <c r="A1970" t="s">
        <v>2461</v>
      </c>
      <c r="B1970">
        <v>1000</v>
      </c>
      <c r="C1970" t="s">
        <v>125</v>
      </c>
      <c r="D1970" t="s">
        <v>760</v>
      </c>
      <c r="E1970" t="s">
        <v>903</v>
      </c>
      <c r="F1970">
        <v>778</v>
      </c>
      <c r="G1970">
        <v>755</v>
      </c>
      <c r="H1970">
        <v>23</v>
      </c>
      <c r="I1970">
        <v>2.87E-2</v>
      </c>
      <c r="J1970">
        <v>1</v>
      </c>
      <c r="K1970">
        <v>26448.11</v>
      </c>
      <c r="L1970">
        <v>4807.7299999999996</v>
      </c>
      <c r="M1970">
        <v>3158.68</v>
      </c>
      <c r="N1970">
        <v>4931.8999999999996</v>
      </c>
      <c r="O1970">
        <v>39346.42</v>
      </c>
      <c r="P1970">
        <v>27109.95</v>
      </c>
      <c r="Q1970">
        <v>5182.9799999999996</v>
      </c>
      <c r="R1970">
        <v>3125.57</v>
      </c>
      <c r="S1970">
        <v>4931.8999999999996</v>
      </c>
      <c r="T1970">
        <v>40350.400000000001</v>
      </c>
      <c r="U1970">
        <v>661.84</v>
      </c>
      <c r="V1970">
        <v>375.25</v>
      </c>
      <c r="W1970">
        <v>-33.11</v>
      </c>
      <c r="X1970">
        <v>0</v>
      </c>
      <c r="Y1970">
        <v>1003.98</v>
      </c>
      <c r="Z1970" t="s">
        <v>143</v>
      </c>
    </row>
    <row r="1971" spans="1:26" ht="15" customHeight="1" x14ac:dyDescent="0.3">
      <c r="A1971" t="s">
        <v>2462</v>
      </c>
      <c r="B1971">
        <v>1000</v>
      </c>
      <c r="C1971" t="s">
        <v>120</v>
      </c>
      <c r="D1971" t="s">
        <v>843</v>
      </c>
      <c r="E1971" t="s">
        <v>202</v>
      </c>
      <c r="F1971">
        <v>766</v>
      </c>
      <c r="G1971">
        <v>742</v>
      </c>
      <c r="H1971">
        <v>24</v>
      </c>
      <c r="I1971">
        <v>3.0499999999999999E-2</v>
      </c>
      <c r="J1971">
        <v>1</v>
      </c>
      <c r="K1971">
        <v>23301.72</v>
      </c>
      <c r="L1971">
        <v>4733.57</v>
      </c>
      <c r="M1971">
        <v>3109.96</v>
      </c>
      <c r="N1971">
        <v>4855.83</v>
      </c>
      <c r="O1971">
        <v>36001.08</v>
      </c>
      <c r="P1971">
        <v>23887.119999999999</v>
      </c>
      <c r="Q1971">
        <v>4880.41</v>
      </c>
      <c r="R1971">
        <v>2974.18</v>
      </c>
      <c r="S1971">
        <v>4855.83</v>
      </c>
      <c r="T1971">
        <v>36597.54</v>
      </c>
      <c r="U1971">
        <v>585.4</v>
      </c>
      <c r="V1971">
        <v>146.84</v>
      </c>
      <c r="W1971">
        <v>-135.78</v>
      </c>
      <c r="X1971">
        <v>0</v>
      </c>
      <c r="Y1971">
        <v>596.46</v>
      </c>
      <c r="Z1971" t="s">
        <v>143</v>
      </c>
    </row>
    <row r="1972" spans="1:26" ht="15" customHeight="1" x14ac:dyDescent="0.3">
      <c r="A1972" t="s">
        <v>2463</v>
      </c>
      <c r="B1972">
        <v>1000</v>
      </c>
      <c r="C1972" t="s">
        <v>136</v>
      </c>
      <c r="D1972" t="s">
        <v>749</v>
      </c>
      <c r="E1972" t="s">
        <v>729</v>
      </c>
      <c r="F1972">
        <v>750</v>
      </c>
      <c r="G1972">
        <v>729</v>
      </c>
      <c r="H1972">
        <v>21</v>
      </c>
      <c r="I1972">
        <v>2.75E-2</v>
      </c>
      <c r="J1972">
        <v>1</v>
      </c>
      <c r="K1972">
        <v>21693.75</v>
      </c>
      <c r="L1972">
        <v>4634.7</v>
      </c>
      <c r="M1972">
        <v>3045</v>
      </c>
      <c r="N1972">
        <v>4754.3999999999996</v>
      </c>
      <c r="O1972">
        <v>34127.85</v>
      </c>
      <c r="P1972">
        <v>23082.25</v>
      </c>
      <c r="Q1972">
        <v>4552.5600000000004</v>
      </c>
      <c r="R1972">
        <v>3094.08</v>
      </c>
      <c r="S1972">
        <v>4754.3999999999996</v>
      </c>
      <c r="T1972">
        <v>35483.29</v>
      </c>
      <c r="U1972">
        <v>1388.5</v>
      </c>
      <c r="V1972">
        <v>-82.14</v>
      </c>
      <c r="W1972">
        <v>49.08</v>
      </c>
      <c r="X1972">
        <v>0</v>
      </c>
      <c r="Y1972">
        <v>1355.44</v>
      </c>
      <c r="Z1972" t="s">
        <v>156</v>
      </c>
    </row>
    <row r="1973" spans="1:26" ht="15" customHeight="1" x14ac:dyDescent="0.3">
      <c r="A1973" t="s">
        <v>2464</v>
      </c>
      <c r="B1973">
        <v>1000</v>
      </c>
      <c r="C1973" t="s">
        <v>193</v>
      </c>
      <c r="D1973" t="s">
        <v>259</v>
      </c>
      <c r="E1973" t="s">
        <v>431</v>
      </c>
      <c r="F1973">
        <v>359</v>
      </c>
      <c r="G1973">
        <v>338</v>
      </c>
      <c r="H1973">
        <v>21</v>
      </c>
      <c r="I1973">
        <v>5.79E-2</v>
      </c>
      <c r="J1973">
        <v>1</v>
      </c>
      <c r="K1973">
        <v>16054.48</v>
      </c>
      <c r="L1973">
        <v>2218.48</v>
      </c>
      <c r="M1973">
        <v>1457.54</v>
      </c>
      <c r="N1973">
        <v>2275.77</v>
      </c>
      <c r="O1973">
        <v>22006.27</v>
      </c>
      <c r="P1973">
        <v>16313.46</v>
      </c>
      <c r="Q1973">
        <v>2169.08</v>
      </c>
      <c r="R1973">
        <v>1489.56</v>
      </c>
      <c r="S1973">
        <v>2275.77</v>
      </c>
      <c r="T1973">
        <v>22247.88</v>
      </c>
      <c r="U1973">
        <v>258.98</v>
      </c>
      <c r="V1973">
        <v>-49.4</v>
      </c>
      <c r="W1973">
        <v>32.020000000000003</v>
      </c>
      <c r="X1973">
        <v>0</v>
      </c>
      <c r="Y1973">
        <v>241.61</v>
      </c>
      <c r="Z1973" t="s">
        <v>217</v>
      </c>
    </row>
    <row r="1974" spans="1:26" ht="15" customHeight="1" x14ac:dyDescent="0.3">
      <c r="A1974" t="s">
        <v>2465</v>
      </c>
      <c r="B1974">
        <v>1000</v>
      </c>
      <c r="C1974" t="s">
        <v>227</v>
      </c>
      <c r="D1974" t="s">
        <v>1039</v>
      </c>
      <c r="E1974" t="s">
        <v>935</v>
      </c>
      <c r="F1974">
        <v>404</v>
      </c>
      <c r="G1974">
        <v>371</v>
      </c>
      <c r="H1974">
        <v>33</v>
      </c>
      <c r="I1974">
        <v>8.0500000000000002E-2</v>
      </c>
      <c r="J1974">
        <v>2</v>
      </c>
      <c r="K1974">
        <v>16228.68</v>
      </c>
      <c r="L1974">
        <v>2496.56</v>
      </c>
      <c r="M1974">
        <v>1640.24</v>
      </c>
      <c r="N1974">
        <v>2561.04</v>
      </c>
      <c r="O1974">
        <v>22926.52</v>
      </c>
      <c r="P1974">
        <v>16845.38</v>
      </c>
      <c r="Q1974">
        <v>2882.65</v>
      </c>
      <c r="R1974">
        <v>1969.77</v>
      </c>
      <c r="S1974">
        <v>2561.04</v>
      </c>
      <c r="T1974">
        <v>24258.84</v>
      </c>
      <c r="U1974">
        <v>616.70000000000005</v>
      </c>
      <c r="V1974">
        <v>386.09</v>
      </c>
      <c r="W1974">
        <v>329.53</v>
      </c>
      <c r="X1974">
        <v>0</v>
      </c>
      <c r="Y1974">
        <v>1332.32</v>
      </c>
      <c r="Z1974" t="s">
        <v>123</v>
      </c>
    </row>
    <row r="1975" spans="1:26" ht="15" customHeight="1" x14ac:dyDescent="0.3">
      <c r="A1975" t="s">
        <v>2466</v>
      </c>
      <c r="B1975">
        <v>1000</v>
      </c>
      <c r="C1975" t="s">
        <v>161</v>
      </c>
      <c r="D1975" t="s">
        <v>412</v>
      </c>
      <c r="E1975" t="s">
        <v>413</v>
      </c>
      <c r="F1975">
        <v>435</v>
      </c>
      <c r="G1975">
        <v>422</v>
      </c>
      <c r="H1975">
        <v>13</v>
      </c>
      <c r="I1975">
        <v>2.9399999999999999E-2</v>
      </c>
      <c r="J1975">
        <v>1</v>
      </c>
      <c r="K1975">
        <v>12780.3</v>
      </c>
      <c r="L1975">
        <v>2688.13</v>
      </c>
      <c r="M1975">
        <v>1766.1</v>
      </c>
      <c r="N1975">
        <v>2757.55</v>
      </c>
      <c r="O1975">
        <v>19992.080000000002</v>
      </c>
      <c r="P1975">
        <v>13158.57</v>
      </c>
      <c r="Q1975">
        <v>2645.34</v>
      </c>
      <c r="R1975">
        <v>1786.64</v>
      </c>
      <c r="S1975">
        <v>2757.55</v>
      </c>
      <c r="T1975">
        <v>20348.099999999999</v>
      </c>
      <c r="U1975">
        <v>378.27</v>
      </c>
      <c r="V1975">
        <v>-42.78</v>
      </c>
      <c r="W1975">
        <v>20.54</v>
      </c>
      <c r="X1975">
        <v>0</v>
      </c>
      <c r="Y1975">
        <v>356.02</v>
      </c>
      <c r="Z1975" t="s">
        <v>199</v>
      </c>
    </row>
    <row r="1976" spans="1:26" ht="15" customHeight="1" x14ac:dyDescent="0.3">
      <c r="A1976" t="s">
        <v>2467</v>
      </c>
      <c r="B1976">
        <v>1000</v>
      </c>
      <c r="C1976" t="s">
        <v>180</v>
      </c>
      <c r="D1976" t="s">
        <v>243</v>
      </c>
      <c r="E1976" t="s">
        <v>429</v>
      </c>
      <c r="F1976">
        <v>347</v>
      </c>
      <c r="G1976">
        <v>336</v>
      </c>
      <c r="H1976">
        <v>11</v>
      </c>
      <c r="I1976">
        <v>2.9899999999999999E-2</v>
      </c>
      <c r="J1976">
        <v>2</v>
      </c>
      <c r="K1976">
        <v>10285.08</v>
      </c>
      <c r="L1976">
        <v>2144.3200000000002</v>
      </c>
      <c r="M1976">
        <v>1408.82</v>
      </c>
      <c r="N1976">
        <v>2199.6999999999998</v>
      </c>
      <c r="O1976">
        <v>16037.92</v>
      </c>
      <c r="P1976">
        <v>10429.790000000001</v>
      </c>
      <c r="Q1976">
        <v>2298.0100000000002</v>
      </c>
      <c r="R1976">
        <v>1555.47</v>
      </c>
      <c r="S1976">
        <v>2199.6999999999998</v>
      </c>
      <c r="T1976">
        <v>16482.97</v>
      </c>
      <c r="U1976">
        <v>144.71</v>
      </c>
      <c r="V1976">
        <v>153.68</v>
      </c>
      <c r="W1976">
        <v>146.65</v>
      </c>
      <c r="X1976">
        <v>0</v>
      </c>
      <c r="Y1976">
        <v>445.05</v>
      </c>
      <c r="Z1976" t="s">
        <v>217</v>
      </c>
    </row>
    <row r="1977" spans="1:26" ht="15" customHeight="1" x14ac:dyDescent="0.3">
      <c r="A1977" t="s">
        <v>2468</v>
      </c>
      <c r="B1977">
        <v>1000</v>
      </c>
      <c r="C1977" t="s">
        <v>180</v>
      </c>
      <c r="D1977" t="s">
        <v>601</v>
      </c>
      <c r="E1977" t="s">
        <v>722</v>
      </c>
      <c r="F1977">
        <v>678</v>
      </c>
      <c r="G1977">
        <v>662</v>
      </c>
      <c r="H1977">
        <v>16</v>
      </c>
      <c r="I1977">
        <v>2.24E-2</v>
      </c>
      <c r="J1977">
        <v>2</v>
      </c>
      <c r="K1977">
        <v>20095.919999999998</v>
      </c>
      <c r="L1977">
        <v>4189.7700000000004</v>
      </c>
      <c r="M1977">
        <v>2752.68</v>
      </c>
      <c r="N1977">
        <v>4297.9799999999996</v>
      </c>
      <c r="O1977">
        <v>31336.35</v>
      </c>
      <c r="P1977">
        <v>20283.04</v>
      </c>
      <c r="Q1977">
        <v>4620.0200000000004</v>
      </c>
      <c r="R1977">
        <v>2934.43</v>
      </c>
      <c r="S1977">
        <v>4297.9799999999996</v>
      </c>
      <c r="T1977">
        <v>32135.46</v>
      </c>
      <c r="U1977">
        <v>187.12</v>
      </c>
      <c r="V1977">
        <v>430.25</v>
      </c>
      <c r="W1977">
        <v>181.75</v>
      </c>
      <c r="X1977">
        <v>0</v>
      </c>
      <c r="Y1977">
        <v>799.11</v>
      </c>
      <c r="Z1977" t="s">
        <v>143</v>
      </c>
    </row>
    <row r="1978" spans="1:26" ht="15" customHeight="1" x14ac:dyDescent="0.3">
      <c r="A1978" t="s">
        <v>2469</v>
      </c>
      <c r="B1978">
        <v>1000</v>
      </c>
      <c r="C1978" t="s">
        <v>132</v>
      </c>
      <c r="D1978" t="s">
        <v>436</v>
      </c>
      <c r="E1978" t="s">
        <v>317</v>
      </c>
      <c r="F1978">
        <v>622</v>
      </c>
      <c r="G1978">
        <v>593</v>
      </c>
      <c r="H1978">
        <v>29</v>
      </c>
      <c r="I1978">
        <v>4.6199999999999998E-2</v>
      </c>
      <c r="J1978">
        <v>1</v>
      </c>
      <c r="K1978">
        <v>21872.63</v>
      </c>
      <c r="L1978">
        <v>3843.71</v>
      </c>
      <c r="M1978">
        <v>2525.3200000000002</v>
      </c>
      <c r="N1978">
        <v>3942.98</v>
      </c>
      <c r="O1978">
        <v>32184.639999999999</v>
      </c>
      <c r="P1978">
        <v>22158.55</v>
      </c>
      <c r="Q1978">
        <v>3787.19</v>
      </c>
      <c r="R1978">
        <v>2510.89</v>
      </c>
      <c r="S1978">
        <v>3942.98</v>
      </c>
      <c r="T1978">
        <v>32399.61</v>
      </c>
      <c r="U1978">
        <v>285.92</v>
      </c>
      <c r="V1978">
        <v>-56.52</v>
      </c>
      <c r="W1978">
        <v>-14.43</v>
      </c>
      <c r="X1978">
        <v>0</v>
      </c>
      <c r="Y1978">
        <v>214.96</v>
      </c>
      <c r="Z1978" t="s">
        <v>96</v>
      </c>
    </row>
    <row r="1979" spans="1:26" ht="15" customHeight="1" x14ac:dyDescent="0.3">
      <c r="A1979" t="s">
        <v>2470</v>
      </c>
      <c r="B1979">
        <v>1000</v>
      </c>
      <c r="C1979" t="s">
        <v>98</v>
      </c>
      <c r="D1979" t="s">
        <v>107</v>
      </c>
      <c r="E1979" t="s">
        <v>184</v>
      </c>
      <c r="F1979">
        <v>484</v>
      </c>
      <c r="G1979">
        <v>467</v>
      </c>
      <c r="H1979">
        <v>17</v>
      </c>
      <c r="I1979">
        <v>3.3300000000000003E-2</v>
      </c>
      <c r="J1979">
        <v>2</v>
      </c>
      <c r="K1979">
        <v>15069.34</v>
      </c>
      <c r="L1979">
        <v>2990.93</v>
      </c>
      <c r="M1979">
        <v>1965.04</v>
      </c>
      <c r="N1979">
        <v>3068.17</v>
      </c>
      <c r="O1979">
        <v>23093.48</v>
      </c>
      <c r="P1979">
        <v>15999.82</v>
      </c>
      <c r="Q1979">
        <v>3394.53</v>
      </c>
      <c r="R1979">
        <v>2087.7600000000002</v>
      </c>
      <c r="S1979">
        <v>3068.17</v>
      </c>
      <c r="T1979">
        <v>24550.28</v>
      </c>
      <c r="U1979">
        <v>930.48</v>
      </c>
      <c r="V1979">
        <v>403.6</v>
      </c>
      <c r="W1979">
        <v>122.72</v>
      </c>
      <c r="X1979">
        <v>0</v>
      </c>
      <c r="Y1979">
        <v>1456.8</v>
      </c>
      <c r="Z1979" t="s">
        <v>108</v>
      </c>
    </row>
    <row r="1980" spans="1:26" ht="15" customHeight="1" x14ac:dyDescent="0.3">
      <c r="A1980" t="s">
        <v>2471</v>
      </c>
      <c r="B1980">
        <v>1000</v>
      </c>
      <c r="C1980" t="s">
        <v>145</v>
      </c>
      <c r="D1980" t="s">
        <v>309</v>
      </c>
      <c r="E1980" t="s">
        <v>159</v>
      </c>
      <c r="F1980">
        <v>745</v>
      </c>
      <c r="G1980">
        <v>721</v>
      </c>
      <c r="H1980">
        <v>24</v>
      </c>
      <c r="I1980">
        <v>3.1899999999999998E-2</v>
      </c>
      <c r="J1980">
        <v>2</v>
      </c>
      <c r="K1980">
        <v>25084.15</v>
      </c>
      <c r="L1980">
        <v>4603.8</v>
      </c>
      <c r="M1980">
        <v>3024.7</v>
      </c>
      <c r="N1980">
        <v>4722.7</v>
      </c>
      <c r="O1980">
        <v>37435.360000000001</v>
      </c>
      <c r="P1980">
        <v>26078.400000000001</v>
      </c>
      <c r="Q1980">
        <v>5159.2700000000004</v>
      </c>
      <c r="R1980">
        <v>3127.5</v>
      </c>
      <c r="S1980">
        <v>4722.7</v>
      </c>
      <c r="T1980">
        <v>39087.870000000003</v>
      </c>
      <c r="U1980">
        <v>994.25</v>
      </c>
      <c r="V1980">
        <v>555.47</v>
      </c>
      <c r="W1980">
        <v>102.8</v>
      </c>
      <c r="X1980">
        <v>0</v>
      </c>
      <c r="Y1980">
        <v>1652.52</v>
      </c>
      <c r="Z1980" t="s">
        <v>139</v>
      </c>
    </row>
    <row r="1981" spans="1:26" ht="15" customHeight="1" x14ac:dyDescent="0.3">
      <c r="A1981" t="s">
        <v>2472</v>
      </c>
      <c r="B1981">
        <v>1000</v>
      </c>
      <c r="C1981" t="s">
        <v>136</v>
      </c>
      <c r="D1981" t="s">
        <v>532</v>
      </c>
      <c r="E1981" t="s">
        <v>994</v>
      </c>
      <c r="F1981">
        <v>498</v>
      </c>
      <c r="G1981">
        <v>486</v>
      </c>
      <c r="H1981">
        <v>12</v>
      </c>
      <c r="I1981">
        <v>2.41E-2</v>
      </c>
      <c r="J1981">
        <v>1</v>
      </c>
      <c r="K1981">
        <v>14404.65</v>
      </c>
      <c r="L1981">
        <v>3077.44</v>
      </c>
      <c r="M1981">
        <v>2021.88</v>
      </c>
      <c r="N1981">
        <v>3156.92</v>
      </c>
      <c r="O1981">
        <v>22660.89</v>
      </c>
      <c r="P1981">
        <v>15285.39</v>
      </c>
      <c r="Q1981">
        <v>3245.05</v>
      </c>
      <c r="R1981">
        <v>1930.75</v>
      </c>
      <c r="S1981">
        <v>3156.92</v>
      </c>
      <c r="T1981">
        <v>23618.12</v>
      </c>
      <c r="U1981">
        <v>880.74</v>
      </c>
      <c r="V1981">
        <v>167.61</v>
      </c>
      <c r="W1981">
        <v>-91.13</v>
      </c>
      <c r="X1981">
        <v>0</v>
      </c>
      <c r="Y1981">
        <v>957.23</v>
      </c>
      <c r="Z1981" t="s">
        <v>108</v>
      </c>
    </row>
    <row r="1982" spans="1:26" ht="15" customHeight="1" x14ac:dyDescent="0.3">
      <c r="A1982" t="s">
        <v>2473</v>
      </c>
      <c r="B1982">
        <v>1000</v>
      </c>
      <c r="C1982" t="s">
        <v>161</v>
      </c>
      <c r="D1982" t="s">
        <v>851</v>
      </c>
      <c r="E1982" t="s">
        <v>421</v>
      </c>
      <c r="F1982">
        <v>209</v>
      </c>
      <c r="G1982">
        <v>202</v>
      </c>
      <c r="H1982">
        <v>7</v>
      </c>
      <c r="I1982">
        <v>3.0599999999999999E-2</v>
      </c>
      <c r="J1982">
        <v>1</v>
      </c>
      <c r="K1982">
        <v>6140.42</v>
      </c>
      <c r="L1982">
        <v>1291.54</v>
      </c>
      <c r="M1982">
        <v>848.54</v>
      </c>
      <c r="N1982">
        <v>1324.89</v>
      </c>
      <c r="O1982">
        <v>9605.39</v>
      </c>
      <c r="P1982">
        <v>6450.41</v>
      </c>
      <c r="Q1982">
        <v>1393.97</v>
      </c>
      <c r="R1982">
        <v>827.02</v>
      </c>
      <c r="S1982">
        <v>1324.89</v>
      </c>
      <c r="T1982">
        <v>9996.2900000000009</v>
      </c>
      <c r="U1982">
        <v>309.99</v>
      </c>
      <c r="V1982">
        <v>102.43</v>
      </c>
      <c r="W1982">
        <v>-21.52</v>
      </c>
      <c r="X1982">
        <v>0</v>
      </c>
      <c r="Y1982">
        <v>390.9</v>
      </c>
      <c r="Z1982" t="s">
        <v>199</v>
      </c>
    </row>
    <row r="1983" spans="1:26" ht="15" customHeight="1" x14ac:dyDescent="0.3">
      <c r="A1983" t="s">
        <v>2474</v>
      </c>
      <c r="B1983">
        <v>1000</v>
      </c>
      <c r="C1983" t="s">
        <v>167</v>
      </c>
      <c r="D1983" t="s">
        <v>169</v>
      </c>
      <c r="E1983" t="s">
        <v>301</v>
      </c>
      <c r="F1983">
        <v>509</v>
      </c>
      <c r="G1983">
        <v>454</v>
      </c>
      <c r="H1983">
        <v>55</v>
      </c>
      <c r="I1983">
        <v>0.1062</v>
      </c>
      <c r="J1983">
        <v>1</v>
      </c>
      <c r="K1983">
        <v>19586.32</v>
      </c>
      <c r="L1983">
        <v>3145.42</v>
      </c>
      <c r="M1983">
        <v>2066.54</v>
      </c>
      <c r="N1983">
        <v>3226.65</v>
      </c>
      <c r="O1983">
        <v>28024.93</v>
      </c>
      <c r="P1983">
        <v>20899.2</v>
      </c>
      <c r="Q1983">
        <v>3658.44</v>
      </c>
      <c r="R1983">
        <v>2238.0300000000002</v>
      </c>
      <c r="S1983">
        <v>3226.65</v>
      </c>
      <c r="T1983">
        <v>30022.33</v>
      </c>
      <c r="U1983">
        <v>1312.88</v>
      </c>
      <c r="V1983">
        <v>513.02</v>
      </c>
      <c r="W1983">
        <v>171.49</v>
      </c>
      <c r="X1983">
        <v>0</v>
      </c>
      <c r="Y1983">
        <v>1997.4</v>
      </c>
      <c r="Z1983" t="s">
        <v>152</v>
      </c>
    </row>
    <row r="1984" spans="1:26" ht="15" customHeight="1" x14ac:dyDescent="0.3">
      <c r="A1984" t="s">
        <v>2475</v>
      </c>
      <c r="B1984">
        <v>1000</v>
      </c>
      <c r="C1984" t="s">
        <v>145</v>
      </c>
      <c r="D1984" t="s">
        <v>447</v>
      </c>
      <c r="E1984" t="s">
        <v>561</v>
      </c>
      <c r="F1984">
        <v>362</v>
      </c>
      <c r="G1984">
        <v>350</v>
      </c>
      <c r="H1984">
        <v>12</v>
      </c>
      <c r="I1984">
        <v>3.2300000000000002E-2</v>
      </c>
      <c r="J1984">
        <v>2</v>
      </c>
      <c r="K1984">
        <v>12188.54</v>
      </c>
      <c r="L1984">
        <v>2237.02</v>
      </c>
      <c r="M1984">
        <v>1469.72</v>
      </c>
      <c r="N1984">
        <v>2294.79</v>
      </c>
      <c r="O1984">
        <v>18190.07</v>
      </c>
      <c r="P1984">
        <v>12353.41</v>
      </c>
      <c r="Q1984">
        <v>2495.23</v>
      </c>
      <c r="R1984">
        <v>1521.76</v>
      </c>
      <c r="S1984">
        <v>2294.79</v>
      </c>
      <c r="T1984">
        <v>18665.189999999999</v>
      </c>
      <c r="U1984">
        <v>164.87</v>
      </c>
      <c r="V1984">
        <v>258.20999999999998</v>
      </c>
      <c r="W1984">
        <v>52.04</v>
      </c>
      <c r="X1984">
        <v>0</v>
      </c>
      <c r="Y1984">
        <v>475.13</v>
      </c>
      <c r="Z1984" t="s">
        <v>139</v>
      </c>
    </row>
    <row r="1985" spans="1:26" ht="15" customHeight="1" x14ac:dyDescent="0.3">
      <c r="A1985" t="s">
        <v>2476</v>
      </c>
      <c r="B1985">
        <v>1000</v>
      </c>
      <c r="C1985" t="s">
        <v>132</v>
      </c>
      <c r="D1985" t="s">
        <v>534</v>
      </c>
      <c r="E1985" t="s">
        <v>535</v>
      </c>
      <c r="F1985">
        <v>763</v>
      </c>
      <c r="G1985">
        <v>738</v>
      </c>
      <c r="H1985">
        <v>25</v>
      </c>
      <c r="I1985">
        <v>3.15E-2</v>
      </c>
      <c r="J1985">
        <v>1</v>
      </c>
      <c r="K1985">
        <v>26830.9</v>
      </c>
      <c r="L1985">
        <v>4715.03</v>
      </c>
      <c r="M1985">
        <v>3097.78</v>
      </c>
      <c r="N1985">
        <v>4836.8100000000004</v>
      </c>
      <c r="O1985">
        <v>39480.519999999997</v>
      </c>
      <c r="P1985">
        <v>27634.1</v>
      </c>
      <c r="Q1985">
        <v>4509.41</v>
      </c>
      <c r="R1985">
        <v>3126.94</v>
      </c>
      <c r="S1985">
        <v>4836.8100000000004</v>
      </c>
      <c r="T1985">
        <v>40107.25</v>
      </c>
      <c r="U1985">
        <v>803.2</v>
      </c>
      <c r="V1985">
        <v>-205.62</v>
      </c>
      <c r="W1985">
        <v>29.16</v>
      </c>
      <c r="X1985">
        <v>0</v>
      </c>
      <c r="Y1985">
        <v>626.74</v>
      </c>
      <c r="Z1985" t="s">
        <v>123</v>
      </c>
    </row>
    <row r="1986" spans="1:26" ht="15" customHeight="1" x14ac:dyDescent="0.3">
      <c r="A1986" t="s">
        <v>2477</v>
      </c>
      <c r="B1986">
        <v>1000</v>
      </c>
      <c r="C1986" t="s">
        <v>93</v>
      </c>
      <c r="D1986" t="s">
        <v>673</v>
      </c>
      <c r="E1986" t="s">
        <v>239</v>
      </c>
      <c r="F1986">
        <v>455</v>
      </c>
      <c r="G1986">
        <v>435</v>
      </c>
      <c r="H1986">
        <v>20</v>
      </c>
      <c r="I1986">
        <v>4.2599999999999999E-2</v>
      </c>
      <c r="J1986">
        <v>2</v>
      </c>
      <c r="K1986">
        <v>16384.55</v>
      </c>
      <c r="L1986">
        <v>2811.72</v>
      </c>
      <c r="M1986">
        <v>1847.3</v>
      </c>
      <c r="N1986">
        <v>2884.34</v>
      </c>
      <c r="O1986">
        <v>23927.9</v>
      </c>
      <c r="P1986">
        <v>17078.740000000002</v>
      </c>
      <c r="Q1986">
        <v>2863.74</v>
      </c>
      <c r="R1986">
        <v>1880.53</v>
      </c>
      <c r="S1986">
        <v>2884.34</v>
      </c>
      <c r="T1986">
        <v>24707.35</v>
      </c>
      <c r="U1986">
        <v>694.19</v>
      </c>
      <c r="V1986">
        <v>52.02</v>
      </c>
      <c r="W1986">
        <v>33.229999999999997</v>
      </c>
      <c r="X1986">
        <v>0</v>
      </c>
      <c r="Y1986">
        <v>779.44</v>
      </c>
      <c r="Z1986" t="s">
        <v>123</v>
      </c>
    </row>
    <row r="1987" spans="1:26" ht="15" customHeight="1" x14ac:dyDescent="0.3">
      <c r="A1987" t="s">
        <v>2478</v>
      </c>
      <c r="B1987">
        <v>1000</v>
      </c>
      <c r="C1987" t="s">
        <v>98</v>
      </c>
      <c r="D1987" t="s">
        <v>845</v>
      </c>
      <c r="E1987" t="s">
        <v>328</v>
      </c>
      <c r="F1987">
        <v>591</v>
      </c>
      <c r="G1987">
        <v>572</v>
      </c>
      <c r="H1987">
        <v>19</v>
      </c>
      <c r="I1987">
        <v>3.15E-2</v>
      </c>
      <c r="J1987">
        <v>2</v>
      </c>
      <c r="K1987">
        <v>18400.78</v>
      </c>
      <c r="L1987">
        <v>3652.14</v>
      </c>
      <c r="M1987">
        <v>2399.46</v>
      </c>
      <c r="N1987">
        <v>3746.47</v>
      </c>
      <c r="O1987">
        <v>28198.86</v>
      </c>
      <c r="P1987">
        <v>18381.87</v>
      </c>
      <c r="Q1987">
        <v>3836.05</v>
      </c>
      <c r="R1987">
        <v>2436.69</v>
      </c>
      <c r="S1987">
        <v>3746.47</v>
      </c>
      <c r="T1987">
        <v>28401.07</v>
      </c>
      <c r="U1987">
        <v>-18.920000000000002</v>
      </c>
      <c r="V1987">
        <v>183.9</v>
      </c>
      <c r="W1987">
        <v>37.229999999999997</v>
      </c>
      <c r="X1987">
        <v>0</v>
      </c>
      <c r="Y1987">
        <v>202.21</v>
      </c>
      <c r="Z1987" t="s">
        <v>118</v>
      </c>
    </row>
    <row r="1988" spans="1:26" ht="15" customHeight="1" x14ac:dyDescent="0.3">
      <c r="A1988" t="s">
        <v>2479</v>
      </c>
      <c r="B1988">
        <v>1000</v>
      </c>
      <c r="C1988" t="s">
        <v>105</v>
      </c>
      <c r="D1988" t="s">
        <v>299</v>
      </c>
      <c r="E1988" t="s">
        <v>839</v>
      </c>
      <c r="F1988">
        <v>583</v>
      </c>
      <c r="G1988">
        <v>519</v>
      </c>
      <c r="H1988">
        <v>64</v>
      </c>
      <c r="I1988">
        <v>0.1085</v>
      </c>
      <c r="J1988">
        <v>2</v>
      </c>
      <c r="K1988">
        <v>21675.94</v>
      </c>
      <c r="L1988">
        <v>3602.71</v>
      </c>
      <c r="M1988">
        <v>2366.98</v>
      </c>
      <c r="N1988">
        <v>3695.75</v>
      </c>
      <c r="O1988">
        <v>31341.38</v>
      </c>
      <c r="P1988">
        <v>23178.33</v>
      </c>
      <c r="Q1988">
        <v>4036.9</v>
      </c>
      <c r="R1988">
        <v>2767</v>
      </c>
      <c r="S1988">
        <v>3695.75</v>
      </c>
      <c r="T1988">
        <v>33677.99</v>
      </c>
      <c r="U1988">
        <v>1502.39</v>
      </c>
      <c r="V1988">
        <v>434.19</v>
      </c>
      <c r="W1988">
        <v>400.02</v>
      </c>
      <c r="X1988">
        <v>0</v>
      </c>
      <c r="Y1988">
        <v>2336.6</v>
      </c>
      <c r="Z1988" t="s">
        <v>123</v>
      </c>
    </row>
    <row r="1989" spans="1:26" ht="15" customHeight="1" x14ac:dyDescent="0.3">
      <c r="A1989" t="s">
        <v>2480</v>
      </c>
      <c r="B1989">
        <v>1000</v>
      </c>
      <c r="C1989" t="s">
        <v>282</v>
      </c>
      <c r="D1989" t="s">
        <v>134</v>
      </c>
      <c r="E1989" t="s">
        <v>804</v>
      </c>
      <c r="F1989">
        <v>346</v>
      </c>
      <c r="G1989">
        <v>322</v>
      </c>
      <c r="H1989">
        <v>24</v>
      </c>
      <c r="I1989">
        <v>6.9099999999999995E-2</v>
      </c>
      <c r="J1989">
        <v>2</v>
      </c>
      <c r="K1989">
        <v>15698.02</v>
      </c>
      <c r="L1989">
        <v>2138.14</v>
      </c>
      <c r="M1989">
        <v>1404.76</v>
      </c>
      <c r="N1989">
        <v>2193.36</v>
      </c>
      <c r="O1989">
        <v>21434.28</v>
      </c>
      <c r="P1989">
        <v>16830.669999999998</v>
      </c>
      <c r="Q1989">
        <v>2459.4</v>
      </c>
      <c r="R1989">
        <v>1502.47</v>
      </c>
      <c r="S1989">
        <v>2193.36</v>
      </c>
      <c r="T1989">
        <v>22985.91</v>
      </c>
      <c r="U1989">
        <v>1132.6500000000001</v>
      </c>
      <c r="V1989">
        <v>321.26</v>
      </c>
      <c r="W1989">
        <v>97.71</v>
      </c>
      <c r="X1989">
        <v>0</v>
      </c>
      <c r="Y1989">
        <v>1551.63</v>
      </c>
      <c r="Z1989" t="s">
        <v>123</v>
      </c>
    </row>
    <row r="1990" spans="1:26" ht="15" customHeight="1" x14ac:dyDescent="0.3">
      <c r="A1990" t="s">
        <v>2481</v>
      </c>
      <c r="B1990">
        <v>1000</v>
      </c>
      <c r="C1990" t="s">
        <v>105</v>
      </c>
      <c r="D1990" t="s">
        <v>630</v>
      </c>
      <c r="E1990" t="s">
        <v>146</v>
      </c>
      <c r="F1990">
        <v>798</v>
      </c>
      <c r="G1990">
        <v>735</v>
      </c>
      <c r="H1990">
        <v>63</v>
      </c>
      <c r="I1990">
        <v>7.85E-2</v>
      </c>
      <c r="J1990">
        <v>2</v>
      </c>
      <c r="K1990">
        <v>29669.64</v>
      </c>
      <c r="L1990">
        <v>4931.32</v>
      </c>
      <c r="M1990">
        <v>3239.88</v>
      </c>
      <c r="N1990">
        <v>5058.68</v>
      </c>
      <c r="O1990">
        <v>42899.519999999997</v>
      </c>
      <c r="P1990">
        <v>31121.439999999999</v>
      </c>
      <c r="Q1990">
        <v>5837.56</v>
      </c>
      <c r="R1990">
        <v>3765.8</v>
      </c>
      <c r="S1990">
        <v>5058.68</v>
      </c>
      <c r="T1990">
        <v>45783.48</v>
      </c>
      <c r="U1990">
        <v>1451.8</v>
      </c>
      <c r="V1990">
        <v>906.24</v>
      </c>
      <c r="W1990">
        <v>525.91999999999996</v>
      </c>
      <c r="X1990">
        <v>0</v>
      </c>
      <c r="Y1990">
        <v>2883.96</v>
      </c>
      <c r="Z1990" t="s">
        <v>113</v>
      </c>
    </row>
    <row r="1991" spans="1:26" ht="15" customHeight="1" x14ac:dyDescent="0.3">
      <c r="A1991" t="s">
        <v>2482</v>
      </c>
      <c r="B1991">
        <v>1000</v>
      </c>
      <c r="C1991" t="s">
        <v>145</v>
      </c>
      <c r="D1991" t="s">
        <v>174</v>
      </c>
      <c r="E1991" t="s">
        <v>175</v>
      </c>
      <c r="F1991">
        <v>159</v>
      </c>
      <c r="G1991">
        <v>153</v>
      </c>
      <c r="H1991">
        <v>6</v>
      </c>
      <c r="I1991">
        <v>3.6700000000000003E-2</v>
      </c>
      <c r="J1991">
        <v>2</v>
      </c>
      <c r="K1991">
        <v>5353.53</v>
      </c>
      <c r="L1991">
        <v>982.56</v>
      </c>
      <c r="M1991">
        <v>645.54</v>
      </c>
      <c r="N1991">
        <v>1007.93</v>
      </c>
      <c r="O1991">
        <v>7989.56</v>
      </c>
      <c r="P1991">
        <v>5600.48</v>
      </c>
      <c r="Q1991">
        <v>985.63</v>
      </c>
      <c r="R1991">
        <v>643.04999999999995</v>
      </c>
      <c r="S1991">
        <v>1007.93</v>
      </c>
      <c r="T1991">
        <v>8237.09</v>
      </c>
      <c r="U1991">
        <v>246.95</v>
      </c>
      <c r="V1991">
        <v>3.08</v>
      </c>
      <c r="W1991">
        <v>-2.4900000000000002</v>
      </c>
      <c r="X1991">
        <v>0</v>
      </c>
      <c r="Y1991">
        <v>247.53</v>
      </c>
      <c r="Z1991" t="s">
        <v>156</v>
      </c>
    </row>
    <row r="1992" spans="1:26" ht="15" customHeight="1" x14ac:dyDescent="0.3">
      <c r="A1992" t="s">
        <v>2483</v>
      </c>
      <c r="B1992">
        <v>1000</v>
      </c>
      <c r="C1992" t="s">
        <v>136</v>
      </c>
      <c r="D1992" t="s">
        <v>487</v>
      </c>
      <c r="E1992" t="s">
        <v>369</v>
      </c>
      <c r="F1992">
        <v>639</v>
      </c>
      <c r="G1992">
        <v>622</v>
      </c>
      <c r="H1992">
        <v>17</v>
      </c>
      <c r="I1992">
        <v>2.52E-2</v>
      </c>
      <c r="J1992">
        <v>1</v>
      </c>
      <c r="K1992">
        <v>18483.080000000002</v>
      </c>
      <c r="L1992">
        <v>3948.76</v>
      </c>
      <c r="M1992">
        <v>2594.34</v>
      </c>
      <c r="N1992">
        <v>4050.75</v>
      </c>
      <c r="O1992">
        <v>29076.93</v>
      </c>
      <c r="P1992">
        <v>18962.88</v>
      </c>
      <c r="Q1992">
        <v>3957.3</v>
      </c>
      <c r="R1992">
        <v>2662.78</v>
      </c>
      <c r="S1992">
        <v>4050.75</v>
      </c>
      <c r="T1992">
        <v>29633.71</v>
      </c>
      <c r="U1992">
        <v>479.81</v>
      </c>
      <c r="V1992">
        <v>8.5299999999999994</v>
      </c>
      <c r="W1992">
        <v>68.44</v>
      </c>
      <c r="X1992">
        <v>0</v>
      </c>
      <c r="Y1992">
        <v>556.78</v>
      </c>
      <c r="Z1992" t="s">
        <v>103</v>
      </c>
    </row>
    <row r="1993" spans="1:26" ht="15" customHeight="1" x14ac:dyDescent="0.3">
      <c r="A1993" t="s">
        <v>2484</v>
      </c>
      <c r="B1993">
        <v>1000</v>
      </c>
      <c r="C1993" t="s">
        <v>145</v>
      </c>
      <c r="D1993" t="s">
        <v>751</v>
      </c>
      <c r="E1993" t="s">
        <v>755</v>
      </c>
      <c r="F1993">
        <v>256</v>
      </c>
      <c r="G1993">
        <v>249</v>
      </c>
      <c r="H1993">
        <v>7</v>
      </c>
      <c r="I1993">
        <v>2.69E-2</v>
      </c>
      <c r="J1993">
        <v>2</v>
      </c>
      <c r="K1993">
        <v>8619.52</v>
      </c>
      <c r="L1993">
        <v>1581.98</v>
      </c>
      <c r="M1993">
        <v>1039.3599999999999</v>
      </c>
      <c r="N1993">
        <v>1622.84</v>
      </c>
      <c r="O1993">
        <v>12863.69</v>
      </c>
      <c r="P1993">
        <v>8732.3799999999992</v>
      </c>
      <c r="Q1993">
        <v>1642.1</v>
      </c>
      <c r="R1993">
        <v>1167.54</v>
      </c>
      <c r="S1993">
        <v>1622.84</v>
      </c>
      <c r="T1993">
        <v>13164.86</v>
      </c>
      <c r="U1993">
        <v>112.86</v>
      </c>
      <c r="V1993">
        <v>60.12</v>
      </c>
      <c r="W1993">
        <v>128.18</v>
      </c>
      <c r="X1993">
        <v>0</v>
      </c>
      <c r="Y1993">
        <v>301.16000000000003</v>
      </c>
      <c r="Z1993" t="s">
        <v>113</v>
      </c>
    </row>
    <row r="1994" spans="1:26" ht="15" customHeight="1" x14ac:dyDescent="0.3">
      <c r="A1994" t="s">
        <v>2485</v>
      </c>
      <c r="B1994">
        <v>1000</v>
      </c>
      <c r="C1994" t="s">
        <v>231</v>
      </c>
      <c r="D1994" t="s">
        <v>221</v>
      </c>
      <c r="E1994" t="s">
        <v>965</v>
      </c>
      <c r="F1994">
        <v>211</v>
      </c>
      <c r="G1994">
        <v>192</v>
      </c>
      <c r="H1994">
        <v>19</v>
      </c>
      <c r="I1994">
        <v>8.9899999999999994E-2</v>
      </c>
      <c r="J1994">
        <v>2</v>
      </c>
      <c r="K1994">
        <v>8558.16</v>
      </c>
      <c r="L1994">
        <v>1303.9000000000001</v>
      </c>
      <c r="M1994">
        <v>856.66</v>
      </c>
      <c r="N1994">
        <v>1337.57</v>
      </c>
      <c r="O1994">
        <v>12056.29</v>
      </c>
      <c r="P1994">
        <v>9330.36</v>
      </c>
      <c r="Q1994">
        <v>1553.32</v>
      </c>
      <c r="R1994">
        <v>1042.06</v>
      </c>
      <c r="S1994">
        <v>1337.57</v>
      </c>
      <c r="T1994">
        <v>13263.31</v>
      </c>
      <c r="U1994">
        <v>772.2</v>
      </c>
      <c r="V1994">
        <v>249.43</v>
      </c>
      <c r="W1994">
        <v>185.4</v>
      </c>
      <c r="X1994">
        <v>0</v>
      </c>
      <c r="Y1994">
        <v>1207.03</v>
      </c>
      <c r="Z1994" t="s">
        <v>118</v>
      </c>
    </row>
    <row r="1995" spans="1:26" ht="15" customHeight="1" x14ac:dyDescent="0.3">
      <c r="A1995" t="s">
        <v>2486</v>
      </c>
      <c r="B1995">
        <v>1000</v>
      </c>
      <c r="C1995" t="s">
        <v>180</v>
      </c>
      <c r="D1995" t="s">
        <v>142</v>
      </c>
      <c r="E1995" t="s">
        <v>320</v>
      </c>
      <c r="F1995">
        <v>350</v>
      </c>
      <c r="G1995">
        <v>338</v>
      </c>
      <c r="H1995">
        <v>12</v>
      </c>
      <c r="I1995">
        <v>3.2199999999999999E-2</v>
      </c>
      <c r="J1995">
        <v>2</v>
      </c>
      <c r="K1995">
        <v>10374</v>
      </c>
      <c r="L1995">
        <v>2162.86</v>
      </c>
      <c r="M1995">
        <v>1421</v>
      </c>
      <c r="N1995">
        <v>2218.7199999999998</v>
      </c>
      <c r="O1995">
        <v>16176.58</v>
      </c>
      <c r="P1995">
        <v>10457.620000000001</v>
      </c>
      <c r="Q1995">
        <v>2448.79</v>
      </c>
      <c r="R1995">
        <v>1491.81</v>
      </c>
      <c r="S1995">
        <v>2218.7199999999998</v>
      </c>
      <c r="T1995">
        <v>16616.93</v>
      </c>
      <c r="U1995">
        <v>83.62</v>
      </c>
      <c r="V1995">
        <v>285.93</v>
      </c>
      <c r="W1995">
        <v>70.81</v>
      </c>
      <c r="X1995">
        <v>0</v>
      </c>
      <c r="Y1995">
        <v>440.35</v>
      </c>
      <c r="Z1995" t="s">
        <v>143</v>
      </c>
    </row>
    <row r="1996" spans="1:26" ht="15" customHeight="1" x14ac:dyDescent="0.3">
      <c r="A1996" t="s">
        <v>2487</v>
      </c>
      <c r="B1996">
        <v>1000</v>
      </c>
      <c r="C1996" t="s">
        <v>105</v>
      </c>
      <c r="D1996" t="s">
        <v>665</v>
      </c>
      <c r="E1996" t="s">
        <v>1049</v>
      </c>
      <c r="F1996">
        <v>606</v>
      </c>
      <c r="G1996">
        <v>559</v>
      </c>
      <c r="H1996">
        <v>47</v>
      </c>
      <c r="I1996">
        <v>7.6300000000000007E-2</v>
      </c>
      <c r="J1996">
        <v>2</v>
      </c>
      <c r="K1996">
        <v>22531.08</v>
      </c>
      <c r="L1996">
        <v>3744.84</v>
      </c>
      <c r="M1996">
        <v>2460.36</v>
      </c>
      <c r="N1996">
        <v>3841.56</v>
      </c>
      <c r="O1996">
        <v>32577.83</v>
      </c>
      <c r="P1996">
        <v>24099.32</v>
      </c>
      <c r="Q1996">
        <v>4843.58</v>
      </c>
      <c r="R1996">
        <v>3057.42</v>
      </c>
      <c r="S1996">
        <v>3841.56</v>
      </c>
      <c r="T1996">
        <v>35841.870000000003</v>
      </c>
      <c r="U1996">
        <v>1568.24</v>
      </c>
      <c r="V1996">
        <v>1098.74</v>
      </c>
      <c r="W1996">
        <v>597.05999999999995</v>
      </c>
      <c r="X1996">
        <v>0</v>
      </c>
      <c r="Y1996">
        <v>3264.03</v>
      </c>
      <c r="Z1996" t="s">
        <v>96</v>
      </c>
    </row>
    <row r="1997" spans="1:26" ht="15" customHeight="1" x14ac:dyDescent="0.3">
      <c r="A1997" t="s">
        <v>2488</v>
      </c>
      <c r="B1997">
        <v>1000</v>
      </c>
      <c r="C1997" t="s">
        <v>120</v>
      </c>
      <c r="D1997" t="s">
        <v>401</v>
      </c>
      <c r="E1997" t="s">
        <v>542</v>
      </c>
      <c r="F1997">
        <v>204</v>
      </c>
      <c r="G1997">
        <v>198</v>
      </c>
      <c r="H1997">
        <v>6</v>
      </c>
      <c r="I1997">
        <v>2.53E-2</v>
      </c>
      <c r="J1997">
        <v>1</v>
      </c>
      <c r="K1997">
        <v>6205.68</v>
      </c>
      <c r="L1997">
        <v>1260.6400000000001</v>
      </c>
      <c r="M1997">
        <v>828.24</v>
      </c>
      <c r="N1997">
        <v>1293.2</v>
      </c>
      <c r="O1997">
        <v>9587.76</v>
      </c>
      <c r="P1997">
        <v>6268.87</v>
      </c>
      <c r="Q1997">
        <v>1318.13</v>
      </c>
      <c r="R1997">
        <v>860.09</v>
      </c>
      <c r="S1997">
        <v>1293.2</v>
      </c>
      <c r="T1997">
        <v>9740.2800000000007</v>
      </c>
      <c r="U1997">
        <v>63.19</v>
      </c>
      <c r="V1997">
        <v>57.49</v>
      </c>
      <c r="W1997">
        <v>31.85</v>
      </c>
      <c r="X1997">
        <v>0</v>
      </c>
      <c r="Y1997">
        <v>152.53</v>
      </c>
      <c r="Z1997" t="s">
        <v>108</v>
      </c>
    </row>
    <row r="1998" spans="1:26" ht="15" customHeight="1" x14ac:dyDescent="0.3">
      <c r="A1998" t="s">
        <v>2489</v>
      </c>
      <c r="B1998">
        <v>1000</v>
      </c>
      <c r="C1998" t="s">
        <v>98</v>
      </c>
      <c r="D1998" t="s">
        <v>182</v>
      </c>
      <c r="E1998" t="s">
        <v>387</v>
      </c>
      <c r="F1998">
        <v>752</v>
      </c>
      <c r="G1998">
        <v>725</v>
      </c>
      <c r="H1998">
        <v>27</v>
      </c>
      <c r="I1998">
        <v>3.49E-2</v>
      </c>
      <c r="J1998">
        <v>2</v>
      </c>
      <c r="K1998">
        <v>23413.52</v>
      </c>
      <c r="L1998">
        <v>4647.0600000000004</v>
      </c>
      <c r="M1998">
        <v>3053.12</v>
      </c>
      <c r="N1998">
        <v>4767.08</v>
      </c>
      <c r="O1998">
        <v>35880.78</v>
      </c>
      <c r="P1998">
        <v>24790.92</v>
      </c>
      <c r="Q1998">
        <v>4937.09</v>
      </c>
      <c r="R1998">
        <v>3163.63</v>
      </c>
      <c r="S1998">
        <v>4767.08</v>
      </c>
      <c r="T1998">
        <v>37658.720000000001</v>
      </c>
      <c r="U1998">
        <v>1377.4</v>
      </c>
      <c r="V1998">
        <v>290.02999999999997</v>
      </c>
      <c r="W1998">
        <v>110.51</v>
      </c>
      <c r="X1998">
        <v>0</v>
      </c>
      <c r="Y1998">
        <v>1777.94</v>
      </c>
      <c r="Z1998" t="s">
        <v>103</v>
      </c>
    </row>
    <row r="1999" spans="1:26" ht="15" customHeight="1" x14ac:dyDescent="0.3">
      <c r="A1999" t="s">
        <v>2490</v>
      </c>
      <c r="B1999">
        <v>1000</v>
      </c>
      <c r="C1999" t="s">
        <v>308</v>
      </c>
      <c r="D1999" t="s">
        <v>871</v>
      </c>
      <c r="E1999" t="s">
        <v>253</v>
      </c>
      <c r="F1999">
        <v>421</v>
      </c>
      <c r="G1999">
        <v>377</v>
      </c>
      <c r="H1999">
        <v>44</v>
      </c>
      <c r="I1999">
        <v>0.1045</v>
      </c>
      <c r="J1999">
        <v>1</v>
      </c>
      <c r="K1999">
        <v>15543.32</v>
      </c>
      <c r="L1999">
        <v>2601.61</v>
      </c>
      <c r="M1999">
        <v>1709.26</v>
      </c>
      <c r="N1999">
        <v>2668.8</v>
      </c>
      <c r="O1999">
        <v>22522.99</v>
      </c>
      <c r="P1999">
        <v>16228.26</v>
      </c>
      <c r="Q1999">
        <v>2885.44</v>
      </c>
      <c r="R1999">
        <v>1863.1</v>
      </c>
      <c r="S1999">
        <v>2668.8</v>
      </c>
      <c r="T1999">
        <v>23645.599999999999</v>
      </c>
      <c r="U1999">
        <v>684.94</v>
      </c>
      <c r="V1999">
        <v>283.83</v>
      </c>
      <c r="W1999">
        <v>153.84</v>
      </c>
      <c r="X1999">
        <v>0</v>
      </c>
      <c r="Y1999">
        <v>1122.6099999999999</v>
      </c>
      <c r="Z1999" t="s">
        <v>199</v>
      </c>
    </row>
    <row r="2000" spans="1:26" ht="15" customHeight="1" x14ac:dyDescent="0.3">
      <c r="A2000" t="s">
        <v>2491</v>
      </c>
      <c r="B2000">
        <v>1000</v>
      </c>
      <c r="C2000" t="s">
        <v>120</v>
      </c>
      <c r="D2000" t="s">
        <v>774</v>
      </c>
      <c r="E2000" t="s">
        <v>277</v>
      </c>
      <c r="F2000">
        <v>520</v>
      </c>
      <c r="G2000">
        <v>502</v>
      </c>
      <c r="H2000">
        <v>18</v>
      </c>
      <c r="I2000">
        <v>3.3599999999999998E-2</v>
      </c>
      <c r="J2000">
        <v>1</v>
      </c>
      <c r="K2000">
        <v>15818.4</v>
      </c>
      <c r="L2000">
        <v>3213.39</v>
      </c>
      <c r="M2000">
        <v>2111.1999999999998</v>
      </c>
      <c r="N2000">
        <v>3296.38</v>
      </c>
      <c r="O2000">
        <v>24439.38</v>
      </c>
      <c r="P2000">
        <v>16865.419999999998</v>
      </c>
      <c r="Q2000">
        <v>3164.83</v>
      </c>
      <c r="R2000">
        <v>2012.28</v>
      </c>
      <c r="S2000">
        <v>3296.38</v>
      </c>
      <c r="T2000">
        <v>25338.91</v>
      </c>
      <c r="U2000">
        <v>1047.02</v>
      </c>
      <c r="V2000">
        <v>-48.57</v>
      </c>
      <c r="W2000">
        <v>-98.92</v>
      </c>
      <c r="X2000">
        <v>0</v>
      </c>
      <c r="Y2000">
        <v>899.53</v>
      </c>
      <c r="Z2000" t="s">
        <v>123</v>
      </c>
    </row>
    <row r="2001" spans="1:26" ht="15" customHeight="1" x14ac:dyDescent="0.3">
      <c r="A2001" t="s">
        <v>2492</v>
      </c>
      <c r="B2001">
        <v>1000</v>
      </c>
      <c r="C2001" t="s">
        <v>396</v>
      </c>
      <c r="D2001" t="s">
        <v>237</v>
      </c>
      <c r="E2001" t="s">
        <v>207</v>
      </c>
      <c r="F2001">
        <v>526</v>
      </c>
      <c r="G2001">
        <v>500</v>
      </c>
      <c r="H2001">
        <v>26</v>
      </c>
      <c r="I2001">
        <v>4.9000000000000002E-2</v>
      </c>
      <c r="J2001">
        <v>1</v>
      </c>
      <c r="K2001">
        <v>23078.25</v>
      </c>
      <c r="L2001">
        <v>3250.47</v>
      </c>
      <c r="M2001">
        <v>2135.56</v>
      </c>
      <c r="N2001">
        <v>3334.42</v>
      </c>
      <c r="O2001">
        <v>31798.7</v>
      </c>
      <c r="P2001">
        <v>23944.26</v>
      </c>
      <c r="Q2001">
        <v>3400.54</v>
      </c>
      <c r="R2001">
        <v>2214.5500000000002</v>
      </c>
      <c r="S2001">
        <v>3334.42</v>
      </c>
      <c r="T2001">
        <v>32893.769999999997</v>
      </c>
      <c r="U2001">
        <v>866.01</v>
      </c>
      <c r="V2001">
        <v>150.07</v>
      </c>
      <c r="W2001">
        <v>78.989999999999995</v>
      </c>
      <c r="X2001">
        <v>0</v>
      </c>
      <c r="Y2001">
        <v>1095.07</v>
      </c>
      <c r="Z2001" t="s">
        <v>118</v>
      </c>
    </row>
    <row r="2002" spans="1:26" ht="15" customHeight="1" x14ac:dyDescent="0.3">
      <c r="A2002" t="s">
        <v>2493</v>
      </c>
      <c r="B2002">
        <v>1000</v>
      </c>
      <c r="C2002" t="s">
        <v>231</v>
      </c>
      <c r="D2002" t="s">
        <v>627</v>
      </c>
      <c r="E2002" t="s">
        <v>391</v>
      </c>
      <c r="F2002">
        <v>293</v>
      </c>
      <c r="G2002">
        <v>251</v>
      </c>
      <c r="H2002">
        <v>42</v>
      </c>
      <c r="I2002">
        <v>0.14249999999999999</v>
      </c>
      <c r="J2002">
        <v>2</v>
      </c>
      <c r="K2002">
        <v>11884.08</v>
      </c>
      <c r="L2002">
        <v>1810.62</v>
      </c>
      <c r="M2002">
        <v>1189.58</v>
      </c>
      <c r="N2002">
        <v>1857.39</v>
      </c>
      <c r="O2002">
        <v>16741.669999999998</v>
      </c>
      <c r="P2002">
        <v>12613.53</v>
      </c>
      <c r="Q2002">
        <v>2302.71</v>
      </c>
      <c r="R2002">
        <v>1457.28</v>
      </c>
      <c r="S2002">
        <v>1857.39</v>
      </c>
      <c r="T2002">
        <v>18230.900000000001</v>
      </c>
      <c r="U2002">
        <v>729.45</v>
      </c>
      <c r="V2002">
        <v>492.08</v>
      </c>
      <c r="W2002">
        <v>267.7</v>
      </c>
      <c r="X2002">
        <v>0</v>
      </c>
      <c r="Y2002">
        <v>1489.24</v>
      </c>
      <c r="Z2002" t="s">
        <v>108</v>
      </c>
    </row>
    <row r="2003" spans="1:26" ht="15" customHeight="1" x14ac:dyDescent="0.3">
      <c r="A2003" t="s">
        <v>2494</v>
      </c>
      <c r="B2003">
        <v>1000</v>
      </c>
      <c r="C2003" t="s">
        <v>149</v>
      </c>
      <c r="D2003" t="s">
        <v>315</v>
      </c>
      <c r="E2003" t="s">
        <v>141</v>
      </c>
      <c r="F2003">
        <v>611</v>
      </c>
      <c r="G2003">
        <v>552</v>
      </c>
      <c r="H2003">
        <v>59</v>
      </c>
      <c r="I2003">
        <v>9.5799999999999996E-2</v>
      </c>
      <c r="J2003">
        <v>2</v>
      </c>
      <c r="K2003">
        <v>23233.279999999999</v>
      </c>
      <c r="L2003">
        <v>3775.74</v>
      </c>
      <c r="M2003">
        <v>2480.66</v>
      </c>
      <c r="N2003">
        <v>3873.25</v>
      </c>
      <c r="O2003">
        <v>33362.92</v>
      </c>
      <c r="P2003">
        <v>25177.59</v>
      </c>
      <c r="Q2003">
        <v>4495.4399999999996</v>
      </c>
      <c r="R2003">
        <v>3031.22</v>
      </c>
      <c r="S2003">
        <v>3873.25</v>
      </c>
      <c r="T2003">
        <v>36577.5</v>
      </c>
      <c r="U2003">
        <v>1944.32</v>
      </c>
      <c r="V2003">
        <v>719.7</v>
      </c>
      <c r="W2003">
        <v>550.55999999999995</v>
      </c>
      <c r="X2003">
        <v>0</v>
      </c>
      <c r="Y2003">
        <v>3214.58</v>
      </c>
      <c r="Z2003" t="s">
        <v>143</v>
      </c>
    </row>
    <row r="2004" spans="1:26" ht="15" customHeight="1" x14ac:dyDescent="0.3">
      <c r="A2004" t="s">
        <v>2495</v>
      </c>
      <c r="B2004">
        <v>1000</v>
      </c>
      <c r="C2004" t="s">
        <v>149</v>
      </c>
      <c r="D2004" t="s">
        <v>384</v>
      </c>
      <c r="E2004" t="s">
        <v>141</v>
      </c>
      <c r="F2004">
        <v>181</v>
      </c>
      <c r="G2004">
        <v>165</v>
      </c>
      <c r="H2004">
        <v>16</v>
      </c>
      <c r="I2004">
        <v>8.4199999999999997E-2</v>
      </c>
      <c r="J2004">
        <v>2</v>
      </c>
      <c r="K2004">
        <v>6882.53</v>
      </c>
      <c r="L2004">
        <v>1118.51</v>
      </c>
      <c r="M2004">
        <v>734.86</v>
      </c>
      <c r="N2004">
        <v>1147.4000000000001</v>
      </c>
      <c r="O2004">
        <v>9883.2900000000009</v>
      </c>
      <c r="P2004">
        <v>7446.87</v>
      </c>
      <c r="Q2004">
        <v>1418.04</v>
      </c>
      <c r="R2004">
        <v>916.86</v>
      </c>
      <c r="S2004">
        <v>1147.4000000000001</v>
      </c>
      <c r="T2004">
        <v>10929.16</v>
      </c>
      <c r="U2004">
        <v>564.35</v>
      </c>
      <c r="V2004">
        <v>299.52999999999997</v>
      </c>
      <c r="W2004">
        <v>182</v>
      </c>
      <c r="X2004">
        <v>0</v>
      </c>
      <c r="Y2004">
        <v>1045.8800000000001</v>
      </c>
      <c r="Z2004" t="s">
        <v>143</v>
      </c>
    </row>
    <row r="2005" spans="1:26" ht="15" customHeight="1" x14ac:dyDescent="0.3">
      <c r="A2005" t="s">
        <v>2496</v>
      </c>
      <c r="B2005">
        <v>1000</v>
      </c>
      <c r="C2005" t="s">
        <v>98</v>
      </c>
      <c r="D2005" t="s">
        <v>665</v>
      </c>
      <c r="E2005" t="s">
        <v>318</v>
      </c>
      <c r="F2005">
        <v>218</v>
      </c>
      <c r="G2005">
        <v>210</v>
      </c>
      <c r="H2005">
        <v>8</v>
      </c>
      <c r="I2005">
        <v>3.3099999999999997E-2</v>
      </c>
      <c r="J2005">
        <v>2</v>
      </c>
      <c r="K2005">
        <v>6787.43</v>
      </c>
      <c r="L2005">
        <v>1347.15</v>
      </c>
      <c r="M2005">
        <v>885.08</v>
      </c>
      <c r="N2005">
        <v>1381.95</v>
      </c>
      <c r="O2005">
        <v>10401.61</v>
      </c>
      <c r="P2005">
        <v>6948.7</v>
      </c>
      <c r="Q2005">
        <v>1331.91</v>
      </c>
      <c r="R2005">
        <v>900.23</v>
      </c>
      <c r="S2005">
        <v>1381.95</v>
      </c>
      <c r="T2005">
        <v>10562.78</v>
      </c>
      <c r="U2005">
        <v>161.27000000000001</v>
      </c>
      <c r="V2005">
        <v>-15.24</v>
      </c>
      <c r="W2005">
        <v>15.15</v>
      </c>
      <c r="X2005">
        <v>0</v>
      </c>
      <c r="Y2005">
        <v>161.16999999999999</v>
      </c>
      <c r="Z2005" t="s">
        <v>96</v>
      </c>
    </row>
    <row r="2006" spans="1:26" ht="15" customHeight="1" x14ac:dyDescent="0.3">
      <c r="A2006" t="s">
        <v>2497</v>
      </c>
      <c r="B2006">
        <v>1000</v>
      </c>
      <c r="C2006" t="s">
        <v>93</v>
      </c>
      <c r="D2006" t="s">
        <v>99</v>
      </c>
      <c r="E2006" t="s">
        <v>527</v>
      </c>
      <c r="F2006">
        <v>773</v>
      </c>
      <c r="G2006">
        <v>732</v>
      </c>
      <c r="H2006">
        <v>41</v>
      </c>
      <c r="I2006">
        <v>5.1900000000000002E-2</v>
      </c>
      <c r="J2006">
        <v>2</v>
      </c>
      <c r="K2006">
        <v>27835.73</v>
      </c>
      <c r="L2006">
        <v>4776.83</v>
      </c>
      <c r="M2006">
        <v>3138.38</v>
      </c>
      <c r="N2006">
        <v>4900.2</v>
      </c>
      <c r="O2006">
        <v>40651.14</v>
      </c>
      <c r="P2006">
        <v>29943.52</v>
      </c>
      <c r="Q2006">
        <v>5069.25</v>
      </c>
      <c r="R2006">
        <v>3369.92</v>
      </c>
      <c r="S2006">
        <v>4900.2</v>
      </c>
      <c r="T2006">
        <v>43282.89</v>
      </c>
      <c r="U2006">
        <v>2107.79</v>
      </c>
      <c r="V2006">
        <v>292.42</v>
      </c>
      <c r="W2006">
        <v>231.54</v>
      </c>
      <c r="X2006">
        <v>0</v>
      </c>
      <c r="Y2006">
        <v>2631.75</v>
      </c>
      <c r="Z2006" t="s">
        <v>96</v>
      </c>
    </row>
    <row r="2007" spans="1:26" ht="15" customHeight="1" x14ac:dyDescent="0.3">
      <c r="A2007" t="s">
        <v>2498</v>
      </c>
      <c r="B2007">
        <v>1000</v>
      </c>
      <c r="C2007" t="s">
        <v>136</v>
      </c>
      <c r="D2007" t="s">
        <v>174</v>
      </c>
      <c r="E2007" t="s">
        <v>881</v>
      </c>
      <c r="F2007">
        <v>385</v>
      </c>
      <c r="G2007">
        <v>374</v>
      </c>
      <c r="H2007">
        <v>11</v>
      </c>
      <c r="I2007">
        <v>2.7300000000000001E-2</v>
      </c>
      <c r="J2007">
        <v>1</v>
      </c>
      <c r="K2007">
        <v>11136.12</v>
      </c>
      <c r="L2007">
        <v>2379.15</v>
      </c>
      <c r="M2007">
        <v>1563.1</v>
      </c>
      <c r="N2007">
        <v>2440.59</v>
      </c>
      <c r="O2007">
        <v>17518.96</v>
      </c>
      <c r="P2007">
        <v>11071.66</v>
      </c>
      <c r="Q2007">
        <v>2525.5100000000002</v>
      </c>
      <c r="R2007">
        <v>1619.88</v>
      </c>
      <c r="S2007">
        <v>2440.59</v>
      </c>
      <c r="T2007">
        <v>17657.64</v>
      </c>
      <c r="U2007">
        <v>-64.459999999999994</v>
      </c>
      <c r="V2007">
        <v>146.36000000000001</v>
      </c>
      <c r="W2007">
        <v>56.78</v>
      </c>
      <c r="X2007">
        <v>0</v>
      </c>
      <c r="Y2007">
        <v>138.68</v>
      </c>
      <c r="Z2007" t="s">
        <v>156</v>
      </c>
    </row>
    <row r="2008" spans="1:26" ht="15" customHeight="1" x14ac:dyDescent="0.3">
      <c r="A2008" t="s">
        <v>2499</v>
      </c>
      <c r="B2008">
        <v>1000</v>
      </c>
      <c r="C2008" t="s">
        <v>105</v>
      </c>
      <c r="D2008" t="s">
        <v>107</v>
      </c>
      <c r="E2008" t="s">
        <v>400</v>
      </c>
      <c r="F2008">
        <v>555</v>
      </c>
      <c r="G2008">
        <v>505</v>
      </c>
      <c r="H2008">
        <v>50</v>
      </c>
      <c r="I2008">
        <v>8.9800000000000005E-2</v>
      </c>
      <c r="J2008">
        <v>2</v>
      </c>
      <c r="K2008">
        <v>20634.900000000001</v>
      </c>
      <c r="L2008">
        <v>3429.68</v>
      </c>
      <c r="M2008">
        <v>2253.3000000000002</v>
      </c>
      <c r="N2008">
        <v>3518.26</v>
      </c>
      <c r="O2008">
        <v>29836.13</v>
      </c>
      <c r="P2008">
        <v>21892.44</v>
      </c>
      <c r="Q2008">
        <v>3979.31</v>
      </c>
      <c r="R2008">
        <v>2727.91</v>
      </c>
      <c r="S2008">
        <v>3518.26</v>
      </c>
      <c r="T2008">
        <v>32117.91</v>
      </c>
      <c r="U2008">
        <v>1257.54</v>
      </c>
      <c r="V2008">
        <v>549.63</v>
      </c>
      <c r="W2008">
        <v>474.61</v>
      </c>
      <c r="X2008">
        <v>0</v>
      </c>
      <c r="Y2008">
        <v>2281.7800000000002</v>
      </c>
      <c r="Z2008" t="s">
        <v>108</v>
      </c>
    </row>
    <row r="2009" spans="1:26" ht="15" customHeight="1" x14ac:dyDescent="0.3">
      <c r="A2009" t="s">
        <v>2500</v>
      </c>
      <c r="B2009">
        <v>1000</v>
      </c>
      <c r="C2009" t="s">
        <v>136</v>
      </c>
      <c r="D2009" t="s">
        <v>237</v>
      </c>
      <c r="E2009" t="s">
        <v>207</v>
      </c>
      <c r="F2009">
        <v>417</v>
      </c>
      <c r="G2009">
        <v>408</v>
      </c>
      <c r="H2009">
        <v>9</v>
      </c>
      <c r="I2009">
        <v>2.0500000000000001E-2</v>
      </c>
      <c r="J2009">
        <v>1</v>
      </c>
      <c r="K2009">
        <v>12061.73</v>
      </c>
      <c r="L2009">
        <v>2576.89</v>
      </c>
      <c r="M2009">
        <v>1693.02</v>
      </c>
      <c r="N2009">
        <v>2643.45</v>
      </c>
      <c r="O2009">
        <v>18975.080000000002</v>
      </c>
      <c r="P2009">
        <v>11987.16</v>
      </c>
      <c r="Q2009">
        <v>2626.18</v>
      </c>
      <c r="R2009">
        <v>1747.1</v>
      </c>
      <c r="S2009">
        <v>2643.45</v>
      </c>
      <c r="T2009">
        <v>19003.89</v>
      </c>
      <c r="U2009">
        <v>-74.569999999999993</v>
      </c>
      <c r="V2009">
        <v>49.29</v>
      </c>
      <c r="W2009">
        <v>54.08</v>
      </c>
      <c r="X2009">
        <v>0</v>
      </c>
      <c r="Y2009">
        <v>28.8</v>
      </c>
      <c r="Z2009" t="s">
        <v>118</v>
      </c>
    </row>
    <row r="2010" spans="1:26" ht="15" customHeight="1" x14ac:dyDescent="0.3">
      <c r="A2010" t="s">
        <v>2501</v>
      </c>
      <c r="B2010">
        <v>1000</v>
      </c>
      <c r="C2010" t="s">
        <v>227</v>
      </c>
      <c r="D2010" t="s">
        <v>151</v>
      </c>
      <c r="E2010" t="s">
        <v>168</v>
      </c>
      <c r="F2010">
        <v>636</v>
      </c>
      <c r="G2010">
        <v>567</v>
      </c>
      <c r="H2010">
        <v>69</v>
      </c>
      <c r="I2010">
        <v>0.1079</v>
      </c>
      <c r="J2010">
        <v>2</v>
      </c>
      <c r="K2010">
        <v>25548.12</v>
      </c>
      <c r="L2010">
        <v>3930.23</v>
      </c>
      <c r="M2010">
        <v>2582.16</v>
      </c>
      <c r="N2010">
        <v>4031.73</v>
      </c>
      <c r="O2010">
        <v>36092.239999999998</v>
      </c>
      <c r="P2010">
        <v>26798.21</v>
      </c>
      <c r="Q2010">
        <v>4554.0200000000004</v>
      </c>
      <c r="R2010">
        <v>3201.3</v>
      </c>
      <c r="S2010">
        <v>4031.73</v>
      </c>
      <c r="T2010">
        <v>38585.269999999997</v>
      </c>
      <c r="U2010">
        <v>1250.0899999999999</v>
      </c>
      <c r="V2010">
        <v>623.79</v>
      </c>
      <c r="W2010">
        <v>619.14</v>
      </c>
      <c r="X2010">
        <v>0</v>
      </c>
      <c r="Y2010">
        <v>2493.0300000000002</v>
      </c>
      <c r="Z2010" t="s">
        <v>152</v>
      </c>
    </row>
    <row r="2011" spans="1:26" ht="15" customHeight="1" x14ac:dyDescent="0.3">
      <c r="A2011" t="s">
        <v>2502</v>
      </c>
      <c r="B2011">
        <v>1000</v>
      </c>
      <c r="C2011" t="s">
        <v>105</v>
      </c>
      <c r="D2011" t="s">
        <v>465</v>
      </c>
      <c r="E2011" t="s">
        <v>353</v>
      </c>
      <c r="F2011">
        <v>396</v>
      </c>
      <c r="G2011">
        <v>356</v>
      </c>
      <c r="H2011">
        <v>40</v>
      </c>
      <c r="I2011">
        <v>9.8699999999999996E-2</v>
      </c>
      <c r="J2011">
        <v>2</v>
      </c>
      <c r="K2011">
        <v>14723.28</v>
      </c>
      <c r="L2011">
        <v>2447.12</v>
      </c>
      <c r="M2011">
        <v>1607.76</v>
      </c>
      <c r="N2011">
        <v>2510.3200000000002</v>
      </c>
      <c r="O2011">
        <v>21288.48</v>
      </c>
      <c r="P2011">
        <v>15274.41</v>
      </c>
      <c r="Q2011">
        <v>3030.75</v>
      </c>
      <c r="R2011">
        <v>1910.75</v>
      </c>
      <c r="S2011">
        <v>2510.3200000000002</v>
      </c>
      <c r="T2011">
        <v>22726.23</v>
      </c>
      <c r="U2011">
        <v>551.13</v>
      </c>
      <c r="V2011">
        <v>583.63</v>
      </c>
      <c r="W2011">
        <v>302.99</v>
      </c>
      <c r="X2011">
        <v>0</v>
      </c>
      <c r="Y2011">
        <v>1437.75</v>
      </c>
      <c r="Z2011" t="s">
        <v>152</v>
      </c>
    </row>
    <row r="2012" spans="1:26" ht="15" customHeight="1" x14ac:dyDescent="0.3">
      <c r="A2012" t="s">
        <v>2503</v>
      </c>
      <c r="B2012">
        <v>1000</v>
      </c>
      <c r="C2012" t="s">
        <v>125</v>
      </c>
      <c r="D2012" t="s">
        <v>146</v>
      </c>
      <c r="E2012" t="s">
        <v>147</v>
      </c>
      <c r="F2012">
        <v>750</v>
      </c>
      <c r="G2012">
        <v>722</v>
      </c>
      <c r="H2012">
        <v>28</v>
      </c>
      <c r="I2012">
        <v>3.7199999999999997E-2</v>
      </c>
      <c r="J2012">
        <v>1</v>
      </c>
      <c r="K2012">
        <v>25496.25</v>
      </c>
      <c r="L2012">
        <v>4634.7</v>
      </c>
      <c r="M2012">
        <v>3045</v>
      </c>
      <c r="N2012">
        <v>4754.3999999999996</v>
      </c>
      <c r="O2012">
        <v>37930.35</v>
      </c>
      <c r="P2012">
        <v>26862.99</v>
      </c>
      <c r="Q2012">
        <v>4936.07</v>
      </c>
      <c r="R2012">
        <v>3125.49</v>
      </c>
      <c r="S2012">
        <v>4754.3999999999996</v>
      </c>
      <c r="T2012">
        <v>39678.949999999997</v>
      </c>
      <c r="U2012">
        <v>1366.74</v>
      </c>
      <c r="V2012">
        <v>301.37</v>
      </c>
      <c r="W2012">
        <v>80.489999999999995</v>
      </c>
      <c r="X2012">
        <v>0</v>
      </c>
      <c r="Y2012">
        <v>1748.6</v>
      </c>
      <c r="Z2012" t="s">
        <v>113</v>
      </c>
    </row>
    <row r="2013" spans="1:26" ht="15" customHeight="1" x14ac:dyDescent="0.3">
      <c r="A2013" t="s">
        <v>2504</v>
      </c>
      <c r="B2013">
        <v>1000</v>
      </c>
      <c r="C2013" t="s">
        <v>145</v>
      </c>
      <c r="D2013" t="s">
        <v>239</v>
      </c>
      <c r="E2013" t="s">
        <v>299</v>
      </c>
      <c r="F2013">
        <v>642</v>
      </c>
      <c r="G2013">
        <v>619</v>
      </c>
      <c r="H2013">
        <v>23</v>
      </c>
      <c r="I2013">
        <v>3.49E-2</v>
      </c>
      <c r="J2013">
        <v>2</v>
      </c>
      <c r="K2013">
        <v>21616.14</v>
      </c>
      <c r="L2013">
        <v>3967.3</v>
      </c>
      <c r="M2013">
        <v>2606.52</v>
      </c>
      <c r="N2013">
        <v>4069.77</v>
      </c>
      <c r="O2013">
        <v>32259.73</v>
      </c>
      <c r="P2013">
        <v>21757.57</v>
      </c>
      <c r="Q2013">
        <v>4101.05</v>
      </c>
      <c r="R2013">
        <v>2719.79</v>
      </c>
      <c r="S2013">
        <v>4069.77</v>
      </c>
      <c r="T2013">
        <v>32648.17</v>
      </c>
      <c r="U2013">
        <v>141.43</v>
      </c>
      <c r="V2013">
        <v>133.75</v>
      </c>
      <c r="W2013">
        <v>113.27</v>
      </c>
      <c r="X2013">
        <v>0</v>
      </c>
      <c r="Y2013">
        <v>388.44</v>
      </c>
      <c r="Z2013" t="s">
        <v>123</v>
      </c>
    </row>
    <row r="2014" spans="1:26" ht="15" customHeight="1" x14ac:dyDescent="0.3">
      <c r="A2014" t="s">
        <v>2505</v>
      </c>
      <c r="B2014">
        <v>1000</v>
      </c>
      <c r="C2014" t="s">
        <v>120</v>
      </c>
      <c r="D2014" t="s">
        <v>451</v>
      </c>
      <c r="E2014" t="s">
        <v>112</v>
      </c>
      <c r="F2014">
        <v>187</v>
      </c>
      <c r="G2014">
        <v>180</v>
      </c>
      <c r="H2014">
        <v>7</v>
      </c>
      <c r="I2014">
        <v>3.3700000000000001E-2</v>
      </c>
      <c r="J2014">
        <v>1</v>
      </c>
      <c r="K2014">
        <v>5688.54</v>
      </c>
      <c r="L2014">
        <v>1155.5899999999999</v>
      </c>
      <c r="M2014">
        <v>759.22</v>
      </c>
      <c r="N2014">
        <v>1185.43</v>
      </c>
      <c r="O2014">
        <v>8788.7800000000007</v>
      </c>
      <c r="P2014">
        <v>6017.8</v>
      </c>
      <c r="Q2014">
        <v>1246</v>
      </c>
      <c r="R2014">
        <v>762.29</v>
      </c>
      <c r="S2014">
        <v>1185.43</v>
      </c>
      <c r="T2014">
        <v>9211.52</v>
      </c>
      <c r="U2014">
        <v>329.26</v>
      </c>
      <c r="V2014">
        <v>90.42</v>
      </c>
      <c r="W2014">
        <v>3.07</v>
      </c>
      <c r="X2014">
        <v>0</v>
      </c>
      <c r="Y2014">
        <v>422.75</v>
      </c>
      <c r="Z2014" t="s">
        <v>113</v>
      </c>
    </row>
    <row r="2015" spans="1:26" ht="15" customHeight="1" x14ac:dyDescent="0.3">
      <c r="A2015" t="s">
        <v>2506</v>
      </c>
      <c r="B2015">
        <v>1000</v>
      </c>
      <c r="C2015" t="s">
        <v>470</v>
      </c>
      <c r="D2015" t="s">
        <v>222</v>
      </c>
      <c r="E2015" t="s">
        <v>593</v>
      </c>
      <c r="F2015">
        <v>424</v>
      </c>
      <c r="G2015">
        <v>406</v>
      </c>
      <c r="H2015">
        <v>18</v>
      </c>
      <c r="I2015">
        <v>4.1599999999999998E-2</v>
      </c>
      <c r="J2015">
        <v>1</v>
      </c>
      <c r="K2015">
        <v>18437.64</v>
      </c>
      <c r="L2015">
        <v>2620.15</v>
      </c>
      <c r="M2015">
        <v>1721.44</v>
      </c>
      <c r="N2015">
        <v>2687.82</v>
      </c>
      <c r="O2015">
        <v>25467.05</v>
      </c>
      <c r="P2015">
        <v>18712.89</v>
      </c>
      <c r="Q2015">
        <v>2678.78</v>
      </c>
      <c r="R2015">
        <v>1674.34</v>
      </c>
      <c r="S2015">
        <v>2687.82</v>
      </c>
      <c r="T2015">
        <v>25753.83</v>
      </c>
      <c r="U2015">
        <v>275.25</v>
      </c>
      <c r="V2015">
        <v>58.63</v>
      </c>
      <c r="W2015">
        <v>-47.1</v>
      </c>
      <c r="X2015">
        <v>0</v>
      </c>
      <c r="Y2015">
        <v>286.77999999999997</v>
      </c>
      <c r="Z2015" t="s">
        <v>118</v>
      </c>
    </row>
    <row r="2016" spans="1:26" ht="15" customHeight="1" x14ac:dyDescent="0.3">
      <c r="A2016" t="s">
        <v>2507</v>
      </c>
      <c r="B2016">
        <v>1000</v>
      </c>
      <c r="C2016" t="s">
        <v>180</v>
      </c>
      <c r="D2016" t="s">
        <v>273</v>
      </c>
      <c r="E2016" t="s">
        <v>519</v>
      </c>
      <c r="F2016">
        <v>393</v>
      </c>
      <c r="G2016">
        <v>381</v>
      </c>
      <c r="H2016">
        <v>12</v>
      </c>
      <c r="I2016">
        <v>2.8199999999999999E-2</v>
      </c>
      <c r="J2016">
        <v>2</v>
      </c>
      <c r="K2016">
        <v>11648.52</v>
      </c>
      <c r="L2016">
        <v>2428.58</v>
      </c>
      <c r="M2016">
        <v>1595.58</v>
      </c>
      <c r="N2016">
        <v>2491.31</v>
      </c>
      <c r="O2016">
        <v>18163.990000000002</v>
      </c>
      <c r="P2016">
        <v>11661.76</v>
      </c>
      <c r="Q2016">
        <v>2823.89</v>
      </c>
      <c r="R2016">
        <v>1748.36</v>
      </c>
      <c r="S2016">
        <v>2491.31</v>
      </c>
      <c r="T2016">
        <v>18725.32</v>
      </c>
      <c r="U2016">
        <v>13.24</v>
      </c>
      <c r="V2016">
        <v>395.31</v>
      </c>
      <c r="W2016">
        <v>152.78</v>
      </c>
      <c r="X2016">
        <v>0</v>
      </c>
      <c r="Y2016">
        <v>561.33000000000004</v>
      </c>
      <c r="Z2016" t="s">
        <v>143</v>
      </c>
    </row>
    <row r="2017" spans="1:26" ht="15" customHeight="1" x14ac:dyDescent="0.3">
      <c r="A2017" t="s">
        <v>2508</v>
      </c>
      <c r="B2017">
        <v>1000</v>
      </c>
      <c r="C2017" t="s">
        <v>125</v>
      </c>
      <c r="D2017" t="s">
        <v>755</v>
      </c>
      <c r="E2017" t="s">
        <v>472</v>
      </c>
      <c r="F2017">
        <v>730</v>
      </c>
      <c r="G2017">
        <v>706</v>
      </c>
      <c r="H2017">
        <v>24</v>
      </c>
      <c r="I2017">
        <v>3.1699999999999999E-2</v>
      </c>
      <c r="J2017">
        <v>1</v>
      </c>
      <c r="K2017">
        <v>24816.35</v>
      </c>
      <c r="L2017">
        <v>4511.1099999999997</v>
      </c>
      <c r="M2017">
        <v>2963.8</v>
      </c>
      <c r="N2017">
        <v>4627.62</v>
      </c>
      <c r="O2017">
        <v>36918.870000000003</v>
      </c>
      <c r="P2017">
        <v>25009.439999999999</v>
      </c>
      <c r="Q2017">
        <v>4793.96</v>
      </c>
      <c r="R2017">
        <v>3089.51</v>
      </c>
      <c r="S2017">
        <v>4627.62</v>
      </c>
      <c r="T2017">
        <v>37520.53</v>
      </c>
      <c r="U2017">
        <v>193.09</v>
      </c>
      <c r="V2017">
        <v>282.85000000000002</v>
      </c>
      <c r="W2017">
        <v>125.71</v>
      </c>
      <c r="X2017">
        <v>0</v>
      </c>
      <c r="Y2017">
        <v>601.66</v>
      </c>
      <c r="Z2017" t="s">
        <v>113</v>
      </c>
    </row>
    <row r="2018" spans="1:26" ht="15" customHeight="1" x14ac:dyDescent="0.3">
      <c r="A2018" t="s">
        <v>2509</v>
      </c>
      <c r="B2018">
        <v>1000</v>
      </c>
      <c r="C2018" t="s">
        <v>149</v>
      </c>
      <c r="D2018" t="s">
        <v>434</v>
      </c>
      <c r="E2018" t="s">
        <v>137</v>
      </c>
      <c r="F2018">
        <v>321</v>
      </c>
      <c r="G2018">
        <v>294</v>
      </c>
      <c r="H2018">
        <v>27</v>
      </c>
      <c r="I2018">
        <v>8.2000000000000003E-2</v>
      </c>
      <c r="J2018">
        <v>2</v>
      </c>
      <c r="K2018">
        <v>12206.02</v>
      </c>
      <c r="L2018">
        <v>1983.65</v>
      </c>
      <c r="M2018">
        <v>1303.26</v>
      </c>
      <c r="N2018">
        <v>2034.88</v>
      </c>
      <c r="O2018">
        <v>17527.82</v>
      </c>
      <c r="P2018">
        <v>12492.46</v>
      </c>
      <c r="Q2018">
        <v>2124.2199999999998</v>
      </c>
      <c r="R2018">
        <v>1363.14</v>
      </c>
      <c r="S2018">
        <v>2034.88</v>
      </c>
      <c r="T2018">
        <v>18014.71</v>
      </c>
      <c r="U2018">
        <v>286.44</v>
      </c>
      <c r="V2018">
        <v>140.57</v>
      </c>
      <c r="W2018">
        <v>59.88</v>
      </c>
      <c r="X2018">
        <v>0</v>
      </c>
      <c r="Y2018">
        <v>486.89</v>
      </c>
      <c r="Z2018" t="s">
        <v>139</v>
      </c>
    </row>
    <row r="2019" spans="1:26" ht="15" customHeight="1" x14ac:dyDescent="0.3">
      <c r="A2019" t="s">
        <v>2510</v>
      </c>
      <c r="B2019">
        <v>1000</v>
      </c>
      <c r="C2019" t="s">
        <v>161</v>
      </c>
      <c r="D2019" t="s">
        <v>1158</v>
      </c>
      <c r="E2019" t="s">
        <v>201</v>
      </c>
      <c r="F2019">
        <v>622</v>
      </c>
      <c r="G2019">
        <v>606</v>
      </c>
      <c r="H2019">
        <v>16</v>
      </c>
      <c r="I2019">
        <v>2.5399999999999999E-2</v>
      </c>
      <c r="J2019">
        <v>1</v>
      </c>
      <c r="K2019">
        <v>18274.36</v>
      </c>
      <c r="L2019">
        <v>3843.71</v>
      </c>
      <c r="M2019">
        <v>2525.3200000000002</v>
      </c>
      <c r="N2019">
        <v>3942.98</v>
      </c>
      <c r="O2019">
        <v>28586.37</v>
      </c>
      <c r="P2019">
        <v>18285.02</v>
      </c>
      <c r="Q2019">
        <v>4106.26</v>
      </c>
      <c r="R2019">
        <v>2527.3200000000002</v>
      </c>
      <c r="S2019">
        <v>3942.98</v>
      </c>
      <c r="T2019">
        <v>28861.58</v>
      </c>
      <c r="U2019">
        <v>10.66</v>
      </c>
      <c r="V2019">
        <v>262.55</v>
      </c>
      <c r="W2019">
        <v>2</v>
      </c>
      <c r="X2019">
        <v>0</v>
      </c>
      <c r="Y2019">
        <v>275.2</v>
      </c>
      <c r="Z2019" t="s">
        <v>143</v>
      </c>
    </row>
    <row r="2020" spans="1:26" ht="15" customHeight="1" x14ac:dyDescent="0.3">
      <c r="A2020" t="s">
        <v>2511</v>
      </c>
      <c r="B2020">
        <v>1000</v>
      </c>
      <c r="C2020" t="s">
        <v>93</v>
      </c>
      <c r="D2020" t="s">
        <v>424</v>
      </c>
      <c r="E2020" t="s">
        <v>418</v>
      </c>
      <c r="F2020">
        <v>545</v>
      </c>
      <c r="G2020">
        <v>526</v>
      </c>
      <c r="H2020">
        <v>19</v>
      </c>
      <c r="I2020">
        <v>3.44E-2</v>
      </c>
      <c r="J2020">
        <v>2</v>
      </c>
      <c r="K2020">
        <v>19625.45</v>
      </c>
      <c r="L2020">
        <v>3367.88</v>
      </c>
      <c r="M2020">
        <v>2212.6999999999998</v>
      </c>
      <c r="N2020">
        <v>3454.86</v>
      </c>
      <c r="O2020">
        <v>28660.9</v>
      </c>
      <c r="P2020">
        <v>20329.509999999998</v>
      </c>
      <c r="Q2020">
        <v>3509.1</v>
      </c>
      <c r="R2020">
        <v>2338.02</v>
      </c>
      <c r="S2020">
        <v>3454.86</v>
      </c>
      <c r="T2020">
        <v>29631.5</v>
      </c>
      <c r="U2020">
        <v>704.06</v>
      </c>
      <c r="V2020">
        <v>141.22</v>
      </c>
      <c r="W2020">
        <v>125.32</v>
      </c>
      <c r="X2020">
        <v>0</v>
      </c>
      <c r="Y2020">
        <v>970.6</v>
      </c>
      <c r="Z2020" t="s">
        <v>152</v>
      </c>
    </row>
    <row r="2021" spans="1:26" ht="15" customHeight="1" x14ac:dyDescent="0.3">
      <c r="A2021" t="s">
        <v>2512</v>
      </c>
      <c r="B2021">
        <v>1000</v>
      </c>
      <c r="C2021" t="s">
        <v>161</v>
      </c>
      <c r="D2021" t="s">
        <v>1101</v>
      </c>
      <c r="E2021" t="s">
        <v>764</v>
      </c>
      <c r="F2021">
        <v>716</v>
      </c>
      <c r="G2021">
        <v>699</v>
      </c>
      <c r="H2021">
        <v>17</v>
      </c>
      <c r="I2021">
        <v>2.3599999999999999E-2</v>
      </c>
      <c r="J2021">
        <v>1</v>
      </c>
      <c r="K2021">
        <v>21036.080000000002</v>
      </c>
      <c r="L2021">
        <v>4424.59</v>
      </c>
      <c r="M2021">
        <v>2906.96</v>
      </c>
      <c r="N2021">
        <v>4538.87</v>
      </c>
      <c r="O2021">
        <v>32906.5</v>
      </c>
      <c r="P2021">
        <v>21334.560000000001</v>
      </c>
      <c r="Q2021">
        <v>4343.6899999999996</v>
      </c>
      <c r="R2021">
        <v>3035.86</v>
      </c>
      <c r="S2021">
        <v>4538.87</v>
      </c>
      <c r="T2021">
        <v>33252.980000000003</v>
      </c>
      <c r="U2021">
        <v>298.48</v>
      </c>
      <c r="V2021">
        <v>-80.900000000000006</v>
      </c>
      <c r="W2021">
        <v>128.9</v>
      </c>
      <c r="X2021">
        <v>0</v>
      </c>
      <c r="Y2021">
        <v>346.48</v>
      </c>
      <c r="Z2021" t="s">
        <v>108</v>
      </c>
    </row>
    <row r="2022" spans="1:26" ht="15" customHeight="1" x14ac:dyDescent="0.3">
      <c r="A2022" t="s">
        <v>2513</v>
      </c>
      <c r="B2022">
        <v>1000</v>
      </c>
      <c r="C2022" t="s">
        <v>145</v>
      </c>
      <c r="D2022" t="s">
        <v>525</v>
      </c>
      <c r="E2022" t="s">
        <v>129</v>
      </c>
      <c r="F2022">
        <v>432</v>
      </c>
      <c r="G2022">
        <v>418</v>
      </c>
      <c r="H2022">
        <v>14</v>
      </c>
      <c r="I2022">
        <v>3.2300000000000002E-2</v>
      </c>
      <c r="J2022">
        <v>2</v>
      </c>
      <c r="K2022">
        <v>14545.44</v>
      </c>
      <c r="L2022">
        <v>2669.59</v>
      </c>
      <c r="M2022">
        <v>1753.92</v>
      </c>
      <c r="N2022">
        <v>2738.53</v>
      </c>
      <c r="O2022">
        <v>21707.48</v>
      </c>
      <c r="P2022">
        <v>15262.11</v>
      </c>
      <c r="Q2022">
        <v>2955.64</v>
      </c>
      <c r="R2022">
        <v>1821.79</v>
      </c>
      <c r="S2022">
        <v>2738.53</v>
      </c>
      <c r="T2022">
        <v>22778.07</v>
      </c>
      <c r="U2022">
        <v>716.67</v>
      </c>
      <c r="V2022">
        <v>286.06</v>
      </c>
      <c r="W2022">
        <v>67.87</v>
      </c>
      <c r="X2022">
        <v>0</v>
      </c>
      <c r="Y2022">
        <v>1070.5899999999999</v>
      </c>
      <c r="Z2022" t="s">
        <v>96</v>
      </c>
    </row>
    <row r="2023" spans="1:26" ht="15" customHeight="1" x14ac:dyDescent="0.3">
      <c r="A2023" t="s">
        <v>2514</v>
      </c>
      <c r="B2023">
        <v>1000</v>
      </c>
      <c r="C2023" t="s">
        <v>136</v>
      </c>
      <c r="D2023" t="s">
        <v>826</v>
      </c>
      <c r="E2023" t="s">
        <v>831</v>
      </c>
      <c r="F2023">
        <v>250</v>
      </c>
      <c r="G2023">
        <v>245</v>
      </c>
      <c r="H2023">
        <v>5</v>
      </c>
      <c r="I2023">
        <v>1.7999999999999999E-2</v>
      </c>
      <c r="J2023">
        <v>1</v>
      </c>
      <c r="K2023">
        <v>7231.25</v>
      </c>
      <c r="L2023">
        <v>1544.9</v>
      </c>
      <c r="M2023">
        <v>1015</v>
      </c>
      <c r="N2023">
        <v>1584.8</v>
      </c>
      <c r="O2023">
        <v>11375.95</v>
      </c>
      <c r="P2023">
        <v>7251.76</v>
      </c>
      <c r="Q2023">
        <v>1622.92</v>
      </c>
      <c r="R2023">
        <v>965.97</v>
      </c>
      <c r="S2023">
        <v>1584.8</v>
      </c>
      <c r="T2023">
        <v>11425.44</v>
      </c>
      <c r="U2023">
        <v>20.51</v>
      </c>
      <c r="V2023">
        <v>78.02</v>
      </c>
      <c r="W2023">
        <v>-49.03</v>
      </c>
      <c r="X2023">
        <v>0</v>
      </c>
      <c r="Y2023">
        <v>49.49</v>
      </c>
      <c r="Z2023" t="s">
        <v>139</v>
      </c>
    </row>
    <row r="2024" spans="1:26" ht="15" customHeight="1" x14ac:dyDescent="0.3">
      <c r="A2024" t="s">
        <v>2515</v>
      </c>
      <c r="B2024">
        <v>1000</v>
      </c>
      <c r="C2024" t="s">
        <v>231</v>
      </c>
      <c r="D2024" t="s">
        <v>695</v>
      </c>
      <c r="E2024" t="s">
        <v>190</v>
      </c>
      <c r="F2024">
        <v>153</v>
      </c>
      <c r="G2024">
        <v>136</v>
      </c>
      <c r="H2024">
        <v>17</v>
      </c>
      <c r="I2024">
        <v>0.1103</v>
      </c>
      <c r="J2024">
        <v>2</v>
      </c>
      <c r="K2024">
        <v>6205.68</v>
      </c>
      <c r="L2024">
        <v>945.48</v>
      </c>
      <c r="M2024">
        <v>621.17999999999995</v>
      </c>
      <c r="N2024">
        <v>969.9</v>
      </c>
      <c r="O2024">
        <v>8742.24</v>
      </c>
      <c r="P2024">
        <v>6790.86</v>
      </c>
      <c r="Q2024">
        <v>1245.5999999999999</v>
      </c>
      <c r="R2024">
        <v>792.27</v>
      </c>
      <c r="S2024">
        <v>969.9</v>
      </c>
      <c r="T2024">
        <v>9798.64</v>
      </c>
      <c r="U2024">
        <v>585.17999999999995</v>
      </c>
      <c r="V2024">
        <v>300.13</v>
      </c>
      <c r="W2024">
        <v>171.09</v>
      </c>
      <c r="X2024">
        <v>0</v>
      </c>
      <c r="Y2024">
        <v>1056.4000000000001</v>
      </c>
      <c r="Z2024" t="s">
        <v>113</v>
      </c>
    </row>
    <row r="2025" spans="1:26" ht="15" customHeight="1" x14ac:dyDescent="0.3">
      <c r="A2025" t="s">
        <v>2516</v>
      </c>
      <c r="B2025">
        <v>1000</v>
      </c>
      <c r="C2025" t="s">
        <v>161</v>
      </c>
      <c r="D2025" t="s">
        <v>294</v>
      </c>
      <c r="E2025" t="s">
        <v>953</v>
      </c>
      <c r="F2025">
        <v>596</v>
      </c>
      <c r="G2025">
        <v>580</v>
      </c>
      <c r="H2025">
        <v>16</v>
      </c>
      <c r="I2025">
        <v>2.5399999999999999E-2</v>
      </c>
      <c r="J2025">
        <v>1</v>
      </c>
      <c r="K2025">
        <v>17510.48</v>
      </c>
      <c r="L2025">
        <v>3683.04</v>
      </c>
      <c r="M2025">
        <v>2419.7600000000002</v>
      </c>
      <c r="N2025">
        <v>3778.16</v>
      </c>
      <c r="O2025">
        <v>27391.439999999999</v>
      </c>
      <c r="P2025">
        <v>18491.61</v>
      </c>
      <c r="Q2025">
        <v>3685.59</v>
      </c>
      <c r="R2025">
        <v>2363.7800000000002</v>
      </c>
      <c r="S2025">
        <v>3778.16</v>
      </c>
      <c r="T2025">
        <v>28319.14</v>
      </c>
      <c r="U2025">
        <v>981.13</v>
      </c>
      <c r="V2025">
        <v>2.5499999999999998</v>
      </c>
      <c r="W2025">
        <v>-55.98</v>
      </c>
      <c r="X2025">
        <v>0</v>
      </c>
      <c r="Y2025">
        <v>927.7</v>
      </c>
      <c r="Z2025" t="s">
        <v>96</v>
      </c>
    </row>
    <row r="2026" spans="1:26" ht="15" customHeight="1" x14ac:dyDescent="0.3">
      <c r="A2026" t="s">
        <v>2517</v>
      </c>
      <c r="B2026">
        <v>1000</v>
      </c>
      <c r="C2026" t="s">
        <v>161</v>
      </c>
      <c r="D2026" t="s">
        <v>711</v>
      </c>
      <c r="E2026" t="s">
        <v>924</v>
      </c>
      <c r="F2026">
        <v>529</v>
      </c>
      <c r="G2026">
        <v>516</v>
      </c>
      <c r="H2026">
        <v>13</v>
      </c>
      <c r="I2026">
        <v>2.3699999999999999E-2</v>
      </c>
      <c r="J2026">
        <v>1</v>
      </c>
      <c r="K2026">
        <v>15542.02</v>
      </c>
      <c r="L2026">
        <v>3269.01</v>
      </c>
      <c r="M2026">
        <v>2147.7399999999998</v>
      </c>
      <c r="N2026">
        <v>3353.44</v>
      </c>
      <c r="O2026">
        <v>24312.21</v>
      </c>
      <c r="P2026">
        <v>15507.23</v>
      </c>
      <c r="Q2026">
        <v>3143.93</v>
      </c>
      <c r="R2026">
        <v>2220.92</v>
      </c>
      <c r="S2026">
        <v>3353.44</v>
      </c>
      <c r="T2026">
        <v>24225.52</v>
      </c>
      <c r="U2026">
        <v>-34.79</v>
      </c>
      <c r="V2026">
        <v>-125.08</v>
      </c>
      <c r="W2026">
        <v>73.180000000000007</v>
      </c>
      <c r="X2026">
        <v>0</v>
      </c>
      <c r="Y2026">
        <v>-86.69</v>
      </c>
      <c r="Z2026" t="s">
        <v>217</v>
      </c>
    </row>
    <row r="2027" spans="1:26" ht="15" customHeight="1" x14ac:dyDescent="0.3">
      <c r="A2027" t="s">
        <v>2518</v>
      </c>
      <c r="B2027">
        <v>1000</v>
      </c>
      <c r="C2027" t="s">
        <v>570</v>
      </c>
      <c r="D2027" t="s">
        <v>415</v>
      </c>
      <c r="E2027" t="s">
        <v>175</v>
      </c>
      <c r="F2027">
        <v>151</v>
      </c>
      <c r="G2027">
        <v>138</v>
      </c>
      <c r="H2027">
        <v>13</v>
      </c>
      <c r="I2027">
        <v>8.1900000000000001E-2</v>
      </c>
      <c r="J2027">
        <v>2</v>
      </c>
      <c r="K2027">
        <v>7017.73</v>
      </c>
      <c r="L2027">
        <v>933.12</v>
      </c>
      <c r="M2027">
        <v>613.05999999999995</v>
      </c>
      <c r="N2027">
        <v>957.22</v>
      </c>
      <c r="O2027">
        <v>9521.1200000000008</v>
      </c>
      <c r="P2027">
        <v>7435.85</v>
      </c>
      <c r="Q2027">
        <v>1123.78</v>
      </c>
      <c r="R2027">
        <v>696.39</v>
      </c>
      <c r="S2027">
        <v>957.22</v>
      </c>
      <c r="T2027">
        <v>10213.24</v>
      </c>
      <c r="U2027">
        <v>418.12</v>
      </c>
      <c r="V2027">
        <v>190.66</v>
      </c>
      <c r="W2027">
        <v>83.33</v>
      </c>
      <c r="X2027">
        <v>0</v>
      </c>
      <c r="Y2027">
        <v>692.12</v>
      </c>
      <c r="Z2027" t="s">
        <v>156</v>
      </c>
    </row>
    <row r="2028" spans="1:26" ht="15" customHeight="1" x14ac:dyDescent="0.3">
      <c r="A2028" t="s">
        <v>2519</v>
      </c>
      <c r="B2028">
        <v>1000</v>
      </c>
      <c r="C2028" t="s">
        <v>105</v>
      </c>
      <c r="D2028" t="s">
        <v>481</v>
      </c>
      <c r="E2028" t="s">
        <v>286</v>
      </c>
      <c r="F2028">
        <v>685</v>
      </c>
      <c r="G2028">
        <v>618</v>
      </c>
      <c r="H2028">
        <v>67</v>
      </c>
      <c r="I2028">
        <v>9.7500000000000003E-2</v>
      </c>
      <c r="J2028">
        <v>2</v>
      </c>
      <c r="K2028">
        <v>25468.3</v>
      </c>
      <c r="L2028">
        <v>4233.03</v>
      </c>
      <c r="M2028">
        <v>2781.1</v>
      </c>
      <c r="N2028">
        <v>4342.3500000000004</v>
      </c>
      <c r="O2028">
        <v>36824.78</v>
      </c>
      <c r="P2028">
        <v>26861.98</v>
      </c>
      <c r="Q2028">
        <v>4976.0200000000004</v>
      </c>
      <c r="R2028">
        <v>3157.52</v>
      </c>
      <c r="S2028">
        <v>4342.3500000000004</v>
      </c>
      <c r="T2028">
        <v>39337.870000000003</v>
      </c>
      <c r="U2028">
        <v>1393.68</v>
      </c>
      <c r="V2028">
        <v>742.99</v>
      </c>
      <c r="W2028">
        <v>376.42</v>
      </c>
      <c r="X2028">
        <v>0</v>
      </c>
      <c r="Y2028">
        <v>2513.09</v>
      </c>
      <c r="Z2028" t="s">
        <v>103</v>
      </c>
    </row>
    <row r="2029" spans="1:26" ht="15" customHeight="1" x14ac:dyDescent="0.3">
      <c r="A2029" t="s">
        <v>2520</v>
      </c>
      <c r="B2029">
        <v>1000</v>
      </c>
      <c r="C2029" t="s">
        <v>132</v>
      </c>
      <c r="D2029" t="s">
        <v>111</v>
      </c>
      <c r="E2029" t="s">
        <v>146</v>
      </c>
      <c r="F2029">
        <v>313</v>
      </c>
      <c r="G2029">
        <v>301</v>
      </c>
      <c r="H2029">
        <v>12</v>
      </c>
      <c r="I2029">
        <v>3.78E-2</v>
      </c>
      <c r="J2029">
        <v>1</v>
      </c>
      <c r="K2029">
        <v>11006.65</v>
      </c>
      <c r="L2029">
        <v>1934.21</v>
      </c>
      <c r="M2029">
        <v>1270.78</v>
      </c>
      <c r="N2029">
        <v>1984.17</v>
      </c>
      <c r="O2029">
        <v>16195.81</v>
      </c>
      <c r="P2029">
        <v>11350.68</v>
      </c>
      <c r="Q2029">
        <v>1841.38</v>
      </c>
      <c r="R2029">
        <v>1236.99</v>
      </c>
      <c r="S2029">
        <v>1984.17</v>
      </c>
      <c r="T2029">
        <v>16413.22</v>
      </c>
      <c r="U2029">
        <v>344.04</v>
      </c>
      <c r="V2029">
        <v>-92.83</v>
      </c>
      <c r="W2029">
        <v>-33.79</v>
      </c>
      <c r="X2029">
        <v>0</v>
      </c>
      <c r="Y2029">
        <v>217.41</v>
      </c>
      <c r="Z2029" t="s">
        <v>113</v>
      </c>
    </row>
    <row r="2030" spans="1:26" ht="15" customHeight="1" x14ac:dyDescent="0.3">
      <c r="A2030" t="s">
        <v>2521</v>
      </c>
      <c r="B2030">
        <v>1000</v>
      </c>
      <c r="C2030" t="s">
        <v>180</v>
      </c>
      <c r="D2030" t="s">
        <v>447</v>
      </c>
      <c r="E2030" t="s">
        <v>434</v>
      </c>
      <c r="F2030">
        <v>633</v>
      </c>
      <c r="G2030">
        <v>615</v>
      </c>
      <c r="H2030">
        <v>18</v>
      </c>
      <c r="I2030">
        <v>2.7699999999999999E-2</v>
      </c>
      <c r="J2030">
        <v>2</v>
      </c>
      <c r="K2030">
        <v>18762.12</v>
      </c>
      <c r="L2030">
        <v>3911.69</v>
      </c>
      <c r="M2030">
        <v>2569.98</v>
      </c>
      <c r="N2030">
        <v>4012.71</v>
      </c>
      <c r="O2030">
        <v>29256.5</v>
      </c>
      <c r="P2030">
        <v>19549.61</v>
      </c>
      <c r="Q2030">
        <v>4353.99</v>
      </c>
      <c r="R2030">
        <v>2603.9499999999998</v>
      </c>
      <c r="S2030">
        <v>4012.71</v>
      </c>
      <c r="T2030">
        <v>30520.27</v>
      </c>
      <c r="U2030">
        <v>787.49</v>
      </c>
      <c r="V2030">
        <v>442.31</v>
      </c>
      <c r="W2030">
        <v>33.97</v>
      </c>
      <c r="X2030">
        <v>0</v>
      </c>
      <c r="Y2030">
        <v>1263.77</v>
      </c>
      <c r="Z2030" t="s">
        <v>139</v>
      </c>
    </row>
    <row r="2031" spans="1:26" ht="15" customHeight="1" x14ac:dyDescent="0.3">
      <c r="A2031" t="s">
        <v>2522</v>
      </c>
      <c r="B2031">
        <v>1000</v>
      </c>
      <c r="C2031" t="s">
        <v>161</v>
      </c>
      <c r="D2031" t="s">
        <v>595</v>
      </c>
      <c r="E2031" t="s">
        <v>577</v>
      </c>
      <c r="F2031">
        <v>334</v>
      </c>
      <c r="G2031">
        <v>325</v>
      </c>
      <c r="H2031">
        <v>9</v>
      </c>
      <c r="I2031">
        <v>2.4500000000000001E-2</v>
      </c>
      <c r="J2031">
        <v>1</v>
      </c>
      <c r="K2031">
        <v>9812.92</v>
      </c>
      <c r="L2031">
        <v>2063.9899999999998</v>
      </c>
      <c r="M2031">
        <v>1356.04</v>
      </c>
      <c r="N2031">
        <v>2117.29</v>
      </c>
      <c r="O2031">
        <v>15350.24</v>
      </c>
      <c r="P2031">
        <v>10321.43</v>
      </c>
      <c r="Q2031">
        <v>2113.5500000000002</v>
      </c>
      <c r="R2031">
        <v>1409.85</v>
      </c>
      <c r="S2031">
        <v>2117.29</v>
      </c>
      <c r="T2031">
        <v>15962.13</v>
      </c>
      <c r="U2031">
        <v>508.51</v>
      </c>
      <c r="V2031">
        <v>49.57</v>
      </c>
      <c r="W2031">
        <v>53.81</v>
      </c>
      <c r="X2031">
        <v>0</v>
      </c>
      <c r="Y2031">
        <v>611.89</v>
      </c>
      <c r="Z2031" t="s">
        <v>139</v>
      </c>
    </row>
    <row r="2032" spans="1:26" ht="15" customHeight="1" x14ac:dyDescent="0.3">
      <c r="A2032" t="s">
        <v>2523</v>
      </c>
      <c r="B2032">
        <v>1000</v>
      </c>
      <c r="C2032" t="s">
        <v>161</v>
      </c>
      <c r="D2032" t="s">
        <v>831</v>
      </c>
      <c r="E2032" t="s">
        <v>577</v>
      </c>
      <c r="F2032">
        <v>279</v>
      </c>
      <c r="G2032">
        <v>273</v>
      </c>
      <c r="H2032">
        <v>6</v>
      </c>
      <c r="I2032">
        <v>2.0299999999999999E-2</v>
      </c>
      <c r="J2032">
        <v>1</v>
      </c>
      <c r="K2032">
        <v>8197.02</v>
      </c>
      <c r="L2032">
        <v>1724.11</v>
      </c>
      <c r="M2032">
        <v>1132.74</v>
      </c>
      <c r="N2032">
        <v>1768.64</v>
      </c>
      <c r="O2032">
        <v>12822.51</v>
      </c>
      <c r="P2032">
        <v>8164.94</v>
      </c>
      <c r="Q2032">
        <v>1734.64</v>
      </c>
      <c r="R2032">
        <v>1155.57</v>
      </c>
      <c r="S2032">
        <v>1768.64</v>
      </c>
      <c r="T2032">
        <v>12823.79</v>
      </c>
      <c r="U2032">
        <v>-32.08</v>
      </c>
      <c r="V2032">
        <v>10.53</v>
      </c>
      <c r="W2032">
        <v>22.83</v>
      </c>
      <c r="X2032">
        <v>0</v>
      </c>
      <c r="Y2032">
        <v>1.28</v>
      </c>
      <c r="Z2032" t="s">
        <v>139</v>
      </c>
    </row>
    <row r="2033" spans="1:26" ht="15" customHeight="1" x14ac:dyDescent="0.3">
      <c r="A2033" t="s">
        <v>2524</v>
      </c>
      <c r="B2033">
        <v>1000</v>
      </c>
      <c r="C2033" t="s">
        <v>570</v>
      </c>
      <c r="D2033" t="s">
        <v>102</v>
      </c>
      <c r="E2033" t="s">
        <v>338</v>
      </c>
      <c r="F2033">
        <v>539</v>
      </c>
      <c r="G2033">
        <v>509</v>
      </c>
      <c r="H2033">
        <v>30</v>
      </c>
      <c r="I2033">
        <v>5.4899999999999997E-2</v>
      </c>
      <c r="J2033">
        <v>2</v>
      </c>
      <c r="K2033">
        <v>25050.03</v>
      </c>
      <c r="L2033">
        <v>3330.8</v>
      </c>
      <c r="M2033">
        <v>2188.34</v>
      </c>
      <c r="N2033">
        <v>3416.83</v>
      </c>
      <c r="O2033">
        <v>33986</v>
      </c>
      <c r="P2033">
        <v>26984.49</v>
      </c>
      <c r="Q2033">
        <v>4130.3999999999996</v>
      </c>
      <c r="R2033">
        <v>2630.35</v>
      </c>
      <c r="S2033">
        <v>3416.83</v>
      </c>
      <c r="T2033">
        <v>37162.07</v>
      </c>
      <c r="U2033">
        <v>1934.46</v>
      </c>
      <c r="V2033">
        <v>799.6</v>
      </c>
      <c r="W2033">
        <v>442.01</v>
      </c>
      <c r="X2033">
        <v>0</v>
      </c>
      <c r="Y2033">
        <v>3176.07</v>
      </c>
      <c r="Z2033" t="s">
        <v>103</v>
      </c>
    </row>
    <row r="2034" spans="1:26" ht="15" customHeight="1" x14ac:dyDescent="0.3">
      <c r="A2034" t="s">
        <v>2525</v>
      </c>
      <c r="B2034">
        <v>1000</v>
      </c>
      <c r="C2034" t="s">
        <v>98</v>
      </c>
      <c r="D2034" t="s">
        <v>421</v>
      </c>
      <c r="E2034" t="s">
        <v>422</v>
      </c>
      <c r="F2034">
        <v>622</v>
      </c>
      <c r="G2034">
        <v>603</v>
      </c>
      <c r="H2034">
        <v>19</v>
      </c>
      <c r="I2034">
        <v>2.9399999999999999E-2</v>
      </c>
      <c r="J2034">
        <v>2</v>
      </c>
      <c r="K2034">
        <v>19365.97</v>
      </c>
      <c r="L2034">
        <v>3843.71</v>
      </c>
      <c r="M2034">
        <v>2525.3200000000002</v>
      </c>
      <c r="N2034">
        <v>3942.98</v>
      </c>
      <c r="O2034">
        <v>29677.98</v>
      </c>
      <c r="P2034">
        <v>19960.03</v>
      </c>
      <c r="Q2034">
        <v>4000.87</v>
      </c>
      <c r="R2034">
        <v>2719.4</v>
      </c>
      <c r="S2034">
        <v>3942.98</v>
      </c>
      <c r="T2034">
        <v>30623.27</v>
      </c>
      <c r="U2034">
        <v>594.05999999999995</v>
      </c>
      <c r="V2034">
        <v>157.16</v>
      </c>
      <c r="W2034">
        <v>194.08</v>
      </c>
      <c r="X2034">
        <v>0</v>
      </c>
      <c r="Y2034">
        <v>945.29</v>
      </c>
      <c r="Z2034" t="s">
        <v>199</v>
      </c>
    </row>
    <row r="2035" spans="1:26" ht="15" customHeight="1" x14ac:dyDescent="0.3">
      <c r="A2035" t="s">
        <v>2526</v>
      </c>
      <c r="B2035">
        <v>1000</v>
      </c>
      <c r="C2035" t="s">
        <v>136</v>
      </c>
      <c r="D2035" t="s">
        <v>532</v>
      </c>
      <c r="E2035" t="s">
        <v>1019</v>
      </c>
      <c r="F2035">
        <v>649</v>
      </c>
      <c r="G2035">
        <v>635</v>
      </c>
      <c r="H2035">
        <v>14</v>
      </c>
      <c r="I2035">
        <v>2.0899999999999998E-2</v>
      </c>
      <c r="J2035">
        <v>1</v>
      </c>
      <c r="K2035">
        <v>18772.330000000002</v>
      </c>
      <c r="L2035">
        <v>4010.56</v>
      </c>
      <c r="M2035">
        <v>2634.94</v>
      </c>
      <c r="N2035">
        <v>4114.1400000000003</v>
      </c>
      <c r="O2035">
        <v>29531.97</v>
      </c>
      <c r="P2035">
        <v>19388.28</v>
      </c>
      <c r="Q2035">
        <v>4218.82</v>
      </c>
      <c r="R2035">
        <v>2528.64</v>
      </c>
      <c r="S2035">
        <v>4114.1400000000003</v>
      </c>
      <c r="T2035">
        <v>30249.88</v>
      </c>
      <c r="U2035">
        <v>615.96</v>
      </c>
      <c r="V2035">
        <v>208.26</v>
      </c>
      <c r="W2035">
        <v>-106.3</v>
      </c>
      <c r="X2035">
        <v>0</v>
      </c>
      <c r="Y2035">
        <v>717.92</v>
      </c>
      <c r="Z2035" t="s">
        <v>108</v>
      </c>
    </row>
    <row r="2036" spans="1:26" ht="15" customHeight="1" x14ac:dyDescent="0.3">
      <c r="A2036" t="s">
        <v>2527</v>
      </c>
      <c r="B2036">
        <v>1000</v>
      </c>
      <c r="C2036" t="s">
        <v>115</v>
      </c>
      <c r="D2036" t="s">
        <v>428</v>
      </c>
      <c r="E2036" t="s">
        <v>243</v>
      </c>
      <c r="F2036">
        <v>437</v>
      </c>
      <c r="G2036">
        <v>423</v>
      </c>
      <c r="H2036">
        <v>14</v>
      </c>
      <c r="I2036">
        <v>3.0499999999999999E-2</v>
      </c>
      <c r="J2036">
        <v>1</v>
      </c>
      <c r="K2036">
        <v>15111.46</v>
      </c>
      <c r="L2036">
        <v>2700.49</v>
      </c>
      <c r="M2036">
        <v>1774.22</v>
      </c>
      <c r="N2036">
        <v>2770.23</v>
      </c>
      <c r="O2036">
        <v>22356.400000000001</v>
      </c>
      <c r="P2036">
        <v>15800.18</v>
      </c>
      <c r="Q2036">
        <v>2706.87</v>
      </c>
      <c r="R2036">
        <v>1709.95</v>
      </c>
      <c r="S2036">
        <v>2770.23</v>
      </c>
      <c r="T2036">
        <v>22987.24</v>
      </c>
      <c r="U2036">
        <v>688.72</v>
      </c>
      <c r="V2036">
        <v>6.39</v>
      </c>
      <c r="W2036">
        <v>-64.27</v>
      </c>
      <c r="X2036">
        <v>0</v>
      </c>
      <c r="Y2036">
        <v>630.84</v>
      </c>
      <c r="Z2036" t="s">
        <v>217</v>
      </c>
    </row>
    <row r="2037" spans="1:26" ht="15" customHeight="1" x14ac:dyDescent="0.3">
      <c r="A2037" t="s">
        <v>2528</v>
      </c>
      <c r="B2037">
        <v>1000</v>
      </c>
      <c r="C2037" t="s">
        <v>136</v>
      </c>
      <c r="D2037" t="s">
        <v>1028</v>
      </c>
      <c r="E2037" t="s">
        <v>743</v>
      </c>
      <c r="F2037">
        <v>767</v>
      </c>
      <c r="G2037">
        <v>745</v>
      </c>
      <c r="H2037">
        <v>22</v>
      </c>
      <c r="I2037">
        <v>2.8000000000000001E-2</v>
      </c>
      <c r="J2037">
        <v>1</v>
      </c>
      <c r="K2037">
        <v>22185.48</v>
      </c>
      <c r="L2037">
        <v>4739.75</v>
      </c>
      <c r="M2037">
        <v>3114.02</v>
      </c>
      <c r="N2037">
        <v>4862.17</v>
      </c>
      <c r="O2037">
        <v>34901.410000000003</v>
      </c>
      <c r="P2037">
        <v>22572.23</v>
      </c>
      <c r="Q2037">
        <v>4864.8500000000004</v>
      </c>
      <c r="R2037">
        <v>3098.23</v>
      </c>
      <c r="S2037">
        <v>4862.17</v>
      </c>
      <c r="T2037">
        <v>35397.47</v>
      </c>
      <c r="U2037">
        <v>386.76</v>
      </c>
      <c r="V2037">
        <v>125.09</v>
      </c>
      <c r="W2037">
        <v>-15.79</v>
      </c>
      <c r="X2037">
        <v>0</v>
      </c>
      <c r="Y2037">
        <v>496.06</v>
      </c>
      <c r="Z2037" t="s">
        <v>199</v>
      </c>
    </row>
    <row r="2038" spans="1:26" ht="15" customHeight="1" x14ac:dyDescent="0.3">
      <c r="A2038" t="s">
        <v>2529</v>
      </c>
      <c r="B2038">
        <v>1000</v>
      </c>
      <c r="C2038" t="s">
        <v>308</v>
      </c>
      <c r="D2038" t="s">
        <v>194</v>
      </c>
      <c r="E2038" t="s">
        <v>362</v>
      </c>
      <c r="F2038">
        <v>422</v>
      </c>
      <c r="G2038">
        <v>378</v>
      </c>
      <c r="H2038">
        <v>44</v>
      </c>
      <c r="I2038">
        <v>0.1032</v>
      </c>
      <c r="J2038">
        <v>1</v>
      </c>
      <c r="K2038">
        <v>15580.24</v>
      </c>
      <c r="L2038">
        <v>2607.79</v>
      </c>
      <c r="M2038">
        <v>1713.32</v>
      </c>
      <c r="N2038">
        <v>2675.14</v>
      </c>
      <c r="O2038">
        <v>22576.49</v>
      </c>
      <c r="P2038">
        <v>16176.93</v>
      </c>
      <c r="Q2038">
        <v>3068.56</v>
      </c>
      <c r="R2038">
        <v>1916.56</v>
      </c>
      <c r="S2038">
        <v>2675.14</v>
      </c>
      <c r="T2038">
        <v>23837.200000000001</v>
      </c>
      <c r="U2038">
        <v>596.69000000000005</v>
      </c>
      <c r="V2038">
        <v>460.77</v>
      </c>
      <c r="W2038">
        <v>203.24</v>
      </c>
      <c r="X2038">
        <v>0</v>
      </c>
      <c r="Y2038">
        <v>1260.71</v>
      </c>
      <c r="Z2038" t="s">
        <v>118</v>
      </c>
    </row>
    <row r="2039" spans="1:26" ht="15" customHeight="1" x14ac:dyDescent="0.3">
      <c r="A2039" t="s">
        <v>2530</v>
      </c>
      <c r="B2039">
        <v>1000</v>
      </c>
      <c r="C2039" t="s">
        <v>308</v>
      </c>
      <c r="D2039" t="s">
        <v>776</v>
      </c>
      <c r="E2039" t="s">
        <v>641</v>
      </c>
      <c r="F2039">
        <v>595</v>
      </c>
      <c r="G2039">
        <v>536</v>
      </c>
      <c r="H2039">
        <v>59</v>
      </c>
      <c r="I2039">
        <v>9.7600000000000006E-2</v>
      </c>
      <c r="J2039">
        <v>1</v>
      </c>
      <c r="K2039">
        <v>21967.4</v>
      </c>
      <c r="L2039">
        <v>3676.86</v>
      </c>
      <c r="M2039">
        <v>2415.6999999999998</v>
      </c>
      <c r="N2039">
        <v>3771.82</v>
      </c>
      <c r="O2039">
        <v>31831.79</v>
      </c>
      <c r="P2039">
        <v>22782.07</v>
      </c>
      <c r="Q2039">
        <v>4189.9799999999996</v>
      </c>
      <c r="R2039">
        <v>2940.59</v>
      </c>
      <c r="S2039">
        <v>3771.82</v>
      </c>
      <c r="T2039">
        <v>33684.46</v>
      </c>
      <c r="U2039">
        <v>814.67</v>
      </c>
      <c r="V2039">
        <v>513.12</v>
      </c>
      <c r="W2039">
        <v>524.89</v>
      </c>
      <c r="X2039">
        <v>0</v>
      </c>
      <c r="Y2039">
        <v>1852.68</v>
      </c>
      <c r="Z2039" t="s">
        <v>96</v>
      </c>
    </row>
    <row r="2040" spans="1:26" ht="15" customHeight="1" x14ac:dyDescent="0.3">
      <c r="A2040" t="s">
        <v>2531</v>
      </c>
      <c r="B2040">
        <v>1000</v>
      </c>
      <c r="C2040" t="s">
        <v>98</v>
      </c>
      <c r="D2040" t="s">
        <v>1505</v>
      </c>
      <c r="E2040" t="s">
        <v>436</v>
      </c>
      <c r="F2040">
        <v>200</v>
      </c>
      <c r="G2040">
        <v>195</v>
      </c>
      <c r="H2040">
        <v>5</v>
      </c>
      <c r="I2040">
        <v>2.5000000000000001E-2</v>
      </c>
      <c r="J2040">
        <v>2</v>
      </c>
      <c r="K2040">
        <v>6227</v>
      </c>
      <c r="L2040">
        <v>1235.92</v>
      </c>
      <c r="M2040">
        <v>812</v>
      </c>
      <c r="N2040">
        <v>1267.8399999999999</v>
      </c>
      <c r="O2040">
        <v>9542.76</v>
      </c>
      <c r="P2040">
        <v>6354.81</v>
      </c>
      <c r="Q2040">
        <v>1418.05</v>
      </c>
      <c r="R2040">
        <v>865.46</v>
      </c>
      <c r="S2040">
        <v>1267.8399999999999</v>
      </c>
      <c r="T2040">
        <v>9906.17</v>
      </c>
      <c r="U2040">
        <v>127.81</v>
      </c>
      <c r="V2040">
        <v>182.13</v>
      </c>
      <c r="W2040">
        <v>53.46</v>
      </c>
      <c r="X2040">
        <v>0</v>
      </c>
      <c r="Y2040">
        <v>363.41</v>
      </c>
      <c r="Z2040" t="s">
        <v>96</v>
      </c>
    </row>
    <row r="2041" spans="1:26" ht="15" customHeight="1" x14ac:dyDescent="0.3">
      <c r="A2041" t="s">
        <v>2532</v>
      </c>
      <c r="B2041">
        <v>1000</v>
      </c>
      <c r="C2041" t="s">
        <v>396</v>
      </c>
      <c r="D2041" t="s">
        <v>369</v>
      </c>
      <c r="E2041" t="s">
        <v>479</v>
      </c>
      <c r="F2041">
        <v>366</v>
      </c>
      <c r="G2041">
        <v>342</v>
      </c>
      <c r="H2041">
        <v>24</v>
      </c>
      <c r="I2041">
        <v>6.3100000000000003E-2</v>
      </c>
      <c r="J2041">
        <v>1</v>
      </c>
      <c r="K2041">
        <v>16058.25</v>
      </c>
      <c r="L2041">
        <v>2261.73</v>
      </c>
      <c r="M2041">
        <v>1485.96</v>
      </c>
      <c r="N2041">
        <v>2320.15</v>
      </c>
      <c r="O2041">
        <v>22126.09</v>
      </c>
      <c r="P2041">
        <v>16556.53</v>
      </c>
      <c r="Q2041">
        <v>2402.84</v>
      </c>
      <c r="R2041">
        <v>1559.05</v>
      </c>
      <c r="S2041">
        <v>2320.15</v>
      </c>
      <c r="T2041">
        <v>22838.57</v>
      </c>
      <c r="U2041">
        <v>498.28</v>
      </c>
      <c r="V2041">
        <v>141.1</v>
      </c>
      <c r="W2041">
        <v>73.09</v>
      </c>
      <c r="X2041">
        <v>0</v>
      </c>
      <c r="Y2041">
        <v>712.48</v>
      </c>
      <c r="Z2041" t="s">
        <v>103</v>
      </c>
    </row>
    <row r="2042" spans="1:26" ht="15" customHeight="1" x14ac:dyDescent="0.3">
      <c r="A2042" t="s">
        <v>2533</v>
      </c>
      <c r="B2042">
        <v>1000</v>
      </c>
      <c r="C2042" t="s">
        <v>125</v>
      </c>
      <c r="D2042" t="s">
        <v>655</v>
      </c>
      <c r="E2042" t="s">
        <v>403</v>
      </c>
      <c r="F2042">
        <v>436</v>
      </c>
      <c r="G2042">
        <v>423</v>
      </c>
      <c r="H2042">
        <v>13</v>
      </c>
      <c r="I2042">
        <v>2.81E-2</v>
      </c>
      <c r="J2042">
        <v>1</v>
      </c>
      <c r="K2042">
        <v>14821.82</v>
      </c>
      <c r="L2042">
        <v>2694.31</v>
      </c>
      <c r="M2042">
        <v>1770.16</v>
      </c>
      <c r="N2042">
        <v>2763.89</v>
      </c>
      <c r="O2042">
        <v>22050.18</v>
      </c>
      <c r="P2042">
        <v>14822.98</v>
      </c>
      <c r="Q2042">
        <v>2741.79</v>
      </c>
      <c r="R2042">
        <v>1848.99</v>
      </c>
      <c r="S2042">
        <v>2763.89</v>
      </c>
      <c r="T2042">
        <v>22177.64</v>
      </c>
      <c r="U2042">
        <v>1.1599999999999999</v>
      </c>
      <c r="V2042">
        <v>47.48</v>
      </c>
      <c r="W2042">
        <v>78.83</v>
      </c>
      <c r="X2042">
        <v>0</v>
      </c>
      <c r="Y2042">
        <v>127.46</v>
      </c>
      <c r="Z2042" t="s">
        <v>139</v>
      </c>
    </row>
    <row r="2043" spans="1:26" ht="15" customHeight="1" x14ac:dyDescent="0.3">
      <c r="A2043" t="s">
        <v>2534</v>
      </c>
      <c r="B2043">
        <v>1000</v>
      </c>
      <c r="C2043" t="s">
        <v>308</v>
      </c>
      <c r="D2043" t="s">
        <v>523</v>
      </c>
      <c r="E2043" t="s">
        <v>604</v>
      </c>
      <c r="F2043">
        <v>418</v>
      </c>
      <c r="G2043">
        <v>378</v>
      </c>
      <c r="H2043">
        <v>40</v>
      </c>
      <c r="I2043">
        <v>9.5000000000000001E-2</v>
      </c>
      <c r="J2043">
        <v>1</v>
      </c>
      <c r="K2043">
        <v>15432.56</v>
      </c>
      <c r="L2043">
        <v>2583.0700000000002</v>
      </c>
      <c r="M2043">
        <v>1697.08</v>
      </c>
      <c r="N2043">
        <v>2649.79</v>
      </c>
      <c r="O2043">
        <v>22362.5</v>
      </c>
      <c r="P2043">
        <v>16114.3</v>
      </c>
      <c r="Q2043">
        <v>2777.62</v>
      </c>
      <c r="R2043">
        <v>1796.54</v>
      </c>
      <c r="S2043">
        <v>2649.79</v>
      </c>
      <c r="T2043">
        <v>23338.25</v>
      </c>
      <c r="U2043">
        <v>681.74</v>
      </c>
      <c r="V2043">
        <v>194.55</v>
      </c>
      <c r="W2043">
        <v>99.46</v>
      </c>
      <c r="X2043">
        <v>0</v>
      </c>
      <c r="Y2043">
        <v>975.75</v>
      </c>
      <c r="Z2043" t="s">
        <v>156</v>
      </c>
    </row>
    <row r="2044" spans="1:26" ht="15" customHeight="1" x14ac:dyDescent="0.3">
      <c r="A2044" t="s">
        <v>2535</v>
      </c>
      <c r="B2044">
        <v>1000</v>
      </c>
      <c r="C2044" t="s">
        <v>599</v>
      </c>
      <c r="D2044" t="s">
        <v>629</v>
      </c>
      <c r="E2044" t="s">
        <v>451</v>
      </c>
      <c r="F2044">
        <v>643</v>
      </c>
      <c r="G2044">
        <v>613</v>
      </c>
      <c r="H2044">
        <v>30</v>
      </c>
      <c r="I2044">
        <v>4.58E-2</v>
      </c>
      <c r="J2044">
        <v>2</v>
      </c>
      <c r="K2044">
        <v>28504.19</v>
      </c>
      <c r="L2044">
        <v>3973.48</v>
      </c>
      <c r="M2044">
        <v>2610.58</v>
      </c>
      <c r="N2044">
        <v>4076.11</v>
      </c>
      <c r="O2044">
        <v>39164.36</v>
      </c>
      <c r="P2044">
        <v>30178.81</v>
      </c>
      <c r="Q2044">
        <v>4420.6099999999997</v>
      </c>
      <c r="R2044">
        <v>2881.62</v>
      </c>
      <c r="S2044">
        <v>4076.11</v>
      </c>
      <c r="T2044">
        <v>41557.14</v>
      </c>
      <c r="U2044">
        <v>1674.62</v>
      </c>
      <c r="V2044">
        <v>447.13</v>
      </c>
      <c r="W2044">
        <v>271.04000000000002</v>
      </c>
      <c r="X2044">
        <v>0</v>
      </c>
      <c r="Y2044">
        <v>2392.7800000000002</v>
      </c>
      <c r="Z2044" t="s">
        <v>113</v>
      </c>
    </row>
    <row r="2045" spans="1:26" ht="15" customHeight="1" x14ac:dyDescent="0.3">
      <c r="A2045" t="s">
        <v>2536</v>
      </c>
      <c r="B2045">
        <v>1000</v>
      </c>
      <c r="C2045" t="s">
        <v>161</v>
      </c>
      <c r="D2045" t="s">
        <v>246</v>
      </c>
      <c r="E2045" t="s">
        <v>268</v>
      </c>
      <c r="F2045">
        <v>151</v>
      </c>
      <c r="G2045">
        <v>146</v>
      </c>
      <c r="H2045">
        <v>5</v>
      </c>
      <c r="I2045">
        <v>2.76E-2</v>
      </c>
      <c r="J2045">
        <v>1</v>
      </c>
      <c r="K2045">
        <v>4436.38</v>
      </c>
      <c r="L2045">
        <v>933.12</v>
      </c>
      <c r="M2045">
        <v>613.05999999999995</v>
      </c>
      <c r="N2045">
        <v>957.22</v>
      </c>
      <c r="O2045">
        <v>6939.78</v>
      </c>
      <c r="P2045">
        <v>4673.3900000000003</v>
      </c>
      <c r="Q2045">
        <v>993.93</v>
      </c>
      <c r="R2045">
        <v>589.1</v>
      </c>
      <c r="S2045">
        <v>957.22</v>
      </c>
      <c r="T2045">
        <v>7213.64</v>
      </c>
      <c r="U2045">
        <v>237.01</v>
      </c>
      <c r="V2045">
        <v>60.81</v>
      </c>
      <c r="W2045">
        <v>-23.96</v>
      </c>
      <c r="X2045">
        <v>0</v>
      </c>
      <c r="Y2045">
        <v>273.86</v>
      </c>
      <c r="Z2045" t="s">
        <v>108</v>
      </c>
    </row>
    <row r="2046" spans="1:26" ht="15" customHeight="1" x14ac:dyDescent="0.3">
      <c r="A2046" t="s">
        <v>2537</v>
      </c>
      <c r="B2046">
        <v>1000</v>
      </c>
      <c r="C2046" t="s">
        <v>308</v>
      </c>
      <c r="D2046" t="s">
        <v>392</v>
      </c>
      <c r="E2046" t="s">
        <v>818</v>
      </c>
      <c r="F2046">
        <v>340</v>
      </c>
      <c r="G2046">
        <v>311</v>
      </c>
      <c r="H2046">
        <v>29</v>
      </c>
      <c r="I2046">
        <v>8.3099999999999993E-2</v>
      </c>
      <c r="J2046">
        <v>1</v>
      </c>
      <c r="K2046">
        <v>12552.8</v>
      </c>
      <c r="L2046">
        <v>2101.06</v>
      </c>
      <c r="M2046">
        <v>1380.4</v>
      </c>
      <c r="N2046">
        <v>2155.33</v>
      </c>
      <c r="O2046">
        <v>18189.59</v>
      </c>
      <c r="P2046">
        <v>13497.18</v>
      </c>
      <c r="Q2046">
        <v>2213.5500000000002</v>
      </c>
      <c r="R2046">
        <v>1523.65</v>
      </c>
      <c r="S2046">
        <v>2155.33</v>
      </c>
      <c r="T2046">
        <v>19389.7</v>
      </c>
      <c r="U2046">
        <v>944.38</v>
      </c>
      <c r="V2046">
        <v>112.48</v>
      </c>
      <c r="W2046">
        <v>143.25</v>
      </c>
      <c r="X2046">
        <v>0</v>
      </c>
      <c r="Y2046">
        <v>1200.1099999999999</v>
      </c>
      <c r="Z2046" t="s">
        <v>108</v>
      </c>
    </row>
    <row r="2047" spans="1:26" ht="15" customHeight="1" x14ac:dyDescent="0.3">
      <c r="A2047" t="s">
        <v>2538</v>
      </c>
      <c r="B2047">
        <v>1000</v>
      </c>
      <c r="C2047" t="s">
        <v>231</v>
      </c>
      <c r="D2047" t="s">
        <v>351</v>
      </c>
      <c r="E2047" t="s">
        <v>255</v>
      </c>
      <c r="F2047">
        <v>733</v>
      </c>
      <c r="G2047">
        <v>661</v>
      </c>
      <c r="H2047">
        <v>72</v>
      </c>
      <c r="I2047">
        <v>9.7199999999999995E-2</v>
      </c>
      <c r="J2047">
        <v>2</v>
      </c>
      <c r="K2047">
        <v>29730.48</v>
      </c>
      <c r="L2047">
        <v>4529.6499999999996</v>
      </c>
      <c r="M2047">
        <v>2975.98</v>
      </c>
      <c r="N2047">
        <v>4646.63</v>
      </c>
      <c r="O2047">
        <v>41882.74</v>
      </c>
      <c r="P2047">
        <v>30647.94</v>
      </c>
      <c r="Q2047">
        <v>5565.24</v>
      </c>
      <c r="R2047">
        <v>3623.88</v>
      </c>
      <c r="S2047">
        <v>4646.63</v>
      </c>
      <c r="T2047">
        <v>44483.69</v>
      </c>
      <c r="U2047">
        <v>917.46</v>
      </c>
      <c r="V2047">
        <v>1035.5899999999999</v>
      </c>
      <c r="W2047">
        <v>647.9</v>
      </c>
      <c r="X2047">
        <v>0</v>
      </c>
      <c r="Y2047">
        <v>2600.9499999999998</v>
      </c>
      <c r="Z2047" t="s">
        <v>103</v>
      </c>
    </row>
    <row r="2048" spans="1:26" ht="15" customHeight="1" x14ac:dyDescent="0.3">
      <c r="A2048" t="s">
        <v>2539</v>
      </c>
      <c r="B2048">
        <v>1000</v>
      </c>
      <c r="C2048" t="s">
        <v>161</v>
      </c>
      <c r="D2048" t="s">
        <v>601</v>
      </c>
      <c r="E2048" t="s">
        <v>384</v>
      </c>
      <c r="F2048">
        <v>238</v>
      </c>
      <c r="G2048">
        <v>230</v>
      </c>
      <c r="H2048">
        <v>8</v>
      </c>
      <c r="I2048">
        <v>3.1E-2</v>
      </c>
      <c r="J2048">
        <v>1</v>
      </c>
      <c r="K2048">
        <v>6992.44</v>
      </c>
      <c r="L2048">
        <v>1470.74</v>
      </c>
      <c r="M2048">
        <v>966.28</v>
      </c>
      <c r="N2048">
        <v>1508.73</v>
      </c>
      <c r="O2048">
        <v>10938.19</v>
      </c>
      <c r="P2048">
        <v>7244</v>
      </c>
      <c r="Q2048">
        <v>1456.91</v>
      </c>
      <c r="R2048">
        <v>986.7</v>
      </c>
      <c r="S2048">
        <v>1508.73</v>
      </c>
      <c r="T2048">
        <v>11196.34</v>
      </c>
      <c r="U2048">
        <v>251.56</v>
      </c>
      <c r="V2048">
        <v>-13.83</v>
      </c>
      <c r="W2048">
        <v>20.420000000000002</v>
      </c>
      <c r="X2048">
        <v>0</v>
      </c>
      <c r="Y2048">
        <v>258.14999999999998</v>
      </c>
      <c r="Z2048" t="s">
        <v>143</v>
      </c>
    </row>
    <row r="2049" spans="1:26" ht="15" customHeight="1" x14ac:dyDescent="0.3">
      <c r="A2049" t="s">
        <v>2540</v>
      </c>
      <c r="B2049">
        <v>1000</v>
      </c>
      <c r="C2049" t="s">
        <v>149</v>
      </c>
      <c r="D2049" t="s">
        <v>810</v>
      </c>
      <c r="E2049" t="s">
        <v>175</v>
      </c>
      <c r="F2049">
        <v>731</v>
      </c>
      <c r="G2049">
        <v>658</v>
      </c>
      <c r="H2049">
        <v>73</v>
      </c>
      <c r="I2049">
        <v>9.9699999999999997E-2</v>
      </c>
      <c r="J2049">
        <v>2</v>
      </c>
      <c r="K2049">
        <v>27796.28</v>
      </c>
      <c r="L2049">
        <v>4517.29</v>
      </c>
      <c r="M2049">
        <v>2967.86</v>
      </c>
      <c r="N2049">
        <v>4633.96</v>
      </c>
      <c r="O2049">
        <v>39915.379999999997</v>
      </c>
      <c r="P2049">
        <v>29442.76</v>
      </c>
      <c r="Q2049">
        <v>5612.38</v>
      </c>
      <c r="R2049">
        <v>3419.82</v>
      </c>
      <c r="S2049">
        <v>4633.96</v>
      </c>
      <c r="T2049">
        <v>43108.91</v>
      </c>
      <c r="U2049">
        <v>1646.49</v>
      </c>
      <c r="V2049">
        <v>1095.0899999999999</v>
      </c>
      <c r="W2049">
        <v>451.96</v>
      </c>
      <c r="X2049">
        <v>0</v>
      </c>
      <c r="Y2049">
        <v>3193.53</v>
      </c>
      <c r="Z2049" t="s">
        <v>156</v>
      </c>
    </row>
    <row r="2050" spans="1:26" ht="15" customHeight="1" x14ac:dyDescent="0.3">
      <c r="A2050" t="s">
        <v>2541</v>
      </c>
      <c r="B2050">
        <v>1000</v>
      </c>
      <c r="C2050" t="s">
        <v>145</v>
      </c>
      <c r="D2050" t="s">
        <v>219</v>
      </c>
      <c r="E2050" t="s">
        <v>1080</v>
      </c>
      <c r="F2050">
        <v>268</v>
      </c>
      <c r="G2050">
        <v>259</v>
      </c>
      <c r="H2050">
        <v>9</v>
      </c>
      <c r="I2050">
        <v>3.2199999999999999E-2</v>
      </c>
      <c r="J2050">
        <v>2</v>
      </c>
      <c r="K2050">
        <v>9023.56</v>
      </c>
      <c r="L2050">
        <v>1656.13</v>
      </c>
      <c r="M2050">
        <v>1088.08</v>
      </c>
      <c r="N2050">
        <v>1698.91</v>
      </c>
      <c r="O2050">
        <v>13466.68</v>
      </c>
      <c r="P2050">
        <v>9455.7900000000009</v>
      </c>
      <c r="Q2050">
        <v>1879.33</v>
      </c>
      <c r="R2050">
        <v>1174.19</v>
      </c>
      <c r="S2050">
        <v>1698.91</v>
      </c>
      <c r="T2050">
        <v>14208.22</v>
      </c>
      <c r="U2050">
        <v>432.23</v>
      </c>
      <c r="V2050">
        <v>223.2</v>
      </c>
      <c r="W2050">
        <v>86.11</v>
      </c>
      <c r="X2050">
        <v>0</v>
      </c>
      <c r="Y2050">
        <v>741.55</v>
      </c>
      <c r="Z2050" t="s">
        <v>118</v>
      </c>
    </row>
    <row r="2051" spans="1:26" ht="15" customHeight="1" x14ac:dyDescent="0.3">
      <c r="A2051" t="s">
        <v>2542</v>
      </c>
      <c r="B2051">
        <v>1000</v>
      </c>
      <c r="C2051" t="s">
        <v>120</v>
      </c>
      <c r="D2051" t="s">
        <v>597</v>
      </c>
      <c r="E2051" t="s">
        <v>482</v>
      </c>
      <c r="F2051">
        <v>468</v>
      </c>
      <c r="G2051">
        <v>452</v>
      </c>
      <c r="H2051">
        <v>16</v>
      </c>
      <c r="I2051">
        <v>3.3799999999999997E-2</v>
      </c>
      <c r="J2051">
        <v>1</v>
      </c>
      <c r="K2051">
        <v>14236.56</v>
      </c>
      <c r="L2051">
        <v>2892.05</v>
      </c>
      <c r="M2051">
        <v>1900.08</v>
      </c>
      <c r="N2051">
        <v>2966.75</v>
      </c>
      <c r="O2051">
        <v>21995.439999999999</v>
      </c>
      <c r="P2051">
        <v>14271.04</v>
      </c>
      <c r="Q2051">
        <v>3086.46</v>
      </c>
      <c r="R2051">
        <v>1942.9</v>
      </c>
      <c r="S2051">
        <v>2966.75</v>
      </c>
      <c r="T2051">
        <v>22267.14</v>
      </c>
      <c r="U2051">
        <v>34.479999999999997</v>
      </c>
      <c r="V2051">
        <v>194.41</v>
      </c>
      <c r="W2051">
        <v>42.82</v>
      </c>
      <c r="X2051">
        <v>0</v>
      </c>
      <c r="Y2051">
        <v>271.7</v>
      </c>
      <c r="Z2051" t="s">
        <v>103</v>
      </c>
    </row>
    <row r="2052" spans="1:26" ht="15" customHeight="1" x14ac:dyDescent="0.3">
      <c r="A2052" t="s">
        <v>2543</v>
      </c>
      <c r="B2052">
        <v>1000</v>
      </c>
      <c r="C2052" t="s">
        <v>161</v>
      </c>
      <c r="D2052" t="s">
        <v>965</v>
      </c>
      <c r="E2052" t="s">
        <v>194</v>
      </c>
      <c r="F2052">
        <v>196</v>
      </c>
      <c r="G2052">
        <v>191</v>
      </c>
      <c r="H2052">
        <v>5</v>
      </c>
      <c r="I2052">
        <v>2.1899999999999999E-2</v>
      </c>
      <c r="J2052">
        <v>1</v>
      </c>
      <c r="K2052">
        <v>5758.48</v>
      </c>
      <c r="L2052">
        <v>1211.2</v>
      </c>
      <c r="M2052">
        <v>795.76</v>
      </c>
      <c r="N2052">
        <v>1242.48</v>
      </c>
      <c r="O2052">
        <v>9007.92</v>
      </c>
      <c r="P2052">
        <v>6020.86</v>
      </c>
      <c r="Q2052">
        <v>1255.19</v>
      </c>
      <c r="R2052">
        <v>788.06</v>
      </c>
      <c r="S2052">
        <v>1242.48</v>
      </c>
      <c r="T2052">
        <v>9306.6</v>
      </c>
      <c r="U2052">
        <v>262.38</v>
      </c>
      <c r="V2052">
        <v>43.99</v>
      </c>
      <c r="W2052">
        <v>-7.7</v>
      </c>
      <c r="X2052">
        <v>0</v>
      </c>
      <c r="Y2052">
        <v>298.67</v>
      </c>
      <c r="Z2052" t="s">
        <v>118</v>
      </c>
    </row>
    <row r="2053" spans="1:26" ht="15" customHeight="1" x14ac:dyDescent="0.3">
      <c r="A2053" t="s">
        <v>2544</v>
      </c>
      <c r="B2053">
        <v>1000</v>
      </c>
      <c r="C2053" t="s">
        <v>115</v>
      </c>
      <c r="D2053" t="s">
        <v>172</v>
      </c>
      <c r="E2053" t="s">
        <v>627</v>
      </c>
      <c r="F2053">
        <v>453</v>
      </c>
      <c r="G2053">
        <v>438</v>
      </c>
      <c r="H2053">
        <v>15</v>
      </c>
      <c r="I2053">
        <v>3.2599999999999997E-2</v>
      </c>
      <c r="J2053">
        <v>1</v>
      </c>
      <c r="K2053">
        <v>15664.74</v>
      </c>
      <c r="L2053">
        <v>2799.36</v>
      </c>
      <c r="M2053">
        <v>1839.18</v>
      </c>
      <c r="N2053">
        <v>2871.66</v>
      </c>
      <c r="O2053">
        <v>23174.94</v>
      </c>
      <c r="P2053">
        <v>16584.509999999998</v>
      </c>
      <c r="Q2053">
        <v>2947.13</v>
      </c>
      <c r="R2053">
        <v>1813.42</v>
      </c>
      <c r="S2053">
        <v>2871.66</v>
      </c>
      <c r="T2053">
        <v>24216.720000000001</v>
      </c>
      <c r="U2053">
        <v>919.77</v>
      </c>
      <c r="V2053">
        <v>147.77000000000001</v>
      </c>
      <c r="W2053">
        <v>-25.76</v>
      </c>
      <c r="X2053">
        <v>0</v>
      </c>
      <c r="Y2053">
        <v>1041.78</v>
      </c>
      <c r="Z2053" t="s">
        <v>108</v>
      </c>
    </row>
    <row r="2054" spans="1:26" ht="15" customHeight="1" x14ac:dyDescent="0.3">
      <c r="A2054" t="s">
        <v>2545</v>
      </c>
      <c r="B2054">
        <v>1000</v>
      </c>
      <c r="C2054" t="s">
        <v>136</v>
      </c>
      <c r="D2054" t="s">
        <v>235</v>
      </c>
      <c r="E2054" t="s">
        <v>709</v>
      </c>
      <c r="F2054">
        <v>305</v>
      </c>
      <c r="G2054">
        <v>298</v>
      </c>
      <c r="H2054">
        <v>7</v>
      </c>
      <c r="I2054">
        <v>2.2200000000000001E-2</v>
      </c>
      <c r="J2054">
        <v>1</v>
      </c>
      <c r="K2054">
        <v>8822.1200000000008</v>
      </c>
      <c r="L2054">
        <v>1884.78</v>
      </c>
      <c r="M2054">
        <v>1238.3</v>
      </c>
      <c r="N2054">
        <v>1933.46</v>
      </c>
      <c r="O2054">
        <v>13878.66</v>
      </c>
      <c r="P2054">
        <v>8779.5300000000007</v>
      </c>
      <c r="Q2054">
        <v>2001.76</v>
      </c>
      <c r="R2054">
        <v>1297.6199999999999</v>
      </c>
      <c r="S2054">
        <v>1933.46</v>
      </c>
      <c r="T2054">
        <v>14012.36</v>
      </c>
      <c r="U2054">
        <v>-42.6</v>
      </c>
      <c r="V2054">
        <v>116.98</v>
      </c>
      <c r="W2054">
        <v>59.32</v>
      </c>
      <c r="X2054">
        <v>0</v>
      </c>
      <c r="Y2054">
        <v>133.69999999999999</v>
      </c>
      <c r="Z2054" t="s">
        <v>118</v>
      </c>
    </row>
    <row r="2055" spans="1:26" ht="15" customHeight="1" x14ac:dyDescent="0.3">
      <c r="A2055" t="s">
        <v>2546</v>
      </c>
      <c r="B2055">
        <v>1000</v>
      </c>
      <c r="C2055" t="s">
        <v>180</v>
      </c>
      <c r="D2055" t="s">
        <v>266</v>
      </c>
      <c r="E2055" t="s">
        <v>387</v>
      </c>
      <c r="F2055">
        <v>348</v>
      </c>
      <c r="G2055">
        <v>338</v>
      </c>
      <c r="H2055">
        <v>10</v>
      </c>
      <c r="I2055">
        <v>2.8400000000000002E-2</v>
      </c>
      <c r="J2055">
        <v>2</v>
      </c>
      <c r="K2055">
        <v>10314.719999999999</v>
      </c>
      <c r="L2055">
        <v>2150.5</v>
      </c>
      <c r="M2055">
        <v>1412.88</v>
      </c>
      <c r="N2055">
        <v>2206.04</v>
      </c>
      <c r="O2055">
        <v>16084.14</v>
      </c>
      <c r="P2055">
        <v>10412.6</v>
      </c>
      <c r="Q2055">
        <v>2246.52</v>
      </c>
      <c r="R2055">
        <v>1471.88</v>
      </c>
      <c r="S2055">
        <v>2206.04</v>
      </c>
      <c r="T2055">
        <v>16337.05</v>
      </c>
      <c r="U2055">
        <v>97.88</v>
      </c>
      <c r="V2055">
        <v>96.02</v>
      </c>
      <c r="W2055">
        <v>59</v>
      </c>
      <c r="X2055">
        <v>0</v>
      </c>
      <c r="Y2055">
        <v>252.9</v>
      </c>
      <c r="Z2055" t="s">
        <v>103</v>
      </c>
    </row>
    <row r="2056" spans="1:26" ht="15" customHeight="1" x14ac:dyDescent="0.3">
      <c r="A2056" t="s">
        <v>2547</v>
      </c>
      <c r="B2056">
        <v>1000</v>
      </c>
      <c r="C2056" t="s">
        <v>125</v>
      </c>
      <c r="D2056" t="s">
        <v>474</v>
      </c>
      <c r="E2056" t="s">
        <v>475</v>
      </c>
      <c r="F2056">
        <v>331</v>
      </c>
      <c r="G2056">
        <v>319</v>
      </c>
      <c r="H2056">
        <v>12</v>
      </c>
      <c r="I2056">
        <v>3.3599999999999998E-2</v>
      </c>
      <c r="J2056">
        <v>1</v>
      </c>
      <c r="K2056">
        <v>11252.34</v>
      </c>
      <c r="L2056">
        <v>2045.45</v>
      </c>
      <c r="M2056">
        <v>1343.86</v>
      </c>
      <c r="N2056">
        <v>2098.2800000000002</v>
      </c>
      <c r="O2056">
        <v>16739.93</v>
      </c>
      <c r="P2056">
        <v>11394.84</v>
      </c>
      <c r="Q2056">
        <v>2188.11</v>
      </c>
      <c r="R2056">
        <v>1383.88</v>
      </c>
      <c r="S2056">
        <v>2098.2800000000002</v>
      </c>
      <c r="T2056">
        <v>17065.11</v>
      </c>
      <c r="U2056">
        <v>142.49</v>
      </c>
      <c r="V2056">
        <v>142.66999999999999</v>
      </c>
      <c r="W2056">
        <v>40.020000000000003</v>
      </c>
      <c r="X2056">
        <v>0</v>
      </c>
      <c r="Y2056">
        <v>325.18</v>
      </c>
      <c r="Z2056" t="s">
        <v>156</v>
      </c>
    </row>
    <row r="2057" spans="1:26" ht="15" customHeight="1" x14ac:dyDescent="0.3">
      <c r="A2057" t="s">
        <v>2548</v>
      </c>
      <c r="B2057">
        <v>1000</v>
      </c>
      <c r="C2057" t="s">
        <v>93</v>
      </c>
      <c r="D2057" t="s">
        <v>718</v>
      </c>
      <c r="E2057" t="s">
        <v>239</v>
      </c>
      <c r="F2057">
        <v>291</v>
      </c>
      <c r="G2057">
        <v>278</v>
      </c>
      <c r="H2057">
        <v>13</v>
      </c>
      <c r="I2057">
        <v>4.2799999999999998E-2</v>
      </c>
      <c r="J2057">
        <v>2</v>
      </c>
      <c r="K2057">
        <v>10478.91</v>
      </c>
      <c r="L2057">
        <v>1798.26</v>
      </c>
      <c r="M2057">
        <v>1181.46</v>
      </c>
      <c r="N2057">
        <v>1844.71</v>
      </c>
      <c r="O2057">
        <v>15303.34</v>
      </c>
      <c r="P2057">
        <v>10736.99</v>
      </c>
      <c r="Q2057">
        <v>1943.21</v>
      </c>
      <c r="R2057">
        <v>1260.47</v>
      </c>
      <c r="S2057">
        <v>1844.71</v>
      </c>
      <c r="T2057">
        <v>15785.38</v>
      </c>
      <c r="U2057">
        <v>258.08</v>
      </c>
      <c r="V2057">
        <v>144.94999999999999</v>
      </c>
      <c r="W2057">
        <v>79.010000000000005</v>
      </c>
      <c r="X2057">
        <v>0</v>
      </c>
      <c r="Y2057">
        <v>482.04</v>
      </c>
      <c r="Z2057" t="s">
        <v>123</v>
      </c>
    </row>
    <row r="2058" spans="1:26" ht="15" customHeight="1" x14ac:dyDescent="0.3">
      <c r="A2058" t="s">
        <v>2549</v>
      </c>
      <c r="B2058">
        <v>1000</v>
      </c>
      <c r="C2058" t="s">
        <v>149</v>
      </c>
      <c r="D2058" t="s">
        <v>147</v>
      </c>
      <c r="E2058" t="s">
        <v>529</v>
      </c>
      <c r="F2058">
        <v>609</v>
      </c>
      <c r="G2058">
        <v>545</v>
      </c>
      <c r="H2058">
        <v>64</v>
      </c>
      <c r="I2058">
        <v>0.1043</v>
      </c>
      <c r="J2058">
        <v>2</v>
      </c>
      <c r="K2058">
        <v>23157.23</v>
      </c>
      <c r="L2058">
        <v>3763.38</v>
      </c>
      <c r="M2058">
        <v>2472.54</v>
      </c>
      <c r="N2058">
        <v>3860.57</v>
      </c>
      <c r="O2058">
        <v>33253.71</v>
      </c>
      <c r="P2058">
        <v>24479.07</v>
      </c>
      <c r="Q2058">
        <v>4238.57</v>
      </c>
      <c r="R2058">
        <v>2760.5</v>
      </c>
      <c r="S2058">
        <v>3860.57</v>
      </c>
      <c r="T2058">
        <v>35338.720000000001</v>
      </c>
      <c r="U2058">
        <v>1321.85</v>
      </c>
      <c r="V2058">
        <v>475.19</v>
      </c>
      <c r="W2058">
        <v>287.95999999999998</v>
      </c>
      <c r="X2058">
        <v>0</v>
      </c>
      <c r="Y2058">
        <v>2085</v>
      </c>
      <c r="Z2058" t="s">
        <v>113</v>
      </c>
    </row>
    <row r="2059" spans="1:26" ht="15" customHeight="1" x14ac:dyDescent="0.3">
      <c r="A2059" t="s">
        <v>2550</v>
      </c>
      <c r="B2059">
        <v>1000</v>
      </c>
      <c r="C2059" t="s">
        <v>308</v>
      </c>
      <c r="D2059" t="s">
        <v>831</v>
      </c>
      <c r="E2059" t="s">
        <v>444</v>
      </c>
      <c r="F2059">
        <v>703</v>
      </c>
      <c r="G2059">
        <v>629</v>
      </c>
      <c r="H2059">
        <v>74</v>
      </c>
      <c r="I2059">
        <v>0.104</v>
      </c>
      <c r="J2059">
        <v>1</v>
      </c>
      <c r="K2059">
        <v>25954.76</v>
      </c>
      <c r="L2059">
        <v>4344.26</v>
      </c>
      <c r="M2059">
        <v>2854.18</v>
      </c>
      <c r="N2059">
        <v>4456.46</v>
      </c>
      <c r="O2059">
        <v>37609.660000000003</v>
      </c>
      <c r="P2059">
        <v>28483.1</v>
      </c>
      <c r="Q2059">
        <v>4560.6899999999996</v>
      </c>
      <c r="R2059">
        <v>3176.27</v>
      </c>
      <c r="S2059">
        <v>4456.46</v>
      </c>
      <c r="T2059">
        <v>40676.519999999997</v>
      </c>
      <c r="U2059">
        <v>2528.34</v>
      </c>
      <c r="V2059">
        <v>216.43</v>
      </c>
      <c r="W2059">
        <v>322.08999999999997</v>
      </c>
      <c r="X2059">
        <v>0</v>
      </c>
      <c r="Y2059">
        <v>3066.87</v>
      </c>
      <c r="Z2059" t="s">
        <v>139</v>
      </c>
    </row>
    <row r="2060" spans="1:26" ht="15" customHeight="1" x14ac:dyDescent="0.3">
      <c r="A2060" t="s">
        <v>2551</v>
      </c>
      <c r="B2060">
        <v>1000</v>
      </c>
      <c r="C2060" t="s">
        <v>136</v>
      </c>
      <c r="D2060" t="s">
        <v>802</v>
      </c>
      <c r="E2060" t="s">
        <v>95</v>
      </c>
      <c r="F2060">
        <v>389</v>
      </c>
      <c r="G2060">
        <v>381</v>
      </c>
      <c r="H2060">
        <v>8</v>
      </c>
      <c r="I2060">
        <v>1.8700000000000001E-2</v>
      </c>
      <c r="J2060">
        <v>1</v>
      </c>
      <c r="K2060">
        <v>11251.83</v>
      </c>
      <c r="L2060">
        <v>2403.86</v>
      </c>
      <c r="M2060">
        <v>1579.34</v>
      </c>
      <c r="N2060">
        <v>2465.9499999999998</v>
      </c>
      <c r="O2060">
        <v>17700.98</v>
      </c>
      <c r="P2060">
        <v>11196.12</v>
      </c>
      <c r="Q2060">
        <v>2314.96</v>
      </c>
      <c r="R2060">
        <v>1623.39</v>
      </c>
      <c r="S2060">
        <v>2465.9499999999998</v>
      </c>
      <c r="T2060">
        <v>17600.419999999998</v>
      </c>
      <c r="U2060">
        <v>-55.7</v>
      </c>
      <c r="V2060">
        <v>-88.91</v>
      </c>
      <c r="W2060">
        <v>44.05</v>
      </c>
      <c r="X2060">
        <v>0</v>
      </c>
      <c r="Y2060">
        <v>-100.56</v>
      </c>
      <c r="Z2060" t="s">
        <v>96</v>
      </c>
    </row>
    <row r="2061" spans="1:26" ht="15" customHeight="1" x14ac:dyDescent="0.3">
      <c r="A2061" t="s">
        <v>2552</v>
      </c>
      <c r="B2061">
        <v>1000</v>
      </c>
      <c r="C2061" t="s">
        <v>599</v>
      </c>
      <c r="D2061" t="s">
        <v>1019</v>
      </c>
      <c r="E2061" t="s">
        <v>994</v>
      </c>
      <c r="F2061">
        <v>295</v>
      </c>
      <c r="G2061">
        <v>279</v>
      </c>
      <c r="H2061">
        <v>16</v>
      </c>
      <c r="I2061">
        <v>5.2999999999999999E-2</v>
      </c>
      <c r="J2061">
        <v>2</v>
      </c>
      <c r="K2061">
        <v>13077.35</v>
      </c>
      <c r="L2061">
        <v>1822.98</v>
      </c>
      <c r="M2061">
        <v>1197.7</v>
      </c>
      <c r="N2061">
        <v>1870.06</v>
      </c>
      <c r="O2061">
        <v>17968.099999999999</v>
      </c>
      <c r="P2061">
        <v>13432.79</v>
      </c>
      <c r="Q2061">
        <v>2038.39</v>
      </c>
      <c r="R2061">
        <v>1231.8699999999999</v>
      </c>
      <c r="S2061">
        <v>1870.06</v>
      </c>
      <c r="T2061">
        <v>18573.11</v>
      </c>
      <c r="U2061">
        <v>355.44</v>
      </c>
      <c r="V2061">
        <v>215.41</v>
      </c>
      <c r="W2061">
        <v>34.17</v>
      </c>
      <c r="X2061">
        <v>0</v>
      </c>
      <c r="Y2061">
        <v>605.02</v>
      </c>
      <c r="Z2061" t="s">
        <v>108</v>
      </c>
    </row>
    <row r="2062" spans="1:26" ht="15" customHeight="1" x14ac:dyDescent="0.3">
      <c r="A2062" t="s">
        <v>2553</v>
      </c>
      <c r="B2062">
        <v>1000</v>
      </c>
      <c r="C2062" t="s">
        <v>149</v>
      </c>
      <c r="D2062" t="s">
        <v>871</v>
      </c>
      <c r="E2062" t="s">
        <v>413</v>
      </c>
      <c r="F2062">
        <v>565</v>
      </c>
      <c r="G2062">
        <v>503</v>
      </c>
      <c r="H2062">
        <v>62</v>
      </c>
      <c r="I2062">
        <v>0.1089</v>
      </c>
      <c r="J2062">
        <v>2</v>
      </c>
      <c r="K2062">
        <v>21484.12</v>
      </c>
      <c r="L2062">
        <v>3491.47</v>
      </c>
      <c r="M2062">
        <v>2293.9</v>
      </c>
      <c r="N2062">
        <v>3581.65</v>
      </c>
      <c r="O2062">
        <v>30851.15</v>
      </c>
      <c r="P2062">
        <v>22789.13</v>
      </c>
      <c r="Q2062">
        <v>4338.3999999999996</v>
      </c>
      <c r="R2062">
        <v>2713.78</v>
      </c>
      <c r="S2062">
        <v>3581.65</v>
      </c>
      <c r="T2062">
        <v>33422.959999999999</v>
      </c>
      <c r="U2062">
        <v>1305.01</v>
      </c>
      <c r="V2062">
        <v>846.93</v>
      </c>
      <c r="W2062">
        <v>419.88</v>
      </c>
      <c r="X2062">
        <v>0</v>
      </c>
      <c r="Y2062">
        <v>2571.8200000000002</v>
      </c>
      <c r="Z2062" t="s">
        <v>199</v>
      </c>
    </row>
    <row r="2063" spans="1:26" ht="15" customHeight="1" x14ac:dyDescent="0.3">
      <c r="A2063" t="s">
        <v>2554</v>
      </c>
      <c r="B2063">
        <v>1000</v>
      </c>
      <c r="C2063" t="s">
        <v>161</v>
      </c>
      <c r="D2063" t="s">
        <v>788</v>
      </c>
      <c r="E2063" t="s">
        <v>154</v>
      </c>
      <c r="F2063">
        <v>234</v>
      </c>
      <c r="G2063">
        <v>227</v>
      </c>
      <c r="H2063">
        <v>7</v>
      </c>
      <c r="I2063">
        <v>2.8299999999999999E-2</v>
      </c>
      <c r="J2063">
        <v>1</v>
      </c>
      <c r="K2063">
        <v>6874.92</v>
      </c>
      <c r="L2063">
        <v>1446.03</v>
      </c>
      <c r="M2063">
        <v>950.04</v>
      </c>
      <c r="N2063">
        <v>1483.37</v>
      </c>
      <c r="O2063">
        <v>10754.36</v>
      </c>
      <c r="P2063">
        <v>6921.82</v>
      </c>
      <c r="Q2063">
        <v>1543.12</v>
      </c>
      <c r="R2063">
        <v>977.11</v>
      </c>
      <c r="S2063">
        <v>1483.37</v>
      </c>
      <c r="T2063">
        <v>10925.42</v>
      </c>
      <c r="U2063">
        <v>46.9</v>
      </c>
      <c r="V2063">
        <v>97.09</v>
      </c>
      <c r="W2063">
        <v>27.07</v>
      </c>
      <c r="X2063">
        <v>0</v>
      </c>
      <c r="Y2063">
        <v>171.07</v>
      </c>
      <c r="Z2063" t="s">
        <v>199</v>
      </c>
    </row>
    <row r="2064" spans="1:26" ht="15" customHeight="1" x14ac:dyDescent="0.3">
      <c r="A2064" t="s">
        <v>2555</v>
      </c>
      <c r="B2064">
        <v>1000</v>
      </c>
      <c r="C2064" t="s">
        <v>227</v>
      </c>
      <c r="D2064" t="s">
        <v>406</v>
      </c>
      <c r="E2064" t="s">
        <v>122</v>
      </c>
      <c r="F2064">
        <v>160</v>
      </c>
      <c r="G2064">
        <v>146</v>
      </c>
      <c r="H2064">
        <v>14</v>
      </c>
      <c r="I2064">
        <v>8.6099999999999996E-2</v>
      </c>
      <c r="J2064">
        <v>2</v>
      </c>
      <c r="K2064">
        <v>6427.2</v>
      </c>
      <c r="L2064">
        <v>988.74</v>
      </c>
      <c r="M2064">
        <v>649.6</v>
      </c>
      <c r="N2064">
        <v>1014.27</v>
      </c>
      <c r="O2064">
        <v>9079.81</v>
      </c>
      <c r="P2064">
        <v>6765.94</v>
      </c>
      <c r="Q2064">
        <v>1196.23</v>
      </c>
      <c r="R2064">
        <v>786.61</v>
      </c>
      <c r="S2064">
        <v>1014.27</v>
      </c>
      <c r="T2064">
        <v>9763.0499999999993</v>
      </c>
      <c r="U2064">
        <v>338.74</v>
      </c>
      <c r="V2064">
        <v>207.49</v>
      </c>
      <c r="W2064">
        <v>137.01</v>
      </c>
      <c r="X2064">
        <v>0</v>
      </c>
      <c r="Y2064">
        <v>683.24</v>
      </c>
      <c r="Z2064" t="s">
        <v>113</v>
      </c>
    </row>
    <row r="2065" spans="1:26" ht="15" customHeight="1" x14ac:dyDescent="0.3">
      <c r="A2065" t="s">
        <v>2556</v>
      </c>
      <c r="B2065">
        <v>1000</v>
      </c>
      <c r="C2065" t="s">
        <v>120</v>
      </c>
      <c r="D2065" t="s">
        <v>523</v>
      </c>
      <c r="E2065" t="s">
        <v>636</v>
      </c>
      <c r="F2065">
        <v>752</v>
      </c>
      <c r="G2065">
        <v>732</v>
      </c>
      <c r="H2065">
        <v>20</v>
      </c>
      <c r="I2065">
        <v>2.5999999999999999E-2</v>
      </c>
      <c r="J2065">
        <v>1</v>
      </c>
      <c r="K2065">
        <v>22875.84</v>
      </c>
      <c r="L2065">
        <v>4647.0600000000004</v>
      </c>
      <c r="M2065">
        <v>3053.12</v>
      </c>
      <c r="N2065">
        <v>4767.08</v>
      </c>
      <c r="O2065">
        <v>35343.1</v>
      </c>
      <c r="P2065">
        <v>23738.14</v>
      </c>
      <c r="Q2065">
        <v>4787.83</v>
      </c>
      <c r="R2065">
        <v>2910.23</v>
      </c>
      <c r="S2065">
        <v>4767.08</v>
      </c>
      <c r="T2065">
        <v>36203.279999999999</v>
      </c>
      <c r="U2065">
        <v>862.3</v>
      </c>
      <c r="V2065">
        <v>140.77000000000001</v>
      </c>
      <c r="W2065">
        <v>-142.88999999999999</v>
      </c>
      <c r="X2065">
        <v>0</v>
      </c>
      <c r="Y2065">
        <v>860.18</v>
      </c>
      <c r="Z2065" t="s">
        <v>156</v>
      </c>
    </row>
    <row r="2066" spans="1:26" ht="15" customHeight="1" x14ac:dyDescent="0.3">
      <c r="A2066" t="s">
        <v>2557</v>
      </c>
      <c r="B2066">
        <v>1000</v>
      </c>
      <c r="C2066" t="s">
        <v>136</v>
      </c>
      <c r="D2066" t="s">
        <v>141</v>
      </c>
      <c r="E2066" t="s">
        <v>142</v>
      </c>
      <c r="F2066">
        <v>603</v>
      </c>
      <c r="G2066">
        <v>587</v>
      </c>
      <c r="H2066">
        <v>16</v>
      </c>
      <c r="I2066">
        <v>2.53E-2</v>
      </c>
      <c r="J2066">
        <v>1</v>
      </c>
      <c r="K2066">
        <v>17441.78</v>
      </c>
      <c r="L2066">
        <v>3726.3</v>
      </c>
      <c r="M2066">
        <v>2448.1799999999998</v>
      </c>
      <c r="N2066">
        <v>3822.54</v>
      </c>
      <c r="O2066">
        <v>27438.79</v>
      </c>
      <c r="P2066">
        <v>18353.73</v>
      </c>
      <c r="Q2066">
        <v>3764.61</v>
      </c>
      <c r="R2066">
        <v>2460.6</v>
      </c>
      <c r="S2066">
        <v>3822.54</v>
      </c>
      <c r="T2066">
        <v>28401.47</v>
      </c>
      <c r="U2066">
        <v>911.95</v>
      </c>
      <c r="V2066">
        <v>38.31</v>
      </c>
      <c r="W2066">
        <v>12.42</v>
      </c>
      <c r="X2066">
        <v>0</v>
      </c>
      <c r="Y2066">
        <v>962.68</v>
      </c>
      <c r="Z2066" t="s">
        <v>143</v>
      </c>
    </row>
    <row r="2067" spans="1:26" ht="15" customHeight="1" x14ac:dyDescent="0.3">
      <c r="A2067" t="s">
        <v>2558</v>
      </c>
      <c r="B2067">
        <v>1000</v>
      </c>
      <c r="C2067" t="s">
        <v>599</v>
      </c>
      <c r="D2067" t="s">
        <v>595</v>
      </c>
      <c r="E2067" t="s">
        <v>444</v>
      </c>
      <c r="F2067">
        <v>178</v>
      </c>
      <c r="G2067">
        <v>165</v>
      </c>
      <c r="H2067">
        <v>13</v>
      </c>
      <c r="I2067">
        <v>6.9099999999999995E-2</v>
      </c>
      <c r="J2067">
        <v>2</v>
      </c>
      <c r="K2067">
        <v>7890.74</v>
      </c>
      <c r="L2067">
        <v>1099.97</v>
      </c>
      <c r="M2067">
        <v>722.68</v>
      </c>
      <c r="N2067">
        <v>1128.3800000000001</v>
      </c>
      <c r="O2067">
        <v>10841.77</v>
      </c>
      <c r="P2067">
        <v>8381</v>
      </c>
      <c r="Q2067">
        <v>1125.23</v>
      </c>
      <c r="R2067">
        <v>810.4</v>
      </c>
      <c r="S2067">
        <v>1128.3800000000001</v>
      </c>
      <c r="T2067">
        <v>11445</v>
      </c>
      <c r="U2067">
        <v>490.26</v>
      </c>
      <c r="V2067">
        <v>25.26</v>
      </c>
      <c r="W2067">
        <v>87.72</v>
      </c>
      <c r="X2067">
        <v>0</v>
      </c>
      <c r="Y2067">
        <v>603.23</v>
      </c>
      <c r="Z2067" t="s">
        <v>139</v>
      </c>
    </row>
    <row r="2068" spans="1:26" ht="15" customHeight="1" x14ac:dyDescent="0.3">
      <c r="A2068" t="s">
        <v>2559</v>
      </c>
      <c r="B2068">
        <v>1000</v>
      </c>
      <c r="C2068" t="s">
        <v>136</v>
      </c>
      <c r="D2068" t="s">
        <v>354</v>
      </c>
      <c r="E2068" t="s">
        <v>571</v>
      </c>
      <c r="F2068">
        <v>461</v>
      </c>
      <c r="G2068">
        <v>448</v>
      </c>
      <c r="H2068">
        <v>13</v>
      </c>
      <c r="I2068">
        <v>2.6100000000000002E-2</v>
      </c>
      <c r="J2068">
        <v>1</v>
      </c>
      <c r="K2068">
        <v>13334.43</v>
      </c>
      <c r="L2068">
        <v>2848.8</v>
      </c>
      <c r="M2068">
        <v>1871.66</v>
      </c>
      <c r="N2068">
        <v>2922.37</v>
      </c>
      <c r="O2068">
        <v>20977.25</v>
      </c>
      <c r="P2068">
        <v>13249.82</v>
      </c>
      <c r="Q2068">
        <v>2961.9</v>
      </c>
      <c r="R2068">
        <v>1886.44</v>
      </c>
      <c r="S2068">
        <v>2922.37</v>
      </c>
      <c r="T2068">
        <v>21020.54</v>
      </c>
      <c r="U2068">
        <v>-84.6</v>
      </c>
      <c r="V2068">
        <v>113.11</v>
      </c>
      <c r="W2068">
        <v>14.78</v>
      </c>
      <c r="X2068">
        <v>0</v>
      </c>
      <c r="Y2068">
        <v>43.29</v>
      </c>
      <c r="Z2068" t="s">
        <v>152</v>
      </c>
    </row>
    <row r="2069" spans="1:26" ht="15" customHeight="1" x14ac:dyDescent="0.3">
      <c r="A2069" t="s">
        <v>2560</v>
      </c>
      <c r="B2069">
        <v>1000</v>
      </c>
      <c r="C2069" t="s">
        <v>161</v>
      </c>
      <c r="D2069" t="s">
        <v>706</v>
      </c>
      <c r="E2069" t="s">
        <v>405</v>
      </c>
      <c r="F2069">
        <v>182</v>
      </c>
      <c r="G2069">
        <v>176</v>
      </c>
      <c r="H2069">
        <v>6</v>
      </c>
      <c r="I2069">
        <v>3.1E-2</v>
      </c>
      <c r="J2069">
        <v>1</v>
      </c>
      <c r="K2069">
        <v>5347.16</v>
      </c>
      <c r="L2069">
        <v>1124.69</v>
      </c>
      <c r="M2069">
        <v>738.92</v>
      </c>
      <c r="N2069">
        <v>1153.73</v>
      </c>
      <c r="O2069">
        <v>8364.5</v>
      </c>
      <c r="P2069">
        <v>5484.22</v>
      </c>
      <c r="Q2069">
        <v>1142.51</v>
      </c>
      <c r="R2069">
        <v>753.6</v>
      </c>
      <c r="S2069">
        <v>1153.73</v>
      </c>
      <c r="T2069">
        <v>8534.07</v>
      </c>
      <c r="U2069">
        <v>137.06</v>
      </c>
      <c r="V2069">
        <v>17.82</v>
      </c>
      <c r="W2069">
        <v>14.68</v>
      </c>
      <c r="X2069">
        <v>0</v>
      </c>
      <c r="Y2069">
        <v>169.56</v>
      </c>
      <c r="Z2069" t="s">
        <v>123</v>
      </c>
    </row>
    <row r="2070" spans="1:26" ht="15" customHeight="1" x14ac:dyDescent="0.3">
      <c r="A2070" t="s">
        <v>2561</v>
      </c>
      <c r="B2070">
        <v>1000</v>
      </c>
      <c r="C2070" t="s">
        <v>105</v>
      </c>
      <c r="D2070" t="s">
        <v>171</v>
      </c>
      <c r="E2070" t="s">
        <v>764</v>
      </c>
      <c r="F2070">
        <v>705</v>
      </c>
      <c r="G2070">
        <v>646</v>
      </c>
      <c r="H2070">
        <v>59</v>
      </c>
      <c r="I2070">
        <v>8.3599999999999994E-2</v>
      </c>
      <c r="J2070">
        <v>2</v>
      </c>
      <c r="K2070">
        <v>26211.9</v>
      </c>
      <c r="L2070">
        <v>4356.62</v>
      </c>
      <c r="M2070">
        <v>2862.3</v>
      </c>
      <c r="N2070">
        <v>4469.1400000000003</v>
      </c>
      <c r="O2070">
        <v>37899.949999999997</v>
      </c>
      <c r="P2070">
        <v>27933.93</v>
      </c>
      <c r="Q2070">
        <v>4957.74</v>
      </c>
      <c r="R2070">
        <v>3266.8</v>
      </c>
      <c r="S2070">
        <v>4469.1400000000003</v>
      </c>
      <c r="T2070">
        <v>40627.61</v>
      </c>
      <c r="U2070">
        <v>1722.03</v>
      </c>
      <c r="V2070">
        <v>601.13</v>
      </c>
      <c r="W2070">
        <v>404.5</v>
      </c>
      <c r="X2070">
        <v>0</v>
      </c>
      <c r="Y2070">
        <v>2727.66</v>
      </c>
      <c r="Z2070" t="s">
        <v>108</v>
      </c>
    </row>
    <row r="2071" spans="1:26" ht="15" customHeight="1" x14ac:dyDescent="0.3">
      <c r="A2071" t="s">
        <v>2562</v>
      </c>
      <c r="B2071">
        <v>1000</v>
      </c>
      <c r="C2071" t="s">
        <v>145</v>
      </c>
      <c r="D2071" t="s">
        <v>253</v>
      </c>
      <c r="E2071" t="s">
        <v>155</v>
      </c>
      <c r="F2071">
        <v>504</v>
      </c>
      <c r="G2071">
        <v>484</v>
      </c>
      <c r="H2071">
        <v>20</v>
      </c>
      <c r="I2071">
        <v>3.78E-2</v>
      </c>
      <c r="J2071">
        <v>2</v>
      </c>
      <c r="K2071">
        <v>16969.68</v>
      </c>
      <c r="L2071">
        <v>3114.52</v>
      </c>
      <c r="M2071">
        <v>2046.24</v>
      </c>
      <c r="N2071">
        <v>3194.96</v>
      </c>
      <c r="O2071">
        <v>25325.4</v>
      </c>
      <c r="P2071">
        <v>17239.13</v>
      </c>
      <c r="Q2071">
        <v>3323.67</v>
      </c>
      <c r="R2071">
        <v>2057.66</v>
      </c>
      <c r="S2071">
        <v>3194.96</v>
      </c>
      <c r="T2071">
        <v>25815.42</v>
      </c>
      <c r="U2071">
        <v>269.45</v>
      </c>
      <c r="V2071">
        <v>209.16</v>
      </c>
      <c r="W2071">
        <v>11.42</v>
      </c>
      <c r="X2071">
        <v>0</v>
      </c>
      <c r="Y2071">
        <v>490.02</v>
      </c>
      <c r="Z2071" t="s">
        <v>199</v>
      </c>
    </row>
    <row r="2072" spans="1:26" ht="15" customHeight="1" x14ac:dyDescent="0.3">
      <c r="A2072" t="s">
        <v>2563</v>
      </c>
      <c r="B2072">
        <v>1000</v>
      </c>
      <c r="C2072" t="s">
        <v>98</v>
      </c>
      <c r="D2072" t="s">
        <v>765</v>
      </c>
      <c r="E2072" t="s">
        <v>209</v>
      </c>
      <c r="F2072">
        <v>210</v>
      </c>
      <c r="G2072">
        <v>203</v>
      </c>
      <c r="H2072">
        <v>7</v>
      </c>
      <c r="I2072">
        <v>3.0099999999999998E-2</v>
      </c>
      <c r="J2072">
        <v>2</v>
      </c>
      <c r="K2072">
        <v>6538.35</v>
      </c>
      <c r="L2072">
        <v>1297.72</v>
      </c>
      <c r="M2072">
        <v>852.6</v>
      </c>
      <c r="N2072">
        <v>1331.23</v>
      </c>
      <c r="O2072">
        <v>10019.9</v>
      </c>
      <c r="P2072">
        <v>6730.26</v>
      </c>
      <c r="Q2072">
        <v>1329.43</v>
      </c>
      <c r="R2072">
        <v>873.64</v>
      </c>
      <c r="S2072">
        <v>1331.23</v>
      </c>
      <c r="T2072">
        <v>10264.56</v>
      </c>
      <c r="U2072">
        <v>191.91</v>
      </c>
      <c r="V2072">
        <v>31.71</v>
      </c>
      <c r="W2072">
        <v>21.04</v>
      </c>
      <c r="X2072">
        <v>0</v>
      </c>
      <c r="Y2072">
        <v>244.67</v>
      </c>
      <c r="Z2072" t="s">
        <v>108</v>
      </c>
    </row>
    <row r="2073" spans="1:26" ht="15" customHeight="1" x14ac:dyDescent="0.3">
      <c r="A2073" t="s">
        <v>2564</v>
      </c>
      <c r="B2073">
        <v>1000</v>
      </c>
      <c r="C2073" t="s">
        <v>132</v>
      </c>
      <c r="D2073" t="s">
        <v>739</v>
      </c>
      <c r="E2073" t="s">
        <v>187</v>
      </c>
      <c r="F2073">
        <v>225</v>
      </c>
      <c r="G2073">
        <v>215</v>
      </c>
      <c r="H2073">
        <v>10</v>
      </c>
      <c r="I2073">
        <v>4.0800000000000003E-2</v>
      </c>
      <c r="J2073">
        <v>1</v>
      </c>
      <c r="K2073">
        <v>7912.12</v>
      </c>
      <c r="L2073">
        <v>1390.41</v>
      </c>
      <c r="M2073">
        <v>913.5</v>
      </c>
      <c r="N2073">
        <v>1426.32</v>
      </c>
      <c r="O2073">
        <v>11642.35</v>
      </c>
      <c r="P2073">
        <v>8317.2999999999993</v>
      </c>
      <c r="Q2073">
        <v>1407.2</v>
      </c>
      <c r="R2073">
        <v>871.85</v>
      </c>
      <c r="S2073">
        <v>1426.32</v>
      </c>
      <c r="T2073">
        <v>12022.67</v>
      </c>
      <c r="U2073">
        <v>405.17</v>
      </c>
      <c r="V2073">
        <v>16.79</v>
      </c>
      <c r="W2073">
        <v>-41.65</v>
      </c>
      <c r="X2073">
        <v>0</v>
      </c>
      <c r="Y2073">
        <v>380.31</v>
      </c>
      <c r="Z2073" t="s">
        <v>139</v>
      </c>
    </row>
    <row r="2074" spans="1:26" ht="15" customHeight="1" x14ac:dyDescent="0.3">
      <c r="A2074" t="s">
        <v>2565</v>
      </c>
      <c r="B2074">
        <v>1000</v>
      </c>
      <c r="C2074" t="s">
        <v>149</v>
      </c>
      <c r="D2074" t="s">
        <v>235</v>
      </c>
      <c r="E2074" t="s">
        <v>127</v>
      </c>
      <c r="F2074">
        <v>662</v>
      </c>
      <c r="G2074">
        <v>603</v>
      </c>
      <c r="H2074">
        <v>59</v>
      </c>
      <c r="I2074">
        <v>8.7800000000000003E-2</v>
      </c>
      <c r="J2074">
        <v>2</v>
      </c>
      <c r="K2074">
        <v>25172.55</v>
      </c>
      <c r="L2074">
        <v>4090.9</v>
      </c>
      <c r="M2074">
        <v>2687.72</v>
      </c>
      <c r="N2074">
        <v>4196.55</v>
      </c>
      <c r="O2074">
        <v>36147.72</v>
      </c>
      <c r="P2074">
        <v>27002.66</v>
      </c>
      <c r="Q2074">
        <v>5285.74</v>
      </c>
      <c r="R2074">
        <v>3375.33</v>
      </c>
      <c r="S2074">
        <v>4196.55</v>
      </c>
      <c r="T2074">
        <v>39860.29</v>
      </c>
      <c r="U2074">
        <v>1830.11</v>
      </c>
      <c r="V2074">
        <v>1194.8499999999999</v>
      </c>
      <c r="W2074">
        <v>687.61</v>
      </c>
      <c r="X2074">
        <v>0</v>
      </c>
      <c r="Y2074">
        <v>3712.58</v>
      </c>
      <c r="Z2074" t="s">
        <v>118</v>
      </c>
    </row>
    <row r="2075" spans="1:26" ht="15" customHeight="1" x14ac:dyDescent="0.3">
      <c r="A2075" t="s">
        <v>2566</v>
      </c>
      <c r="B2075">
        <v>1000</v>
      </c>
      <c r="C2075" t="s">
        <v>136</v>
      </c>
      <c r="D2075" t="s">
        <v>582</v>
      </c>
      <c r="E2075" t="s">
        <v>397</v>
      </c>
      <c r="F2075">
        <v>380</v>
      </c>
      <c r="G2075">
        <v>373</v>
      </c>
      <c r="H2075">
        <v>7</v>
      </c>
      <c r="I2075">
        <v>1.78E-2</v>
      </c>
      <c r="J2075">
        <v>1</v>
      </c>
      <c r="K2075">
        <v>10991.5</v>
      </c>
      <c r="L2075">
        <v>2348.25</v>
      </c>
      <c r="M2075">
        <v>1542.8</v>
      </c>
      <c r="N2075">
        <v>2408.9</v>
      </c>
      <c r="O2075">
        <v>17291.439999999999</v>
      </c>
      <c r="P2075">
        <v>11172.46</v>
      </c>
      <c r="Q2075">
        <v>2370.8000000000002</v>
      </c>
      <c r="R2075">
        <v>1582.72</v>
      </c>
      <c r="S2075">
        <v>2408.9</v>
      </c>
      <c r="T2075">
        <v>17534.87</v>
      </c>
      <c r="U2075">
        <v>180.96</v>
      </c>
      <c r="V2075">
        <v>22.55</v>
      </c>
      <c r="W2075">
        <v>39.92</v>
      </c>
      <c r="X2075">
        <v>0</v>
      </c>
      <c r="Y2075">
        <v>243.43</v>
      </c>
      <c r="Z2075" t="s">
        <v>139</v>
      </c>
    </row>
    <row r="2076" spans="1:26" ht="15" customHeight="1" x14ac:dyDescent="0.3">
      <c r="A2076" t="s">
        <v>2567</v>
      </c>
      <c r="B2076">
        <v>1000</v>
      </c>
      <c r="C2076" t="s">
        <v>231</v>
      </c>
      <c r="D2076" t="s">
        <v>691</v>
      </c>
      <c r="E2076" t="s">
        <v>1039</v>
      </c>
      <c r="F2076">
        <v>158</v>
      </c>
      <c r="G2076">
        <v>141</v>
      </c>
      <c r="H2076">
        <v>17</v>
      </c>
      <c r="I2076">
        <v>0.1018</v>
      </c>
      <c r="J2076">
        <v>2</v>
      </c>
      <c r="K2076">
        <v>6408.48</v>
      </c>
      <c r="L2076">
        <v>976.38</v>
      </c>
      <c r="M2076">
        <v>641.48</v>
      </c>
      <c r="N2076">
        <v>1001.59</v>
      </c>
      <c r="O2076">
        <v>9027.93</v>
      </c>
      <c r="P2076">
        <v>6898.36</v>
      </c>
      <c r="Q2076">
        <v>1148.19</v>
      </c>
      <c r="R2076">
        <v>762.33</v>
      </c>
      <c r="S2076">
        <v>1001.59</v>
      </c>
      <c r="T2076">
        <v>9810.4699999999993</v>
      </c>
      <c r="U2076">
        <v>489.88</v>
      </c>
      <c r="V2076">
        <v>171.82</v>
      </c>
      <c r="W2076">
        <v>120.85</v>
      </c>
      <c r="X2076">
        <v>0</v>
      </c>
      <c r="Y2076">
        <v>782.54</v>
      </c>
      <c r="Z2076" t="s">
        <v>123</v>
      </c>
    </row>
    <row r="2077" spans="1:26" ht="15" customHeight="1" x14ac:dyDescent="0.3">
      <c r="A2077" t="s">
        <v>2568</v>
      </c>
      <c r="B2077">
        <v>1000</v>
      </c>
      <c r="C2077" t="s">
        <v>136</v>
      </c>
      <c r="D2077" t="s">
        <v>755</v>
      </c>
      <c r="E2077" t="s">
        <v>472</v>
      </c>
      <c r="F2077">
        <v>442</v>
      </c>
      <c r="G2077">
        <v>433</v>
      </c>
      <c r="H2077">
        <v>9</v>
      </c>
      <c r="I2077">
        <v>1.8800000000000001E-2</v>
      </c>
      <c r="J2077">
        <v>1</v>
      </c>
      <c r="K2077">
        <v>12784.85</v>
      </c>
      <c r="L2077">
        <v>2731.38</v>
      </c>
      <c r="M2077">
        <v>1794.52</v>
      </c>
      <c r="N2077">
        <v>2801.93</v>
      </c>
      <c r="O2077">
        <v>20112.68</v>
      </c>
      <c r="P2077">
        <v>13132.01</v>
      </c>
      <c r="Q2077">
        <v>2660.07</v>
      </c>
      <c r="R2077">
        <v>1715.77</v>
      </c>
      <c r="S2077">
        <v>2801.93</v>
      </c>
      <c r="T2077">
        <v>20309.77</v>
      </c>
      <c r="U2077">
        <v>347.16</v>
      </c>
      <c r="V2077">
        <v>-71.319999999999993</v>
      </c>
      <c r="W2077">
        <v>-78.75</v>
      </c>
      <c r="X2077">
        <v>0</v>
      </c>
      <c r="Y2077">
        <v>197.09</v>
      </c>
      <c r="Z2077" t="s">
        <v>113</v>
      </c>
    </row>
    <row r="2078" spans="1:26" ht="15" customHeight="1" x14ac:dyDescent="0.3">
      <c r="A2078" t="s">
        <v>2569</v>
      </c>
      <c r="B2078">
        <v>1000</v>
      </c>
      <c r="C2078" t="s">
        <v>120</v>
      </c>
      <c r="D2078" t="s">
        <v>568</v>
      </c>
      <c r="E2078" t="s">
        <v>581</v>
      </c>
      <c r="F2078">
        <v>374</v>
      </c>
      <c r="G2078">
        <v>361</v>
      </c>
      <c r="H2078">
        <v>13</v>
      </c>
      <c r="I2078">
        <v>3.3399999999999999E-2</v>
      </c>
      <c r="J2078">
        <v>1</v>
      </c>
      <c r="K2078">
        <v>11377.08</v>
      </c>
      <c r="L2078">
        <v>2311.17</v>
      </c>
      <c r="M2078">
        <v>1518.44</v>
      </c>
      <c r="N2078">
        <v>2370.86</v>
      </c>
      <c r="O2078">
        <v>17577.55</v>
      </c>
      <c r="P2078">
        <v>11585.18</v>
      </c>
      <c r="Q2078">
        <v>2452.8000000000002</v>
      </c>
      <c r="R2078">
        <v>1453.11</v>
      </c>
      <c r="S2078">
        <v>2370.86</v>
      </c>
      <c r="T2078">
        <v>17861.95</v>
      </c>
      <c r="U2078">
        <v>208.1</v>
      </c>
      <c r="V2078">
        <v>141.63</v>
      </c>
      <c r="W2078">
        <v>-65.33</v>
      </c>
      <c r="X2078">
        <v>0</v>
      </c>
      <c r="Y2078">
        <v>284.39999999999998</v>
      </c>
      <c r="Z2078" t="s">
        <v>139</v>
      </c>
    </row>
    <row r="2079" spans="1:26" ht="15" customHeight="1" x14ac:dyDescent="0.3">
      <c r="A2079" t="s">
        <v>2570</v>
      </c>
      <c r="B2079">
        <v>1000</v>
      </c>
      <c r="C2079" t="s">
        <v>149</v>
      </c>
      <c r="D2079" t="s">
        <v>99</v>
      </c>
      <c r="E2079" t="s">
        <v>584</v>
      </c>
      <c r="F2079">
        <v>581</v>
      </c>
      <c r="G2079">
        <v>514</v>
      </c>
      <c r="H2079">
        <v>67</v>
      </c>
      <c r="I2079">
        <v>0.11459999999999999</v>
      </c>
      <c r="J2079">
        <v>2</v>
      </c>
      <c r="K2079">
        <v>22092.53</v>
      </c>
      <c r="L2079">
        <v>3590.35</v>
      </c>
      <c r="M2079">
        <v>2358.86</v>
      </c>
      <c r="N2079">
        <v>3683.08</v>
      </c>
      <c r="O2079">
        <v>31724.81</v>
      </c>
      <c r="P2079">
        <v>22967.439999999999</v>
      </c>
      <c r="Q2079">
        <v>4436.9399999999996</v>
      </c>
      <c r="R2079">
        <v>2727.63</v>
      </c>
      <c r="S2079">
        <v>3683.08</v>
      </c>
      <c r="T2079">
        <v>33815.089999999997</v>
      </c>
      <c r="U2079">
        <v>874.92</v>
      </c>
      <c r="V2079">
        <v>846.59</v>
      </c>
      <c r="W2079">
        <v>368.77</v>
      </c>
      <c r="X2079">
        <v>0</v>
      </c>
      <c r="Y2079">
        <v>2090.2800000000002</v>
      </c>
      <c r="Z2079" t="s">
        <v>96</v>
      </c>
    </row>
    <row r="2080" spans="1:26" ht="15" customHeight="1" x14ac:dyDescent="0.3">
      <c r="A2080" t="s">
        <v>2571</v>
      </c>
      <c r="B2080">
        <v>1000</v>
      </c>
      <c r="C2080" t="s">
        <v>98</v>
      </c>
      <c r="D2080" t="s">
        <v>222</v>
      </c>
      <c r="E2080" t="s">
        <v>593</v>
      </c>
      <c r="F2080">
        <v>164</v>
      </c>
      <c r="G2080">
        <v>159</v>
      </c>
      <c r="H2080">
        <v>5</v>
      </c>
      <c r="I2080">
        <v>2.63E-2</v>
      </c>
      <c r="J2080">
        <v>2</v>
      </c>
      <c r="K2080">
        <v>5106.1400000000003</v>
      </c>
      <c r="L2080">
        <v>1013.45</v>
      </c>
      <c r="M2080">
        <v>665.84</v>
      </c>
      <c r="N2080">
        <v>1039.6300000000001</v>
      </c>
      <c r="O2080">
        <v>7825.06</v>
      </c>
      <c r="P2080">
        <v>5396.7</v>
      </c>
      <c r="Q2080">
        <v>1040.17</v>
      </c>
      <c r="R2080">
        <v>663.57</v>
      </c>
      <c r="S2080">
        <v>1039.6300000000001</v>
      </c>
      <c r="T2080">
        <v>8140.07</v>
      </c>
      <c r="U2080">
        <v>290.56</v>
      </c>
      <c r="V2080">
        <v>26.72</v>
      </c>
      <c r="W2080">
        <v>-2.27</v>
      </c>
      <c r="X2080">
        <v>0</v>
      </c>
      <c r="Y2080">
        <v>315</v>
      </c>
      <c r="Z2080" t="s">
        <v>118</v>
      </c>
    </row>
    <row r="2081" spans="1:26" ht="15" customHeight="1" x14ac:dyDescent="0.3">
      <c r="A2081" t="s">
        <v>2572</v>
      </c>
      <c r="B2081">
        <v>1000</v>
      </c>
      <c r="C2081" t="s">
        <v>120</v>
      </c>
      <c r="D2081" t="s">
        <v>458</v>
      </c>
      <c r="E2081" t="s">
        <v>665</v>
      </c>
      <c r="F2081">
        <v>492</v>
      </c>
      <c r="G2081">
        <v>474</v>
      </c>
      <c r="H2081">
        <v>18</v>
      </c>
      <c r="I2081">
        <v>3.5799999999999998E-2</v>
      </c>
      <c r="J2081">
        <v>1</v>
      </c>
      <c r="K2081">
        <v>14966.64</v>
      </c>
      <c r="L2081">
        <v>3040.36</v>
      </c>
      <c r="M2081">
        <v>1997.52</v>
      </c>
      <c r="N2081">
        <v>3118.89</v>
      </c>
      <c r="O2081">
        <v>23123.41</v>
      </c>
      <c r="P2081">
        <v>15914.78</v>
      </c>
      <c r="Q2081">
        <v>3068.79</v>
      </c>
      <c r="R2081">
        <v>2048.3000000000002</v>
      </c>
      <c r="S2081">
        <v>3118.89</v>
      </c>
      <c r="T2081">
        <v>24150.76</v>
      </c>
      <c r="U2081">
        <v>948.14</v>
      </c>
      <c r="V2081">
        <v>28.43</v>
      </c>
      <c r="W2081">
        <v>50.78</v>
      </c>
      <c r="X2081">
        <v>0</v>
      </c>
      <c r="Y2081">
        <v>1027.3499999999999</v>
      </c>
      <c r="Z2081" t="s">
        <v>96</v>
      </c>
    </row>
    <row r="2082" spans="1:26" ht="15" customHeight="1" x14ac:dyDescent="0.3">
      <c r="A2082" t="s">
        <v>2573</v>
      </c>
      <c r="B2082">
        <v>1000</v>
      </c>
      <c r="C2082" t="s">
        <v>291</v>
      </c>
      <c r="D2082" t="s">
        <v>447</v>
      </c>
      <c r="E2082" t="s">
        <v>561</v>
      </c>
      <c r="F2082">
        <v>481</v>
      </c>
      <c r="G2082">
        <v>454</v>
      </c>
      <c r="H2082">
        <v>27</v>
      </c>
      <c r="I2082">
        <v>5.5300000000000002E-2</v>
      </c>
      <c r="J2082">
        <v>1</v>
      </c>
      <c r="K2082">
        <v>21010.080000000002</v>
      </c>
      <c r="L2082">
        <v>2972.39</v>
      </c>
      <c r="M2082">
        <v>1952.86</v>
      </c>
      <c r="N2082">
        <v>3049.16</v>
      </c>
      <c r="O2082">
        <v>28984.48</v>
      </c>
      <c r="P2082">
        <v>22459.89</v>
      </c>
      <c r="Q2082">
        <v>2857.67</v>
      </c>
      <c r="R2082">
        <v>1971.1</v>
      </c>
      <c r="S2082">
        <v>3049.16</v>
      </c>
      <c r="T2082">
        <v>30337.82</v>
      </c>
      <c r="U2082">
        <v>1449.81</v>
      </c>
      <c r="V2082">
        <v>-114.72</v>
      </c>
      <c r="W2082">
        <v>18.239999999999998</v>
      </c>
      <c r="X2082">
        <v>0</v>
      </c>
      <c r="Y2082">
        <v>1353.33</v>
      </c>
      <c r="Z2082" t="s">
        <v>139</v>
      </c>
    </row>
    <row r="2083" spans="1:26" ht="15" customHeight="1" x14ac:dyDescent="0.3">
      <c r="A2083" t="s">
        <v>2574</v>
      </c>
      <c r="B2083">
        <v>1000</v>
      </c>
      <c r="C2083" t="s">
        <v>145</v>
      </c>
      <c r="D2083" t="s">
        <v>181</v>
      </c>
      <c r="E2083" t="s">
        <v>266</v>
      </c>
      <c r="F2083">
        <v>321</v>
      </c>
      <c r="G2083">
        <v>310</v>
      </c>
      <c r="H2083">
        <v>11</v>
      </c>
      <c r="I2083">
        <v>3.1899999999999998E-2</v>
      </c>
      <c r="J2083">
        <v>2</v>
      </c>
      <c r="K2083">
        <v>10808.07</v>
      </c>
      <c r="L2083">
        <v>1983.65</v>
      </c>
      <c r="M2083">
        <v>1303.26</v>
      </c>
      <c r="N2083">
        <v>2034.88</v>
      </c>
      <c r="O2083">
        <v>16129.86</v>
      </c>
      <c r="P2083">
        <v>10938.49</v>
      </c>
      <c r="Q2083">
        <v>2133.19</v>
      </c>
      <c r="R2083">
        <v>1437.69</v>
      </c>
      <c r="S2083">
        <v>2034.88</v>
      </c>
      <c r="T2083">
        <v>16544.25</v>
      </c>
      <c r="U2083">
        <v>130.41999999999999</v>
      </c>
      <c r="V2083">
        <v>149.54</v>
      </c>
      <c r="W2083">
        <v>134.43</v>
      </c>
      <c r="X2083">
        <v>0</v>
      </c>
      <c r="Y2083">
        <v>414.39</v>
      </c>
      <c r="Z2083" t="s">
        <v>103</v>
      </c>
    </row>
    <row r="2084" spans="1:26" ht="15" customHeight="1" x14ac:dyDescent="0.3">
      <c r="A2084" t="s">
        <v>2575</v>
      </c>
      <c r="B2084">
        <v>1000</v>
      </c>
      <c r="C2084" t="s">
        <v>120</v>
      </c>
      <c r="D2084" t="s">
        <v>437</v>
      </c>
      <c r="E2084" t="s">
        <v>665</v>
      </c>
      <c r="F2084">
        <v>618</v>
      </c>
      <c r="G2084">
        <v>600</v>
      </c>
      <c r="H2084">
        <v>18</v>
      </c>
      <c r="I2084">
        <v>2.76E-2</v>
      </c>
      <c r="J2084">
        <v>1</v>
      </c>
      <c r="K2084">
        <v>18799.560000000001</v>
      </c>
      <c r="L2084">
        <v>3818.99</v>
      </c>
      <c r="M2084">
        <v>2509.08</v>
      </c>
      <c r="N2084">
        <v>3917.63</v>
      </c>
      <c r="O2084">
        <v>29045.26</v>
      </c>
      <c r="P2084">
        <v>19372.259999999998</v>
      </c>
      <c r="Q2084">
        <v>3666.64</v>
      </c>
      <c r="R2084">
        <v>2499.5300000000002</v>
      </c>
      <c r="S2084">
        <v>3917.63</v>
      </c>
      <c r="T2084">
        <v>29456.05</v>
      </c>
      <c r="U2084">
        <v>572.70000000000005</v>
      </c>
      <c r="V2084">
        <v>-152.36000000000001</v>
      </c>
      <c r="W2084">
        <v>-9.5500000000000007</v>
      </c>
      <c r="X2084">
        <v>0</v>
      </c>
      <c r="Y2084">
        <v>410.79</v>
      </c>
      <c r="Z2084" t="s">
        <v>96</v>
      </c>
    </row>
    <row r="2085" spans="1:26" ht="15" customHeight="1" x14ac:dyDescent="0.3">
      <c r="A2085" t="s">
        <v>2576</v>
      </c>
      <c r="B2085">
        <v>1000</v>
      </c>
      <c r="C2085" t="s">
        <v>180</v>
      </c>
      <c r="D2085" t="s">
        <v>94</v>
      </c>
      <c r="E2085" t="s">
        <v>802</v>
      </c>
      <c r="F2085">
        <v>151</v>
      </c>
      <c r="G2085">
        <v>146</v>
      </c>
      <c r="H2085">
        <v>5</v>
      </c>
      <c r="I2085">
        <v>3.2599999999999997E-2</v>
      </c>
      <c r="J2085">
        <v>2</v>
      </c>
      <c r="K2085">
        <v>4475.6400000000003</v>
      </c>
      <c r="L2085">
        <v>933.12</v>
      </c>
      <c r="M2085">
        <v>613.05999999999995</v>
      </c>
      <c r="N2085">
        <v>957.22</v>
      </c>
      <c r="O2085">
        <v>6979.04</v>
      </c>
      <c r="P2085">
        <v>4494.08</v>
      </c>
      <c r="Q2085">
        <v>1055.8800000000001</v>
      </c>
      <c r="R2085">
        <v>636.83000000000004</v>
      </c>
      <c r="S2085">
        <v>957.22</v>
      </c>
      <c r="T2085">
        <v>7144</v>
      </c>
      <c r="U2085">
        <v>18.440000000000001</v>
      </c>
      <c r="V2085">
        <v>122.76</v>
      </c>
      <c r="W2085">
        <v>23.77</v>
      </c>
      <c r="X2085">
        <v>0</v>
      </c>
      <c r="Y2085">
        <v>164.96</v>
      </c>
      <c r="Z2085" t="s">
        <v>96</v>
      </c>
    </row>
    <row r="2086" spans="1:26" ht="15" customHeight="1" x14ac:dyDescent="0.3">
      <c r="A2086" t="s">
        <v>2577</v>
      </c>
      <c r="B2086">
        <v>1000</v>
      </c>
      <c r="C2086" t="s">
        <v>105</v>
      </c>
      <c r="D2086" t="s">
        <v>458</v>
      </c>
      <c r="E2086" t="s">
        <v>317</v>
      </c>
      <c r="F2086">
        <v>343</v>
      </c>
      <c r="G2086">
        <v>312</v>
      </c>
      <c r="H2086">
        <v>31</v>
      </c>
      <c r="I2086">
        <v>8.9399999999999993E-2</v>
      </c>
      <c r="J2086">
        <v>2</v>
      </c>
      <c r="K2086">
        <v>12752.74</v>
      </c>
      <c r="L2086">
        <v>2119.6</v>
      </c>
      <c r="M2086">
        <v>1392.58</v>
      </c>
      <c r="N2086">
        <v>2174.35</v>
      </c>
      <c r="O2086">
        <v>18439.27</v>
      </c>
      <c r="P2086">
        <v>13949.12</v>
      </c>
      <c r="Q2086">
        <v>2516.6999999999998</v>
      </c>
      <c r="R2086">
        <v>1531.19</v>
      </c>
      <c r="S2086">
        <v>2174.35</v>
      </c>
      <c r="T2086">
        <v>20171.36</v>
      </c>
      <c r="U2086">
        <v>1196.3800000000001</v>
      </c>
      <c r="V2086">
        <v>397.1</v>
      </c>
      <c r="W2086">
        <v>138.61000000000001</v>
      </c>
      <c r="X2086">
        <v>0</v>
      </c>
      <c r="Y2086">
        <v>1732.1</v>
      </c>
      <c r="Z2086" t="s">
        <v>96</v>
      </c>
    </row>
    <row r="2087" spans="1:26" ht="15" customHeight="1" x14ac:dyDescent="0.3">
      <c r="A2087" t="s">
        <v>2578</v>
      </c>
      <c r="B2087">
        <v>1000</v>
      </c>
      <c r="C2087" t="s">
        <v>98</v>
      </c>
      <c r="D2087" t="s">
        <v>519</v>
      </c>
      <c r="E2087" t="s">
        <v>843</v>
      </c>
      <c r="F2087">
        <v>684</v>
      </c>
      <c r="G2087">
        <v>661</v>
      </c>
      <c r="H2087">
        <v>23</v>
      </c>
      <c r="I2087">
        <v>3.2599999999999997E-2</v>
      </c>
      <c r="J2087">
        <v>2</v>
      </c>
      <c r="K2087">
        <v>21296.34</v>
      </c>
      <c r="L2087">
        <v>4226.8500000000004</v>
      </c>
      <c r="M2087">
        <v>2777.04</v>
      </c>
      <c r="N2087">
        <v>4336.01</v>
      </c>
      <c r="O2087">
        <v>32636.240000000002</v>
      </c>
      <c r="P2087">
        <v>21951.13</v>
      </c>
      <c r="Q2087">
        <v>4302.0600000000004</v>
      </c>
      <c r="R2087">
        <v>2718.39</v>
      </c>
      <c r="S2087">
        <v>4336.01</v>
      </c>
      <c r="T2087">
        <v>33307.589999999997</v>
      </c>
      <c r="U2087">
        <v>654.79</v>
      </c>
      <c r="V2087">
        <v>75.209999999999994</v>
      </c>
      <c r="W2087">
        <v>-58.65</v>
      </c>
      <c r="X2087">
        <v>0</v>
      </c>
      <c r="Y2087">
        <v>671.35</v>
      </c>
      <c r="Z2087" t="s">
        <v>143</v>
      </c>
    </row>
    <row r="2088" spans="1:26" ht="15" customHeight="1" x14ac:dyDescent="0.3">
      <c r="A2088" t="s">
        <v>2579</v>
      </c>
      <c r="B2088">
        <v>1000</v>
      </c>
      <c r="C2088" t="s">
        <v>161</v>
      </c>
      <c r="D2088" t="s">
        <v>185</v>
      </c>
      <c r="E2088" t="s">
        <v>204</v>
      </c>
      <c r="F2088">
        <v>366</v>
      </c>
      <c r="G2088">
        <v>356</v>
      </c>
      <c r="H2088">
        <v>10</v>
      </c>
      <c r="I2088">
        <v>2.6700000000000002E-2</v>
      </c>
      <c r="J2088">
        <v>1</v>
      </c>
      <c r="K2088">
        <v>10753.08</v>
      </c>
      <c r="L2088">
        <v>2261.73</v>
      </c>
      <c r="M2088">
        <v>1485.96</v>
      </c>
      <c r="N2088">
        <v>2320.15</v>
      </c>
      <c r="O2088">
        <v>16820.919999999998</v>
      </c>
      <c r="P2088">
        <v>10932.15</v>
      </c>
      <c r="Q2088">
        <v>2310.54</v>
      </c>
      <c r="R2088">
        <v>1520.19</v>
      </c>
      <c r="S2088">
        <v>2320.15</v>
      </c>
      <c r="T2088">
        <v>17083.02</v>
      </c>
      <c r="U2088">
        <v>179.07</v>
      </c>
      <c r="V2088">
        <v>48.8</v>
      </c>
      <c r="W2088">
        <v>34.229999999999997</v>
      </c>
      <c r="X2088">
        <v>0</v>
      </c>
      <c r="Y2088">
        <v>262.10000000000002</v>
      </c>
      <c r="Z2088" t="s">
        <v>108</v>
      </c>
    </row>
    <row r="2089" spans="1:26" ht="15" customHeight="1" x14ac:dyDescent="0.3">
      <c r="A2089" t="s">
        <v>2580</v>
      </c>
      <c r="B2089">
        <v>1000</v>
      </c>
      <c r="C2089" t="s">
        <v>227</v>
      </c>
      <c r="D2089" t="s">
        <v>162</v>
      </c>
      <c r="E2089" t="s">
        <v>581</v>
      </c>
      <c r="F2089">
        <v>631</v>
      </c>
      <c r="G2089">
        <v>576</v>
      </c>
      <c r="H2089">
        <v>55</v>
      </c>
      <c r="I2089">
        <v>8.6599999999999996E-2</v>
      </c>
      <c r="J2089">
        <v>2</v>
      </c>
      <c r="K2089">
        <v>25347.27</v>
      </c>
      <c r="L2089">
        <v>3899.33</v>
      </c>
      <c r="M2089">
        <v>2561.86</v>
      </c>
      <c r="N2089">
        <v>4000.04</v>
      </c>
      <c r="O2089">
        <v>35808.49</v>
      </c>
      <c r="P2089">
        <v>27194.63</v>
      </c>
      <c r="Q2089">
        <v>4729.04</v>
      </c>
      <c r="R2089">
        <v>3055.98</v>
      </c>
      <c r="S2089">
        <v>4000.04</v>
      </c>
      <c r="T2089">
        <v>38979.69</v>
      </c>
      <c r="U2089">
        <v>1847.36</v>
      </c>
      <c r="V2089">
        <v>829.71</v>
      </c>
      <c r="W2089">
        <v>494.12</v>
      </c>
      <c r="X2089">
        <v>0</v>
      </c>
      <c r="Y2089">
        <v>3171.2</v>
      </c>
      <c r="Z2089" t="s">
        <v>139</v>
      </c>
    </row>
    <row r="2090" spans="1:26" ht="15" customHeight="1" x14ac:dyDescent="0.3">
      <c r="A2090" t="s">
        <v>2581</v>
      </c>
      <c r="B2090">
        <v>1000</v>
      </c>
      <c r="C2090" t="s">
        <v>105</v>
      </c>
      <c r="D2090" t="s">
        <v>234</v>
      </c>
      <c r="E2090" t="s">
        <v>126</v>
      </c>
      <c r="F2090">
        <v>697</v>
      </c>
      <c r="G2090">
        <v>624</v>
      </c>
      <c r="H2090">
        <v>73</v>
      </c>
      <c r="I2090">
        <v>0.1041</v>
      </c>
      <c r="J2090">
        <v>2</v>
      </c>
      <c r="K2090">
        <v>25914.46</v>
      </c>
      <c r="L2090">
        <v>4307.18</v>
      </c>
      <c r="M2090">
        <v>2829.82</v>
      </c>
      <c r="N2090">
        <v>4418.42</v>
      </c>
      <c r="O2090">
        <v>37469.879999999997</v>
      </c>
      <c r="P2090">
        <v>28052.54</v>
      </c>
      <c r="Q2090">
        <v>5600.71</v>
      </c>
      <c r="R2090">
        <v>3452.81</v>
      </c>
      <c r="S2090">
        <v>4418.42</v>
      </c>
      <c r="T2090">
        <v>41524.480000000003</v>
      </c>
      <c r="U2090">
        <v>2138.08</v>
      </c>
      <c r="V2090">
        <v>1293.53</v>
      </c>
      <c r="W2090">
        <v>622.99</v>
      </c>
      <c r="X2090">
        <v>0</v>
      </c>
      <c r="Y2090">
        <v>4054.6</v>
      </c>
      <c r="Z2090" t="s">
        <v>118</v>
      </c>
    </row>
    <row r="2091" spans="1:26" ht="15" customHeight="1" x14ac:dyDescent="0.3">
      <c r="A2091" t="s">
        <v>2582</v>
      </c>
      <c r="B2091">
        <v>1000</v>
      </c>
      <c r="C2091" t="s">
        <v>120</v>
      </c>
      <c r="D2091" t="s">
        <v>582</v>
      </c>
      <c r="E2091" t="s">
        <v>826</v>
      </c>
      <c r="F2091">
        <v>326</v>
      </c>
      <c r="G2091">
        <v>315</v>
      </c>
      <c r="H2091">
        <v>11</v>
      </c>
      <c r="I2091">
        <v>3.3700000000000001E-2</v>
      </c>
      <c r="J2091">
        <v>1</v>
      </c>
      <c r="K2091">
        <v>9916.92</v>
      </c>
      <c r="L2091">
        <v>2014.55</v>
      </c>
      <c r="M2091">
        <v>1323.56</v>
      </c>
      <c r="N2091">
        <v>2066.58</v>
      </c>
      <c r="O2091">
        <v>15321.61</v>
      </c>
      <c r="P2091">
        <v>10077</v>
      </c>
      <c r="Q2091">
        <v>2165.62</v>
      </c>
      <c r="R2091">
        <v>1298.54</v>
      </c>
      <c r="S2091">
        <v>2066.58</v>
      </c>
      <c r="T2091">
        <v>15607.74</v>
      </c>
      <c r="U2091">
        <v>160.08000000000001</v>
      </c>
      <c r="V2091">
        <v>151.07</v>
      </c>
      <c r="W2091">
        <v>-25.02</v>
      </c>
      <c r="X2091">
        <v>0</v>
      </c>
      <c r="Y2091">
        <v>286.13</v>
      </c>
      <c r="Z2091" t="s">
        <v>139</v>
      </c>
    </row>
    <row r="2092" spans="1:26" ht="15" customHeight="1" x14ac:dyDescent="0.3">
      <c r="A2092" t="s">
        <v>2583</v>
      </c>
      <c r="B2092">
        <v>1000</v>
      </c>
      <c r="C2092" t="s">
        <v>161</v>
      </c>
      <c r="D2092" t="s">
        <v>994</v>
      </c>
      <c r="E2092" t="s">
        <v>379</v>
      </c>
      <c r="F2092">
        <v>322</v>
      </c>
      <c r="G2092">
        <v>312</v>
      </c>
      <c r="H2092">
        <v>10</v>
      </c>
      <c r="I2092">
        <v>2.9000000000000001E-2</v>
      </c>
      <c r="J2092">
        <v>1</v>
      </c>
      <c r="K2092">
        <v>9460.36</v>
      </c>
      <c r="L2092">
        <v>1989.83</v>
      </c>
      <c r="M2092">
        <v>1307.32</v>
      </c>
      <c r="N2092">
        <v>2041.22</v>
      </c>
      <c r="O2092">
        <v>14798.73</v>
      </c>
      <c r="P2092">
        <v>9726.0400000000009</v>
      </c>
      <c r="Q2092">
        <v>1890.66</v>
      </c>
      <c r="R2092">
        <v>1265.18</v>
      </c>
      <c r="S2092">
        <v>2041.22</v>
      </c>
      <c r="T2092">
        <v>14923.09</v>
      </c>
      <c r="U2092">
        <v>265.68</v>
      </c>
      <c r="V2092">
        <v>-99.18</v>
      </c>
      <c r="W2092">
        <v>-42.14</v>
      </c>
      <c r="X2092">
        <v>0</v>
      </c>
      <c r="Y2092">
        <v>124.36</v>
      </c>
      <c r="Z2092" t="s">
        <v>108</v>
      </c>
    </row>
    <row r="2093" spans="1:26" ht="15" customHeight="1" x14ac:dyDescent="0.3">
      <c r="A2093" t="s">
        <v>2584</v>
      </c>
      <c r="B2093">
        <v>1000</v>
      </c>
      <c r="C2093" t="s">
        <v>120</v>
      </c>
      <c r="D2093" t="s">
        <v>643</v>
      </c>
      <c r="E2093" t="s">
        <v>718</v>
      </c>
      <c r="F2093">
        <v>790</v>
      </c>
      <c r="G2093">
        <v>762</v>
      </c>
      <c r="H2093">
        <v>28</v>
      </c>
      <c r="I2093">
        <v>3.5400000000000001E-2</v>
      </c>
      <c r="J2093">
        <v>1</v>
      </c>
      <c r="K2093">
        <v>24031.8</v>
      </c>
      <c r="L2093">
        <v>4881.88</v>
      </c>
      <c r="M2093">
        <v>3207.4</v>
      </c>
      <c r="N2093">
        <v>5007.97</v>
      </c>
      <c r="O2093">
        <v>37129.050000000003</v>
      </c>
      <c r="P2093">
        <v>25644.38</v>
      </c>
      <c r="Q2093">
        <v>4723.6400000000003</v>
      </c>
      <c r="R2093">
        <v>3350.29</v>
      </c>
      <c r="S2093">
        <v>5007.97</v>
      </c>
      <c r="T2093">
        <v>38726.28</v>
      </c>
      <c r="U2093">
        <v>1612.58</v>
      </c>
      <c r="V2093">
        <v>-158.25</v>
      </c>
      <c r="W2093">
        <v>142.88999999999999</v>
      </c>
      <c r="X2093">
        <v>0</v>
      </c>
      <c r="Y2093">
        <v>1597.23</v>
      </c>
      <c r="Z2093" t="s">
        <v>118</v>
      </c>
    </row>
    <row r="2094" spans="1:26" ht="15" customHeight="1" x14ac:dyDescent="0.3">
      <c r="A2094" t="s">
        <v>2585</v>
      </c>
      <c r="B2094">
        <v>1000</v>
      </c>
      <c r="C2094" t="s">
        <v>161</v>
      </c>
      <c r="D2094" t="s">
        <v>867</v>
      </c>
      <c r="E2094" t="s">
        <v>1019</v>
      </c>
      <c r="F2094">
        <v>435</v>
      </c>
      <c r="G2094">
        <v>423</v>
      </c>
      <c r="H2094">
        <v>12</v>
      </c>
      <c r="I2094">
        <v>2.6100000000000002E-2</v>
      </c>
      <c r="J2094">
        <v>1</v>
      </c>
      <c r="K2094">
        <v>12780.3</v>
      </c>
      <c r="L2094">
        <v>2688.13</v>
      </c>
      <c r="M2094">
        <v>1766.1</v>
      </c>
      <c r="N2094">
        <v>2757.55</v>
      </c>
      <c r="O2094">
        <v>19992.080000000002</v>
      </c>
      <c r="P2094">
        <v>12940.72</v>
      </c>
      <c r="Q2094">
        <v>2627.6</v>
      </c>
      <c r="R2094">
        <v>1701.05</v>
      </c>
      <c r="S2094">
        <v>2757.55</v>
      </c>
      <c r="T2094">
        <v>20026.93</v>
      </c>
      <c r="U2094">
        <v>160.41999999999999</v>
      </c>
      <c r="V2094">
        <v>-60.52</v>
      </c>
      <c r="W2094">
        <v>-65.05</v>
      </c>
      <c r="X2094">
        <v>0</v>
      </c>
      <c r="Y2094">
        <v>34.85</v>
      </c>
      <c r="Z2094" t="s">
        <v>108</v>
      </c>
    </row>
    <row r="2095" spans="1:26" ht="15" customHeight="1" x14ac:dyDescent="0.3">
      <c r="A2095" t="s">
        <v>2586</v>
      </c>
      <c r="B2095">
        <v>1000</v>
      </c>
      <c r="C2095" t="s">
        <v>149</v>
      </c>
      <c r="D2095" t="s">
        <v>519</v>
      </c>
      <c r="E2095" t="s">
        <v>843</v>
      </c>
      <c r="F2095">
        <v>217</v>
      </c>
      <c r="G2095">
        <v>196</v>
      </c>
      <c r="H2095">
        <v>21</v>
      </c>
      <c r="I2095">
        <v>9.5000000000000001E-2</v>
      </c>
      <c r="J2095">
        <v>2</v>
      </c>
      <c r="K2095">
        <v>8251.43</v>
      </c>
      <c r="L2095">
        <v>1340.97</v>
      </c>
      <c r="M2095">
        <v>881.02</v>
      </c>
      <c r="N2095">
        <v>1375.61</v>
      </c>
      <c r="O2095">
        <v>11849.02</v>
      </c>
      <c r="P2095">
        <v>9047.43</v>
      </c>
      <c r="Q2095">
        <v>1525.25</v>
      </c>
      <c r="R2095">
        <v>976.93</v>
      </c>
      <c r="S2095">
        <v>1375.61</v>
      </c>
      <c r="T2095">
        <v>12925.22</v>
      </c>
      <c r="U2095">
        <v>796.01</v>
      </c>
      <c r="V2095">
        <v>184.28</v>
      </c>
      <c r="W2095">
        <v>95.91</v>
      </c>
      <c r="X2095">
        <v>0</v>
      </c>
      <c r="Y2095">
        <v>1076.2</v>
      </c>
      <c r="Z2095" t="s">
        <v>143</v>
      </c>
    </row>
    <row r="2096" spans="1:26" ht="15" customHeight="1" x14ac:dyDescent="0.3">
      <c r="A2096" t="s">
        <v>2587</v>
      </c>
      <c r="B2096">
        <v>1000</v>
      </c>
      <c r="C2096" t="s">
        <v>161</v>
      </c>
      <c r="D2096" t="s">
        <v>408</v>
      </c>
      <c r="E2096" t="s">
        <v>409</v>
      </c>
      <c r="F2096">
        <v>280</v>
      </c>
      <c r="G2096">
        <v>274</v>
      </c>
      <c r="H2096">
        <v>6</v>
      </c>
      <c r="I2096">
        <v>2.0500000000000001E-2</v>
      </c>
      <c r="J2096">
        <v>1</v>
      </c>
      <c r="K2096">
        <v>8226.4</v>
      </c>
      <c r="L2096">
        <v>1730.29</v>
      </c>
      <c r="M2096">
        <v>1136.8</v>
      </c>
      <c r="N2096">
        <v>1774.98</v>
      </c>
      <c r="O2096">
        <v>12868.46</v>
      </c>
      <c r="P2096">
        <v>8265.23</v>
      </c>
      <c r="Q2096">
        <v>1655.18</v>
      </c>
      <c r="R2096">
        <v>1186.49</v>
      </c>
      <c r="S2096">
        <v>1774.98</v>
      </c>
      <c r="T2096">
        <v>12881.87</v>
      </c>
      <c r="U2096">
        <v>38.83</v>
      </c>
      <c r="V2096">
        <v>-75.11</v>
      </c>
      <c r="W2096">
        <v>49.69</v>
      </c>
      <c r="X2096">
        <v>0</v>
      </c>
      <c r="Y2096">
        <v>13.41</v>
      </c>
      <c r="Z2096" t="s">
        <v>217</v>
      </c>
    </row>
    <row r="2097" spans="1:26" ht="15" customHeight="1" x14ac:dyDescent="0.3">
      <c r="A2097" t="s">
        <v>2588</v>
      </c>
      <c r="B2097">
        <v>1000</v>
      </c>
      <c r="C2097" t="s">
        <v>149</v>
      </c>
      <c r="D2097" t="s">
        <v>1176</v>
      </c>
      <c r="E2097" t="s">
        <v>809</v>
      </c>
      <c r="F2097">
        <v>283</v>
      </c>
      <c r="G2097">
        <v>252</v>
      </c>
      <c r="H2097">
        <v>31</v>
      </c>
      <c r="I2097">
        <v>0.1089</v>
      </c>
      <c r="J2097">
        <v>2</v>
      </c>
      <c r="K2097">
        <v>10761.08</v>
      </c>
      <c r="L2097">
        <v>1748.83</v>
      </c>
      <c r="M2097">
        <v>1148.98</v>
      </c>
      <c r="N2097">
        <v>1793.99</v>
      </c>
      <c r="O2097">
        <v>15452.88</v>
      </c>
      <c r="P2097">
        <v>11515.63</v>
      </c>
      <c r="Q2097">
        <v>2251.41</v>
      </c>
      <c r="R2097">
        <v>1354.76</v>
      </c>
      <c r="S2097">
        <v>1793.99</v>
      </c>
      <c r="T2097">
        <v>16915.79</v>
      </c>
      <c r="U2097">
        <v>754.56</v>
      </c>
      <c r="V2097">
        <v>502.58</v>
      </c>
      <c r="W2097">
        <v>205.78</v>
      </c>
      <c r="X2097">
        <v>0</v>
      </c>
      <c r="Y2097">
        <v>1462.92</v>
      </c>
      <c r="Z2097" t="s">
        <v>156</v>
      </c>
    </row>
    <row r="2098" spans="1:26" ht="15" customHeight="1" x14ac:dyDescent="0.3">
      <c r="A2098" t="s">
        <v>2589</v>
      </c>
      <c r="B2098">
        <v>1000</v>
      </c>
      <c r="C2098" t="s">
        <v>149</v>
      </c>
      <c r="D2098" t="s">
        <v>973</v>
      </c>
      <c r="E2098" t="s">
        <v>776</v>
      </c>
      <c r="F2098">
        <v>665</v>
      </c>
      <c r="G2098">
        <v>612</v>
      </c>
      <c r="H2098">
        <v>53</v>
      </c>
      <c r="I2098">
        <v>7.9600000000000004E-2</v>
      </c>
      <c r="J2098">
        <v>2</v>
      </c>
      <c r="K2098">
        <v>25286.62</v>
      </c>
      <c r="L2098">
        <v>4109.43</v>
      </c>
      <c r="M2098">
        <v>2699.9</v>
      </c>
      <c r="N2098">
        <v>4215.57</v>
      </c>
      <c r="O2098">
        <v>36311.53</v>
      </c>
      <c r="P2098">
        <v>26384.55</v>
      </c>
      <c r="Q2098">
        <v>4387.18</v>
      </c>
      <c r="R2098">
        <v>3008.25</v>
      </c>
      <c r="S2098">
        <v>4215.57</v>
      </c>
      <c r="T2098">
        <v>37995.550000000003</v>
      </c>
      <c r="U2098">
        <v>1097.93</v>
      </c>
      <c r="V2098">
        <v>277.75</v>
      </c>
      <c r="W2098">
        <v>308.35000000000002</v>
      </c>
      <c r="X2098">
        <v>0</v>
      </c>
      <c r="Y2098">
        <v>1684.03</v>
      </c>
      <c r="Z2098" t="s">
        <v>96</v>
      </c>
    </row>
    <row r="2099" spans="1:26" ht="15" customHeight="1" x14ac:dyDescent="0.3">
      <c r="A2099" t="s">
        <v>2590</v>
      </c>
      <c r="B2099">
        <v>1000</v>
      </c>
      <c r="C2099" t="s">
        <v>308</v>
      </c>
      <c r="D2099" t="s">
        <v>935</v>
      </c>
      <c r="E2099" t="s">
        <v>706</v>
      </c>
      <c r="F2099">
        <v>600</v>
      </c>
      <c r="G2099">
        <v>549</v>
      </c>
      <c r="H2099">
        <v>51</v>
      </c>
      <c r="I2099">
        <v>8.43E-2</v>
      </c>
      <c r="J2099">
        <v>1</v>
      </c>
      <c r="K2099">
        <v>22152</v>
      </c>
      <c r="L2099">
        <v>3707.76</v>
      </c>
      <c r="M2099">
        <v>2436</v>
      </c>
      <c r="N2099">
        <v>3803.52</v>
      </c>
      <c r="O2099">
        <v>32099.279999999999</v>
      </c>
      <c r="P2099">
        <v>23199.43</v>
      </c>
      <c r="Q2099">
        <v>4230.47</v>
      </c>
      <c r="R2099">
        <v>2898.55</v>
      </c>
      <c r="S2099">
        <v>3803.52</v>
      </c>
      <c r="T2099">
        <v>34131.980000000003</v>
      </c>
      <c r="U2099">
        <v>1047.43</v>
      </c>
      <c r="V2099">
        <v>522.71</v>
      </c>
      <c r="W2099">
        <v>462.55</v>
      </c>
      <c r="X2099">
        <v>0</v>
      </c>
      <c r="Y2099">
        <v>2032.7</v>
      </c>
      <c r="Z2099" t="s">
        <v>123</v>
      </c>
    </row>
    <row r="2100" spans="1:26" ht="15" customHeight="1" x14ac:dyDescent="0.3">
      <c r="A2100" t="s">
        <v>2591</v>
      </c>
      <c r="B2100">
        <v>1000</v>
      </c>
      <c r="C2100" t="s">
        <v>120</v>
      </c>
      <c r="D2100" t="s">
        <v>765</v>
      </c>
      <c r="E2100" t="s">
        <v>209</v>
      </c>
      <c r="F2100">
        <v>315</v>
      </c>
      <c r="G2100">
        <v>303</v>
      </c>
      <c r="H2100">
        <v>12</v>
      </c>
      <c r="I2100">
        <v>3.6299999999999999E-2</v>
      </c>
      <c r="J2100">
        <v>1</v>
      </c>
      <c r="K2100">
        <v>9582.2999999999993</v>
      </c>
      <c r="L2100">
        <v>1946.57</v>
      </c>
      <c r="M2100">
        <v>1278.9000000000001</v>
      </c>
      <c r="N2100">
        <v>1996.85</v>
      </c>
      <c r="O2100">
        <v>14804.62</v>
      </c>
      <c r="P2100">
        <v>9622.18</v>
      </c>
      <c r="Q2100">
        <v>2021.99</v>
      </c>
      <c r="R2100">
        <v>1318.92</v>
      </c>
      <c r="S2100">
        <v>1996.85</v>
      </c>
      <c r="T2100">
        <v>14959.94</v>
      </c>
      <c r="U2100">
        <v>39.880000000000003</v>
      </c>
      <c r="V2100">
        <v>75.42</v>
      </c>
      <c r="W2100">
        <v>40.020000000000003</v>
      </c>
      <c r="X2100">
        <v>0</v>
      </c>
      <c r="Y2100">
        <v>155.32</v>
      </c>
      <c r="Z2100" t="s">
        <v>108</v>
      </c>
    </row>
    <row r="2101" spans="1:26" ht="15" customHeight="1" x14ac:dyDescent="0.3">
      <c r="A2101" t="s">
        <v>2592</v>
      </c>
      <c r="B2101">
        <v>1000</v>
      </c>
      <c r="C2101" t="s">
        <v>110</v>
      </c>
      <c r="D2101" t="s">
        <v>209</v>
      </c>
      <c r="E2101" t="s">
        <v>700</v>
      </c>
      <c r="F2101">
        <v>455</v>
      </c>
      <c r="G2101">
        <v>427</v>
      </c>
      <c r="H2101">
        <v>28</v>
      </c>
      <c r="I2101">
        <v>6.13E-2</v>
      </c>
      <c r="J2101">
        <v>2</v>
      </c>
      <c r="K2101">
        <v>20761.650000000001</v>
      </c>
      <c r="L2101">
        <v>2811.72</v>
      </c>
      <c r="M2101">
        <v>1847.3</v>
      </c>
      <c r="N2101">
        <v>2884.34</v>
      </c>
      <c r="O2101">
        <v>28305</v>
      </c>
      <c r="P2101">
        <v>21881.14</v>
      </c>
      <c r="Q2101">
        <v>3574.94</v>
      </c>
      <c r="R2101">
        <v>2249.42</v>
      </c>
      <c r="S2101">
        <v>2884.34</v>
      </c>
      <c r="T2101">
        <v>30589.84</v>
      </c>
      <c r="U2101">
        <v>1119.49</v>
      </c>
      <c r="V2101">
        <v>763.23</v>
      </c>
      <c r="W2101">
        <v>402.12</v>
      </c>
      <c r="X2101">
        <v>0</v>
      </c>
      <c r="Y2101">
        <v>2284.83</v>
      </c>
      <c r="Z2101" t="s">
        <v>108</v>
      </c>
    </row>
    <row r="2102" spans="1:26" ht="15" customHeight="1" x14ac:dyDescent="0.3">
      <c r="A2102" t="s">
        <v>2593</v>
      </c>
      <c r="B2102">
        <v>1000</v>
      </c>
      <c r="C2102" t="s">
        <v>161</v>
      </c>
      <c r="D2102" t="s">
        <v>802</v>
      </c>
      <c r="E2102" t="s">
        <v>584</v>
      </c>
      <c r="F2102">
        <v>403</v>
      </c>
      <c r="G2102">
        <v>390</v>
      </c>
      <c r="H2102">
        <v>13</v>
      </c>
      <c r="I2102">
        <v>3.0499999999999999E-2</v>
      </c>
      <c r="J2102">
        <v>1</v>
      </c>
      <c r="K2102">
        <v>11840.14</v>
      </c>
      <c r="L2102">
        <v>2490.38</v>
      </c>
      <c r="M2102">
        <v>1636.18</v>
      </c>
      <c r="N2102">
        <v>2554.6999999999998</v>
      </c>
      <c r="O2102">
        <v>18521.400000000001</v>
      </c>
      <c r="P2102">
        <v>12404.7</v>
      </c>
      <c r="Q2102">
        <v>2631.72</v>
      </c>
      <c r="R2102">
        <v>1565.31</v>
      </c>
      <c r="S2102">
        <v>2554.6999999999998</v>
      </c>
      <c r="T2102">
        <v>19156.43</v>
      </c>
      <c r="U2102">
        <v>564.55999999999995</v>
      </c>
      <c r="V2102">
        <v>141.34</v>
      </c>
      <c r="W2102">
        <v>-70.87</v>
      </c>
      <c r="X2102">
        <v>0</v>
      </c>
      <c r="Y2102">
        <v>635.03</v>
      </c>
      <c r="Z2102" t="s">
        <v>96</v>
      </c>
    </row>
    <row r="2103" spans="1:26" ht="15" customHeight="1" x14ac:dyDescent="0.3">
      <c r="A2103" t="s">
        <v>2594</v>
      </c>
      <c r="B2103">
        <v>1000</v>
      </c>
      <c r="C2103" t="s">
        <v>98</v>
      </c>
      <c r="D2103" t="s">
        <v>1028</v>
      </c>
      <c r="E2103" t="s">
        <v>743</v>
      </c>
      <c r="F2103">
        <v>731</v>
      </c>
      <c r="G2103">
        <v>712</v>
      </c>
      <c r="H2103">
        <v>19</v>
      </c>
      <c r="I2103">
        <v>2.52E-2</v>
      </c>
      <c r="J2103">
        <v>2</v>
      </c>
      <c r="K2103">
        <v>22759.69</v>
      </c>
      <c r="L2103">
        <v>4517.29</v>
      </c>
      <c r="M2103">
        <v>2967.86</v>
      </c>
      <c r="N2103">
        <v>4633.96</v>
      </c>
      <c r="O2103">
        <v>34878.79</v>
      </c>
      <c r="P2103">
        <v>23987.06</v>
      </c>
      <c r="Q2103">
        <v>4884.3500000000004</v>
      </c>
      <c r="R2103">
        <v>3039.16</v>
      </c>
      <c r="S2103">
        <v>4633.96</v>
      </c>
      <c r="T2103">
        <v>36544.519999999997</v>
      </c>
      <c r="U2103">
        <v>1227.3800000000001</v>
      </c>
      <c r="V2103">
        <v>367.06</v>
      </c>
      <c r="W2103">
        <v>71.3</v>
      </c>
      <c r="X2103">
        <v>0</v>
      </c>
      <c r="Y2103">
        <v>1665.73</v>
      </c>
      <c r="Z2103" t="s">
        <v>199</v>
      </c>
    </row>
    <row r="2104" spans="1:26" ht="15" customHeight="1" x14ac:dyDescent="0.3">
      <c r="A2104" t="s">
        <v>2595</v>
      </c>
      <c r="B2104">
        <v>1000</v>
      </c>
      <c r="C2104" t="s">
        <v>161</v>
      </c>
      <c r="D2104" t="s">
        <v>609</v>
      </c>
      <c r="E2104" t="s">
        <v>550</v>
      </c>
      <c r="F2104">
        <v>577</v>
      </c>
      <c r="G2104">
        <v>559</v>
      </c>
      <c r="H2104">
        <v>18</v>
      </c>
      <c r="I2104">
        <v>3.0499999999999999E-2</v>
      </c>
      <c r="J2104">
        <v>1</v>
      </c>
      <c r="K2104">
        <v>16952.259999999998</v>
      </c>
      <c r="L2104">
        <v>3565.63</v>
      </c>
      <c r="M2104">
        <v>2342.62</v>
      </c>
      <c r="N2104">
        <v>3657.72</v>
      </c>
      <c r="O2104">
        <v>26518.23</v>
      </c>
      <c r="P2104">
        <v>17959.93</v>
      </c>
      <c r="Q2104">
        <v>3600.81</v>
      </c>
      <c r="R2104">
        <v>2401.92</v>
      </c>
      <c r="S2104">
        <v>3657.72</v>
      </c>
      <c r="T2104">
        <v>27620.38</v>
      </c>
      <c r="U2104">
        <v>1007.67</v>
      </c>
      <c r="V2104">
        <v>35.18</v>
      </c>
      <c r="W2104">
        <v>59.3</v>
      </c>
      <c r="X2104">
        <v>0</v>
      </c>
      <c r="Y2104">
        <v>1102.1500000000001</v>
      </c>
      <c r="Z2104" t="s">
        <v>113</v>
      </c>
    </row>
    <row r="2105" spans="1:26" ht="15" customHeight="1" x14ac:dyDescent="0.3">
      <c r="A2105" t="s">
        <v>2596</v>
      </c>
      <c r="B2105">
        <v>1000</v>
      </c>
      <c r="C2105" t="s">
        <v>227</v>
      </c>
      <c r="D2105" t="s">
        <v>374</v>
      </c>
      <c r="E2105" t="s">
        <v>375</v>
      </c>
      <c r="F2105">
        <v>553</v>
      </c>
      <c r="G2105">
        <v>484</v>
      </c>
      <c r="H2105">
        <v>69</v>
      </c>
      <c r="I2105">
        <v>0.124</v>
      </c>
      <c r="J2105">
        <v>2</v>
      </c>
      <c r="K2105">
        <v>22214.01</v>
      </c>
      <c r="L2105">
        <v>3417.32</v>
      </c>
      <c r="M2105">
        <v>2245.1799999999998</v>
      </c>
      <c r="N2105">
        <v>3505.58</v>
      </c>
      <c r="O2105">
        <v>31382.09</v>
      </c>
      <c r="P2105">
        <v>23257.95</v>
      </c>
      <c r="Q2105">
        <v>4006.7</v>
      </c>
      <c r="R2105">
        <v>2588.3200000000002</v>
      </c>
      <c r="S2105">
        <v>3505.58</v>
      </c>
      <c r="T2105">
        <v>33358.550000000003</v>
      </c>
      <c r="U2105">
        <v>1043.94</v>
      </c>
      <c r="V2105">
        <v>589.38</v>
      </c>
      <c r="W2105">
        <v>343.14</v>
      </c>
      <c r="X2105">
        <v>0</v>
      </c>
      <c r="Y2105">
        <v>1976.46</v>
      </c>
      <c r="Z2105" t="s">
        <v>113</v>
      </c>
    </row>
    <row r="2106" spans="1:26" ht="15" customHeight="1" x14ac:dyDescent="0.3">
      <c r="A2106" t="s">
        <v>2597</v>
      </c>
      <c r="B2106">
        <v>1000</v>
      </c>
      <c r="C2106" t="s">
        <v>136</v>
      </c>
      <c r="D2106" t="s">
        <v>237</v>
      </c>
      <c r="E2106" t="s">
        <v>207</v>
      </c>
      <c r="F2106">
        <v>187</v>
      </c>
      <c r="G2106">
        <v>182</v>
      </c>
      <c r="H2106">
        <v>5</v>
      </c>
      <c r="I2106">
        <v>2.2499999999999999E-2</v>
      </c>
      <c r="J2106">
        <v>1</v>
      </c>
      <c r="K2106">
        <v>5408.98</v>
      </c>
      <c r="L2106">
        <v>1155.5899999999999</v>
      </c>
      <c r="M2106">
        <v>759.22</v>
      </c>
      <c r="N2106">
        <v>1185.43</v>
      </c>
      <c r="O2106">
        <v>8509.2099999999991</v>
      </c>
      <c r="P2106">
        <v>5525.51</v>
      </c>
      <c r="Q2106">
        <v>1244.98</v>
      </c>
      <c r="R2106">
        <v>773.25</v>
      </c>
      <c r="S2106">
        <v>1185.43</v>
      </c>
      <c r="T2106">
        <v>8729.17</v>
      </c>
      <c r="U2106">
        <v>116.53</v>
      </c>
      <c r="V2106">
        <v>89.4</v>
      </c>
      <c r="W2106">
        <v>14.03</v>
      </c>
      <c r="X2106">
        <v>0</v>
      </c>
      <c r="Y2106">
        <v>219.96</v>
      </c>
      <c r="Z2106" t="s">
        <v>118</v>
      </c>
    </row>
    <row r="2107" spans="1:26" ht="15" customHeight="1" x14ac:dyDescent="0.3">
      <c r="A2107" t="s">
        <v>2598</v>
      </c>
      <c r="B2107">
        <v>1000</v>
      </c>
      <c r="C2107" t="s">
        <v>145</v>
      </c>
      <c r="D2107" t="s">
        <v>636</v>
      </c>
      <c r="E2107" t="s">
        <v>324</v>
      </c>
      <c r="F2107">
        <v>731</v>
      </c>
      <c r="G2107">
        <v>707</v>
      </c>
      <c r="H2107">
        <v>24</v>
      </c>
      <c r="I2107">
        <v>3.2300000000000002E-2</v>
      </c>
      <c r="J2107">
        <v>2</v>
      </c>
      <c r="K2107">
        <v>24612.77</v>
      </c>
      <c r="L2107">
        <v>4517.29</v>
      </c>
      <c r="M2107">
        <v>2967.86</v>
      </c>
      <c r="N2107">
        <v>4633.96</v>
      </c>
      <c r="O2107">
        <v>36731.870000000003</v>
      </c>
      <c r="P2107">
        <v>24524.639999999999</v>
      </c>
      <c r="Q2107">
        <v>4778.28</v>
      </c>
      <c r="R2107">
        <v>3127.89</v>
      </c>
      <c r="S2107">
        <v>4633.96</v>
      </c>
      <c r="T2107">
        <v>37064.76</v>
      </c>
      <c r="U2107">
        <v>-88.13</v>
      </c>
      <c r="V2107">
        <v>260.99</v>
      </c>
      <c r="W2107">
        <v>160.03</v>
      </c>
      <c r="X2107">
        <v>0</v>
      </c>
      <c r="Y2107">
        <v>332.89</v>
      </c>
      <c r="Z2107" t="s">
        <v>156</v>
      </c>
    </row>
    <row r="2108" spans="1:26" ht="15" customHeight="1" x14ac:dyDescent="0.3">
      <c r="A2108" t="s">
        <v>2599</v>
      </c>
      <c r="B2108">
        <v>1000</v>
      </c>
      <c r="C2108" t="s">
        <v>120</v>
      </c>
      <c r="D2108" t="s">
        <v>871</v>
      </c>
      <c r="E2108" t="s">
        <v>788</v>
      </c>
      <c r="F2108">
        <v>287</v>
      </c>
      <c r="G2108">
        <v>278</v>
      </c>
      <c r="H2108">
        <v>9</v>
      </c>
      <c r="I2108">
        <v>2.8500000000000001E-2</v>
      </c>
      <c r="J2108">
        <v>1</v>
      </c>
      <c r="K2108">
        <v>8730.5400000000009</v>
      </c>
      <c r="L2108">
        <v>1773.55</v>
      </c>
      <c r="M2108">
        <v>1165.22</v>
      </c>
      <c r="N2108">
        <v>1819.35</v>
      </c>
      <c r="O2108">
        <v>13488.66</v>
      </c>
      <c r="P2108">
        <v>9194.7000000000007</v>
      </c>
      <c r="Q2108">
        <v>1705.26</v>
      </c>
      <c r="R2108">
        <v>1219.83</v>
      </c>
      <c r="S2108">
        <v>1819.35</v>
      </c>
      <c r="T2108">
        <v>13939.14</v>
      </c>
      <c r="U2108">
        <v>464.16</v>
      </c>
      <c r="V2108">
        <v>-68.28</v>
      </c>
      <c r="W2108">
        <v>54.61</v>
      </c>
      <c r="X2108">
        <v>0</v>
      </c>
      <c r="Y2108">
        <v>450.49</v>
      </c>
      <c r="Z2108" t="s">
        <v>199</v>
      </c>
    </row>
    <row r="2109" spans="1:26" ht="15" customHeight="1" x14ac:dyDescent="0.3">
      <c r="A2109" t="s">
        <v>2600</v>
      </c>
      <c r="B2109">
        <v>1000</v>
      </c>
      <c r="C2109" t="s">
        <v>136</v>
      </c>
      <c r="D2109" t="s">
        <v>550</v>
      </c>
      <c r="E2109" t="s">
        <v>191</v>
      </c>
      <c r="F2109">
        <v>501</v>
      </c>
      <c r="G2109">
        <v>486</v>
      </c>
      <c r="H2109">
        <v>15</v>
      </c>
      <c r="I2109">
        <v>2.7900000000000001E-2</v>
      </c>
      <c r="J2109">
        <v>1</v>
      </c>
      <c r="K2109">
        <v>14491.43</v>
      </c>
      <c r="L2109">
        <v>3095.98</v>
      </c>
      <c r="M2109">
        <v>2034.06</v>
      </c>
      <c r="N2109">
        <v>3175.94</v>
      </c>
      <c r="O2109">
        <v>22797.4</v>
      </c>
      <c r="P2109">
        <v>14970.72</v>
      </c>
      <c r="Q2109">
        <v>3070.2</v>
      </c>
      <c r="R2109">
        <v>2069.35</v>
      </c>
      <c r="S2109">
        <v>3175.94</v>
      </c>
      <c r="T2109">
        <v>23286.21</v>
      </c>
      <c r="U2109">
        <v>479.29</v>
      </c>
      <c r="V2109">
        <v>-25.78</v>
      </c>
      <c r="W2109">
        <v>35.29</v>
      </c>
      <c r="X2109">
        <v>0</v>
      </c>
      <c r="Y2109">
        <v>488.8</v>
      </c>
      <c r="Z2109" t="s">
        <v>113</v>
      </c>
    </row>
    <row r="2110" spans="1:26" ht="15" customHeight="1" x14ac:dyDescent="0.3">
      <c r="A2110" t="s">
        <v>2601</v>
      </c>
      <c r="B2110">
        <v>1000</v>
      </c>
      <c r="C2110" t="s">
        <v>161</v>
      </c>
      <c r="D2110" t="s">
        <v>732</v>
      </c>
      <c r="E2110" t="s">
        <v>508</v>
      </c>
      <c r="F2110">
        <v>696</v>
      </c>
      <c r="G2110">
        <v>675</v>
      </c>
      <c r="H2110">
        <v>21</v>
      </c>
      <c r="I2110">
        <v>2.92E-2</v>
      </c>
      <c r="J2110">
        <v>1</v>
      </c>
      <c r="K2110">
        <v>20448.48</v>
      </c>
      <c r="L2110">
        <v>4301</v>
      </c>
      <c r="M2110">
        <v>2825.76</v>
      </c>
      <c r="N2110">
        <v>4412.08</v>
      </c>
      <c r="O2110">
        <v>31987.32</v>
      </c>
      <c r="P2110">
        <v>21710.38</v>
      </c>
      <c r="Q2110">
        <v>4418.1400000000003</v>
      </c>
      <c r="R2110">
        <v>2878.67</v>
      </c>
      <c r="S2110">
        <v>4412.08</v>
      </c>
      <c r="T2110">
        <v>33419.279999999999</v>
      </c>
      <c r="U2110">
        <v>1261.9000000000001</v>
      </c>
      <c r="V2110">
        <v>117.14</v>
      </c>
      <c r="W2110">
        <v>52.91</v>
      </c>
      <c r="X2110">
        <v>0</v>
      </c>
      <c r="Y2110">
        <v>1431.95</v>
      </c>
      <c r="Z2110" t="s">
        <v>143</v>
      </c>
    </row>
    <row r="2111" spans="1:26" ht="15" customHeight="1" x14ac:dyDescent="0.3">
      <c r="A2111" t="s">
        <v>2602</v>
      </c>
      <c r="B2111">
        <v>1000</v>
      </c>
      <c r="C2111" t="s">
        <v>161</v>
      </c>
      <c r="D2111" t="s">
        <v>455</v>
      </c>
      <c r="E2111" t="s">
        <v>409</v>
      </c>
      <c r="F2111">
        <v>301</v>
      </c>
      <c r="G2111">
        <v>292</v>
      </c>
      <c r="H2111">
        <v>9</v>
      </c>
      <c r="I2111">
        <v>2.8000000000000001E-2</v>
      </c>
      <c r="J2111">
        <v>1</v>
      </c>
      <c r="K2111">
        <v>8843.3799999999992</v>
      </c>
      <c r="L2111">
        <v>1860.06</v>
      </c>
      <c r="M2111">
        <v>1222.06</v>
      </c>
      <c r="N2111">
        <v>1908.1</v>
      </c>
      <c r="O2111">
        <v>13833.6</v>
      </c>
      <c r="P2111">
        <v>9242.49</v>
      </c>
      <c r="Q2111">
        <v>1986.48</v>
      </c>
      <c r="R2111">
        <v>1247.8699999999999</v>
      </c>
      <c r="S2111">
        <v>1908.1</v>
      </c>
      <c r="T2111">
        <v>14384.95</v>
      </c>
      <c r="U2111">
        <v>399.11</v>
      </c>
      <c r="V2111">
        <v>126.42</v>
      </c>
      <c r="W2111">
        <v>25.81</v>
      </c>
      <c r="X2111">
        <v>0</v>
      </c>
      <c r="Y2111">
        <v>551.35</v>
      </c>
      <c r="Z2111" t="s">
        <v>217</v>
      </c>
    </row>
    <row r="2112" spans="1:26" ht="15" customHeight="1" x14ac:dyDescent="0.3">
      <c r="A2112" t="s">
        <v>2603</v>
      </c>
      <c r="B2112">
        <v>1000</v>
      </c>
      <c r="C2112" t="s">
        <v>93</v>
      </c>
      <c r="D2112" t="s">
        <v>177</v>
      </c>
      <c r="E2112" t="s">
        <v>178</v>
      </c>
      <c r="F2112">
        <v>419</v>
      </c>
      <c r="G2112">
        <v>403</v>
      </c>
      <c r="H2112">
        <v>16</v>
      </c>
      <c r="I2112">
        <v>3.6400000000000002E-2</v>
      </c>
      <c r="J2112">
        <v>2</v>
      </c>
      <c r="K2112">
        <v>15088.19</v>
      </c>
      <c r="L2112">
        <v>2589.25</v>
      </c>
      <c r="M2112">
        <v>1701.14</v>
      </c>
      <c r="N2112">
        <v>2656.12</v>
      </c>
      <c r="O2112">
        <v>22034.71</v>
      </c>
      <c r="P2112">
        <v>15657.54</v>
      </c>
      <c r="Q2112">
        <v>2946.88</v>
      </c>
      <c r="R2112">
        <v>1857.34</v>
      </c>
      <c r="S2112">
        <v>2656.12</v>
      </c>
      <c r="T2112">
        <v>23117.88</v>
      </c>
      <c r="U2112">
        <v>569.35</v>
      </c>
      <c r="V2112">
        <v>357.63</v>
      </c>
      <c r="W2112">
        <v>156.19999999999999</v>
      </c>
      <c r="X2112">
        <v>0</v>
      </c>
      <c r="Y2112">
        <v>1083.18</v>
      </c>
      <c r="Z2112" t="s">
        <v>139</v>
      </c>
    </row>
    <row r="2113" spans="1:26" ht="15" customHeight="1" x14ac:dyDescent="0.3">
      <c r="A2113" t="s">
        <v>2604</v>
      </c>
      <c r="B2113">
        <v>1000</v>
      </c>
      <c r="C2113" t="s">
        <v>282</v>
      </c>
      <c r="D2113" t="s">
        <v>328</v>
      </c>
      <c r="E2113" t="s">
        <v>116</v>
      </c>
      <c r="F2113">
        <v>341</v>
      </c>
      <c r="G2113">
        <v>316</v>
      </c>
      <c r="H2113">
        <v>25</v>
      </c>
      <c r="I2113">
        <v>7.22E-2</v>
      </c>
      <c r="J2113">
        <v>2</v>
      </c>
      <c r="K2113">
        <v>15471.17</v>
      </c>
      <c r="L2113">
        <v>2107.2399999999998</v>
      </c>
      <c r="M2113">
        <v>1384.46</v>
      </c>
      <c r="N2113">
        <v>2161.67</v>
      </c>
      <c r="O2113">
        <v>21124.54</v>
      </c>
      <c r="P2113">
        <v>16457.03</v>
      </c>
      <c r="Q2113">
        <v>2363.84</v>
      </c>
      <c r="R2113">
        <v>1652.7</v>
      </c>
      <c r="S2113">
        <v>2161.67</v>
      </c>
      <c r="T2113">
        <v>22635.23</v>
      </c>
      <c r="U2113">
        <v>985.86</v>
      </c>
      <c r="V2113">
        <v>256.60000000000002</v>
      </c>
      <c r="W2113">
        <v>268.24</v>
      </c>
      <c r="X2113">
        <v>0</v>
      </c>
      <c r="Y2113">
        <v>1510.69</v>
      </c>
      <c r="Z2113" t="s">
        <v>118</v>
      </c>
    </row>
    <row r="2114" spans="1:26" ht="15" customHeight="1" x14ac:dyDescent="0.3">
      <c r="A2114" t="s">
        <v>2605</v>
      </c>
      <c r="B2114">
        <v>1000</v>
      </c>
      <c r="C2114" t="s">
        <v>396</v>
      </c>
      <c r="D2114" t="s">
        <v>584</v>
      </c>
      <c r="E2114" t="s">
        <v>837</v>
      </c>
      <c r="F2114">
        <v>229</v>
      </c>
      <c r="G2114">
        <v>219</v>
      </c>
      <c r="H2114">
        <v>10</v>
      </c>
      <c r="I2114">
        <v>4.36E-2</v>
      </c>
      <c r="J2114">
        <v>1</v>
      </c>
      <c r="K2114">
        <v>10047.379999999999</v>
      </c>
      <c r="L2114">
        <v>1415.13</v>
      </c>
      <c r="M2114">
        <v>929.74</v>
      </c>
      <c r="N2114">
        <v>1451.68</v>
      </c>
      <c r="O2114">
        <v>13843.92</v>
      </c>
      <c r="P2114">
        <v>10661</v>
      </c>
      <c r="Q2114">
        <v>1500.44</v>
      </c>
      <c r="R2114">
        <v>932.44</v>
      </c>
      <c r="S2114">
        <v>1451.68</v>
      </c>
      <c r="T2114">
        <v>14545.55</v>
      </c>
      <c r="U2114">
        <v>613.62</v>
      </c>
      <c r="V2114">
        <v>85.31</v>
      </c>
      <c r="W2114">
        <v>2.7</v>
      </c>
      <c r="X2114">
        <v>0</v>
      </c>
      <c r="Y2114">
        <v>701.63</v>
      </c>
      <c r="Z2114" t="s">
        <v>96</v>
      </c>
    </row>
    <row r="2115" spans="1:26" ht="15" customHeight="1" x14ac:dyDescent="0.3">
      <c r="A2115" t="s">
        <v>2606</v>
      </c>
      <c r="B2115">
        <v>1000</v>
      </c>
      <c r="C2115" t="s">
        <v>98</v>
      </c>
      <c r="D2115" t="s">
        <v>629</v>
      </c>
      <c r="E2115" t="s">
        <v>112</v>
      </c>
      <c r="F2115">
        <v>528</v>
      </c>
      <c r="G2115">
        <v>508</v>
      </c>
      <c r="H2115">
        <v>20</v>
      </c>
      <c r="I2115">
        <v>3.6999999999999998E-2</v>
      </c>
      <c r="J2115">
        <v>2</v>
      </c>
      <c r="K2115">
        <v>16439.28</v>
      </c>
      <c r="L2115">
        <v>3262.83</v>
      </c>
      <c r="M2115">
        <v>2143.6799999999998</v>
      </c>
      <c r="N2115">
        <v>3347.1</v>
      </c>
      <c r="O2115">
        <v>25192.89</v>
      </c>
      <c r="P2115">
        <v>17320.41</v>
      </c>
      <c r="Q2115">
        <v>3539.6</v>
      </c>
      <c r="R2115">
        <v>2275.94</v>
      </c>
      <c r="S2115">
        <v>3347.1</v>
      </c>
      <c r="T2115">
        <v>26483.05</v>
      </c>
      <c r="U2115">
        <v>881.13</v>
      </c>
      <c r="V2115">
        <v>276.77</v>
      </c>
      <c r="W2115">
        <v>132.26</v>
      </c>
      <c r="X2115">
        <v>0</v>
      </c>
      <c r="Y2115">
        <v>1290.17</v>
      </c>
      <c r="Z2115" t="s">
        <v>113</v>
      </c>
    </row>
    <row r="2116" spans="1:26" ht="15" customHeight="1" x14ac:dyDescent="0.3">
      <c r="A2116" t="s">
        <v>2607</v>
      </c>
      <c r="B2116">
        <v>1000</v>
      </c>
      <c r="C2116" t="s">
        <v>125</v>
      </c>
      <c r="D2116" t="s">
        <v>102</v>
      </c>
      <c r="E2116" t="s">
        <v>897</v>
      </c>
      <c r="F2116">
        <v>750</v>
      </c>
      <c r="G2116">
        <v>719</v>
      </c>
      <c r="H2116">
        <v>31</v>
      </c>
      <c r="I2116">
        <v>4.0500000000000001E-2</v>
      </c>
      <c r="J2116">
        <v>1</v>
      </c>
      <c r="K2116">
        <v>25496.25</v>
      </c>
      <c r="L2116">
        <v>4634.7</v>
      </c>
      <c r="M2116">
        <v>3045</v>
      </c>
      <c r="N2116">
        <v>4754.3999999999996</v>
      </c>
      <c r="O2116">
        <v>37930.35</v>
      </c>
      <c r="P2116">
        <v>26803.83</v>
      </c>
      <c r="Q2116">
        <v>4999.67</v>
      </c>
      <c r="R2116">
        <v>3112.52</v>
      </c>
      <c r="S2116">
        <v>4754.3999999999996</v>
      </c>
      <c r="T2116">
        <v>39670.43</v>
      </c>
      <c r="U2116">
        <v>1307.58</v>
      </c>
      <c r="V2116">
        <v>364.97</v>
      </c>
      <c r="W2116">
        <v>67.52</v>
      </c>
      <c r="X2116">
        <v>0</v>
      </c>
      <c r="Y2116">
        <v>1740.08</v>
      </c>
      <c r="Z2116" t="s">
        <v>103</v>
      </c>
    </row>
    <row r="2117" spans="1:26" ht="15" customHeight="1" x14ac:dyDescent="0.3">
      <c r="A2117" t="s">
        <v>2608</v>
      </c>
      <c r="B2117">
        <v>1000</v>
      </c>
      <c r="C2117" t="s">
        <v>396</v>
      </c>
      <c r="D2117" t="s">
        <v>735</v>
      </c>
      <c r="E2117" t="s">
        <v>242</v>
      </c>
      <c r="F2117">
        <v>354</v>
      </c>
      <c r="G2117">
        <v>335</v>
      </c>
      <c r="H2117">
        <v>19</v>
      </c>
      <c r="I2117">
        <v>5.0999999999999997E-2</v>
      </c>
      <c r="J2117">
        <v>1</v>
      </c>
      <c r="K2117">
        <v>15531.75</v>
      </c>
      <c r="L2117">
        <v>2187.58</v>
      </c>
      <c r="M2117">
        <v>1437.24</v>
      </c>
      <c r="N2117">
        <v>2244.08</v>
      </c>
      <c r="O2117">
        <v>21400.65</v>
      </c>
      <c r="P2117">
        <v>15876.55</v>
      </c>
      <c r="Q2117">
        <v>2183.63</v>
      </c>
      <c r="R2117">
        <v>1433.24</v>
      </c>
      <c r="S2117">
        <v>2244.08</v>
      </c>
      <c r="T2117">
        <v>21737.5</v>
      </c>
      <c r="U2117">
        <v>344.8</v>
      </c>
      <c r="V2117">
        <v>-3.95</v>
      </c>
      <c r="W2117">
        <v>-4</v>
      </c>
      <c r="X2117">
        <v>0</v>
      </c>
      <c r="Y2117">
        <v>336.85</v>
      </c>
      <c r="Z2117" t="s">
        <v>217</v>
      </c>
    </row>
    <row r="2118" spans="1:26" ht="15" customHeight="1" x14ac:dyDescent="0.3">
      <c r="A2118" t="s">
        <v>2609</v>
      </c>
      <c r="B2118">
        <v>1000</v>
      </c>
      <c r="C2118" t="s">
        <v>231</v>
      </c>
      <c r="D2118" t="s">
        <v>147</v>
      </c>
      <c r="E2118" t="s">
        <v>334</v>
      </c>
      <c r="F2118">
        <v>758</v>
      </c>
      <c r="G2118">
        <v>657</v>
      </c>
      <c r="H2118">
        <v>101</v>
      </c>
      <c r="I2118">
        <v>0.1331</v>
      </c>
      <c r="J2118">
        <v>2</v>
      </c>
      <c r="K2118">
        <v>30744.48</v>
      </c>
      <c r="L2118">
        <v>4684.1400000000003</v>
      </c>
      <c r="M2118">
        <v>3077.48</v>
      </c>
      <c r="N2118">
        <v>4805.1099999999997</v>
      </c>
      <c r="O2118">
        <v>43311.21</v>
      </c>
      <c r="P2118">
        <v>33012.36</v>
      </c>
      <c r="Q2118">
        <v>6125.61</v>
      </c>
      <c r="R2118">
        <v>3628.3</v>
      </c>
      <c r="S2118">
        <v>4805.1099999999997</v>
      </c>
      <c r="T2118">
        <v>47571.38</v>
      </c>
      <c r="U2118">
        <v>2267.88</v>
      </c>
      <c r="V2118">
        <v>1441.47</v>
      </c>
      <c r="W2118">
        <v>550.82000000000005</v>
      </c>
      <c r="X2118">
        <v>0</v>
      </c>
      <c r="Y2118">
        <v>4260.17</v>
      </c>
      <c r="Z2118" t="s">
        <v>113</v>
      </c>
    </row>
    <row r="2119" spans="1:26" ht="15" customHeight="1" x14ac:dyDescent="0.3">
      <c r="A2119" t="s">
        <v>2610</v>
      </c>
      <c r="B2119">
        <v>1000</v>
      </c>
      <c r="C2119" t="s">
        <v>120</v>
      </c>
      <c r="D2119" t="s">
        <v>1080</v>
      </c>
      <c r="E2119" t="s">
        <v>117</v>
      </c>
      <c r="F2119">
        <v>172</v>
      </c>
      <c r="G2119">
        <v>166</v>
      </c>
      <c r="H2119">
        <v>6</v>
      </c>
      <c r="I2119">
        <v>2.9899999999999999E-2</v>
      </c>
      <c r="J2119">
        <v>1</v>
      </c>
      <c r="K2119">
        <v>5232.24</v>
      </c>
      <c r="L2119">
        <v>1062.8900000000001</v>
      </c>
      <c r="M2119">
        <v>698.32</v>
      </c>
      <c r="N2119">
        <v>1090.3399999999999</v>
      </c>
      <c r="O2119">
        <v>8083.79</v>
      </c>
      <c r="P2119">
        <v>5541.87</v>
      </c>
      <c r="Q2119">
        <v>1088.8800000000001</v>
      </c>
      <c r="R2119">
        <v>728.02</v>
      </c>
      <c r="S2119">
        <v>1090.3399999999999</v>
      </c>
      <c r="T2119">
        <v>8449.11</v>
      </c>
      <c r="U2119">
        <v>309.63</v>
      </c>
      <c r="V2119">
        <v>25.99</v>
      </c>
      <c r="W2119">
        <v>29.7</v>
      </c>
      <c r="X2119">
        <v>0</v>
      </c>
      <c r="Y2119">
        <v>365.32</v>
      </c>
      <c r="Z2119" t="s">
        <v>118</v>
      </c>
    </row>
    <row r="2120" spans="1:26" ht="15" customHeight="1" x14ac:dyDescent="0.3">
      <c r="A2120" t="s">
        <v>2611</v>
      </c>
      <c r="B2120">
        <v>1000</v>
      </c>
      <c r="C2120" t="s">
        <v>599</v>
      </c>
      <c r="D2120" t="s">
        <v>239</v>
      </c>
      <c r="E2120" t="s">
        <v>658</v>
      </c>
      <c r="F2120">
        <v>499</v>
      </c>
      <c r="G2120">
        <v>474</v>
      </c>
      <c r="H2120">
        <v>25</v>
      </c>
      <c r="I2120">
        <v>4.9099999999999998E-2</v>
      </c>
      <c r="J2120">
        <v>2</v>
      </c>
      <c r="K2120">
        <v>22120.67</v>
      </c>
      <c r="L2120">
        <v>3083.62</v>
      </c>
      <c r="M2120">
        <v>2025.94</v>
      </c>
      <c r="N2120">
        <v>3163.26</v>
      </c>
      <c r="O2120">
        <v>30393.49</v>
      </c>
      <c r="P2120">
        <v>22843.59</v>
      </c>
      <c r="Q2120">
        <v>3337.39</v>
      </c>
      <c r="R2120">
        <v>2056.96</v>
      </c>
      <c r="S2120">
        <v>3163.26</v>
      </c>
      <c r="T2120">
        <v>31401.200000000001</v>
      </c>
      <c r="U2120">
        <v>722.92</v>
      </c>
      <c r="V2120">
        <v>253.77</v>
      </c>
      <c r="W2120">
        <v>31.02</v>
      </c>
      <c r="X2120">
        <v>0</v>
      </c>
      <c r="Y2120">
        <v>1007.71</v>
      </c>
      <c r="Z2120" t="s">
        <v>123</v>
      </c>
    </row>
    <row r="2121" spans="1:26" ht="15" customHeight="1" x14ac:dyDescent="0.3">
      <c r="A2121" t="s">
        <v>2612</v>
      </c>
      <c r="B2121">
        <v>1000</v>
      </c>
      <c r="C2121" t="s">
        <v>98</v>
      </c>
      <c r="D2121" t="s">
        <v>673</v>
      </c>
      <c r="E2121" t="s">
        <v>240</v>
      </c>
      <c r="F2121">
        <v>336</v>
      </c>
      <c r="G2121">
        <v>327</v>
      </c>
      <c r="H2121">
        <v>9</v>
      </c>
      <c r="I2121">
        <v>2.5700000000000001E-2</v>
      </c>
      <c r="J2121">
        <v>2</v>
      </c>
      <c r="K2121">
        <v>10461.36</v>
      </c>
      <c r="L2121">
        <v>2076.35</v>
      </c>
      <c r="M2121">
        <v>1364.16</v>
      </c>
      <c r="N2121">
        <v>2129.9699999999998</v>
      </c>
      <c r="O2121">
        <v>16031.84</v>
      </c>
      <c r="P2121">
        <v>11068.16</v>
      </c>
      <c r="Q2121">
        <v>2253.34</v>
      </c>
      <c r="R2121">
        <v>1361.38</v>
      </c>
      <c r="S2121">
        <v>2129.9699999999998</v>
      </c>
      <c r="T2121">
        <v>16812.849999999999</v>
      </c>
      <c r="U2121">
        <v>606.79999999999995</v>
      </c>
      <c r="V2121">
        <v>176.99</v>
      </c>
      <c r="W2121">
        <v>-2.78</v>
      </c>
      <c r="X2121">
        <v>0</v>
      </c>
      <c r="Y2121">
        <v>781.01</v>
      </c>
      <c r="Z2121" t="s">
        <v>123</v>
      </c>
    </row>
    <row r="2122" spans="1:26" ht="15" customHeight="1" x14ac:dyDescent="0.3">
      <c r="A2122" t="s">
        <v>2613</v>
      </c>
      <c r="B2122">
        <v>1000</v>
      </c>
      <c r="C2122" t="s">
        <v>136</v>
      </c>
      <c r="D2122" t="s">
        <v>826</v>
      </c>
      <c r="E2122" t="s">
        <v>595</v>
      </c>
      <c r="F2122">
        <v>422</v>
      </c>
      <c r="G2122">
        <v>413</v>
      </c>
      <c r="H2122">
        <v>9</v>
      </c>
      <c r="I2122">
        <v>1.9599999999999999E-2</v>
      </c>
      <c r="J2122">
        <v>1</v>
      </c>
      <c r="K2122">
        <v>12206.35</v>
      </c>
      <c r="L2122">
        <v>2607.79</v>
      </c>
      <c r="M2122">
        <v>1713.32</v>
      </c>
      <c r="N2122">
        <v>2675.14</v>
      </c>
      <c r="O2122">
        <v>19202.599999999999</v>
      </c>
      <c r="P2122">
        <v>12185.17</v>
      </c>
      <c r="Q2122">
        <v>2753.24</v>
      </c>
      <c r="R2122">
        <v>1636.67</v>
      </c>
      <c r="S2122">
        <v>2675.14</v>
      </c>
      <c r="T2122">
        <v>19250.22</v>
      </c>
      <c r="U2122">
        <v>-21.18</v>
      </c>
      <c r="V2122">
        <v>145.44</v>
      </c>
      <c r="W2122">
        <v>-76.650000000000006</v>
      </c>
      <c r="X2122">
        <v>0</v>
      </c>
      <c r="Y2122">
        <v>47.61</v>
      </c>
      <c r="Z2122" t="s">
        <v>139</v>
      </c>
    </row>
    <row r="2123" spans="1:26" ht="15" customHeight="1" x14ac:dyDescent="0.3">
      <c r="A2123" t="s">
        <v>2614</v>
      </c>
      <c r="B2123">
        <v>1000</v>
      </c>
      <c r="C2123" t="s">
        <v>115</v>
      </c>
      <c r="D2123" t="s">
        <v>194</v>
      </c>
      <c r="E2123" t="s">
        <v>556</v>
      </c>
      <c r="F2123">
        <v>403</v>
      </c>
      <c r="G2123">
        <v>385</v>
      </c>
      <c r="H2123">
        <v>18</v>
      </c>
      <c r="I2123">
        <v>4.3099999999999999E-2</v>
      </c>
      <c r="J2123">
        <v>1</v>
      </c>
      <c r="K2123">
        <v>13935.74</v>
      </c>
      <c r="L2123">
        <v>2490.38</v>
      </c>
      <c r="M2123">
        <v>1636.18</v>
      </c>
      <c r="N2123">
        <v>2554.6999999999998</v>
      </c>
      <c r="O2123">
        <v>20617</v>
      </c>
      <c r="P2123">
        <v>14107.98</v>
      </c>
      <c r="Q2123">
        <v>2500.36</v>
      </c>
      <c r="R2123">
        <v>1573.41</v>
      </c>
      <c r="S2123">
        <v>2554.6999999999998</v>
      </c>
      <c r="T2123">
        <v>20736.439999999999</v>
      </c>
      <c r="U2123">
        <v>172.24</v>
      </c>
      <c r="V2123">
        <v>9.98</v>
      </c>
      <c r="W2123">
        <v>-62.77</v>
      </c>
      <c r="X2123">
        <v>0</v>
      </c>
      <c r="Y2123">
        <v>119.45</v>
      </c>
      <c r="Z2123" t="s">
        <v>118</v>
      </c>
    </row>
    <row r="2124" spans="1:26" ht="15" customHeight="1" x14ac:dyDescent="0.3">
      <c r="A2124" t="s">
        <v>2615</v>
      </c>
      <c r="B2124">
        <v>1000</v>
      </c>
      <c r="C2124" t="s">
        <v>105</v>
      </c>
      <c r="D2124" t="s">
        <v>240</v>
      </c>
      <c r="E2124" t="s">
        <v>467</v>
      </c>
      <c r="F2124">
        <v>207</v>
      </c>
      <c r="G2124">
        <v>188</v>
      </c>
      <c r="H2124">
        <v>19</v>
      </c>
      <c r="I2124">
        <v>9.0300000000000005E-2</v>
      </c>
      <c r="J2124">
        <v>2</v>
      </c>
      <c r="K2124">
        <v>7696.26</v>
      </c>
      <c r="L2124">
        <v>1279.18</v>
      </c>
      <c r="M2124">
        <v>840.42</v>
      </c>
      <c r="N2124">
        <v>1312.21</v>
      </c>
      <c r="O2124">
        <v>11128.07</v>
      </c>
      <c r="P2124">
        <v>8115.31</v>
      </c>
      <c r="Q2124">
        <v>1483.01</v>
      </c>
      <c r="R2124">
        <v>1052.4000000000001</v>
      </c>
      <c r="S2124">
        <v>1312.21</v>
      </c>
      <c r="T2124">
        <v>11962.93</v>
      </c>
      <c r="U2124">
        <v>419.05</v>
      </c>
      <c r="V2124">
        <v>203.83</v>
      </c>
      <c r="W2124">
        <v>211.98</v>
      </c>
      <c r="X2124">
        <v>0</v>
      </c>
      <c r="Y2124">
        <v>834.86</v>
      </c>
      <c r="Z2124" t="s">
        <v>123</v>
      </c>
    </row>
    <row r="2125" spans="1:26" ht="15" customHeight="1" x14ac:dyDescent="0.3">
      <c r="A2125" t="s">
        <v>2616</v>
      </c>
      <c r="B2125">
        <v>1000</v>
      </c>
      <c r="C2125" t="s">
        <v>227</v>
      </c>
      <c r="D2125" t="s">
        <v>95</v>
      </c>
      <c r="E2125" t="s">
        <v>99</v>
      </c>
      <c r="F2125">
        <v>657</v>
      </c>
      <c r="G2125">
        <v>575</v>
      </c>
      <c r="H2125">
        <v>82</v>
      </c>
      <c r="I2125">
        <v>0.1245</v>
      </c>
      <c r="J2125">
        <v>2</v>
      </c>
      <c r="K2125">
        <v>26391.69</v>
      </c>
      <c r="L2125">
        <v>4060</v>
      </c>
      <c r="M2125">
        <v>2667.42</v>
      </c>
      <c r="N2125">
        <v>4164.8500000000004</v>
      </c>
      <c r="O2125">
        <v>37283.96</v>
      </c>
      <c r="P2125">
        <v>29086.45</v>
      </c>
      <c r="Q2125">
        <v>4790.22</v>
      </c>
      <c r="R2125">
        <v>3216.28</v>
      </c>
      <c r="S2125">
        <v>4164.8500000000004</v>
      </c>
      <c r="T2125">
        <v>41257.800000000003</v>
      </c>
      <c r="U2125">
        <v>2694.76</v>
      </c>
      <c r="V2125">
        <v>730.22</v>
      </c>
      <c r="W2125">
        <v>548.86</v>
      </c>
      <c r="X2125">
        <v>0</v>
      </c>
      <c r="Y2125">
        <v>3973.84</v>
      </c>
      <c r="Z2125" t="s">
        <v>96</v>
      </c>
    </row>
    <row r="2126" spans="1:26" ht="15" customHeight="1" x14ac:dyDescent="0.3">
      <c r="A2126" t="s">
        <v>2617</v>
      </c>
      <c r="B2126">
        <v>1000</v>
      </c>
      <c r="C2126" t="s">
        <v>132</v>
      </c>
      <c r="D2126" t="s">
        <v>818</v>
      </c>
      <c r="E2126" t="s">
        <v>340</v>
      </c>
      <c r="F2126">
        <v>475</v>
      </c>
      <c r="G2126">
        <v>459</v>
      </c>
      <c r="H2126">
        <v>16</v>
      </c>
      <c r="I2126">
        <v>3.3399999999999999E-2</v>
      </c>
      <c r="J2126">
        <v>1</v>
      </c>
      <c r="K2126">
        <v>16703.38</v>
      </c>
      <c r="L2126">
        <v>2935.31</v>
      </c>
      <c r="M2126">
        <v>1928.5</v>
      </c>
      <c r="N2126">
        <v>3011.12</v>
      </c>
      <c r="O2126">
        <v>24578.31</v>
      </c>
      <c r="P2126">
        <v>17073.66</v>
      </c>
      <c r="Q2126">
        <v>3158.48</v>
      </c>
      <c r="R2126">
        <v>1885.95</v>
      </c>
      <c r="S2126">
        <v>3011.12</v>
      </c>
      <c r="T2126">
        <v>25129.21</v>
      </c>
      <c r="U2126">
        <v>370.29</v>
      </c>
      <c r="V2126">
        <v>223.17</v>
      </c>
      <c r="W2126">
        <v>-42.55</v>
      </c>
      <c r="X2126">
        <v>0</v>
      </c>
      <c r="Y2126">
        <v>550.91</v>
      </c>
      <c r="Z2126" t="s">
        <v>108</v>
      </c>
    </row>
    <row r="2127" spans="1:26" ht="15" customHeight="1" x14ac:dyDescent="0.3">
      <c r="A2127" t="s">
        <v>2618</v>
      </c>
      <c r="B2127">
        <v>1000</v>
      </c>
      <c r="C2127" t="s">
        <v>227</v>
      </c>
      <c r="D2127" t="s">
        <v>288</v>
      </c>
      <c r="E2127" t="s">
        <v>351</v>
      </c>
      <c r="F2127">
        <v>415</v>
      </c>
      <c r="G2127">
        <v>377</v>
      </c>
      <c r="H2127">
        <v>38</v>
      </c>
      <c r="I2127">
        <v>9.1499999999999998E-2</v>
      </c>
      <c r="J2127">
        <v>2</v>
      </c>
      <c r="K2127">
        <v>16670.55</v>
      </c>
      <c r="L2127">
        <v>2564.5300000000002</v>
      </c>
      <c r="M2127">
        <v>1684.9</v>
      </c>
      <c r="N2127">
        <v>2630.77</v>
      </c>
      <c r="O2127">
        <v>23550.75</v>
      </c>
      <c r="P2127">
        <v>17914.599999999999</v>
      </c>
      <c r="Q2127">
        <v>3073.89</v>
      </c>
      <c r="R2127">
        <v>2029.56</v>
      </c>
      <c r="S2127">
        <v>2630.77</v>
      </c>
      <c r="T2127">
        <v>25648.82</v>
      </c>
      <c r="U2127">
        <v>1244.05</v>
      </c>
      <c r="V2127">
        <v>509.36</v>
      </c>
      <c r="W2127">
        <v>344.66</v>
      </c>
      <c r="X2127">
        <v>0</v>
      </c>
      <c r="Y2127">
        <v>2098.0700000000002</v>
      </c>
      <c r="Z2127" t="s">
        <v>103</v>
      </c>
    </row>
    <row r="2128" spans="1:26" ht="15" customHeight="1" x14ac:dyDescent="0.3">
      <c r="A2128" t="s">
        <v>2619</v>
      </c>
      <c r="B2128">
        <v>1000</v>
      </c>
      <c r="C2128" t="s">
        <v>470</v>
      </c>
      <c r="D2128" t="s">
        <v>711</v>
      </c>
      <c r="E2128" t="s">
        <v>243</v>
      </c>
      <c r="F2128">
        <v>691</v>
      </c>
      <c r="G2128">
        <v>657</v>
      </c>
      <c r="H2128">
        <v>34</v>
      </c>
      <c r="I2128">
        <v>4.8300000000000003E-2</v>
      </c>
      <c r="J2128">
        <v>1</v>
      </c>
      <c r="K2128">
        <v>30048.14</v>
      </c>
      <c r="L2128">
        <v>4270.1000000000004</v>
      </c>
      <c r="M2128">
        <v>2805.46</v>
      </c>
      <c r="N2128">
        <v>4380.3900000000003</v>
      </c>
      <c r="O2128">
        <v>41504.089999999997</v>
      </c>
      <c r="P2128">
        <v>30893.26</v>
      </c>
      <c r="Q2128">
        <v>4468.4799999999996</v>
      </c>
      <c r="R2128">
        <v>2706.59</v>
      </c>
      <c r="S2128">
        <v>4380.3900000000003</v>
      </c>
      <c r="T2128">
        <v>42448.72</v>
      </c>
      <c r="U2128">
        <v>845.13</v>
      </c>
      <c r="V2128">
        <v>198.37</v>
      </c>
      <c r="W2128">
        <v>-98.87</v>
      </c>
      <c r="X2128">
        <v>0</v>
      </c>
      <c r="Y2128">
        <v>944.63</v>
      </c>
      <c r="Z2128" t="s">
        <v>217</v>
      </c>
    </row>
    <row r="2129" spans="1:26" ht="15" customHeight="1" x14ac:dyDescent="0.3">
      <c r="A2129" t="s">
        <v>2620</v>
      </c>
      <c r="B2129">
        <v>1000</v>
      </c>
      <c r="C2129" t="s">
        <v>227</v>
      </c>
      <c r="D2129" t="s">
        <v>897</v>
      </c>
      <c r="E2129" t="s">
        <v>481</v>
      </c>
      <c r="F2129">
        <v>285</v>
      </c>
      <c r="G2129">
        <v>254</v>
      </c>
      <c r="H2129">
        <v>31</v>
      </c>
      <c r="I2129">
        <v>0.1067</v>
      </c>
      <c r="J2129">
        <v>2</v>
      </c>
      <c r="K2129">
        <v>11448.45</v>
      </c>
      <c r="L2129">
        <v>1761.19</v>
      </c>
      <c r="M2129">
        <v>1157.0999999999999</v>
      </c>
      <c r="N2129">
        <v>1806.67</v>
      </c>
      <c r="O2129">
        <v>16173.41</v>
      </c>
      <c r="P2129">
        <v>12155.89</v>
      </c>
      <c r="Q2129">
        <v>2017.01</v>
      </c>
      <c r="R2129">
        <v>1260.03</v>
      </c>
      <c r="S2129">
        <v>1806.67</v>
      </c>
      <c r="T2129">
        <v>17239.59</v>
      </c>
      <c r="U2129">
        <v>707.44</v>
      </c>
      <c r="V2129">
        <v>255.82</v>
      </c>
      <c r="W2129">
        <v>102.93</v>
      </c>
      <c r="X2129">
        <v>0</v>
      </c>
      <c r="Y2129">
        <v>1066.19</v>
      </c>
      <c r="Z2129" t="s">
        <v>103</v>
      </c>
    </row>
    <row r="2130" spans="1:26" ht="15" customHeight="1" x14ac:dyDescent="0.3">
      <c r="A2130" t="s">
        <v>2621</v>
      </c>
      <c r="B2130">
        <v>1000</v>
      </c>
      <c r="C2130" t="s">
        <v>167</v>
      </c>
      <c r="D2130" t="s">
        <v>428</v>
      </c>
      <c r="E2130" t="s">
        <v>711</v>
      </c>
      <c r="F2130">
        <v>794</v>
      </c>
      <c r="G2130">
        <v>680</v>
      </c>
      <c r="H2130">
        <v>114</v>
      </c>
      <c r="I2130">
        <v>0.1426</v>
      </c>
      <c r="J2130">
        <v>1</v>
      </c>
      <c r="K2130">
        <v>30553.119999999999</v>
      </c>
      <c r="L2130">
        <v>4906.6000000000004</v>
      </c>
      <c r="M2130">
        <v>3223.64</v>
      </c>
      <c r="N2130">
        <v>5033.32</v>
      </c>
      <c r="O2130">
        <v>43716.69</v>
      </c>
      <c r="P2130">
        <v>33945.19</v>
      </c>
      <c r="Q2130">
        <v>6160.33</v>
      </c>
      <c r="R2130">
        <v>3613.11</v>
      </c>
      <c r="S2130">
        <v>5033.32</v>
      </c>
      <c r="T2130">
        <v>48751.96</v>
      </c>
      <c r="U2130">
        <v>3392.07</v>
      </c>
      <c r="V2130">
        <v>1253.73</v>
      </c>
      <c r="W2130">
        <v>389.47</v>
      </c>
      <c r="X2130">
        <v>0</v>
      </c>
      <c r="Y2130">
        <v>5035.28</v>
      </c>
      <c r="Z2130" t="s">
        <v>217</v>
      </c>
    </row>
    <row r="2131" spans="1:26" ht="15" customHeight="1" x14ac:dyDescent="0.3">
      <c r="A2131" t="s">
        <v>2622</v>
      </c>
      <c r="B2131">
        <v>1000</v>
      </c>
      <c r="C2131" t="s">
        <v>167</v>
      </c>
      <c r="D2131" t="s">
        <v>296</v>
      </c>
      <c r="E2131" t="s">
        <v>629</v>
      </c>
      <c r="F2131">
        <v>681</v>
      </c>
      <c r="G2131">
        <v>585</v>
      </c>
      <c r="H2131">
        <v>96</v>
      </c>
      <c r="I2131">
        <v>0.14000000000000001</v>
      </c>
      <c r="J2131">
        <v>1</v>
      </c>
      <c r="K2131">
        <v>26204.880000000001</v>
      </c>
      <c r="L2131">
        <v>4208.3100000000004</v>
      </c>
      <c r="M2131">
        <v>2764.86</v>
      </c>
      <c r="N2131">
        <v>4317</v>
      </c>
      <c r="O2131">
        <v>37495.040000000001</v>
      </c>
      <c r="P2131">
        <v>27568.17</v>
      </c>
      <c r="Q2131">
        <v>4300.59</v>
      </c>
      <c r="R2131">
        <v>3017.42</v>
      </c>
      <c r="S2131">
        <v>4317</v>
      </c>
      <c r="T2131">
        <v>39203.18</v>
      </c>
      <c r="U2131">
        <v>1363.29</v>
      </c>
      <c r="V2131">
        <v>92.28</v>
      </c>
      <c r="W2131">
        <v>252.56</v>
      </c>
      <c r="X2131">
        <v>0</v>
      </c>
      <c r="Y2131">
        <v>1708.14</v>
      </c>
      <c r="Z2131" t="s">
        <v>113</v>
      </c>
    </row>
    <row r="2132" spans="1:26" ht="15" customHeight="1" x14ac:dyDescent="0.3">
      <c r="A2132" t="s">
        <v>2623</v>
      </c>
      <c r="B2132">
        <v>1000</v>
      </c>
      <c r="C2132" t="s">
        <v>120</v>
      </c>
      <c r="D2132" t="s">
        <v>792</v>
      </c>
      <c r="E2132" t="s">
        <v>269</v>
      </c>
      <c r="F2132">
        <v>466</v>
      </c>
      <c r="G2132">
        <v>454</v>
      </c>
      <c r="H2132">
        <v>12</v>
      </c>
      <c r="I2132">
        <v>2.5000000000000001E-2</v>
      </c>
      <c r="J2132">
        <v>1</v>
      </c>
      <c r="K2132">
        <v>14175.72</v>
      </c>
      <c r="L2132">
        <v>2879.69</v>
      </c>
      <c r="M2132">
        <v>1891.96</v>
      </c>
      <c r="N2132">
        <v>2954.07</v>
      </c>
      <c r="O2132">
        <v>21901.439999999999</v>
      </c>
      <c r="P2132">
        <v>14531.21</v>
      </c>
      <c r="Q2132">
        <v>3052.67</v>
      </c>
      <c r="R2132">
        <v>1834.23</v>
      </c>
      <c r="S2132">
        <v>2954.07</v>
      </c>
      <c r="T2132">
        <v>22372.18</v>
      </c>
      <c r="U2132">
        <v>355.49</v>
      </c>
      <c r="V2132">
        <v>172.98</v>
      </c>
      <c r="W2132">
        <v>-57.73</v>
      </c>
      <c r="X2132">
        <v>0</v>
      </c>
      <c r="Y2132">
        <v>470.74</v>
      </c>
      <c r="Z2132" t="s">
        <v>199</v>
      </c>
    </row>
    <row r="2133" spans="1:26" ht="15" customHeight="1" x14ac:dyDescent="0.3">
      <c r="A2133" t="s">
        <v>2624</v>
      </c>
      <c r="B2133">
        <v>1000</v>
      </c>
      <c r="C2133" t="s">
        <v>180</v>
      </c>
      <c r="D2133" t="s">
        <v>505</v>
      </c>
      <c r="E2133" t="s">
        <v>489</v>
      </c>
      <c r="F2133">
        <v>382</v>
      </c>
      <c r="G2133">
        <v>369</v>
      </c>
      <c r="H2133">
        <v>13</v>
      </c>
      <c r="I2133">
        <v>3.3399999999999999E-2</v>
      </c>
      <c r="J2133">
        <v>2</v>
      </c>
      <c r="K2133">
        <v>11322.48</v>
      </c>
      <c r="L2133">
        <v>2360.61</v>
      </c>
      <c r="M2133">
        <v>1550.92</v>
      </c>
      <c r="N2133">
        <v>2421.5700000000002</v>
      </c>
      <c r="O2133">
        <v>17655.580000000002</v>
      </c>
      <c r="P2133">
        <v>11839.08</v>
      </c>
      <c r="Q2133">
        <v>2593.62</v>
      </c>
      <c r="R2133">
        <v>1635.34</v>
      </c>
      <c r="S2133">
        <v>2421.5700000000002</v>
      </c>
      <c r="T2133">
        <v>18489.61</v>
      </c>
      <c r="U2133">
        <v>516.6</v>
      </c>
      <c r="V2133">
        <v>233.01</v>
      </c>
      <c r="W2133">
        <v>84.42</v>
      </c>
      <c r="X2133">
        <v>0</v>
      </c>
      <c r="Y2133">
        <v>834.03</v>
      </c>
      <c r="Z2133" t="s">
        <v>217</v>
      </c>
    </row>
    <row r="2134" spans="1:26" ht="15" customHeight="1" x14ac:dyDescent="0.3">
      <c r="A2134" t="s">
        <v>2625</v>
      </c>
      <c r="B2134">
        <v>1000</v>
      </c>
      <c r="C2134" t="s">
        <v>125</v>
      </c>
      <c r="D2134" t="s">
        <v>408</v>
      </c>
      <c r="E2134" t="s">
        <v>409</v>
      </c>
      <c r="F2134">
        <v>656</v>
      </c>
      <c r="G2134">
        <v>626</v>
      </c>
      <c r="H2134">
        <v>30</v>
      </c>
      <c r="I2134">
        <v>4.5400000000000003E-2</v>
      </c>
      <c r="J2134">
        <v>1</v>
      </c>
      <c r="K2134">
        <v>22300.720000000001</v>
      </c>
      <c r="L2134">
        <v>4053.82</v>
      </c>
      <c r="M2134">
        <v>2663.36</v>
      </c>
      <c r="N2134">
        <v>4158.5200000000004</v>
      </c>
      <c r="O2134">
        <v>33176.410000000003</v>
      </c>
      <c r="P2134">
        <v>23800.94</v>
      </c>
      <c r="Q2134">
        <v>3955.71</v>
      </c>
      <c r="R2134">
        <v>2582.96</v>
      </c>
      <c r="S2134">
        <v>4158.5200000000004</v>
      </c>
      <c r="T2134">
        <v>34498.129999999997</v>
      </c>
      <c r="U2134">
        <v>1500.22</v>
      </c>
      <c r="V2134">
        <v>-98.1</v>
      </c>
      <c r="W2134">
        <v>-80.400000000000006</v>
      </c>
      <c r="X2134">
        <v>0</v>
      </c>
      <c r="Y2134">
        <v>1321.71</v>
      </c>
      <c r="Z2134" t="s">
        <v>217</v>
      </c>
    </row>
    <row r="2135" spans="1:26" ht="15" customHeight="1" x14ac:dyDescent="0.3">
      <c r="A2135" t="s">
        <v>2626</v>
      </c>
      <c r="B2135">
        <v>1000</v>
      </c>
      <c r="C2135" t="s">
        <v>145</v>
      </c>
      <c r="D2135" t="s">
        <v>292</v>
      </c>
      <c r="E2135" t="s">
        <v>121</v>
      </c>
      <c r="F2135">
        <v>680</v>
      </c>
      <c r="G2135">
        <v>654</v>
      </c>
      <c r="H2135">
        <v>26</v>
      </c>
      <c r="I2135">
        <v>3.7999999999999999E-2</v>
      </c>
      <c r="J2135">
        <v>2</v>
      </c>
      <c r="K2135">
        <v>22895.599999999999</v>
      </c>
      <c r="L2135">
        <v>4202.13</v>
      </c>
      <c r="M2135">
        <v>2760.8</v>
      </c>
      <c r="N2135">
        <v>4310.66</v>
      </c>
      <c r="O2135">
        <v>34169.18</v>
      </c>
      <c r="P2135">
        <v>23151.56</v>
      </c>
      <c r="Q2135">
        <v>4593.5600000000004</v>
      </c>
      <c r="R2135">
        <v>2843.39</v>
      </c>
      <c r="S2135">
        <v>4310.66</v>
      </c>
      <c r="T2135">
        <v>34899.17</v>
      </c>
      <c r="U2135">
        <v>255.96</v>
      </c>
      <c r="V2135">
        <v>391.43</v>
      </c>
      <c r="W2135">
        <v>82.59</v>
      </c>
      <c r="X2135">
        <v>0</v>
      </c>
      <c r="Y2135">
        <v>729.98</v>
      </c>
      <c r="Z2135" t="s">
        <v>123</v>
      </c>
    </row>
    <row r="2136" spans="1:26" ht="15" customHeight="1" x14ac:dyDescent="0.3">
      <c r="A2136" t="s">
        <v>2627</v>
      </c>
      <c r="B2136">
        <v>1000</v>
      </c>
      <c r="C2136" t="s">
        <v>149</v>
      </c>
      <c r="D2136" t="s">
        <v>722</v>
      </c>
      <c r="E2136" t="s">
        <v>384</v>
      </c>
      <c r="F2136">
        <v>502</v>
      </c>
      <c r="G2136">
        <v>461</v>
      </c>
      <c r="H2136">
        <v>41</v>
      </c>
      <c r="I2136">
        <v>8.1199999999999994E-2</v>
      </c>
      <c r="J2136">
        <v>2</v>
      </c>
      <c r="K2136">
        <v>19088.55</v>
      </c>
      <c r="L2136">
        <v>3102.16</v>
      </c>
      <c r="M2136">
        <v>2038.12</v>
      </c>
      <c r="N2136">
        <v>3182.28</v>
      </c>
      <c r="O2136">
        <v>27411.11</v>
      </c>
      <c r="P2136">
        <v>19985.72</v>
      </c>
      <c r="Q2136">
        <v>4024.52</v>
      </c>
      <c r="R2136">
        <v>2535.8200000000002</v>
      </c>
      <c r="S2136">
        <v>3182.28</v>
      </c>
      <c r="T2136">
        <v>29728.34</v>
      </c>
      <c r="U2136">
        <v>897.17</v>
      </c>
      <c r="V2136">
        <v>922.36</v>
      </c>
      <c r="W2136">
        <v>497.7</v>
      </c>
      <c r="X2136">
        <v>0</v>
      </c>
      <c r="Y2136">
        <v>2317.23</v>
      </c>
      <c r="Z2136" t="s">
        <v>143</v>
      </c>
    </row>
    <row r="2137" spans="1:26" ht="15" customHeight="1" x14ac:dyDescent="0.3">
      <c r="A2137" t="s">
        <v>2628</v>
      </c>
      <c r="B2137">
        <v>1000</v>
      </c>
      <c r="C2137" t="s">
        <v>227</v>
      </c>
      <c r="D2137" t="s">
        <v>645</v>
      </c>
      <c r="E2137" t="s">
        <v>229</v>
      </c>
      <c r="F2137">
        <v>304</v>
      </c>
      <c r="G2137">
        <v>270</v>
      </c>
      <c r="H2137">
        <v>34</v>
      </c>
      <c r="I2137">
        <v>0.10979999999999999</v>
      </c>
      <c r="J2137">
        <v>2</v>
      </c>
      <c r="K2137">
        <v>12211.68</v>
      </c>
      <c r="L2137">
        <v>1878.6</v>
      </c>
      <c r="M2137">
        <v>1234.24</v>
      </c>
      <c r="N2137">
        <v>1927.12</v>
      </c>
      <c r="O2137">
        <v>17251.64</v>
      </c>
      <c r="P2137">
        <v>13319.31</v>
      </c>
      <c r="Q2137">
        <v>2170.9</v>
      </c>
      <c r="R2137">
        <v>1466.53</v>
      </c>
      <c r="S2137">
        <v>1927.12</v>
      </c>
      <c r="T2137">
        <v>18883.86</v>
      </c>
      <c r="U2137">
        <v>1107.6300000000001</v>
      </c>
      <c r="V2137">
        <v>292.3</v>
      </c>
      <c r="W2137">
        <v>232.29</v>
      </c>
      <c r="X2137">
        <v>0</v>
      </c>
      <c r="Y2137">
        <v>1632.22</v>
      </c>
      <c r="Z2137" t="s">
        <v>199</v>
      </c>
    </row>
    <row r="2138" spans="1:26" ht="15" customHeight="1" x14ac:dyDescent="0.3">
      <c r="A2138" t="s">
        <v>2629</v>
      </c>
      <c r="B2138">
        <v>1000</v>
      </c>
      <c r="C2138" t="s">
        <v>145</v>
      </c>
      <c r="D2138" t="s">
        <v>1505</v>
      </c>
      <c r="E2138" t="s">
        <v>458</v>
      </c>
      <c r="F2138">
        <v>522</v>
      </c>
      <c r="G2138">
        <v>501</v>
      </c>
      <c r="H2138">
        <v>21</v>
      </c>
      <c r="I2138">
        <v>3.9199999999999999E-2</v>
      </c>
      <c r="J2138">
        <v>2</v>
      </c>
      <c r="K2138">
        <v>17575.740000000002</v>
      </c>
      <c r="L2138">
        <v>3225.75</v>
      </c>
      <c r="M2138">
        <v>2119.3200000000002</v>
      </c>
      <c r="N2138">
        <v>3309.06</v>
      </c>
      <c r="O2138">
        <v>26229.87</v>
      </c>
      <c r="P2138">
        <v>18429.27</v>
      </c>
      <c r="Q2138">
        <v>3628.71</v>
      </c>
      <c r="R2138">
        <v>2204.02</v>
      </c>
      <c r="S2138">
        <v>3309.06</v>
      </c>
      <c r="T2138">
        <v>27571.07</v>
      </c>
      <c r="U2138">
        <v>853.53</v>
      </c>
      <c r="V2138">
        <v>402.96</v>
      </c>
      <c r="W2138">
        <v>84.7</v>
      </c>
      <c r="X2138">
        <v>0</v>
      </c>
      <c r="Y2138">
        <v>1341.19</v>
      </c>
      <c r="Z2138" t="s">
        <v>96</v>
      </c>
    </row>
    <row r="2139" spans="1:26" ht="15" customHeight="1" x14ac:dyDescent="0.3">
      <c r="A2139" t="s">
        <v>2630</v>
      </c>
      <c r="B2139">
        <v>1000</v>
      </c>
      <c r="C2139" t="s">
        <v>98</v>
      </c>
      <c r="D2139" t="s">
        <v>269</v>
      </c>
      <c r="E2139" t="s">
        <v>873</v>
      </c>
      <c r="F2139">
        <v>583</v>
      </c>
      <c r="G2139">
        <v>565</v>
      </c>
      <c r="H2139">
        <v>18</v>
      </c>
      <c r="I2139">
        <v>3.04E-2</v>
      </c>
      <c r="J2139">
        <v>2</v>
      </c>
      <c r="K2139">
        <v>18151.71</v>
      </c>
      <c r="L2139">
        <v>3602.71</v>
      </c>
      <c r="M2139">
        <v>2366.98</v>
      </c>
      <c r="N2139">
        <v>3695.75</v>
      </c>
      <c r="O2139">
        <v>27817.15</v>
      </c>
      <c r="P2139">
        <v>18713.43</v>
      </c>
      <c r="Q2139">
        <v>3927.76</v>
      </c>
      <c r="R2139">
        <v>2448.13</v>
      </c>
      <c r="S2139">
        <v>3695.75</v>
      </c>
      <c r="T2139">
        <v>28785.08</v>
      </c>
      <c r="U2139">
        <v>561.73</v>
      </c>
      <c r="V2139">
        <v>325.05</v>
      </c>
      <c r="W2139">
        <v>81.150000000000006</v>
      </c>
      <c r="X2139">
        <v>0</v>
      </c>
      <c r="Y2139">
        <v>967.93</v>
      </c>
      <c r="Z2139" t="s">
        <v>199</v>
      </c>
    </row>
    <row r="2140" spans="1:26" ht="15" customHeight="1" x14ac:dyDescent="0.3">
      <c r="A2140" t="s">
        <v>2631</v>
      </c>
      <c r="B2140">
        <v>1000</v>
      </c>
      <c r="C2140" t="s">
        <v>161</v>
      </c>
      <c r="D2140" t="s">
        <v>369</v>
      </c>
      <c r="E2140" t="s">
        <v>897</v>
      </c>
      <c r="F2140">
        <v>673</v>
      </c>
      <c r="G2140">
        <v>657</v>
      </c>
      <c r="H2140">
        <v>16</v>
      </c>
      <c r="I2140">
        <v>2.23E-2</v>
      </c>
      <c r="J2140">
        <v>1</v>
      </c>
      <c r="K2140">
        <v>19772.740000000002</v>
      </c>
      <c r="L2140">
        <v>4158.87</v>
      </c>
      <c r="M2140">
        <v>2732.38</v>
      </c>
      <c r="N2140">
        <v>4266.28</v>
      </c>
      <c r="O2140">
        <v>30930.27</v>
      </c>
      <c r="P2140">
        <v>20443.48</v>
      </c>
      <c r="Q2140">
        <v>4376.91</v>
      </c>
      <c r="R2140">
        <v>2628.77</v>
      </c>
      <c r="S2140">
        <v>4266.28</v>
      </c>
      <c r="T2140">
        <v>31715.439999999999</v>
      </c>
      <c r="U2140">
        <v>670.74</v>
      </c>
      <c r="V2140">
        <v>218.04</v>
      </c>
      <c r="W2140">
        <v>-103.61</v>
      </c>
      <c r="X2140">
        <v>0</v>
      </c>
      <c r="Y2140">
        <v>785.17</v>
      </c>
      <c r="Z2140" t="s">
        <v>103</v>
      </c>
    </row>
    <row r="2141" spans="1:26" ht="15" customHeight="1" x14ac:dyDescent="0.3">
      <c r="A2141" t="s">
        <v>2632</v>
      </c>
      <c r="B2141">
        <v>1000</v>
      </c>
      <c r="C2141" t="s">
        <v>125</v>
      </c>
      <c r="D2141" t="s">
        <v>198</v>
      </c>
      <c r="E2141" t="s">
        <v>1028</v>
      </c>
      <c r="F2141">
        <v>540</v>
      </c>
      <c r="G2141">
        <v>524</v>
      </c>
      <c r="H2141">
        <v>16</v>
      </c>
      <c r="I2141">
        <v>2.87E-2</v>
      </c>
      <c r="J2141">
        <v>1</v>
      </c>
      <c r="K2141">
        <v>18357.3</v>
      </c>
      <c r="L2141">
        <v>3336.98</v>
      </c>
      <c r="M2141">
        <v>2192.4</v>
      </c>
      <c r="N2141">
        <v>3423.17</v>
      </c>
      <c r="O2141">
        <v>27309.85</v>
      </c>
      <c r="P2141">
        <v>18266.54</v>
      </c>
      <c r="Q2141">
        <v>3224.22</v>
      </c>
      <c r="R2141">
        <v>2169.69</v>
      </c>
      <c r="S2141">
        <v>3423.17</v>
      </c>
      <c r="T2141">
        <v>27083.63</v>
      </c>
      <c r="U2141">
        <v>-90.76</v>
      </c>
      <c r="V2141">
        <v>-112.76</v>
      </c>
      <c r="W2141">
        <v>-22.71</v>
      </c>
      <c r="X2141">
        <v>0</v>
      </c>
      <c r="Y2141">
        <v>-226.22</v>
      </c>
      <c r="Z2141" t="s">
        <v>199</v>
      </c>
    </row>
    <row r="2142" spans="1:26" ht="15" customHeight="1" x14ac:dyDescent="0.3">
      <c r="A2142" t="s">
        <v>2633</v>
      </c>
      <c r="B2142">
        <v>1000</v>
      </c>
      <c r="C2142" t="s">
        <v>98</v>
      </c>
      <c r="D2142" t="s">
        <v>433</v>
      </c>
      <c r="E2142" t="s">
        <v>434</v>
      </c>
      <c r="F2142">
        <v>721</v>
      </c>
      <c r="G2142">
        <v>696</v>
      </c>
      <c r="H2142">
        <v>25</v>
      </c>
      <c r="I2142">
        <v>3.4200000000000001E-2</v>
      </c>
      <c r="J2142">
        <v>2</v>
      </c>
      <c r="K2142">
        <v>22448.34</v>
      </c>
      <c r="L2142">
        <v>4455.49</v>
      </c>
      <c r="M2142">
        <v>2927.26</v>
      </c>
      <c r="N2142">
        <v>4570.5600000000004</v>
      </c>
      <c r="O2142">
        <v>34401.65</v>
      </c>
      <c r="P2142">
        <v>23385.46</v>
      </c>
      <c r="Q2142">
        <v>4417.3500000000004</v>
      </c>
      <c r="R2142">
        <v>3126.28</v>
      </c>
      <c r="S2142">
        <v>4570.5600000000004</v>
      </c>
      <c r="T2142">
        <v>35499.65</v>
      </c>
      <c r="U2142">
        <v>937.13</v>
      </c>
      <c r="V2142">
        <v>-38.14</v>
      </c>
      <c r="W2142">
        <v>199.02</v>
      </c>
      <c r="X2142">
        <v>0</v>
      </c>
      <c r="Y2142">
        <v>1098</v>
      </c>
      <c r="Z2142" t="s">
        <v>139</v>
      </c>
    </row>
    <row r="2143" spans="1:26" ht="15" customHeight="1" x14ac:dyDescent="0.3">
      <c r="A2143" t="s">
        <v>2634</v>
      </c>
      <c r="B2143">
        <v>1000</v>
      </c>
      <c r="C2143" t="s">
        <v>115</v>
      </c>
      <c r="D2143" t="s">
        <v>409</v>
      </c>
      <c r="E2143" t="s">
        <v>492</v>
      </c>
      <c r="F2143">
        <v>418</v>
      </c>
      <c r="G2143">
        <v>401</v>
      </c>
      <c r="H2143">
        <v>17</v>
      </c>
      <c r="I2143">
        <v>3.8399999999999997E-2</v>
      </c>
      <c r="J2143">
        <v>1</v>
      </c>
      <c r="K2143">
        <v>14454.44</v>
      </c>
      <c r="L2143">
        <v>2583.0700000000002</v>
      </c>
      <c r="M2143">
        <v>1697.08</v>
      </c>
      <c r="N2143">
        <v>2649.79</v>
      </c>
      <c r="O2143">
        <v>21384.38</v>
      </c>
      <c r="P2143">
        <v>14703.77</v>
      </c>
      <c r="Q2143">
        <v>2589.09</v>
      </c>
      <c r="R2143">
        <v>1646.22</v>
      </c>
      <c r="S2143">
        <v>2649.79</v>
      </c>
      <c r="T2143">
        <v>21588.86</v>
      </c>
      <c r="U2143">
        <v>249.33</v>
      </c>
      <c r="V2143">
        <v>6.02</v>
      </c>
      <c r="W2143">
        <v>-50.86</v>
      </c>
      <c r="X2143">
        <v>0</v>
      </c>
      <c r="Y2143">
        <v>204.49</v>
      </c>
      <c r="Z2143" t="s">
        <v>217</v>
      </c>
    </row>
    <row r="2144" spans="1:26" ht="15" customHeight="1" x14ac:dyDescent="0.3">
      <c r="A2144" t="s">
        <v>2635</v>
      </c>
      <c r="B2144">
        <v>1000</v>
      </c>
      <c r="C2144" t="s">
        <v>180</v>
      </c>
      <c r="D2144" t="s">
        <v>224</v>
      </c>
      <c r="E2144" t="s">
        <v>225</v>
      </c>
      <c r="F2144">
        <v>298</v>
      </c>
      <c r="G2144">
        <v>290</v>
      </c>
      <c r="H2144">
        <v>8</v>
      </c>
      <c r="I2144">
        <v>2.35E-2</v>
      </c>
      <c r="J2144">
        <v>2</v>
      </c>
      <c r="K2144">
        <v>8832.7199999999993</v>
      </c>
      <c r="L2144">
        <v>1841.52</v>
      </c>
      <c r="M2144">
        <v>1209.8800000000001</v>
      </c>
      <c r="N2144">
        <v>1889.08</v>
      </c>
      <c r="O2144">
        <v>13773.2</v>
      </c>
      <c r="P2144">
        <v>9364.61</v>
      </c>
      <c r="Q2144">
        <v>1978.03</v>
      </c>
      <c r="R2144">
        <v>1206.4100000000001</v>
      </c>
      <c r="S2144">
        <v>1889.08</v>
      </c>
      <c r="T2144">
        <v>14438.12</v>
      </c>
      <c r="U2144">
        <v>531.89</v>
      </c>
      <c r="V2144">
        <v>136.5</v>
      </c>
      <c r="W2144">
        <v>-3.47</v>
      </c>
      <c r="X2144">
        <v>0</v>
      </c>
      <c r="Y2144">
        <v>664.92</v>
      </c>
      <c r="Z2144" t="s">
        <v>118</v>
      </c>
    </row>
    <row r="2145" spans="1:26" ht="15" customHeight="1" x14ac:dyDescent="0.3">
      <c r="A2145" t="s">
        <v>2636</v>
      </c>
      <c r="B2145">
        <v>1000</v>
      </c>
      <c r="C2145" t="s">
        <v>396</v>
      </c>
      <c r="D2145" t="s">
        <v>573</v>
      </c>
      <c r="E2145" t="s">
        <v>762</v>
      </c>
      <c r="F2145">
        <v>799</v>
      </c>
      <c r="G2145">
        <v>763</v>
      </c>
      <c r="H2145">
        <v>36</v>
      </c>
      <c r="I2145">
        <v>4.4400000000000002E-2</v>
      </c>
      <c r="J2145">
        <v>1</v>
      </c>
      <c r="K2145">
        <v>35056.120000000003</v>
      </c>
      <c r="L2145">
        <v>4937.5</v>
      </c>
      <c r="M2145">
        <v>3243.94</v>
      </c>
      <c r="N2145">
        <v>5065.0200000000004</v>
      </c>
      <c r="O2145">
        <v>48302.59</v>
      </c>
      <c r="P2145">
        <v>36640.629999999997</v>
      </c>
      <c r="Q2145">
        <v>4853.51</v>
      </c>
      <c r="R2145">
        <v>3131.69</v>
      </c>
      <c r="S2145">
        <v>5065.0200000000004</v>
      </c>
      <c r="T2145">
        <v>49690.85</v>
      </c>
      <c r="U2145">
        <v>1584.51</v>
      </c>
      <c r="V2145">
        <v>-84</v>
      </c>
      <c r="W2145">
        <v>-112.25</v>
      </c>
      <c r="X2145">
        <v>0</v>
      </c>
      <c r="Y2145">
        <v>1388.26</v>
      </c>
      <c r="Z2145" t="s">
        <v>143</v>
      </c>
    </row>
    <row r="2146" spans="1:26" ht="15" customHeight="1" x14ac:dyDescent="0.3">
      <c r="A2146" t="s">
        <v>2637</v>
      </c>
      <c r="B2146">
        <v>1000</v>
      </c>
      <c r="C2146" t="s">
        <v>132</v>
      </c>
      <c r="D2146" t="s">
        <v>424</v>
      </c>
      <c r="E2146" t="s">
        <v>353</v>
      </c>
      <c r="F2146">
        <v>796</v>
      </c>
      <c r="G2146">
        <v>758</v>
      </c>
      <c r="H2146">
        <v>38</v>
      </c>
      <c r="I2146">
        <v>4.6699999999999998E-2</v>
      </c>
      <c r="J2146">
        <v>1</v>
      </c>
      <c r="K2146">
        <v>27991.34</v>
      </c>
      <c r="L2146">
        <v>4918.96</v>
      </c>
      <c r="M2146">
        <v>3231.76</v>
      </c>
      <c r="N2146">
        <v>5046</v>
      </c>
      <c r="O2146">
        <v>41188.06</v>
      </c>
      <c r="P2146">
        <v>28430.85</v>
      </c>
      <c r="Q2146">
        <v>5285.85</v>
      </c>
      <c r="R2146">
        <v>3201.07</v>
      </c>
      <c r="S2146">
        <v>5046</v>
      </c>
      <c r="T2146">
        <v>41963.77</v>
      </c>
      <c r="U2146">
        <v>439.51</v>
      </c>
      <c r="V2146">
        <v>366.89</v>
      </c>
      <c r="W2146">
        <v>-30.69</v>
      </c>
      <c r="X2146">
        <v>0</v>
      </c>
      <c r="Y2146">
        <v>775.7</v>
      </c>
      <c r="Z2146" t="s">
        <v>152</v>
      </c>
    </row>
    <row r="2147" spans="1:26" ht="15" customHeight="1" x14ac:dyDescent="0.3">
      <c r="A2147" t="s">
        <v>2638</v>
      </c>
      <c r="B2147">
        <v>1000</v>
      </c>
      <c r="C2147" t="s">
        <v>98</v>
      </c>
      <c r="D2147" t="s">
        <v>588</v>
      </c>
      <c r="E2147" t="s">
        <v>456</v>
      </c>
      <c r="F2147">
        <v>366</v>
      </c>
      <c r="G2147">
        <v>355</v>
      </c>
      <c r="H2147">
        <v>11</v>
      </c>
      <c r="I2147">
        <v>2.9600000000000001E-2</v>
      </c>
      <c r="J2147">
        <v>2</v>
      </c>
      <c r="K2147">
        <v>11395.41</v>
      </c>
      <c r="L2147">
        <v>2261.73</v>
      </c>
      <c r="M2147">
        <v>1485.96</v>
      </c>
      <c r="N2147">
        <v>2320.15</v>
      </c>
      <c r="O2147">
        <v>17463.25</v>
      </c>
      <c r="P2147">
        <v>11372.55</v>
      </c>
      <c r="Q2147">
        <v>2497.4299999999998</v>
      </c>
      <c r="R2147">
        <v>1571.41</v>
      </c>
      <c r="S2147">
        <v>2320.15</v>
      </c>
      <c r="T2147">
        <v>17761.54</v>
      </c>
      <c r="U2147">
        <v>-22.86</v>
      </c>
      <c r="V2147">
        <v>235.7</v>
      </c>
      <c r="W2147">
        <v>85.45</v>
      </c>
      <c r="X2147">
        <v>0</v>
      </c>
      <c r="Y2147">
        <v>298.29000000000002</v>
      </c>
      <c r="Z2147" t="s">
        <v>217</v>
      </c>
    </row>
    <row r="2148" spans="1:26" ht="15" customHeight="1" x14ac:dyDescent="0.3">
      <c r="A2148" t="s">
        <v>2639</v>
      </c>
      <c r="B2148">
        <v>1000</v>
      </c>
      <c r="C2148" t="s">
        <v>149</v>
      </c>
      <c r="D2148" t="s">
        <v>126</v>
      </c>
      <c r="E2148" t="s">
        <v>709</v>
      </c>
      <c r="F2148">
        <v>267</v>
      </c>
      <c r="G2148">
        <v>240</v>
      </c>
      <c r="H2148">
        <v>27</v>
      </c>
      <c r="I2148">
        <v>0.1002</v>
      </c>
      <c r="J2148">
        <v>2</v>
      </c>
      <c r="K2148">
        <v>10152.68</v>
      </c>
      <c r="L2148">
        <v>1649.95</v>
      </c>
      <c r="M2148">
        <v>1084.02</v>
      </c>
      <c r="N2148">
        <v>1692.57</v>
      </c>
      <c r="O2148">
        <v>14579.21</v>
      </c>
      <c r="P2148">
        <v>10650.68</v>
      </c>
      <c r="Q2148">
        <v>1923.13</v>
      </c>
      <c r="R2148">
        <v>1276.67</v>
      </c>
      <c r="S2148">
        <v>1692.57</v>
      </c>
      <c r="T2148">
        <v>15543.04</v>
      </c>
      <c r="U2148">
        <v>498</v>
      </c>
      <c r="V2148">
        <v>273.18</v>
      </c>
      <c r="W2148">
        <v>192.65</v>
      </c>
      <c r="X2148">
        <v>0</v>
      </c>
      <c r="Y2148">
        <v>963.83</v>
      </c>
      <c r="Z2148" t="s">
        <v>118</v>
      </c>
    </row>
    <row r="2149" spans="1:26" ht="15" customHeight="1" x14ac:dyDescent="0.3">
      <c r="A2149" t="s">
        <v>2640</v>
      </c>
      <c r="B2149">
        <v>1000</v>
      </c>
      <c r="C2149" t="s">
        <v>180</v>
      </c>
      <c r="D2149" t="s">
        <v>133</v>
      </c>
      <c r="E2149" t="s">
        <v>134</v>
      </c>
      <c r="F2149">
        <v>722</v>
      </c>
      <c r="G2149">
        <v>698</v>
      </c>
      <c r="H2149">
        <v>24</v>
      </c>
      <c r="I2149">
        <v>3.3099999999999997E-2</v>
      </c>
      <c r="J2149">
        <v>2</v>
      </c>
      <c r="K2149">
        <v>21400.080000000002</v>
      </c>
      <c r="L2149">
        <v>4461.67</v>
      </c>
      <c r="M2149">
        <v>2931.32</v>
      </c>
      <c r="N2149">
        <v>4576.8999999999996</v>
      </c>
      <c r="O2149">
        <v>33369.97</v>
      </c>
      <c r="P2149">
        <v>22495.55</v>
      </c>
      <c r="Q2149">
        <v>4688.5</v>
      </c>
      <c r="R2149">
        <v>2953.8</v>
      </c>
      <c r="S2149">
        <v>4576.8999999999996</v>
      </c>
      <c r="T2149">
        <v>34714.75</v>
      </c>
      <c r="U2149">
        <v>1095.47</v>
      </c>
      <c r="V2149">
        <v>226.83</v>
      </c>
      <c r="W2149">
        <v>22.48</v>
      </c>
      <c r="X2149">
        <v>0</v>
      </c>
      <c r="Y2149">
        <v>1344.77</v>
      </c>
      <c r="Z2149" t="s">
        <v>123</v>
      </c>
    </row>
    <row r="2150" spans="1:26" ht="15" customHeight="1" x14ac:dyDescent="0.3">
      <c r="A2150" t="s">
        <v>2641</v>
      </c>
      <c r="B2150">
        <v>1000</v>
      </c>
      <c r="C2150" t="s">
        <v>115</v>
      </c>
      <c r="D2150" t="s">
        <v>1176</v>
      </c>
      <c r="E2150" t="s">
        <v>810</v>
      </c>
      <c r="F2150">
        <v>328</v>
      </c>
      <c r="G2150">
        <v>316</v>
      </c>
      <c r="H2150">
        <v>12</v>
      </c>
      <c r="I2150">
        <v>3.5999999999999997E-2</v>
      </c>
      <c r="J2150">
        <v>1</v>
      </c>
      <c r="K2150">
        <v>11342.24</v>
      </c>
      <c r="L2150">
        <v>2026.91</v>
      </c>
      <c r="M2150">
        <v>1331.68</v>
      </c>
      <c r="N2150">
        <v>2079.2600000000002</v>
      </c>
      <c r="O2150">
        <v>16780.09</v>
      </c>
      <c r="P2150">
        <v>11361.94</v>
      </c>
      <c r="Q2150">
        <v>2132.29</v>
      </c>
      <c r="R2150">
        <v>1353.52</v>
      </c>
      <c r="S2150">
        <v>2079.2600000000002</v>
      </c>
      <c r="T2150">
        <v>16927</v>
      </c>
      <c r="U2150">
        <v>19.7</v>
      </c>
      <c r="V2150">
        <v>105.38</v>
      </c>
      <c r="W2150">
        <v>21.84</v>
      </c>
      <c r="X2150">
        <v>0</v>
      </c>
      <c r="Y2150">
        <v>146.91999999999999</v>
      </c>
      <c r="Z2150" t="s">
        <v>156</v>
      </c>
    </row>
    <row r="2151" spans="1:26" ht="15" customHeight="1" x14ac:dyDescent="0.3">
      <c r="A2151" t="s">
        <v>2642</v>
      </c>
      <c r="B2151">
        <v>1000</v>
      </c>
      <c r="C2151" t="s">
        <v>120</v>
      </c>
      <c r="D2151" t="s">
        <v>597</v>
      </c>
      <c r="E2151" t="s">
        <v>332</v>
      </c>
      <c r="F2151">
        <v>545</v>
      </c>
      <c r="G2151">
        <v>532</v>
      </c>
      <c r="H2151">
        <v>13</v>
      </c>
      <c r="I2151">
        <v>2.3300000000000001E-2</v>
      </c>
      <c r="J2151">
        <v>1</v>
      </c>
      <c r="K2151">
        <v>16578.900000000001</v>
      </c>
      <c r="L2151">
        <v>3367.88</v>
      </c>
      <c r="M2151">
        <v>2212.6999999999998</v>
      </c>
      <c r="N2151">
        <v>3454.86</v>
      </c>
      <c r="O2151">
        <v>25614.35</v>
      </c>
      <c r="P2151">
        <v>17294.12</v>
      </c>
      <c r="Q2151">
        <v>3545.7</v>
      </c>
      <c r="R2151">
        <v>2112.0300000000002</v>
      </c>
      <c r="S2151">
        <v>3454.86</v>
      </c>
      <c r="T2151">
        <v>26406.71</v>
      </c>
      <c r="U2151">
        <v>715.22</v>
      </c>
      <c r="V2151">
        <v>177.82</v>
      </c>
      <c r="W2151">
        <v>-100.67</v>
      </c>
      <c r="X2151">
        <v>0</v>
      </c>
      <c r="Y2151">
        <v>792.36</v>
      </c>
      <c r="Z2151" t="s">
        <v>103</v>
      </c>
    </row>
    <row r="2152" spans="1:26" ht="15" customHeight="1" x14ac:dyDescent="0.3">
      <c r="A2152" t="s">
        <v>2643</v>
      </c>
      <c r="B2152">
        <v>1000</v>
      </c>
      <c r="C2152" t="s">
        <v>136</v>
      </c>
      <c r="D2152" t="s">
        <v>162</v>
      </c>
      <c r="E2152" t="s">
        <v>177</v>
      </c>
      <c r="F2152">
        <v>328</v>
      </c>
      <c r="G2152">
        <v>318</v>
      </c>
      <c r="H2152">
        <v>10</v>
      </c>
      <c r="I2152">
        <v>2.7900000000000001E-2</v>
      </c>
      <c r="J2152">
        <v>1</v>
      </c>
      <c r="K2152">
        <v>9487.4</v>
      </c>
      <c r="L2152">
        <v>2026.91</v>
      </c>
      <c r="M2152">
        <v>1331.68</v>
      </c>
      <c r="N2152">
        <v>2079.2600000000002</v>
      </c>
      <c r="O2152">
        <v>14925.25</v>
      </c>
      <c r="P2152">
        <v>9871.6</v>
      </c>
      <c r="Q2152">
        <v>2022.61</v>
      </c>
      <c r="R2152">
        <v>1322.11</v>
      </c>
      <c r="S2152">
        <v>2079.2600000000002</v>
      </c>
      <c r="T2152">
        <v>15295.57</v>
      </c>
      <c r="U2152">
        <v>384.2</v>
      </c>
      <c r="V2152">
        <v>-4.3</v>
      </c>
      <c r="W2152">
        <v>-9.57</v>
      </c>
      <c r="X2152">
        <v>0</v>
      </c>
      <c r="Y2152">
        <v>370.32</v>
      </c>
      <c r="Z2152" t="s">
        <v>139</v>
      </c>
    </row>
    <row r="2153" spans="1:26" ht="15" customHeight="1" x14ac:dyDescent="0.3">
      <c r="A2153" t="s">
        <v>2644</v>
      </c>
      <c r="B2153">
        <v>1000</v>
      </c>
      <c r="C2153" t="s">
        <v>149</v>
      </c>
      <c r="D2153" t="s">
        <v>765</v>
      </c>
      <c r="E2153" t="s">
        <v>209</v>
      </c>
      <c r="F2153">
        <v>729</v>
      </c>
      <c r="G2153">
        <v>647</v>
      </c>
      <c r="H2153">
        <v>82</v>
      </c>
      <c r="I2153">
        <v>0.11119999999999999</v>
      </c>
      <c r="J2153">
        <v>2</v>
      </c>
      <c r="K2153">
        <v>27720.23</v>
      </c>
      <c r="L2153">
        <v>4504.93</v>
      </c>
      <c r="M2153">
        <v>2959.74</v>
      </c>
      <c r="N2153">
        <v>4621.28</v>
      </c>
      <c r="O2153">
        <v>39806.17</v>
      </c>
      <c r="P2153">
        <v>30055.53</v>
      </c>
      <c r="Q2153">
        <v>5256.34</v>
      </c>
      <c r="R2153">
        <v>3429.84</v>
      </c>
      <c r="S2153">
        <v>4621.28</v>
      </c>
      <c r="T2153">
        <v>43362.99</v>
      </c>
      <c r="U2153">
        <v>2335.31</v>
      </c>
      <c r="V2153">
        <v>751.41</v>
      </c>
      <c r="W2153">
        <v>470.1</v>
      </c>
      <c r="X2153">
        <v>0</v>
      </c>
      <c r="Y2153">
        <v>3556.82</v>
      </c>
      <c r="Z2153" t="s">
        <v>108</v>
      </c>
    </row>
    <row r="2154" spans="1:26" ht="15" customHeight="1" x14ac:dyDescent="0.3">
      <c r="A2154" t="s">
        <v>2645</v>
      </c>
      <c r="B2154">
        <v>1000</v>
      </c>
      <c r="C2154" t="s">
        <v>132</v>
      </c>
      <c r="D2154" t="s">
        <v>451</v>
      </c>
      <c r="E2154" t="s">
        <v>112</v>
      </c>
      <c r="F2154">
        <v>755</v>
      </c>
      <c r="G2154">
        <v>727</v>
      </c>
      <c r="H2154">
        <v>28</v>
      </c>
      <c r="I2154">
        <v>3.6499999999999998E-2</v>
      </c>
      <c r="J2154">
        <v>1</v>
      </c>
      <c r="K2154">
        <v>26549.58</v>
      </c>
      <c r="L2154">
        <v>4665.6000000000004</v>
      </c>
      <c r="M2154">
        <v>3065.3</v>
      </c>
      <c r="N2154">
        <v>4786.1000000000004</v>
      </c>
      <c r="O2154">
        <v>39066.57</v>
      </c>
      <c r="P2154">
        <v>27528.79</v>
      </c>
      <c r="Q2154">
        <v>4649.3100000000004</v>
      </c>
      <c r="R2154">
        <v>2968.7</v>
      </c>
      <c r="S2154">
        <v>4786.1000000000004</v>
      </c>
      <c r="T2154">
        <v>39932.89</v>
      </c>
      <c r="U2154">
        <v>979.21</v>
      </c>
      <c r="V2154">
        <v>-16.29</v>
      </c>
      <c r="W2154">
        <v>-96.6</v>
      </c>
      <c r="X2154">
        <v>0</v>
      </c>
      <c r="Y2154">
        <v>866.32</v>
      </c>
      <c r="Z2154" t="s">
        <v>113</v>
      </c>
    </row>
    <row r="2155" spans="1:26" ht="15" customHeight="1" x14ac:dyDescent="0.3">
      <c r="A2155" t="s">
        <v>2646</v>
      </c>
      <c r="B2155">
        <v>1000</v>
      </c>
      <c r="C2155" t="s">
        <v>180</v>
      </c>
      <c r="D2155" t="s">
        <v>1505</v>
      </c>
      <c r="E2155" t="s">
        <v>634</v>
      </c>
      <c r="F2155">
        <v>168</v>
      </c>
      <c r="G2155">
        <v>163</v>
      </c>
      <c r="H2155">
        <v>5</v>
      </c>
      <c r="I2155">
        <v>2.41E-2</v>
      </c>
      <c r="J2155">
        <v>2</v>
      </c>
      <c r="K2155">
        <v>4979.5200000000004</v>
      </c>
      <c r="L2155">
        <v>1038.17</v>
      </c>
      <c r="M2155">
        <v>682.08</v>
      </c>
      <c r="N2155">
        <v>1064.99</v>
      </c>
      <c r="O2155">
        <v>7764.76</v>
      </c>
      <c r="P2155">
        <v>5092.04</v>
      </c>
      <c r="Q2155">
        <v>1017.43</v>
      </c>
      <c r="R2155">
        <v>710.82</v>
      </c>
      <c r="S2155">
        <v>1064.99</v>
      </c>
      <c r="T2155">
        <v>7885.27</v>
      </c>
      <c r="U2155">
        <v>112.52</v>
      </c>
      <c r="V2155">
        <v>-20.74</v>
      </c>
      <c r="W2155">
        <v>28.74</v>
      </c>
      <c r="X2155">
        <v>0</v>
      </c>
      <c r="Y2155">
        <v>120.51</v>
      </c>
      <c r="Z2155" t="s">
        <v>96</v>
      </c>
    </row>
    <row r="2156" spans="1:26" ht="15" customHeight="1" x14ac:dyDescent="0.3">
      <c r="A2156" t="s">
        <v>2647</v>
      </c>
      <c r="B2156">
        <v>1000</v>
      </c>
      <c r="C2156" t="s">
        <v>93</v>
      </c>
      <c r="D2156" t="s">
        <v>994</v>
      </c>
      <c r="E2156" t="s">
        <v>379</v>
      </c>
      <c r="F2156">
        <v>241</v>
      </c>
      <c r="G2156">
        <v>232</v>
      </c>
      <c r="H2156">
        <v>9</v>
      </c>
      <c r="I2156">
        <v>3.5000000000000003E-2</v>
      </c>
      <c r="J2156">
        <v>2</v>
      </c>
      <c r="K2156">
        <v>8678.41</v>
      </c>
      <c r="L2156">
        <v>1489.28</v>
      </c>
      <c r="M2156">
        <v>978.46</v>
      </c>
      <c r="N2156">
        <v>1527.75</v>
      </c>
      <c r="O2156">
        <v>12673.9</v>
      </c>
      <c r="P2156">
        <v>8698.9500000000007</v>
      </c>
      <c r="Q2156">
        <v>1508.93</v>
      </c>
      <c r="R2156">
        <v>1031.73</v>
      </c>
      <c r="S2156">
        <v>1527.75</v>
      </c>
      <c r="T2156">
        <v>12767.37</v>
      </c>
      <c r="U2156">
        <v>20.54</v>
      </c>
      <c r="V2156">
        <v>19.649999999999999</v>
      </c>
      <c r="W2156">
        <v>53.27</v>
      </c>
      <c r="X2156">
        <v>0</v>
      </c>
      <c r="Y2156">
        <v>93.46</v>
      </c>
      <c r="Z2156" t="s">
        <v>108</v>
      </c>
    </row>
    <row r="2157" spans="1:26" ht="15" customHeight="1" x14ac:dyDescent="0.3">
      <c r="A2157" t="s">
        <v>2648</v>
      </c>
      <c r="B2157">
        <v>1000</v>
      </c>
      <c r="C2157" t="s">
        <v>227</v>
      </c>
      <c r="D2157" t="s">
        <v>271</v>
      </c>
      <c r="E2157" t="s">
        <v>408</v>
      </c>
      <c r="F2157">
        <v>623</v>
      </c>
      <c r="G2157">
        <v>557</v>
      </c>
      <c r="H2157">
        <v>66</v>
      </c>
      <c r="I2157">
        <v>0.1045</v>
      </c>
      <c r="J2157">
        <v>2</v>
      </c>
      <c r="K2157">
        <v>25025.91</v>
      </c>
      <c r="L2157">
        <v>3849.89</v>
      </c>
      <c r="M2157">
        <v>2529.38</v>
      </c>
      <c r="N2157">
        <v>3949.32</v>
      </c>
      <c r="O2157">
        <v>35354.5</v>
      </c>
      <c r="P2157">
        <v>26999.56</v>
      </c>
      <c r="Q2157">
        <v>4588.9399999999996</v>
      </c>
      <c r="R2157">
        <v>2877.35</v>
      </c>
      <c r="S2157">
        <v>3949.32</v>
      </c>
      <c r="T2157">
        <v>38415.160000000003</v>
      </c>
      <c r="U2157">
        <v>1973.65</v>
      </c>
      <c r="V2157">
        <v>739.05</v>
      </c>
      <c r="W2157">
        <v>347.97</v>
      </c>
      <c r="X2157">
        <v>0</v>
      </c>
      <c r="Y2157">
        <v>3060.66</v>
      </c>
      <c r="Z2157" t="s">
        <v>217</v>
      </c>
    </row>
    <row r="2158" spans="1:26" ht="15" customHeight="1" x14ac:dyDescent="0.3">
      <c r="A2158" t="s">
        <v>2649</v>
      </c>
      <c r="B2158">
        <v>1000</v>
      </c>
      <c r="C2158" t="s">
        <v>120</v>
      </c>
      <c r="D2158" t="s">
        <v>315</v>
      </c>
      <c r="E2158" t="s">
        <v>320</v>
      </c>
      <c r="F2158">
        <v>386</v>
      </c>
      <c r="G2158">
        <v>376</v>
      </c>
      <c r="H2158">
        <v>10</v>
      </c>
      <c r="I2158">
        <v>2.35E-2</v>
      </c>
      <c r="J2158">
        <v>1</v>
      </c>
      <c r="K2158">
        <v>11742.12</v>
      </c>
      <c r="L2158">
        <v>2385.33</v>
      </c>
      <c r="M2158">
        <v>1567.16</v>
      </c>
      <c r="N2158">
        <v>2446.9299999999998</v>
      </c>
      <c r="O2158">
        <v>18141.54</v>
      </c>
      <c r="P2158">
        <v>12143.18</v>
      </c>
      <c r="Q2158">
        <v>2504.98</v>
      </c>
      <c r="R2158">
        <v>1509.47</v>
      </c>
      <c r="S2158">
        <v>2446.9299999999998</v>
      </c>
      <c r="T2158">
        <v>18604.560000000001</v>
      </c>
      <c r="U2158">
        <v>401.06</v>
      </c>
      <c r="V2158">
        <v>119.66</v>
      </c>
      <c r="W2158">
        <v>-57.69</v>
      </c>
      <c r="X2158">
        <v>0</v>
      </c>
      <c r="Y2158">
        <v>463.02</v>
      </c>
      <c r="Z2158" t="s">
        <v>143</v>
      </c>
    </row>
    <row r="2159" spans="1:26" ht="15" customHeight="1" x14ac:dyDescent="0.3">
      <c r="A2159" t="s">
        <v>2650</v>
      </c>
      <c r="B2159">
        <v>1000</v>
      </c>
      <c r="C2159" t="s">
        <v>93</v>
      </c>
      <c r="D2159" t="s">
        <v>353</v>
      </c>
      <c r="E2159" t="s">
        <v>354</v>
      </c>
      <c r="F2159">
        <v>621</v>
      </c>
      <c r="G2159">
        <v>589</v>
      </c>
      <c r="H2159">
        <v>32</v>
      </c>
      <c r="I2159">
        <v>5.1200000000000002E-2</v>
      </c>
      <c r="J2159">
        <v>2</v>
      </c>
      <c r="K2159">
        <v>22362.21</v>
      </c>
      <c r="L2159">
        <v>3837.53</v>
      </c>
      <c r="M2159">
        <v>2521.2600000000002</v>
      </c>
      <c r="N2159">
        <v>3936.64</v>
      </c>
      <c r="O2159">
        <v>32657.64</v>
      </c>
      <c r="P2159">
        <v>23592.29</v>
      </c>
      <c r="Q2159">
        <v>4216.9399999999996</v>
      </c>
      <c r="R2159">
        <v>2710.74</v>
      </c>
      <c r="S2159">
        <v>3936.64</v>
      </c>
      <c r="T2159">
        <v>34456.620000000003</v>
      </c>
      <c r="U2159">
        <v>1230.08</v>
      </c>
      <c r="V2159">
        <v>379.41</v>
      </c>
      <c r="W2159">
        <v>189.48</v>
      </c>
      <c r="X2159">
        <v>0</v>
      </c>
      <c r="Y2159">
        <v>1798.97</v>
      </c>
      <c r="Z2159" t="s">
        <v>152</v>
      </c>
    </row>
    <row r="2160" spans="1:26" ht="15" customHeight="1" x14ac:dyDescent="0.3">
      <c r="A2160" t="s">
        <v>2651</v>
      </c>
      <c r="B2160">
        <v>1000</v>
      </c>
      <c r="C2160" t="s">
        <v>125</v>
      </c>
      <c r="D2160" t="s">
        <v>405</v>
      </c>
      <c r="E2160" t="s">
        <v>406</v>
      </c>
      <c r="F2160">
        <v>362</v>
      </c>
      <c r="G2160">
        <v>345</v>
      </c>
      <c r="H2160">
        <v>17</v>
      </c>
      <c r="I2160">
        <v>4.4499999999999998E-2</v>
      </c>
      <c r="J2160">
        <v>1</v>
      </c>
      <c r="K2160">
        <v>12306.19</v>
      </c>
      <c r="L2160">
        <v>2237.02</v>
      </c>
      <c r="M2160">
        <v>1469.72</v>
      </c>
      <c r="N2160">
        <v>2294.79</v>
      </c>
      <c r="O2160">
        <v>18307.72</v>
      </c>
      <c r="P2160">
        <v>12931.32</v>
      </c>
      <c r="Q2160">
        <v>2386.9299999999998</v>
      </c>
      <c r="R2160">
        <v>1498.86</v>
      </c>
      <c r="S2160">
        <v>2294.79</v>
      </c>
      <c r="T2160">
        <v>19111.900000000001</v>
      </c>
      <c r="U2160">
        <v>625.13</v>
      </c>
      <c r="V2160">
        <v>149.91</v>
      </c>
      <c r="W2160">
        <v>29.14</v>
      </c>
      <c r="X2160">
        <v>0</v>
      </c>
      <c r="Y2160">
        <v>804.18</v>
      </c>
      <c r="Z2160" t="s">
        <v>123</v>
      </c>
    </row>
    <row r="2161" spans="1:26" ht="15" customHeight="1" x14ac:dyDescent="0.3">
      <c r="A2161" t="s">
        <v>2652</v>
      </c>
      <c r="B2161">
        <v>1000</v>
      </c>
      <c r="C2161" t="s">
        <v>136</v>
      </c>
      <c r="D2161" t="s">
        <v>246</v>
      </c>
      <c r="E2161" t="s">
        <v>366</v>
      </c>
      <c r="F2161">
        <v>795</v>
      </c>
      <c r="G2161">
        <v>774</v>
      </c>
      <c r="H2161">
        <v>21</v>
      </c>
      <c r="I2161">
        <v>2.6100000000000002E-2</v>
      </c>
      <c r="J2161">
        <v>1</v>
      </c>
      <c r="K2161">
        <v>22995.38</v>
      </c>
      <c r="L2161">
        <v>4912.78</v>
      </c>
      <c r="M2161">
        <v>3227.7</v>
      </c>
      <c r="N2161">
        <v>5039.66</v>
      </c>
      <c r="O2161">
        <v>36175.519999999997</v>
      </c>
      <c r="P2161">
        <v>23365.4</v>
      </c>
      <c r="Q2161">
        <v>4787.45</v>
      </c>
      <c r="R2161">
        <v>3374.18</v>
      </c>
      <c r="S2161">
        <v>5039.66</v>
      </c>
      <c r="T2161">
        <v>36566.69</v>
      </c>
      <c r="U2161">
        <v>370.02</v>
      </c>
      <c r="V2161">
        <v>-125.33</v>
      </c>
      <c r="W2161">
        <v>146.47999999999999</v>
      </c>
      <c r="X2161">
        <v>0</v>
      </c>
      <c r="Y2161">
        <v>391.17</v>
      </c>
      <c r="Z2161" t="s">
        <v>108</v>
      </c>
    </row>
    <row r="2162" spans="1:26" ht="15" customHeight="1" x14ac:dyDescent="0.3">
      <c r="A2162" t="s">
        <v>2653</v>
      </c>
      <c r="B2162">
        <v>1000</v>
      </c>
      <c r="C2162" t="s">
        <v>115</v>
      </c>
      <c r="D2162" t="s">
        <v>178</v>
      </c>
      <c r="E2162" t="s">
        <v>930</v>
      </c>
      <c r="F2162">
        <v>336</v>
      </c>
      <c r="G2162">
        <v>324</v>
      </c>
      <c r="H2162">
        <v>12</v>
      </c>
      <c r="I2162">
        <v>3.3000000000000002E-2</v>
      </c>
      <c r="J2162">
        <v>1</v>
      </c>
      <c r="K2162">
        <v>11618.88</v>
      </c>
      <c r="L2162">
        <v>2076.35</v>
      </c>
      <c r="M2162">
        <v>1364.16</v>
      </c>
      <c r="N2162">
        <v>2129.9699999999998</v>
      </c>
      <c r="O2162">
        <v>17189.36</v>
      </c>
      <c r="P2162">
        <v>11694.02</v>
      </c>
      <c r="Q2162">
        <v>2015.32</v>
      </c>
      <c r="R2162">
        <v>1375.9</v>
      </c>
      <c r="S2162">
        <v>2129.9699999999998</v>
      </c>
      <c r="T2162">
        <v>17215.22</v>
      </c>
      <c r="U2162">
        <v>75.14</v>
      </c>
      <c r="V2162">
        <v>-61.02</v>
      </c>
      <c r="W2162">
        <v>11.74</v>
      </c>
      <c r="X2162">
        <v>0</v>
      </c>
      <c r="Y2162">
        <v>25.86</v>
      </c>
      <c r="Z2162" t="s">
        <v>139</v>
      </c>
    </row>
    <row r="2163" spans="1:26" ht="15" customHeight="1" x14ac:dyDescent="0.3">
      <c r="A2163" t="s">
        <v>2654</v>
      </c>
      <c r="B2163">
        <v>1000</v>
      </c>
      <c r="C2163" t="s">
        <v>98</v>
      </c>
      <c r="D2163" t="s">
        <v>94</v>
      </c>
      <c r="E2163" t="s">
        <v>95</v>
      </c>
      <c r="F2163">
        <v>647</v>
      </c>
      <c r="G2163">
        <v>623</v>
      </c>
      <c r="H2163">
        <v>24</v>
      </c>
      <c r="I2163">
        <v>3.61E-2</v>
      </c>
      <c r="J2163">
        <v>2</v>
      </c>
      <c r="K2163">
        <v>20144.349999999999</v>
      </c>
      <c r="L2163">
        <v>3998.2</v>
      </c>
      <c r="M2163">
        <v>2626.82</v>
      </c>
      <c r="N2163">
        <v>4101.46</v>
      </c>
      <c r="O2163">
        <v>30870.83</v>
      </c>
      <c r="P2163">
        <v>20488.810000000001</v>
      </c>
      <c r="Q2163">
        <v>4283.7</v>
      </c>
      <c r="R2163">
        <v>2805.52</v>
      </c>
      <c r="S2163">
        <v>4101.46</v>
      </c>
      <c r="T2163">
        <v>31679.49</v>
      </c>
      <c r="U2163">
        <v>344.46</v>
      </c>
      <c r="V2163">
        <v>285.5</v>
      </c>
      <c r="W2163">
        <v>178.7</v>
      </c>
      <c r="X2163">
        <v>0</v>
      </c>
      <c r="Y2163">
        <v>808.66</v>
      </c>
      <c r="Z2163" t="s">
        <v>96</v>
      </c>
    </row>
    <row r="2164" spans="1:26" ht="15" customHeight="1" x14ac:dyDescent="0.3">
      <c r="A2164" t="s">
        <v>2655</v>
      </c>
      <c r="B2164">
        <v>1000</v>
      </c>
      <c r="C2164" t="s">
        <v>136</v>
      </c>
      <c r="D2164" t="s">
        <v>458</v>
      </c>
      <c r="E2164" t="s">
        <v>437</v>
      </c>
      <c r="F2164">
        <v>151</v>
      </c>
      <c r="G2164">
        <v>148</v>
      </c>
      <c r="H2164">
        <v>3</v>
      </c>
      <c r="I2164">
        <v>1.9099999999999999E-2</v>
      </c>
      <c r="J2164">
        <v>1</v>
      </c>
      <c r="K2164">
        <v>4367.68</v>
      </c>
      <c r="L2164">
        <v>933.12</v>
      </c>
      <c r="M2164">
        <v>613.05999999999995</v>
      </c>
      <c r="N2164">
        <v>957.22</v>
      </c>
      <c r="O2164">
        <v>6871.07</v>
      </c>
      <c r="P2164">
        <v>4620.13</v>
      </c>
      <c r="Q2164">
        <v>942.78</v>
      </c>
      <c r="R2164">
        <v>601.17999999999995</v>
      </c>
      <c r="S2164">
        <v>957.22</v>
      </c>
      <c r="T2164">
        <v>7121.31</v>
      </c>
      <c r="U2164">
        <v>252.45</v>
      </c>
      <c r="V2164">
        <v>9.66</v>
      </c>
      <c r="W2164">
        <v>-11.88</v>
      </c>
      <c r="X2164">
        <v>0</v>
      </c>
      <c r="Y2164">
        <v>250.23</v>
      </c>
      <c r="Z2164" t="s">
        <v>96</v>
      </c>
    </row>
    <row r="2165" spans="1:26" ht="15" customHeight="1" x14ac:dyDescent="0.3">
      <c r="A2165" t="s">
        <v>2656</v>
      </c>
      <c r="B2165">
        <v>1000</v>
      </c>
      <c r="C2165" t="s">
        <v>125</v>
      </c>
      <c r="D2165" t="s">
        <v>386</v>
      </c>
      <c r="E2165" t="s">
        <v>255</v>
      </c>
      <c r="F2165">
        <v>560</v>
      </c>
      <c r="G2165">
        <v>541</v>
      </c>
      <c r="H2165">
        <v>19</v>
      </c>
      <c r="I2165">
        <v>3.32E-2</v>
      </c>
      <c r="J2165">
        <v>1</v>
      </c>
      <c r="K2165">
        <v>19037.2</v>
      </c>
      <c r="L2165">
        <v>3460.58</v>
      </c>
      <c r="M2165">
        <v>2273.6</v>
      </c>
      <c r="N2165">
        <v>3549.95</v>
      </c>
      <c r="O2165">
        <v>28321.33</v>
      </c>
      <c r="P2165">
        <v>19572.939999999999</v>
      </c>
      <c r="Q2165">
        <v>3490.05</v>
      </c>
      <c r="R2165">
        <v>2230.29</v>
      </c>
      <c r="S2165">
        <v>3549.95</v>
      </c>
      <c r="T2165">
        <v>28843.23</v>
      </c>
      <c r="U2165">
        <v>535.74</v>
      </c>
      <c r="V2165">
        <v>29.48</v>
      </c>
      <c r="W2165">
        <v>-43.31</v>
      </c>
      <c r="X2165">
        <v>0</v>
      </c>
      <c r="Y2165">
        <v>521.9</v>
      </c>
      <c r="Z2165" t="s">
        <v>103</v>
      </c>
    </row>
    <row r="2166" spans="1:26" ht="15" customHeight="1" x14ac:dyDescent="0.3">
      <c r="A2166" t="s">
        <v>2657</v>
      </c>
      <c r="B2166">
        <v>1000</v>
      </c>
      <c r="C2166" t="s">
        <v>599</v>
      </c>
      <c r="D2166" t="s">
        <v>283</v>
      </c>
      <c r="E2166" t="s">
        <v>181</v>
      </c>
      <c r="F2166">
        <v>544</v>
      </c>
      <c r="G2166">
        <v>506</v>
      </c>
      <c r="H2166">
        <v>38</v>
      </c>
      <c r="I2166">
        <v>6.8500000000000005E-2</v>
      </c>
      <c r="J2166">
        <v>2</v>
      </c>
      <c r="K2166">
        <v>24115.52</v>
      </c>
      <c r="L2166">
        <v>3361.7</v>
      </c>
      <c r="M2166">
        <v>2208.64</v>
      </c>
      <c r="N2166">
        <v>3448.52</v>
      </c>
      <c r="O2166">
        <v>33134.39</v>
      </c>
      <c r="P2166">
        <v>25187.37</v>
      </c>
      <c r="Q2166">
        <v>3568.51</v>
      </c>
      <c r="R2166">
        <v>2343.71</v>
      </c>
      <c r="S2166">
        <v>3448.52</v>
      </c>
      <c r="T2166">
        <v>34548.120000000003</v>
      </c>
      <c r="U2166">
        <v>1071.8499999999999</v>
      </c>
      <c r="V2166">
        <v>206.81</v>
      </c>
      <c r="W2166">
        <v>135.07</v>
      </c>
      <c r="X2166">
        <v>0</v>
      </c>
      <c r="Y2166">
        <v>1413.73</v>
      </c>
      <c r="Z2166" t="s">
        <v>103</v>
      </c>
    </row>
    <row r="2167" spans="1:26" ht="15" customHeight="1" x14ac:dyDescent="0.3">
      <c r="A2167" t="s">
        <v>2658</v>
      </c>
      <c r="B2167">
        <v>1000</v>
      </c>
      <c r="C2167" t="s">
        <v>161</v>
      </c>
      <c r="D2167" t="s">
        <v>126</v>
      </c>
      <c r="E2167" t="s">
        <v>221</v>
      </c>
      <c r="F2167">
        <v>472</v>
      </c>
      <c r="G2167">
        <v>458</v>
      </c>
      <c r="H2167">
        <v>14</v>
      </c>
      <c r="I2167">
        <v>2.87E-2</v>
      </c>
      <c r="J2167">
        <v>1</v>
      </c>
      <c r="K2167">
        <v>13867.36</v>
      </c>
      <c r="L2167">
        <v>2916.77</v>
      </c>
      <c r="M2167">
        <v>1916.32</v>
      </c>
      <c r="N2167">
        <v>2992.1</v>
      </c>
      <c r="O2167">
        <v>21692.55</v>
      </c>
      <c r="P2167">
        <v>14248.33</v>
      </c>
      <c r="Q2167">
        <v>2785.2</v>
      </c>
      <c r="R2167">
        <v>1962.14</v>
      </c>
      <c r="S2167">
        <v>2992.1</v>
      </c>
      <c r="T2167">
        <v>21987.78</v>
      </c>
      <c r="U2167">
        <v>380.97</v>
      </c>
      <c r="V2167">
        <v>-131.57</v>
      </c>
      <c r="W2167">
        <v>45.82</v>
      </c>
      <c r="X2167">
        <v>0</v>
      </c>
      <c r="Y2167">
        <v>295.23</v>
      </c>
      <c r="Z2167" t="s">
        <v>118</v>
      </c>
    </row>
    <row r="2168" spans="1:26" ht="15" customHeight="1" x14ac:dyDescent="0.3">
      <c r="A2168" t="s">
        <v>2659</v>
      </c>
      <c r="B2168">
        <v>1000</v>
      </c>
      <c r="C2168" t="s">
        <v>110</v>
      </c>
      <c r="D2168" t="s">
        <v>403</v>
      </c>
      <c r="E2168" t="s">
        <v>568</v>
      </c>
      <c r="F2168">
        <v>781</v>
      </c>
      <c r="G2168">
        <v>737</v>
      </c>
      <c r="H2168">
        <v>44</v>
      </c>
      <c r="I2168">
        <v>5.5399999999999998E-2</v>
      </c>
      <c r="J2168">
        <v>2</v>
      </c>
      <c r="K2168">
        <v>35637.03</v>
      </c>
      <c r="L2168">
        <v>4826.2700000000004</v>
      </c>
      <c r="M2168">
        <v>3170.86</v>
      </c>
      <c r="N2168">
        <v>4950.92</v>
      </c>
      <c r="O2168">
        <v>48585.07</v>
      </c>
      <c r="P2168">
        <v>37081.93</v>
      </c>
      <c r="Q2168">
        <v>5628.01</v>
      </c>
      <c r="R2168">
        <v>3561.42</v>
      </c>
      <c r="S2168">
        <v>4950.92</v>
      </c>
      <c r="T2168">
        <v>51222.27</v>
      </c>
      <c r="U2168">
        <v>1444.9</v>
      </c>
      <c r="V2168">
        <v>801.74</v>
      </c>
      <c r="W2168">
        <v>390.56</v>
      </c>
      <c r="X2168">
        <v>0</v>
      </c>
      <c r="Y2168">
        <v>2637.2</v>
      </c>
      <c r="Z2168" t="s">
        <v>139</v>
      </c>
    </row>
    <row r="2169" spans="1:26" ht="15" customHeight="1" x14ac:dyDescent="0.3">
      <c r="A2169" t="s">
        <v>2660</v>
      </c>
      <c r="B2169">
        <v>1000</v>
      </c>
      <c r="C2169" t="s">
        <v>132</v>
      </c>
      <c r="D2169" t="s">
        <v>112</v>
      </c>
      <c r="E2169" t="s">
        <v>374</v>
      </c>
      <c r="F2169">
        <v>478</v>
      </c>
      <c r="G2169">
        <v>461</v>
      </c>
      <c r="H2169">
        <v>17</v>
      </c>
      <c r="I2169">
        <v>3.4299999999999997E-2</v>
      </c>
      <c r="J2169">
        <v>1</v>
      </c>
      <c r="K2169">
        <v>16808.87</v>
      </c>
      <c r="L2169">
        <v>2953.85</v>
      </c>
      <c r="M2169">
        <v>1940.68</v>
      </c>
      <c r="N2169">
        <v>3030.14</v>
      </c>
      <c r="O2169">
        <v>24733.54</v>
      </c>
      <c r="P2169">
        <v>17586.740000000002</v>
      </c>
      <c r="Q2169">
        <v>3034.09</v>
      </c>
      <c r="R2169">
        <v>1983.18</v>
      </c>
      <c r="S2169">
        <v>3030.14</v>
      </c>
      <c r="T2169">
        <v>25634.15</v>
      </c>
      <c r="U2169">
        <v>777.87</v>
      </c>
      <c r="V2169">
        <v>80.239999999999995</v>
      </c>
      <c r="W2169">
        <v>42.5</v>
      </c>
      <c r="X2169">
        <v>0</v>
      </c>
      <c r="Y2169">
        <v>900.62</v>
      </c>
      <c r="Z2169" t="s">
        <v>113</v>
      </c>
    </row>
    <row r="2170" spans="1:26" ht="15" customHeight="1" x14ac:dyDescent="0.3">
      <c r="A2170" t="s">
        <v>2661</v>
      </c>
      <c r="B2170">
        <v>1000</v>
      </c>
      <c r="C2170" t="s">
        <v>120</v>
      </c>
      <c r="D2170" t="s">
        <v>292</v>
      </c>
      <c r="E2170" t="s">
        <v>405</v>
      </c>
      <c r="F2170">
        <v>315</v>
      </c>
      <c r="G2170">
        <v>305</v>
      </c>
      <c r="H2170">
        <v>10</v>
      </c>
      <c r="I2170">
        <v>2.98E-2</v>
      </c>
      <c r="J2170">
        <v>1</v>
      </c>
      <c r="K2170">
        <v>9582.2999999999993</v>
      </c>
      <c r="L2170">
        <v>1946.57</v>
      </c>
      <c r="M2170">
        <v>1278.9000000000001</v>
      </c>
      <c r="N2170">
        <v>1996.85</v>
      </c>
      <c r="O2170">
        <v>14804.62</v>
      </c>
      <c r="P2170">
        <v>9845.57</v>
      </c>
      <c r="Q2170">
        <v>2019.91</v>
      </c>
      <c r="R2170">
        <v>1269.51</v>
      </c>
      <c r="S2170">
        <v>1996.85</v>
      </c>
      <c r="T2170">
        <v>15131.84</v>
      </c>
      <c r="U2170">
        <v>263.27</v>
      </c>
      <c r="V2170">
        <v>73.34</v>
      </c>
      <c r="W2170">
        <v>-9.39</v>
      </c>
      <c r="X2170">
        <v>0</v>
      </c>
      <c r="Y2170">
        <v>327.22000000000003</v>
      </c>
      <c r="Z2170" t="s">
        <v>123</v>
      </c>
    </row>
    <row r="2171" spans="1:26" ht="15" customHeight="1" x14ac:dyDescent="0.3">
      <c r="A2171" t="s">
        <v>2662</v>
      </c>
      <c r="B2171">
        <v>1000</v>
      </c>
      <c r="C2171" t="s">
        <v>120</v>
      </c>
      <c r="D2171" t="s">
        <v>391</v>
      </c>
      <c r="E2171" t="s">
        <v>1003</v>
      </c>
      <c r="F2171">
        <v>778</v>
      </c>
      <c r="G2171">
        <v>757</v>
      </c>
      <c r="H2171">
        <v>21</v>
      </c>
      <c r="I2171">
        <v>2.6499999999999999E-2</v>
      </c>
      <c r="J2171">
        <v>1</v>
      </c>
      <c r="K2171">
        <v>23666.76</v>
      </c>
      <c r="L2171">
        <v>4807.7299999999996</v>
      </c>
      <c r="M2171">
        <v>3158.68</v>
      </c>
      <c r="N2171">
        <v>4931.8999999999996</v>
      </c>
      <c r="O2171">
        <v>36565.07</v>
      </c>
      <c r="P2171">
        <v>24380.73</v>
      </c>
      <c r="Q2171">
        <v>5098.5600000000004</v>
      </c>
      <c r="R2171">
        <v>3266.23</v>
      </c>
      <c r="S2171">
        <v>4931.8999999999996</v>
      </c>
      <c r="T2171">
        <v>37677.410000000003</v>
      </c>
      <c r="U2171">
        <v>713.97</v>
      </c>
      <c r="V2171">
        <v>290.83</v>
      </c>
      <c r="W2171">
        <v>107.55</v>
      </c>
      <c r="X2171">
        <v>0</v>
      </c>
      <c r="Y2171">
        <v>1112.3499999999999</v>
      </c>
      <c r="Z2171" t="s">
        <v>108</v>
      </c>
    </row>
    <row r="2172" spans="1:26" ht="15" customHeight="1" x14ac:dyDescent="0.3">
      <c r="A2172" t="s">
        <v>2663</v>
      </c>
      <c r="B2172">
        <v>1000</v>
      </c>
      <c r="C2172" t="s">
        <v>105</v>
      </c>
      <c r="D2172" t="s">
        <v>215</v>
      </c>
      <c r="E2172" t="s">
        <v>271</v>
      </c>
      <c r="F2172">
        <v>507</v>
      </c>
      <c r="G2172">
        <v>450</v>
      </c>
      <c r="H2172">
        <v>57</v>
      </c>
      <c r="I2172">
        <v>0.111</v>
      </c>
      <c r="J2172">
        <v>2</v>
      </c>
      <c r="K2172">
        <v>18850.259999999998</v>
      </c>
      <c r="L2172">
        <v>3133.06</v>
      </c>
      <c r="M2172">
        <v>2058.42</v>
      </c>
      <c r="N2172">
        <v>3213.97</v>
      </c>
      <c r="O2172">
        <v>27255.71</v>
      </c>
      <c r="P2172">
        <v>20074.990000000002</v>
      </c>
      <c r="Q2172">
        <v>3600.87</v>
      </c>
      <c r="R2172">
        <v>2325.8000000000002</v>
      </c>
      <c r="S2172">
        <v>3213.97</v>
      </c>
      <c r="T2172">
        <v>29215.64</v>
      </c>
      <c r="U2172">
        <v>1224.73</v>
      </c>
      <c r="V2172">
        <v>467.82</v>
      </c>
      <c r="W2172">
        <v>267.38</v>
      </c>
      <c r="X2172">
        <v>0</v>
      </c>
      <c r="Y2172">
        <v>1959.93</v>
      </c>
      <c r="Z2172" t="s">
        <v>217</v>
      </c>
    </row>
    <row r="2173" spans="1:26" ht="15" customHeight="1" x14ac:dyDescent="0.3">
      <c r="A2173" t="s">
        <v>2664</v>
      </c>
      <c r="B2173">
        <v>1000</v>
      </c>
      <c r="C2173" t="s">
        <v>227</v>
      </c>
      <c r="D2173" t="s">
        <v>117</v>
      </c>
      <c r="E2173" t="s">
        <v>348</v>
      </c>
      <c r="F2173">
        <v>464</v>
      </c>
      <c r="G2173">
        <v>411</v>
      </c>
      <c r="H2173">
        <v>53</v>
      </c>
      <c r="I2173">
        <v>0.11310000000000001</v>
      </c>
      <c r="J2173">
        <v>2</v>
      </c>
      <c r="K2173">
        <v>18638.88</v>
      </c>
      <c r="L2173">
        <v>2867.33</v>
      </c>
      <c r="M2173">
        <v>1883.84</v>
      </c>
      <c r="N2173">
        <v>2941.39</v>
      </c>
      <c r="O2173">
        <v>26331.439999999999</v>
      </c>
      <c r="P2173">
        <v>20382.37</v>
      </c>
      <c r="Q2173">
        <v>3360.53</v>
      </c>
      <c r="R2173">
        <v>2301.9899999999998</v>
      </c>
      <c r="S2173">
        <v>2941.39</v>
      </c>
      <c r="T2173">
        <v>28986.27</v>
      </c>
      <c r="U2173">
        <v>1743.49</v>
      </c>
      <c r="V2173">
        <v>493.2</v>
      </c>
      <c r="W2173">
        <v>418.15</v>
      </c>
      <c r="X2173">
        <v>0</v>
      </c>
      <c r="Y2173">
        <v>2654.83</v>
      </c>
      <c r="Z2173" t="s">
        <v>118</v>
      </c>
    </row>
    <row r="2174" spans="1:26" ht="15" customHeight="1" x14ac:dyDescent="0.3">
      <c r="A2174" t="s">
        <v>2665</v>
      </c>
      <c r="B2174">
        <v>1000</v>
      </c>
      <c r="C2174" t="s">
        <v>145</v>
      </c>
      <c r="D2174" t="s">
        <v>126</v>
      </c>
      <c r="E2174" t="s">
        <v>127</v>
      </c>
      <c r="F2174">
        <v>414</v>
      </c>
      <c r="G2174">
        <v>401</v>
      </c>
      <c r="H2174">
        <v>13</v>
      </c>
      <c r="I2174">
        <v>0.03</v>
      </c>
      <c r="J2174">
        <v>2</v>
      </c>
      <c r="K2174">
        <v>13939.38</v>
      </c>
      <c r="L2174">
        <v>2558.35</v>
      </c>
      <c r="M2174">
        <v>1680.84</v>
      </c>
      <c r="N2174">
        <v>2624.43</v>
      </c>
      <c r="O2174">
        <v>20803</v>
      </c>
      <c r="P2174">
        <v>14312.15</v>
      </c>
      <c r="Q2174">
        <v>2814.88</v>
      </c>
      <c r="R2174">
        <v>1802.8</v>
      </c>
      <c r="S2174">
        <v>2624.43</v>
      </c>
      <c r="T2174">
        <v>21554.26</v>
      </c>
      <c r="U2174">
        <v>372.77</v>
      </c>
      <c r="V2174">
        <v>256.52999999999997</v>
      </c>
      <c r="W2174">
        <v>121.96</v>
      </c>
      <c r="X2174">
        <v>0</v>
      </c>
      <c r="Y2174">
        <v>751.26</v>
      </c>
      <c r="Z2174" t="s">
        <v>118</v>
      </c>
    </row>
    <row r="2175" spans="1:26" ht="15" customHeight="1" x14ac:dyDescent="0.3">
      <c r="A2175" t="s">
        <v>2666</v>
      </c>
      <c r="B2175">
        <v>1000</v>
      </c>
      <c r="C2175" t="s">
        <v>136</v>
      </c>
      <c r="D2175" t="s">
        <v>843</v>
      </c>
      <c r="E2175" t="s">
        <v>201</v>
      </c>
      <c r="F2175">
        <v>299</v>
      </c>
      <c r="G2175">
        <v>292</v>
      </c>
      <c r="H2175">
        <v>7</v>
      </c>
      <c r="I2175">
        <v>2.01E-2</v>
      </c>
      <c r="J2175">
        <v>1</v>
      </c>
      <c r="K2175">
        <v>8648.58</v>
      </c>
      <c r="L2175">
        <v>1847.7</v>
      </c>
      <c r="M2175">
        <v>1213.94</v>
      </c>
      <c r="N2175">
        <v>1895.42</v>
      </c>
      <c r="O2175">
        <v>13605.64</v>
      </c>
      <c r="P2175">
        <v>8923.4599999999991</v>
      </c>
      <c r="Q2175">
        <v>1875.54</v>
      </c>
      <c r="R2175">
        <v>1168.82</v>
      </c>
      <c r="S2175">
        <v>1895.42</v>
      </c>
      <c r="T2175">
        <v>13863.23</v>
      </c>
      <c r="U2175">
        <v>274.88</v>
      </c>
      <c r="V2175">
        <v>27.84</v>
      </c>
      <c r="W2175">
        <v>-45.12</v>
      </c>
      <c r="X2175">
        <v>0</v>
      </c>
      <c r="Y2175">
        <v>257.60000000000002</v>
      </c>
      <c r="Z2175" t="s">
        <v>143</v>
      </c>
    </row>
    <row r="2176" spans="1:26" ht="15" customHeight="1" x14ac:dyDescent="0.3">
      <c r="A2176" t="s">
        <v>2667</v>
      </c>
      <c r="B2176">
        <v>1000</v>
      </c>
      <c r="C2176" t="s">
        <v>149</v>
      </c>
      <c r="D2176" t="s">
        <v>620</v>
      </c>
      <c r="E2176" t="s">
        <v>809</v>
      </c>
      <c r="F2176">
        <v>252</v>
      </c>
      <c r="G2176">
        <v>230</v>
      </c>
      <c r="H2176">
        <v>22</v>
      </c>
      <c r="I2176">
        <v>8.6900000000000005E-2</v>
      </c>
      <c r="J2176">
        <v>2</v>
      </c>
      <c r="K2176">
        <v>9582.2999999999993</v>
      </c>
      <c r="L2176">
        <v>1557.26</v>
      </c>
      <c r="M2176">
        <v>1023.12</v>
      </c>
      <c r="N2176">
        <v>1597.48</v>
      </c>
      <c r="O2176">
        <v>13760.16</v>
      </c>
      <c r="P2176">
        <v>9871.25</v>
      </c>
      <c r="Q2176">
        <v>1800.14</v>
      </c>
      <c r="R2176">
        <v>1111.8800000000001</v>
      </c>
      <c r="S2176">
        <v>1597.48</v>
      </c>
      <c r="T2176">
        <v>14380.75</v>
      </c>
      <c r="U2176">
        <v>288.95</v>
      </c>
      <c r="V2176">
        <v>242.88</v>
      </c>
      <c r="W2176">
        <v>88.76</v>
      </c>
      <c r="X2176">
        <v>0</v>
      </c>
      <c r="Y2176">
        <v>620.6</v>
      </c>
      <c r="Z2176" t="s">
        <v>156</v>
      </c>
    </row>
    <row r="2177" spans="1:26" ht="15" customHeight="1" x14ac:dyDescent="0.3">
      <c r="A2177" t="s">
        <v>2668</v>
      </c>
      <c r="B2177">
        <v>1000</v>
      </c>
      <c r="C2177" t="s">
        <v>149</v>
      </c>
      <c r="D2177" t="s">
        <v>542</v>
      </c>
      <c r="E2177" t="s">
        <v>268</v>
      </c>
      <c r="F2177">
        <v>194</v>
      </c>
      <c r="G2177">
        <v>175</v>
      </c>
      <c r="H2177">
        <v>19</v>
      </c>
      <c r="I2177">
        <v>9.7699999999999995E-2</v>
      </c>
      <c r="J2177">
        <v>2</v>
      </c>
      <c r="K2177">
        <v>7376.85</v>
      </c>
      <c r="L2177">
        <v>1198.8399999999999</v>
      </c>
      <c r="M2177">
        <v>787.64</v>
      </c>
      <c r="N2177">
        <v>1229.8</v>
      </c>
      <c r="O2177">
        <v>10593.14</v>
      </c>
      <c r="P2177">
        <v>7745.72</v>
      </c>
      <c r="Q2177">
        <v>1450.99</v>
      </c>
      <c r="R2177">
        <v>985.8</v>
      </c>
      <c r="S2177">
        <v>1229.8</v>
      </c>
      <c r="T2177">
        <v>11412.31</v>
      </c>
      <c r="U2177">
        <v>368.87</v>
      </c>
      <c r="V2177">
        <v>252.15</v>
      </c>
      <c r="W2177">
        <v>198.16</v>
      </c>
      <c r="X2177">
        <v>0</v>
      </c>
      <c r="Y2177">
        <v>819.17</v>
      </c>
      <c r="Z2177" t="s">
        <v>108</v>
      </c>
    </row>
    <row r="2178" spans="1:26" ht="15" customHeight="1" x14ac:dyDescent="0.3">
      <c r="A2178" t="s">
        <v>2669</v>
      </c>
      <c r="B2178">
        <v>1000</v>
      </c>
      <c r="C2178" t="s">
        <v>98</v>
      </c>
      <c r="D2178" t="s">
        <v>998</v>
      </c>
      <c r="E2178" t="s">
        <v>935</v>
      </c>
      <c r="F2178">
        <v>749</v>
      </c>
      <c r="G2178">
        <v>729</v>
      </c>
      <c r="H2178">
        <v>20</v>
      </c>
      <c r="I2178">
        <v>2.5999999999999999E-2</v>
      </c>
      <c r="J2178">
        <v>2</v>
      </c>
      <c r="K2178">
        <v>23320.12</v>
      </c>
      <c r="L2178">
        <v>4628.5200000000004</v>
      </c>
      <c r="M2178">
        <v>3040.94</v>
      </c>
      <c r="N2178">
        <v>4748.0600000000004</v>
      </c>
      <c r="O2178">
        <v>35737.64</v>
      </c>
      <c r="P2178">
        <v>24436.66</v>
      </c>
      <c r="Q2178">
        <v>4501.12</v>
      </c>
      <c r="R2178">
        <v>3046.94</v>
      </c>
      <c r="S2178">
        <v>4748.0600000000004</v>
      </c>
      <c r="T2178">
        <v>36732.79</v>
      </c>
      <c r="U2178">
        <v>1116.54</v>
      </c>
      <c r="V2178">
        <v>-127.4</v>
      </c>
      <c r="W2178">
        <v>6</v>
      </c>
      <c r="X2178">
        <v>0</v>
      </c>
      <c r="Y2178">
        <v>995.15</v>
      </c>
      <c r="Z2178" t="s">
        <v>123</v>
      </c>
    </row>
    <row r="2179" spans="1:26" ht="15" customHeight="1" x14ac:dyDescent="0.3">
      <c r="A2179" t="s">
        <v>2670</v>
      </c>
      <c r="B2179">
        <v>1000</v>
      </c>
      <c r="C2179" t="s">
        <v>132</v>
      </c>
      <c r="D2179" t="s">
        <v>1138</v>
      </c>
      <c r="E2179" t="s">
        <v>299</v>
      </c>
      <c r="F2179">
        <v>215</v>
      </c>
      <c r="G2179">
        <v>207</v>
      </c>
      <c r="H2179">
        <v>8</v>
      </c>
      <c r="I2179">
        <v>3.32E-2</v>
      </c>
      <c r="J2179">
        <v>1</v>
      </c>
      <c r="K2179">
        <v>7560.48</v>
      </c>
      <c r="L2179">
        <v>1328.61</v>
      </c>
      <c r="M2179">
        <v>872.9</v>
      </c>
      <c r="N2179">
        <v>1362.93</v>
      </c>
      <c r="O2179">
        <v>11124.92</v>
      </c>
      <c r="P2179">
        <v>7861.03</v>
      </c>
      <c r="Q2179">
        <v>1360.04</v>
      </c>
      <c r="R2179">
        <v>901.09</v>
      </c>
      <c r="S2179">
        <v>1362.93</v>
      </c>
      <c r="T2179">
        <v>11485.09</v>
      </c>
      <c r="U2179">
        <v>300.55</v>
      </c>
      <c r="V2179">
        <v>31.43</v>
      </c>
      <c r="W2179">
        <v>28.19</v>
      </c>
      <c r="X2179">
        <v>0</v>
      </c>
      <c r="Y2179">
        <v>360.17</v>
      </c>
      <c r="Z2179" t="s">
        <v>123</v>
      </c>
    </row>
    <row r="2180" spans="1:26" ht="15" customHeight="1" x14ac:dyDescent="0.3">
      <c r="A2180" t="s">
        <v>2671</v>
      </c>
      <c r="B2180">
        <v>1000</v>
      </c>
      <c r="C2180" t="s">
        <v>120</v>
      </c>
      <c r="D2180" t="s">
        <v>406</v>
      </c>
      <c r="E2180" t="s">
        <v>122</v>
      </c>
      <c r="F2180">
        <v>289</v>
      </c>
      <c r="G2180">
        <v>279</v>
      </c>
      <c r="H2180">
        <v>10</v>
      </c>
      <c r="I2180">
        <v>3.3300000000000003E-2</v>
      </c>
      <c r="J2180">
        <v>1</v>
      </c>
      <c r="K2180">
        <v>8791.3799999999992</v>
      </c>
      <c r="L2180">
        <v>1785.9</v>
      </c>
      <c r="M2180">
        <v>1173.3399999999999</v>
      </c>
      <c r="N2180">
        <v>1832.03</v>
      </c>
      <c r="O2180">
        <v>13582.65</v>
      </c>
      <c r="P2180">
        <v>8886.67</v>
      </c>
      <c r="Q2180">
        <v>1897.15</v>
      </c>
      <c r="R2180">
        <v>1153.78</v>
      </c>
      <c r="S2180">
        <v>1832.03</v>
      </c>
      <c r="T2180">
        <v>13769.63</v>
      </c>
      <c r="U2180">
        <v>95.29</v>
      </c>
      <c r="V2180">
        <v>111.25</v>
      </c>
      <c r="W2180">
        <v>-19.559999999999999</v>
      </c>
      <c r="X2180">
        <v>0</v>
      </c>
      <c r="Y2180">
        <v>186.98</v>
      </c>
      <c r="Z2180" t="s">
        <v>113</v>
      </c>
    </row>
    <row r="2181" spans="1:26" ht="15" customHeight="1" x14ac:dyDescent="0.3">
      <c r="A2181" t="s">
        <v>2672</v>
      </c>
      <c r="B2181">
        <v>1000</v>
      </c>
      <c r="C2181" t="s">
        <v>98</v>
      </c>
      <c r="D2181" t="s">
        <v>406</v>
      </c>
      <c r="E2181" t="s">
        <v>389</v>
      </c>
      <c r="F2181">
        <v>344</v>
      </c>
      <c r="G2181">
        <v>334</v>
      </c>
      <c r="H2181">
        <v>10</v>
      </c>
      <c r="I2181">
        <v>2.9000000000000001E-2</v>
      </c>
      <c r="J2181">
        <v>2</v>
      </c>
      <c r="K2181">
        <v>10710.44</v>
      </c>
      <c r="L2181">
        <v>2125.7800000000002</v>
      </c>
      <c r="M2181">
        <v>1396.64</v>
      </c>
      <c r="N2181">
        <v>2180.6799999999998</v>
      </c>
      <c r="O2181">
        <v>16413.55</v>
      </c>
      <c r="P2181">
        <v>10904.83</v>
      </c>
      <c r="Q2181">
        <v>2280.14</v>
      </c>
      <c r="R2181">
        <v>1407.63</v>
      </c>
      <c r="S2181">
        <v>2180.6799999999998</v>
      </c>
      <c r="T2181">
        <v>16773.28</v>
      </c>
      <c r="U2181">
        <v>194.39</v>
      </c>
      <c r="V2181">
        <v>154.36000000000001</v>
      </c>
      <c r="W2181">
        <v>10.99</v>
      </c>
      <c r="X2181">
        <v>0</v>
      </c>
      <c r="Y2181">
        <v>359.74</v>
      </c>
      <c r="Z2181" t="s">
        <v>113</v>
      </c>
    </row>
    <row r="2182" spans="1:26" ht="15" customHeight="1" x14ac:dyDescent="0.3">
      <c r="A2182" t="s">
        <v>2673</v>
      </c>
      <c r="B2182">
        <v>1000</v>
      </c>
      <c r="C2182" t="s">
        <v>599</v>
      </c>
      <c r="D2182" t="s">
        <v>391</v>
      </c>
      <c r="E2182" t="s">
        <v>531</v>
      </c>
      <c r="F2182">
        <v>220</v>
      </c>
      <c r="G2182">
        <v>208</v>
      </c>
      <c r="H2182">
        <v>12</v>
      </c>
      <c r="I2182">
        <v>5.1200000000000002E-2</v>
      </c>
      <c r="J2182">
        <v>2</v>
      </c>
      <c r="K2182">
        <v>9752.6</v>
      </c>
      <c r="L2182">
        <v>1359.51</v>
      </c>
      <c r="M2182">
        <v>893.2</v>
      </c>
      <c r="N2182">
        <v>1394.62</v>
      </c>
      <c r="O2182">
        <v>13399.94</v>
      </c>
      <c r="P2182">
        <v>10054.530000000001</v>
      </c>
      <c r="Q2182">
        <v>1388.06</v>
      </c>
      <c r="R2182">
        <v>911.04</v>
      </c>
      <c r="S2182">
        <v>1394.62</v>
      </c>
      <c r="T2182">
        <v>13748.26</v>
      </c>
      <c r="U2182">
        <v>301.93</v>
      </c>
      <c r="V2182">
        <v>28.55</v>
      </c>
      <c r="W2182">
        <v>17.84</v>
      </c>
      <c r="X2182">
        <v>0</v>
      </c>
      <c r="Y2182">
        <v>348.32</v>
      </c>
      <c r="Z2182" t="s">
        <v>108</v>
      </c>
    </row>
    <row r="2183" spans="1:26" ht="15" customHeight="1" x14ac:dyDescent="0.3">
      <c r="A2183" t="s">
        <v>2674</v>
      </c>
      <c r="B2183">
        <v>1000</v>
      </c>
      <c r="C2183" t="s">
        <v>98</v>
      </c>
      <c r="D2183" t="s">
        <v>1003</v>
      </c>
      <c r="E2183" t="s">
        <v>392</v>
      </c>
      <c r="F2183">
        <v>378</v>
      </c>
      <c r="G2183">
        <v>363</v>
      </c>
      <c r="H2183">
        <v>15</v>
      </c>
      <c r="I2183">
        <v>3.7999999999999999E-2</v>
      </c>
      <c r="J2183">
        <v>2</v>
      </c>
      <c r="K2183">
        <v>11769.03</v>
      </c>
      <c r="L2183">
        <v>2335.89</v>
      </c>
      <c r="M2183">
        <v>1534.68</v>
      </c>
      <c r="N2183">
        <v>2396.2199999999998</v>
      </c>
      <c r="O2183">
        <v>18035.82</v>
      </c>
      <c r="P2183">
        <v>12215.23</v>
      </c>
      <c r="Q2183">
        <v>2333.46</v>
      </c>
      <c r="R2183">
        <v>1631.06</v>
      </c>
      <c r="S2183">
        <v>2396.2199999999998</v>
      </c>
      <c r="T2183">
        <v>18575.96</v>
      </c>
      <c r="U2183">
        <v>446.2</v>
      </c>
      <c r="V2183">
        <v>-2.4300000000000002</v>
      </c>
      <c r="W2183">
        <v>96.38</v>
      </c>
      <c r="X2183">
        <v>0</v>
      </c>
      <c r="Y2183">
        <v>540.15</v>
      </c>
      <c r="Z2183" t="s">
        <v>108</v>
      </c>
    </row>
    <row r="2184" spans="1:26" ht="15" customHeight="1" x14ac:dyDescent="0.3">
      <c r="A2184" t="s">
        <v>2675</v>
      </c>
      <c r="B2184">
        <v>1000</v>
      </c>
      <c r="C2184" t="s">
        <v>120</v>
      </c>
      <c r="D2184" t="s">
        <v>190</v>
      </c>
      <c r="E2184" t="s">
        <v>550</v>
      </c>
      <c r="F2184">
        <v>288</v>
      </c>
      <c r="G2184">
        <v>281</v>
      </c>
      <c r="H2184">
        <v>7</v>
      </c>
      <c r="I2184">
        <v>2.29E-2</v>
      </c>
      <c r="J2184">
        <v>1</v>
      </c>
      <c r="K2184">
        <v>8760.9599999999991</v>
      </c>
      <c r="L2184">
        <v>1779.72</v>
      </c>
      <c r="M2184">
        <v>1169.28</v>
      </c>
      <c r="N2184">
        <v>1825.69</v>
      </c>
      <c r="O2184">
        <v>13535.65</v>
      </c>
      <c r="P2184">
        <v>8838.15</v>
      </c>
      <c r="Q2184">
        <v>1762.47</v>
      </c>
      <c r="R2184">
        <v>1145.05</v>
      </c>
      <c r="S2184">
        <v>1825.69</v>
      </c>
      <c r="T2184">
        <v>13571.36</v>
      </c>
      <c r="U2184">
        <v>77.19</v>
      </c>
      <c r="V2184">
        <v>-17.260000000000002</v>
      </c>
      <c r="W2184">
        <v>-24.23</v>
      </c>
      <c r="X2184">
        <v>0</v>
      </c>
      <c r="Y2184">
        <v>35.700000000000003</v>
      </c>
      <c r="Z2184" t="s">
        <v>113</v>
      </c>
    </row>
    <row r="2185" spans="1:26" ht="15" customHeight="1" x14ac:dyDescent="0.3">
      <c r="A2185" t="s">
        <v>2676</v>
      </c>
      <c r="B2185">
        <v>1000</v>
      </c>
      <c r="C2185" t="s">
        <v>136</v>
      </c>
      <c r="D2185" t="s">
        <v>639</v>
      </c>
      <c r="E2185" t="s">
        <v>652</v>
      </c>
      <c r="F2185">
        <v>169</v>
      </c>
      <c r="G2185">
        <v>165</v>
      </c>
      <c r="H2185">
        <v>4</v>
      </c>
      <c r="I2185">
        <v>2.0899999999999998E-2</v>
      </c>
      <c r="J2185">
        <v>1</v>
      </c>
      <c r="K2185">
        <v>4888.32</v>
      </c>
      <c r="L2185">
        <v>1044.3499999999999</v>
      </c>
      <c r="M2185">
        <v>686.14</v>
      </c>
      <c r="N2185">
        <v>1071.32</v>
      </c>
      <c r="O2185">
        <v>7690.14</v>
      </c>
      <c r="P2185">
        <v>5069.99</v>
      </c>
      <c r="Q2185">
        <v>1089.0999999999999</v>
      </c>
      <c r="R2185">
        <v>680.35</v>
      </c>
      <c r="S2185">
        <v>1071.32</v>
      </c>
      <c r="T2185">
        <v>7910.77</v>
      </c>
      <c r="U2185">
        <v>181.67</v>
      </c>
      <c r="V2185">
        <v>44.75</v>
      </c>
      <c r="W2185">
        <v>-5.79</v>
      </c>
      <c r="X2185">
        <v>0</v>
      </c>
      <c r="Y2185">
        <v>220.63</v>
      </c>
      <c r="Z2185" t="s">
        <v>156</v>
      </c>
    </row>
    <row r="2186" spans="1:26" ht="15" customHeight="1" x14ac:dyDescent="0.3">
      <c r="A2186" t="s">
        <v>2677</v>
      </c>
      <c r="B2186">
        <v>1000</v>
      </c>
      <c r="C2186" t="s">
        <v>149</v>
      </c>
      <c r="D2186" t="s">
        <v>353</v>
      </c>
      <c r="E2186" t="s">
        <v>150</v>
      </c>
      <c r="F2186">
        <v>703</v>
      </c>
      <c r="G2186">
        <v>622</v>
      </c>
      <c r="H2186">
        <v>81</v>
      </c>
      <c r="I2186">
        <v>0.1143</v>
      </c>
      <c r="J2186">
        <v>2</v>
      </c>
      <c r="K2186">
        <v>26731.58</v>
      </c>
      <c r="L2186">
        <v>4344.26</v>
      </c>
      <c r="M2186">
        <v>2854.18</v>
      </c>
      <c r="N2186">
        <v>4456.46</v>
      </c>
      <c r="O2186">
        <v>38386.47</v>
      </c>
      <c r="P2186">
        <v>27758.28</v>
      </c>
      <c r="Q2186">
        <v>5669.78</v>
      </c>
      <c r="R2186">
        <v>3676.19</v>
      </c>
      <c r="S2186">
        <v>4456.46</v>
      </c>
      <c r="T2186">
        <v>41560.71</v>
      </c>
      <c r="U2186">
        <v>1026.7</v>
      </c>
      <c r="V2186">
        <v>1325.52</v>
      </c>
      <c r="W2186">
        <v>822.01</v>
      </c>
      <c r="X2186">
        <v>0</v>
      </c>
      <c r="Y2186">
        <v>3174.24</v>
      </c>
      <c r="Z2186" t="s">
        <v>152</v>
      </c>
    </row>
    <row r="2187" spans="1:26" ht="15" customHeight="1" x14ac:dyDescent="0.3">
      <c r="A2187" t="s">
        <v>2678</v>
      </c>
      <c r="B2187">
        <v>1000</v>
      </c>
      <c r="C2187" t="s">
        <v>227</v>
      </c>
      <c r="D2187" t="s">
        <v>162</v>
      </c>
      <c r="E2187" t="s">
        <v>263</v>
      </c>
      <c r="F2187">
        <v>540</v>
      </c>
      <c r="G2187">
        <v>477</v>
      </c>
      <c r="H2187">
        <v>63</v>
      </c>
      <c r="I2187">
        <v>0.1153</v>
      </c>
      <c r="J2187">
        <v>2</v>
      </c>
      <c r="K2187">
        <v>21691.8</v>
      </c>
      <c r="L2187">
        <v>3336.98</v>
      </c>
      <c r="M2187">
        <v>2192.4</v>
      </c>
      <c r="N2187">
        <v>3423.17</v>
      </c>
      <c r="O2187">
        <v>30644.35</v>
      </c>
      <c r="P2187">
        <v>24024.14</v>
      </c>
      <c r="Q2187">
        <v>3678.24</v>
      </c>
      <c r="R2187">
        <v>2553.83</v>
      </c>
      <c r="S2187">
        <v>3423.17</v>
      </c>
      <c r="T2187">
        <v>33679.379999999997</v>
      </c>
      <c r="U2187">
        <v>2332.34</v>
      </c>
      <c r="V2187">
        <v>341.25</v>
      </c>
      <c r="W2187">
        <v>361.43</v>
      </c>
      <c r="X2187">
        <v>0</v>
      </c>
      <c r="Y2187">
        <v>3035.03</v>
      </c>
      <c r="Z2187" t="s">
        <v>139</v>
      </c>
    </row>
    <row r="2188" spans="1:26" ht="15" customHeight="1" x14ac:dyDescent="0.3">
      <c r="A2188" t="s">
        <v>2679</v>
      </c>
      <c r="B2188">
        <v>1000</v>
      </c>
      <c r="C2188" t="s">
        <v>180</v>
      </c>
      <c r="D2188" t="s">
        <v>1080</v>
      </c>
      <c r="E2188" t="s">
        <v>347</v>
      </c>
      <c r="F2188">
        <v>626</v>
      </c>
      <c r="G2188">
        <v>610</v>
      </c>
      <c r="H2188">
        <v>16</v>
      </c>
      <c r="I2188">
        <v>2.4199999999999999E-2</v>
      </c>
      <c r="J2188">
        <v>2</v>
      </c>
      <c r="K2188">
        <v>18554.64</v>
      </c>
      <c r="L2188">
        <v>3868.43</v>
      </c>
      <c r="M2188">
        <v>2541.56</v>
      </c>
      <c r="N2188">
        <v>3968.34</v>
      </c>
      <c r="O2188">
        <v>28932.97</v>
      </c>
      <c r="P2188">
        <v>19709.87</v>
      </c>
      <c r="Q2188">
        <v>4254.43</v>
      </c>
      <c r="R2188">
        <v>2521.96</v>
      </c>
      <c r="S2188">
        <v>3968.34</v>
      </c>
      <c r="T2188">
        <v>30454.6</v>
      </c>
      <c r="U2188">
        <v>1155.23</v>
      </c>
      <c r="V2188">
        <v>386</v>
      </c>
      <c r="W2188">
        <v>-19.600000000000001</v>
      </c>
      <c r="X2188">
        <v>0</v>
      </c>
      <c r="Y2188">
        <v>1521.63</v>
      </c>
      <c r="Z2188" t="s">
        <v>118</v>
      </c>
    </row>
    <row r="2189" spans="1:26" ht="15" customHeight="1" x14ac:dyDescent="0.3">
      <c r="A2189" t="s">
        <v>2680</v>
      </c>
      <c r="B2189">
        <v>1000</v>
      </c>
      <c r="C2189" t="s">
        <v>120</v>
      </c>
      <c r="D2189" t="s">
        <v>715</v>
      </c>
      <c r="E2189" t="s">
        <v>296</v>
      </c>
      <c r="F2189">
        <v>317</v>
      </c>
      <c r="G2189">
        <v>309</v>
      </c>
      <c r="H2189">
        <v>8</v>
      </c>
      <c r="I2189">
        <v>2.47E-2</v>
      </c>
      <c r="J2189">
        <v>1</v>
      </c>
      <c r="K2189">
        <v>9643.14</v>
      </c>
      <c r="L2189">
        <v>1958.93</v>
      </c>
      <c r="M2189">
        <v>1287.02</v>
      </c>
      <c r="N2189">
        <v>2009.53</v>
      </c>
      <c r="O2189">
        <v>14898.62</v>
      </c>
      <c r="P2189">
        <v>9948.8799999999992</v>
      </c>
      <c r="Q2189">
        <v>2101.4699999999998</v>
      </c>
      <c r="R2189">
        <v>1277</v>
      </c>
      <c r="S2189">
        <v>2009.53</v>
      </c>
      <c r="T2189">
        <v>15336.88</v>
      </c>
      <c r="U2189">
        <v>305.74</v>
      </c>
      <c r="V2189">
        <v>142.54</v>
      </c>
      <c r="W2189">
        <v>-10.02</v>
      </c>
      <c r="X2189">
        <v>0</v>
      </c>
      <c r="Y2189">
        <v>438.26</v>
      </c>
      <c r="Z2189" t="s">
        <v>113</v>
      </c>
    </row>
    <row r="2190" spans="1:26" ht="15" customHeight="1" x14ac:dyDescent="0.3">
      <c r="A2190" t="s">
        <v>2681</v>
      </c>
      <c r="B2190">
        <v>1000</v>
      </c>
      <c r="C2190" t="s">
        <v>136</v>
      </c>
      <c r="D2190" t="s">
        <v>101</v>
      </c>
      <c r="E2190" t="s">
        <v>102</v>
      </c>
      <c r="F2190">
        <v>313</v>
      </c>
      <c r="G2190">
        <v>306</v>
      </c>
      <c r="H2190">
        <v>7</v>
      </c>
      <c r="I2190">
        <v>1.9800000000000002E-2</v>
      </c>
      <c r="J2190">
        <v>1</v>
      </c>
      <c r="K2190">
        <v>9053.52</v>
      </c>
      <c r="L2190">
        <v>1934.21</v>
      </c>
      <c r="M2190">
        <v>1270.78</v>
      </c>
      <c r="N2190">
        <v>1984.17</v>
      </c>
      <c r="O2190">
        <v>14242.69</v>
      </c>
      <c r="P2190">
        <v>9045.67</v>
      </c>
      <c r="Q2190">
        <v>2087.4499999999998</v>
      </c>
      <c r="R2190">
        <v>1286.49</v>
      </c>
      <c r="S2190">
        <v>1984.17</v>
      </c>
      <c r="T2190">
        <v>14403.77</v>
      </c>
      <c r="U2190">
        <v>-7.86</v>
      </c>
      <c r="V2190">
        <v>153.22999999999999</v>
      </c>
      <c r="W2190">
        <v>15.71</v>
      </c>
      <c r="X2190">
        <v>0</v>
      </c>
      <c r="Y2190">
        <v>161.08000000000001</v>
      </c>
      <c r="Z2190" t="s">
        <v>103</v>
      </c>
    </row>
    <row r="2191" spans="1:26" ht="15" customHeight="1" x14ac:dyDescent="0.3">
      <c r="A2191" t="s">
        <v>2682</v>
      </c>
      <c r="B2191">
        <v>1000</v>
      </c>
      <c r="C2191" t="s">
        <v>120</v>
      </c>
      <c r="D2191" t="s">
        <v>851</v>
      </c>
      <c r="E2191" t="s">
        <v>213</v>
      </c>
      <c r="F2191">
        <v>287</v>
      </c>
      <c r="G2191">
        <v>279</v>
      </c>
      <c r="H2191">
        <v>8</v>
      </c>
      <c r="I2191">
        <v>2.7E-2</v>
      </c>
      <c r="J2191">
        <v>1</v>
      </c>
      <c r="K2191">
        <v>8730.5400000000009</v>
      </c>
      <c r="L2191">
        <v>1773.55</v>
      </c>
      <c r="M2191">
        <v>1165.22</v>
      </c>
      <c r="N2191">
        <v>1819.35</v>
      </c>
      <c r="O2191">
        <v>13488.66</v>
      </c>
      <c r="P2191">
        <v>9026.83</v>
      </c>
      <c r="Q2191">
        <v>1709.72</v>
      </c>
      <c r="R2191">
        <v>1130.78</v>
      </c>
      <c r="S2191">
        <v>1819.35</v>
      </c>
      <c r="T2191">
        <v>13686.68</v>
      </c>
      <c r="U2191">
        <v>296.29000000000002</v>
      </c>
      <c r="V2191">
        <v>-63.82</v>
      </c>
      <c r="W2191">
        <v>-34.44</v>
      </c>
      <c r="X2191">
        <v>0</v>
      </c>
      <c r="Y2191">
        <v>198.02</v>
      </c>
      <c r="Z2191" t="s">
        <v>199</v>
      </c>
    </row>
    <row r="2192" spans="1:26" ht="15" customHeight="1" x14ac:dyDescent="0.3">
      <c r="A2192" t="s">
        <v>2683</v>
      </c>
      <c r="B2192">
        <v>1000</v>
      </c>
      <c r="C2192" t="s">
        <v>161</v>
      </c>
      <c r="D2192" t="s">
        <v>953</v>
      </c>
      <c r="E2192" t="s">
        <v>261</v>
      </c>
      <c r="F2192">
        <v>352</v>
      </c>
      <c r="G2192">
        <v>343</v>
      </c>
      <c r="H2192">
        <v>9</v>
      </c>
      <c r="I2192">
        <v>2.3199999999999998E-2</v>
      </c>
      <c r="J2192">
        <v>1</v>
      </c>
      <c r="K2192">
        <v>10341.76</v>
      </c>
      <c r="L2192">
        <v>2175.2199999999998</v>
      </c>
      <c r="M2192">
        <v>1429.12</v>
      </c>
      <c r="N2192">
        <v>2231.4</v>
      </c>
      <c r="O2192">
        <v>16177.5</v>
      </c>
      <c r="P2192">
        <v>10595.39</v>
      </c>
      <c r="Q2192">
        <v>2085.61</v>
      </c>
      <c r="R2192">
        <v>1456.6</v>
      </c>
      <c r="S2192">
        <v>2231.4</v>
      </c>
      <c r="T2192">
        <v>16368.99</v>
      </c>
      <c r="U2192">
        <v>253.63</v>
      </c>
      <c r="V2192">
        <v>-89.61</v>
      </c>
      <c r="W2192">
        <v>27.48</v>
      </c>
      <c r="X2192">
        <v>0</v>
      </c>
      <c r="Y2192">
        <v>191.49</v>
      </c>
      <c r="Z2192" t="s">
        <v>96</v>
      </c>
    </row>
    <row r="2193" spans="1:26" ht="15" customHeight="1" x14ac:dyDescent="0.3">
      <c r="A2193" t="s">
        <v>2684</v>
      </c>
      <c r="B2193">
        <v>1000</v>
      </c>
      <c r="C2193" t="s">
        <v>115</v>
      </c>
      <c r="D2193" t="s">
        <v>266</v>
      </c>
      <c r="E2193" t="s">
        <v>387</v>
      </c>
      <c r="F2193">
        <v>523</v>
      </c>
      <c r="G2193">
        <v>499</v>
      </c>
      <c r="H2193">
        <v>24</v>
      </c>
      <c r="I2193">
        <v>4.5600000000000002E-2</v>
      </c>
      <c r="J2193">
        <v>1</v>
      </c>
      <c r="K2193">
        <v>18085.34</v>
      </c>
      <c r="L2193">
        <v>3231.93</v>
      </c>
      <c r="M2193">
        <v>2123.38</v>
      </c>
      <c r="N2193">
        <v>3315.4</v>
      </c>
      <c r="O2193">
        <v>26756.05</v>
      </c>
      <c r="P2193">
        <v>18141.509999999998</v>
      </c>
      <c r="Q2193">
        <v>3429.94</v>
      </c>
      <c r="R2193">
        <v>2047.36</v>
      </c>
      <c r="S2193">
        <v>3315.4</v>
      </c>
      <c r="T2193">
        <v>26934.22</v>
      </c>
      <c r="U2193">
        <v>56.17</v>
      </c>
      <c r="V2193">
        <v>198.01</v>
      </c>
      <c r="W2193">
        <v>-76.02</v>
      </c>
      <c r="X2193">
        <v>0</v>
      </c>
      <c r="Y2193">
        <v>178.17</v>
      </c>
      <c r="Z2193" t="s">
        <v>103</v>
      </c>
    </row>
    <row r="2194" spans="1:26" ht="15" customHeight="1" x14ac:dyDescent="0.3">
      <c r="A2194" t="s">
        <v>2685</v>
      </c>
      <c r="B2194">
        <v>1000</v>
      </c>
      <c r="C2194" t="s">
        <v>180</v>
      </c>
      <c r="D2194" t="s">
        <v>489</v>
      </c>
      <c r="E2194" t="s">
        <v>514</v>
      </c>
      <c r="F2194">
        <v>472</v>
      </c>
      <c r="G2194">
        <v>460</v>
      </c>
      <c r="H2194">
        <v>12</v>
      </c>
      <c r="I2194">
        <v>2.4E-2</v>
      </c>
      <c r="J2194">
        <v>2</v>
      </c>
      <c r="K2194">
        <v>13990.08</v>
      </c>
      <c r="L2194">
        <v>2916.77</v>
      </c>
      <c r="M2194">
        <v>1916.32</v>
      </c>
      <c r="N2194">
        <v>2992.1</v>
      </c>
      <c r="O2194">
        <v>21815.27</v>
      </c>
      <c r="P2194">
        <v>14616.78</v>
      </c>
      <c r="Q2194">
        <v>3105.95</v>
      </c>
      <c r="R2194">
        <v>1917.46</v>
      </c>
      <c r="S2194">
        <v>2992.1</v>
      </c>
      <c r="T2194">
        <v>22632.29</v>
      </c>
      <c r="U2194">
        <v>626.70000000000005</v>
      </c>
      <c r="V2194">
        <v>189.18</v>
      </c>
      <c r="W2194">
        <v>1.1399999999999999</v>
      </c>
      <c r="X2194">
        <v>0</v>
      </c>
      <c r="Y2194">
        <v>817.02</v>
      </c>
      <c r="Z2194" t="s">
        <v>217</v>
      </c>
    </row>
    <row r="2195" spans="1:26" ht="15" customHeight="1" x14ac:dyDescent="0.3">
      <c r="A2195" t="s">
        <v>2686</v>
      </c>
      <c r="B2195">
        <v>1000</v>
      </c>
      <c r="C2195" t="s">
        <v>161</v>
      </c>
      <c r="D2195" t="s">
        <v>501</v>
      </c>
      <c r="E2195" t="s">
        <v>788</v>
      </c>
      <c r="F2195">
        <v>745</v>
      </c>
      <c r="G2195">
        <v>724</v>
      </c>
      <c r="H2195">
        <v>21</v>
      </c>
      <c r="I2195">
        <v>2.7E-2</v>
      </c>
      <c r="J2195">
        <v>1</v>
      </c>
      <c r="K2195">
        <v>21888.1</v>
      </c>
      <c r="L2195">
        <v>4603.8</v>
      </c>
      <c r="M2195">
        <v>3024.7</v>
      </c>
      <c r="N2195">
        <v>4722.7</v>
      </c>
      <c r="O2195">
        <v>34239.31</v>
      </c>
      <c r="P2195">
        <v>22140.51</v>
      </c>
      <c r="Q2195">
        <v>4665.46</v>
      </c>
      <c r="R2195">
        <v>2944.54</v>
      </c>
      <c r="S2195">
        <v>4722.7</v>
      </c>
      <c r="T2195">
        <v>34473.22</v>
      </c>
      <c r="U2195">
        <v>252.41</v>
      </c>
      <c r="V2195">
        <v>61.66</v>
      </c>
      <c r="W2195">
        <v>-80.16</v>
      </c>
      <c r="X2195">
        <v>0</v>
      </c>
      <c r="Y2195">
        <v>233.91</v>
      </c>
      <c r="Z2195" t="s">
        <v>199</v>
      </c>
    </row>
    <row r="2196" spans="1:26" ht="15" customHeight="1" x14ac:dyDescent="0.3">
      <c r="A2196" t="s">
        <v>2687</v>
      </c>
      <c r="B2196">
        <v>1000</v>
      </c>
      <c r="C2196" t="s">
        <v>120</v>
      </c>
      <c r="D2196" t="s">
        <v>212</v>
      </c>
      <c r="E2196" t="s">
        <v>873</v>
      </c>
      <c r="F2196">
        <v>280</v>
      </c>
      <c r="G2196">
        <v>271</v>
      </c>
      <c r="H2196">
        <v>9</v>
      </c>
      <c r="I2196">
        <v>0.03</v>
      </c>
      <c r="J2196">
        <v>1</v>
      </c>
      <c r="K2196">
        <v>8517.6</v>
      </c>
      <c r="L2196">
        <v>1730.29</v>
      </c>
      <c r="M2196">
        <v>1136.8</v>
      </c>
      <c r="N2196">
        <v>1774.98</v>
      </c>
      <c r="O2196">
        <v>13159.66</v>
      </c>
      <c r="P2196">
        <v>8749.74</v>
      </c>
      <c r="Q2196">
        <v>1856.69</v>
      </c>
      <c r="R2196">
        <v>1170.8499999999999</v>
      </c>
      <c r="S2196">
        <v>1774.98</v>
      </c>
      <c r="T2196">
        <v>13552.26</v>
      </c>
      <c r="U2196">
        <v>232.14</v>
      </c>
      <c r="V2196">
        <v>126.4</v>
      </c>
      <c r="W2196">
        <v>34.049999999999997</v>
      </c>
      <c r="X2196">
        <v>0</v>
      </c>
      <c r="Y2196">
        <v>392.59</v>
      </c>
      <c r="Z2196" t="s">
        <v>199</v>
      </c>
    </row>
    <row r="2197" spans="1:26" ht="15" customHeight="1" x14ac:dyDescent="0.3">
      <c r="A2197" t="s">
        <v>2688</v>
      </c>
      <c r="B2197">
        <v>1000</v>
      </c>
      <c r="C2197" t="s">
        <v>308</v>
      </c>
      <c r="D2197" t="s">
        <v>1141</v>
      </c>
      <c r="E2197" t="s">
        <v>1049</v>
      </c>
      <c r="F2197">
        <v>615</v>
      </c>
      <c r="G2197">
        <v>556</v>
      </c>
      <c r="H2197">
        <v>59</v>
      </c>
      <c r="I2197">
        <v>9.5000000000000001E-2</v>
      </c>
      <c r="J2197">
        <v>1</v>
      </c>
      <c r="K2197">
        <v>22705.8</v>
      </c>
      <c r="L2197">
        <v>3800.45</v>
      </c>
      <c r="M2197">
        <v>2496.9</v>
      </c>
      <c r="N2197">
        <v>3898.61</v>
      </c>
      <c r="O2197">
        <v>32901.760000000002</v>
      </c>
      <c r="P2197">
        <v>24903.27</v>
      </c>
      <c r="Q2197">
        <v>4224.6000000000004</v>
      </c>
      <c r="R2197">
        <v>2741.13</v>
      </c>
      <c r="S2197">
        <v>3898.61</v>
      </c>
      <c r="T2197">
        <v>35767.620000000003</v>
      </c>
      <c r="U2197">
        <v>2197.4699999999998</v>
      </c>
      <c r="V2197">
        <v>424.15</v>
      </c>
      <c r="W2197">
        <v>244.23</v>
      </c>
      <c r="X2197">
        <v>0</v>
      </c>
      <c r="Y2197">
        <v>2865.85</v>
      </c>
      <c r="Z2197" t="s">
        <v>96</v>
      </c>
    </row>
    <row r="2198" spans="1:26" ht="15" customHeight="1" x14ac:dyDescent="0.3">
      <c r="A2198" t="s">
        <v>2689</v>
      </c>
      <c r="B2198">
        <v>1000</v>
      </c>
      <c r="C2198" t="s">
        <v>98</v>
      </c>
      <c r="D2198" t="s">
        <v>350</v>
      </c>
      <c r="E2198" t="s">
        <v>256</v>
      </c>
      <c r="F2198">
        <v>415</v>
      </c>
      <c r="G2198">
        <v>400</v>
      </c>
      <c r="H2198">
        <v>15</v>
      </c>
      <c r="I2198">
        <v>3.39E-2</v>
      </c>
      <c r="J2198">
        <v>2</v>
      </c>
      <c r="K2198">
        <v>12921.02</v>
      </c>
      <c r="L2198">
        <v>2564.5300000000002</v>
      </c>
      <c r="M2198">
        <v>1684.9</v>
      </c>
      <c r="N2198">
        <v>2630.77</v>
      </c>
      <c r="O2198">
        <v>19801.23</v>
      </c>
      <c r="P2198">
        <v>13379.93</v>
      </c>
      <c r="Q2198">
        <v>2931.61</v>
      </c>
      <c r="R2198">
        <v>1851.81</v>
      </c>
      <c r="S2198">
        <v>2630.77</v>
      </c>
      <c r="T2198">
        <v>20794.12</v>
      </c>
      <c r="U2198">
        <v>458.9</v>
      </c>
      <c r="V2198">
        <v>367.07</v>
      </c>
      <c r="W2198">
        <v>166.91</v>
      </c>
      <c r="X2198">
        <v>0</v>
      </c>
      <c r="Y2198">
        <v>992.89</v>
      </c>
      <c r="Z2198" t="s">
        <v>103</v>
      </c>
    </row>
    <row r="2199" spans="1:26" ht="15" customHeight="1" x14ac:dyDescent="0.3">
      <c r="A2199" t="s">
        <v>2690</v>
      </c>
      <c r="B2199">
        <v>1000</v>
      </c>
      <c r="C2199" t="s">
        <v>180</v>
      </c>
      <c r="D2199" t="s">
        <v>735</v>
      </c>
      <c r="E2199" t="s">
        <v>431</v>
      </c>
      <c r="F2199">
        <v>478</v>
      </c>
      <c r="G2199">
        <v>462</v>
      </c>
      <c r="H2199">
        <v>16</v>
      </c>
      <c r="I2199">
        <v>3.15E-2</v>
      </c>
      <c r="J2199">
        <v>2</v>
      </c>
      <c r="K2199">
        <v>14167.92</v>
      </c>
      <c r="L2199">
        <v>2953.85</v>
      </c>
      <c r="M2199">
        <v>1940.68</v>
      </c>
      <c r="N2199">
        <v>3030.14</v>
      </c>
      <c r="O2199">
        <v>22092.59</v>
      </c>
      <c r="P2199">
        <v>14520.38</v>
      </c>
      <c r="Q2199">
        <v>3305.03</v>
      </c>
      <c r="R2199">
        <v>2141.36</v>
      </c>
      <c r="S2199">
        <v>3030.14</v>
      </c>
      <c r="T2199">
        <v>22996.91</v>
      </c>
      <c r="U2199">
        <v>352.46</v>
      </c>
      <c r="V2199">
        <v>351.18</v>
      </c>
      <c r="W2199">
        <v>200.68</v>
      </c>
      <c r="X2199">
        <v>0</v>
      </c>
      <c r="Y2199">
        <v>904.32</v>
      </c>
      <c r="Z2199" t="s">
        <v>217</v>
      </c>
    </row>
    <row r="2200" spans="1:26" ht="15" customHeight="1" x14ac:dyDescent="0.3">
      <c r="A2200" t="s">
        <v>2691</v>
      </c>
      <c r="B2200">
        <v>1000</v>
      </c>
      <c r="C2200" t="s">
        <v>120</v>
      </c>
      <c r="D2200" t="s">
        <v>194</v>
      </c>
      <c r="E2200" t="s">
        <v>225</v>
      </c>
      <c r="F2200">
        <v>545</v>
      </c>
      <c r="G2200">
        <v>530</v>
      </c>
      <c r="H2200">
        <v>15</v>
      </c>
      <c r="I2200">
        <v>2.7400000000000001E-2</v>
      </c>
      <c r="J2200">
        <v>1</v>
      </c>
      <c r="K2200">
        <v>16578.900000000001</v>
      </c>
      <c r="L2200">
        <v>3367.88</v>
      </c>
      <c r="M2200">
        <v>2212.6999999999998</v>
      </c>
      <c r="N2200">
        <v>3454.86</v>
      </c>
      <c r="O2200">
        <v>25614.35</v>
      </c>
      <c r="P2200">
        <v>17107.400000000001</v>
      </c>
      <c r="Q2200">
        <v>3434.52</v>
      </c>
      <c r="R2200">
        <v>2305.7399999999998</v>
      </c>
      <c r="S2200">
        <v>3454.86</v>
      </c>
      <c r="T2200">
        <v>26302.53</v>
      </c>
      <c r="U2200">
        <v>528.5</v>
      </c>
      <c r="V2200">
        <v>66.64</v>
      </c>
      <c r="W2200">
        <v>93.04</v>
      </c>
      <c r="X2200">
        <v>0</v>
      </c>
      <c r="Y2200">
        <v>688.18</v>
      </c>
      <c r="Z2200" t="s">
        <v>118</v>
      </c>
    </row>
    <row r="2201" spans="1:26" ht="15" customHeight="1" x14ac:dyDescent="0.3">
      <c r="A2201" t="s">
        <v>2692</v>
      </c>
      <c r="B2201">
        <v>1000</v>
      </c>
      <c r="C2201" t="s">
        <v>120</v>
      </c>
      <c r="D2201" t="s">
        <v>354</v>
      </c>
      <c r="E2201" t="s">
        <v>558</v>
      </c>
      <c r="F2201">
        <v>794</v>
      </c>
      <c r="G2201">
        <v>774</v>
      </c>
      <c r="H2201">
        <v>20</v>
      </c>
      <c r="I2201">
        <v>2.4500000000000001E-2</v>
      </c>
      <c r="J2201">
        <v>1</v>
      </c>
      <c r="K2201">
        <v>24153.48</v>
      </c>
      <c r="L2201">
        <v>4906.6000000000004</v>
      </c>
      <c r="M2201">
        <v>3223.64</v>
      </c>
      <c r="N2201">
        <v>5033.32</v>
      </c>
      <c r="O2201">
        <v>37317.050000000003</v>
      </c>
      <c r="P2201">
        <v>24825.72</v>
      </c>
      <c r="Q2201">
        <v>5255.2</v>
      </c>
      <c r="R2201">
        <v>3120.44</v>
      </c>
      <c r="S2201">
        <v>5033.32</v>
      </c>
      <c r="T2201">
        <v>38234.699999999997</v>
      </c>
      <c r="U2201">
        <v>672.24</v>
      </c>
      <c r="V2201">
        <v>348.6</v>
      </c>
      <c r="W2201">
        <v>-103.2</v>
      </c>
      <c r="X2201">
        <v>0</v>
      </c>
      <c r="Y2201">
        <v>917.65</v>
      </c>
      <c r="Z2201" t="s">
        <v>152</v>
      </c>
    </row>
    <row r="2202" spans="1:26" ht="15" customHeight="1" x14ac:dyDescent="0.3">
      <c r="A2202" t="s">
        <v>2693</v>
      </c>
      <c r="B2202">
        <v>1000</v>
      </c>
      <c r="C2202" t="s">
        <v>136</v>
      </c>
      <c r="D2202" t="s">
        <v>527</v>
      </c>
      <c r="E2202" t="s">
        <v>776</v>
      </c>
      <c r="F2202">
        <v>544</v>
      </c>
      <c r="G2202">
        <v>532</v>
      </c>
      <c r="H2202">
        <v>12</v>
      </c>
      <c r="I2202">
        <v>2.1899999999999999E-2</v>
      </c>
      <c r="J2202">
        <v>1</v>
      </c>
      <c r="K2202">
        <v>15735.2</v>
      </c>
      <c r="L2202">
        <v>3361.7</v>
      </c>
      <c r="M2202">
        <v>2208.64</v>
      </c>
      <c r="N2202">
        <v>3448.52</v>
      </c>
      <c r="O2202">
        <v>24754.07</v>
      </c>
      <c r="P2202">
        <v>16184.01</v>
      </c>
      <c r="Q2202">
        <v>3505.04</v>
      </c>
      <c r="R2202">
        <v>2300.27</v>
      </c>
      <c r="S2202">
        <v>3448.52</v>
      </c>
      <c r="T2202">
        <v>25437.85</v>
      </c>
      <c r="U2202">
        <v>448.81</v>
      </c>
      <c r="V2202">
        <v>143.34</v>
      </c>
      <c r="W2202">
        <v>91.63</v>
      </c>
      <c r="X2202">
        <v>0</v>
      </c>
      <c r="Y2202">
        <v>683.78</v>
      </c>
      <c r="Z2202" t="s">
        <v>96</v>
      </c>
    </row>
    <row r="2203" spans="1:26" ht="15" customHeight="1" x14ac:dyDescent="0.3">
      <c r="A2203" t="s">
        <v>2694</v>
      </c>
      <c r="B2203">
        <v>1000</v>
      </c>
      <c r="C2203" t="s">
        <v>149</v>
      </c>
      <c r="D2203" t="s">
        <v>645</v>
      </c>
      <c r="E2203" t="s">
        <v>229</v>
      </c>
      <c r="F2203">
        <v>647</v>
      </c>
      <c r="G2203">
        <v>590</v>
      </c>
      <c r="H2203">
        <v>57</v>
      </c>
      <c r="I2203">
        <v>8.6900000000000005E-2</v>
      </c>
      <c r="J2203">
        <v>2</v>
      </c>
      <c r="K2203">
        <v>24602.17</v>
      </c>
      <c r="L2203">
        <v>3998.2</v>
      </c>
      <c r="M2203">
        <v>2626.82</v>
      </c>
      <c r="N2203">
        <v>4101.46</v>
      </c>
      <c r="O2203">
        <v>35328.660000000003</v>
      </c>
      <c r="P2203">
        <v>25494.97</v>
      </c>
      <c r="Q2203">
        <v>5149.6099999999997</v>
      </c>
      <c r="R2203">
        <v>3083.59</v>
      </c>
      <c r="S2203">
        <v>4101.46</v>
      </c>
      <c r="T2203">
        <v>37829.64</v>
      </c>
      <c r="U2203">
        <v>892.8</v>
      </c>
      <c r="V2203">
        <v>1151.4100000000001</v>
      </c>
      <c r="W2203">
        <v>456.77</v>
      </c>
      <c r="X2203">
        <v>0</v>
      </c>
      <c r="Y2203">
        <v>2500.98</v>
      </c>
      <c r="Z2203" t="s">
        <v>199</v>
      </c>
    </row>
    <row r="2204" spans="1:26" ht="15" customHeight="1" x14ac:dyDescent="0.3">
      <c r="A2204" t="s">
        <v>2695</v>
      </c>
      <c r="B2204">
        <v>1000</v>
      </c>
      <c r="C2204" t="s">
        <v>161</v>
      </c>
      <c r="D2204" t="s">
        <v>525</v>
      </c>
      <c r="E2204" t="s">
        <v>884</v>
      </c>
      <c r="F2204">
        <v>693</v>
      </c>
      <c r="G2204">
        <v>675</v>
      </c>
      <c r="H2204">
        <v>18</v>
      </c>
      <c r="I2204">
        <v>2.5700000000000001E-2</v>
      </c>
      <c r="J2204">
        <v>1</v>
      </c>
      <c r="K2204">
        <v>20360.34</v>
      </c>
      <c r="L2204">
        <v>4282.46</v>
      </c>
      <c r="M2204">
        <v>2813.58</v>
      </c>
      <c r="N2204">
        <v>4393.07</v>
      </c>
      <c r="O2204">
        <v>31849.45</v>
      </c>
      <c r="P2204">
        <v>20951.05</v>
      </c>
      <c r="Q2204">
        <v>4199.5600000000004</v>
      </c>
      <c r="R2204">
        <v>2770.44</v>
      </c>
      <c r="S2204">
        <v>4393.07</v>
      </c>
      <c r="T2204">
        <v>32314.11</v>
      </c>
      <c r="U2204">
        <v>590.71</v>
      </c>
      <c r="V2204">
        <v>-82.9</v>
      </c>
      <c r="W2204">
        <v>-43.14</v>
      </c>
      <c r="X2204">
        <v>0</v>
      </c>
      <c r="Y2204">
        <v>464.66</v>
      </c>
      <c r="Z2204" t="s">
        <v>96</v>
      </c>
    </row>
    <row r="2205" spans="1:26" ht="15" customHeight="1" x14ac:dyDescent="0.3">
      <c r="A2205" t="s">
        <v>2696</v>
      </c>
      <c r="B2205">
        <v>1000</v>
      </c>
      <c r="C2205" t="s">
        <v>149</v>
      </c>
      <c r="D2205" t="s">
        <v>191</v>
      </c>
      <c r="E2205" t="s">
        <v>579</v>
      </c>
      <c r="F2205">
        <v>225</v>
      </c>
      <c r="G2205">
        <v>203</v>
      </c>
      <c r="H2205">
        <v>22</v>
      </c>
      <c r="I2205">
        <v>9.6600000000000005E-2</v>
      </c>
      <c r="J2205">
        <v>2</v>
      </c>
      <c r="K2205">
        <v>8555.6200000000008</v>
      </c>
      <c r="L2205">
        <v>1390.41</v>
      </c>
      <c r="M2205">
        <v>913.5</v>
      </c>
      <c r="N2205">
        <v>1426.32</v>
      </c>
      <c r="O2205">
        <v>12285.85</v>
      </c>
      <c r="P2205">
        <v>8820.3700000000008</v>
      </c>
      <c r="Q2205">
        <v>1616.31</v>
      </c>
      <c r="R2205">
        <v>1126.7</v>
      </c>
      <c r="S2205">
        <v>1426.32</v>
      </c>
      <c r="T2205">
        <v>12989.7</v>
      </c>
      <c r="U2205">
        <v>264.75</v>
      </c>
      <c r="V2205">
        <v>225.9</v>
      </c>
      <c r="W2205">
        <v>213.2</v>
      </c>
      <c r="X2205">
        <v>0</v>
      </c>
      <c r="Y2205">
        <v>703.85</v>
      </c>
      <c r="Z2205" t="s">
        <v>113</v>
      </c>
    </row>
    <row r="2206" spans="1:26" ht="15" customHeight="1" x14ac:dyDescent="0.3">
      <c r="A2206" t="s">
        <v>2697</v>
      </c>
      <c r="B2206">
        <v>1000</v>
      </c>
      <c r="C2206" t="s">
        <v>120</v>
      </c>
      <c r="D2206" t="s">
        <v>229</v>
      </c>
      <c r="E2206" t="s">
        <v>1601</v>
      </c>
      <c r="F2206">
        <v>256</v>
      </c>
      <c r="G2206">
        <v>248</v>
      </c>
      <c r="H2206">
        <v>8</v>
      </c>
      <c r="I2206">
        <v>3.0599999999999999E-2</v>
      </c>
      <c r="J2206">
        <v>1</v>
      </c>
      <c r="K2206">
        <v>7787.52</v>
      </c>
      <c r="L2206">
        <v>1581.98</v>
      </c>
      <c r="M2206">
        <v>1039.3599999999999</v>
      </c>
      <c r="N2206">
        <v>1622.84</v>
      </c>
      <c r="O2206">
        <v>12031.69</v>
      </c>
      <c r="P2206">
        <v>8091.48</v>
      </c>
      <c r="Q2206">
        <v>1554.67</v>
      </c>
      <c r="R2206">
        <v>1024.29</v>
      </c>
      <c r="S2206">
        <v>1622.84</v>
      </c>
      <c r="T2206">
        <v>12293.27</v>
      </c>
      <c r="U2206">
        <v>303.95999999999998</v>
      </c>
      <c r="V2206">
        <v>-27.31</v>
      </c>
      <c r="W2206">
        <v>-15.07</v>
      </c>
      <c r="X2206">
        <v>0</v>
      </c>
      <c r="Y2206">
        <v>261.58</v>
      </c>
      <c r="Z2206" t="s">
        <v>199</v>
      </c>
    </row>
    <row r="2207" spans="1:26" ht="15" customHeight="1" x14ac:dyDescent="0.3">
      <c r="A2207" t="s">
        <v>2698</v>
      </c>
      <c r="B2207">
        <v>1000</v>
      </c>
      <c r="C2207" t="s">
        <v>145</v>
      </c>
      <c r="D2207" t="s">
        <v>401</v>
      </c>
      <c r="E2207" t="s">
        <v>366</v>
      </c>
      <c r="F2207">
        <v>254</v>
      </c>
      <c r="G2207">
        <v>246</v>
      </c>
      <c r="H2207">
        <v>8</v>
      </c>
      <c r="I2207">
        <v>2.8400000000000002E-2</v>
      </c>
      <c r="J2207">
        <v>2</v>
      </c>
      <c r="K2207">
        <v>8552.18</v>
      </c>
      <c r="L2207">
        <v>1569.62</v>
      </c>
      <c r="M2207">
        <v>1031.24</v>
      </c>
      <c r="N2207">
        <v>1610.16</v>
      </c>
      <c r="O2207">
        <v>12763.2</v>
      </c>
      <c r="P2207">
        <v>8586.27</v>
      </c>
      <c r="Q2207">
        <v>1648.05</v>
      </c>
      <c r="R2207">
        <v>1055.75</v>
      </c>
      <c r="S2207">
        <v>1610.16</v>
      </c>
      <c r="T2207">
        <v>12900.23</v>
      </c>
      <c r="U2207">
        <v>34.090000000000003</v>
      </c>
      <c r="V2207">
        <v>78.430000000000007</v>
      </c>
      <c r="W2207">
        <v>24.51</v>
      </c>
      <c r="X2207">
        <v>0</v>
      </c>
      <c r="Y2207">
        <v>137.04</v>
      </c>
      <c r="Z2207" t="s">
        <v>108</v>
      </c>
    </row>
    <row r="2208" spans="1:26" ht="15" customHeight="1" x14ac:dyDescent="0.3">
      <c r="A2208" t="s">
        <v>2699</v>
      </c>
      <c r="B2208">
        <v>1000</v>
      </c>
      <c r="C2208" t="s">
        <v>120</v>
      </c>
      <c r="D2208" t="s">
        <v>102</v>
      </c>
      <c r="E2208" t="s">
        <v>338</v>
      </c>
      <c r="F2208">
        <v>317</v>
      </c>
      <c r="G2208">
        <v>309</v>
      </c>
      <c r="H2208">
        <v>8</v>
      </c>
      <c r="I2208">
        <v>2.2700000000000001E-2</v>
      </c>
      <c r="J2208">
        <v>1</v>
      </c>
      <c r="K2208">
        <v>9643.14</v>
      </c>
      <c r="L2208">
        <v>1958.93</v>
      </c>
      <c r="M2208">
        <v>1287.02</v>
      </c>
      <c r="N2208">
        <v>2009.53</v>
      </c>
      <c r="O2208">
        <v>14898.62</v>
      </c>
      <c r="P2208">
        <v>10142.700000000001</v>
      </c>
      <c r="Q2208">
        <v>1899.1</v>
      </c>
      <c r="R2208">
        <v>1237.21</v>
      </c>
      <c r="S2208">
        <v>2009.53</v>
      </c>
      <c r="T2208">
        <v>15288.54</v>
      </c>
      <c r="U2208">
        <v>499.56</v>
      </c>
      <c r="V2208">
        <v>-59.84</v>
      </c>
      <c r="W2208">
        <v>-49.81</v>
      </c>
      <c r="X2208">
        <v>0</v>
      </c>
      <c r="Y2208">
        <v>389.92</v>
      </c>
      <c r="Z2208" t="s">
        <v>103</v>
      </c>
    </row>
    <row r="2209" spans="1:26" ht="15" customHeight="1" x14ac:dyDescent="0.3">
      <c r="A2209" t="s">
        <v>2700</v>
      </c>
      <c r="B2209">
        <v>1000</v>
      </c>
      <c r="C2209" t="s">
        <v>120</v>
      </c>
      <c r="D2209" t="s">
        <v>418</v>
      </c>
      <c r="E2209" t="s">
        <v>558</v>
      </c>
      <c r="F2209">
        <v>416</v>
      </c>
      <c r="G2209">
        <v>403</v>
      </c>
      <c r="H2209">
        <v>13</v>
      </c>
      <c r="I2209">
        <v>3.0700000000000002E-2</v>
      </c>
      <c r="J2209">
        <v>1</v>
      </c>
      <c r="K2209">
        <v>12654.72</v>
      </c>
      <c r="L2209">
        <v>2570.71</v>
      </c>
      <c r="M2209">
        <v>1688.96</v>
      </c>
      <c r="N2209">
        <v>2637.11</v>
      </c>
      <c r="O2209">
        <v>19551.5</v>
      </c>
      <c r="P2209">
        <v>13172.91</v>
      </c>
      <c r="Q2209">
        <v>2726.24</v>
      </c>
      <c r="R2209">
        <v>1637</v>
      </c>
      <c r="S2209">
        <v>2637.11</v>
      </c>
      <c r="T2209">
        <v>20173.25</v>
      </c>
      <c r="U2209">
        <v>518.19000000000005</v>
      </c>
      <c r="V2209">
        <v>155.53</v>
      </c>
      <c r="W2209">
        <v>-51.96</v>
      </c>
      <c r="X2209">
        <v>0</v>
      </c>
      <c r="Y2209">
        <v>621.75</v>
      </c>
      <c r="Z2209" t="s">
        <v>152</v>
      </c>
    </row>
    <row r="2210" spans="1:26" ht="15" customHeight="1" x14ac:dyDescent="0.3">
      <c r="A2210" t="s">
        <v>2701</v>
      </c>
      <c r="B2210">
        <v>1000</v>
      </c>
      <c r="C2210" t="s">
        <v>120</v>
      </c>
      <c r="D2210" t="s">
        <v>1505</v>
      </c>
      <c r="E2210" t="s">
        <v>634</v>
      </c>
      <c r="F2210">
        <v>357</v>
      </c>
      <c r="G2210">
        <v>344</v>
      </c>
      <c r="H2210">
        <v>13</v>
      </c>
      <c r="I2210">
        <v>3.61E-2</v>
      </c>
      <c r="J2210">
        <v>1</v>
      </c>
      <c r="K2210">
        <v>10859.94</v>
      </c>
      <c r="L2210">
        <v>2206.12</v>
      </c>
      <c r="M2210">
        <v>1449.42</v>
      </c>
      <c r="N2210">
        <v>2263.09</v>
      </c>
      <c r="O2210">
        <v>16778.57</v>
      </c>
      <c r="P2210">
        <v>11062.52</v>
      </c>
      <c r="Q2210">
        <v>2222.81</v>
      </c>
      <c r="R2210">
        <v>1508.1</v>
      </c>
      <c r="S2210">
        <v>2263.09</v>
      </c>
      <c r="T2210">
        <v>17056.52</v>
      </c>
      <c r="U2210">
        <v>202.58</v>
      </c>
      <c r="V2210">
        <v>16.690000000000001</v>
      </c>
      <c r="W2210">
        <v>58.68</v>
      </c>
      <c r="X2210">
        <v>0</v>
      </c>
      <c r="Y2210">
        <v>277.95</v>
      </c>
      <c r="Z2210" t="s">
        <v>96</v>
      </c>
    </row>
    <row r="2211" spans="1:26" ht="15" customHeight="1" x14ac:dyDescent="0.3">
      <c r="A2211" t="s">
        <v>2702</v>
      </c>
      <c r="B2211">
        <v>1000</v>
      </c>
      <c r="C2211" t="s">
        <v>161</v>
      </c>
      <c r="D2211" t="s">
        <v>768</v>
      </c>
      <c r="E2211" t="s">
        <v>762</v>
      </c>
      <c r="F2211">
        <v>670</v>
      </c>
      <c r="G2211">
        <v>651</v>
      </c>
      <c r="H2211">
        <v>19</v>
      </c>
      <c r="I2211">
        <v>2.75E-2</v>
      </c>
      <c r="J2211">
        <v>1</v>
      </c>
      <c r="K2211">
        <v>19684.599999999999</v>
      </c>
      <c r="L2211">
        <v>4140.33</v>
      </c>
      <c r="M2211">
        <v>2720.2</v>
      </c>
      <c r="N2211">
        <v>4247.26</v>
      </c>
      <c r="O2211">
        <v>30792.400000000001</v>
      </c>
      <c r="P2211">
        <v>20844.599999999999</v>
      </c>
      <c r="Q2211">
        <v>3939.64</v>
      </c>
      <c r="R2211">
        <v>2710.58</v>
      </c>
      <c r="S2211">
        <v>4247.26</v>
      </c>
      <c r="T2211">
        <v>31742.07</v>
      </c>
      <c r="U2211">
        <v>1160</v>
      </c>
      <c r="V2211">
        <v>-200.7</v>
      </c>
      <c r="W2211">
        <v>-9.6199999999999992</v>
      </c>
      <c r="X2211">
        <v>0</v>
      </c>
      <c r="Y2211">
        <v>949.68</v>
      </c>
      <c r="Z2211" t="s">
        <v>143</v>
      </c>
    </row>
    <row r="2212" spans="1:26" ht="15" customHeight="1" x14ac:dyDescent="0.3">
      <c r="A2212" t="s">
        <v>2703</v>
      </c>
      <c r="B2212">
        <v>1000</v>
      </c>
      <c r="C2212" t="s">
        <v>105</v>
      </c>
      <c r="D2212" t="s">
        <v>317</v>
      </c>
      <c r="E2212" t="s">
        <v>1141</v>
      </c>
      <c r="F2212">
        <v>778</v>
      </c>
      <c r="G2212">
        <v>699</v>
      </c>
      <c r="H2212">
        <v>79</v>
      </c>
      <c r="I2212">
        <v>0.10050000000000001</v>
      </c>
      <c r="J2212">
        <v>2</v>
      </c>
      <c r="K2212">
        <v>28926.04</v>
      </c>
      <c r="L2212">
        <v>4807.7299999999996</v>
      </c>
      <c r="M2212">
        <v>3158.68</v>
      </c>
      <c r="N2212">
        <v>4931.8999999999996</v>
      </c>
      <c r="O2212">
        <v>41824.35</v>
      </c>
      <c r="P2212">
        <v>31400.2</v>
      </c>
      <c r="Q2212">
        <v>5957.7</v>
      </c>
      <c r="R2212">
        <v>3659.62</v>
      </c>
      <c r="S2212">
        <v>4931.8999999999996</v>
      </c>
      <c r="T2212">
        <v>45949.41</v>
      </c>
      <c r="U2212">
        <v>2474.16</v>
      </c>
      <c r="V2212">
        <v>1149.97</v>
      </c>
      <c r="W2212">
        <v>500.94</v>
      </c>
      <c r="X2212">
        <v>0</v>
      </c>
      <c r="Y2212">
        <v>4125.07</v>
      </c>
      <c r="Z2212" t="s">
        <v>96</v>
      </c>
    </row>
    <row r="2213" spans="1:26" ht="15" customHeight="1" x14ac:dyDescent="0.3">
      <c r="A2213" t="s">
        <v>2704</v>
      </c>
      <c r="B2213">
        <v>1000</v>
      </c>
      <c r="C2213" t="s">
        <v>105</v>
      </c>
      <c r="D2213" t="s">
        <v>101</v>
      </c>
      <c r="E2213" t="s">
        <v>368</v>
      </c>
      <c r="F2213">
        <v>413</v>
      </c>
      <c r="G2213">
        <v>372</v>
      </c>
      <c r="H2213">
        <v>41</v>
      </c>
      <c r="I2213">
        <v>9.7900000000000001E-2</v>
      </c>
      <c r="J2213">
        <v>2</v>
      </c>
      <c r="K2213">
        <v>15355.34</v>
      </c>
      <c r="L2213">
        <v>2552.17</v>
      </c>
      <c r="M2213">
        <v>1676.78</v>
      </c>
      <c r="N2213">
        <v>2618.09</v>
      </c>
      <c r="O2213">
        <v>22202.38</v>
      </c>
      <c r="P2213">
        <v>16803.46</v>
      </c>
      <c r="Q2213">
        <v>2928.01</v>
      </c>
      <c r="R2213">
        <v>2056.7199999999998</v>
      </c>
      <c r="S2213">
        <v>2618.09</v>
      </c>
      <c r="T2213">
        <v>24406.27</v>
      </c>
      <c r="U2213">
        <v>1448.12</v>
      </c>
      <c r="V2213">
        <v>375.84</v>
      </c>
      <c r="W2213">
        <v>379.94</v>
      </c>
      <c r="X2213">
        <v>0</v>
      </c>
      <c r="Y2213">
        <v>2203.89</v>
      </c>
      <c r="Z2213" t="s">
        <v>103</v>
      </c>
    </row>
    <row r="2214" spans="1:26" ht="15" customHeight="1" x14ac:dyDescent="0.3">
      <c r="A2214" t="s">
        <v>2705</v>
      </c>
      <c r="B2214">
        <v>1000</v>
      </c>
      <c r="C2214" t="s">
        <v>145</v>
      </c>
      <c r="D2214" t="s">
        <v>839</v>
      </c>
      <c r="E2214" t="s">
        <v>774</v>
      </c>
      <c r="F2214">
        <v>388</v>
      </c>
      <c r="G2214">
        <v>376</v>
      </c>
      <c r="H2214">
        <v>12</v>
      </c>
      <c r="I2214">
        <v>2.9899999999999999E-2</v>
      </c>
      <c r="J2214">
        <v>2</v>
      </c>
      <c r="K2214">
        <v>13063.96</v>
      </c>
      <c r="L2214">
        <v>2397.6799999999998</v>
      </c>
      <c r="M2214">
        <v>1575.28</v>
      </c>
      <c r="N2214">
        <v>2459.61</v>
      </c>
      <c r="O2214">
        <v>19496.53</v>
      </c>
      <c r="P2214">
        <v>13413.85</v>
      </c>
      <c r="Q2214">
        <v>2495.7800000000002</v>
      </c>
      <c r="R2214">
        <v>1599.36</v>
      </c>
      <c r="S2214">
        <v>2459.61</v>
      </c>
      <c r="T2214">
        <v>19968.599999999999</v>
      </c>
      <c r="U2214">
        <v>349.89</v>
      </c>
      <c r="V2214">
        <v>98.09</v>
      </c>
      <c r="W2214">
        <v>24.08</v>
      </c>
      <c r="X2214">
        <v>0</v>
      </c>
      <c r="Y2214">
        <v>472.07</v>
      </c>
      <c r="Z2214" t="s">
        <v>123</v>
      </c>
    </row>
    <row r="2215" spans="1:26" ht="15" customHeight="1" x14ac:dyDescent="0.3">
      <c r="A2215" t="s">
        <v>2706</v>
      </c>
      <c r="B2215">
        <v>1000</v>
      </c>
      <c r="C2215" t="s">
        <v>167</v>
      </c>
      <c r="D2215" t="s">
        <v>138</v>
      </c>
      <c r="E2215" t="s">
        <v>177</v>
      </c>
      <c r="F2215">
        <v>167</v>
      </c>
      <c r="G2215">
        <v>146</v>
      </c>
      <c r="H2215">
        <v>21</v>
      </c>
      <c r="I2215">
        <v>0.12509999999999999</v>
      </c>
      <c r="J2215">
        <v>1</v>
      </c>
      <c r="K2215">
        <v>6426.16</v>
      </c>
      <c r="L2215">
        <v>1031.99</v>
      </c>
      <c r="M2215">
        <v>678.02</v>
      </c>
      <c r="N2215">
        <v>1058.6500000000001</v>
      </c>
      <c r="O2215">
        <v>9194.82</v>
      </c>
      <c r="P2215">
        <v>7115.08</v>
      </c>
      <c r="Q2215">
        <v>1093.1600000000001</v>
      </c>
      <c r="R2215">
        <v>770.58</v>
      </c>
      <c r="S2215">
        <v>1058.6500000000001</v>
      </c>
      <c r="T2215">
        <v>10037.459999999999</v>
      </c>
      <c r="U2215">
        <v>688.92</v>
      </c>
      <c r="V2215">
        <v>61.17</v>
      </c>
      <c r="W2215">
        <v>92.56</v>
      </c>
      <c r="X2215">
        <v>0</v>
      </c>
      <c r="Y2215">
        <v>842.64</v>
      </c>
      <c r="Z2215" t="s">
        <v>139</v>
      </c>
    </row>
    <row r="2216" spans="1:26" ht="15" customHeight="1" x14ac:dyDescent="0.3">
      <c r="A2216" t="s">
        <v>2707</v>
      </c>
      <c r="B2216">
        <v>1000</v>
      </c>
      <c r="C2216" t="s">
        <v>120</v>
      </c>
      <c r="D2216" t="s">
        <v>613</v>
      </c>
      <c r="E2216" t="s">
        <v>164</v>
      </c>
      <c r="F2216">
        <v>736</v>
      </c>
      <c r="G2216">
        <v>712</v>
      </c>
      <c r="H2216">
        <v>24</v>
      </c>
      <c r="I2216">
        <v>3.2599999999999997E-2</v>
      </c>
      <c r="J2216">
        <v>1</v>
      </c>
      <c r="K2216">
        <v>22389.119999999999</v>
      </c>
      <c r="L2216">
        <v>4548.1899999999996</v>
      </c>
      <c r="M2216">
        <v>2988.16</v>
      </c>
      <c r="N2216">
        <v>4665.6499999999996</v>
      </c>
      <c r="O2216">
        <v>34591.120000000003</v>
      </c>
      <c r="P2216">
        <v>22549.58</v>
      </c>
      <c r="Q2216">
        <v>4671.12</v>
      </c>
      <c r="R2216">
        <v>2873.72</v>
      </c>
      <c r="S2216">
        <v>4665.6499999999996</v>
      </c>
      <c r="T2216">
        <v>34760.07</v>
      </c>
      <c r="U2216">
        <v>160.46</v>
      </c>
      <c r="V2216">
        <v>122.93</v>
      </c>
      <c r="W2216">
        <v>-114.44</v>
      </c>
      <c r="X2216">
        <v>0</v>
      </c>
      <c r="Y2216">
        <v>168.95</v>
      </c>
      <c r="Z2216" t="s">
        <v>217</v>
      </c>
    </row>
    <row r="2217" spans="1:26" ht="15" customHeight="1" x14ac:dyDescent="0.3">
      <c r="A2217" t="s">
        <v>2708</v>
      </c>
      <c r="B2217">
        <v>1000</v>
      </c>
      <c r="C2217" t="s">
        <v>136</v>
      </c>
      <c r="D2217" t="s">
        <v>550</v>
      </c>
      <c r="E2217" t="s">
        <v>191</v>
      </c>
      <c r="F2217">
        <v>193</v>
      </c>
      <c r="G2217">
        <v>189</v>
      </c>
      <c r="H2217">
        <v>4</v>
      </c>
      <c r="I2217">
        <v>1.9300000000000001E-2</v>
      </c>
      <c r="J2217">
        <v>1</v>
      </c>
      <c r="K2217">
        <v>5582.53</v>
      </c>
      <c r="L2217">
        <v>1192.6600000000001</v>
      </c>
      <c r="M2217">
        <v>783.58</v>
      </c>
      <c r="N2217">
        <v>1223.47</v>
      </c>
      <c r="O2217">
        <v>8782.23</v>
      </c>
      <c r="P2217">
        <v>5648.94</v>
      </c>
      <c r="Q2217">
        <v>1250.47</v>
      </c>
      <c r="R2217">
        <v>799.34</v>
      </c>
      <c r="S2217">
        <v>1223.47</v>
      </c>
      <c r="T2217">
        <v>8922.2199999999993</v>
      </c>
      <c r="U2217">
        <v>66.42</v>
      </c>
      <c r="V2217">
        <v>57.81</v>
      </c>
      <c r="W2217">
        <v>15.76</v>
      </c>
      <c r="X2217">
        <v>0</v>
      </c>
      <c r="Y2217">
        <v>139.99</v>
      </c>
      <c r="Z2217" t="s">
        <v>113</v>
      </c>
    </row>
    <row r="2218" spans="1:26" ht="15" customHeight="1" x14ac:dyDescent="0.3">
      <c r="A2218" t="s">
        <v>2709</v>
      </c>
      <c r="B2218">
        <v>1000</v>
      </c>
      <c r="C2218" t="s">
        <v>98</v>
      </c>
      <c r="D2218" t="s">
        <v>387</v>
      </c>
      <c r="E2218" t="s">
        <v>351</v>
      </c>
      <c r="F2218">
        <v>624</v>
      </c>
      <c r="G2218">
        <v>602</v>
      </c>
      <c r="H2218">
        <v>22</v>
      </c>
      <c r="I2218">
        <v>3.4000000000000002E-2</v>
      </c>
      <c r="J2218">
        <v>2</v>
      </c>
      <c r="K2218">
        <v>19428.240000000002</v>
      </c>
      <c r="L2218">
        <v>3856.07</v>
      </c>
      <c r="M2218">
        <v>2533.44</v>
      </c>
      <c r="N2218">
        <v>3955.66</v>
      </c>
      <c r="O2218">
        <v>29773.41</v>
      </c>
      <c r="P2218">
        <v>20487.189999999999</v>
      </c>
      <c r="Q2218">
        <v>3969.94</v>
      </c>
      <c r="R2218">
        <v>2715.1</v>
      </c>
      <c r="S2218">
        <v>3955.66</v>
      </c>
      <c r="T2218">
        <v>31127.9</v>
      </c>
      <c r="U2218">
        <v>1058.95</v>
      </c>
      <c r="V2218">
        <v>113.87</v>
      </c>
      <c r="W2218">
        <v>181.66</v>
      </c>
      <c r="X2218">
        <v>0</v>
      </c>
      <c r="Y2218">
        <v>1354.48</v>
      </c>
      <c r="Z2218" t="s">
        <v>103</v>
      </c>
    </row>
    <row r="2219" spans="1:26" ht="15" customHeight="1" x14ac:dyDescent="0.3">
      <c r="A2219" t="s">
        <v>2710</v>
      </c>
      <c r="B2219">
        <v>1000</v>
      </c>
      <c r="C2219" t="s">
        <v>136</v>
      </c>
      <c r="D2219" t="s">
        <v>155</v>
      </c>
      <c r="E2219" t="s">
        <v>523</v>
      </c>
      <c r="F2219">
        <v>591</v>
      </c>
      <c r="G2219">
        <v>578</v>
      </c>
      <c r="H2219">
        <v>13</v>
      </c>
      <c r="I2219">
        <v>2.1700000000000001E-2</v>
      </c>
      <c r="J2219">
        <v>1</v>
      </c>
      <c r="K2219">
        <v>17094.669999999998</v>
      </c>
      <c r="L2219">
        <v>3652.14</v>
      </c>
      <c r="M2219">
        <v>2399.46</v>
      </c>
      <c r="N2219">
        <v>3746.47</v>
      </c>
      <c r="O2219">
        <v>26892.75</v>
      </c>
      <c r="P2219">
        <v>17340.439999999999</v>
      </c>
      <c r="Q2219">
        <v>3592.6</v>
      </c>
      <c r="R2219">
        <v>2402.91</v>
      </c>
      <c r="S2219">
        <v>3746.47</v>
      </c>
      <c r="T2219">
        <v>27082.42</v>
      </c>
      <c r="U2219">
        <v>245.77</v>
      </c>
      <c r="V2219">
        <v>-59.54</v>
      </c>
      <c r="W2219">
        <v>3.45</v>
      </c>
      <c r="X2219">
        <v>0</v>
      </c>
      <c r="Y2219">
        <v>189.68</v>
      </c>
      <c r="Z2219" t="s">
        <v>156</v>
      </c>
    </row>
    <row r="2220" spans="1:26" ht="15" customHeight="1" x14ac:dyDescent="0.3">
      <c r="A2220" t="s">
        <v>2711</v>
      </c>
      <c r="B2220">
        <v>1000</v>
      </c>
      <c r="C2220" t="s">
        <v>93</v>
      </c>
      <c r="D2220" t="s">
        <v>188</v>
      </c>
      <c r="E2220" t="s">
        <v>434</v>
      </c>
      <c r="F2220">
        <v>249</v>
      </c>
      <c r="G2220">
        <v>240</v>
      </c>
      <c r="H2220">
        <v>9</v>
      </c>
      <c r="I2220">
        <v>3.5900000000000001E-2</v>
      </c>
      <c r="J2220">
        <v>2</v>
      </c>
      <c r="K2220">
        <v>8966.49</v>
      </c>
      <c r="L2220">
        <v>1538.72</v>
      </c>
      <c r="M2220">
        <v>1010.94</v>
      </c>
      <c r="N2220">
        <v>1578.46</v>
      </c>
      <c r="O2220">
        <v>13094.61</v>
      </c>
      <c r="P2220">
        <v>9407.33</v>
      </c>
      <c r="Q2220">
        <v>1621.86</v>
      </c>
      <c r="R2220">
        <v>1081.3900000000001</v>
      </c>
      <c r="S2220">
        <v>1578.46</v>
      </c>
      <c r="T2220">
        <v>13689.04</v>
      </c>
      <c r="U2220">
        <v>440.84</v>
      </c>
      <c r="V2220">
        <v>83.14</v>
      </c>
      <c r="W2220">
        <v>70.45</v>
      </c>
      <c r="X2220">
        <v>0</v>
      </c>
      <c r="Y2220">
        <v>594.42999999999995</v>
      </c>
      <c r="Z2220" t="s">
        <v>139</v>
      </c>
    </row>
    <row r="2221" spans="1:26" ht="15" customHeight="1" x14ac:dyDescent="0.3">
      <c r="A2221" t="s">
        <v>2712</v>
      </c>
      <c r="B2221">
        <v>1000</v>
      </c>
      <c r="C2221" t="s">
        <v>161</v>
      </c>
      <c r="D2221" t="s">
        <v>568</v>
      </c>
      <c r="E2221" t="s">
        <v>581</v>
      </c>
      <c r="F2221">
        <v>310</v>
      </c>
      <c r="G2221">
        <v>303</v>
      </c>
      <c r="H2221">
        <v>7</v>
      </c>
      <c r="I2221">
        <v>2.0799999999999999E-2</v>
      </c>
      <c r="J2221">
        <v>1</v>
      </c>
      <c r="K2221">
        <v>9107.7999999999993</v>
      </c>
      <c r="L2221">
        <v>1915.68</v>
      </c>
      <c r="M2221">
        <v>1258.5999999999999</v>
      </c>
      <c r="N2221">
        <v>1965.15</v>
      </c>
      <c r="O2221">
        <v>14247.23</v>
      </c>
      <c r="P2221">
        <v>9432.2800000000007</v>
      </c>
      <c r="Q2221">
        <v>1863.92</v>
      </c>
      <c r="R2221">
        <v>1214.78</v>
      </c>
      <c r="S2221">
        <v>1965.15</v>
      </c>
      <c r="T2221">
        <v>14476.13</v>
      </c>
      <c r="U2221">
        <v>324.48</v>
      </c>
      <c r="V2221">
        <v>-51.76</v>
      </c>
      <c r="W2221">
        <v>-43.82</v>
      </c>
      <c r="X2221">
        <v>0</v>
      </c>
      <c r="Y2221">
        <v>228.9</v>
      </c>
      <c r="Z2221" t="s">
        <v>139</v>
      </c>
    </row>
    <row r="2222" spans="1:26" ht="15" customHeight="1" x14ac:dyDescent="0.3">
      <c r="A2222" t="s">
        <v>2713</v>
      </c>
      <c r="B2222">
        <v>1000</v>
      </c>
      <c r="C2222" t="s">
        <v>396</v>
      </c>
      <c r="D2222" t="s">
        <v>501</v>
      </c>
      <c r="E2222" t="s">
        <v>253</v>
      </c>
      <c r="F2222">
        <v>531</v>
      </c>
      <c r="G2222">
        <v>498</v>
      </c>
      <c r="H2222">
        <v>33</v>
      </c>
      <c r="I2222">
        <v>6.1100000000000002E-2</v>
      </c>
      <c r="J2222">
        <v>1</v>
      </c>
      <c r="K2222">
        <v>23297.62</v>
      </c>
      <c r="L2222">
        <v>3281.37</v>
      </c>
      <c r="M2222">
        <v>2155.86</v>
      </c>
      <c r="N2222">
        <v>3366.12</v>
      </c>
      <c r="O2222">
        <v>32100.97</v>
      </c>
      <c r="P2222">
        <v>24388.35</v>
      </c>
      <c r="Q2222">
        <v>3506.21</v>
      </c>
      <c r="R2222">
        <v>2072.35</v>
      </c>
      <c r="S2222">
        <v>3366.12</v>
      </c>
      <c r="T2222">
        <v>33333.03</v>
      </c>
      <c r="U2222">
        <v>1090.73</v>
      </c>
      <c r="V2222">
        <v>224.84</v>
      </c>
      <c r="W2222">
        <v>-83.51</v>
      </c>
      <c r="X2222">
        <v>0</v>
      </c>
      <c r="Y2222">
        <v>1232.06</v>
      </c>
      <c r="Z2222" t="s">
        <v>199</v>
      </c>
    </row>
    <row r="2223" spans="1:26" ht="15" customHeight="1" x14ac:dyDescent="0.3">
      <c r="A2223" t="s">
        <v>2714</v>
      </c>
      <c r="B2223">
        <v>1000</v>
      </c>
      <c r="C2223" t="s">
        <v>98</v>
      </c>
      <c r="D2223" t="s">
        <v>575</v>
      </c>
      <c r="E2223" t="s">
        <v>682</v>
      </c>
      <c r="F2223">
        <v>706</v>
      </c>
      <c r="G2223">
        <v>684</v>
      </c>
      <c r="H2223">
        <v>22</v>
      </c>
      <c r="I2223">
        <v>3.0300000000000001E-2</v>
      </c>
      <c r="J2223">
        <v>2</v>
      </c>
      <c r="K2223">
        <v>21981.31</v>
      </c>
      <c r="L2223">
        <v>4362.8</v>
      </c>
      <c r="M2223">
        <v>2866.36</v>
      </c>
      <c r="N2223">
        <v>4475.4799999999996</v>
      </c>
      <c r="O2223">
        <v>33685.94</v>
      </c>
      <c r="P2223">
        <v>22647.79</v>
      </c>
      <c r="Q2223">
        <v>4856.57</v>
      </c>
      <c r="R2223">
        <v>2874.21</v>
      </c>
      <c r="S2223">
        <v>4475.4799999999996</v>
      </c>
      <c r="T2223">
        <v>34854.050000000003</v>
      </c>
      <c r="U2223">
        <v>666.48</v>
      </c>
      <c r="V2223">
        <v>493.77</v>
      </c>
      <c r="W2223">
        <v>7.85</v>
      </c>
      <c r="X2223">
        <v>0</v>
      </c>
      <c r="Y2223">
        <v>1168.0999999999999</v>
      </c>
      <c r="Z2223" t="s">
        <v>199</v>
      </c>
    </row>
    <row r="2224" spans="1:26" ht="15" customHeight="1" x14ac:dyDescent="0.3">
      <c r="A2224" t="s">
        <v>2715</v>
      </c>
      <c r="B2224">
        <v>1000</v>
      </c>
      <c r="C2224" t="s">
        <v>132</v>
      </c>
      <c r="D2224" t="s">
        <v>201</v>
      </c>
      <c r="E2224" t="s">
        <v>322</v>
      </c>
      <c r="F2224">
        <v>418</v>
      </c>
      <c r="G2224">
        <v>400</v>
      </c>
      <c r="H2224">
        <v>18</v>
      </c>
      <c r="I2224">
        <v>4.1000000000000002E-2</v>
      </c>
      <c r="J2224">
        <v>1</v>
      </c>
      <c r="K2224">
        <v>14698.97</v>
      </c>
      <c r="L2224">
        <v>2583.0700000000002</v>
      </c>
      <c r="M2224">
        <v>1697.08</v>
      </c>
      <c r="N2224">
        <v>2649.79</v>
      </c>
      <c r="O2224">
        <v>21628.91</v>
      </c>
      <c r="P2224">
        <v>14761.48</v>
      </c>
      <c r="Q2224">
        <v>2557.7800000000002</v>
      </c>
      <c r="R2224">
        <v>1664.09</v>
      </c>
      <c r="S2224">
        <v>2649.79</v>
      </c>
      <c r="T2224">
        <v>21633.14</v>
      </c>
      <c r="U2224">
        <v>62.51</v>
      </c>
      <c r="V2224">
        <v>-25.29</v>
      </c>
      <c r="W2224">
        <v>-32.99</v>
      </c>
      <c r="X2224">
        <v>0</v>
      </c>
      <c r="Y2224">
        <v>4.2300000000000004</v>
      </c>
      <c r="Z2224" t="s">
        <v>143</v>
      </c>
    </row>
    <row r="2225" spans="1:26" ht="15" customHeight="1" x14ac:dyDescent="0.3">
      <c r="A2225" t="s">
        <v>2716</v>
      </c>
      <c r="B2225">
        <v>1000</v>
      </c>
      <c r="C2225" t="s">
        <v>120</v>
      </c>
      <c r="D2225" t="s">
        <v>417</v>
      </c>
      <c r="E2225" t="s">
        <v>353</v>
      </c>
      <c r="F2225">
        <v>193</v>
      </c>
      <c r="G2225">
        <v>186</v>
      </c>
      <c r="H2225">
        <v>7</v>
      </c>
      <c r="I2225">
        <v>3.3500000000000002E-2</v>
      </c>
      <c r="J2225">
        <v>1</v>
      </c>
      <c r="K2225">
        <v>5871.06</v>
      </c>
      <c r="L2225">
        <v>1192.6600000000001</v>
      </c>
      <c r="M2225">
        <v>783.58</v>
      </c>
      <c r="N2225">
        <v>1223.47</v>
      </c>
      <c r="O2225">
        <v>9070.77</v>
      </c>
      <c r="P2225">
        <v>5924.32</v>
      </c>
      <c r="Q2225">
        <v>1276.92</v>
      </c>
      <c r="R2225">
        <v>816.14</v>
      </c>
      <c r="S2225">
        <v>1223.47</v>
      </c>
      <c r="T2225">
        <v>9240.85</v>
      </c>
      <c r="U2225">
        <v>53.26</v>
      </c>
      <c r="V2225">
        <v>84.26</v>
      </c>
      <c r="W2225">
        <v>32.56</v>
      </c>
      <c r="X2225">
        <v>0</v>
      </c>
      <c r="Y2225">
        <v>170.08</v>
      </c>
      <c r="Z2225" t="s">
        <v>152</v>
      </c>
    </row>
    <row r="2226" spans="1:26" ht="15" customHeight="1" x14ac:dyDescent="0.3">
      <c r="A2226" t="s">
        <v>2717</v>
      </c>
      <c r="B2226">
        <v>1000</v>
      </c>
      <c r="C2226" t="s">
        <v>125</v>
      </c>
      <c r="D2226" t="s">
        <v>492</v>
      </c>
      <c r="E2226" t="s">
        <v>428</v>
      </c>
      <c r="F2226">
        <v>400</v>
      </c>
      <c r="G2226">
        <v>382</v>
      </c>
      <c r="H2226">
        <v>18</v>
      </c>
      <c r="I2226">
        <v>4.2599999999999999E-2</v>
      </c>
      <c r="J2226">
        <v>1</v>
      </c>
      <c r="K2226">
        <v>13598</v>
      </c>
      <c r="L2226">
        <v>2471.84</v>
      </c>
      <c r="M2226">
        <v>1624</v>
      </c>
      <c r="N2226">
        <v>2535.6799999999998</v>
      </c>
      <c r="O2226">
        <v>20229.52</v>
      </c>
      <c r="P2226">
        <v>14115.87</v>
      </c>
      <c r="Q2226">
        <v>2597.59</v>
      </c>
      <c r="R2226">
        <v>1698.67</v>
      </c>
      <c r="S2226">
        <v>2535.6799999999998</v>
      </c>
      <c r="T2226">
        <v>20947.8</v>
      </c>
      <c r="U2226">
        <v>517.87</v>
      </c>
      <c r="V2226">
        <v>125.75</v>
      </c>
      <c r="W2226">
        <v>74.67</v>
      </c>
      <c r="X2226">
        <v>0</v>
      </c>
      <c r="Y2226">
        <v>718.28</v>
      </c>
      <c r="Z2226" t="s">
        <v>217</v>
      </c>
    </row>
    <row r="2227" spans="1:26" ht="15" customHeight="1" x14ac:dyDescent="0.3">
      <c r="A2227" t="s">
        <v>2718</v>
      </c>
      <c r="B2227">
        <v>1000</v>
      </c>
      <c r="C2227" t="s">
        <v>93</v>
      </c>
      <c r="D2227" t="s">
        <v>328</v>
      </c>
      <c r="E2227" t="s">
        <v>116</v>
      </c>
      <c r="F2227">
        <v>468</v>
      </c>
      <c r="G2227">
        <v>445</v>
      </c>
      <c r="H2227">
        <v>23</v>
      </c>
      <c r="I2227">
        <v>4.7500000000000001E-2</v>
      </c>
      <c r="J2227">
        <v>2</v>
      </c>
      <c r="K2227">
        <v>16852.68</v>
      </c>
      <c r="L2227">
        <v>2892.05</v>
      </c>
      <c r="M2227">
        <v>1900.08</v>
      </c>
      <c r="N2227">
        <v>2966.75</v>
      </c>
      <c r="O2227">
        <v>24611.56</v>
      </c>
      <c r="P2227">
        <v>17051.3</v>
      </c>
      <c r="Q2227">
        <v>2925.02</v>
      </c>
      <c r="R2227">
        <v>1947.2</v>
      </c>
      <c r="S2227">
        <v>2966.75</v>
      </c>
      <c r="T2227">
        <v>24890.27</v>
      </c>
      <c r="U2227">
        <v>198.62</v>
      </c>
      <c r="V2227">
        <v>32.97</v>
      </c>
      <c r="W2227">
        <v>47.12</v>
      </c>
      <c r="X2227">
        <v>0</v>
      </c>
      <c r="Y2227">
        <v>278.70999999999998</v>
      </c>
      <c r="Z2227" t="s">
        <v>118</v>
      </c>
    </row>
    <row r="2228" spans="1:26" ht="15" customHeight="1" x14ac:dyDescent="0.3">
      <c r="A2228" t="s">
        <v>2719</v>
      </c>
      <c r="B2228">
        <v>1000</v>
      </c>
      <c r="C2228" t="s">
        <v>120</v>
      </c>
      <c r="D2228" t="s">
        <v>489</v>
      </c>
      <c r="E2228" t="s">
        <v>216</v>
      </c>
      <c r="F2228">
        <v>596</v>
      </c>
      <c r="G2228">
        <v>575</v>
      </c>
      <c r="H2228">
        <v>21</v>
      </c>
      <c r="I2228">
        <v>3.3700000000000001E-2</v>
      </c>
      <c r="J2228">
        <v>1</v>
      </c>
      <c r="K2228">
        <v>18130.32</v>
      </c>
      <c r="L2228">
        <v>3683.04</v>
      </c>
      <c r="M2228">
        <v>2419.7600000000002</v>
      </c>
      <c r="N2228">
        <v>3778.16</v>
      </c>
      <c r="O2228">
        <v>28011.279999999999</v>
      </c>
      <c r="P2228">
        <v>18298.349999999999</v>
      </c>
      <c r="Q2228">
        <v>3591.44</v>
      </c>
      <c r="R2228">
        <v>2302.91</v>
      </c>
      <c r="S2228">
        <v>3778.16</v>
      </c>
      <c r="T2228">
        <v>27970.87</v>
      </c>
      <c r="U2228">
        <v>168.03</v>
      </c>
      <c r="V2228">
        <v>-91.6</v>
      </c>
      <c r="W2228">
        <v>-116.85</v>
      </c>
      <c r="X2228">
        <v>0</v>
      </c>
      <c r="Y2228">
        <v>-40.409999999999997</v>
      </c>
      <c r="Z2228" t="s">
        <v>217</v>
      </c>
    </row>
    <row r="2229" spans="1:26" ht="15" customHeight="1" x14ac:dyDescent="0.3">
      <c r="A2229" t="s">
        <v>2720</v>
      </c>
      <c r="B2229">
        <v>1000</v>
      </c>
      <c r="C2229" t="s">
        <v>149</v>
      </c>
      <c r="D2229" t="s">
        <v>776</v>
      </c>
      <c r="E2229" t="s">
        <v>641</v>
      </c>
      <c r="F2229">
        <v>317</v>
      </c>
      <c r="G2229">
        <v>284</v>
      </c>
      <c r="H2229">
        <v>33</v>
      </c>
      <c r="I2229">
        <v>0.104</v>
      </c>
      <c r="J2229">
        <v>2</v>
      </c>
      <c r="K2229">
        <v>12053.93</v>
      </c>
      <c r="L2229">
        <v>1958.93</v>
      </c>
      <c r="M2229">
        <v>1287.02</v>
      </c>
      <c r="N2229">
        <v>2009.53</v>
      </c>
      <c r="O2229">
        <v>17309.400000000001</v>
      </c>
      <c r="P2229">
        <v>12898.96</v>
      </c>
      <c r="Q2229">
        <v>2458.4899999999998</v>
      </c>
      <c r="R2229">
        <v>1612.92</v>
      </c>
      <c r="S2229">
        <v>2009.53</v>
      </c>
      <c r="T2229">
        <v>18979.89</v>
      </c>
      <c r="U2229">
        <v>845.03</v>
      </c>
      <c r="V2229">
        <v>499.55</v>
      </c>
      <c r="W2229">
        <v>325.89999999999998</v>
      </c>
      <c r="X2229">
        <v>0</v>
      </c>
      <c r="Y2229">
        <v>1670.49</v>
      </c>
      <c r="Z2229" t="s">
        <v>96</v>
      </c>
    </row>
    <row r="2230" spans="1:26" ht="15" customHeight="1" x14ac:dyDescent="0.3">
      <c r="A2230" t="s">
        <v>2721</v>
      </c>
      <c r="B2230">
        <v>1000</v>
      </c>
      <c r="C2230" t="s">
        <v>167</v>
      </c>
      <c r="D2230" t="s">
        <v>138</v>
      </c>
      <c r="E2230" t="s">
        <v>162</v>
      </c>
      <c r="F2230">
        <v>242</v>
      </c>
      <c r="G2230">
        <v>210</v>
      </c>
      <c r="H2230">
        <v>32</v>
      </c>
      <c r="I2230">
        <v>0.12839999999999999</v>
      </c>
      <c r="J2230">
        <v>1</v>
      </c>
      <c r="K2230">
        <v>9312.16</v>
      </c>
      <c r="L2230">
        <v>1495.46</v>
      </c>
      <c r="M2230">
        <v>982.52</v>
      </c>
      <c r="N2230">
        <v>1534.09</v>
      </c>
      <c r="O2230">
        <v>13324.23</v>
      </c>
      <c r="P2230">
        <v>10138.450000000001</v>
      </c>
      <c r="Q2230">
        <v>1683.03</v>
      </c>
      <c r="R2230">
        <v>1063.55</v>
      </c>
      <c r="S2230">
        <v>1534.09</v>
      </c>
      <c r="T2230">
        <v>14419.12</v>
      </c>
      <c r="U2230">
        <v>826.29</v>
      </c>
      <c r="V2230">
        <v>187.57</v>
      </c>
      <c r="W2230">
        <v>81.03</v>
      </c>
      <c r="X2230">
        <v>0</v>
      </c>
      <c r="Y2230">
        <v>1094.8900000000001</v>
      </c>
      <c r="Z2230" t="s">
        <v>139</v>
      </c>
    </row>
    <row r="2231" spans="1:26" ht="15" customHeight="1" x14ac:dyDescent="0.3">
      <c r="A2231" t="s">
        <v>2722</v>
      </c>
      <c r="B2231">
        <v>1000</v>
      </c>
      <c r="C2231" t="s">
        <v>145</v>
      </c>
      <c r="D2231" t="s">
        <v>215</v>
      </c>
      <c r="E2231" t="s">
        <v>588</v>
      </c>
      <c r="F2231">
        <v>739</v>
      </c>
      <c r="G2231">
        <v>711</v>
      </c>
      <c r="H2231">
        <v>28</v>
      </c>
      <c r="I2231">
        <v>3.6700000000000003E-2</v>
      </c>
      <c r="J2231">
        <v>2</v>
      </c>
      <c r="K2231">
        <v>24882.13</v>
      </c>
      <c r="L2231">
        <v>4566.72</v>
      </c>
      <c r="M2231">
        <v>3000.34</v>
      </c>
      <c r="N2231">
        <v>4684.67</v>
      </c>
      <c r="O2231">
        <v>37133.86</v>
      </c>
      <c r="P2231">
        <v>25002.560000000001</v>
      </c>
      <c r="Q2231">
        <v>4893.8999999999996</v>
      </c>
      <c r="R2231">
        <v>2969.1</v>
      </c>
      <c r="S2231">
        <v>4684.67</v>
      </c>
      <c r="T2231">
        <v>37550.230000000003</v>
      </c>
      <c r="U2231">
        <v>120.43</v>
      </c>
      <c r="V2231">
        <v>327.17</v>
      </c>
      <c r="W2231">
        <v>-31.24</v>
      </c>
      <c r="X2231">
        <v>0</v>
      </c>
      <c r="Y2231">
        <v>416.36</v>
      </c>
      <c r="Z2231" t="s">
        <v>217</v>
      </c>
    </row>
    <row r="2232" spans="1:26" ht="15" customHeight="1" x14ac:dyDescent="0.3">
      <c r="A2232" t="s">
        <v>2723</v>
      </c>
      <c r="B2232">
        <v>1000</v>
      </c>
      <c r="C2232" t="s">
        <v>132</v>
      </c>
      <c r="D2232" t="s">
        <v>484</v>
      </c>
      <c r="E2232" t="s">
        <v>1101</v>
      </c>
      <c r="F2232">
        <v>592</v>
      </c>
      <c r="G2232">
        <v>569</v>
      </c>
      <c r="H2232">
        <v>23</v>
      </c>
      <c r="I2232">
        <v>3.8399999999999997E-2</v>
      </c>
      <c r="J2232">
        <v>1</v>
      </c>
      <c r="K2232">
        <v>20817.68</v>
      </c>
      <c r="L2232">
        <v>3658.32</v>
      </c>
      <c r="M2232">
        <v>2403.52</v>
      </c>
      <c r="N2232">
        <v>3752.81</v>
      </c>
      <c r="O2232">
        <v>30632.33</v>
      </c>
      <c r="P2232">
        <v>20824.36</v>
      </c>
      <c r="Q2232">
        <v>3802.7</v>
      </c>
      <c r="R2232">
        <v>2323.75</v>
      </c>
      <c r="S2232">
        <v>3752.81</v>
      </c>
      <c r="T2232">
        <v>30703.61</v>
      </c>
      <c r="U2232">
        <v>6.68</v>
      </c>
      <c r="V2232">
        <v>144.37</v>
      </c>
      <c r="W2232">
        <v>-79.77</v>
      </c>
      <c r="X2232">
        <v>0</v>
      </c>
      <c r="Y2232">
        <v>71.28</v>
      </c>
      <c r="Z2232" t="s">
        <v>96</v>
      </c>
    </row>
    <row r="2233" spans="1:26" ht="15" customHeight="1" x14ac:dyDescent="0.3">
      <c r="A2233" t="s">
        <v>2724</v>
      </c>
      <c r="B2233">
        <v>1000</v>
      </c>
      <c r="C2233" t="s">
        <v>161</v>
      </c>
      <c r="D2233" t="s">
        <v>634</v>
      </c>
      <c r="E2233" t="s">
        <v>317</v>
      </c>
      <c r="F2233">
        <v>351</v>
      </c>
      <c r="G2233">
        <v>340</v>
      </c>
      <c r="H2233">
        <v>11</v>
      </c>
      <c r="I2233">
        <v>2.93E-2</v>
      </c>
      <c r="J2233">
        <v>1</v>
      </c>
      <c r="K2233">
        <v>10312.379999999999</v>
      </c>
      <c r="L2233">
        <v>2169.04</v>
      </c>
      <c r="M2233">
        <v>1425.06</v>
      </c>
      <c r="N2233">
        <v>2225.06</v>
      </c>
      <c r="O2233">
        <v>16131.54</v>
      </c>
      <c r="P2233">
        <v>10649.41</v>
      </c>
      <c r="Q2233">
        <v>2115.12</v>
      </c>
      <c r="R2233">
        <v>1410.24</v>
      </c>
      <c r="S2233">
        <v>2225.06</v>
      </c>
      <c r="T2233">
        <v>16399.830000000002</v>
      </c>
      <c r="U2233">
        <v>337.03</v>
      </c>
      <c r="V2233">
        <v>-53.92</v>
      </c>
      <c r="W2233">
        <v>-14.82</v>
      </c>
      <c r="X2233">
        <v>0</v>
      </c>
      <c r="Y2233">
        <v>268.3</v>
      </c>
      <c r="Z2233" t="s">
        <v>96</v>
      </c>
    </row>
    <row r="2234" spans="1:26" ht="15" customHeight="1" x14ac:dyDescent="0.3">
      <c r="A2234" t="s">
        <v>2725</v>
      </c>
      <c r="B2234">
        <v>1000</v>
      </c>
      <c r="C2234" t="s">
        <v>231</v>
      </c>
      <c r="D2234" t="s">
        <v>436</v>
      </c>
      <c r="E2234" t="s">
        <v>437</v>
      </c>
      <c r="F2234">
        <v>796</v>
      </c>
      <c r="G2234">
        <v>722</v>
      </c>
      <c r="H2234">
        <v>74</v>
      </c>
      <c r="I2234">
        <v>9.2200000000000004E-2</v>
      </c>
      <c r="J2234">
        <v>2</v>
      </c>
      <c r="K2234">
        <v>32285.759999999998</v>
      </c>
      <c r="L2234">
        <v>4918.96</v>
      </c>
      <c r="M2234">
        <v>3231.76</v>
      </c>
      <c r="N2234">
        <v>5046</v>
      </c>
      <c r="O2234">
        <v>45482.48</v>
      </c>
      <c r="P2234">
        <v>35012.720000000001</v>
      </c>
      <c r="Q2234">
        <v>6141.85</v>
      </c>
      <c r="R2234">
        <v>3801.06</v>
      </c>
      <c r="S2234">
        <v>5046</v>
      </c>
      <c r="T2234">
        <v>50001.62</v>
      </c>
      <c r="U2234">
        <v>2726.96</v>
      </c>
      <c r="V2234">
        <v>1222.8900000000001</v>
      </c>
      <c r="W2234">
        <v>569.29999999999995</v>
      </c>
      <c r="X2234">
        <v>0</v>
      </c>
      <c r="Y2234">
        <v>4519.1400000000003</v>
      </c>
      <c r="Z2234" t="s">
        <v>96</v>
      </c>
    </row>
    <row r="2235" spans="1:26" ht="15" customHeight="1" x14ac:dyDescent="0.3">
      <c r="A2235" t="s">
        <v>2726</v>
      </c>
      <c r="B2235">
        <v>1000</v>
      </c>
      <c r="C2235" t="s">
        <v>161</v>
      </c>
      <c r="D2235" t="s">
        <v>121</v>
      </c>
      <c r="E2235" t="s">
        <v>122</v>
      </c>
      <c r="F2235">
        <v>577</v>
      </c>
      <c r="G2235">
        <v>559</v>
      </c>
      <c r="H2235">
        <v>18</v>
      </c>
      <c r="I2235">
        <v>3.0499999999999999E-2</v>
      </c>
      <c r="J2235">
        <v>1</v>
      </c>
      <c r="K2235">
        <v>16952.259999999998</v>
      </c>
      <c r="L2235">
        <v>3565.63</v>
      </c>
      <c r="M2235">
        <v>2342.62</v>
      </c>
      <c r="N2235">
        <v>3657.72</v>
      </c>
      <c r="O2235">
        <v>26518.23</v>
      </c>
      <c r="P2235">
        <v>17608.89</v>
      </c>
      <c r="Q2235">
        <v>3693.27</v>
      </c>
      <c r="R2235">
        <v>2357.7399999999998</v>
      </c>
      <c r="S2235">
        <v>3657.72</v>
      </c>
      <c r="T2235">
        <v>27317.63</v>
      </c>
      <c r="U2235">
        <v>656.63</v>
      </c>
      <c r="V2235">
        <v>127.64</v>
      </c>
      <c r="W2235">
        <v>15.12</v>
      </c>
      <c r="X2235">
        <v>0</v>
      </c>
      <c r="Y2235">
        <v>799.4</v>
      </c>
      <c r="Z2235" t="s">
        <v>123</v>
      </c>
    </row>
    <row r="2236" spans="1:26" ht="15" customHeight="1" x14ac:dyDescent="0.3">
      <c r="A2236" t="s">
        <v>2727</v>
      </c>
      <c r="B2236">
        <v>1000</v>
      </c>
      <c r="C2236" t="s">
        <v>145</v>
      </c>
      <c r="D2236" t="s">
        <v>130</v>
      </c>
      <c r="E2236" t="s">
        <v>1061</v>
      </c>
      <c r="F2236">
        <v>557</v>
      </c>
      <c r="G2236">
        <v>537</v>
      </c>
      <c r="H2236">
        <v>20</v>
      </c>
      <c r="I2236">
        <v>3.4099999999999998E-2</v>
      </c>
      <c r="J2236">
        <v>2</v>
      </c>
      <c r="K2236">
        <v>18754.189999999999</v>
      </c>
      <c r="L2236">
        <v>3442.04</v>
      </c>
      <c r="M2236">
        <v>2261.42</v>
      </c>
      <c r="N2236">
        <v>3530.93</v>
      </c>
      <c r="O2236">
        <v>27988.58</v>
      </c>
      <c r="P2236">
        <v>19269.939999999999</v>
      </c>
      <c r="Q2236">
        <v>3858.62</v>
      </c>
      <c r="R2236">
        <v>2523.11</v>
      </c>
      <c r="S2236">
        <v>3530.93</v>
      </c>
      <c r="T2236">
        <v>29182.61</v>
      </c>
      <c r="U2236">
        <v>515.75</v>
      </c>
      <c r="V2236">
        <v>416.58</v>
      </c>
      <c r="W2236">
        <v>261.69</v>
      </c>
      <c r="X2236">
        <v>0</v>
      </c>
      <c r="Y2236">
        <v>1194.02</v>
      </c>
      <c r="Z2236" t="s">
        <v>96</v>
      </c>
    </row>
    <row r="2237" spans="1:26" ht="15" customHeight="1" x14ac:dyDescent="0.3">
      <c r="A2237" t="s">
        <v>2728</v>
      </c>
      <c r="B2237">
        <v>1000</v>
      </c>
      <c r="C2237" t="s">
        <v>231</v>
      </c>
      <c r="D2237" t="s">
        <v>788</v>
      </c>
      <c r="E2237" t="s">
        <v>155</v>
      </c>
      <c r="F2237">
        <v>663</v>
      </c>
      <c r="G2237">
        <v>580</v>
      </c>
      <c r="H2237">
        <v>83</v>
      </c>
      <c r="I2237">
        <v>0.1237</v>
      </c>
      <c r="J2237">
        <v>2</v>
      </c>
      <c r="K2237">
        <v>26891.279999999999</v>
      </c>
      <c r="L2237">
        <v>4097.07</v>
      </c>
      <c r="M2237">
        <v>2691.78</v>
      </c>
      <c r="N2237">
        <v>4202.8900000000003</v>
      </c>
      <c r="O2237">
        <v>37883.019999999997</v>
      </c>
      <c r="P2237">
        <v>28754.06</v>
      </c>
      <c r="Q2237">
        <v>5044.51</v>
      </c>
      <c r="R2237">
        <v>3383.66</v>
      </c>
      <c r="S2237">
        <v>4202.8900000000003</v>
      </c>
      <c r="T2237">
        <v>41385.120000000003</v>
      </c>
      <c r="U2237">
        <v>1862.78</v>
      </c>
      <c r="V2237">
        <v>947.44</v>
      </c>
      <c r="W2237">
        <v>691.88</v>
      </c>
      <c r="X2237">
        <v>0</v>
      </c>
      <c r="Y2237">
        <v>3502.09</v>
      </c>
      <c r="Z2237" t="s">
        <v>199</v>
      </c>
    </row>
    <row r="2238" spans="1:26" ht="15" customHeight="1" x14ac:dyDescent="0.3">
      <c r="A2238" t="s">
        <v>2729</v>
      </c>
      <c r="B2238">
        <v>1000</v>
      </c>
      <c r="C2238" t="s">
        <v>227</v>
      </c>
      <c r="D2238" t="s">
        <v>531</v>
      </c>
      <c r="E2238" t="s">
        <v>867</v>
      </c>
      <c r="F2238">
        <v>800</v>
      </c>
      <c r="G2238">
        <v>732</v>
      </c>
      <c r="H2238">
        <v>68</v>
      </c>
      <c r="I2238">
        <v>8.4000000000000005E-2</v>
      </c>
      <c r="J2238">
        <v>2</v>
      </c>
      <c r="K2238">
        <v>32136</v>
      </c>
      <c r="L2238">
        <v>4943.68</v>
      </c>
      <c r="M2238">
        <v>3248</v>
      </c>
      <c r="N2238">
        <v>5071.3599999999997</v>
      </c>
      <c r="O2238">
        <v>45399.040000000001</v>
      </c>
      <c r="P2238">
        <v>34295.120000000003</v>
      </c>
      <c r="Q2238">
        <v>6321.02</v>
      </c>
      <c r="R2238">
        <v>3888.7</v>
      </c>
      <c r="S2238">
        <v>5071.3599999999997</v>
      </c>
      <c r="T2238">
        <v>49576.2</v>
      </c>
      <c r="U2238">
        <v>2159.12</v>
      </c>
      <c r="V2238">
        <v>1377.34</v>
      </c>
      <c r="W2238">
        <v>640.70000000000005</v>
      </c>
      <c r="X2238">
        <v>0</v>
      </c>
      <c r="Y2238">
        <v>4177.16</v>
      </c>
      <c r="Z2238" t="s">
        <v>108</v>
      </c>
    </row>
    <row r="2239" spans="1:26" ht="15" customHeight="1" x14ac:dyDescent="0.3">
      <c r="A2239" t="s">
        <v>2730</v>
      </c>
      <c r="B2239">
        <v>1000</v>
      </c>
      <c r="C2239" t="s">
        <v>98</v>
      </c>
      <c r="D2239" t="s">
        <v>107</v>
      </c>
      <c r="E2239" t="s">
        <v>184</v>
      </c>
      <c r="F2239">
        <v>594</v>
      </c>
      <c r="G2239">
        <v>574</v>
      </c>
      <c r="H2239">
        <v>20</v>
      </c>
      <c r="I2239">
        <v>3.2300000000000002E-2</v>
      </c>
      <c r="J2239">
        <v>2</v>
      </c>
      <c r="K2239">
        <v>18494.189999999999</v>
      </c>
      <c r="L2239">
        <v>3670.68</v>
      </c>
      <c r="M2239">
        <v>2411.64</v>
      </c>
      <c r="N2239">
        <v>3765.48</v>
      </c>
      <c r="O2239">
        <v>28342</v>
      </c>
      <c r="P2239">
        <v>19686.47</v>
      </c>
      <c r="Q2239">
        <v>4056.32</v>
      </c>
      <c r="R2239">
        <v>2398.8200000000002</v>
      </c>
      <c r="S2239">
        <v>3765.48</v>
      </c>
      <c r="T2239">
        <v>29907.1</v>
      </c>
      <c r="U2239">
        <v>1192.28</v>
      </c>
      <c r="V2239">
        <v>385.63</v>
      </c>
      <c r="W2239">
        <v>-12.82</v>
      </c>
      <c r="X2239">
        <v>0</v>
      </c>
      <c r="Y2239">
        <v>1565.1</v>
      </c>
      <c r="Z2239" t="s">
        <v>108</v>
      </c>
    </row>
    <row r="2240" spans="1:26" ht="15" customHeight="1" x14ac:dyDescent="0.3">
      <c r="A2240" t="s">
        <v>2731</v>
      </c>
      <c r="B2240">
        <v>1000</v>
      </c>
      <c r="C2240" t="s">
        <v>115</v>
      </c>
      <c r="D2240" t="s">
        <v>1601</v>
      </c>
      <c r="E2240" t="s">
        <v>682</v>
      </c>
      <c r="F2240">
        <v>381</v>
      </c>
      <c r="G2240">
        <v>365</v>
      </c>
      <c r="H2240">
        <v>16</v>
      </c>
      <c r="I2240">
        <v>4.1700000000000001E-2</v>
      </c>
      <c r="J2240">
        <v>1</v>
      </c>
      <c r="K2240">
        <v>13174.98</v>
      </c>
      <c r="L2240">
        <v>2354.4299999999998</v>
      </c>
      <c r="M2240">
        <v>1546.86</v>
      </c>
      <c r="N2240">
        <v>2415.2399999999998</v>
      </c>
      <c r="O2240">
        <v>19491.5</v>
      </c>
      <c r="P2240">
        <v>13324.15</v>
      </c>
      <c r="Q2240">
        <v>2442.6999999999998</v>
      </c>
      <c r="R2240">
        <v>1600.87</v>
      </c>
      <c r="S2240">
        <v>2415.2399999999998</v>
      </c>
      <c r="T2240">
        <v>19782.96</v>
      </c>
      <c r="U2240">
        <v>149.16999999999999</v>
      </c>
      <c r="V2240">
        <v>88.28</v>
      </c>
      <c r="W2240">
        <v>54.01</v>
      </c>
      <c r="X2240">
        <v>0</v>
      </c>
      <c r="Y2240">
        <v>291.45</v>
      </c>
      <c r="Z2240" t="s">
        <v>199</v>
      </c>
    </row>
    <row r="2241" spans="1:26" ht="15" customHeight="1" x14ac:dyDescent="0.3">
      <c r="A2241" t="s">
        <v>2732</v>
      </c>
      <c r="B2241">
        <v>1000</v>
      </c>
      <c r="C2241" t="s">
        <v>149</v>
      </c>
      <c r="D2241" t="s">
        <v>809</v>
      </c>
      <c r="E2241" t="s">
        <v>174</v>
      </c>
      <c r="F2241">
        <v>341</v>
      </c>
      <c r="G2241">
        <v>307</v>
      </c>
      <c r="H2241">
        <v>34</v>
      </c>
      <c r="I2241">
        <v>9.69E-2</v>
      </c>
      <c r="J2241">
        <v>2</v>
      </c>
      <c r="K2241">
        <v>12966.52</v>
      </c>
      <c r="L2241">
        <v>2107.2399999999998</v>
      </c>
      <c r="M2241">
        <v>1384.46</v>
      </c>
      <c r="N2241">
        <v>2161.67</v>
      </c>
      <c r="O2241">
        <v>18619.900000000001</v>
      </c>
      <c r="P2241">
        <v>13893.73</v>
      </c>
      <c r="Q2241">
        <v>2591.4899999999998</v>
      </c>
      <c r="R2241">
        <v>1790.96</v>
      </c>
      <c r="S2241">
        <v>2161.67</v>
      </c>
      <c r="T2241">
        <v>20437.849999999999</v>
      </c>
      <c r="U2241">
        <v>927.2</v>
      </c>
      <c r="V2241">
        <v>484.25</v>
      </c>
      <c r="W2241">
        <v>406.5</v>
      </c>
      <c r="X2241">
        <v>0</v>
      </c>
      <c r="Y2241">
        <v>1817.95</v>
      </c>
      <c r="Z2241" t="s">
        <v>156</v>
      </c>
    </row>
    <row r="2242" spans="1:26" ht="15" customHeight="1" x14ac:dyDescent="0.3">
      <c r="A2242" t="s">
        <v>2733</v>
      </c>
      <c r="B2242">
        <v>1000</v>
      </c>
      <c r="C2242" t="s">
        <v>149</v>
      </c>
      <c r="D2242" t="s">
        <v>382</v>
      </c>
      <c r="E2242" t="s">
        <v>302</v>
      </c>
      <c r="F2242">
        <v>565</v>
      </c>
      <c r="G2242">
        <v>497</v>
      </c>
      <c r="H2242">
        <v>68</v>
      </c>
      <c r="I2242">
        <v>0.12</v>
      </c>
      <c r="J2242">
        <v>2</v>
      </c>
      <c r="K2242">
        <v>21484.12</v>
      </c>
      <c r="L2242">
        <v>3491.47</v>
      </c>
      <c r="M2242">
        <v>2293.9</v>
      </c>
      <c r="N2242">
        <v>3581.65</v>
      </c>
      <c r="O2242">
        <v>30851.15</v>
      </c>
      <c r="P2242">
        <v>23086.25</v>
      </c>
      <c r="Q2242">
        <v>4116.55</v>
      </c>
      <c r="R2242">
        <v>2726.08</v>
      </c>
      <c r="S2242">
        <v>3581.65</v>
      </c>
      <c r="T2242">
        <v>33510.53</v>
      </c>
      <c r="U2242">
        <v>1602.13</v>
      </c>
      <c r="V2242">
        <v>625.08000000000004</v>
      </c>
      <c r="W2242">
        <v>432.18</v>
      </c>
      <c r="X2242">
        <v>0</v>
      </c>
      <c r="Y2242">
        <v>2659.38</v>
      </c>
      <c r="Z2242" t="s">
        <v>152</v>
      </c>
    </row>
    <row r="2243" spans="1:26" ht="15" customHeight="1" x14ac:dyDescent="0.3">
      <c r="A2243" t="s">
        <v>2734</v>
      </c>
      <c r="B2243">
        <v>1000</v>
      </c>
      <c r="C2243" t="s">
        <v>98</v>
      </c>
      <c r="D2243" t="s">
        <v>582</v>
      </c>
      <c r="E2243" t="s">
        <v>930</v>
      </c>
      <c r="F2243">
        <v>156</v>
      </c>
      <c r="G2243">
        <v>150</v>
      </c>
      <c r="H2243">
        <v>6</v>
      </c>
      <c r="I2243">
        <v>3.3500000000000002E-2</v>
      </c>
      <c r="J2243">
        <v>2</v>
      </c>
      <c r="K2243">
        <v>4857.0600000000004</v>
      </c>
      <c r="L2243">
        <v>964.02</v>
      </c>
      <c r="M2243">
        <v>633.36</v>
      </c>
      <c r="N2243">
        <v>988.92</v>
      </c>
      <c r="O2243">
        <v>7443.35</v>
      </c>
      <c r="P2243">
        <v>5162.6899999999996</v>
      </c>
      <c r="Q2243">
        <v>1075.68</v>
      </c>
      <c r="R2243">
        <v>686.75</v>
      </c>
      <c r="S2243">
        <v>988.92</v>
      </c>
      <c r="T2243">
        <v>7914.03</v>
      </c>
      <c r="U2243">
        <v>305.63</v>
      </c>
      <c r="V2243">
        <v>111.66</v>
      </c>
      <c r="W2243">
        <v>53.39</v>
      </c>
      <c r="X2243">
        <v>0</v>
      </c>
      <c r="Y2243">
        <v>470.68</v>
      </c>
      <c r="Z2243" t="s">
        <v>139</v>
      </c>
    </row>
    <row r="2244" spans="1:26" ht="15" customHeight="1" x14ac:dyDescent="0.3">
      <c r="A2244" t="s">
        <v>2735</v>
      </c>
      <c r="B2244">
        <v>1000</v>
      </c>
      <c r="C2244" t="s">
        <v>136</v>
      </c>
      <c r="D2244" t="s">
        <v>210</v>
      </c>
      <c r="E2244" t="s">
        <v>391</v>
      </c>
      <c r="F2244">
        <v>628</v>
      </c>
      <c r="G2244">
        <v>612</v>
      </c>
      <c r="H2244">
        <v>16</v>
      </c>
      <c r="I2244">
        <v>2.4299999999999999E-2</v>
      </c>
      <c r="J2244">
        <v>1</v>
      </c>
      <c r="K2244">
        <v>18164.900000000001</v>
      </c>
      <c r="L2244">
        <v>3880.79</v>
      </c>
      <c r="M2244">
        <v>2549.6799999999998</v>
      </c>
      <c r="N2244">
        <v>3981.02</v>
      </c>
      <c r="O2244">
        <v>28576.39</v>
      </c>
      <c r="P2244">
        <v>19248.68</v>
      </c>
      <c r="Q2244">
        <v>3745.66</v>
      </c>
      <c r="R2244">
        <v>2656.31</v>
      </c>
      <c r="S2244">
        <v>3981.02</v>
      </c>
      <c r="T2244">
        <v>29631.67</v>
      </c>
      <c r="U2244">
        <v>1083.78</v>
      </c>
      <c r="V2244">
        <v>-135.12</v>
      </c>
      <c r="W2244">
        <v>106.63</v>
      </c>
      <c r="X2244">
        <v>0</v>
      </c>
      <c r="Y2244">
        <v>1055.29</v>
      </c>
      <c r="Z2244" t="s">
        <v>108</v>
      </c>
    </row>
    <row r="2245" spans="1:26" ht="15" customHeight="1" x14ac:dyDescent="0.3">
      <c r="A2245" t="s">
        <v>2736</v>
      </c>
      <c r="B2245">
        <v>1000</v>
      </c>
      <c r="C2245" t="s">
        <v>149</v>
      </c>
      <c r="D2245" t="s">
        <v>405</v>
      </c>
      <c r="E2245" t="s">
        <v>537</v>
      </c>
      <c r="F2245">
        <v>743</v>
      </c>
      <c r="G2245">
        <v>657</v>
      </c>
      <c r="H2245">
        <v>86</v>
      </c>
      <c r="I2245">
        <v>0.1153</v>
      </c>
      <c r="J2245">
        <v>2</v>
      </c>
      <c r="K2245">
        <v>28252.58</v>
      </c>
      <c r="L2245">
        <v>4591.4399999999996</v>
      </c>
      <c r="M2245">
        <v>3016.58</v>
      </c>
      <c r="N2245">
        <v>4710.03</v>
      </c>
      <c r="O2245">
        <v>40570.620000000003</v>
      </c>
      <c r="P2245">
        <v>30629.22</v>
      </c>
      <c r="Q2245">
        <v>5584.14</v>
      </c>
      <c r="R2245">
        <v>3427.68</v>
      </c>
      <c r="S2245">
        <v>4710.03</v>
      </c>
      <c r="T2245">
        <v>44351.07</v>
      </c>
      <c r="U2245">
        <v>2376.64</v>
      </c>
      <c r="V2245">
        <v>992.7</v>
      </c>
      <c r="W2245">
        <v>411.1</v>
      </c>
      <c r="X2245">
        <v>0</v>
      </c>
      <c r="Y2245">
        <v>3780.45</v>
      </c>
      <c r="Z2245" t="s">
        <v>123</v>
      </c>
    </row>
    <row r="2246" spans="1:26" ht="15" customHeight="1" x14ac:dyDescent="0.3">
      <c r="A2246" t="s">
        <v>2737</v>
      </c>
      <c r="B2246">
        <v>1000</v>
      </c>
      <c r="C2246" t="s">
        <v>115</v>
      </c>
      <c r="D2246" t="s">
        <v>229</v>
      </c>
      <c r="E2246" t="s">
        <v>198</v>
      </c>
      <c r="F2246">
        <v>535</v>
      </c>
      <c r="G2246">
        <v>516</v>
      </c>
      <c r="H2246">
        <v>19</v>
      </c>
      <c r="I2246">
        <v>3.5400000000000001E-2</v>
      </c>
      <c r="J2246">
        <v>1</v>
      </c>
      <c r="K2246">
        <v>18500.3</v>
      </c>
      <c r="L2246">
        <v>3306.09</v>
      </c>
      <c r="M2246">
        <v>2172.1</v>
      </c>
      <c r="N2246">
        <v>3391.47</v>
      </c>
      <c r="O2246">
        <v>27369.96</v>
      </c>
      <c r="P2246">
        <v>19707.990000000002</v>
      </c>
      <c r="Q2246">
        <v>3312.38</v>
      </c>
      <c r="R2246">
        <v>2147.0100000000002</v>
      </c>
      <c r="S2246">
        <v>3391.47</v>
      </c>
      <c r="T2246">
        <v>28558.85</v>
      </c>
      <c r="U2246">
        <v>1207.69</v>
      </c>
      <c r="V2246">
        <v>6.29</v>
      </c>
      <c r="W2246">
        <v>-25.09</v>
      </c>
      <c r="X2246">
        <v>0</v>
      </c>
      <c r="Y2246">
        <v>1188.8900000000001</v>
      </c>
      <c r="Z2246" t="s">
        <v>199</v>
      </c>
    </row>
    <row r="2247" spans="1:26" ht="15" customHeight="1" x14ac:dyDescent="0.3">
      <c r="A2247" t="s">
        <v>2738</v>
      </c>
      <c r="B2247">
        <v>1000</v>
      </c>
      <c r="C2247" t="s">
        <v>120</v>
      </c>
      <c r="D2247" t="s">
        <v>121</v>
      </c>
      <c r="E2247" t="s">
        <v>406</v>
      </c>
      <c r="F2247">
        <v>291</v>
      </c>
      <c r="G2247">
        <v>283</v>
      </c>
      <c r="H2247">
        <v>8</v>
      </c>
      <c r="I2247">
        <v>2.69E-2</v>
      </c>
      <c r="J2247">
        <v>1</v>
      </c>
      <c r="K2247">
        <v>8852.2199999999993</v>
      </c>
      <c r="L2247">
        <v>1798.26</v>
      </c>
      <c r="M2247">
        <v>1181.46</v>
      </c>
      <c r="N2247">
        <v>1844.71</v>
      </c>
      <c r="O2247">
        <v>13676.65</v>
      </c>
      <c r="P2247">
        <v>8920.19</v>
      </c>
      <c r="Q2247">
        <v>1852.53</v>
      </c>
      <c r="R2247">
        <v>1192.47</v>
      </c>
      <c r="S2247">
        <v>1844.71</v>
      </c>
      <c r="T2247">
        <v>13809.9</v>
      </c>
      <c r="U2247">
        <v>67.97</v>
      </c>
      <c r="V2247">
        <v>54.27</v>
      </c>
      <c r="W2247">
        <v>11.01</v>
      </c>
      <c r="X2247">
        <v>0</v>
      </c>
      <c r="Y2247">
        <v>133.25</v>
      </c>
      <c r="Z2247" t="s">
        <v>123</v>
      </c>
    </row>
    <row r="2248" spans="1:26" ht="15" customHeight="1" x14ac:dyDescent="0.3">
      <c r="A2248" t="s">
        <v>2739</v>
      </c>
      <c r="B2248">
        <v>1000</v>
      </c>
      <c r="C2248" t="s">
        <v>227</v>
      </c>
      <c r="D2248" t="s">
        <v>1028</v>
      </c>
      <c r="E2248" t="s">
        <v>871</v>
      </c>
      <c r="F2248">
        <v>483</v>
      </c>
      <c r="G2248">
        <v>439</v>
      </c>
      <c r="H2248">
        <v>44</v>
      </c>
      <c r="I2248">
        <v>8.9399999999999993E-2</v>
      </c>
      <c r="J2248">
        <v>2</v>
      </c>
      <c r="K2248">
        <v>19402.11</v>
      </c>
      <c r="L2248">
        <v>2984.75</v>
      </c>
      <c r="M2248">
        <v>1960.98</v>
      </c>
      <c r="N2248">
        <v>3061.83</v>
      </c>
      <c r="O2248">
        <v>27409.67</v>
      </c>
      <c r="P2248">
        <v>20250.64</v>
      </c>
      <c r="Q2248">
        <v>3696.23</v>
      </c>
      <c r="R2248">
        <v>2369.41</v>
      </c>
      <c r="S2248">
        <v>3061.83</v>
      </c>
      <c r="T2248">
        <v>29378.11</v>
      </c>
      <c r="U2248">
        <v>848.53</v>
      </c>
      <c r="V2248">
        <v>711.49</v>
      </c>
      <c r="W2248">
        <v>408.43</v>
      </c>
      <c r="X2248">
        <v>0</v>
      </c>
      <c r="Y2248">
        <v>1968.44</v>
      </c>
      <c r="Z2248" t="s">
        <v>199</v>
      </c>
    </row>
    <row r="2249" spans="1:26" ht="15" customHeight="1" x14ac:dyDescent="0.3">
      <c r="A2249" t="s">
        <v>2740</v>
      </c>
      <c r="B2249">
        <v>1000</v>
      </c>
      <c r="C2249" t="s">
        <v>227</v>
      </c>
      <c r="D2249" t="s">
        <v>178</v>
      </c>
      <c r="E2249" t="s">
        <v>582</v>
      </c>
      <c r="F2249">
        <v>605</v>
      </c>
      <c r="G2249">
        <v>549</v>
      </c>
      <c r="H2249">
        <v>56</v>
      </c>
      <c r="I2249">
        <v>9.1499999999999998E-2</v>
      </c>
      <c r="J2249">
        <v>2</v>
      </c>
      <c r="K2249">
        <v>24302.85</v>
      </c>
      <c r="L2249">
        <v>3738.66</v>
      </c>
      <c r="M2249">
        <v>2456.3000000000002</v>
      </c>
      <c r="N2249">
        <v>3835.22</v>
      </c>
      <c r="O2249">
        <v>34333.019999999997</v>
      </c>
      <c r="P2249">
        <v>25752.23</v>
      </c>
      <c r="Q2249">
        <v>4670.8599999999997</v>
      </c>
      <c r="R2249">
        <v>3137.41</v>
      </c>
      <c r="S2249">
        <v>3835.22</v>
      </c>
      <c r="T2249">
        <v>37395.72</v>
      </c>
      <c r="U2249">
        <v>1449.38</v>
      </c>
      <c r="V2249">
        <v>932.21</v>
      </c>
      <c r="W2249">
        <v>681.11</v>
      </c>
      <c r="X2249">
        <v>0</v>
      </c>
      <c r="Y2249">
        <v>3062.7</v>
      </c>
      <c r="Z2249" t="s">
        <v>139</v>
      </c>
    </row>
    <row r="2250" spans="1:26" ht="15" customHeight="1" x14ac:dyDescent="0.3">
      <c r="A2250" t="s">
        <v>2741</v>
      </c>
      <c r="B2250">
        <v>1000</v>
      </c>
      <c r="C2250" t="s">
        <v>161</v>
      </c>
      <c r="D2250" t="s">
        <v>350</v>
      </c>
      <c r="E2250" t="s">
        <v>256</v>
      </c>
      <c r="F2250">
        <v>646</v>
      </c>
      <c r="G2250">
        <v>632</v>
      </c>
      <c r="H2250">
        <v>14</v>
      </c>
      <c r="I2250">
        <v>2.0299999999999999E-2</v>
      </c>
      <c r="J2250">
        <v>1</v>
      </c>
      <c r="K2250">
        <v>18979.48</v>
      </c>
      <c r="L2250">
        <v>3992.02</v>
      </c>
      <c r="M2250">
        <v>2622.76</v>
      </c>
      <c r="N2250">
        <v>4095.12</v>
      </c>
      <c r="O2250">
        <v>29689.38</v>
      </c>
      <c r="P2250">
        <v>18793.560000000001</v>
      </c>
      <c r="Q2250">
        <v>4198.17</v>
      </c>
      <c r="R2250">
        <v>2611.56</v>
      </c>
      <c r="S2250">
        <v>4095.12</v>
      </c>
      <c r="T2250">
        <v>29698.41</v>
      </c>
      <c r="U2250">
        <v>-185.92</v>
      </c>
      <c r="V2250">
        <v>206.15</v>
      </c>
      <c r="W2250">
        <v>-11.2</v>
      </c>
      <c r="X2250">
        <v>0</v>
      </c>
      <c r="Y2250">
        <v>9.0299999999999994</v>
      </c>
      <c r="Z2250" t="s">
        <v>103</v>
      </c>
    </row>
    <row r="2251" spans="1:26" ht="15" customHeight="1" x14ac:dyDescent="0.3">
      <c r="A2251" t="s">
        <v>2742</v>
      </c>
      <c r="B2251">
        <v>1000</v>
      </c>
      <c r="C2251" t="s">
        <v>115</v>
      </c>
      <c r="D2251" t="s">
        <v>606</v>
      </c>
      <c r="E2251" t="s">
        <v>768</v>
      </c>
      <c r="F2251">
        <v>722</v>
      </c>
      <c r="G2251">
        <v>696</v>
      </c>
      <c r="H2251">
        <v>26</v>
      </c>
      <c r="I2251">
        <v>3.5099999999999999E-2</v>
      </c>
      <c r="J2251">
        <v>1</v>
      </c>
      <c r="K2251">
        <v>24966.76</v>
      </c>
      <c r="L2251">
        <v>4461.67</v>
      </c>
      <c r="M2251">
        <v>2931.32</v>
      </c>
      <c r="N2251">
        <v>4576.8999999999996</v>
      </c>
      <c r="O2251">
        <v>36936.65</v>
      </c>
      <c r="P2251">
        <v>25995.95</v>
      </c>
      <c r="Q2251">
        <v>4569.7700000000004</v>
      </c>
      <c r="R2251">
        <v>2903.66</v>
      </c>
      <c r="S2251">
        <v>4576.8999999999996</v>
      </c>
      <c r="T2251">
        <v>38046.269999999997</v>
      </c>
      <c r="U2251">
        <v>1029.19</v>
      </c>
      <c r="V2251">
        <v>108.09</v>
      </c>
      <c r="W2251">
        <v>-27.66</v>
      </c>
      <c r="X2251">
        <v>0</v>
      </c>
      <c r="Y2251">
        <v>1109.6199999999999</v>
      </c>
      <c r="Z2251" t="s">
        <v>143</v>
      </c>
    </row>
    <row r="2252" spans="1:26" ht="15" customHeight="1" x14ac:dyDescent="0.3">
      <c r="A2252" t="s">
        <v>2743</v>
      </c>
      <c r="B2252">
        <v>1000</v>
      </c>
      <c r="C2252" t="s">
        <v>161</v>
      </c>
      <c r="D2252" t="s">
        <v>573</v>
      </c>
      <c r="E2252" t="s">
        <v>251</v>
      </c>
      <c r="F2252">
        <v>772</v>
      </c>
      <c r="G2252">
        <v>748</v>
      </c>
      <c r="H2252">
        <v>24</v>
      </c>
      <c r="I2252">
        <v>0.03</v>
      </c>
      <c r="J2252">
        <v>1</v>
      </c>
      <c r="K2252">
        <v>22681.360000000001</v>
      </c>
      <c r="L2252">
        <v>4770.6499999999996</v>
      </c>
      <c r="M2252">
        <v>3134.32</v>
      </c>
      <c r="N2252">
        <v>4893.8599999999997</v>
      </c>
      <c r="O2252">
        <v>35480.19</v>
      </c>
      <c r="P2252">
        <v>23926.36</v>
      </c>
      <c r="Q2252">
        <v>4601.92</v>
      </c>
      <c r="R2252">
        <v>3122.42</v>
      </c>
      <c r="S2252">
        <v>4893.8599999999997</v>
      </c>
      <c r="T2252">
        <v>36544.559999999998</v>
      </c>
      <c r="U2252">
        <v>1245</v>
      </c>
      <c r="V2252">
        <v>-168.73</v>
      </c>
      <c r="W2252">
        <v>-11.9</v>
      </c>
      <c r="X2252">
        <v>0</v>
      </c>
      <c r="Y2252">
        <v>1064.3699999999999</v>
      </c>
      <c r="Z2252" t="s">
        <v>143</v>
      </c>
    </row>
    <row r="2253" spans="1:26" ht="15" customHeight="1" x14ac:dyDescent="0.3">
      <c r="A2253" t="s">
        <v>2744</v>
      </c>
      <c r="B2253">
        <v>1000</v>
      </c>
      <c r="C2253" t="s">
        <v>136</v>
      </c>
      <c r="D2253" t="s">
        <v>338</v>
      </c>
      <c r="E2253" t="s">
        <v>479</v>
      </c>
      <c r="F2253">
        <v>361</v>
      </c>
      <c r="G2253">
        <v>353</v>
      </c>
      <c r="H2253">
        <v>8</v>
      </c>
      <c r="I2253">
        <v>2.1999999999999999E-2</v>
      </c>
      <c r="J2253">
        <v>1</v>
      </c>
      <c r="K2253">
        <v>10441.93</v>
      </c>
      <c r="L2253">
        <v>2230.84</v>
      </c>
      <c r="M2253">
        <v>1465.66</v>
      </c>
      <c r="N2253">
        <v>2288.4499999999998</v>
      </c>
      <c r="O2253">
        <v>16426.87</v>
      </c>
      <c r="P2253">
        <v>10775.3</v>
      </c>
      <c r="Q2253">
        <v>2353.7399999999998</v>
      </c>
      <c r="R2253">
        <v>1408.03</v>
      </c>
      <c r="S2253">
        <v>2288.4499999999998</v>
      </c>
      <c r="T2253">
        <v>16825.53</v>
      </c>
      <c r="U2253">
        <v>333.38</v>
      </c>
      <c r="V2253">
        <v>122.91</v>
      </c>
      <c r="W2253">
        <v>-57.63</v>
      </c>
      <c r="X2253">
        <v>0</v>
      </c>
      <c r="Y2253">
        <v>398.66</v>
      </c>
      <c r="Z2253" t="s">
        <v>103</v>
      </c>
    </row>
    <row r="2254" spans="1:26" ht="15" customHeight="1" x14ac:dyDescent="0.3">
      <c r="A2254" t="s">
        <v>2745</v>
      </c>
      <c r="B2254">
        <v>1000</v>
      </c>
      <c r="C2254" t="s">
        <v>98</v>
      </c>
      <c r="D2254" t="s">
        <v>930</v>
      </c>
      <c r="E2254" t="s">
        <v>397</v>
      </c>
      <c r="F2254">
        <v>421</v>
      </c>
      <c r="G2254">
        <v>409</v>
      </c>
      <c r="H2254">
        <v>12</v>
      </c>
      <c r="I2254">
        <v>2.8400000000000002E-2</v>
      </c>
      <c r="J2254">
        <v>2</v>
      </c>
      <c r="K2254">
        <v>13107.83</v>
      </c>
      <c r="L2254">
        <v>2601.61</v>
      </c>
      <c r="M2254">
        <v>1709.26</v>
      </c>
      <c r="N2254">
        <v>2668.8</v>
      </c>
      <c r="O2254">
        <v>20087.509999999998</v>
      </c>
      <c r="P2254">
        <v>13036.96</v>
      </c>
      <c r="Q2254">
        <v>2847.48</v>
      </c>
      <c r="R2254">
        <v>1808.15</v>
      </c>
      <c r="S2254">
        <v>2668.8</v>
      </c>
      <c r="T2254">
        <v>20361.39</v>
      </c>
      <c r="U2254">
        <v>-70.88</v>
      </c>
      <c r="V2254">
        <v>245.87</v>
      </c>
      <c r="W2254">
        <v>98.89</v>
      </c>
      <c r="X2254">
        <v>0</v>
      </c>
      <c r="Y2254">
        <v>273.88</v>
      </c>
      <c r="Z2254" t="s">
        <v>139</v>
      </c>
    </row>
    <row r="2255" spans="1:26" ht="15" customHeight="1" x14ac:dyDescent="0.3">
      <c r="A2255" t="s">
        <v>2746</v>
      </c>
      <c r="B2255">
        <v>1000</v>
      </c>
      <c r="C2255" t="s">
        <v>98</v>
      </c>
      <c r="D2255" t="s">
        <v>317</v>
      </c>
      <c r="E2255" t="s">
        <v>1141</v>
      </c>
      <c r="F2255">
        <v>325</v>
      </c>
      <c r="G2255">
        <v>316</v>
      </c>
      <c r="H2255">
        <v>9</v>
      </c>
      <c r="I2255">
        <v>2.58E-2</v>
      </c>
      <c r="J2255">
        <v>2</v>
      </c>
      <c r="K2255">
        <v>10118.879999999999</v>
      </c>
      <c r="L2255">
        <v>2008.37</v>
      </c>
      <c r="M2255">
        <v>1319.5</v>
      </c>
      <c r="N2255">
        <v>2060.2399999999998</v>
      </c>
      <c r="O2255">
        <v>15506.99</v>
      </c>
      <c r="P2255">
        <v>10681.12</v>
      </c>
      <c r="Q2255">
        <v>2056.02</v>
      </c>
      <c r="R2255">
        <v>1410.56</v>
      </c>
      <c r="S2255">
        <v>2060.2399999999998</v>
      </c>
      <c r="T2255">
        <v>16207.94</v>
      </c>
      <c r="U2255">
        <v>562.25</v>
      </c>
      <c r="V2255">
        <v>47.65</v>
      </c>
      <c r="W2255">
        <v>91.06</v>
      </c>
      <c r="X2255">
        <v>0</v>
      </c>
      <c r="Y2255">
        <v>700.95</v>
      </c>
      <c r="Z2255" t="s">
        <v>96</v>
      </c>
    </row>
    <row r="2256" spans="1:26" ht="15" customHeight="1" x14ac:dyDescent="0.3">
      <c r="A2256" t="s">
        <v>2747</v>
      </c>
      <c r="B2256">
        <v>1000</v>
      </c>
      <c r="C2256" t="s">
        <v>161</v>
      </c>
      <c r="D2256" t="s">
        <v>529</v>
      </c>
      <c r="E2256" t="s">
        <v>609</v>
      </c>
      <c r="F2256">
        <v>716</v>
      </c>
      <c r="G2256">
        <v>696</v>
      </c>
      <c r="H2256">
        <v>20</v>
      </c>
      <c r="I2256">
        <v>2.75E-2</v>
      </c>
      <c r="J2256">
        <v>1</v>
      </c>
      <c r="K2256">
        <v>21036.080000000002</v>
      </c>
      <c r="L2256">
        <v>4424.59</v>
      </c>
      <c r="M2256">
        <v>2906.96</v>
      </c>
      <c r="N2256">
        <v>4538.87</v>
      </c>
      <c r="O2256">
        <v>32906.5</v>
      </c>
      <c r="P2256">
        <v>20990.42</v>
      </c>
      <c r="Q2256">
        <v>4686.45</v>
      </c>
      <c r="R2256">
        <v>2813.69</v>
      </c>
      <c r="S2256">
        <v>4538.87</v>
      </c>
      <c r="T2256">
        <v>33029.43</v>
      </c>
      <c r="U2256">
        <v>-45.66</v>
      </c>
      <c r="V2256">
        <v>261.86</v>
      </c>
      <c r="W2256">
        <v>-93.27</v>
      </c>
      <c r="X2256">
        <v>0</v>
      </c>
      <c r="Y2256">
        <v>122.93</v>
      </c>
      <c r="Z2256" t="s">
        <v>113</v>
      </c>
    </row>
    <row r="2257" spans="1:26" ht="15" customHeight="1" x14ac:dyDescent="0.3">
      <c r="A2257" t="s">
        <v>2748</v>
      </c>
      <c r="B2257">
        <v>1000</v>
      </c>
      <c r="C2257" t="s">
        <v>125</v>
      </c>
      <c r="D2257" t="s">
        <v>222</v>
      </c>
      <c r="E2257" t="s">
        <v>965</v>
      </c>
      <c r="F2257">
        <v>682</v>
      </c>
      <c r="G2257">
        <v>661</v>
      </c>
      <c r="H2257">
        <v>21</v>
      </c>
      <c r="I2257">
        <v>2.98E-2</v>
      </c>
      <c r="J2257">
        <v>1</v>
      </c>
      <c r="K2257">
        <v>23184.59</v>
      </c>
      <c r="L2257">
        <v>4214.49</v>
      </c>
      <c r="M2257">
        <v>2768.92</v>
      </c>
      <c r="N2257">
        <v>4323.33</v>
      </c>
      <c r="O2257">
        <v>34491.33</v>
      </c>
      <c r="P2257">
        <v>23424.48</v>
      </c>
      <c r="Q2257">
        <v>4308.54</v>
      </c>
      <c r="R2257">
        <v>2779.89</v>
      </c>
      <c r="S2257">
        <v>4323.33</v>
      </c>
      <c r="T2257">
        <v>34836.25</v>
      </c>
      <c r="U2257">
        <v>239.89</v>
      </c>
      <c r="V2257">
        <v>94.05</v>
      </c>
      <c r="W2257">
        <v>10.97</v>
      </c>
      <c r="X2257">
        <v>0</v>
      </c>
      <c r="Y2257">
        <v>344.91</v>
      </c>
      <c r="Z2257" t="s">
        <v>118</v>
      </c>
    </row>
    <row r="2258" spans="1:26" ht="15" customHeight="1" x14ac:dyDescent="0.3">
      <c r="A2258" t="s">
        <v>2749</v>
      </c>
      <c r="B2258">
        <v>1000</v>
      </c>
      <c r="C2258" t="s">
        <v>132</v>
      </c>
      <c r="D2258" t="s">
        <v>449</v>
      </c>
      <c r="E2258" t="s">
        <v>165</v>
      </c>
      <c r="F2258">
        <v>487</v>
      </c>
      <c r="G2258">
        <v>467</v>
      </c>
      <c r="H2258">
        <v>20</v>
      </c>
      <c r="I2258">
        <v>3.9600000000000003E-2</v>
      </c>
      <c r="J2258">
        <v>1</v>
      </c>
      <c r="K2258">
        <v>17125.349999999999</v>
      </c>
      <c r="L2258">
        <v>3009.47</v>
      </c>
      <c r="M2258">
        <v>1977.22</v>
      </c>
      <c r="N2258">
        <v>3087.19</v>
      </c>
      <c r="O2258">
        <v>25199.23</v>
      </c>
      <c r="P2258">
        <v>17929.98</v>
      </c>
      <c r="Q2258">
        <v>3070.59</v>
      </c>
      <c r="R2258">
        <v>1925.21</v>
      </c>
      <c r="S2258">
        <v>3087.19</v>
      </c>
      <c r="T2258">
        <v>26012.97</v>
      </c>
      <c r="U2258">
        <v>804.62</v>
      </c>
      <c r="V2258">
        <v>61.13</v>
      </c>
      <c r="W2258">
        <v>-52.01</v>
      </c>
      <c r="X2258">
        <v>0</v>
      </c>
      <c r="Y2258">
        <v>813.74</v>
      </c>
      <c r="Z2258" t="s">
        <v>152</v>
      </c>
    </row>
    <row r="2259" spans="1:26" ht="15" customHeight="1" x14ac:dyDescent="0.3">
      <c r="A2259" t="s">
        <v>2750</v>
      </c>
      <c r="B2259">
        <v>1000</v>
      </c>
      <c r="C2259" t="s">
        <v>145</v>
      </c>
      <c r="D2259" t="s">
        <v>597</v>
      </c>
      <c r="E2259" t="s">
        <v>332</v>
      </c>
      <c r="F2259">
        <v>258</v>
      </c>
      <c r="G2259">
        <v>249</v>
      </c>
      <c r="H2259">
        <v>9</v>
      </c>
      <c r="I2259">
        <v>3.4500000000000003E-2</v>
      </c>
      <c r="J2259">
        <v>2</v>
      </c>
      <c r="K2259">
        <v>8686.86</v>
      </c>
      <c r="L2259">
        <v>1594.34</v>
      </c>
      <c r="M2259">
        <v>1047.48</v>
      </c>
      <c r="N2259">
        <v>1635.51</v>
      </c>
      <c r="O2259">
        <v>12964.19</v>
      </c>
      <c r="P2259">
        <v>8917.09</v>
      </c>
      <c r="Q2259">
        <v>1626.8</v>
      </c>
      <c r="R2259">
        <v>1170.5999999999999</v>
      </c>
      <c r="S2259">
        <v>1635.51</v>
      </c>
      <c r="T2259">
        <v>13350</v>
      </c>
      <c r="U2259">
        <v>230.23</v>
      </c>
      <c r="V2259">
        <v>32.47</v>
      </c>
      <c r="W2259">
        <v>123.12</v>
      </c>
      <c r="X2259">
        <v>0</v>
      </c>
      <c r="Y2259">
        <v>385.81</v>
      </c>
      <c r="Z2259" t="s">
        <v>103</v>
      </c>
    </row>
    <row r="2260" spans="1:26" ht="15" customHeight="1" x14ac:dyDescent="0.3">
      <c r="A2260" t="s">
        <v>2751</v>
      </c>
      <c r="B2260">
        <v>1000</v>
      </c>
      <c r="C2260" t="s">
        <v>180</v>
      </c>
      <c r="D2260" t="s">
        <v>306</v>
      </c>
      <c r="E2260" t="s">
        <v>297</v>
      </c>
      <c r="F2260">
        <v>198</v>
      </c>
      <c r="G2260">
        <v>193</v>
      </c>
      <c r="H2260">
        <v>5</v>
      </c>
      <c r="I2260">
        <v>2.0799999999999999E-2</v>
      </c>
      <c r="J2260">
        <v>2</v>
      </c>
      <c r="K2260">
        <v>5868.72</v>
      </c>
      <c r="L2260">
        <v>1223.56</v>
      </c>
      <c r="M2260">
        <v>803.88</v>
      </c>
      <c r="N2260">
        <v>1255.1600000000001</v>
      </c>
      <c r="O2260">
        <v>9151.32</v>
      </c>
      <c r="P2260">
        <v>5830.25</v>
      </c>
      <c r="Q2260">
        <v>1274.31</v>
      </c>
      <c r="R2260">
        <v>851.55</v>
      </c>
      <c r="S2260">
        <v>1255.1600000000001</v>
      </c>
      <c r="T2260">
        <v>9211.27</v>
      </c>
      <c r="U2260">
        <v>-38.47</v>
      </c>
      <c r="V2260">
        <v>50.75</v>
      </c>
      <c r="W2260">
        <v>47.67</v>
      </c>
      <c r="X2260">
        <v>0</v>
      </c>
      <c r="Y2260">
        <v>59.95</v>
      </c>
      <c r="Z2260" t="s">
        <v>113</v>
      </c>
    </row>
    <row r="2261" spans="1:26" ht="15" customHeight="1" x14ac:dyDescent="0.3">
      <c r="A2261" t="s">
        <v>2752</v>
      </c>
      <c r="B2261">
        <v>1000</v>
      </c>
      <c r="C2261" t="s">
        <v>161</v>
      </c>
      <c r="D2261" t="s">
        <v>444</v>
      </c>
      <c r="E2261" t="s">
        <v>445</v>
      </c>
      <c r="F2261">
        <v>358</v>
      </c>
      <c r="G2261">
        <v>350</v>
      </c>
      <c r="H2261">
        <v>8</v>
      </c>
      <c r="I2261">
        <v>2.0199999999999999E-2</v>
      </c>
      <c r="J2261">
        <v>1</v>
      </c>
      <c r="K2261">
        <v>10518.04</v>
      </c>
      <c r="L2261">
        <v>2212.3000000000002</v>
      </c>
      <c r="M2261">
        <v>1453.48</v>
      </c>
      <c r="N2261">
        <v>2269.4299999999998</v>
      </c>
      <c r="O2261">
        <v>16453.25</v>
      </c>
      <c r="P2261">
        <v>11131.96</v>
      </c>
      <c r="Q2261">
        <v>2204.48</v>
      </c>
      <c r="R2261">
        <v>1423.36</v>
      </c>
      <c r="S2261">
        <v>2269.4299999999998</v>
      </c>
      <c r="T2261">
        <v>17029.23</v>
      </c>
      <c r="U2261">
        <v>613.91999999999996</v>
      </c>
      <c r="V2261">
        <v>-7.82</v>
      </c>
      <c r="W2261">
        <v>-30.12</v>
      </c>
      <c r="X2261">
        <v>0</v>
      </c>
      <c r="Y2261">
        <v>575.98</v>
      </c>
      <c r="Z2261" t="s">
        <v>217</v>
      </c>
    </row>
    <row r="2262" spans="1:26" ht="15" customHeight="1" x14ac:dyDescent="0.3">
      <c r="A2262" t="s">
        <v>2753</v>
      </c>
      <c r="B2262">
        <v>1000</v>
      </c>
      <c r="C2262" t="s">
        <v>132</v>
      </c>
      <c r="D2262" t="s">
        <v>403</v>
      </c>
      <c r="E2262" t="s">
        <v>162</v>
      </c>
      <c r="F2262">
        <v>598</v>
      </c>
      <c r="G2262">
        <v>568</v>
      </c>
      <c r="H2262">
        <v>30</v>
      </c>
      <c r="I2262">
        <v>4.9000000000000002E-2</v>
      </c>
      <c r="J2262">
        <v>1</v>
      </c>
      <c r="K2262">
        <v>21028.67</v>
      </c>
      <c r="L2262">
        <v>3695.4</v>
      </c>
      <c r="M2262">
        <v>2427.88</v>
      </c>
      <c r="N2262">
        <v>3790.84</v>
      </c>
      <c r="O2262">
        <v>30942.79</v>
      </c>
      <c r="P2262">
        <v>22115.77</v>
      </c>
      <c r="Q2262">
        <v>3941.65</v>
      </c>
      <c r="R2262">
        <v>2377.91</v>
      </c>
      <c r="S2262">
        <v>3790.84</v>
      </c>
      <c r="T2262">
        <v>32226.17</v>
      </c>
      <c r="U2262">
        <v>1087.0999999999999</v>
      </c>
      <c r="V2262">
        <v>246.25</v>
      </c>
      <c r="W2262">
        <v>-49.97</v>
      </c>
      <c r="X2262">
        <v>0</v>
      </c>
      <c r="Y2262">
        <v>1283.3800000000001</v>
      </c>
      <c r="Z2262" t="s">
        <v>139</v>
      </c>
    </row>
    <row r="2263" spans="1:26" ht="15" customHeight="1" x14ac:dyDescent="0.3">
      <c r="A2263" t="s">
        <v>2754</v>
      </c>
      <c r="B2263">
        <v>1000</v>
      </c>
      <c r="C2263" t="s">
        <v>180</v>
      </c>
      <c r="D2263" t="s">
        <v>641</v>
      </c>
      <c r="E2263" t="s">
        <v>130</v>
      </c>
      <c r="F2263">
        <v>169</v>
      </c>
      <c r="G2263">
        <v>164</v>
      </c>
      <c r="H2263">
        <v>5</v>
      </c>
      <c r="I2263">
        <v>2.93E-2</v>
      </c>
      <c r="J2263">
        <v>2</v>
      </c>
      <c r="K2263">
        <v>5009.16</v>
      </c>
      <c r="L2263">
        <v>1044.3499999999999</v>
      </c>
      <c r="M2263">
        <v>686.14</v>
      </c>
      <c r="N2263">
        <v>1071.32</v>
      </c>
      <c r="O2263">
        <v>7810.98</v>
      </c>
      <c r="P2263">
        <v>5169.74</v>
      </c>
      <c r="Q2263">
        <v>1144.3900000000001</v>
      </c>
      <c r="R2263">
        <v>727.99</v>
      </c>
      <c r="S2263">
        <v>1071.32</v>
      </c>
      <c r="T2263">
        <v>8113.44</v>
      </c>
      <c r="U2263">
        <v>160.58000000000001</v>
      </c>
      <c r="V2263">
        <v>100.04</v>
      </c>
      <c r="W2263">
        <v>41.85</v>
      </c>
      <c r="X2263">
        <v>0</v>
      </c>
      <c r="Y2263">
        <v>302.45999999999998</v>
      </c>
      <c r="Z2263" t="s">
        <v>96</v>
      </c>
    </row>
    <row r="2264" spans="1:26" ht="15" customHeight="1" x14ac:dyDescent="0.3">
      <c r="A2264" t="s">
        <v>2755</v>
      </c>
      <c r="B2264">
        <v>1000</v>
      </c>
      <c r="C2264" t="s">
        <v>161</v>
      </c>
      <c r="D2264" t="s">
        <v>491</v>
      </c>
      <c r="E2264" t="s">
        <v>735</v>
      </c>
      <c r="F2264">
        <v>587</v>
      </c>
      <c r="G2264">
        <v>572</v>
      </c>
      <c r="H2264">
        <v>15</v>
      </c>
      <c r="I2264">
        <v>2.47E-2</v>
      </c>
      <c r="J2264">
        <v>1</v>
      </c>
      <c r="K2264">
        <v>17246.060000000001</v>
      </c>
      <c r="L2264">
        <v>3627.43</v>
      </c>
      <c r="M2264">
        <v>2383.2199999999998</v>
      </c>
      <c r="N2264">
        <v>3721.11</v>
      </c>
      <c r="O2264">
        <v>26977.82</v>
      </c>
      <c r="P2264">
        <v>17950.21</v>
      </c>
      <c r="Q2264">
        <v>3468.5</v>
      </c>
      <c r="R2264">
        <v>2328.7399999999998</v>
      </c>
      <c r="S2264">
        <v>3721.11</v>
      </c>
      <c r="T2264">
        <v>27468.560000000001</v>
      </c>
      <c r="U2264">
        <v>704.15</v>
      </c>
      <c r="V2264">
        <v>-158.91999999999999</v>
      </c>
      <c r="W2264">
        <v>-54.48</v>
      </c>
      <c r="X2264">
        <v>0</v>
      </c>
      <c r="Y2264">
        <v>490.74</v>
      </c>
      <c r="Z2264" t="s">
        <v>217</v>
      </c>
    </row>
    <row r="2265" spans="1:26" ht="15" customHeight="1" x14ac:dyDescent="0.3">
      <c r="A2265" t="s">
        <v>2756</v>
      </c>
      <c r="B2265">
        <v>1000</v>
      </c>
      <c r="C2265" t="s">
        <v>136</v>
      </c>
      <c r="D2265" t="s">
        <v>222</v>
      </c>
      <c r="E2265" t="s">
        <v>593</v>
      </c>
      <c r="F2265">
        <v>765</v>
      </c>
      <c r="G2265">
        <v>746</v>
      </c>
      <c r="H2265">
        <v>19</v>
      </c>
      <c r="I2265">
        <v>2.41E-2</v>
      </c>
      <c r="J2265">
        <v>1</v>
      </c>
      <c r="K2265">
        <v>22127.62</v>
      </c>
      <c r="L2265">
        <v>4727.3900000000003</v>
      </c>
      <c r="M2265">
        <v>3105.9</v>
      </c>
      <c r="N2265">
        <v>4849.49</v>
      </c>
      <c r="O2265">
        <v>34810.410000000003</v>
      </c>
      <c r="P2265">
        <v>22014.73</v>
      </c>
      <c r="Q2265">
        <v>4788.4399999999996</v>
      </c>
      <c r="R2265">
        <v>3157.23</v>
      </c>
      <c r="S2265">
        <v>4849.49</v>
      </c>
      <c r="T2265">
        <v>34809.879999999997</v>
      </c>
      <c r="U2265">
        <v>-112.9</v>
      </c>
      <c r="V2265">
        <v>61.05</v>
      </c>
      <c r="W2265">
        <v>51.33</v>
      </c>
      <c r="X2265">
        <v>0</v>
      </c>
      <c r="Y2265">
        <v>-0.52</v>
      </c>
      <c r="Z2265" t="s">
        <v>118</v>
      </c>
    </row>
    <row r="2266" spans="1:26" ht="15" customHeight="1" x14ac:dyDescent="0.3">
      <c r="A2266" t="s">
        <v>2757</v>
      </c>
      <c r="B2266">
        <v>1000</v>
      </c>
      <c r="C2266" t="s">
        <v>282</v>
      </c>
      <c r="D2266" t="s">
        <v>655</v>
      </c>
      <c r="E2266" t="s">
        <v>138</v>
      </c>
      <c r="F2266">
        <v>533</v>
      </c>
      <c r="G2266">
        <v>505</v>
      </c>
      <c r="H2266">
        <v>28</v>
      </c>
      <c r="I2266">
        <v>5.1200000000000002E-2</v>
      </c>
      <c r="J2266">
        <v>2</v>
      </c>
      <c r="K2266">
        <v>24182.21</v>
      </c>
      <c r="L2266">
        <v>3293.73</v>
      </c>
      <c r="M2266">
        <v>2163.98</v>
      </c>
      <c r="N2266">
        <v>3378.79</v>
      </c>
      <c r="O2266">
        <v>33018.71</v>
      </c>
      <c r="P2266">
        <v>25936.92</v>
      </c>
      <c r="Q2266">
        <v>3759.43</v>
      </c>
      <c r="R2266">
        <v>2510.77</v>
      </c>
      <c r="S2266">
        <v>3378.79</v>
      </c>
      <c r="T2266">
        <v>35585.919999999998</v>
      </c>
      <c r="U2266">
        <v>1754.71</v>
      </c>
      <c r="V2266">
        <v>465.7</v>
      </c>
      <c r="W2266">
        <v>346.79</v>
      </c>
      <c r="X2266">
        <v>0</v>
      </c>
      <c r="Y2266">
        <v>2567.21</v>
      </c>
      <c r="Z2266" t="s">
        <v>139</v>
      </c>
    </row>
    <row r="2267" spans="1:26" ht="15" customHeight="1" x14ac:dyDescent="0.3">
      <c r="A2267" t="s">
        <v>2758</v>
      </c>
      <c r="B2267">
        <v>1000</v>
      </c>
      <c r="C2267" t="s">
        <v>98</v>
      </c>
      <c r="D2267" t="s">
        <v>444</v>
      </c>
      <c r="E2267" t="s">
        <v>505</v>
      </c>
      <c r="F2267">
        <v>639</v>
      </c>
      <c r="G2267">
        <v>622</v>
      </c>
      <c r="H2267">
        <v>17</v>
      </c>
      <c r="I2267">
        <v>2.6100000000000002E-2</v>
      </c>
      <c r="J2267">
        <v>2</v>
      </c>
      <c r="K2267">
        <v>19895.259999999998</v>
      </c>
      <c r="L2267">
        <v>3948.76</v>
      </c>
      <c r="M2267">
        <v>2594.34</v>
      </c>
      <c r="N2267">
        <v>4050.75</v>
      </c>
      <c r="O2267">
        <v>30489.119999999999</v>
      </c>
      <c r="P2267">
        <v>21066.85</v>
      </c>
      <c r="Q2267">
        <v>4100.07</v>
      </c>
      <c r="R2267">
        <v>2864.01</v>
      </c>
      <c r="S2267">
        <v>4050.75</v>
      </c>
      <c r="T2267">
        <v>32081.67</v>
      </c>
      <c r="U2267">
        <v>1171.58</v>
      </c>
      <c r="V2267">
        <v>151.30000000000001</v>
      </c>
      <c r="W2267">
        <v>269.67</v>
      </c>
      <c r="X2267">
        <v>0</v>
      </c>
      <c r="Y2267">
        <v>1592.55</v>
      </c>
      <c r="Z2267" t="s">
        <v>217</v>
      </c>
    </row>
    <row r="2268" spans="1:26" ht="15" customHeight="1" x14ac:dyDescent="0.3">
      <c r="A2268" t="s">
        <v>2759</v>
      </c>
      <c r="B2268">
        <v>1000</v>
      </c>
      <c r="C2268" t="s">
        <v>161</v>
      </c>
      <c r="D2268" t="s">
        <v>437</v>
      </c>
      <c r="E2268" t="s">
        <v>318</v>
      </c>
      <c r="F2268">
        <v>391</v>
      </c>
      <c r="G2268">
        <v>382</v>
      </c>
      <c r="H2268">
        <v>9</v>
      </c>
      <c r="I2268">
        <v>2.2700000000000001E-2</v>
      </c>
      <c r="J2268">
        <v>1</v>
      </c>
      <c r="K2268">
        <v>11487.58</v>
      </c>
      <c r="L2268">
        <v>2416.2199999999998</v>
      </c>
      <c r="M2268">
        <v>1587.46</v>
      </c>
      <c r="N2268">
        <v>2478.63</v>
      </c>
      <c r="O2268">
        <v>17969.89</v>
      </c>
      <c r="P2268">
        <v>11902.15</v>
      </c>
      <c r="Q2268">
        <v>2502.6999999999998</v>
      </c>
      <c r="R2268">
        <v>1577.87</v>
      </c>
      <c r="S2268">
        <v>2478.63</v>
      </c>
      <c r="T2268">
        <v>18461.34</v>
      </c>
      <c r="U2268">
        <v>414.57</v>
      </c>
      <c r="V2268">
        <v>86.47</v>
      </c>
      <c r="W2268">
        <v>-9.59</v>
      </c>
      <c r="X2268">
        <v>0</v>
      </c>
      <c r="Y2268">
        <v>491.45</v>
      </c>
      <c r="Z2268" t="s">
        <v>96</v>
      </c>
    </row>
    <row r="2269" spans="1:26" ht="15" customHeight="1" x14ac:dyDescent="0.3">
      <c r="A2269" t="s">
        <v>2760</v>
      </c>
      <c r="B2269">
        <v>1000</v>
      </c>
      <c r="C2269" t="s">
        <v>161</v>
      </c>
      <c r="D2269" t="s">
        <v>320</v>
      </c>
      <c r="E2269" t="s">
        <v>903</v>
      </c>
      <c r="F2269">
        <v>641</v>
      </c>
      <c r="G2269">
        <v>620</v>
      </c>
      <c r="H2269">
        <v>21</v>
      </c>
      <c r="I2269">
        <v>3.1300000000000001E-2</v>
      </c>
      <c r="J2269">
        <v>1</v>
      </c>
      <c r="K2269">
        <v>18832.580000000002</v>
      </c>
      <c r="L2269">
        <v>3961.12</v>
      </c>
      <c r="M2269">
        <v>2602.46</v>
      </c>
      <c r="N2269">
        <v>4063.43</v>
      </c>
      <c r="O2269">
        <v>29459.59</v>
      </c>
      <c r="P2269">
        <v>19150.84</v>
      </c>
      <c r="Q2269">
        <v>3911.67</v>
      </c>
      <c r="R2269">
        <v>2676.75</v>
      </c>
      <c r="S2269">
        <v>4063.43</v>
      </c>
      <c r="T2269">
        <v>29802.69</v>
      </c>
      <c r="U2269">
        <v>318.26</v>
      </c>
      <c r="V2269">
        <v>-49.46</v>
      </c>
      <c r="W2269">
        <v>74.290000000000006</v>
      </c>
      <c r="X2269">
        <v>0</v>
      </c>
      <c r="Y2269">
        <v>343.1</v>
      </c>
      <c r="Z2269" t="s">
        <v>143</v>
      </c>
    </row>
    <row r="2270" spans="1:26" ht="15" customHeight="1" x14ac:dyDescent="0.3">
      <c r="A2270" t="s">
        <v>2761</v>
      </c>
      <c r="B2270">
        <v>1000</v>
      </c>
      <c r="C2270" t="s">
        <v>98</v>
      </c>
      <c r="D2270" t="s">
        <v>809</v>
      </c>
      <c r="E2270" t="s">
        <v>175</v>
      </c>
      <c r="F2270">
        <v>484</v>
      </c>
      <c r="G2270">
        <v>471</v>
      </c>
      <c r="H2270">
        <v>13</v>
      </c>
      <c r="I2270">
        <v>2.6599999999999999E-2</v>
      </c>
      <c r="J2270">
        <v>2</v>
      </c>
      <c r="K2270">
        <v>15069.34</v>
      </c>
      <c r="L2270">
        <v>2990.93</v>
      </c>
      <c r="M2270">
        <v>1965.04</v>
      </c>
      <c r="N2270">
        <v>3068.17</v>
      </c>
      <c r="O2270">
        <v>23093.48</v>
      </c>
      <c r="P2270">
        <v>15870.58</v>
      </c>
      <c r="Q2270">
        <v>3259.75</v>
      </c>
      <c r="R2270">
        <v>2061.38</v>
      </c>
      <c r="S2270">
        <v>3068.17</v>
      </c>
      <c r="T2270">
        <v>24259.89</v>
      </c>
      <c r="U2270">
        <v>801.24</v>
      </c>
      <c r="V2270">
        <v>268.83</v>
      </c>
      <c r="W2270">
        <v>96.34</v>
      </c>
      <c r="X2270">
        <v>0</v>
      </c>
      <c r="Y2270">
        <v>1166.4100000000001</v>
      </c>
      <c r="Z2270" t="s">
        <v>156</v>
      </c>
    </row>
    <row r="2271" spans="1:26" ht="15" customHeight="1" x14ac:dyDescent="0.3">
      <c r="A2271" t="s">
        <v>2762</v>
      </c>
      <c r="B2271">
        <v>1000</v>
      </c>
      <c r="C2271" t="s">
        <v>180</v>
      </c>
      <c r="D2271" t="s">
        <v>700</v>
      </c>
      <c r="E2271" t="s">
        <v>1003</v>
      </c>
      <c r="F2271">
        <v>444</v>
      </c>
      <c r="G2271">
        <v>432</v>
      </c>
      <c r="H2271">
        <v>12</v>
      </c>
      <c r="I2271">
        <v>2.5100000000000001E-2</v>
      </c>
      <c r="J2271">
        <v>2</v>
      </c>
      <c r="K2271">
        <v>13160.16</v>
      </c>
      <c r="L2271">
        <v>2743.74</v>
      </c>
      <c r="M2271">
        <v>1802.64</v>
      </c>
      <c r="N2271">
        <v>2814.6</v>
      </c>
      <c r="O2271">
        <v>20521.150000000001</v>
      </c>
      <c r="P2271">
        <v>13383.33</v>
      </c>
      <c r="Q2271">
        <v>2931.33</v>
      </c>
      <c r="R2271">
        <v>1916.62</v>
      </c>
      <c r="S2271">
        <v>2814.6</v>
      </c>
      <c r="T2271">
        <v>21045.88</v>
      </c>
      <c r="U2271">
        <v>223.17</v>
      </c>
      <c r="V2271">
        <v>187.59</v>
      </c>
      <c r="W2271">
        <v>113.98</v>
      </c>
      <c r="X2271">
        <v>0</v>
      </c>
      <c r="Y2271">
        <v>524.74</v>
      </c>
      <c r="Z2271" t="s">
        <v>108</v>
      </c>
    </row>
    <row r="2272" spans="1:26" ht="15" customHeight="1" x14ac:dyDescent="0.3">
      <c r="A2272" t="s">
        <v>2763</v>
      </c>
      <c r="B2272">
        <v>1000</v>
      </c>
      <c r="C2272" t="s">
        <v>145</v>
      </c>
      <c r="D2272" t="s">
        <v>436</v>
      </c>
      <c r="E2272" t="s">
        <v>458</v>
      </c>
      <c r="F2272">
        <v>553</v>
      </c>
      <c r="G2272">
        <v>537</v>
      </c>
      <c r="H2272">
        <v>16</v>
      </c>
      <c r="I2272">
        <v>2.76E-2</v>
      </c>
      <c r="J2272">
        <v>2</v>
      </c>
      <c r="K2272">
        <v>18619.509999999998</v>
      </c>
      <c r="L2272">
        <v>3417.32</v>
      </c>
      <c r="M2272">
        <v>2245.1799999999998</v>
      </c>
      <c r="N2272">
        <v>3505.58</v>
      </c>
      <c r="O2272">
        <v>27787.59</v>
      </c>
      <c r="P2272">
        <v>18743.57</v>
      </c>
      <c r="Q2272">
        <v>3725.04</v>
      </c>
      <c r="R2272">
        <v>2401.2399999999998</v>
      </c>
      <c r="S2272">
        <v>3505.58</v>
      </c>
      <c r="T2272">
        <v>28375.42</v>
      </c>
      <c r="U2272">
        <v>124.06</v>
      </c>
      <c r="V2272">
        <v>307.72000000000003</v>
      </c>
      <c r="W2272">
        <v>156.06</v>
      </c>
      <c r="X2272">
        <v>0</v>
      </c>
      <c r="Y2272">
        <v>587.84</v>
      </c>
      <c r="Z2272" t="s">
        <v>96</v>
      </c>
    </row>
    <row r="2273" spans="1:26" ht="15" customHeight="1" x14ac:dyDescent="0.3">
      <c r="A2273" t="s">
        <v>2764</v>
      </c>
      <c r="B2273">
        <v>1000</v>
      </c>
      <c r="C2273" t="s">
        <v>105</v>
      </c>
      <c r="D2273" t="s">
        <v>234</v>
      </c>
      <c r="E2273" t="s">
        <v>235</v>
      </c>
      <c r="F2273">
        <v>798</v>
      </c>
      <c r="G2273">
        <v>707</v>
      </c>
      <c r="H2273">
        <v>91</v>
      </c>
      <c r="I2273">
        <v>0.11310000000000001</v>
      </c>
      <c r="J2273">
        <v>2</v>
      </c>
      <c r="K2273">
        <v>29669.64</v>
      </c>
      <c r="L2273">
        <v>4931.32</v>
      </c>
      <c r="M2273">
        <v>3239.88</v>
      </c>
      <c r="N2273">
        <v>5058.68</v>
      </c>
      <c r="O2273">
        <v>42899.519999999997</v>
      </c>
      <c r="P2273">
        <v>31805.58</v>
      </c>
      <c r="Q2273">
        <v>5882.61</v>
      </c>
      <c r="R2273">
        <v>3826.07</v>
      </c>
      <c r="S2273">
        <v>5058.68</v>
      </c>
      <c r="T2273">
        <v>46572.94</v>
      </c>
      <c r="U2273">
        <v>2135.94</v>
      </c>
      <c r="V2273">
        <v>951.29</v>
      </c>
      <c r="W2273">
        <v>586.19000000000005</v>
      </c>
      <c r="X2273">
        <v>0</v>
      </c>
      <c r="Y2273">
        <v>3673.42</v>
      </c>
      <c r="Z2273" t="s">
        <v>118</v>
      </c>
    </row>
    <row r="2274" spans="1:26" ht="15" customHeight="1" x14ac:dyDescent="0.3">
      <c r="A2274" t="s">
        <v>2765</v>
      </c>
      <c r="B2274">
        <v>1000</v>
      </c>
      <c r="C2274" t="s">
        <v>145</v>
      </c>
      <c r="D2274" t="s">
        <v>447</v>
      </c>
      <c r="E2274" t="s">
        <v>137</v>
      </c>
      <c r="F2274">
        <v>478</v>
      </c>
      <c r="G2274">
        <v>461</v>
      </c>
      <c r="H2274">
        <v>17</v>
      </c>
      <c r="I2274">
        <v>3.4500000000000003E-2</v>
      </c>
      <c r="J2274">
        <v>2</v>
      </c>
      <c r="K2274">
        <v>16094.26</v>
      </c>
      <c r="L2274">
        <v>2953.85</v>
      </c>
      <c r="M2274">
        <v>1940.68</v>
      </c>
      <c r="N2274">
        <v>3030.14</v>
      </c>
      <c r="O2274">
        <v>24018.93</v>
      </c>
      <c r="P2274">
        <v>16240.12</v>
      </c>
      <c r="Q2274">
        <v>3084.36</v>
      </c>
      <c r="R2274">
        <v>2084.66</v>
      </c>
      <c r="S2274">
        <v>3030.14</v>
      </c>
      <c r="T2274">
        <v>24439.279999999999</v>
      </c>
      <c r="U2274">
        <v>145.86000000000001</v>
      </c>
      <c r="V2274">
        <v>130.52000000000001</v>
      </c>
      <c r="W2274">
        <v>143.97999999999999</v>
      </c>
      <c r="X2274">
        <v>0</v>
      </c>
      <c r="Y2274">
        <v>420.35</v>
      </c>
      <c r="Z2274" t="s">
        <v>139</v>
      </c>
    </row>
    <row r="2275" spans="1:26" ht="15" customHeight="1" x14ac:dyDescent="0.3">
      <c r="A2275" t="s">
        <v>2766</v>
      </c>
      <c r="B2275">
        <v>1000</v>
      </c>
      <c r="C2275" t="s">
        <v>98</v>
      </c>
      <c r="D2275" t="s">
        <v>467</v>
      </c>
      <c r="E2275" t="s">
        <v>133</v>
      </c>
      <c r="F2275">
        <v>565</v>
      </c>
      <c r="G2275">
        <v>550</v>
      </c>
      <c r="H2275">
        <v>15</v>
      </c>
      <c r="I2275">
        <v>2.5700000000000001E-2</v>
      </c>
      <c r="J2275">
        <v>2</v>
      </c>
      <c r="K2275">
        <v>17591.28</v>
      </c>
      <c r="L2275">
        <v>3491.47</v>
      </c>
      <c r="M2275">
        <v>2293.9</v>
      </c>
      <c r="N2275">
        <v>3581.65</v>
      </c>
      <c r="O2275">
        <v>26958.3</v>
      </c>
      <c r="P2275">
        <v>18087.830000000002</v>
      </c>
      <c r="Q2275">
        <v>3773.5</v>
      </c>
      <c r="R2275">
        <v>2394.75</v>
      </c>
      <c r="S2275">
        <v>3581.65</v>
      </c>
      <c r="T2275">
        <v>27837.73</v>
      </c>
      <c r="U2275">
        <v>496.56</v>
      </c>
      <c r="V2275">
        <v>282.02999999999997</v>
      </c>
      <c r="W2275">
        <v>100.85</v>
      </c>
      <c r="X2275">
        <v>0</v>
      </c>
      <c r="Y2275">
        <v>879.44</v>
      </c>
      <c r="Z2275" t="s">
        <v>123</v>
      </c>
    </row>
    <row r="2276" spans="1:26" ht="15" customHeight="1" x14ac:dyDescent="0.3">
      <c r="A2276" t="s">
        <v>2767</v>
      </c>
      <c r="B2276">
        <v>1000</v>
      </c>
      <c r="C2276" t="s">
        <v>161</v>
      </c>
      <c r="D2276" t="s">
        <v>641</v>
      </c>
      <c r="E2276" t="s">
        <v>330</v>
      </c>
      <c r="F2276">
        <v>521</v>
      </c>
      <c r="G2276">
        <v>508</v>
      </c>
      <c r="H2276">
        <v>13</v>
      </c>
      <c r="I2276">
        <v>2.3900000000000001E-2</v>
      </c>
      <c r="J2276">
        <v>1</v>
      </c>
      <c r="K2276">
        <v>15306.98</v>
      </c>
      <c r="L2276">
        <v>3219.57</v>
      </c>
      <c r="M2276">
        <v>2115.2600000000002</v>
      </c>
      <c r="N2276">
        <v>3302.72</v>
      </c>
      <c r="O2276">
        <v>23944.53</v>
      </c>
      <c r="P2276">
        <v>15280.34</v>
      </c>
      <c r="Q2276">
        <v>3246.2</v>
      </c>
      <c r="R2276">
        <v>2074.4899999999998</v>
      </c>
      <c r="S2276">
        <v>3302.72</v>
      </c>
      <c r="T2276">
        <v>23903.75</v>
      </c>
      <c r="U2276">
        <v>-26.64</v>
      </c>
      <c r="V2276">
        <v>26.63</v>
      </c>
      <c r="W2276">
        <v>-40.770000000000003</v>
      </c>
      <c r="X2276">
        <v>0</v>
      </c>
      <c r="Y2276">
        <v>-40.79</v>
      </c>
      <c r="Z2276" t="s">
        <v>96</v>
      </c>
    </row>
    <row r="2277" spans="1:26" ht="15" customHeight="1" x14ac:dyDescent="0.3">
      <c r="A2277" t="s">
        <v>2768</v>
      </c>
      <c r="B2277">
        <v>1000</v>
      </c>
      <c r="C2277" t="s">
        <v>180</v>
      </c>
      <c r="D2277" t="s">
        <v>715</v>
      </c>
      <c r="E2277" t="s">
        <v>306</v>
      </c>
      <c r="F2277">
        <v>515</v>
      </c>
      <c r="G2277">
        <v>499</v>
      </c>
      <c r="H2277">
        <v>16</v>
      </c>
      <c r="I2277">
        <v>3.0800000000000001E-2</v>
      </c>
      <c r="J2277">
        <v>2</v>
      </c>
      <c r="K2277">
        <v>15264.6</v>
      </c>
      <c r="L2277">
        <v>3182.49</v>
      </c>
      <c r="M2277">
        <v>2090.9</v>
      </c>
      <c r="N2277">
        <v>3264.69</v>
      </c>
      <c r="O2277">
        <v>23802.68</v>
      </c>
      <c r="P2277">
        <v>15512.84</v>
      </c>
      <c r="Q2277">
        <v>3567.05</v>
      </c>
      <c r="R2277">
        <v>2321.54</v>
      </c>
      <c r="S2277">
        <v>3264.69</v>
      </c>
      <c r="T2277">
        <v>24666.12</v>
      </c>
      <c r="U2277">
        <v>248.24</v>
      </c>
      <c r="V2277">
        <v>384.55</v>
      </c>
      <c r="W2277">
        <v>230.64</v>
      </c>
      <c r="X2277">
        <v>0</v>
      </c>
      <c r="Y2277">
        <v>863.44</v>
      </c>
      <c r="Z2277" t="s">
        <v>113</v>
      </c>
    </row>
    <row r="2278" spans="1:26" ht="15" customHeight="1" x14ac:dyDescent="0.3">
      <c r="A2278" t="s">
        <v>2769</v>
      </c>
      <c r="B2278">
        <v>1000</v>
      </c>
      <c r="C2278" t="s">
        <v>136</v>
      </c>
      <c r="D2278" t="s">
        <v>897</v>
      </c>
      <c r="E2278" t="s">
        <v>479</v>
      </c>
      <c r="F2278">
        <v>514</v>
      </c>
      <c r="G2278">
        <v>501</v>
      </c>
      <c r="H2278">
        <v>13</v>
      </c>
      <c r="I2278">
        <v>2.4E-2</v>
      </c>
      <c r="J2278">
        <v>1</v>
      </c>
      <c r="K2278">
        <v>14867.45</v>
      </c>
      <c r="L2278">
        <v>3176.31</v>
      </c>
      <c r="M2278">
        <v>2086.84</v>
      </c>
      <c r="N2278">
        <v>3258.35</v>
      </c>
      <c r="O2278">
        <v>23388.95</v>
      </c>
      <c r="P2278">
        <v>15484.54</v>
      </c>
      <c r="Q2278">
        <v>3422.15</v>
      </c>
      <c r="R2278">
        <v>2078.38</v>
      </c>
      <c r="S2278">
        <v>3258.35</v>
      </c>
      <c r="T2278">
        <v>24243.42</v>
      </c>
      <c r="U2278">
        <v>617.09</v>
      </c>
      <c r="V2278">
        <v>245.84</v>
      </c>
      <c r="W2278">
        <v>-8.4600000000000009</v>
      </c>
      <c r="X2278">
        <v>0</v>
      </c>
      <c r="Y2278">
        <v>854.47</v>
      </c>
      <c r="Z2278" t="s">
        <v>103</v>
      </c>
    </row>
    <row r="2279" spans="1:26" ht="15" customHeight="1" x14ac:dyDescent="0.3">
      <c r="A2279" t="s">
        <v>2770</v>
      </c>
      <c r="B2279">
        <v>1000</v>
      </c>
      <c r="C2279" t="s">
        <v>136</v>
      </c>
      <c r="D2279" t="s">
        <v>445</v>
      </c>
      <c r="E2279" t="s">
        <v>494</v>
      </c>
      <c r="F2279">
        <v>187</v>
      </c>
      <c r="G2279">
        <v>183</v>
      </c>
      <c r="H2279">
        <v>4</v>
      </c>
      <c r="I2279">
        <v>2.1299999999999999E-2</v>
      </c>
      <c r="J2279">
        <v>1</v>
      </c>
      <c r="K2279">
        <v>5408.98</v>
      </c>
      <c r="L2279">
        <v>1155.5899999999999</v>
      </c>
      <c r="M2279">
        <v>759.22</v>
      </c>
      <c r="N2279">
        <v>1185.43</v>
      </c>
      <c r="O2279">
        <v>8509.2099999999991</v>
      </c>
      <c r="P2279">
        <v>5544.02</v>
      </c>
      <c r="Q2279">
        <v>1178.07</v>
      </c>
      <c r="R2279">
        <v>738.13</v>
      </c>
      <c r="S2279">
        <v>1185.43</v>
      </c>
      <c r="T2279">
        <v>8645.66</v>
      </c>
      <c r="U2279">
        <v>135.05000000000001</v>
      </c>
      <c r="V2279">
        <v>22.49</v>
      </c>
      <c r="W2279">
        <v>-21.09</v>
      </c>
      <c r="X2279">
        <v>0</v>
      </c>
      <c r="Y2279">
        <v>136.44999999999999</v>
      </c>
      <c r="Z2279" t="s">
        <v>217</v>
      </c>
    </row>
    <row r="2280" spans="1:26" ht="15" customHeight="1" x14ac:dyDescent="0.3">
      <c r="A2280" t="s">
        <v>2771</v>
      </c>
      <c r="B2280">
        <v>1000</v>
      </c>
      <c r="C2280" t="s">
        <v>161</v>
      </c>
      <c r="D2280" t="s">
        <v>620</v>
      </c>
      <c r="E2280" t="s">
        <v>415</v>
      </c>
      <c r="F2280">
        <v>235</v>
      </c>
      <c r="G2280">
        <v>227</v>
      </c>
      <c r="H2280">
        <v>8</v>
      </c>
      <c r="I2280">
        <v>3.09E-2</v>
      </c>
      <c r="J2280">
        <v>1</v>
      </c>
      <c r="K2280">
        <v>6904.3</v>
      </c>
      <c r="L2280">
        <v>1452.21</v>
      </c>
      <c r="M2280">
        <v>954.1</v>
      </c>
      <c r="N2280">
        <v>1489.71</v>
      </c>
      <c r="O2280">
        <v>10800.32</v>
      </c>
      <c r="P2280">
        <v>6904.52</v>
      </c>
      <c r="Q2280">
        <v>1417.55</v>
      </c>
      <c r="R2280">
        <v>985.16</v>
      </c>
      <c r="S2280">
        <v>1489.71</v>
      </c>
      <c r="T2280">
        <v>10796.94</v>
      </c>
      <c r="U2280">
        <v>0.22</v>
      </c>
      <c r="V2280">
        <v>-34.659999999999997</v>
      </c>
      <c r="W2280">
        <v>31.06</v>
      </c>
      <c r="X2280">
        <v>0</v>
      </c>
      <c r="Y2280">
        <v>-3.38</v>
      </c>
      <c r="Z2280" t="s">
        <v>156</v>
      </c>
    </row>
    <row r="2281" spans="1:26" ht="15" customHeight="1" x14ac:dyDescent="0.3">
      <c r="A2281" t="s">
        <v>2772</v>
      </c>
      <c r="B2281">
        <v>1000</v>
      </c>
      <c r="C2281" t="s">
        <v>125</v>
      </c>
      <c r="D2281" t="s">
        <v>753</v>
      </c>
      <c r="E2281" t="s">
        <v>505</v>
      </c>
      <c r="F2281">
        <v>587</v>
      </c>
      <c r="G2281">
        <v>560</v>
      </c>
      <c r="H2281">
        <v>27</v>
      </c>
      <c r="I2281">
        <v>4.4400000000000002E-2</v>
      </c>
      <c r="J2281">
        <v>1</v>
      </c>
      <c r="K2281">
        <v>19955.060000000001</v>
      </c>
      <c r="L2281">
        <v>3627.43</v>
      </c>
      <c r="M2281">
        <v>2383.2199999999998</v>
      </c>
      <c r="N2281">
        <v>3721.11</v>
      </c>
      <c r="O2281">
        <v>29686.82</v>
      </c>
      <c r="P2281">
        <v>20722.43</v>
      </c>
      <c r="Q2281">
        <v>3684.68</v>
      </c>
      <c r="R2281">
        <v>2476.08</v>
      </c>
      <c r="S2281">
        <v>3721.11</v>
      </c>
      <c r="T2281">
        <v>30604.29</v>
      </c>
      <c r="U2281">
        <v>767.36</v>
      </c>
      <c r="V2281">
        <v>57.25</v>
      </c>
      <c r="W2281">
        <v>92.86</v>
      </c>
      <c r="X2281">
        <v>0</v>
      </c>
      <c r="Y2281">
        <v>917.47</v>
      </c>
      <c r="Z2281" t="s">
        <v>217</v>
      </c>
    </row>
    <row r="2282" spans="1:26" ht="15" customHeight="1" x14ac:dyDescent="0.3">
      <c r="A2282" t="s">
        <v>2773</v>
      </c>
      <c r="B2282">
        <v>1000</v>
      </c>
      <c r="C2282" t="s">
        <v>308</v>
      </c>
      <c r="D2282" t="s">
        <v>434</v>
      </c>
      <c r="E2282" t="s">
        <v>655</v>
      </c>
      <c r="F2282">
        <v>511</v>
      </c>
      <c r="G2282">
        <v>460</v>
      </c>
      <c r="H2282">
        <v>51</v>
      </c>
      <c r="I2282">
        <v>9.8199999999999996E-2</v>
      </c>
      <c r="J2282">
        <v>1</v>
      </c>
      <c r="K2282">
        <v>18866.12</v>
      </c>
      <c r="L2282">
        <v>3157.78</v>
      </c>
      <c r="M2282">
        <v>2074.66</v>
      </c>
      <c r="N2282">
        <v>3239.33</v>
      </c>
      <c r="O2282">
        <v>27337.89</v>
      </c>
      <c r="P2282">
        <v>20061.23</v>
      </c>
      <c r="Q2282">
        <v>3368.16</v>
      </c>
      <c r="R2282">
        <v>2402.4</v>
      </c>
      <c r="S2282">
        <v>3239.33</v>
      </c>
      <c r="T2282">
        <v>29071.119999999999</v>
      </c>
      <c r="U2282">
        <v>1195.1099999999999</v>
      </c>
      <c r="V2282">
        <v>210.38</v>
      </c>
      <c r="W2282">
        <v>327.74</v>
      </c>
      <c r="X2282">
        <v>0</v>
      </c>
      <c r="Y2282">
        <v>1733.23</v>
      </c>
      <c r="Z2282" t="s">
        <v>139</v>
      </c>
    </row>
    <row r="2283" spans="1:26" ht="15" customHeight="1" x14ac:dyDescent="0.3">
      <c r="A2283" t="s">
        <v>2774</v>
      </c>
      <c r="B2283">
        <v>1000</v>
      </c>
      <c r="C2283" t="s">
        <v>180</v>
      </c>
      <c r="D2283" t="s">
        <v>133</v>
      </c>
      <c r="E2283" t="s">
        <v>839</v>
      </c>
      <c r="F2283">
        <v>470</v>
      </c>
      <c r="G2283">
        <v>459</v>
      </c>
      <c r="H2283">
        <v>11</v>
      </c>
      <c r="I2283">
        <v>2.3199999999999998E-2</v>
      </c>
      <c r="J2283">
        <v>2</v>
      </c>
      <c r="K2283">
        <v>13930.8</v>
      </c>
      <c r="L2283">
        <v>2904.41</v>
      </c>
      <c r="M2283">
        <v>1908.2</v>
      </c>
      <c r="N2283">
        <v>2979.42</v>
      </c>
      <c r="O2283">
        <v>21722.84</v>
      </c>
      <c r="P2283">
        <v>14249.41</v>
      </c>
      <c r="Q2283">
        <v>2993.08</v>
      </c>
      <c r="R2283">
        <v>2013.25</v>
      </c>
      <c r="S2283">
        <v>2979.42</v>
      </c>
      <c r="T2283">
        <v>22235.16</v>
      </c>
      <c r="U2283">
        <v>318.61</v>
      </c>
      <c r="V2283">
        <v>88.67</v>
      </c>
      <c r="W2283">
        <v>105.05</v>
      </c>
      <c r="X2283">
        <v>0</v>
      </c>
      <c r="Y2283">
        <v>512.33000000000004</v>
      </c>
      <c r="Z2283" t="s">
        <v>123</v>
      </c>
    </row>
    <row r="2284" spans="1:26" ht="15" customHeight="1" x14ac:dyDescent="0.3">
      <c r="A2284" t="s">
        <v>2775</v>
      </c>
      <c r="B2284">
        <v>1000</v>
      </c>
      <c r="C2284" t="s">
        <v>167</v>
      </c>
      <c r="D2284" t="s">
        <v>415</v>
      </c>
      <c r="E2284" t="s">
        <v>343</v>
      </c>
      <c r="F2284">
        <v>674</v>
      </c>
      <c r="G2284">
        <v>605</v>
      </c>
      <c r="H2284">
        <v>69</v>
      </c>
      <c r="I2284">
        <v>0.1023</v>
      </c>
      <c r="J2284">
        <v>1</v>
      </c>
      <c r="K2284">
        <v>25935.52</v>
      </c>
      <c r="L2284">
        <v>4165.05</v>
      </c>
      <c r="M2284">
        <v>2736.44</v>
      </c>
      <c r="N2284">
        <v>4272.62</v>
      </c>
      <c r="O2284">
        <v>37109.629999999997</v>
      </c>
      <c r="P2284">
        <v>27693.73</v>
      </c>
      <c r="Q2284">
        <v>4894.6400000000003</v>
      </c>
      <c r="R2284">
        <v>3287.58</v>
      </c>
      <c r="S2284">
        <v>4272.62</v>
      </c>
      <c r="T2284">
        <v>40148.58</v>
      </c>
      <c r="U2284">
        <v>1758.21</v>
      </c>
      <c r="V2284">
        <v>729.59</v>
      </c>
      <c r="W2284">
        <v>551.14</v>
      </c>
      <c r="X2284">
        <v>0</v>
      </c>
      <c r="Y2284">
        <v>3038.95</v>
      </c>
      <c r="Z2284" t="s">
        <v>156</v>
      </c>
    </row>
    <row r="2285" spans="1:26" ht="15" customHeight="1" x14ac:dyDescent="0.3">
      <c r="A2285" t="s">
        <v>2776</v>
      </c>
      <c r="B2285">
        <v>1000</v>
      </c>
      <c r="C2285" t="s">
        <v>120</v>
      </c>
      <c r="D2285" t="s">
        <v>219</v>
      </c>
      <c r="E2285" t="s">
        <v>1080</v>
      </c>
      <c r="F2285">
        <v>658</v>
      </c>
      <c r="G2285">
        <v>642</v>
      </c>
      <c r="H2285">
        <v>16</v>
      </c>
      <c r="I2285">
        <v>2.3599999999999999E-2</v>
      </c>
      <c r="J2285">
        <v>1</v>
      </c>
      <c r="K2285">
        <v>20016.36</v>
      </c>
      <c r="L2285">
        <v>4066.18</v>
      </c>
      <c r="M2285">
        <v>2671.48</v>
      </c>
      <c r="N2285">
        <v>4171.1899999999996</v>
      </c>
      <c r="O2285">
        <v>30925.21</v>
      </c>
      <c r="P2285">
        <v>20527.11</v>
      </c>
      <c r="Q2285">
        <v>4255.25</v>
      </c>
      <c r="R2285">
        <v>2787.29</v>
      </c>
      <c r="S2285">
        <v>4171.1899999999996</v>
      </c>
      <c r="T2285">
        <v>31740.85</v>
      </c>
      <c r="U2285">
        <v>510.75</v>
      </c>
      <c r="V2285">
        <v>189.08</v>
      </c>
      <c r="W2285">
        <v>115.81</v>
      </c>
      <c r="X2285">
        <v>0</v>
      </c>
      <c r="Y2285">
        <v>815.64</v>
      </c>
      <c r="Z2285" t="s">
        <v>118</v>
      </c>
    </row>
    <row r="2286" spans="1:26" ht="15" customHeight="1" x14ac:dyDescent="0.3">
      <c r="A2286" t="s">
        <v>2777</v>
      </c>
      <c r="B2286">
        <v>1000</v>
      </c>
      <c r="C2286" t="s">
        <v>145</v>
      </c>
      <c r="D2286" t="s">
        <v>694</v>
      </c>
      <c r="E2286" t="s">
        <v>529</v>
      </c>
      <c r="F2286">
        <v>467</v>
      </c>
      <c r="G2286">
        <v>453</v>
      </c>
      <c r="H2286">
        <v>14</v>
      </c>
      <c r="I2286">
        <v>2.92E-2</v>
      </c>
      <c r="J2286">
        <v>2</v>
      </c>
      <c r="K2286">
        <v>15723.89</v>
      </c>
      <c r="L2286">
        <v>2885.87</v>
      </c>
      <c r="M2286">
        <v>1896.02</v>
      </c>
      <c r="N2286">
        <v>2960.41</v>
      </c>
      <c r="O2286">
        <v>23466.19</v>
      </c>
      <c r="P2286">
        <v>16542.939999999999</v>
      </c>
      <c r="Q2286">
        <v>3052.09</v>
      </c>
      <c r="R2286">
        <v>1902.09</v>
      </c>
      <c r="S2286">
        <v>2960.41</v>
      </c>
      <c r="T2286">
        <v>24457.53</v>
      </c>
      <c r="U2286">
        <v>819.05</v>
      </c>
      <c r="V2286">
        <v>166.22</v>
      </c>
      <c r="W2286">
        <v>6.07</v>
      </c>
      <c r="X2286">
        <v>0</v>
      </c>
      <c r="Y2286">
        <v>991.34</v>
      </c>
      <c r="Z2286" t="s">
        <v>113</v>
      </c>
    </row>
    <row r="2287" spans="1:26" ht="15" customHeight="1" x14ac:dyDescent="0.3">
      <c r="A2287" t="s">
        <v>2778</v>
      </c>
      <c r="B2287">
        <v>1000</v>
      </c>
      <c r="C2287" t="s">
        <v>98</v>
      </c>
      <c r="D2287" t="s">
        <v>182</v>
      </c>
      <c r="E2287" t="s">
        <v>387</v>
      </c>
      <c r="F2287">
        <v>499</v>
      </c>
      <c r="G2287">
        <v>486</v>
      </c>
      <c r="H2287">
        <v>13</v>
      </c>
      <c r="I2287">
        <v>2.4799999999999999E-2</v>
      </c>
      <c r="J2287">
        <v>2</v>
      </c>
      <c r="K2287">
        <v>15536.36</v>
      </c>
      <c r="L2287">
        <v>3083.62</v>
      </c>
      <c r="M2287">
        <v>2025.94</v>
      </c>
      <c r="N2287">
        <v>3163.26</v>
      </c>
      <c r="O2287">
        <v>23809.19</v>
      </c>
      <c r="P2287">
        <v>16061.26</v>
      </c>
      <c r="Q2287">
        <v>3103.26</v>
      </c>
      <c r="R2287">
        <v>2038.68</v>
      </c>
      <c r="S2287">
        <v>3163.26</v>
      </c>
      <c r="T2287">
        <v>24366.46</v>
      </c>
      <c r="U2287">
        <v>524.89</v>
      </c>
      <c r="V2287">
        <v>19.64</v>
      </c>
      <c r="W2287">
        <v>12.74</v>
      </c>
      <c r="X2287">
        <v>0</v>
      </c>
      <c r="Y2287">
        <v>557.28</v>
      </c>
      <c r="Z2287" t="s">
        <v>103</v>
      </c>
    </row>
    <row r="2288" spans="1:26" ht="15" customHeight="1" x14ac:dyDescent="0.3">
      <c r="A2288" t="s">
        <v>2779</v>
      </c>
      <c r="B2288">
        <v>1000</v>
      </c>
      <c r="C2288" t="s">
        <v>161</v>
      </c>
      <c r="D2288" t="s">
        <v>831</v>
      </c>
      <c r="E2288" t="s">
        <v>753</v>
      </c>
      <c r="F2288">
        <v>641</v>
      </c>
      <c r="G2288">
        <v>626</v>
      </c>
      <c r="H2288">
        <v>15</v>
      </c>
      <c r="I2288">
        <v>2.2800000000000001E-2</v>
      </c>
      <c r="J2288">
        <v>1</v>
      </c>
      <c r="K2288">
        <v>18832.580000000002</v>
      </c>
      <c r="L2288">
        <v>3961.12</v>
      </c>
      <c r="M2288">
        <v>2602.46</v>
      </c>
      <c r="N2288">
        <v>4063.43</v>
      </c>
      <c r="O2288">
        <v>29459.59</v>
      </c>
      <c r="P2288">
        <v>18689.39</v>
      </c>
      <c r="Q2288">
        <v>4229.57</v>
      </c>
      <c r="R2288">
        <v>2689.03</v>
      </c>
      <c r="S2288">
        <v>4063.43</v>
      </c>
      <c r="T2288">
        <v>29671.42</v>
      </c>
      <c r="U2288">
        <v>-143.19</v>
      </c>
      <c r="V2288">
        <v>268.44</v>
      </c>
      <c r="W2288">
        <v>86.57</v>
      </c>
      <c r="X2288">
        <v>0</v>
      </c>
      <c r="Y2288">
        <v>211.83</v>
      </c>
      <c r="Z2288" t="s">
        <v>139</v>
      </c>
    </row>
    <row r="2289" spans="1:26" ht="15" customHeight="1" x14ac:dyDescent="0.3">
      <c r="A2289" t="s">
        <v>2780</v>
      </c>
      <c r="B2289">
        <v>1000</v>
      </c>
      <c r="C2289" t="s">
        <v>115</v>
      </c>
      <c r="D2289" t="s">
        <v>1039</v>
      </c>
      <c r="E2289" t="s">
        <v>935</v>
      </c>
      <c r="F2289">
        <v>247</v>
      </c>
      <c r="G2289">
        <v>236</v>
      </c>
      <c r="H2289">
        <v>11</v>
      </c>
      <c r="I2289">
        <v>4.1500000000000002E-2</v>
      </c>
      <c r="J2289">
        <v>1</v>
      </c>
      <c r="K2289">
        <v>8541.26</v>
      </c>
      <c r="L2289">
        <v>1526.36</v>
      </c>
      <c r="M2289">
        <v>1002.82</v>
      </c>
      <c r="N2289">
        <v>1565.78</v>
      </c>
      <c r="O2289">
        <v>12636.22</v>
      </c>
      <c r="P2289">
        <v>8873.76</v>
      </c>
      <c r="Q2289">
        <v>1531.32</v>
      </c>
      <c r="R2289">
        <v>1005.03</v>
      </c>
      <c r="S2289">
        <v>1565.78</v>
      </c>
      <c r="T2289">
        <v>12975.9</v>
      </c>
      <c r="U2289">
        <v>332.5</v>
      </c>
      <c r="V2289">
        <v>4.96</v>
      </c>
      <c r="W2289">
        <v>2.21</v>
      </c>
      <c r="X2289">
        <v>0</v>
      </c>
      <c r="Y2289">
        <v>339.67</v>
      </c>
      <c r="Z2289" t="s">
        <v>123</v>
      </c>
    </row>
    <row r="2290" spans="1:26" ht="15" customHeight="1" x14ac:dyDescent="0.3">
      <c r="A2290" t="s">
        <v>2781</v>
      </c>
      <c r="B2290">
        <v>1000</v>
      </c>
      <c r="C2290" t="s">
        <v>227</v>
      </c>
      <c r="D2290" t="s">
        <v>413</v>
      </c>
      <c r="E2290" t="s">
        <v>788</v>
      </c>
      <c r="F2290">
        <v>549</v>
      </c>
      <c r="G2290">
        <v>498</v>
      </c>
      <c r="H2290">
        <v>51</v>
      </c>
      <c r="I2290">
        <v>9.1999999999999998E-2</v>
      </c>
      <c r="J2290">
        <v>2</v>
      </c>
      <c r="K2290">
        <v>22053.33</v>
      </c>
      <c r="L2290">
        <v>3392.6</v>
      </c>
      <c r="M2290">
        <v>2228.94</v>
      </c>
      <c r="N2290">
        <v>3480.22</v>
      </c>
      <c r="O2290">
        <v>31155.09</v>
      </c>
      <c r="P2290">
        <v>24120.52</v>
      </c>
      <c r="Q2290">
        <v>4302.84</v>
      </c>
      <c r="R2290">
        <v>2806.6</v>
      </c>
      <c r="S2290">
        <v>3480.22</v>
      </c>
      <c r="T2290">
        <v>34710.18</v>
      </c>
      <c r="U2290">
        <v>2067.19</v>
      </c>
      <c r="V2290">
        <v>910.24</v>
      </c>
      <c r="W2290">
        <v>577.66</v>
      </c>
      <c r="X2290">
        <v>0</v>
      </c>
      <c r="Y2290">
        <v>3555.09</v>
      </c>
      <c r="Z2290" t="s">
        <v>199</v>
      </c>
    </row>
    <row r="2291" spans="1:26" ht="15" customHeight="1" x14ac:dyDescent="0.3">
      <c r="A2291" t="s">
        <v>2782</v>
      </c>
      <c r="B2291">
        <v>1000</v>
      </c>
      <c r="C2291" t="s">
        <v>115</v>
      </c>
      <c r="D2291" t="s">
        <v>338</v>
      </c>
      <c r="E2291" t="s">
        <v>479</v>
      </c>
      <c r="F2291">
        <v>598</v>
      </c>
      <c r="G2291">
        <v>578</v>
      </c>
      <c r="H2291">
        <v>20</v>
      </c>
      <c r="I2291">
        <v>3.1899999999999998E-2</v>
      </c>
      <c r="J2291">
        <v>1</v>
      </c>
      <c r="K2291">
        <v>20678.84</v>
      </c>
      <c r="L2291">
        <v>3695.4</v>
      </c>
      <c r="M2291">
        <v>2427.88</v>
      </c>
      <c r="N2291">
        <v>3790.84</v>
      </c>
      <c r="O2291">
        <v>30592.959999999999</v>
      </c>
      <c r="P2291">
        <v>21927.68</v>
      </c>
      <c r="Q2291">
        <v>3688.83</v>
      </c>
      <c r="R2291">
        <v>2494.6799999999998</v>
      </c>
      <c r="S2291">
        <v>3790.84</v>
      </c>
      <c r="T2291">
        <v>31902.03</v>
      </c>
      <c r="U2291">
        <v>1248.8399999999999</v>
      </c>
      <c r="V2291">
        <v>-6.57</v>
      </c>
      <c r="W2291">
        <v>66.8</v>
      </c>
      <c r="X2291">
        <v>0</v>
      </c>
      <c r="Y2291">
        <v>1309.07</v>
      </c>
      <c r="Z2291" t="s">
        <v>103</v>
      </c>
    </row>
    <row r="2292" spans="1:26" ht="15" customHeight="1" x14ac:dyDescent="0.3">
      <c r="A2292" t="s">
        <v>2783</v>
      </c>
      <c r="B2292">
        <v>1000</v>
      </c>
      <c r="C2292" t="s">
        <v>180</v>
      </c>
      <c r="D2292" t="s">
        <v>735</v>
      </c>
      <c r="E2292" t="s">
        <v>242</v>
      </c>
      <c r="F2292">
        <v>682</v>
      </c>
      <c r="G2292">
        <v>666</v>
      </c>
      <c r="H2292">
        <v>16</v>
      </c>
      <c r="I2292">
        <v>2.24E-2</v>
      </c>
      <c r="J2292">
        <v>2</v>
      </c>
      <c r="K2292">
        <v>20214.48</v>
      </c>
      <c r="L2292">
        <v>4214.49</v>
      </c>
      <c r="M2292">
        <v>2768.92</v>
      </c>
      <c r="N2292">
        <v>4323.33</v>
      </c>
      <c r="O2292">
        <v>31521.22</v>
      </c>
      <c r="P2292">
        <v>20774.14</v>
      </c>
      <c r="Q2292">
        <v>4443.7299999999996</v>
      </c>
      <c r="R2292">
        <v>2751.56</v>
      </c>
      <c r="S2292">
        <v>4323.33</v>
      </c>
      <c r="T2292">
        <v>32292.76</v>
      </c>
      <c r="U2292">
        <v>559.66</v>
      </c>
      <c r="V2292">
        <v>229.24</v>
      </c>
      <c r="W2292">
        <v>-17.36</v>
      </c>
      <c r="X2292">
        <v>0</v>
      </c>
      <c r="Y2292">
        <v>771.54</v>
      </c>
      <c r="Z2292" t="s">
        <v>217</v>
      </c>
    </row>
    <row r="2293" spans="1:26" ht="15" customHeight="1" x14ac:dyDescent="0.3">
      <c r="A2293" t="s">
        <v>2784</v>
      </c>
      <c r="B2293">
        <v>1000</v>
      </c>
      <c r="C2293" t="s">
        <v>161</v>
      </c>
      <c r="D2293" t="s">
        <v>280</v>
      </c>
      <c r="E2293" t="s">
        <v>595</v>
      </c>
      <c r="F2293">
        <v>701</v>
      </c>
      <c r="G2293">
        <v>681</v>
      </c>
      <c r="H2293">
        <v>20</v>
      </c>
      <c r="I2293">
        <v>2.76E-2</v>
      </c>
      <c r="J2293">
        <v>1</v>
      </c>
      <c r="K2293">
        <v>20595.38</v>
      </c>
      <c r="L2293">
        <v>4331.8999999999996</v>
      </c>
      <c r="M2293">
        <v>2846.06</v>
      </c>
      <c r="N2293">
        <v>4443.78</v>
      </c>
      <c r="O2293">
        <v>32217.119999999999</v>
      </c>
      <c r="P2293">
        <v>21773.48</v>
      </c>
      <c r="Q2293">
        <v>4591.57</v>
      </c>
      <c r="R2293">
        <v>2942.43</v>
      </c>
      <c r="S2293">
        <v>4443.78</v>
      </c>
      <c r="T2293">
        <v>33751.26</v>
      </c>
      <c r="U2293">
        <v>1178.0999999999999</v>
      </c>
      <c r="V2293">
        <v>259.67</v>
      </c>
      <c r="W2293">
        <v>96.37</v>
      </c>
      <c r="X2293">
        <v>0</v>
      </c>
      <c r="Y2293">
        <v>1534.14</v>
      </c>
      <c r="Z2293" t="s">
        <v>139</v>
      </c>
    </row>
    <row r="2294" spans="1:26" ht="15" customHeight="1" x14ac:dyDescent="0.3">
      <c r="A2294" t="s">
        <v>2785</v>
      </c>
      <c r="B2294">
        <v>1000</v>
      </c>
      <c r="C2294" t="s">
        <v>308</v>
      </c>
      <c r="D2294" t="s">
        <v>672</v>
      </c>
      <c r="E2294" t="s">
        <v>1138</v>
      </c>
      <c r="F2294">
        <v>773</v>
      </c>
      <c r="G2294">
        <v>693</v>
      </c>
      <c r="H2294">
        <v>80</v>
      </c>
      <c r="I2294">
        <v>0.1028</v>
      </c>
      <c r="J2294">
        <v>1</v>
      </c>
      <c r="K2294">
        <v>28539.16</v>
      </c>
      <c r="L2294">
        <v>4776.83</v>
      </c>
      <c r="M2294">
        <v>3138.38</v>
      </c>
      <c r="N2294">
        <v>4900.2</v>
      </c>
      <c r="O2294">
        <v>41354.57</v>
      </c>
      <c r="P2294">
        <v>30355.03</v>
      </c>
      <c r="Q2294">
        <v>4830.16</v>
      </c>
      <c r="R2294">
        <v>3276.59</v>
      </c>
      <c r="S2294">
        <v>4900.2</v>
      </c>
      <c r="T2294">
        <v>43361.98</v>
      </c>
      <c r="U2294">
        <v>1815.87</v>
      </c>
      <c r="V2294">
        <v>53.33</v>
      </c>
      <c r="W2294">
        <v>138.21</v>
      </c>
      <c r="X2294">
        <v>0</v>
      </c>
      <c r="Y2294">
        <v>2007.41</v>
      </c>
      <c r="Z2294" t="s">
        <v>123</v>
      </c>
    </row>
    <row r="2295" spans="1:26" ht="15" customHeight="1" x14ac:dyDescent="0.3">
      <c r="A2295" t="s">
        <v>2786</v>
      </c>
      <c r="B2295">
        <v>1000</v>
      </c>
      <c r="C2295" t="s">
        <v>132</v>
      </c>
      <c r="D2295" t="s">
        <v>672</v>
      </c>
      <c r="E2295" t="s">
        <v>239</v>
      </c>
      <c r="F2295">
        <v>486</v>
      </c>
      <c r="G2295">
        <v>463</v>
      </c>
      <c r="H2295">
        <v>23</v>
      </c>
      <c r="I2295">
        <v>4.58E-2</v>
      </c>
      <c r="J2295">
        <v>1</v>
      </c>
      <c r="K2295">
        <v>17090.189999999999</v>
      </c>
      <c r="L2295">
        <v>3003.29</v>
      </c>
      <c r="M2295">
        <v>1973.16</v>
      </c>
      <c r="N2295">
        <v>3080.85</v>
      </c>
      <c r="O2295">
        <v>25147.49</v>
      </c>
      <c r="P2295">
        <v>18098.599999999999</v>
      </c>
      <c r="Q2295">
        <v>3163.43</v>
      </c>
      <c r="R2295">
        <v>1915.17</v>
      </c>
      <c r="S2295">
        <v>3080.85</v>
      </c>
      <c r="T2295">
        <v>26258.06</v>
      </c>
      <c r="U2295">
        <v>1008.41</v>
      </c>
      <c r="V2295">
        <v>160.15</v>
      </c>
      <c r="W2295">
        <v>-57.99</v>
      </c>
      <c r="X2295">
        <v>0</v>
      </c>
      <c r="Y2295">
        <v>1110.57</v>
      </c>
      <c r="Z2295" t="s">
        <v>123</v>
      </c>
    </row>
    <row r="2296" spans="1:26" ht="15" customHeight="1" x14ac:dyDescent="0.3">
      <c r="A2296" t="s">
        <v>2787</v>
      </c>
      <c r="B2296">
        <v>1000</v>
      </c>
      <c r="C2296" t="s">
        <v>180</v>
      </c>
      <c r="D2296" t="s">
        <v>198</v>
      </c>
      <c r="E2296" t="s">
        <v>743</v>
      </c>
      <c r="F2296">
        <v>685</v>
      </c>
      <c r="G2296">
        <v>669</v>
      </c>
      <c r="H2296">
        <v>16</v>
      </c>
      <c r="I2296">
        <v>2.2200000000000001E-2</v>
      </c>
      <c r="J2296">
        <v>2</v>
      </c>
      <c r="K2296">
        <v>20303.400000000001</v>
      </c>
      <c r="L2296">
        <v>4233.03</v>
      </c>
      <c r="M2296">
        <v>2781.1</v>
      </c>
      <c r="N2296">
        <v>4342.3500000000004</v>
      </c>
      <c r="O2296">
        <v>31659.88</v>
      </c>
      <c r="P2296">
        <v>20379.68</v>
      </c>
      <c r="Q2296">
        <v>4171.1899999999996</v>
      </c>
      <c r="R2296">
        <v>2881.13</v>
      </c>
      <c r="S2296">
        <v>4342.3500000000004</v>
      </c>
      <c r="T2296">
        <v>31774.35</v>
      </c>
      <c r="U2296">
        <v>76.28</v>
      </c>
      <c r="V2296">
        <v>-61.84</v>
      </c>
      <c r="W2296">
        <v>100.03</v>
      </c>
      <c r="X2296">
        <v>0</v>
      </c>
      <c r="Y2296">
        <v>114.47</v>
      </c>
      <c r="Z2296" t="s">
        <v>199</v>
      </c>
    </row>
    <row r="2297" spans="1:26" ht="15" customHeight="1" x14ac:dyDescent="0.3">
      <c r="A2297" t="s">
        <v>2788</v>
      </c>
      <c r="B2297">
        <v>1000</v>
      </c>
      <c r="C2297" t="s">
        <v>98</v>
      </c>
      <c r="D2297" t="s">
        <v>386</v>
      </c>
      <c r="E2297" t="s">
        <v>387</v>
      </c>
      <c r="F2297">
        <v>233</v>
      </c>
      <c r="G2297">
        <v>225</v>
      </c>
      <c r="H2297">
        <v>8</v>
      </c>
      <c r="I2297">
        <v>3.27E-2</v>
      </c>
      <c r="J2297">
        <v>2</v>
      </c>
      <c r="K2297">
        <v>7254.45</v>
      </c>
      <c r="L2297">
        <v>1439.85</v>
      </c>
      <c r="M2297">
        <v>945.98</v>
      </c>
      <c r="N2297">
        <v>1477.03</v>
      </c>
      <c r="O2297">
        <v>11117.32</v>
      </c>
      <c r="P2297">
        <v>7540.2</v>
      </c>
      <c r="Q2297">
        <v>1644.64</v>
      </c>
      <c r="R2297">
        <v>977.96</v>
      </c>
      <c r="S2297">
        <v>1477.03</v>
      </c>
      <c r="T2297">
        <v>11639.84</v>
      </c>
      <c r="U2297">
        <v>285.75</v>
      </c>
      <c r="V2297">
        <v>204.8</v>
      </c>
      <c r="W2297">
        <v>31.98</v>
      </c>
      <c r="X2297">
        <v>0</v>
      </c>
      <c r="Y2297">
        <v>522.52</v>
      </c>
      <c r="Z2297" t="s">
        <v>103</v>
      </c>
    </row>
    <row r="2298" spans="1:26" ht="15" customHeight="1" x14ac:dyDescent="0.3">
      <c r="A2298" t="s">
        <v>2789</v>
      </c>
      <c r="B2298">
        <v>1000</v>
      </c>
      <c r="C2298" t="s">
        <v>396</v>
      </c>
      <c r="D2298" t="s">
        <v>998</v>
      </c>
      <c r="E2298" t="s">
        <v>278</v>
      </c>
      <c r="F2298">
        <v>173</v>
      </c>
      <c r="G2298">
        <v>162</v>
      </c>
      <c r="H2298">
        <v>11</v>
      </c>
      <c r="I2298">
        <v>6.08E-2</v>
      </c>
      <c r="J2298">
        <v>1</v>
      </c>
      <c r="K2298">
        <v>7590.38</v>
      </c>
      <c r="L2298">
        <v>1069.07</v>
      </c>
      <c r="M2298">
        <v>702.38</v>
      </c>
      <c r="N2298">
        <v>1096.68</v>
      </c>
      <c r="O2298">
        <v>10458.51</v>
      </c>
      <c r="P2298">
        <v>8002.54</v>
      </c>
      <c r="Q2298">
        <v>1143.05</v>
      </c>
      <c r="R2298">
        <v>735.12</v>
      </c>
      <c r="S2298">
        <v>1096.68</v>
      </c>
      <c r="T2298">
        <v>10977.39</v>
      </c>
      <c r="U2298">
        <v>412.17</v>
      </c>
      <c r="V2298">
        <v>73.98</v>
      </c>
      <c r="W2298">
        <v>32.74</v>
      </c>
      <c r="X2298">
        <v>0</v>
      </c>
      <c r="Y2298">
        <v>518.88</v>
      </c>
      <c r="Z2298" t="s">
        <v>123</v>
      </c>
    </row>
    <row r="2299" spans="1:26" ht="15" customHeight="1" x14ac:dyDescent="0.3">
      <c r="A2299" t="s">
        <v>2790</v>
      </c>
      <c r="B2299">
        <v>1000</v>
      </c>
      <c r="C2299" t="s">
        <v>149</v>
      </c>
      <c r="D2299" t="s">
        <v>409</v>
      </c>
      <c r="E2299" t="s">
        <v>258</v>
      </c>
      <c r="F2299">
        <v>257</v>
      </c>
      <c r="G2299">
        <v>232</v>
      </c>
      <c r="H2299">
        <v>25</v>
      </c>
      <c r="I2299">
        <v>9.6100000000000005E-2</v>
      </c>
      <c r="J2299">
        <v>2</v>
      </c>
      <c r="K2299">
        <v>9772.43</v>
      </c>
      <c r="L2299">
        <v>1588.16</v>
      </c>
      <c r="M2299">
        <v>1043.42</v>
      </c>
      <c r="N2299">
        <v>1629.17</v>
      </c>
      <c r="O2299">
        <v>14033.18</v>
      </c>
      <c r="P2299">
        <v>10451.030000000001</v>
      </c>
      <c r="Q2299">
        <v>1918.47</v>
      </c>
      <c r="R2299">
        <v>1237.26</v>
      </c>
      <c r="S2299">
        <v>1629.17</v>
      </c>
      <c r="T2299">
        <v>15235.94</v>
      </c>
      <c r="U2299">
        <v>678.61</v>
      </c>
      <c r="V2299">
        <v>330.31</v>
      </c>
      <c r="W2299">
        <v>193.84</v>
      </c>
      <c r="X2299">
        <v>0</v>
      </c>
      <c r="Y2299">
        <v>1202.77</v>
      </c>
      <c r="Z2299" t="s">
        <v>217</v>
      </c>
    </row>
    <row r="2300" spans="1:26" ht="15" customHeight="1" x14ac:dyDescent="0.3">
      <c r="A2300" t="s">
        <v>2791</v>
      </c>
      <c r="B2300">
        <v>1000</v>
      </c>
      <c r="C2300" t="s">
        <v>132</v>
      </c>
      <c r="D2300" t="s">
        <v>621</v>
      </c>
      <c r="E2300" t="s">
        <v>810</v>
      </c>
      <c r="F2300">
        <v>241</v>
      </c>
      <c r="G2300">
        <v>230</v>
      </c>
      <c r="H2300">
        <v>11</v>
      </c>
      <c r="I2300">
        <v>4.2299999999999997E-2</v>
      </c>
      <c r="J2300">
        <v>1</v>
      </c>
      <c r="K2300">
        <v>8474.77</v>
      </c>
      <c r="L2300">
        <v>1489.28</v>
      </c>
      <c r="M2300">
        <v>978.46</v>
      </c>
      <c r="N2300">
        <v>1527.75</v>
      </c>
      <c r="O2300">
        <v>12470.26</v>
      </c>
      <c r="P2300">
        <v>8879.06</v>
      </c>
      <c r="Q2300">
        <v>1558.96</v>
      </c>
      <c r="R2300">
        <v>982.22</v>
      </c>
      <c r="S2300">
        <v>1527.75</v>
      </c>
      <c r="T2300">
        <v>12947.99</v>
      </c>
      <c r="U2300">
        <v>404.29</v>
      </c>
      <c r="V2300">
        <v>69.680000000000007</v>
      </c>
      <c r="W2300">
        <v>3.76</v>
      </c>
      <c r="X2300">
        <v>0</v>
      </c>
      <c r="Y2300">
        <v>477.74</v>
      </c>
      <c r="Z2300" t="s">
        <v>156</v>
      </c>
    </row>
    <row r="2301" spans="1:26" ht="15" customHeight="1" x14ac:dyDescent="0.3">
      <c r="A2301" t="s">
        <v>2792</v>
      </c>
      <c r="B2301">
        <v>1000</v>
      </c>
      <c r="C2301" t="s">
        <v>161</v>
      </c>
      <c r="D2301" t="s">
        <v>479</v>
      </c>
      <c r="E2301" t="s">
        <v>394</v>
      </c>
      <c r="F2301">
        <v>476</v>
      </c>
      <c r="G2301">
        <v>465</v>
      </c>
      <c r="H2301">
        <v>11</v>
      </c>
      <c r="I2301">
        <v>2.24E-2</v>
      </c>
      <c r="J2301">
        <v>1</v>
      </c>
      <c r="K2301">
        <v>13984.88</v>
      </c>
      <c r="L2301">
        <v>2941.49</v>
      </c>
      <c r="M2301">
        <v>1932.56</v>
      </c>
      <c r="N2301">
        <v>3017.46</v>
      </c>
      <c r="O2301">
        <v>21876.39</v>
      </c>
      <c r="P2301">
        <v>14525.5</v>
      </c>
      <c r="Q2301">
        <v>2802.05</v>
      </c>
      <c r="R2301">
        <v>1979.79</v>
      </c>
      <c r="S2301">
        <v>3017.46</v>
      </c>
      <c r="T2301">
        <v>22324.81</v>
      </c>
      <c r="U2301">
        <v>540.62</v>
      </c>
      <c r="V2301">
        <v>-139.44</v>
      </c>
      <c r="W2301">
        <v>47.23</v>
      </c>
      <c r="X2301">
        <v>0</v>
      </c>
      <c r="Y2301">
        <v>448.42</v>
      </c>
      <c r="Z2301" t="s">
        <v>103</v>
      </c>
    </row>
    <row r="2302" spans="1:26" ht="15" customHeight="1" x14ac:dyDescent="0.3">
      <c r="A2302" t="s">
        <v>2793</v>
      </c>
      <c r="B2302">
        <v>1000</v>
      </c>
      <c r="C2302" t="s">
        <v>161</v>
      </c>
      <c r="D2302" t="s">
        <v>235</v>
      </c>
      <c r="E2302" t="s">
        <v>364</v>
      </c>
      <c r="F2302">
        <v>160</v>
      </c>
      <c r="G2302">
        <v>156</v>
      </c>
      <c r="H2302">
        <v>4</v>
      </c>
      <c r="I2302">
        <v>2.3099999999999999E-2</v>
      </c>
      <c r="J2302">
        <v>1</v>
      </c>
      <c r="K2302">
        <v>4700.8</v>
      </c>
      <c r="L2302">
        <v>988.74</v>
      </c>
      <c r="M2302">
        <v>649.6</v>
      </c>
      <c r="N2302">
        <v>1014.27</v>
      </c>
      <c r="O2302">
        <v>7353.41</v>
      </c>
      <c r="P2302">
        <v>4945.49</v>
      </c>
      <c r="Q2302">
        <v>955.45</v>
      </c>
      <c r="R2302">
        <v>654.37</v>
      </c>
      <c r="S2302">
        <v>1014.27</v>
      </c>
      <c r="T2302">
        <v>7569.58</v>
      </c>
      <c r="U2302">
        <v>244.69</v>
      </c>
      <c r="V2302">
        <v>-33.29</v>
      </c>
      <c r="W2302">
        <v>4.7699999999999996</v>
      </c>
      <c r="X2302">
        <v>0</v>
      </c>
      <c r="Y2302">
        <v>216.17</v>
      </c>
      <c r="Z2302" t="s">
        <v>118</v>
      </c>
    </row>
    <row r="2303" spans="1:26" ht="15" customHeight="1" x14ac:dyDescent="0.3">
      <c r="A2303" t="s">
        <v>2794</v>
      </c>
      <c r="B2303">
        <v>1000</v>
      </c>
      <c r="C2303" t="s">
        <v>180</v>
      </c>
      <c r="D2303" t="s">
        <v>873</v>
      </c>
      <c r="E2303" t="s">
        <v>421</v>
      </c>
      <c r="F2303">
        <v>507</v>
      </c>
      <c r="G2303">
        <v>495</v>
      </c>
      <c r="H2303">
        <v>12</v>
      </c>
      <c r="I2303">
        <v>2.24E-2</v>
      </c>
      <c r="J2303">
        <v>2</v>
      </c>
      <c r="K2303">
        <v>15027.48</v>
      </c>
      <c r="L2303">
        <v>3133.06</v>
      </c>
      <c r="M2303">
        <v>2058.42</v>
      </c>
      <c r="N2303">
        <v>3213.97</v>
      </c>
      <c r="O2303">
        <v>23432.93</v>
      </c>
      <c r="P2303">
        <v>15661.29</v>
      </c>
      <c r="Q2303">
        <v>3068.08</v>
      </c>
      <c r="R2303">
        <v>2111.36</v>
      </c>
      <c r="S2303">
        <v>3213.97</v>
      </c>
      <c r="T2303">
        <v>24054.7</v>
      </c>
      <c r="U2303">
        <v>633.80999999999995</v>
      </c>
      <c r="V2303">
        <v>-64.98</v>
      </c>
      <c r="W2303">
        <v>52.94</v>
      </c>
      <c r="X2303">
        <v>0</v>
      </c>
      <c r="Y2303">
        <v>621.77</v>
      </c>
      <c r="Z2303" t="s">
        <v>199</v>
      </c>
    </row>
    <row r="2304" spans="1:26" ht="15" customHeight="1" x14ac:dyDescent="0.3">
      <c r="A2304" t="s">
        <v>2795</v>
      </c>
      <c r="B2304">
        <v>1000</v>
      </c>
      <c r="C2304" t="s">
        <v>308</v>
      </c>
      <c r="D2304" t="s">
        <v>379</v>
      </c>
      <c r="E2304" t="s">
        <v>106</v>
      </c>
      <c r="F2304">
        <v>193</v>
      </c>
      <c r="G2304">
        <v>178</v>
      </c>
      <c r="H2304">
        <v>15</v>
      </c>
      <c r="I2304">
        <v>7.7200000000000005E-2</v>
      </c>
      <c r="J2304">
        <v>1</v>
      </c>
      <c r="K2304">
        <v>7125.56</v>
      </c>
      <c r="L2304">
        <v>1192.6600000000001</v>
      </c>
      <c r="M2304">
        <v>783.58</v>
      </c>
      <c r="N2304">
        <v>1223.47</v>
      </c>
      <c r="O2304">
        <v>10325.27</v>
      </c>
      <c r="P2304">
        <v>7284.26</v>
      </c>
      <c r="Q2304">
        <v>1247.94</v>
      </c>
      <c r="R2304">
        <v>835.43</v>
      </c>
      <c r="S2304">
        <v>1223.47</v>
      </c>
      <c r="T2304">
        <v>10591.1</v>
      </c>
      <c r="U2304">
        <v>158.69999999999999</v>
      </c>
      <c r="V2304">
        <v>55.28</v>
      </c>
      <c r="W2304">
        <v>51.85</v>
      </c>
      <c r="X2304">
        <v>0</v>
      </c>
      <c r="Y2304">
        <v>265.83999999999997</v>
      </c>
      <c r="Z2304" t="s">
        <v>108</v>
      </c>
    </row>
    <row r="2305" spans="1:26" ht="15" customHeight="1" x14ac:dyDescent="0.3">
      <c r="A2305" t="s">
        <v>2796</v>
      </c>
      <c r="B2305">
        <v>1000</v>
      </c>
      <c r="C2305" t="s">
        <v>98</v>
      </c>
      <c r="D2305" t="s">
        <v>692</v>
      </c>
      <c r="E2305" t="s">
        <v>292</v>
      </c>
      <c r="F2305">
        <v>360</v>
      </c>
      <c r="G2305">
        <v>349</v>
      </c>
      <c r="H2305">
        <v>11</v>
      </c>
      <c r="I2305">
        <v>2.9700000000000001E-2</v>
      </c>
      <c r="J2305">
        <v>2</v>
      </c>
      <c r="K2305">
        <v>11208.6</v>
      </c>
      <c r="L2305">
        <v>2224.66</v>
      </c>
      <c r="M2305">
        <v>1461.6</v>
      </c>
      <c r="N2305">
        <v>2282.11</v>
      </c>
      <c r="O2305">
        <v>17176.97</v>
      </c>
      <c r="P2305">
        <v>11467.61</v>
      </c>
      <c r="Q2305">
        <v>2296.2399999999998</v>
      </c>
      <c r="R2305">
        <v>1600.96</v>
      </c>
      <c r="S2305">
        <v>2282.11</v>
      </c>
      <c r="T2305">
        <v>17646.919999999998</v>
      </c>
      <c r="U2305">
        <v>259.01</v>
      </c>
      <c r="V2305">
        <v>71.58</v>
      </c>
      <c r="W2305">
        <v>139.36000000000001</v>
      </c>
      <c r="X2305">
        <v>0</v>
      </c>
      <c r="Y2305">
        <v>469.95</v>
      </c>
      <c r="Z2305" t="s">
        <v>123</v>
      </c>
    </row>
    <row r="2306" spans="1:26" ht="15" customHeight="1" x14ac:dyDescent="0.3">
      <c r="A2306" t="s">
        <v>2797</v>
      </c>
      <c r="B2306">
        <v>1000</v>
      </c>
      <c r="C2306" t="s">
        <v>125</v>
      </c>
      <c r="D2306" t="s">
        <v>577</v>
      </c>
      <c r="E2306" t="s">
        <v>494</v>
      </c>
      <c r="F2306">
        <v>731</v>
      </c>
      <c r="G2306">
        <v>707</v>
      </c>
      <c r="H2306">
        <v>24</v>
      </c>
      <c r="I2306">
        <v>3.2300000000000002E-2</v>
      </c>
      <c r="J2306">
        <v>1</v>
      </c>
      <c r="K2306">
        <v>24850.34</v>
      </c>
      <c r="L2306">
        <v>4517.29</v>
      </c>
      <c r="M2306">
        <v>2967.86</v>
      </c>
      <c r="N2306">
        <v>4633.96</v>
      </c>
      <c r="O2306">
        <v>36969.449999999997</v>
      </c>
      <c r="P2306">
        <v>25370.94</v>
      </c>
      <c r="Q2306">
        <v>4760.33</v>
      </c>
      <c r="R2306">
        <v>2837.38</v>
      </c>
      <c r="S2306">
        <v>4633.96</v>
      </c>
      <c r="T2306">
        <v>37602.6</v>
      </c>
      <c r="U2306">
        <v>520.59</v>
      </c>
      <c r="V2306">
        <v>243.04</v>
      </c>
      <c r="W2306">
        <v>-130.47999999999999</v>
      </c>
      <c r="X2306">
        <v>0</v>
      </c>
      <c r="Y2306">
        <v>633.15</v>
      </c>
      <c r="Z2306" t="s">
        <v>217</v>
      </c>
    </row>
    <row r="2307" spans="1:26" ht="15" customHeight="1" x14ac:dyDescent="0.3">
      <c r="A2307" t="s">
        <v>2798</v>
      </c>
      <c r="B2307">
        <v>1000</v>
      </c>
      <c r="C2307" t="s">
        <v>161</v>
      </c>
      <c r="D2307" t="s">
        <v>535</v>
      </c>
      <c r="E2307" t="s">
        <v>278</v>
      </c>
      <c r="F2307">
        <v>590</v>
      </c>
      <c r="G2307">
        <v>577</v>
      </c>
      <c r="H2307">
        <v>13</v>
      </c>
      <c r="I2307">
        <v>2.1100000000000001E-2</v>
      </c>
      <c r="J2307">
        <v>1</v>
      </c>
      <c r="K2307">
        <v>17334.2</v>
      </c>
      <c r="L2307">
        <v>3645.96</v>
      </c>
      <c r="M2307">
        <v>2395.4</v>
      </c>
      <c r="N2307">
        <v>3740.13</v>
      </c>
      <c r="O2307">
        <v>27115.69</v>
      </c>
      <c r="P2307">
        <v>17943.02</v>
      </c>
      <c r="Q2307">
        <v>3602.02</v>
      </c>
      <c r="R2307">
        <v>2435.08</v>
      </c>
      <c r="S2307">
        <v>3740.13</v>
      </c>
      <c r="T2307">
        <v>27720.240000000002</v>
      </c>
      <c r="U2307">
        <v>608.82000000000005</v>
      </c>
      <c r="V2307">
        <v>-43.95</v>
      </c>
      <c r="W2307">
        <v>39.68</v>
      </c>
      <c r="X2307">
        <v>0</v>
      </c>
      <c r="Y2307">
        <v>604.54999999999995</v>
      </c>
      <c r="Z2307" t="s">
        <v>123</v>
      </c>
    </row>
    <row r="2308" spans="1:26" ht="15" customHeight="1" x14ac:dyDescent="0.3">
      <c r="A2308" t="s">
        <v>2799</v>
      </c>
      <c r="B2308">
        <v>1000</v>
      </c>
      <c r="C2308" t="s">
        <v>161</v>
      </c>
      <c r="D2308" t="s">
        <v>691</v>
      </c>
      <c r="E2308" t="s">
        <v>692</v>
      </c>
      <c r="F2308">
        <v>534</v>
      </c>
      <c r="G2308">
        <v>521</v>
      </c>
      <c r="H2308">
        <v>13</v>
      </c>
      <c r="I2308">
        <v>2.3E-2</v>
      </c>
      <c r="J2308">
        <v>1</v>
      </c>
      <c r="K2308">
        <v>15688.92</v>
      </c>
      <c r="L2308">
        <v>3299.91</v>
      </c>
      <c r="M2308">
        <v>2168.04</v>
      </c>
      <c r="N2308">
        <v>3385.13</v>
      </c>
      <c r="O2308">
        <v>24542</v>
      </c>
      <c r="P2308">
        <v>16093.26</v>
      </c>
      <c r="Q2308">
        <v>3214.68</v>
      </c>
      <c r="R2308">
        <v>2134.81</v>
      </c>
      <c r="S2308">
        <v>3385.13</v>
      </c>
      <c r="T2308">
        <v>24827.88</v>
      </c>
      <c r="U2308">
        <v>404.34</v>
      </c>
      <c r="V2308">
        <v>-85.23</v>
      </c>
      <c r="W2308">
        <v>-33.229999999999997</v>
      </c>
      <c r="X2308">
        <v>0</v>
      </c>
      <c r="Y2308">
        <v>285.88</v>
      </c>
      <c r="Z2308" t="s">
        <v>123</v>
      </c>
    </row>
    <row r="2309" spans="1:26" ht="15" customHeight="1" x14ac:dyDescent="0.3">
      <c r="A2309" t="s">
        <v>2800</v>
      </c>
      <c r="B2309">
        <v>1000</v>
      </c>
      <c r="C2309" t="s">
        <v>231</v>
      </c>
      <c r="D2309" t="s">
        <v>379</v>
      </c>
      <c r="E2309" t="s">
        <v>184</v>
      </c>
      <c r="F2309">
        <v>447</v>
      </c>
      <c r="G2309">
        <v>400</v>
      </c>
      <c r="H2309">
        <v>47</v>
      </c>
      <c r="I2309">
        <v>0.10340000000000001</v>
      </c>
      <c r="J2309">
        <v>2</v>
      </c>
      <c r="K2309">
        <v>18130.32</v>
      </c>
      <c r="L2309">
        <v>2762.28</v>
      </c>
      <c r="M2309">
        <v>1814.82</v>
      </c>
      <c r="N2309">
        <v>2833.62</v>
      </c>
      <c r="O2309">
        <v>25541.040000000001</v>
      </c>
      <c r="P2309">
        <v>19962.830000000002</v>
      </c>
      <c r="Q2309">
        <v>3539.74</v>
      </c>
      <c r="R2309">
        <v>2286.34</v>
      </c>
      <c r="S2309">
        <v>2833.62</v>
      </c>
      <c r="T2309">
        <v>28622.53</v>
      </c>
      <c r="U2309">
        <v>1832.51</v>
      </c>
      <c r="V2309">
        <v>777.46</v>
      </c>
      <c r="W2309">
        <v>471.52</v>
      </c>
      <c r="X2309">
        <v>0</v>
      </c>
      <c r="Y2309">
        <v>3081.49</v>
      </c>
      <c r="Z2309" t="s">
        <v>108</v>
      </c>
    </row>
    <row r="2310" spans="1:26" ht="15" customHeight="1" x14ac:dyDescent="0.3">
      <c r="A2310" t="s">
        <v>2801</v>
      </c>
      <c r="B2310">
        <v>1000</v>
      </c>
      <c r="C2310" t="s">
        <v>180</v>
      </c>
      <c r="D2310" t="s">
        <v>523</v>
      </c>
      <c r="E2310" t="s">
        <v>564</v>
      </c>
      <c r="F2310">
        <v>178</v>
      </c>
      <c r="G2310">
        <v>172</v>
      </c>
      <c r="H2310">
        <v>6</v>
      </c>
      <c r="I2310">
        <v>3.1899999999999998E-2</v>
      </c>
      <c r="J2310">
        <v>2</v>
      </c>
      <c r="K2310">
        <v>5275.92</v>
      </c>
      <c r="L2310">
        <v>1099.97</v>
      </c>
      <c r="M2310">
        <v>722.68</v>
      </c>
      <c r="N2310">
        <v>1128.3800000000001</v>
      </c>
      <c r="O2310">
        <v>8226.9500000000007</v>
      </c>
      <c r="P2310">
        <v>5457.29</v>
      </c>
      <c r="Q2310">
        <v>1206.77</v>
      </c>
      <c r="R2310">
        <v>746.22</v>
      </c>
      <c r="S2310">
        <v>1128.3800000000001</v>
      </c>
      <c r="T2310">
        <v>8538.67</v>
      </c>
      <c r="U2310">
        <v>181.37</v>
      </c>
      <c r="V2310">
        <v>106.8</v>
      </c>
      <c r="W2310">
        <v>23.54</v>
      </c>
      <c r="X2310">
        <v>0</v>
      </c>
      <c r="Y2310">
        <v>311.72000000000003</v>
      </c>
      <c r="Z2310" t="s">
        <v>156</v>
      </c>
    </row>
    <row r="2311" spans="1:26" ht="15" customHeight="1" x14ac:dyDescent="0.3">
      <c r="A2311" t="s">
        <v>2802</v>
      </c>
      <c r="B2311">
        <v>1000</v>
      </c>
      <c r="C2311" t="s">
        <v>161</v>
      </c>
      <c r="D2311" t="s">
        <v>127</v>
      </c>
      <c r="E2311" t="s">
        <v>237</v>
      </c>
      <c r="F2311">
        <v>331</v>
      </c>
      <c r="G2311">
        <v>322</v>
      </c>
      <c r="H2311">
        <v>9</v>
      </c>
      <c r="I2311">
        <v>2.6499999999999999E-2</v>
      </c>
      <c r="J2311">
        <v>1</v>
      </c>
      <c r="K2311">
        <v>9724.7800000000007</v>
      </c>
      <c r="L2311">
        <v>2045.45</v>
      </c>
      <c r="M2311">
        <v>1343.86</v>
      </c>
      <c r="N2311">
        <v>2098.2800000000002</v>
      </c>
      <c r="O2311">
        <v>15212.36</v>
      </c>
      <c r="P2311">
        <v>9917.16</v>
      </c>
      <c r="Q2311">
        <v>2010.95</v>
      </c>
      <c r="R2311">
        <v>1285.9000000000001</v>
      </c>
      <c r="S2311">
        <v>2098.2800000000002</v>
      </c>
      <c r="T2311">
        <v>15312.29</v>
      </c>
      <c r="U2311">
        <v>192.38</v>
      </c>
      <c r="V2311">
        <v>-34.5</v>
      </c>
      <c r="W2311">
        <v>-57.96</v>
      </c>
      <c r="X2311">
        <v>0</v>
      </c>
      <c r="Y2311">
        <v>99.93</v>
      </c>
      <c r="Z2311" t="s">
        <v>118</v>
      </c>
    </row>
    <row r="2312" spans="1:26" ht="15" customHeight="1" x14ac:dyDescent="0.3">
      <c r="A2312" t="s">
        <v>2803</v>
      </c>
      <c r="B2312">
        <v>1000</v>
      </c>
      <c r="C2312" t="s">
        <v>149</v>
      </c>
      <c r="D2312" t="s">
        <v>610</v>
      </c>
      <c r="E2312" t="s">
        <v>191</v>
      </c>
      <c r="F2312">
        <v>185</v>
      </c>
      <c r="G2312">
        <v>163</v>
      </c>
      <c r="H2312">
        <v>22</v>
      </c>
      <c r="I2312">
        <v>0.1172</v>
      </c>
      <c r="J2312">
        <v>2</v>
      </c>
      <c r="K2312">
        <v>7034.62</v>
      </c>
      <c r="L2312">
        <v>1143.23</v>
      </c>
      <c r="M2312">
        <v>751.1</v>
      </c>
      <c r="N2312">
        <v>1172.75</v>
      </c>
      <c r="O2312">
        <v>10101.700000000001</v>
      </c>
      <c r="P2312">
        <v>7622.86</v>
      </c>
      <c r="Q2312">
        <v>1410.84</v>
      </c>
      <c r="R2312">
        <v>970.96</v>
      </c>
      <c r="S2312">
        <v>1172.75</v>
      </c>
      <c r="T2312">
        <v>11177.41</v>
      </c>
      <c r="U2312">
        <v>588.23</v>
      </c>
      <c r="V2312">
        <v>267.61</v>
      </c>
      <c r="W2312">
        <v>219.86</v>
      </c>
      <c r="X2312">
        <v>0</v>
      </c>
      <c r="Y2312">
        <v>1075.7</v>
      </c>
      <c r="Z2312" t="s">
        <v>113</v>
      </c>
    </row>
    <row r="2313" spans="1:26" ht="15" customHeight="1" x14ac:dyDescent="0.3">
      <c r="A2313" t="s">
        <v>2804</v>
      </c>
      <c r="B2313">
        <v>1000</v>
      </c>
      <c r="C2313" t="s">
        <v>136</v>
      </c>
      <c r="D2313" t="s">
        <v>735</v>
      </c>
      <c r="E2313" t="s">
        <v>242</v>
      </c>
      <c r="F2313">
        <v>569</v>
      </c>
      <c r="G2313">
        <v>553</v>
      </c>
      <c r="H2313">
        <v>16</v>
      </c>
      <c r="I2313">
        <v>2.6700000000000002E-2</v>
      </c>
      <c r="J2313">
        <v>1</v>
      </c>
      <c r="K2313">
        <v>16458.330000000002</v>
      </c>
      <c r="L2313">
        <v>3516.19</v>
      </c>
      <c r="M2313">
        <v>2310.14</v>
      </c>
      <c r="N2313">
        <v>3607</v>
      </c>
      <c r="O2313">
        <v>25891.66</v>
      </c>
      <c r="P2313">
        <v>16394.599999999999</v>
      </c>
      <c r="Q2313">
        <v>3511.02</v>
      </c>
      <c r="R2313">
        <v>2223.38</v>
      </c>
      <c r="S2313">
        <v>3607</v>
      </c>
      <c r="T2313">
        <v>25736.01</v>
      </c>
      <c r="U2313">
        <v>-63.73</v>
      </c>
      <c r="V2313">
        <v>-5.17</v>
      </c>
      <c r="W2313">
        <v>-86.76</v>
      </c>
      <c r="X2313">
        <v>0</v>
      </c>
      <c r="Y2313">
        <v>-155.66</v>
      </c>
      <c r="Z2313" t="s">
        <v>217</v>
      </c>
    </row>
    <row r="2314" spans="1:26" ht="15" customHeight="1" x14ac:dyDescent="0.3">
      <c r="A2314" t="s">
        <v>2805</v>
      </c>
      <c r="B2314">
        <v>1000</v>
      </c>
      <c r="C2314" t="s">
        <v>120</v>
      </c>
      <c r="D2314" t="s">
        <v>655</v>
      </c>
      <c r="E2314" t="s">
        <v>137</v>
      </c>
      <c r="F2314">
        <v>288</v>
      </c>
      <c r="G2314">
        <v>279</v>
      </c>
      <c r="H2314">
        <v>9</v>
      </c>
      <c r="I2314">
        <v>2.93E-2</v>
      </c>
      <c r="J2314">
        <v>1</v>
      </c>
      <c r="K2314">
        <v>8760.9599999999991</v>
      </c>
      <c r="L2314">
        <v>1779.72</v>
      </c>
      <c r="M2314">
        <v>1169.28</v>
      </c>
      <c r="N2314">
        <v>1825.69</v>
      </c>
      <c r="O2314">
        <v>13535.65</v>
      </c>
      <c r="P2314">
        <v>8844.5300000000007</v>
      </c>
      <c r="Q2314">
        <v>1751.83</v>
      </c>
      <c r="R2314">
        <v>1167.71</v>
      </c>
      <c r="S2314">
        <v>1825.69</v>
      </c>
      <c r="T2314">
        <v>13589.77</v>
      </c>
      <c r="U2314">
        <v>83.57</v>
      </c>
      <c r="V2314">
        <v>-27.89</v>
      </c>
      <c r="W2314">
        <v>-1.57</v>
      </c>
      <c r="X2314">
        <v>0</v>
      </c>
      <c r="Y2314">
        <v>54.11</v>
      </c>
      <c r="Z2314" t="s">
        <v>139</v>
      </c>
    </row>
    <row r="2315" spans="1:26" ht="15" customHeight="1" x14ac:dyDescent="0.3">
      <c r="A2315" t="s">
        <v>2806</v>
      </c>
      <c r="B2315">
        <v>1000</v>
      </c>
      <c r="C2315" t="s">
        <v>120</v>
      </c>
      <c r="D2315" t="s">
        <v>873</v>
      </c>
      <c r="E2315" t="s">
        <v>851</v>
      </c>
      <c r="F2315">
        <v>419</v>
      </c>
      <c r="G2315">
        <v>405</v>
      </c>
      <c r="H2315">
        <v>14</v>
      </c>
      <c r="I2315">
        <v>3.1300000000000001E-2</v>
      </c>
      <c r="J2315">
        <v>1</v>
      </c>
      <c r="K2315">
        <v>12745.98</v>
      </c>
      <c r="L2315">
        <v>2589.25</v>
      </c>
      <c r="M2315">
        <v>1701.14</v>
      </c>
      <c r="N2315">
        <v>2656.12</v>
      </c>
      <c r="O2315">
        <v>19692.5</v>
      </c>
      <c r="P2315">
        <v>13299.34</v>
      </c>
      <c r="Q2315">
        <v>2612.37</v>
      </c>
      <c r="R2315">
        <v>1706.05</v>
      </c>
      <c r="S2315">
        <v>2656.12</v>
      </c>
      <c r="T2315">
        <v>20273.88</v>
      </c>
      <c r="U2315">
        <v>553.36</v>
      </c>
      <c r="V2315">
        <v>23.12</v>
      </c>
      <c r="W2315">
        <v>4.91</v>
      </c>
      <c r="X2315">
        <v>0</v>
      </c>
      <c r="Y2315">
        <v>581.38</v>
      </c>
      <c r="Z2315" t="s">
        <v>199</v>
      </c>
    </row>
    <row r="2316" spans="1:26" ht="15" customHeight="1" x14ac:dyDescent="0.3">
      <c r="A2316" t="s">
        <v>2807</v>
      </c>
      <c r="B2316">
        <v>1000</v>
      </c>
      <c r="C2316" t="s">
        <v>132</v>
      </c>
      <c r="D2316" t="s">
        <v>398</v>
      </c>
      <c r="E2316" t="s">
        <v>577</v>
      </c>
      <c r="F2316">
        <v>366</v>
      </c>
      <c r="G2316">
        <v>348</v>
      </c>
      <c r="H2316">
        <v>18</v>
      </c>
      <c r="I2316">
        <v>4.8000000000000001E-2</v>
      </c>
      <c r="J2316">
        <v>1</v>
      </c>
      <c r="K2316">
        <v>12870.39</v>
      </c>
      <c r="L2316">
        <v>2261.73</v>
      </c>
      <c r="M2316">
        <v>1485.96</v>
      </c>
      <c r="N2316">
        <v>2320.15</v>
      </c>
      <c r="O2316">
        <v>18938.23</v>
      </c>
      <c r="P2316">
        <v>13446.51</v>
      </c>
      <c r="Q2316">
        <v>2317.75</v>
      </c>
      <c r="R2316">
        <v>1418.33</v>
      </c>
      <c r="S2316">
        <v>2320.15</v>
      </c>
      <c r="T2316">
        <v>19502.740000000002</v>
      </c>
      <c r="U2316">
        <v>576.12</v>
      </c>
      <c r="V2316">
        <v>56.02</v>
      </c>
      <c r="W2316">
        <v>-67.63</v>
      </c>
      <c r="X2316">
        <v>0</v>
      </c>
      <c r="Y2316">
        <v>564.51</v>
      </c>
      <c r="Z2316" t="s">
        <v>139</v>
      </c>
    </row>
    <row r="2317" spans="1:26" ht="15" customHeight="1" x14ac:dyDescent="0.3">
      <c r="A2317" t="s">
        <v>2808</v>
      </c>
      <c r="B2317">
        <v>1000</v>
      </c>
      <c r="C2317" t="s">
        <v>180</v>
      </c>
      <c r="D2317" t="s">
        <v>207</v>
      </c>
      <c r="E2317" t="s">
        <v>224</v>
      </c>
      <c r="F2317">
        <v>733</v>
      </c>
      <c r="G2317">
        <v>716</v>
      </c>
      <c r="H2317">
        <v>17</v>
      </c>
      <c r="I2317">
        <v>2.3099999999999999E-2</v>
      </c>
      <c r="J2317">
        <v>2</v>
      </c>
      <c r="K2317">
        <v>21726.12</v>
      </c>
      <c r="L2317">
        <v>4529.6499999999996</v>
      </c>
      <c r="M2317">
        <v>2975.98</v>
      </c>
      <c r="N2317">
        <v>4646.63</v>
      </c>
      <c r="O2317">
        <v>33878.379999999997</v>
      </c>
      <c r="P2317">
        <v>22314.95</v>
      </c>
      <c r="Q2317">
        <v>4760.9799999999996</v>
      </c>
      <c r="R2317">
        <v>3207.89</v>
      </c>
      <c r="S2317">
        <v>4646.63</v>
      </c>
      <c r="T2317">
        <v>34930.449999999997</v>
      </c>
      <c r="U2317">
        <v>588.83000000000004</v>
      </c>
      <c r="V2317">
        <v>231.33</v>
      </c>
      <c r="W2317">
        <v>231.91</v>
      </c>
      <c r="X2317">
        <v>0</v>
      </c>
      <c r="Y2317">
        <v>1052.07</v>
      </c>
      <c r="Z2317" t="s">
        <v>118</v>
      </c>
    </row>
    <row r="2318" spans="1:26" ht="15" customHeight="1" x14ac:dyDescent="0.3">
      <c r="A2318" t="s">
        <v>2809</v>
      </c>
      <c r="B2318">
        <v>1000</v>
      </c>
      <c r="C2318" t="s">
        <v>180</v>
      </c>
      <c r="D2318" t="s">
        <v>362</v>
      </c>
      <c r="E2318" t="s">
        <v>327</v>
      </c>
      <c r="F2318">
        <v>509</v>
      </c>
      <c r="G2318">
        <v>497</v>
      </c>
      <c r="H2318">
        <v>12</v>
      </c>
      <c r="I2318">
        <v>2.23E-2</v>
      </c>
      <c r="J2318">
        <v>2</v>
      </c>
      <c r="K2318">
        <v>15086.76</v>
      </c>
      <c r="L2318">
        <v>3145.42</v>
      </c>
      <c r="M2318">
        <v>2066.54</v>
      </c>
      <c r="N2318">
        <v>3226.65</v>
      </c>
      <c r="O2318">
        <v>23525.37</v>
      </c>
      <c r="P2318">
        <v>15704.4</v>
      </c>
      <c r="Q2318">
        <v>3532.43</v>
      </c>
      <c r="R2318">
        <v>2219.25</v>
      </c>
      <c r="S2318">
        <v>3226.65</v>
      </c>
      <c r="T2318">
        <v>24682.73</v>
      </c>
      <c r="U2318">
        <v>617.64</v>
      </c>
      <c r="V2318">
        <v>387.02</v>
      </c>
      <c r="W2318">
        <v>152.71</v>
      </c>
      <c r="X2318">
        <v>0</v>
      </c>
      <c r="Y2318">
        <v>1157.3699999999999</v>
      </c>
      <c r="Z2318" t="s">
        <v>118</v>
      </c>
    </row>
    <row r="2319" spans="1:26" ht="15" customHeight="1" x14ac:dyDescent="0.3">
      <c r="A2319" t="s">
        <v>2810</v>
      </c>
      <c r="B2319">
        <v>1000</v>
      </c>
      <c r="C2319" t="s">
        <v>227</v>
      </c>
      <c r="D2319" t="s">
        <v>851</v>
      </c>
      <c r="E2319" t="s">
        <v>517</v>
      </c>
      <c r="F2319">
        <v>276</v>
      </c>
      <c r="G2319">
        <v>248</v>
      </c>
      <c r="H2319">
        <v>28</v>
      </c>
      <c r="I2319">
        <v>0.10059999999999999</v>
      </c>
      <c r="J2319">
        <v>2</v>
      </c>
      <c r="K2319">
        <v>11086.92</v>
      </c>
      <c r="L2319">
        <v>1705.57</v>
      </c>
      <c r="M2319">
        <v>1120.56</v>
      </c>
      <c r="N2319">
        <v>1749.62</v>
      </c>
      <c r="O2319">
        <v>15662.67</v>
      </c>
      <c r="P2319">
        <v>12135.87</v>
      </c>
      <c r="Q2319">
        <v>2042.62</v>
      </c>
      <c r="R2319">
        <v>1330.81</v>
      </c>
      <c r="S2319">
        <v>1749.62</v>
      </c>
      <c r="T2319">
        <v>17258.919999999998</v>
      </c>
      <c r="U2319">
        <v>1048.95</v>
      </c>
      <c r="V2319">
        <v>337.05</v>
      </c>
      <c r="W2319">
        <v>210.25</v>
      </c>
      <c r="X2319">
        <v>0</v>
      </c>
      <c r="Y2319">
        <v>1596.25</v>
      </c>
      <c r="Z2319" t="s">
        <v>199</v>
      </c>
    </row>
    <row r="2320" spans="1:26" ht="15" customHeight="1" x14ac:dyDescent="0.3">
      <c r="A2320" t="s">
        <v>2811</v>
      </c>
      <c r="B2320">
        <v>1000</v>
      </c>
      <c r="C2320" t="s">
        <v>193</v>
      </c>
      <c r="D2320" t="s">
        <v>400</v>
      </c>
      <c r="E2320" t="s">
        <v>542</v>
      </c>
      <c r="F2320">
        <v>427</v>
      </c>
      <c r="G2320">
        <v>401</v>
      </c>
      <c r="H2320">
        <v>26</v>
      </c>
      <c r="I2320">
        <v>5.9400000000000001E-2</v>
      </c>
      <c r="J2320">
        <v>1</v>
      </c>
      <c r="K2320">
        <v>19095.439999999999</v>
      </c>
      <c r="L2320">
        <v>2638.69</v>
      </c>
      <c r="M2320">
        <v>1733.62</v>
      </c>
      <c r="N2320">
        <v>2706.84</v>
      </c>
      <c r="O2320">
        <v>26174.59</v>
      </c>
      <c r="P2320">
        <v>20323.09</v>
      </c>
      <c r="Q2320">
        <v>2518.8000000000002</v>
      </c>
      <c r="R2320">
        <v>1699.83</v>
      </c>
      <c r="S2320">
        <v>2706.84</v>
      </c>
      <c r="T2320">
        <v>27248.55</v>
      </c>
      <c r="U2320">
        <v>1227.6500000000001</v>
      </c>
      <c r="V2320">
        <v>-119.89</v>
      </c>
      <c r="W2320">
        <v>-33.79</v>
      </c>
      <c r="X2320">
        <v>0</v>
      </c>
      <c r="Y2320">
        <v>1073.96</v>
      </c>
      <c r="Z2320" t="s">
        <v>108</v>
      </c>
    </row>
    <row r="2321" spans="1:26" ht="15" customHeight="1" x14ac:dyDescent="0.3">
      <c r="A2321" t="s">
        <v>2812</v>
      </c>
      <c r="B2321">
        <v>1000</v>
      </c>
      <c r="C2321" t="s">
        <v>120</v>
      </c>
      <c r="D2321" t="s">
        <v>768</v>
      </c>
      <c r="E2321" t="s">
        <v>903</v>
      </c>
      <c r="F2321">
        <v>669</v>
      </c>
      <c r="G2321">
        <v>649</v>
      </c>
      <c r="H2321">
        <v>20</v>
      </c>
      <c r="I2321">
        <v>2.93E-2</v>
      </c>
      <c r="J2321">
        <v>1</v>
      </c>
      <c r="K2321">
        <v>20350.98</v>
      </c>
      <c r="L2321">
        <v>4134.1499999999996</v>
      </c>
      <c r="M2321">
        <v>2716.14</v>
      </c>
      <c r="N2321">
        <v>4240.92</v>
      </c>
      <c r="O2321">
        <v>31442.2</v>
      </c>
      <c r="P2321">
        <v>21028.87</v>
      </c>
      <c r="Q2321">
        <v>4165.63</v>
      </c>
      <c r="R2321">
        <v>2783.34</v>
      </c>
      <c r="S2321">
        <v>4240.92</v>
      </c>
      <c r="T2321">
        <v>32218.76</v>
      </c>
      <c r="U2321">
        <v>677.89</v>
      </c>
      <c r="V2321">
        <v>31.48</v>
      </c>
      <c r="W2321">
        <v>67.2</v>
      </c>
      <c r="X2321">
        <v>0</v>
      </c>
      <c r="Y2321">
        <v>776.57</v>
      </c>
      <c r="Z2321" t="s">
        <v>143</v>
      </c>
    </row>
    <row r="2322" spans="1:26" ht="15" customHeight="1" x14ac:dyDescent="0.3">
      <c r="A2322" t="s">
        <v>2813</v>
      </c>
      <c r="B2322">
        <v>1000</v>
      </c>
      <c r="C2322" t="s">
        <v>282</v>
      </c>
      <c r="D2322" t="s">
        <v>621</v>
      </c>
      <c r="E2322" t="s">
        <v>415</v>
      </c>
      <c r="F2322">
        <v>369</v>
      </c>
      <c r="G2322">
        <v>347</v>
      </c>
      <c r="H2322">
        <v>22</v>
      </c>
      <c r="I2322">
        <v>5.8099999999999999E-2</v>
      </c>
      <c r="J2322">
        <v>2</v>
      </c>
      <c r="K2322">
        <v>16741.53</v>
      </c>
      <c r="L2322">
        <v>2280.27</v>
      </c>
      <c r="M2322">
        <v>1498.14</v>
      </c>
      <c r="N2322">
        <v>2339.16</v>
      </c>
      <c r="O2322">
        <v>22859.11</v>
      </c>
      <c r="P2322">
        <v>17801.330000000002</v>
      </c>
      <c r="Q2322">
        <v>2622.92</v>
      </c>
      <c r="R2322">
        <v>1829.79</v>
      </c>
      <c r="S2322">
        <v>2339.16</v>
      </c>
      <c r="T2322">
        <v>24593.21</v>
      </c>
      <c r="U2322">
        <v>1059.8</v>
      </c>
      <c r="V2322">
        <v>342.65</v>
      </c>
      <c r="W2322">
        <v>331.65</v>
      </c>
      <c r="X2322">
        <v>0</v>
      </c>
      <c r="Y2322">
        <v>1734.11</v>
      </c>
      <c r="Z2322" t="s">
        <v>156</v>
      </c>
    </row>
    <row r="2323" spans="1:26" ht="15" customHeight="1" x14ac:dyDescent="0.3">
      <c r="A2323" t="s">
        <v>2814</v>
      </c>
      <c r="B2323">
        <v>1000</v>
      </c>
      <c r="C2323" t="s">
        <v>145</v>
      </c>
      <c r="D2323" t="s">
        <v>455</v>
      </c>
      <c r="E2323" t="s">
        <v>456</v>
      </c>
      <c r="F2323">
        <v>507</v>
      </c>
      <c r="G2323">
        <v>492</v>
      </c>
      <c r="H2323">
        <v>15</v>
      </c>
      <c r="I2323">
        <v>2.87E-2</v>
      </c>
      <c r="J2323">
        <v>2</v>
      </c>
      <c r="K2323">
        <v>17070.689999999999</v>
      </c>
      <c r="L2323">
        <v>3133.06</v>
      </c>
      <c r="M2323">
        <v>2058.42</v>
      </c>
      <c r="N2323">
        <v>3213.97</v>
      </c>
      <c r="O2323">
        <v>25476.14</v>
      </c>
      <c r="P2323">
        <v>17970.310000000001</v>
      </c>
      <c r="Q2323">
        <v>3615.29</v>
      </c>
      <c r="R2323">
        <v>2138.1999999999998</v>
      </c>
      <c r="S2323">
        <v>3213.97</v>
      </c>
      <c r="T2323">
        <v>26937.77</v>
      </c>
      <c r="U2323">
        <v>899.62</v>
      </c>
      <c r="V2323">
        <v>482.23</v>
      </c>
      <c r="W2323">
        <v>79.78</v>
      </c>
      <c r="X2323">
        <v>0</v>
      </c>
      <c r="Y2323">
        <v>1461.63</v>
      </c>
      <c r="Z2323" t="s">
        <v>217</v>
      </c>
    </row>
    <row r="2324" spans="1:26" ht="15" customHeight="1" x14ac:dyDescent="0.3">
      <c r="A2324" t="s">
        <v>2815</v>
      </c>
      <c r="B2324">
        <v>1000</v>
      </c>
      <c r="C2324" t="s">
        <v>161</v>
      </c>
      <c r="D2324" t="s">
        <v>873</v>
      </c>
      <c r="E2324" t="s">
        <v>421</v>
      </c>
      <c r="F2324">
        <v>420</v>
      </c>
      <c r="G2324">
        <v>407</v>
      </c>
      <c r="H2324">
        <v>13</v>
      </c>
      <c r="I2324">
        <v>2.98E-2</v>
      </c>
      <c r="J2324">
        <v>1</v>
      </c>
      <c r="K2324">
        <v>12339.6</v>
      </c>
      <c r="L2324">
        <v>2595.4299999999998</v>
      </c>
      <c r="M2324">
        <v>1705.2</v>
      </c>
      <c r="N2324">
        <v>2662.46</v>
      </c>
      <c r="O2324">
        <v>19302.7</v>
      </c>
      <c r="P2324">
        <v>13123.52</v>
      </c>
      <c r="Q2324">
        <v>2777.37</v>
      </c>
      <c r="R2324">
        <v>1631.5</v>
      </c>
      <c r="S2324">
        <v>2662.46</v>
      </c>
      <c r="T2324">
        <v>20194.86</v>
      </c>
      <c r="U2324">
        <v>783.92</v>
      </c>
      <c r="V2324">
        <v>181.93</v>
      </c>
      <c r="W2324">
        <v>-73.7</v>
      </c>
      <c r="X2324">
        <v>0</v>
      </c>
      <c r="Y2324">
        <v>892.16</v>
      </c>
      <c r="Z2324" t="s">
        <v>199</v>
      </c>
    </row>
    <row r="2325" spans="1:26" ht="15" customHeight="1" x14ac:dyDescent="0.3">
      <c r="A2325" t="s">
        <v>2816</v>
      </c>
      <c r="B2325">
        <v>1000</v>
      </c>
      <c r="C2325" t="s">
        <v>231</v>
      </c>
      <c r="D2325" t="s">
        <v>343</v>
      </c>
      <c r="E2325" t="s">
        <v>881</v>
      </c>
      <c r="F2325">
        <v>775</v>
      </c>
      <c r="G2325">
        <v>704</v>
      </c>
      <c r="H2325">
        <v>71</v>
      </c>
      <c r="I2325">
        <v>9.1600000000000001E-2</v>
      </c>
      <c r="J2325">
        <v>2</v>
      </c>
      <c r="K2325">
        <v>31434</v>
      </c>
      <c r="L2325">
        <v>4789.1899999999996</v>
      </c>
      <c r="M2325">
        <v>3146.5</v>
      </c>
      <c r="N2325">
        <v>4912.88</v>
      </c>
      <c r="O2325">
        <v>44282.57</v>
      </c>
      <c r="P2325">
        <v>33716.639999999999</v>
      </c>
      <c r="Q2325">
        <v>5419.09</v>
      </c>
      <c r="R2325">
        <v>3535.19</v>
      </c>
      <c r="S2325">
        <v>4912.88</v>
      </c>
      <c r="T2325">
        <v>47583.8</v>
      </c>
      <c r="U2325">
        <v>2282.64</v>
      </c>
      <c r="V2325">
        <v>629.9</v>
      </c>
      <c r="W2325">
        <v>388.69</v>
      </c>
      <c r="X2325">
        <v>0</v>
      </c>
      <c r="Y2325">
        <v>3301.23</v>
      </c>
      <c r="Z2325" t="s">
        <v>156</v>
      </c>
    </row>
    <row r="2326" spans="1:26" ht="15" customHeight="1" x14ac:dyDescent="0.3">
      <c r="A2326" t="s">
        <v>2817</v>
      </c>
      <c r="B2326">
        <v>1000</v>
      </c>
      <c r="C2326" t="s">
        <v>161</v>
      </c>
      <c r="D2326" t="s">
        <v>168</v>
      </c>
      <c r="E2326" t="s">
        <v>590</v>
      </c>
      <c r="F2326">
        <v>755</v>
      </c>
      <c r="G2326">
        <v>731</v>
      </c>
      <c r="H2326">
        <v>24</v>
      </c>
      <c r="I2326">
        <v>3.0499999999999999E-2</v>
      </c>
      <c r="J2326">
        <v>1</v>
      </c>
      <c r="K2326">
        <v>22181.9</v>
      </c>
      <c r="L2326">
        <v>4665.6000000000004</v>
      </c>
      <c r="M2326">
        <v>3065.3</v>
      </c>
      <c r="N2326">
        <v>4786.1000000000004</v>
      </c>
      <c r="O2326">
        <v>34698.89</v>
      </c>
      <c r="P2326">
        <v>22498.57</v>
      </c>
      <c r="Q2326">
        <v>4775.0200000000004</v>
      </c>
      <c r="R2326">
        <v>2960.95</v>
      </c>
      <c r="S2326">
        <v>4786.1000000000004</v>
      </c>
      <c r="T2326">
        <v>35020.639999999999</v>
      </c>
      <c r="U2326">
        <v>316.67</v>
      </c>
      <c r="V2326">
        <v>109.42</v>
      </c>
      <c r="W2326">
        <v>-104.35</v>
      </c>
      <c r="X2326">
        <v>0</v>
      </c>
      <c r="Y2326">
        <v>321.74</v>
      </c>
      <c r="Z2326" t="s">
        <v>152</v>
      </c>
    </row>
    <row r="2327" spans="1:26" ht="15" customHeight="1" x14ac:dyDescent="0.3">
      <c r="A2327" t="s">
        <v>2818</v>
      </c>
      <c r="B2327">
        <v>1000</v>
      </c>
      <c r="C2327" t="s">
        <v>98</v>
      </c>
      <c r="D2327" t="s">
        <v>344</v>
      </c>
      <c r="E2327" t="s">
        <v>235</v>
      </c>
      <c r="F2327">
        <v>210</v>
      </c>
      <c r="G2327">
        <v>203</v>
      </c>
      <c r="H2327">
        <v>7</v>
      </c>
      <c r="I2327">
        <v>3.3300000000000003E-2</v>
      </c>
      <c r="J2327">
        <v>2</v>
      </c>
      <c r="K2327">
        <v>6538.35</v>
      </c>
      <c r="L2327">
        <v>1297.72</v>
      </c>
      <c r="M2327">
        <v>852.6</v>
      </c>
      <c r="N2327">
        <v>1331.23</v>
      </c>
      <c r="O2327">
        <v>10019.9</v>
      </c>
      <c r="P2327">
        <v>6846.84</v>
      </c>
      <c r="Q2327">
        <v>1447.67</v>
      </c>
      <c r="R2327">
        <v>923</v>
      </c>
      <c r="S2327">
        <v>1331.23</v>
      </c>
      <c r="T2327">
        <v>10548.74</v>
      </c>
      <c r="U2327">
        <v>308.49</v>
      </c>
      <c r="V2327">
        <v>149.94999999999999</v>
      </c>
      <c r="W2327">
        <v>70.400000000000006</v>
      </c>
      <c r="X2327">
        <v>0</v>
      </c>
      <c r="Y2327">
        <v>528.84</v>
      </c>
      <c r="Z2327" t="s">
        <v>118</v>
      </c>
    </row>
    <row r="2328" spans="1:26" ht="15" customHeight="1" x14ac:dyDescent="0.3">
      <c r="A2328" t="s">
        <v>2819</v>
      </c>
      <c r="B2328">
        <v>1000</v>
      </c>
      <c r="C2328" t="s">
        <v>120</v>
      </c>
      <c r="D2328" t="s">
        <v>327</v>
      </c>
      <c r="E2328" t="s">
        <v>833</v>
      </c>
      <c r="F2328">
        <v>178</v>
      </c>
      <c r="G2328">
        <v>172</v>
      </c>
      <c r="H2328">
        <v>6</v>
      </c>
      <c r="I2328">
        <v>3.0599999999999999E-2</v>
      </c>
      <c r="J2328">
        <v>1</v>
      </c>
      <c r="K2328">
        <v>5414.76</v>
      </c>
      <c r="L2328">
        <v>1099.97</v>
      </c>
      <c r="M2328">
        <v>722.68</v>
      </c>
      <c r="N2328">
        <v>1128.3800000000001</v>
      </c>
      <c r="O2328">
        <v>8365.7900000000009</v>
      </c>
      <c r="P2328">
        <v>5670.72</v>
      </c>
      <c r="Q2328">
        <v>1112.8499999999999</v>
      </c>
      <c r="R2328">
        <v>740.34</v>
      </c>
      <c r="S2328">
        <v>1128.3800000000001</v>
      </c>
      <c r="T2328">
        <v>8652.2800000000007</v>
      </c>
      <c r="U2328">
        <v>255.96</v>
      </c>
      <c r="V2328">
        <v>12.88</v>
      </c>
      <c r="W2328">
        <v>17.66</v>
      </c>
      <c r="X2328">
        <v>0</v>
      </c>
      <c r="Y2328">
        <v>286.5</v>
      </c>
      <c r="Z2328" t="s">
        <v>118</v>
      </c>
    </row>
    <row r="2329" spans="1:26" ht="15" customHeight="1" x14ac:dyDescent="0.3">
      <c r="A2329" t="s">
        <v>2820</v>
      </c>
      <c r="B2329">
        <v>1000</v>
      </c>
      <c r="C2329" t="s">
        <v>193</v>
      </c>
      <c r="D2329" t="s">
        <v>263</v>
      </c>
      <c r="E2329" t="s">
        <v>280</v>
      </c>
      <c r="F2329">
        <v>359</v>
      </c>
      <c r="G2329">
        <v>342</v>
      </c>
      <c r="H2329">
        <v>17</v>
      </c>
      <c r="I2329">
        <v>4.4600000000000001E-2</v>
      </c>
      <c r="J2329">
        <v>1</v>
      </c>
      <c r="K2329">
        <v>16054.48</v>
      </c>
      <c r="L2329">
        <v>2218.48</v>
      </c>
      <c r="M2329">
        <v>1457.54</v>
      </c>
      <c r="N2329">
        <v>2275.77</v>
      </c>
      <c r="O2329">
        <v>22006.27</v>
      </c>
      <c r="P2329">
        <v>16512.86</v>
      </c>
      <c r="Q2329">
        <v>2393.61</v>
      </c>
      <c r="R2329">
        <v>1507.39</v>
      </c>
      <c r="S2329">
        <v>2275.77</v>
      </c>
      <c r="T2329">
        <v>22689.63</v>
      </c>
      <c r="U2329">
        <v>458.38</v>
      </c>
      <c r="V2329">
        <v>175.13</v>
      </c>
      <c r="W2329">
        <v>49.85</v>
      </c>
      <c r="X2329">
        <v>0</v>
      </c>
      <c r="Y2329">
        <v>683.36</v>
      </c>
      <c r="Z2329" t="s">
        <v>139</v>
      </c>
    </row>
    <row r="2330" spans="1:26" ht="15" customHeight="1" x14ac:dyDescent="0.3">
      <c r="A2330" t="s">
        <v>2821</v>
      </c>
      <c r="B2330">
        <v>1000</v>
      </c>
      <c r="C2330" t="s">
        <v>105</v>
      </c>
      <c r="D2330" t="s">
        <v>1007</v>
      </c>
      <c r="E2330" t="s">
        <v>564</v>
      </c>
      <c r="F2330">
        <v>164</v>
      </c>
      <c r="G2330">
        <v>150</v>
      </c>
      <c r="H2330">
        <v>14</v>
      </c>
      <c r="I2330">
        <v>8.2100000000000006E-2</v>
      </c>
      <c r="J2330">
        <v>2</v>
      </c>
      <c r="K2330">
        <v>6097.52</v>
      </c>
      <c r="L2330">
        <v>1013.45</v>
      </c>
      <c r="M2330">
        <v>665.84</v>
      </c>
      <c r="N2330">
        <v>1039.6300000000001</v>
      </c>
      <c r="O2330">
        <v>8816.44</v>
      </c>
      <c r="P2330">
        <v>6616.24</v>
      </c>
      <c r="Q2330">
        <v>1205.8499999999999</v>
      </c>
      <c r="R2330">
        <v>757.77</v>
      </c>
      <c r="S2330">
        <v>1039.6300000000001</v>
      </c>
      <c r="T2330">
        <v>9619.49</v>
      </c>
      <c r="U2330">
        <v>518.72</v>
      </c>
      <c r="V2330">
        <v>192.4</v>
      </c>
      <c r="W2330">
        <v>91.93</v>
      </c>
      <c r="X2330">
        <v>0</v>
      </c>
      <c r="Y2330">
        <v>803.05</v>
      </c>
      <c r="Z2330" t="s">
        <v>156</v>
      </c>
    </row>
    <row r="2331" spans="1:26" ht="15" customHeight="1" x14ac:dyDescent="0.3">
      <c r="A2331" t="s">
        <v>2822</v>
      </c>
      <c r="B2331">
        <v>1000</v>
      </c>
      <c r="C2331" t="s">
        <v>308</v>
      </c>
      <c r="D2331" t="s">
        <v>641</v>
      </c>
      <c r="E2331" t="s">
        <v>330</v>
      </c>
      <c r="F2331">
        <v>347</v>
      </c>
      <c r="G2331">
        <v>319</v>
      </c>
      <c r="H2331">
        <v>28</v>
      </c>
      <c r="I2331">
        <v>7.8100000000000003E-2</v>
      </c>
      <c r="J2331">
        <v>1</v>
      </c>
      <c r="K2331">
        <v>12811.24</v>
      </c>
      <c r="L2331">
        <v>2144.3200000000002</v>
      </c>
      <c r="M2331">
        <v>1408.82</v>
      </c>
      <c r="N2331">
        <v>2199.6999999999998</v>
      </c>
      <c r="O2331">
        <v>18564.080000000002</v>
      </c>
      <c r="P2331">
        <v>13535.43</v>
      </c>
      <c r="Q2331">
        <v>2282.52</v>
      </c>
      <c r="R2331">
        <v>1432.76</v>
      </c>
      <c r="S2331">
        <v>2199.6999999999998</v>
      </c>
      <c r="T2331">
        <v>19450.41</v>
      </c>
      <c r="U2331">
        <v>724.19</v>
      </c>
      <c r="V2331">
        <v>138.19999999999999</v>
      </c>
      <c r="W2331">
        <v>23.94</v>
      </c>
      <c r="X2331">
        <v>0</v>
      </c>
      <c r="Y2331">
        <v>886.33</v>
      </c>
      <c r="Z2331" t="s">
        <v>96</v>
      </c>
    </row>
    <row r="2332" spans="1:26" ht="15" customHeight="1" x14ac:dyDescent="0.3">
      <c r="A2332" t="s">
        <v>2823</v>
      </c>
      <c r="B2332">
        <v>1000</v>
      </c>
      <c r="C2332" t="s">
        <v>161</v>
      </c>
      <c r="D2332" t="s">
        <v>310</v>
      </c>
      <c r="E2332" t="s">
        <v>433</v>
      </c>
      <c r="F2332">
        <v>609</v>
      </c>
      <c r="G2332">
        <v>591</v>
      </c>
      <c r="H2332">
        <v>18</v>
      </c>
      <c r="I2332">
        <v>2.87E-2</v>
      </c>
      <c r="J2332">
        <v>1</v>
      </c>
      <c r="K2332">
        <v>17892.419999999998</v>
      </c>
      <c r="L2332">
        <v>3763.38</v>
      </c>
      <c r="M2332">
        <v>2472.54</v>
      </c>
      <c r="N2332">
        <v>3860.57</v>
      </c>
      <c r="O2332">
        <v>27988.91</v>
      </c>
      <c r="P2332">
        <v>18001.79</v>
      </c>
      <c r="Q2332">
        <v>4032.28</v>
      </c>
      <c r="R2332">
        <v>2386.36</v>
      </c>
      <c r="S2332">
        <v>3860.57</v>
      </c>
      <c r="T2332">
        <v>28281</v>
      </c>
      <c r="U2332">
        <v>109.37</v>
      </c>
      <c r="V2332">
        <v>268.89999999999998</v>
      </c>
      <c r="W2332">
        <v>-86.18</v>
      </c>
      <c r="X2332">
        <v>0</v>
      </c>
      <c r="Y2332">
        <v>292.08999999999997</v>
      </c>
      <c r="Z2332" t="s">
        <v>139</v>
      </c>
    </row>
    <row r="2333" spans="1:26" ht="15" customHeight="1" x14ac:dyDescent="0.3">
      <c r="A2333" t="s">
        <v>2824</v>
      </c>
      <c r="B2333">
        <v>1000</v>
      </c>
      <c r="C2333" t="s">
        <v>161</v>
      </c>
      <c r="D2333" t="s">
        <v>831</v>
      </c>
      <c r="E2333" t="s">
        <v>753</v>
      </c>
      <c r="F2333">
        <v>392</v>
      </c>
      <c r="G2333">
        <v>382</v>
      </c>
      <c r="H2333">
        <v>10</v>
      </c>
      <c r="I2333">
        <v>2.4899999999999999E-2</v>
      </c>
      <c r="J2333">
        <v>1</v>
      </c>
      <c r="K2333">
        <v>11516.96</v>
      </c>
      <c r="L2333">
        <v>2422.4</v>
      </c>
      <c r="M2333">
        <v>1591.52</v>
      </c>
      <c r="N2333">
        <v>2484.9699999999998</v>
      </c>
      <c r="O2333">
        <v>18015.849999999999</v>
      </c>
      <c r="P2333">
        <v>12082.15</v>
      </c>
      <c r="Q2333">
        <v>2528.4699999999998</v>
      </c>
      <c r="R2333">
        <v>1523.1</v>
      </c>
      <c r="S2333">
        <v>2484.9699999999998</v>
      </c>
      <c r="T2333">
        <v>18618.689999999999</v>
      </c>
      <c r="U2333">
        <v>565.19000000000005</v>
      </c>
      <c r="V2333">
        <v>106.07</v>
      </c>
      <c r="W2333">
        <v>-68.42</v>
      </c>
      <c r="X2333">
        <v>0</v>
      </c>
      <c r="Y2333">
        <v>602.84</v>
      </c>
      <c r="Z2333" t="s">
        <v>139</v>
      </c>
    </row>
    <row r="2334" spans="1:26" ht="15" customHeight="1" x14ac:dyDescent="0.3">
      <c r="A2334" t="s">
        <v>2825</v>
      </c>
      <c r="B2334">
        <v>1000</v>
      </c>
      <c r="C2334" t="s">
        <v>98</v>
      </c>
      <c r="D2334" t="s">
        <v>335</v>
      </c>
      <c r="E2334" t="s">
        <v>550</v>
      </c>
      <c r="F2334">
        <v>160</v>
      </c>
      <c r="G2334">
        <v>155</v>
      </c>
      <c r="H2334">
        <v>5</v>
      </c>
      <c r="I2334">
        <v>2.9100000000000001E-2</v>
      </c>
      <c r="J2334">
        <v>2</v>
      </c>
      <c r="K2334">
        <v>4981.6000000000004</v>
      </c>
      <c r="L2334">
        <v>988.74</v>
      </c>
      <c r="M2334">
        <v>649.6</v>
      </c>
      <c r="N2334">
        <v>1014.27</v>
      </c>
      <c r="O2334">
        <v>7634.21</v>
      </c>
      <c r="P2334">
        <v>5121.29</v>
      </c>
      <c r="Q2334">
        <v>983.73</v>
      </c>
      <c r="R2334">
        <v>674.45</v>
      </c>
      <c r="S2334">
        <v>1014.27</v>
      </c>
      <c r="T2334">
        <v>7793.74</v>
      </c>
      <c r="U2334">
        <v>139.69</v>
      </c>
      <c r="V2334">
        <v>-5.01</v>
      </c>
      <c r="W2334">
        <v>24.85</v>
      </c>
      <c r="X2334">
        <v>0</v>
      </c>
      <c r="Y2334">
        <v>159.53</v>
      </c>
      <c r="Z2334" t="s">
        <v>113</v>
      </c>
    </row>
    <row r="2335" spans="1:26" ht="15" customHeight="1" x14ac:dyDescent="0.3">
      <c r="A2335" t="s">
        <v>2826</v>
      </c>
      <c r="B2335">
        <v>1000</v>
      </c>
      <c r="C2335" t="s">
        <v>120</v>
      </c>
      <c r="D2335" t="s">
        <v>561</v>
      </c>
      <c r="E2335" t="s">
        <v>403</v>
      </c>
      <c r="F2335">
        <v>176</v>
      </c>
      <c r="G2335">
        <v>170</v>
      </c>
      <c r="H2335">
        <v>6</v>
      </c>
      <c r="I2335">
        <v>3.3599999999999998E-2</v>
      </c>
      <c r="J2335">
        <v>1</v>
      </c>
      <c r="K2335">
        <v>5353.92</v>
      </c>
      <c r="L2335">
        <v>1087.6099999999999</v>
      </c>
      <c r="M2335">
        <v>714.56</v>
      </c>
      <c r="N2335">
        <v>1115.7</v>
      </c>
      <c r="O2335">
        <v>8271.7900000000009</v>
      </c>
      <c r="P2335">
        <v>5417.32</v>
      </c>
      <c r="Q2335">
        <v>1098.48</v>
      </c>
      <c r="R2335">
        <v>692.37</v>
      </c>
      <c r="S2335">
        <v>1115.7</v>
      </c>
      <c r="T2335">
        <v>8323.8700000000008</v>
      </c>
      <c r="U2335">
        <v>63.4</v>
      </c>
      <c r="V2335">
        <v>10.87</v>
      </c>
      <c r="W2335">
        <v>-22.19</v>
      </c>
      <c r="X2335">
        <v>0</v>
      </c>
      <c r="Y2335">
        <v>52.08</v>
      </c>
      <c r="Z2335" t="s">
        <v>139</v>
      </c>
    </row>
    <row r="2336" spans="1:26" ht="15" customHeight="1" x14ac:dyDescent="0.3">
      <c r="A2336" t="s">
        <v>2827</v>
      </c>
      <c r="B2336">
        <v>1000</v>
      </c>
      <c r="C2336" t="s">
        <v>105</v>
      </c>
      <c r="D2336" t="s">
        <v>924</v>
      </c>
      <c r="E2336" t="s">
        <v>377</v>
      </c>
      <c r="F2336">
        <v>325</v>
      </c>
      <c r="G2336">
        <v>299</v>
      </c>
      <c r="H2336">
        <v>26</v>
      </c>
      <c r="I2336">
        <v>7.7499999999999999E-2</v>
      </c>
      <c r="J2336">
        <v>2</v>
      </c>
      <c r="K2336">
        <v>12083.5</v>
      </c>
      <c r="L2336">
        <v>2008.37</v>
      </c>
      <c r="M2336">
        <v>1319.5</v>
      </c>
      <c r="N2336">
        <v>2060.2399999999998</v>
      </c>
      <c r="O2336">
        <v>17471.61</v>
      </c>
      <c r="P2336">
        <v>12396.32</v>
      </c>
      <c r="Q2336">
        <v>2263.1999999999998</v>
      </c>
      <c r="R2336">
        <v>1557.85</v>
      </c>
      <c r="S2336">
        <v>2060.2399999999998</v>
      </c>
      <c r="T2336">
        <v>18277.61</v>
      </c>
      <c r="U2336">
        <v>312.82</v>
      </c>
      <c r="V2336">
        <v>254.83</v>
      </c>
      <c r="W2336">
        <v>238.35</v>
      </c>
      <c r="X2336">
        <v>0</v>
      </c>
      <c r="Y2336">
        <v>806</v>
      </c>
      <c r="Z2336" t="s">
        <v>152</v>
      </c>
    </row>
    <row r="2337" spans="1:26" ht="15" customHeight="1" x14ac:dyDescent="0.3">
      <c r="A2337" t="s">
        <v>2828</v>
      </c>
      <c r="B2337">
        <v>1000</v>
      </c>
      <c r="C2337" t="s">
        <v>227</v>
      </c>
      <c r="D2337" t="s">
        <v>924</v>
      </c>
      <c r="E2337" t="s">
        <v>377</v>
      </c>
      <c r="F2337">
        <v>657</v>
      </c>
      <c r="G2337">
        <v>600</v>
      </c>
      <c r="H2337">
        <v>57</v>
      </c>
      <c r="I2337">
        <v>8.5400000000000004E-2</v>
      </c>
      <c r="J2337">
        <v>2</v>
      </c>
      <c r="K2337">
        <v>26391.69</v>
      </c>
      <c r="L2337">
        <v>4060</v>
      </c>
      <c r="M2337">
        <v>2667.42</v>
      </c>
      <c r="N2337">
        <v>4164.8500000000004</v>
      </c>
      <c r="O2337">
        <v>37283.96</v>
      </c>
      <c r="P2337">
        <v>27199.1</v>
      </c>
      <c r="Q2337">
        <v>5230.8100000000004</v>
      </c>
      <c r="R2337">
        <v>3300.47</v>
      </c>
      <c r="S2337">
        <v>4164.8500000000004</v>
      </c>
      <c r="T2337">
        <v>39895.230000000003</v>
      </c>
      <c r="U2337">
        <v>807.41</v>
      </c>
      <c r="V2337">
        <v>1170.81</v>
      </c>
      <c r="W2337">
        <v>633.04999999999995</v>
      </c>
      <c r="X2337">
        <v>0</v>
      </c>
      <c r="Y2337">
        <v>2611.27</v>
      </c>
      <c r="Z2337" t="s">
        <v>152</v>
      </c>
    </row>
    <row r="2338" spans="1:26" ht="15" customHeight="1" x14ac:dyDescent="0.3">
      <c r="A2338" t="s">
        <v>2829</v>
      </c>
      <c r="B2338">
        <v>1000</v>
      </c>
      <c r="C2338" t="s">
        <v>136</v>
      </c>
      <c r="D2338" t="s">
        <v>190</v>
      </c>
      <c r="E2338" t="s">
        <v>335</v>
      </c>
      <c r="F2338">
        <v>657</v>
      </c>
      <c r="G2338">
        <v>644</v>
      </c>
      <c r="H2338">
        <v>13</v>
      </c>
      <c r="I2338">
        <v>1.8800000000000001E-2</v>
      </c>
      <c r="J2338">
        <v>1</v>
      </c>
      <c r="K2338">
        <v>19003.73</v>
      </c>
      <c r="L2338">
        <v>4060</v>
      </c>
      <c r="M2338">
        <v>2667.42</v>
      </c>
      <c r="N2338">
        <v>4164.8500000000004</v>
      </c>
      <c r="O2338">
        <v>29896</v>
      </c>
      <c r="P2338">
        <v>19023.400000000001</v>
      </c>
      <c r="Q2338">
        <v>4283.32</v>
      </c>
      <c r="R2338">
        <v>2791.3</v>
      </c>
      <c r="S2338">
        <v>4164.8500000000004</v>
      </c>
      <c r="T2338">
        <v>30262.87</v>
      </c>
      <c r="U2338">
        <v>19.670000000000002</v>
      </c>
      <c r="V2338">
        <v>223.33</v>
      </c>
      <c r="W2338">
        <v>123.88</v>
      </c>
      <c r="X2338">
        <v>0</v>
      </c>
      <c r="Y2338">
        <v>366.88</v>
      </c>
      <c r="Z2338" t="s">
        <v>113</v>
      </c>
    </row>
    <row r="2339" spans="1:26" ht="15" customHeight="1" x14ac:dyDescent="0.3">
      <c r="A2339" t="s">
        <v>2830</v>
      </c>
      <c r="B2339">
        <v>1000</v>
      </c>
      <c r="C2339" t="s">
        <v>180</v>
      </c>
      <c r="D2339" t="s">
        <v>458</v>
      </c>
      <c r="E2339" t="s">
        <v>318</v>
      </c>
      <c r="F2339">
        <v>412</v>
      </c>
      <c r="G2339">
        <v>401</v>
      </c>
      <c r="H2339">
        <v>11</v>
      </c>
      <c r="I2339">
        <v>2.4799999999999999E-2</v>
      </c>
      <c r="J2339">
        <v>2</v>
      </c>
      <c r="K2339">
        <v>12211.68</v>
      </c>
      <c r="L2339">
        <v>2546</v>
      </c>
      <c r="M2339">
        <v>1672.72</v>
      </c>
      <c r="N2339">
        <v>2611.75</v>
      </c>
      <c r="O2339">
        <v>19042.150000000001</v>
      </c>
      <c r="P2339">
        <v>12468.02</v>
      </c>
      <c r="Q2339">
        <v>2661.44</v>
      </c>
      <c r="R2339">
        <v>1755.33</v>
      </c>
      <c r="S2339">
        <v>2611.75</v>
      </c>
      <c r="T2339">
        <v>19496.53</v>
      </c>
      <c r="U2339">
        <v>256.33999999999997</v>
      </c>
      <c r="V2339">
        <v>115.44</v>
      </c>
      <c r="W2339">
        <v>82.61</v>
      </c>
      <c r="X2339">
        <v>0</v>
      </c>
      <c r="Y2339">
        <v>454.39</v>
      </c>
      <c r="Z2339" t="s">
        <v>96</v>
      </c>
    </row>
    <row r="2340" spans="1:26" ht="15" customHeight="1" x14ac:dyDescent="0.3">
      <c r="A2340" t="s">
        <v>2831</v>
      </c>
      <c r="B2340">
        <v>1000</v>
      </c>
      <c r="C2340" t="s">
        <v>136</v>
      </c>
      <c r="D2340" t="s">
        <v>212</v>
      </c>
      <c r="E2340" t="s">
        <v>851</v>
      </c>
      <c r="F2340">
        <v>519</v>
      </c>
      <c r="G2340">
        <v>509</v>
      </c>
      <c r="H2340">
        <v>10</v>
      </c>
      <c r="I2340">
        <v>1.9199999999999998E-2</v>
      </c>
      <c r="J2340">
        <v>1</v>
      </c>
      <c r="K2340">
        <v>15012.08</v>
      </c>
      <c r="L2340">
        <v>3207.21</v>
      </c>
      <c r="M2340">
        <v>2107.14</v>
      </c>
      <c r="N2340">
        <v>3290.04</v>
      </c>
      <c r="O2340">
        <v>23616.47</v>
      </c>
      <c r="P2340">
        <v>15540.39</v>
      </c>
      <c r="Q2340">
        <v>3053.27</v>
      </c>
      <c r="R2340">
        <v>2073.91</v>
      </c>
      <c r="S2340">
        <v>3290.04</v>
      </c>
      <c r="T2340">
        <v>23957.62</v>
      </c>
      <c r="U2340">
        <v>528.32000000000005</v>
      </c>
      <c r="V2340">
        <v>-153.94</v>
      </c>
      <c r="W2340">
        <v>-33.229999999999997</v>
      </c>
      <c r="X2340">
        <v>0</v>
      </c>
      <c r="Y2340">
        <v>341.15</v>
      </c>
      <c r="Z2340" t="s">
        <v>199</v>
      </c>
    </row>
    <row r="2341" spans="1:26" ht="15" customHeight="1" x14ac:dyDescent="0.3">
      <c r="A2341" t="s">
        <v>2832</v>
      </c>
      <c r="B2341">
        <v>1000</v>
      </c>
      <c r="C2341" t="s">
        <v>120</v>
      </c>
      <c r="D2341" t="s">
        <v>397</v>
      </c>
      <c r="E2341" t="s">
        <v>398</v>
      </c>
      <c r="F2341">
        <v>234</v>
      </c>
      <c r="G2341">
        <v>228</v>
      </c>
      <c r="H2341">
        <v>6</v>
      </c>
      <c r="I2341">
        <v>2.4400000000000002E-2</v>
      </c>
      <c r="J2341">
        <v>1</v>
      </c>
      <c r="K2341">
        <v>7118.28</v>
      </c>
      <c r="L2341">
        <v>1446.03</v>
      </c>
      <c r="M2341">
        <v>950.04</v>
      </c>
      <c r="N2341">
        <v>1483.37</v>
      </c>
      <c r="O2341">
        <v>10997.72</v>
      </c>
      <c r="P2341">
        <v>7430.45</v>
      </c>
      <c r="Q2341">
        <v>1549.78</v>
      </c>
      <c r="R2341">
        <v>971.93</v>
      </c>
      <c r="S2341">
        <v>1483.37</v>
      </c>
      <c r="T2341">
        <v>11435.53</v>
      </c>
      <c r="U2341">
        <v>312.17</v>
      </c>
      <c r="V2341">
        <v>103.75</v>
      </c>
      <c r="W2341">
        <v>21.89</v>
      </c>
      <c r="X2341">
        <v>0</v>
      </c>
      <c r="Y2341">
        <v>437.81</v>
      </c>
      <c r="Z2341" t="s">
        <v>139</v>
      </c>
    </row>
    <row r="2342" spans="1:26" ht="15" customHeight="1" x14ac:dyDescent="0.3">
      <c r="A2342" t="s">
        <v>2833</v>
      </c>
      <c r="B2342">
        <v>1000</v>
      </c>
      <c r="C2342" t="s">
        <v>132</v>
      </c>
      <c r="D2342" t="s">
        <v>239</v>
      </c>
      <c r="E2342" t="s">
        <v>467</v>
      </c>
      <c r="F2342">
        <v>635</v>
      </c>
      <c r="G2342">
        <v>605</v>
      </c>
      <c r="H2342">
        <v>30</v>
      </c>
      <c r="I2342">
        <v>4.7199999999999999E-2</v>
      </c>
      <c r="J2342">
        <v>1</v>
      </c>
      <c r="K2342">
        <v>22329.78</v>
      </c>
      <c r="L2342">
        <v>3924.05</v>
      </c>
      <c r="M2342">
        <v>2578.1</v>
      </c>
      <c r="N2342">
        <v>4025.39</v>
      </c>
      <c r="O2342">
        <v>32857.31</v>
      </c>
      <c r="P2342">
        <v>23000.74</v>
      </c>
      <c r="Q2342">
        <v>3739.37</v>
      </c>
      <c r="R2342">
        <v>2623.06</v>
      </c>
      <c r="S2342">
        <v>4025.39</v>
      </c>
      <c r="T2342">
        <v>33388.57</v>
      </c>
      <c r="U2342">
        <v>670.97</v>
      </c>
      <c r="V2342">
        <v>-184.67</v>
      </c>
      <c r="W2342">
        <v>44.96</v>
      </c>
      <c r="X2342">
        <v>0</v>
      </c>
      <c r="Y2342">
        <v>531.26</v>
      </c>
      <c r="Z2342" t="s">
        <v>123</v>
      </c>
    </row>
    <row r="2343" spans="1:26" ht="15" customHeight="1" x14ac:dyDescent="0.3">
      <c r="A2343" t="s">
        <v>2834</v>
      </c>
      <c r="B2343">
        <v>1000</v>
      </c>
      <c r="C2343" t="s">
        <v>98</v>
      </c>
      <c r="D2343" t="s">
        <v>647</v>
      </c>
      <c r="E2343" t="s">
        <v>491</v>
      </c>
      <c r="F2343">
        <v>473</v>
      </c>
      <c r="G2343">
        <v>460</v>
      </c>
      <c r="H2343">
        <v>13</v>
      </c>
      <c r="I2343">
        <v>2.5399999999999999E-2</v>
      </c>
      <c r="J2343">
        <v>2</v>
      </c>
      <c r="K2343">
        <v>14726.86</v>
      </c>
      <c r="L2343">
        <v>2922.95</v>
      </c>
      <c r="M2343">
        <v>1920.38</v>
      </c>
      <c r="N2343">
        <v>2998.44</v>
      </c>
      <c r="O2343">
        <v>22568.63</v>
      </c>
      <c r="P2343">
        <v>15579.26</v>
      </c>
      <c r="Q2343">
        <v>2942.13</v>
      </c>
      <c r="R2343">
        <v>2006.06</v>
      </c>
      <c r="S2343">
        <v>2998.44</v>
      </c>
      <c r="T2343">
        <v>23525.89</v>
      </c>
      <c r="U2343">
        <v>852.41</v>
      </c>
      <c r="V2343">
        <v>19.18</v>
      </c>
      <c r="W2343">
        <v>85.68</v>
      </c>
      <c r="X2343">
        <v>0</v>
      </c>
      <c r="Y2343">
        <v>957.26</v>
      </c>
      <c r="Z2343" t="s">
        <v>217</v>
      </c>
    </row>
    <row r="2344" spans="1:26" ht="15" customHeight="1" x14ac:dyDescent="0.3">
      <c r="A2344" t="s">
        <v>2835</v>
      </c>
      <c r="B2344">
        <v>1000</v>
      </c>
      <c r="C2344" t="s">
        <v>308</v>
      </c>
      <c r="D2344" t="s">
        <v>434</v>
      </c>
      <c r="E2344" t="s">
        <v>655</v>
      </c>
      <c r="F2344">
        <v>287</v>
      </c>
      <c r="G2344">
        <v>264</v>
      </c>
      <c r="H2344">
        <v>23</v>
      </c>
      <c r="I2344">
        <v>7.6700000000000004E-2</v>
      </c>
      <c r="J2344">
        <v>1</v>
      </c>
      <c r="K2344">
        <v>10596.04</v>
      </c>
      <c r="L2344">
        <v>1773.55</v>
      </c>
      <c r="M2344">
        <v>1165.22</v>
      </c>
      <c r="N2344">
        <v>1819.35</v>
      </c>
      <c r="O2344">
        <v>15354.16</v>
      </c>
      <c r="P2344">
        <v>11047.93</v>
      </c>
      <c r="Q2344">
        <v>2099.46</v>
      </c>
      <c r="R2344">
        <v>1324.37</v>
      </c>
      <c r="S2344">
        <v>1819.35</v>
      </c>
      <c r="T2344">
        <v>16291.12</v>
      </c>
      <c r="U2344">
        <v>451.89</v>
      </c>
      <c r="V2344">
        <v>325.92</v>
      </c>
      <c r="W2344">
        <v>159.15</v>
      </c>
      <c r="X2344">
        <v>0</v>
      </c>
      <c r="Y2344">
        <v>936.96</v>
      </c>
      <c r="Z2344" t="s">
        <v>139</v>
      </c>
    </row>
    <row r="2345" spans="1:26" ht="15" customHeight="1" x14ac:dyDescent="0.3">
      <c r="A2345" t="s">
        <v>2836</v>
      </c>
      <c r="B2345">
        <v>1000</v>
      </c>
      <c r="C2345" t="s">
        <v>98</v>
      </c>
      <c r="D2345" t="s">
        <v>212</v>
      </c>
      <c r="E2345" t="s">
        <v>873</v>
      </c>
      <c r="F2345">
        <v>258</v>
      </c>
      <c r="G2345">
        <v>249</v>
      </c>
      <c r="H2345">
        <v>9</v>
      </c>
      <c r="I2345">
        <v>3.2599999999999997E-2</v>
      </c>
      <c r="J2345">
        <v>2</v>
      </c>
      <c r="K2345">
        <v>8032.83</v>
      </c>
      <c r="L2345">
        <v>1594.34</v>
      </c>
      <c r="M2345">
        <v>1047.48</v>
      </c>
      <c r="N2345">
        <v>1635.51</v>
      </c>
      <c r="O2345">
        <v>12310.16</v>
      </c>
      <c r="P2345">
        <v>8063.7</v>
      </c>
      <c r="Q2345">
        <v>1751.62</v>
      </c>
      <c r="R2345">
        <v>1176.0999999999999</v>
      </c>
      <c r="S2345">
        <v>1635.51</v>
      </c>
      <c r="T2345">
        <v>12626.93</v>
      </c>
      <c r="U2345">
        <v>30.87</v>
      </c>
      <c r="V2345">
        <v>157.28</v>
      </c>
      <c r="W2345">
        <v>128.62</v>
      </c>
      <c r="X2345">
        <v>0</v>
      </c>
      <c r="Y2345">
        <v>316.77</v>
      </c>
      <c r="Z2345" t="s">
        <v>199</v>
      </c>
    </row>
    <row r="2346" spans="1:26" ht="15" customHeight="1" x14ac:dyDescent="0.3">
      <c r="A2346" t="s">
        <v>2837</v>
      </c>
      <c r="B2346">
        <v>1000</v>
      </c>
      <c r="C2346" t="s">
        <v>161</v>
      </c>
      <c r="D2346" t="s">
        <v>182</v>
      </c>
      <c r="E2346" t="s">
        <v>350</v>
      </c>
      <c r="F2346">
        <v>442</v>
      </c>
      <c r="G2346">
        <v>429</v>
      </c>
      <c r="H2346">
        <v>13</v>
      </c>
      <c r="I2346">
        <v>2.92E-2</v>
      </c>
      <c r="J2346">
        <v>1</v>
      </c>
      <c r="K2346">
        <v>12985.96</v>
      </c>
      <c r="L2346">
        <v>2731.38</v>
      </c>
      <c r="M2346">
        <v>1794.52</v>
      </c>
      <c r="N2346">
        <v>2801.93</v>
      </c>
      <c r="O2346">
        <v>20313.79</v>
      </c>
      <c r="P2346">
        <v>13651.73</v>
      </c>
      <c r="Q2346">
        <v>2909.02</v>
      </c>
      <c r="R2346">
        <v>1750.61</v>
      </c>
      <c r="S2346">
        <v>2801.93</v>
      </c>
      <c r="T2346">
        <v>21113.29</v>
      </c>
      <c r="U2346">
        <v>665.77</v>
      </c>
      <c r="V2346">
        <v>177.64</v>
      </c>
      <c r="W2346">
        <v>-43.91</v>
      </c>
      <c r="X2346">
        <v>0</v>
      </c>
      <c r="Y2346">
        <v>799.5</v>
      </c>
      <c r="Z2346" t="s">
        <v>103</v>
      </c>
    </row>
    <row r="2347" spans="1:26" ht="15" customHeight="1" x14ac:dyDescent="0.3">
      <c r="A2347" t="s">
        <v>2838</v>
      </c>
      <c r="B2347">
        <v>1000</v>
      </c>
      <c r="C2347" t="s">
        <v>132</v>
      </c>
      <c r="D2347" t="s">
        <v>732</v>
      </c>
      <c r="E2347" t="s">
        <v>1158</v>
      </c>
      <c r="F2347">
        <v>279</v>
      </c>
      <c r="G2347">
        <v>269</v>
      </c>
      <c r="H2347">
        <v>10</v>
      </c>
      <c r="I2347">
        <v>3.4500000000000003E-2</v>
      </c>
      <c r="J2347">
        <v>1</v>
      </c>
      <c r="K2347">
        <v>9811.0300000000007</v>
      </c>
      <c r="L2347">
        <v>1724.11</v>
      </c>
      <c r="M2347">
        <v>1132.74</v>
      </c>
      <c r="N2347">
        <v>1768.64</v>
      </c>
      <c r="O2347">
        <v>14436.52</v>
      </c>
      <c r="P2347">
        <v>10045.530000000001</v>
      </c>
      <c r="Q2347">
        <v>1651.08</v>
      </c>
      <c r="R2347">
        <v>1077.2</v>
      </c>
      <c r="S2347">
        <v>1768.64</v>
      </c>
      <c r="T2347">
        <v>14542.44</v>
      </c>
      <c r="U2347">
        <v>234.49</v>
      </c>
      <c r="V2347">
        <v>-73.03</v>
      </c>
      <c r="W2347">
        <v>-55.54</v>
      </c>
      <c r="X2347">
        <v>0</v>
      </c>
      <c r="Y2347">
        <v>105.92</v>
      </c>
      <c r="Z2347" t="s">
        <v>143</v>
      </c>
    </row>
    <row r="2348" spans="1:26" ht="15" customHeight="1" x14ac:dyDescent="0.3">
      <c r="A2348" t="s">
        <v>2839</v>
      </c>
      <c r="B2348">
        <v>1000</v>
      </c>
      <c r="C2348" t="s">
        <v>125</v>
      </c>
      <c r="D2348" t="s">
        <v>299</v>
      </c>
      <c r="E2348" t="s">
        <v>134</v>
      </c>
      <c r="F2348">
        <v>415</v>
      </c>
      <c r="G2348">
        <v>403</v>
      </c>
      <c r="H2348">
        <v>12</v>
      </c>
      <c r="I2348">
        <v>2.8400000000000002E-2</v>
      </c>
      <c r="J2348">
        <v>1</v>
      </c>
      <c r="K2348">
        <v>14107.93</v>
      </c>
      <c r="L2348">
        <v>2564.5300000000002</v>
      </c>
      <c r="M2348">
        <v>1684.9</v>
      </c>
      <c r="N2348">
        <v>2630.77</v>
      </c>
      <c r="O2348">
        <v>20988.13</v>
      </c>
      <c r="P2348">
        <v>14772.58</v>
      </c>
      <c r="Q2348">
        <v>2582.44</v>
      </c>
      <c r="R2348">
        <v>1711.41</v>
      </c>
      <c r="S2348">
        <v>2630.77</v>
      </c>
      <c r="T2348">
        <v>21697.19</v>
      </c>
      <c r="U2348">
        <v>664.65</v>
      </c>
      <c r="V2348">
        <v>17.91</v>
      </c>
      <c r="W2348">
        <v>26.51</v>
      </c>
      <c r="X2348">
        <v>0</v>
      </c>
      <c r="Y2348">
        <v>709.07</v>
      </c>
      <c r="Z2348" t="s">
        <v>123</v>
      </c>
    </row>
    <row r="2349" spans="1:26" ht="15" customHeight="1" x14ac:dyDescent="0.3">
      <c r="A2349" t="s">
        <v>2840</v>
      </c>
      <c r="B2349">
        <v>1000</v>
      </c>
      <c r="C2349" t="s">
        <v>110</v>
      </c>
      <c r="D2349" t="s">
        <v>403</v>
      </c>
      <c r="E2349" t="s">
        <v>138</v>
      </c>
      <c r="F2349">
        <v>735</v>
      </c>
      <c r="G2349">
        <v>697</v>
      </c>
      <c r="H2349">
        <v>38</v>
      </c>
      <c r="I2349">
        <v>5.0599999999999999E-2</v>
      </c>
      <c r="J2349">
        <v>2</v>
      </c>
      <c r="K2349">
        <v>33538.050000000003</v>
      </c>
      <c r="L2349">
        <v>4542.01</v>
      </c>
      <c r="M2349">
        <v>2984.1</v>
      </c>
      <c r="N2349">
        <v>4659.3100000000004</v>
      </c>
      <c r="O2349">
        <v>45723.47</v>
      </c>
      <c r="P2349">
        <v>34400.81</v>
      </c>
      <c r="Q2349">
        <v>5532.1</v>
      </c>
      <c r="R2349">
        <v>3445.17</v>
      </c>
      <c r="S2349">
        <v>4659.3100000000004</v>
      </c>
      <c r="T2349">
        <v>48037.4</v>
      </c>
      <c r="U2349">
        <v>862.76</v>
      </c>
      <c r="V2349">
        <v>990.1</v>
      </c>
      <c r="W2349">
        <v>461.07</v>
      </c>
      <c r="X2349">
        <v>0</v>
      </c>
      <c r="Y2349">
        <v>2313.9299999999998</v>
      </c>
      <c r="Z2349" t="s">
        <v>139</v>
      </c>
    </row>
    <row r="2350" spans="1:26" ht="15" customHeight="1" x14ac:dyDescent="0.3">
      <c r="A2350" t="s">
        <v>2841</v>
      </c>
      <c r="B2350">
        <v>1000</v>
      </c>
      <c r="C2350" t="s">
        <v>98</v>
      </c>
      <c r="D2350" t="s">
        <v>274</v>
      </c>
      <c r="E2350" t="s">
        <v>667</v>
      </c>
      <c r="F2350">
        <v>552</v>
      </c>
      <c r="G2350">
        <v>533</v>
      </c>
      <c r="H2350">
        <v>19</v>
      </c>
      <c r="I2350">
        <v>3.3099999999999997E-2</v>
      </c>
      <c r="J2350">
        <v>2</v>
      </c>
      <c r="K2350">
        <v>17186.52</v>
      </c>
      <c r="L2350">
        <v>3411.14</v>
      </c>
      <c r="M2350">
        <v>2241.12</v>
      </c>
      <c r="N2350">
        <v>3499.24</v>
      </c>
      <c r="O2350">
        <v>26338.02</v>
      </c>
      <c r="P2350">
        <v>18014.91</v>
      </c>
      <c r="Q2350">
        <v>3420.2</v>
      </c>
      <c r="R2350">
        <v>2263.0700000000002</v>
      </c>
      <c r="S2350">
        <v>3499.24</v>
      </c>
      <c r="T2350">
        <v>27197.43</v>
      </c>
      <c r="U2350">
        <v>828.39</v>
      </c>
      <c r="V2350">
        <v>9.06</v>
      </c>
      <c r="W2350">
        <v>21.95</v>
      </c>
      <c r="X2350">
        <v>0</v>
      </c>
      <c r="Y2350">
        <v>859.41</v>
      </c>
      <c r="Z2350" t="s">
        <v>143</v>
      </c>
    </row>
    <row r="2351" spans="1:26" ht="15" customHeight="1" x14ac:dyDescent="0.3">
      <c r="A2351" t="s">
        <v>2842</v>
      </c>
      <c r="B2351">
        <v>1000</v>
      </c>
      <c r="C2351" t="s">
        <v>120</v>
      </c>
      <c r="D2351" t="s">
        <v>158</v>
      </c>
      <c r="E2351" t="s">
        <v>310</v>
      </c>
      <c r="F2351">
        <v>672</v>
      </c>
      <c r="G2351">
        <v>652</v>
      </c>
      <c r="H2351">
        <v>20</v>
      </c>
      <c r="I2351">
        <v>2.8500000000000001E-2</v>
      </c>
      <c r="J2351">
        <v>1</v>
      </c>
      <c r="K2351">
        <v>20442.240000000002</v>
      </c>
      <c r="L2351">
        <v>4152.6899999999996</v>
      </c>
      <c r="M2351">
        <v>2728.32</v>
      </c>
      <c r="N2351">
        <v>4259.9399999999996</v>
      </c>
      <c r="O2351">
        <v>31583.19</v>
      </c>
      <c r="P2351">
        <v>20970.79</v>
      </c>
      <c r="Q2351">
        <v>4458.2299999999996</v>
      </c>
      <c r="R2351">
        <v>2729.46</v>
      </c>
      <c r="S2351">
        <v>4259.9399999999996</v>
      </c>
      <c r="T2351">
        <v>32418.42</v>
      </c>
      <c r="U2351">
        <v>528.54999999999995</v>
      </c>
      <c r="V2351">
        <v>305.54000000000002</v>
      </c>
      <c r="W2351">
        <v>1.1399999999999999</v>
      </c>
      <c r="X2351">
        <v>0</v>
      </c>
      <c r="Y2351">
        <v>835.22</v>
      </c>
      <c r="Z2351" t="s">
        <v>139</v>
      </c>
    </row>
    <row r="2352" spans="1:26" ht="15" customHeight="1" x14ac:dyDescent="0.3">
      <c r="A2352" t="s">
        <v>2843</v>
      </c>
      <c r="B2352">
        <v>1000</v>
      </c>
      <c r="C2352" t="s">
        <v>161</v>
      </c>
      <c r="D2352" t="s">
        <v>568</v>
      </c>
      <c r="E2352" t="s">
        <v>582</v>
      </c>
      <c r="F2352">
        <v>476</v>
      </c>
      <c r="G2352">
        <v>464</v>
      </c>
      <c r="H2352">
        <v>12</v>
      </c>
      <c r="I2352">
        <v>2.3400000000000001E-2</v>
      </c>
      <c r="J2352">
        <v>1</v>
      </c>
      <c r="K2352">
        <v>13984.88</v>
      </c>
      <c r="L2352">
        <v>2941.49</v>
      </c>
      <c r="M2352">
        <v>1932.56</v>
      </c>
      <c r="N2352">
        <v>3017.46</v>
      </c>
      <c r="O2352">
        <v>21876.39</v>
      </c>
      <c r="P2352">
        <v>14051.43</v>
      </c>
      <c r="Q2352">
        <v>3067.6</v>
      </c>
      <c r="R2352">
        <v>1837.81</v>
      </c>
      <c r="S2352">
        <v>3017.46</v>
      </c>
      <c r="T2352">
        <v>21974.3</v>
      </c>
      <c r="U2352">
        <v>66.55</v>
      </c>
      <c r="V2352">
        <v>126.11</v>
      </c>
      <c r="W2352">
        <v>-94.75</v>
      </c>
      <c r="X2352">
        <v>0</v>
      </c>
      <c r="Y2352">
        <v>97.91</v>
      </c>
      <c r="Z2352" t="s">
        <v>139</v>
      </c>
    </row>
    <row r="2353" spans="1:26" ht="15" customHeight="1" x14ac:dyDescent="0.3">
      <c r="A2353" t="s">
        <v>2844</v>
      </c>
      <c r="B2353">
        <v>1000</v>
      </c>
      <c r="C2353" t="s">
        <v>161</v>
      </c>
      <c r="D2353" t="s">
        <v>743</v>
      </c>
      <c r="E2353" t="s">
        <v>413</v>
      </c>
      <c r="F2353">
        <v>653</v>
      </c>
      <c r="G2353">
        <v>634</v>
      </c>
      <c r="H2353">
        <v>19</v>
      </c>
      <c r="I2353">
        <v>2.86E-2</v>
      </c>
      <c r="J2353">
        <v>1</v>
      </c>
      <c r="K2353">
        <v>19185.14</v>
      </c>
      <c r="L2353">
        <v>4035.28</v>
      </c>
      <c r="M2353">
        <v>2651.18</v>
      </c>
      <c r="N2353">
        <v>4139.5</v>
      </c>
      <c r="O2353">
        <v>30011.1</v>
      </c>
      <c r="P2353">
        <v>20081.560000000001</v>
      </c>
      <c r="Q2353">
        <v>4287.92</v>
      </c>
      <c r="R2353">
        <v>2613.87</v>
      </c>
      <c r="S2353">
        <v>4139.5</v>
      </c>
      <c r="T2353">
        <v>31122.85</v>
      </c>
      <c r="U2353">
        <v>896.42</v>
      </c>
      <c r="V2353">
        <v>252.64</v>
      </c>
      <c r="W2353">
        <v>-37.31</v>
      </c>
      <c r="X2353">
        <v>0</v>
      </c>
      <c r="Y2353">
        <v>1111.75</v>
      </c>
      <c r="Z2353" t="s">
        <v>199</v>
      </c>
    </row>
    <row r="2354" spans="1:26" ht="15" customHeight="1" x14ac:dyDescent="0.3">
      <c r="A2354" t="s">
        <v>2845</v>
      </c>
      <c r="B2354">
        <v>1000</v>
      </c>
      <c r="C2354" t="s">
        <v>136</v>
      </c>
      <c r="D2354" t="s">
        <v>639</v>
      </c>
      <c r="E2354" t="s">
        <v>849</v>
      </c>
      <c r="F2354">
        <v>152</v>
      </c>
      <c r="G2354">
        <v>149</v>
      </c>
      <c r="H2354">
        <v>3</v>
      </c>
      <c r="I2354">
        <v>1.83E-2</v>
      </c>
      <c r="J2354">
        <v>1</v>
      </c>
      <c r="K2354">
        <v>4396.6000000000004</v>
      </c>
      <c r="L2354">
        <v>939.3</v>
      </c>
      <c r="M2354">
        <v>617.12</v>
      </c>
      <c r="N2354">
        <v>963.56</v>
      </c>
      <c r="O2354">
        <v>6916.58</v>
      </c>
      <c r="P2354">
        <v>4353.67</v>
      </c>
      <c r="Q2354">
        <v>955.71</v>
      </c>
      <c r="R2354">
        <v>601.61</v>
      </c>
      <c r="S2354">
        <v>963.56</v>
      </c>
      <c r="T2354">
        <v>6874.55</v>
      </c>
      <c r="U2354">
        <v>-42.93</v>
      </c>
      <c r="V2354">
        <v>16.41</v>
      </c>
      <c r="W2354">
        <v>-15.51</v>
      </c>
      <c r="X2354">
        <v>0</v>
      </c>
      <c r="Y2354">
        <v>-42.03</v>
      </c>
      <c r="Z2354" t="s">
        <v>156</v>
      </c>
    </row>
    <row r="2355" spans="1:26" ht="15" customHeight="1" x14ac:dyDescent="0.3">
      <c r="A2355" t="s">
        <v>2846</v>
      </c>
      <c r="B2355">
        <v>1000</v>
      </c>
      <c r="C2355" t="s">
        <v>136</v>
      </c>
      <c r="D2355" t="s">
        <v>695</v>
      </c>
      <c r="E2355" t="s">
        <v>550</v>
      </c>
      <c r="F2355">
        <v>395</v>
      </c>
      <c r="G2355">
        <v>385</v>
      </c>
      <c r="H2355">
        <v>10</v>
      </c>
      <c r="I2355">
        <v>2.41E-2</v>
      </c>
      <c r="J2355">
        <v>1</v>
      </c>
      <c r="K2355">
        <v>11425.38</v>
      </c>
      <c r="L2355">
        <v>2440.94</v>
      </c>
      <c r="M2355">
        <v>1603.7</v>
      </c>
      <c r="N2355">
        <v>2503.98</v>
      </c>
      <c r="O2355">
        <v>17974</v>
      </c>
      <c r="P2355">
        <v>11827.48</v>
      </c>
      <c r="Q2355">
        <v>2319.96</v>
      </c>
      <c r="R2355">
        <v>1607.08</v>
      </c>
      <c r="S2355">
        <v>2503.98</v>
      </c>
      <c r="T2355">
        <v>18258.509999999998</v>
      </c>
      <c r="U2355">
        <v>402.11</v>
      </c>
      <c r="V2355">
        <v>-120.98</v>
      </c>
      <c r="W2355">
        <v>3.38</v>
      </c>
      <c r="X2355">
        <v>0</v>
      </c>
      <c r="Y2355">
        <v>284.51</v>
      </c>
      <c r="Z2355" t="s">
        <v>113</v>
      </c>
    </row>
    <row r="2356" spans="1:26" ht="15" customHeight="1" x14ac:dyDescent="0.3">
      <c r="A2356" t="s">
        <v>2847</v>
      </c>
      <c r="B2356">
        <v>1000</v>
      </c>
      <c r="C2356" t="s">
        <v>105</v>
      </c>
      <c r="D2356" t="s">
        <v>138</v>
      </c>
      <c r="E2356" t="s">
        <v>162</v>
      </c>
      <c r="F2356">
        <v>274</v>
      </c>
      <c r="G2356">
        <v>251</v>
      </c>
      <c r="H2356">
        <v>23</v>
      </c>
      <c r="I2356">
        <v>8.1500000000000003E-2</v>
      </c>
      <c r="J2356">
        <v>2</v>
      </c>
      <c r="K2356">
        <v>10187.32</v>
      </c>
      <c r="L2356">
        <v>1693.21</v>
      </c>
      <c r="M2356">
        <v>1112.44</v>
      </c>
      <c r="N2356">
        <v>1736.94</v>
      </c>
      <c r="O2356">
        <v>14729.91</v>
      </c>
      <c r="P2356">
        <v>10691.84</v>
      </c>
      <c r="Q2356">
        <v>1990.9</v>
      </c>
      <c r="R2356">
        <v>1182.27</v>
      </c>
      <c r="S2356">
        <v>1736.94</v>
      </c>
      <c r="T2356">
        <v>15601.95</v>
      </c>
      <c r="U2356">
        <v>504.52</v>
      </c>
      <c r="V2356">
        <v>297.69</v>
      </c>
      <c r="W2356">
        <v>69.83</v>
      </c>
      <c r="X2356">
        <v>0</v>
      </c>
      <c r="Y2356">
        <v>872.03</v>
      </c>
      <c r="Z2356" t="s">
        <v>139</v>
      </c>
    </row>
    <row r="2357" spans="1:26" ht="15" customHeight="1" x14ac:dyDescent="0.3">
      <c r="A2357" t="s">
        <v>2848</v>
      </c>
      <c r="B2357">
        <v>1000</v>
      </c>
      <c r="C2357" t="s">
        <v>132</v>
      </c>
      <c r="D2357" t="s">
        <v>408</v>
      </c>
      <c r="E2357" t="s">
        <v>491</v>
      </c>
      <c r="F2357">
        <v>390</v>
      </c>
      <c r="G2357">
        <v>377</v>
      </c>
      <c r="H2357">
        <v>13</v>
      </c>
      <c r="I2357">
        <v>3.3000000000000002E-2</v>
      </c>
      <c r="J2357">
        <v>1</v>
      </c>
      <c r="K2357">
        <v>13714.35</v>
      </c>
      <c r="L2357">
        <v>2410.04</v>
      </c>
      <c r="M2357">
        <v>1583.4</v>
      </c>
      <c r="N2357">
        <v>2472.29</v>
      </c>
      <c r="O2357">
        <v>20180.080000000002</v>
      </c>
      <c r="P2357">
        <v>14144.62</v>
      </c>
      <c r="Q2357">
        <v>2582.11</v>
      </c>
      <c r="R2357">
        <v>1621.74</v>
      </c>
      <c r="S2357">
        <v>2472.29</v>
      </c>
      <c r="T2357">
        <v>20820.759999999998</v>
      </c>
      <c r="U2357">
        <v>430.27</v>
      </c>
      <c r="V2357">
        <v>172.07</v>
      </c>
      <c r="W2357">
        <v>38.340000000000003</v>
      </c>
      <c r="X2357">
        <v>0</v>
      </c>
      <c r="Y2357">
        <v>640.67999999999995</v>
      </c>
      <c r="Z2357" t="s">
        <v>217</v>
      </c>
    </row>
    <row r="2358" spans="1:26" ht="15" customHeight="1" x14ac:dyDescent="0.3">
      <c r="A2358" t="s">
        <v>2849</v>
      </c>
      <c r="B2358">
        <v>1000</v>
      </c>
      <c r="C2358" t="s">
        <v>132</v>
      </c>
      <c r="D2358" t="s">
        <v>667</v>
      </c>
      <c r="E2358" t="s">
        <v>158</v>
      </c>
      <c r="F2358">
        <v>782</v>
      </c>
      <c r="G2358">
        <v>757</v>
      </c>
      <c r="H2358">
        <v>25</v>
      </c>
      <c r="I2358">
        <v>3.1199999999999999E-2</v>
      </c>
      <c r="J2358">
        <v>1</v>
      </c>
      <c r="K2358">
        <v>27499.03</v>
      </c>
      <c r="L2358">
        <v>4832.45</v>
      </c>
      <c r="M2358">
        <v>3174.92</v>
      </c>
      <c r="N2358">
        <v>4957.25</v>
      </c>
      <c r="O2358">
        <v>40463.65</v>
      </c>
      <c r="P2358">
        <v>27387.54</v>
      </c>
      <c r="Q2358">
        <v>5090.3599999999997</v>
      </c>
      <c r="R2358">
        <v>3123.12</v>
      </c>
      <c r="S2358">
        <v>4957.25</v>
      </c>
      <c r="T2358">
        <v>40558.269999999997</v>
      </c>
      <c r="U2358">
        <v>-111.49</v>
      </c>
      <c r="V2358">
        <v>257.91000000000003</v>
      </c>
      <c r="W2358">
        <v>-51.8</v>
      </c>
      <c r="X2358">
        <v>0</v>
      </c>
      <c r="Y2358">
        <v>94.62</v>
      </c>
      <c r="Z2358" t="s">
        <v>143</v>
      </c>
    </row>
    <row r="2359" spans="1:26" ht="15" customHeight="1" x14ac:dyDescent="0.3">
      <c r="A2359" t="s">
        <v>2850</v>
      </c>
      <c r="B2359">
        <v>1000</v>
      </c>
      <c r="C2359" t="s">
        <v>125</v>
      </c>
      <c r="D2359" t="s">
        <v>531</v>
      </c>
      <c r="E2359" t="s">
        <v>532</v>
      </c>
      <c r="F2359">
        <v>641</v>
      </c>
      <c r="G2359">
        <v>611</v>
      </c>
      <c r="H2359">
        <v>30</v>
      </c>
      <c r="I2359">
        <v>4.5499999999999999E-2</v>
      </c>
      <c r="J2359">
        <v>1</v>
      </c>
      <c r="K2359">
        <v>21790.79</v>
      </c>
      <c r="L2359">
        <v>3961.12</v>
      </c>
      <c r="M2359">
        <v>2602.46</v>
      </c>
      <c r="N2359">
        <v>4063.43</v>
      </c>
      <c r="O2359">
        <v>32417.81</v>
      </c>
      <c r="P2359">
        <v>22446.89</v>
      </c>
      <c r="Q2359">
        <v>3783.99</v>
      </c>
      <c r="R2359">
        <v>2478.34</v>
      </c>
      <c r="S2359">
        <v>4063.43</v>
      </c>
      <c r="T2359">
        <v>32772.65</v>
      </c>
      <c r="U2359">
        <v>656.1</v>
      </c>
      <c r="V2359">
        <v>-177.13</v>
      </c>
      <c r="W2359">
        <v>-124.12</v>
      </c>
      <c r="X2359">
        <v>0</v>
      </c>
      <c r="Y2359">
        <v>354.84</v>
      </c>
      <c r="Z2359" t="s">
        <v>108</v>
      </c>
    </row>
    <row r="2360" spans="1:26" ht="15" customHeight="1" x14ac:dyDescent="0.3">
      <c r="A2360" t="s">
        <v>2851</v>
      </c>
      <c r="B2360">
        <v>1000</v>
      </c>
      <c r="C2360" t="s">
        <v>145</v>
      </c>
      <c r="D2360" t="s">
        <v>826</v>
      </c>
      <c r="E2360" t="s">
        <v>831</v>
      </c>
      <c r="F2360">
        <v>374</v>
      </c>
      <c r="G2360">
        <v>362</v>
      </c>
      <c r="H2360">
        <v>12</v>
      </c>
      <c r="I2360">
        <v>2.9600000000000001E-2</v>
      </c>
      <c r="J2360">
        <v>2</v>
      </c>
      <c r="K2360">
        <v>12592.58</v>
      </c>
      <c r="L2360">
        <v>2311.17</v>
      </c>
      <c r="M2360">
        <v>1518.44</v>
      </c>
      <c r="N2360">
        <v>2370.86</v>
      </c>
      <c r="O2360">
        <v>18793.05</v>
      </c>
      <c r="P2360">
        <v>12629.49</v>
      </c>
      <c r="Q2360">
        <v>2509.64</v>
      </c>
      <c r="R2360">
        <v>1628.2</v>
      </c>
      <c r="S2360">
        <v>2370.86</v>
      </c>
      <c r="T2360">
        <v>19138.189999999999</v>
      </c>
      <c r="U2360">
        <v>36.909999999999997</v>
      </c>
      <c r="V2360">
        <v>198.47</v>
      </c>
      <c r="W2360">
        <v>109.76</v>
      </c>
      <c r="X2360">
        <v>0</v>
      </c>
      <c r="Y2360">
        <v>345.14</v>
      </c>
      <c r="Z2360" t="s">
        <v>139</v>
      </c>
    </row>
    <row r="2361" spans="1:26" ht="15" customHeight="1" x14ac:dyDescent="0.3">
      <c r="A2361" t="s">
        <v>2852</v>
      </c>
      <c r="B2361">
        <v>1000</v>
      </c>
      <c r="C2361" t="s">
        <v>161</v>
      </c>
      <c r="D2361" t="s">
        <v>994</v>
      </c>
      <c r="E2361" t="s">
        <v>340</v>
      </c>
      <c r="F2361">
        <v>475</v>
      </c>
      <c r="G2361">
        <v>464</v>
      </c>
      <c r="H2361">
        <v>11</v>
      </c>
      <c r="I2361">
        <v>2.12E-2</v>
      </c>
      <c r="J2361">
        <v>1</v>
      </c>
      <c r="K2361">
        <v>13955.5</v>
      </c>
      <c r="L2361">
        <v>2935.31</v>
      </c>
      <c r="M2361">
        <v>1928.5</v>
      </c>
      <c r="N2361">
        <v>3011.12</v>
      </c>
      <c r="O2361">
        <v>21830.43</v>
      </c>
      <c r="P2361">
        <v>14417.47</v>
      </c>
      <c r="Q2361">
        <v>3034.96</v>
      </c>
      <c r="R2361">
        <v>1965.97</v>
      </c>
      <c r="S2361">
        <v>3011.12</v>
      </c>
      <c r="T2361">
        <v>22429.52</v>
      </c>
      <c r="U2361">
        <v>461.97</v>
      </c>
      <c r="V2361">
        <v>99.65</v>
      </c>
      <c r="W2361">
        <v>37.47</v>
      </c>
      <c r="X2361">
        <v>0</v>
      </c>
      <c r="Y2361">
        <v>599.09</v>
      </c>
      <c r="Z2361" t="s">
        <v>108</v>
      </c>
    </row>
    <row r="2362" spans="1:26" ht="15" customHeight="1" x14ac:dyDescent="0.3">
      <c r="A2362" t="s">
        <v>2853</v>
      </c>
      <c r="B2362">
        <v>1000</v>
      </c>
      <c r="C2362" t="s">
        <v>136</v>
      </c>
      <c r="D2362" t="s">
        <v>422</v>
      </c>
      <c r="E2362" t="s">
        <v>645</v>
      </c>
      <c r="F2362">
        <v>303</v>
      </c>
      <c r="G2362">
        <v>294</v>
      </c>
      <c r="H2362">
        <v>9</v>
      </c>
      <c r="I2362">
        <v>2.8299999999999999E-2</v>
      </c>
      <c r="J2362">
        <v>1</v>
      </c>
      <c r="K2362">
        <v>8764.27</v>
      </c>
      <c r="L2362">
        <v>1872.42</v>
      </c>
      <c r="M2362">
        <v>1230.18</v>
      </c>
      <c r="N2362">
        <v>1920.78</v>
      </c>
      <c r="O2362">
        <v>13787.65</v>
      </c>
      <c r="P2362">
        <v>8828.19</v>
      </c>
      <c r="Q2362">
        <v>1842.03</v>
      </c>
      <c r="R2362">
        <v>1272.97</v>
      </c>
      <c r="S2362">
        <v>1920.78</v>
      </c>
      <c r="T2362">
        <v>13863.97</v>
      </c>
      <c r="U2362">
        <v>63.91</v>
      </c>
      <c r="V2362">
        <v>-30.39</v>
      </c>
      <c r="W2362">
        <v>42.79</v>
      </c>
      <c r="X2362">
        <v>0</v>
      </c>
      <c r="Y2362">
        <v>76.319999999999993</v>
      </c>
      <c r="Z2362" t="s">
        <v>199</v>
      </c>
    </row>
    <row r="2363" spans="1:26" ht="15" customHeight="1" x14ac:dyDescent="0.3">
      <c r="A2363" t="s">
        <v>2854</v>
      </c>
      <c r="B2363">
        <v>1000</v>
      </c>
      <c r="C2363" t="s">
        <v>161</v>
      </c>
      <c r="D2363" t="s">
        <v>232</v>
      </c>
      <c r="E2363" t="s">
        <v>715</v>
      </c>
      <c r="F2363">
        <v>481</v>
      </c>
      <c r="G2363">
        <v>466</v>
      </c>
      <c r="H2363">
        <v>15</v>
      </c>
      <c r="I2363">
        <v>2.9499999999999998E-2</v>
      </c>
      <c r="J2363">
        <v>1</v>
      </c>
      <c r="K2363">
        <v>14131.78</v>
      </c>
      <c r="L2363">
        <v>2972.39</v>
      </c>
      <c r="M2363">
        <v>1952.86</v>
      </c>
      <c r="N2363">
        <v>3049.16</v>
      </c>
      <c r="O2363">
        <v>22106.18</v>
      </c>
      <c r="P2363">
        <v>14332.45</v>
      </c>
      <c r="Q2363">
        <v>2982.63</v>
      </c>
      <c r="R2363">
        <v>1942.41</v>
      </c>
      <c r="S2363">
        <v>3049.16</v>
      </c>
      <c r="T2363">
        <v>22306.639999999999</v>
      </c>
      <c r="U2363">
        <v>200.67</v>
      </c>
      <c r="V2363">
        <v>10.24</v>
      </c>
      <c r="W2363">
        <v>-10.45</v>
      </c>
      <c r="X2363">
        <v>0</v>
      </c>
      <c r="Y2363">
        <v>200.45</v>
      </c>
      <c r="Z2363" t="s">
        <v>113</v>
      </c>
    </row>
    <row r="2364" spans="1:26" ht="15" customHeight="1" x14ac:dyDescent="0.3">
      <c r="A2364" t="s">
        <v>2855</v>
      </c>
      <c r="B2364">
        <v>1000</v>
      </c>
      <c r="C2364" t="s">
        <v>98</v>
      </c>
      <c r="D2364" t="s">
        <v>263</v>
      </c>
      <c r="E2364" t="s">
        <v>582</v>
      </c>
      <c r="F2364">
        <v>440</v>
      </c>
      <c r="G2364">
        <v>425</v>
      </c>
      <c r="H2364">
        <v>15</v>
      </c>
      <c r="I2364">
        <v>3.27E-2</v>
      </c>
      <c r="J2364">
        <v>2</v>
      </c>
      <c r="K2364">
        <v>13699.4</v>
      </c>
      <c r="L2364">
        <v>2719.02</v>
      </c>
      <c r="M2364">
        <v>1786.4</v>
      </c>
      <c r="N2364">
        <v>2789.25</v>
      </c>
      <c r="O2364">
        <v>20994.07</v>
      </c>
      <c r="P2364">
        <v>14331.33</v>
      </c>
      <c r="Q2364">
        <v>2932.16</v>
      </c>
      <c r="R2364">
        <v>1847.31</v>
      </c>
      <c r="S2364">
        <v>2789.25</v>
      </c>
      <c r="T2364">
        <v>21900.05</v>
      </c>
      <c r="U2364">
        <v>631.92999999999995</v>
      </c>
      <c r="V2364">
        <v>213.14</v>
      </c>
      <c r="W2364">
        <v>60.91</v>
      </c>
      <c r="X2364">
        <v>0</v>
      </c>
      <c r="Y2364">
        <v>905.97</v>
      </c>
      <c r="Z2364" t="s">
        <v>139</v>
      </c>
    </row>
    <row r="2365" spans="1:26" ht="15" customHeight="1" x14ac:dyDescent="0.3">
      <c r="A2365" t="s">
        <v>2856</v>
      </c>
      <c r="B2365">
        <v>1000</v>
      </c>
      <c r="C2365" t="s">
        <v>161</v>
      </c>
      <c r="D2365" t="s">
        <v>484</v>
      </c>
      <c r="E2365" t="s">
        <v>1101</v>
      </c>
      <c r="F2365">
        <v>423</v>
      </c>
      <c r="G2365">
        <v>409</v>
      </c>
      <c r="H2365">
        <v>14</v>
      </c>
      <c r="I2365">
        <v>3.1E-2</v>
      </c>
      <c r="J2365">
        <v>1</v>
      </c>
      <c r="K2365">
        <v>12427.74</v>
      </c>
      <c r="L2365">
        <v>2613.9699999999998</v>
      </c>
      <c r="M2365">
        <v>1717.38</v>
      </c>
      <c r="N2365">
        <v>2681.48</v>
      </c>
      <c r="O2365">
        <v>19440.57</v>
      </c>
      <c r="P2365">
        <v>13005.03</v>
      </c>
      <c r="Q2365">
        <v>2758.56</v>
      </c>
      <c r="R2365">
        <v>1752.82</v>
      </c>
      <c r="S2365">
        <v>2681.48</v>
      </c>
      <c r="T2365">
        <v>20197.89</v>
      </c>
      <c r="U2365">
        <v>577.29</v>
      </c>
      <c r="V2365">
        <v>144.59</v>
      </c>
      <c r="W2365">
        <v>35.44</v>
      </c>
      <c r="X2365">
        <v>0</v>
      </c>
      <c r="Y2365">
        <v>757.31</v>
      </c>
      <c r="Z2365" t="s">
        <v>96</v>
      </c>
    </row>
    <row r="2366" spans="1:26" ht="15" customHeight="1" x14ac:dyDescent="0.3">
      <c r="A2366" t="s">
        <v>2857</v>
      </c>
      <c r="B2366">
        <v>1000</v>
      </c>
      <c r="C2366" t="s">
        <v>125</v>
      </c>
      <c r="D2366" t="s">
        <v>532</v>
      </c>
      <c r="E2366" t="s">
        <v>1019</v>
      </c>
      <c r="F2366">
        <v>291</v>
      </c>
      <c r="G2366">
        <v>279</v>
      </c>
      <c r="H2366">
        <v>12</v>
      </c>
      <c r="I2366">
        <v>3.9399999999999998E-2</v>
      </c>
      <c r="J2366">
        <v>1</v>
      </c>
      <c r="K2366">
        <v>9892.5499999999993</v>
      </c>
      <c r="L2366">
        <v>1798.26</v>
      </c>
      <c r="M2366">
        <v>1181.46</v>
      </c>
      <c r="N2366">
        <v>1844.71</v>
      </c>
      <c r="O2366">
        <v>14716.98</v>
      </c>
      <c r="P2366">
        <v>10248.26</v>
      </c>
      <c r="Q2366">
        <v>1847.79</v>
      </c>
      <c r="R2366">
        <v>1213.01</v>
      </c>
      <c r="S2366">
        <v>1844.71</v>
      </c>
      <c r="T2366">
        <v>15153.77</v>
      </c>
      <c r="U2366">
        <v>355.72</v>
      </c>
      <c r="V2366">
        <v>49.52</v>
      </c>
      <c r="W2366">
        <v>31.55</v>
      </c>
      <c r="X2366">
        <v>0</v>
      </c>
      <c r="Y2366">
        <v>436.79</v>
      </c>
      <c r="Z2366" t="s">
        <v>108</v>
      </c>
    </row>
    <row r="2367" spans="1:26" ht="15" customHeight="1" x14ac:dyDescent="0.3">
      <c r="A2367" t="s">
        <v>2858</v>
      </c>
      <c r="B2367">
        <v>1000</v>
      </c>
      <c r="C2367" t="s">
        <v>470</v>
      </c>
      <c r="D2367" t="s">
        <v>228</v>
      </c>
      <c r="E2367" t="s">
        <v>1601</v>
      </c>
      <c r="F2367">
        <v>294</v>
      </c>
      <c r="G2367">
        <v>282</v>
      </c>
      <c r="H2367">
        <v>12</v>
      </c>
      <c r="I2367">
        <v>3.9199999999999999E-2</v>
      </c>
      <c r="J2367">
        <v>1</v>
      </c>
      <c r="K2367">
        <v>12784.59</v>
      </c>
      <c r="L2367">
        <v>1816.8</v>
      </c>
      <c r="M2367">
        <v>1193.6400000000001</v>
      </c>
      <c r="N2367">
        <v>1863.72</v>
      </c>
      <c r="O2367">
        <v>17658.759999999998</v>
      </c>
      <c r="P2367">
        <v>13090.82</v>
      </c>
      <c r="Q2367">
        <v>1935.52</v>
      </c>
      <c r="R2367">
        <v>1193.27</v>
      </c>
      <c r="S2367">
        <v>1863.72</v>
      </c>
      <c r="T2367">
        <v>18083.330000000002</v>
      </c>
      <c r="U2367">
        <v>306.23</v>
      </c>
      <c r="V2367">
        <v>118.71</v>
      </c>
      <c r="W2367">
        <v>-0.37</v>
      </c>
      <c r="X2367">
        <v>0</v>
      </c>
      <c r="Y2367">
        <v>424.57</v>
      </c>
      <c r="Z2367" t="s">
        <v>199</v>
      </c>
    </row>
    <row r="2368" spans="1:26" ht="15" customHeight="1" x14ac:dyDescent="0.3">
      <c r="A2368" t="s">
        <v>2859</v>
      </c>
      <c r="B2368">
        <v>1000</v>
      </c>
      <c r="C2368" t="s">
        <v>149</v>
      </c>
      <c r="D2368" t="s">
        <v>851</v>
      </c>
      <c r="E2368" t="s">
        <v>517</v>
      </c>
      <c r="F2368">
        <v>382</v>
      </c>
      <c r="G2368">
        <v>339</v>
      </c>
      <c r="H2368">
        <v>43</v>
      </c>
      <c r="I2368">
        <v>0.1123</v>
      </c>
      <c r="J2368">
        <v>2</v>
      </c>
      <c r="K2368">
        <v>14525.55</v>
      </c>
      <c r="L2368">
        <v>2360.61</v>
      </c>
      <c r="M2368">
        <v>1550.92</v>
      </c>
      <c r="N2368">
        <v>2421.5700000000002</v>
      </c>
      <c r="O2368">
        <v>20858.650000000001</v>
      </c>
      <c r="P2368">
        <v>15419.44</v>
      </c>
      <c r="Q2368">
        <v>2862.4</v>
      </c>
      <c r="R2368">
        <v>2020.63</v>
      </c>
      <c r="S2368">
        <v>2421.5700000000002</v>
      </c>
      <c r="T2368">
        <v>22724.05</v>
      </c>
      <c r="U2368">
        <v>893.89</v>
      </c>
      <c r="V2368">
        <v>501.79</v>
      </c>
      <c r="W2368">
        <v>469.71</v>
      </c>
      <c r="X2368">
        <v>0</v>
      </c>
      <c r="Y2368">
        <v>1865.39</v>
      </c>
      <c r="Z2368" t="s">
        <v>199</v>
      </c>
    </row>
    <row r="2369" spans="1:26" ht="15" customHeight="1" x14ac:dyDescent="0.3">
      <c r="A2369" t="s">
        <v>2860</v>
      </c>
      <c r="B2369">
        <v>1000</v>
      </c>
      <c r="C2369" t="s">
        <v>98</v>
      </c>
      <c r="D2369" t="s">
        <v>102</v>
      </c>
      <c r="E2369" t="s">
        <v>368</v>
      </c>
      <c r="F2369">
        <v>158</v>
      </c>
      <c r="G2369">
        <v>153</v>
      </c>
      <c r="H2369">
        <v>5</v>
      </c>
      <c r="I2369">
        <v>2.8400000000000002E-2</v>
      </c>
      <c r="J2369">
        <v>2</v>
      </c>
      <c r="K2369">
        <v>4919.33</v>
      </c>
      <c r="L2369">
        <v>976.38</v>
      </c>
      <c r="M2369">
        <v>641.48</v>
      </c>
      <c r="N2369">
        <v>1001.59</v>
      </c>
      <c r="O2369">
        <v>7538.78</v>
      </c>
      <c r="P2369">
        <v>4945.1400000000003</v>
      </c>
      <c r="Q2369">
        <v>1051.83</v>
      </c>
      <c r="R2369">
        <v>687.59</v>
      </c>
      <c r="S2369">
        <v>1001.59</v>
      </c>
      <c r="T2369">
        <v>7686.16</v>
      </c>
      <c r="U2369">
        <v>25.81</v>
      </c>
      <c r="V2369">
        <v>75.459999999999994</v>
      </c>
      <c r="W2369">
        <v>46.11</v>
      </c>
      <c r="X2369">
        <v>0</v>
      </c>
      <c r="Y2369">
        <v>147.38</v>
      </c>
      <c r="Z2369" t="s">
        <v>103</v>
      </c>
    </row>
    <row r="2370" spans="1:26" ht="15" customHeight="1" x14ac:dyDescent="0.3">
      <c r="A2370" t="s">
        <v>2861</v>
      </c>
      <c r="B2370">
        <v>1000</v>
      </c>
      <c r="C2370" t="s">
        <v>132</v>
      </c>
      <c r="D2370" t="s">
        <v>277</v>
      </c>
      <c r="E2370" t="s">
        <v>535</v>
      </c>
      <c r="F2370">
        <v>712</v>
      </c>
      <c r="G2370">
        <v>688</v>
      </c>
      <c r="H2370">
        <v>24</v>
      </c>
      <c r="I2370">
        <v>3.2599999999999997E-2</v>
      </c>
      <c r="J2370">
        <v>1</v>
      </c>
      <c r="K2370">
        <v>25037.48</v>
      </c>
      <c r="L2370">
        <v>4399.88</v>
      </c>
      <c r="M2370">
        <v>2890.72</v>
      </c>
      <c r="N2370">
        <v>4513.51</v>
      </c>
      <c r="O2370">
        <v>36841.589999999997</v>
      </c>
      <c r="P2370">
        <v>25682.51</v>
      </c>
      <c r="Q2370">
        <v>4219.6000000000004</v>
      </c>
      <c r="R2370">
        <v>2797.26</v>
      </c>
      <c r="S2370">
        <v>4513.51</v>
      </c>
      <c r="T2370">
        <v>37212.89</v>
      </c>
      <c r="U2370">
        <v>645.03</v>
      </c>
      <c r="V2370">
        <v>-180.27</v>
      </c>
      <c r="W2370">
        <v>-93.46</v>
      </c>
      <c r="X2370">
        <v>0</v>
      </c>
      <c r="Y2370">
        <v>371.3</v>
      </c>
      <c r="Z2370" t="s">
        <v>123</v>
      </c>
    </row>
    <row r="2371" spans="1:26" ht="15" customHeight="1" x14ac:dyDescent="0.3">
      <c r="A2371" t="s">
        <v>2862</v>
      </c>
      <c r="B2371">
        <v>1000</v>
      </c>
      <c r="C2371" t="s">
        <v>93</v>
      </c>
      <c r="D2371" t="s">
        <v>534</v>
      </c>
      <c r="E2371" t="s">
        <v>535</v>
      </c>
      <c r="F2371">
        <v>728</v>
      </c>
      <c r="G2371">
        <v>704</v>
      </c>
      <c r="H2371">
        <v>24</v>
      </c>
      <c r="I2371">
        <v>3.2399999999999998E-2</v>
      </c>
      <c r="J2371">
        <v>2</v>
      </c>
      <c r="K2371">
        <v>26215.279999999999</v>
      </c>
      <c r="L2371">
        <v>4498.75</v>
      </c>
      <c r="M2371">
        <v>2955.68</v>
      </c>
      <c r="N2371">
        <v>4614.9399999999996</v>
      </c>
      <c r="O2371">
        <v>38284.65</v>
      </c>
      <c r="P2371">
        <v>27347.73</v>
      </c>
      <c r="Q2371">
        <v>4659.93</v>
      </c>
      <c r="R2371">
        <v>3024.44</v>
      </c>
      <c r="S2371">
        <v>4614.9399999999996</v>
      </c>
      <c r="T2371">
        <v>39647.040000000001</v>
      </c>
      <c r="U2371">
        <v>1132.45</v>
      </c>
      <c r="V2371">
        <v>161.18</v>
      </c>
      <c r="W2371">
        <v>68.760000000000005</v>
      </c>
      <c r="X2371">
        <v>0</v>
      </c>
      <c r="Y2371">
        <v>1362.39</v>
      </c>
      <c r="Z2371" t="s">
        <v>123</v>
      </c>
    </row>
    <row r="2372" spans="1:26" ht="15" customHeight="1" x14ac:dyDescent="0.3">
      <c r="A2372" t="s">
        <v>2863</v>
      </c>
      <c r="B2372">
        <v>1000</v>
      </c>
      <c r="C2372" t="s">
        <v>180</v>
      </c>
      <c r="D2372" t="s">
        <v>501</v>
      </c>
      <c r="E2372" t="s">
        <v>788</v>
      </c>
      <c r="F2372">
        <v>206</v>
      </c>
      <c r="G2372">
        <v>201</v>
      </c>
      <c r="H2372">
        <v>5</v>
      </c>
      <c r="I2372">
        <v>2.4199999999999999E-2</v>
      </c>
      <c r="J2372">
        <v>2</v>
      </c>
      <c r="K2372">
        <v>6105.84</v>
      </c>
      <c r="L2372">
        <v>1273</v>
      </c>
      <c r="M2372">
        <v>836.36</v>
      </c>
      <c r="N2372">
        <v>1305.8800000000001</v>
      </c>
      <c r="O2372">
        <v>9521.07</v>
      </c>
      <c r="P2372">
        <v>6232.91</v>
      </c>
      <c r="Q2372">
        <v>1259.08</v>
      </c>
      <c r="R2372">
        <v>833.73</v>
      </c>
      <c r="S2372">
        <v>1305.8800000000001</v>
      </c>
      <c r="T2372">
        <v>9631.59</v>
      </c>
      <c r="U2372">
        <v>127.07</v>
      </c>
      <c r="V2372">
        <v>-13.92</v>
      </c>
      <c r="W2372">
        <v>-2.63</v>
      </c>
      <c r="X2372">
        <v>0</v>
      </c>
      <c r="Y2372">
        <v>110.52</v>
      </c>
      <c r="Z2372" t="s">
        <v>199</v>
      </c>
    </row>
    <row r="2373" spans="1:26" ht="15" customHeight="1" x14ac:dyDescent="0.3">
      <c r="A2373" t="s">
        <v>2864</v>
      </c>
      <c r="B2373">
        <v>1000</v>
      </c>
      <c r="C2373" t="s">
        <v>120</v>
      </c>
      <c r="D2373" t="s">
        <v>392</v>
      </c>
      <c r="E2373" t="s">
        <v>867</v>
      </c>
      <c r="F2373">
        <v>241</v>
      </c>
      <c r="G2373">
        <v>233</v>
      </c>
      <c r="H2373">
        <v>8</v>
      </c>
      <c r="I2373">
        <v>3.2500000000000001E-2</v>
      </c>
      <c r="J2373">
        <v>1</v>
      </c>
      <c r="K2373">
        <v>7331.22</v>
      </c>
      <c r="L2373">
        <v>1489.28</v>
      </c>
      <c r="M2373">
        <v>978.46</v>
      </c>
      <c r="N2373">
        <v>1527.75</v>
      </c>
      <c r="O2373">
        <v>11326.71</v>
      </c>
      <c r="P2373">
        <v>7690.32</v>
      </c>
      <c r="Q2373">
        <v>1448.85</v>
      </c>
      <c r="R2373">
        <v>1025.78</v>
      </c>
      <c r="S2373">
        <v>1527.75</v>
      </c>
      <c r="T2373">
        <v>11692.7</v>
      </c>
      <c r="U2373">
        <v>359.1</v>
      </c>
      <c r="V2373">
        <v>-40.43</v>
      </c>
      <c r="W2373">
        <v>47.32</v>
      </c>
      <c r="X2373">
        <v>0</v>
      </c>
      <c r="Y2373">
        <v>365.99</v>
      </c>
      <c r="Z2373" t="s">
        <v>108</v>
      </c>
    </row>
    <row r="2374" spans="1:26" ht="15" customHeight="1" x14ac:dyDescent="0.3">
      <c r="A2374" t="s">
        <v>2865</v>
      </c>
      <c r="B2374">
        <v>1000</v>
      </c>
      <c r="C2374" t="s">
        <v>161</v>
      </c>
      <c r="D2374" t="s">
        <v>408</v>
      </c>
      <c r="E2374" t="s">
        <v>735</v>
      </c>
      <c r="F2374">
        <v>220</v>
      </c>
      <c r="G2374">
        <v>214</v>
      </c>
      <c r="H2374">
        <v>6</v>
      </c>
      <c r="I2374">
        <v>2.4400000000000002E-2</v>
      </c>
      <c r="J2374">
        <v>1</v>
      </c>
      <c r="K2374">
        <v>6463.6</v>
      </c>
      <c r="L2374">
        <v>1359.51</v>
      </c>
      <c r="M2374">
        <v>893.2</v>
      </c>
      <c r="N2374">
        <v>1394.62</v>
      </c>
      <c r="O2374">
        <v>10110.94</v>
      </c>
      <c r="P2374">
        <v>6468.85</v>
      </c>
      <c r="Q2374">
        <v>1407.27</v>
      </c>
      <c r="R2374">
        <v>872.16</v>
      </c>
      <c r="S2374">
        <v>1394.62</v>
      </c>
      <c r="T2374">
        <v>10142.91</v>
      </c>
      <c r="U2374">
        <v>5.25</v>
      </c>
      <c r="V2374">
        <v>47.76</v>
      </c>
      <c r="W2374">
        <v>-21.04</v>
      </c>
      <c r="X2374">
        <v>0</v>
      </c>
      <c r="Y2374">
        <v>31.98</v>
      </c>
      <c r="Z2374" t="s">
        <v>217</v>
      </c>
    </row>
    <row r="2375" spans="1:26" ht="15" customHeight="1" x14ac:dyDescent="0.3">
      <c r="A2375" t="s">
        <v>2866</v>
      </c>
      <c r="B2375">
        <v>1000</v>
      </c>
      <c r="C2375" t="s">
        <v>125</v>
      </c>
      <c r="D2375" t="s">
        <v>629</v>
      </c>
      <c r="E2375" t="s">
        <v>451</v>
      </c>
      <c r="F2375">
        <v>659</v>
      </c>
      <c r="G2375">
        <v>632</v>
      </c>
      <c r="H2375">
        <v>27</v>
      </c>
      <c r="I2375">
        <v>4.0899999999999999E-2</v>
      </c>
      <c r="J2375">
        <v>1</v>
      </c>
      <c r="K2375">
        <v>22402.7</v>
      </c>
      <c r="L2375">
        <v>4072.36</v>
      </c>
      <c r="M2375">
        <v>2675.54</v>
      </c>
      <c r="N2375">
        <v>4177.53</v>
      </c>
      <c r="O2375">
        <v>33328.129999999997</v>
      </c>
      <c r="P2375">
        <v>23099.759999999998</v>
      </c>
      <c r="Q2375">
        <v>4040.85</v>
      </c>
      <c r="R2375">
        <v>2797.47</v>
      </c>
      <c r="S2375">
        <v>4177.53</v>
      </c>
      <c r="T2375">
        <v>34115.61</v>
      </c>
      <c r="U2375">
        <v>697.05</v>
      </c>
      <c r="V2375">
        <v>-31.51</v>
      </c>
      <c r="W2375">
        <v>121.93</v>
      </c>
      <c r="X2375">
        <v>0</v>
      </c>
      <c r="Y2375">
        <v>787.48</v>
      </c>
      <c r="Z2375" t="s">
        <v>113</v>
      </c>
    </row>
    <row r="2376" spans="1:26" ht="15" customHeight="1" x14ac:dyDescent="0.3">
      <c r="A2376" t="s">
        <v>2867</v>
      </c>
      <c r="B2376">
        <v>1000</v>
      </c>
      <c r="C2376" t="s">
        <v>105</v>
      </c>
      <c r="D2376" t="s">
        <v>965</v>
      </c>
      <c r="E2376" t="s">
        <v>194</v>
      </c>
      <c r="F2376">
        <v>540</v>
      </c>
      <c r="G2376">
        <v>484</v>
      </c>
      <c r="H2376">
        <v>56</v>
      </c>
      <c r="I2376">
        <v>0.1023</v>
      </c>
      <c r="J2376">
        <v>2</v>
      </c>
      <c r="K2376">
        <v>20077.2</v>
      </c>
      <c r="L2376">
        <v>3336.98</v>
      </c>
      <c r="M2376">
        <v>2192.4</v>
      </c>
      <c r="N2376">
        <v>3423.17</v>
      </c>
      <c r="O2376">
        <v>29029.75</v>
      </c>
      <c r="P2376">
        <v>22116.18</v>
      </c>
      <c r="Q2376">
        <v>3651.13</v>
      </c>
      <c r="R2376">
        <v>2461.23</v>
      </c>
      <c r="S2376">
        <v>3423.17</v>
      </c>
      <c r="T2376">
        <v>31651.71</v>
      </c>
      <c r="U2376">
        <v>2038.98</v>
      </c>
      <c r="V2376">
        <v>314.14</v>
      </c>
      <c r="W2376">
        <v>268.83</v>
      </c>
      <c r="X2376">
        <v>0</v>
      </c>
      <c r="Y2376">
        <v>2621.95</v>
      </c>
      <c r="Z2376" t="s">
        <v>118</v>
      </c>
    </row>
    <row r="2377" spans="1:26" ht="15" customHeight="1" x14ac:dyDescent="0.3">
      <c r="A2377" t="s">
        <v>2868</v>
      </c>
      <c r="B2377">
        <v>1000</v>
      </c>
      <c r="C2377" t="s">
        <v>193</v>
      </c>
      <c r="D2377" t="s">
        <v>258</v>
      </c>
      <c r="E2377" t="s">
        <v>259</v>
      </c>
      <c r="F2377">
        <v>542</v>
      </c>
      <c r="G2377">
        <v>509</v>
      </c>
      <c r="H2377">
        <v>33</v>
      </c>
      <c r="I2377">
        <v>6.0600000000000001E-2</v>
      </c>
      <c r="J2377">
        <v>1</v>
      </c>
      <c r="K2377">
        <v>24238.240000000002</v>
      </c>
      <c r="L2377">
        <v>3349.34</v>
      </c>
      <c r="M2377">
        <v>2200.52</v>
      </c>
      <c r="N2377">
        <v>3435.85</v>
      </c>
      <c r="O2377">
        <v>33223.949999999997</v>
      </c>
      <c r="P2377">
        <v>24517.54</v>
      </c>
      <c r="Q2377">
        <v>3452.72</v>
      </c>
      <c r="R2377">
        <v>2163.75</v>
      </c>
      <c r="S2377">
        <v>3435.85</v>
      </c>
      <c r="T2377">
        <v>33569.85</v>
      </c>
      <c r="U2377">
        <v>279.3</v>
      </c>
      <c r="V2377">
        <v>103.38</v>
      </c>
      <c r="W2377">
        <v>-36.770000000000003</v>
      </c>
      <c r="X2377">
        <v>0</v>
      </c>
      <c r="Y2377">
        <v>345.9</v>
      </c>
      <c r="Z2377" t="s">
        <v>217</v>
      </c>
    </row>
    <row r="2378" spans="1:26" ht="15" customHeight="1" x14ac:dyDescent="0.3">
      <c r="A2378" t="s">
        <v>2869</v>
      </c>
      <c r="B2378">
        <v>1000</v>
      </c>
      <c r="C2378" t="s">
        <v>161</v>
      </c>
      <c r="D2378" t="s">
        <v>320</v>
      </c>
      <c r="E2378" t="s">
        <v>768</v>
      </c>
      <c r="F2378">
        <v>466</v>
      </c>
      <c r="G2378">
        <v>453</v>
      </c>
      <c r="H2378">
        <v>13</v>
      </c>
      <c r="I2378">
        <v>2.6100000000000002E-2</v>
      </c>
      <c r="J2378">
        <v>1</v>
      </c>
      <c r="K2378">
        <v>13691.08</v>
      </c>
      <c r="L2378">
        <v>2879.69</v>
      </c>
      <c r="M2378">
        <v>1891.96</v>
      </c>
      <c r="N2378">
        <v>2954.07</v>
      </c>
      <c r="O2378">
        <v>21416.799999999999</v>
      </c>
      <c r="P2378">
        <v>13737.24</v>
      </c>
      <c r="Q2378">
        <v>2823.64</v>
      </c>
      <c r="R2378">
        <v>1903</v>
      </c>
      <c r="S2378">
        <v>2954.07</v>
      </c>
      <c r="T2378">
        <v>21417.94</v>
      </c>
      <c r="U2378">
        <v>46.16</v>
      </c>
      <c r="V2378">
        <v>-56.06</v>
      </c>
      <c r="W2378">
        <v>11.04</v>
      </c>
      <c r="X2378">
        <v>0</v>
      </c>
      <c r="Y2378">
        <v>1.1399999999999999</v>
      </c>
      <c r="Z2378" t="s">
        <v>143</v>
      </c>
    </row>
    <row r="2379" spans="1:26" ht="15" customHeight="1" x14ac:dyDescent="0.3">
      <c r="A2379" t="s">
        <v>2870</v>
      </c>
      <c r="B2379">
        <v>1000</v>
      </c>
      <c r="C2379" t="s">
        <v>98</v>
      </c>
      <c r="D2379" t="s">
        <v>315</v>
      </c>
      <c r="E2379" t="s">
        <v>320</v>
      </c>
      <c r="F2379">
        <v>697</v>
      </c>
      <c r="G2379">
        <v>678</v>
      </c>
      <c r="H2379">
        <v>19</v>
      </c>
      <c r="I2379">
        <v>2.6499999999999999E-2</v>
      </c>
      <c r="J2379">
        <v>2</v>
      </c>
      <c r="K2379">
        <v>21701.09</v>
      </c>
      <c r="L2379">
        <v>4307.18</v>
      </c>
      <c r="M2379">
        <v>2829.82</v>
      </c>
      <c r="N2379">
        <v>4418.42</v>
      </c>
      <c r="O2379">
        <v>33256.519999999997</v>
      </c>
      <c r="P2379">
        <v>22996.43</v>
      </c>
      <c r="Q2379">
        <v>4806.57</v>
      </c>
      <c r="R2379">
        <v>2902.23</v>
      </c>
      <c r="S2379">
        <v>4418.42</v>
      </c>
      <c r="T2379">
        <v>35123.660000000003</v>
      </c>
      <c r="U2379">
        <v>1295.3399999999999</v>
      </c>
      <c r="V2379">
        <v>499.39</v>
      </c>
      <c r="W2379">
        <v>72.41</v>
      </c>
      <c r="X2379">
        <v>0</v>
      </c>
      <c r="Y2379">
        <v>1867.14</v>
      </c>
      <c r="Z2379" t="s">
        <v>143</v>
      </c>
    </row>
    <row r="2380" spans="1:26" ht="15" customHeight="1" x14ac:dyDescent="0.3">
      <c r="A2380" t="s">
        <v>2871</v>
      </c>
      <c r="B2380">
        <v>1000</v>
      </c>
      <c r="C2380" t="s">
        <v>180</v>
      </c>
      <c r="D2380" t="s">
        <v>523</v>
      </c>
      <c r="E2380" t="s">
        <v>564</v>
      </c>
      <c r="F2380">
        <v>613</v>
      </c>
      <c r="G2380">
        <v>592</v>
      </c>
      <c r="H2380">
        <v>21</v>
      </c>
      <c r="I2380">
        <v>3.3599999999999998E-2</v>
      </c>
      <c r="J2380">
        <v>2</v>
      </c>
      <c r="K2380">
        <v>18169.32</v>
      </c>
      <c r="L2380">
        <v>3788.09</v>
      </c>
      <c r="M2380">
        <v>2488.7800000000002</v>
      </c>
      <c r="N2380">
        <v>3885.93</v>
      </c>
      <c r="O2380">
        <v>28332.12</v>
      </c>
      <c r="P2380">
        <v>18764.09</v>
      </c>
      <c r="Q2380">
        <v>4224.6499999999996</v>
      </c>
      <c r="R2380">
        <v>2635.08</v>
      </c>
      <c r="S2380">
        <v>3885.93</v>
      </c>
      <c r="T2380">
        <v>29509.75</v>
      </c>
      <c r="U2380">
        <v>594.77</v>
      </c>
      <c r="V2380">
        <v>436.55</v>
      </c>
      <c r="W2380">
        <v>146.30000000000001</v>
      </c>
      <c r="X2380">
        <v>0</v>
      </c>
      <c r="Y2380">
        <v>1177.6199999999999</v>
      </c>
      <c r="Z2380" t="s">
        <v>156</v>
      </c>
    </row>
    <row r="2381" spans="1:26" ht="15" customHeight="1" x14ac:dyDescent="0.3">
      <c r="A2381" t="s">
        <v>2872</v>
      </c>
      <c r="B2381">
        <v>1000</v>
      </c>
      <c r="C2381" t="s">
        <v>98</v>
      </c>
      <c r="D2381" t="s">
        <v>590</v>
      </c>
      <c r="E2381" t="s">
        <v>669</v>
      </c>
      <c r="F2381">
        <v>306</v>
      </c>
      <c r="G2381">
        <v>294</v>
      </c>
      <c r="H2381">
        <v>12</v>
      </c>
      <c r="I2381">
        <v>3.6799999999999999E-2</v>
      </c>
      <c r="J2381">
        <v>2</v>
      </c>
      <c r="K2381">
        <v>9527.31</v>
      </c>
      <c r="L2381">
        <v>1890.96</v>
      </c>
      <c r="M2381">
        <v>1242.3599999999999</v>
      </c>
      <c r="N2381">
        <v>1939.8</v>
      </c>
      <c r="O2381">
        <v>14600.42</v>
      </c>
      <c r="P2381">
        <v>9696.24</v>
      </c>
      <c r="Q2381">
        <v>2073.98</v>
      </c>
      <c r="R2381">
        <v>1321.2</v>
      </c>
      <c r="S2381">
        <v>1939.8</v>
      </c>
      <c r="T2381">
        <v>15031.21</v>
      </c>
      <c r="U2381">
        <v>168.93</v>
      </c>
      <c r="V2381">
        <v>183.02</v>
      </c>
      <c r="W2381">
        <v>78.84</v>
      </c>
      <c r="X2381">
        <v>0</v>
      </c>
      <c r="Y2381">
        <v>430.79</v>
      </c>
      <c r="Z2381" t="s">
        <v>152</v>
      </c>
    </row>
    <row r="2382" spans="1:26" ht="15" customHeight="1" x14ac:dyDescent="0.3">
      <c r="A2382" t="s">
        <v>2873</v>
      </c>
      <c r="B2382">
        <v>1000</v>
      </c>
      <c r="C2382" t="s">
        <v>227</v>
      </c>
      <c r="D2382" t="s">
        <v>335</v>
      </c>
      <c r="E2382" t="s">
        <v>579</v>
      </c>
      <c r="F2382">
        <v>672</v>
      </c>
      <c r="G2382">
        <v>591</v>
      </c>
      <c r="H2382">
        <v>81</v>
      </c>
      <c r="I2382">
        <v>0.12039999999999999</v>
      </c>
      <c r="J2382">
        <v>2</v>
      </c>
      <c r="K2382">
        <v>26994.240000000002</v>
      </c>
      <c r="L2382">
        <v>4152.6899999999996</v>
      </c>
      <c r="M2382">
        <v>2728.32</v>
      </c>
      <c r="N2382">
        <v>4259.9399999999996</v>
      </c>
      <c r="O2382">
        <v>38135.19</v>
      </c>
      <c r="P2382">
        <v>28586.35</v>
      </c>
      <c r="Q2382">
        <v>5266.74</v>
      </c>
      <c r="R2382">
        <v>3324.04</v>
      </c>
      <c r="S2382">
        <v>4259.9399999999996</v>
      </c>
      <c r="T2382">
        <v>41437.07</v>
      </c>
      <c r="U2382">
        <v>1592.11</v>
      </c>
      <c r="V2382">
        <v>1114.05</v>
      </c>
      <c r="W2382">
        <v>595.72</v>
      </c>
      <c r="X2382">
        <v>0</v>
      </c>
      <c r="Y2382">
        <v>3301.88</v>
      </c>
      <c r="Z2382" t="s">
        <v>113</v>
      </c>
    </row>
    <row r="2383" spans="1:26" ht="15" customHeight="1" x14ac:dyDescent="0.3">
      <c r="A2383" t="s">
        <v>2874</v>
      </c>
      <c r="B2383">
        <v>1000</v>
      </c>
      <c r="C2383" t="s">
        <v>132</v>
      </c>
      <c r="D2383" t="s">
        <v>259</v>
      </c>
      <c r="E2383" t="s">
        <v>431</v>
      </c>
      <c r="F2383">
        <v>520</v>
      </c>
      <c r="G2383">
        <v>504</v>
      </c>
      <c r="H2383">
        <v>16</v>
      </c>
      <c r="I2383">
        <v>3.0700000000000002E-2</v>
      </c>
      <c r="J2383">
        <v>1</v>
      </c>
      <c r="K2383">
        <v>18285.8</v>
      </c>
      <c r="L2383">
        <v>3213.39</v>
      </c>
      <c r="M2383">
        <v>2111.1999999999998</v>
      </c>
      <c r="N2383">
        <v>3296.38</v>
      </c>
      <c r="O2383">
        <v>26906.78</v>
      </c>
      <c r="P2383">
        <v>18731.5</v>
      </c>
      <c r="Q2383">
        <v>3442.33</v>
      </c>
      <c r="R2383">
        <v>2175.86</v>
      </c>
      <c r="S2383">
        <v>3296.38</v>
      </c>
      <c r="T2383">
        <v>27646.07</v>
      </c>
      <c r="U2383">
        <v>445.7</v>
      </c>
      <c r="V2383">
        <v>228.94</v>
      </c>
      <c r="W2383">
        <v>64.66</v>
      </c>
      <c r="X2383">
        <v>0</v>
      </c>
      <c r="Y2383">
        <v>739.3</v>
      </c>
      <c r="Z2383" t="s">
        <v>217</v>
      </c>
    </row>
    <row r="2384" spans="1:26" ht="15" customHeight="1" x14ac:dyDescent="0.3">
      <c r="A2384" t="s">
        <v>2875</v>
      </c>
      <c r="B2384">
        <v>1000</v>
      </c>
      <c r="C2384" t="s">
        <v>136</v>
      </c>
      <c r="D2384" t="s">
        <v>403</v>
      </c>
      <c r="E2384" t="s">
        <v>568</v>
      </c>
      <c r="F2384">
        <v>458</v>
      </c>
      <c r="G2384">
        <v>445</v>
      </c>
      <c r="H2384">
        <v>13</v>
      </c>
      <c r="I2384">
        <v>2.8299999999999999E-2</v>
      </c>
      <c r="J2384">
        <v>1</v>
      </c>
      <c r="K2384">
        <v>13247.65</v>
      </c>
      <c r="L2384">
        <v>2830.26</v>
      </c>
      <c r="M2384">
        <v>1859.48</v>
      </c>
      <c r="N2384">
        <v>2903.35</v>
      </c>
      <c r="O2384">
        <v>20840.740000000002</v>
      </c>
      <c r="P2384">
        <v>13284.54</v>
      </c>
      <c r="Q2384">
        <v>2803.98</v>
      </c>
      <c r="R2384">
        <v>1817.06</v>
      </c>
      <c r="S2384">
        <v>2903.35</v>
      </c>
      <c r="T2384">
        <v>20808.939999999999</v>
      </c>
      <c r="U2384">
        <v>36.89</v>
      </c>
      <c r="V2384">
        <v>-26.27</v>
      </c>
      <c r="W2384">
        <v>-42.42</v>
      </c>
      <c r="X2384">
        <v>0</v>
      </c>
      <c r="Y2384">
        <v>-31.8</v>
      </c>
      <c r="Z2384" t="s">
        <v>139</v>
      </c>
    </row>
    <row r="2385" spans="1:26" ht="15" customHeight="1" x14ac:dyDescent="0.3">
      <c r="A2385" t="s">
        <v>2876</v>
      </c>
      <c r="B2385">
        <v>1000</v>
      </c>
      <c r="C2385" t="s">
        <v>120</v>
      </c>
      <c r="D2385" t="s">
        <v>330</v>
      </c>
      <c r="E2385" t="s">
        <v>130</v>
      </c>
      <c r="F2385">
        <v>579</v>
      </c>
      <c r="G2385">
        <v>558</v>
      </c>
      <c r="H2385">
        <v>21</v>
      </c>
      <c r="I2385">
        <v>3.4700000000000002E-2</v>
      </c>
      <c r="J2385">
        <v>1</v>
      </c>
      <c r="K2385">
        <v>17613.18</v>
      </c>
      <c r="L2385">
        <v>3577.99</v>
      </c>
      <c r="M2385">
        <v>2350.7399999999998</v>
      </c>
      <c r="N2385">
        <v>3670.4</v>
      </c>
      <c r="O2385">
        <v>27212.31</v>
      </c>
      <c r="P2385">
        <v>18506.04</v>
      </c>
      <c r="Q2385">
        <v>3653.84</v>
      </c>
      <c r="R2385">
        <v>2455.9299999999998</v>
      </c>
      <c r="S2385">
        <v>3670.4</v>
      </c>
      <c r="T2385">
        <v>28286.2</v>
      </c>
      <c r="U2385">
        <v>892.86</v>
      </c>
      <c r="V2385">
        <v>75.849999999999994</v>
      </c>
      <c r="W2385">
        <v>105.19</v>
      </c>
      <c r="X2385">
        <v>0</v>
      </c>
      <c r="Y2385">
        <v>1073.9000000000001</v>
      </c>
      <c r="Z2385" t="s">
        <v>96</v>
      </c>
    </row>
    <row r="2386" spans="1:26" ht="15" customHeight="1" x14ac:dyDescent="0.3">
      <c r="A2386" t="s">
        <v>2877</v>
      </c>
      <c r="B2386">
        <v>1000</v>
      </c>
      <c r="C2386" t="s">
        <v>120</v>
      </c>
      <c r="D2386" t="s">
        <v>998</v>
      </c>
      <c r="E2386" t="s">
        <v>935</v>
      </c>
      <c r="F2386">
        <v>408</v>
      </c>
      <c r="G2386">
        <v>395</v>
      </c>
      <c r="H2386">
        <v>13</v>
      </c>
      <c r="I2386">
        <v>3.09E-2</v>
      </c>
      <c r="J2386">
        <v>1</v>
      </c>
      <c r="K2386">
        <v>12411.36</v>
      </c>
      <c r="L2386">
        <v>2521.2800000000002</v>
      </c>
      <c r="M2386">
        <v>1656.48</v>
      </c>
      <c r="N2386">
        <v>2586.39</v>
      </c>
      <c r="O2386">
        <v>19175.509999999998</v>
      </c>
      <c r="P2386">
        <v>13013.56</v>
      </c>
      <c r="Q2386">
        <v>2448.84</v>
      </c>
      <c r="R2386">
        <v>1616.19</v>
      </c>
      <c r="S2386">
        <v>2586.39</v>
      </c>
      <c r="T2386">
        <v>19664.98</v>
      </c>
      <c r="U2386">
        <v>602.20000000000005</v>
      </c>
      <c r="V2386">
        <v>-72.430000000000007</v>
      </c>
      <c r="W2386">
        <v>-40.29</v>
      </c>
      <c r="X2386">
        <v>0</v>
      </c>
      <c r="Y2386">
        <v>489.47</v>
      </c>
      <c r="Z2386" t="s">
        <v>123</v>
      </c>
    </row>
    <row r="2387" spans="1:26" ht="15" customHeight="1" x14ac:dyDescent="0.3">
      <c r="A2387" t="s">
        <v>2878</v>
      </c>
      <c r="B2387">
        <v>1000</v>
      </c>
      <c r="C2387" t="s">
        <v>105</v>
      </c>
      <c r="D2387" t="s">
        <v>1141</v>
      </c>
      <c r="E2387" t="s">
        <v>94</v>
      </c>
      <c r="F2387">
        <v>433</v>
      </c>
      <c r="G2387">
        <v>387</v>
      </c>
      <c r="H2387">
        <v>46</v>
      </c>
      <c r="I2387">
        <v>0.1056</v>
      </c>
      <c r="J2387">
        <v>2</v>
      </c>
      <c r="K2387">
        <v>16098.94</v>
      </c>
      <c r="L2387">
        <v>2675.77</v>
      </c>
      <c r="M2387">
        <v>1757.98</v>
      </c>
      <c r="N2387">
        <v>2744.87</v>
      </c>
      <c r="O2387">
        <v>23277.56</v>
      </c>
      <c r="P2387">
        <v>17373.02</v>
      </c>
      <c r="Q2387">
        <v>3031.53</v>
      </c>
      <c r="R2387">
        <v>1941.92</v>
      </c>
      <c r="S2387">
        <v>2744.87</v>
      </c>
      <c r="T2387">
        <v>25091.34</v>
      </c>
      <c r="U2387">
        <v>1274.08</v>
      </c>
      <c r="V2387">
        <v>355.76</v>
      </c>
      <c r="W2387">
        <v>183.94</v>
      </c>
      <c r="X2387">
        <v>0</v>
      </c>
      <c r="Y2387">
        <v>1813.78</v>
      </c>
      <c r="Z2387" t="s">
        <v>96</v>
      </c>
    </row>
    <row r="2388" spans="1:26" ht="15" customHeight="1" x14ac:dyDescent="0.3">
      <c r="A2388" t="s">
        <v>2879</v>
      </c>
      <c r="B2388">
        <v>1000</v>
      </c>
      <c r="C2388" t="s">
        <v>105</v>
      </c>
      <c r="D2388" t="s">
        <v>310</v>
      </c>
      <c r="E2388" t="s">
        <v>739</v>
      </c>
      <c r="F2388">
        <v>693</v>
      </c>
      <c r="G2388">
        <v>639</v>
      </c>
      <c r="H2388">
        <v>54</v>
      </c>
      <c r="I2388">
        <v>7.6899999999999996E-2</v>
      </c>
      <c r="J2388">
        <v>2</v>
      </c>
      <c r="K2388">
        <v>25765.74</v>
      </c>
      <c r="L2388">
        <v>4282.46</v>
      </c>
      <c r="M2388">
        <v>2813.58</v>
      </c>
      <c r="N2388">
        <v>4393.07</v>
      </c>
      <c r="O2388">
        <v>37254.85</v>
      </c>
      <c r="P2388">
        <v>26687.26</v>
      </c>
      <c r="Q2388">
        <v>5224.63</v>
      </c>
      <c r="R2388">
        <v>3411.3</v>
      </c>
      <c r="S2388">
        <v>4393.07</v>
      </c>
      <c r="T2388">
        <v>39716.26</v>
      </c>
      <c r="U2388">
        <v>921.52</v>
      </c>
      <c r="V2388">
        <v>942.17</v>
      </c>
      <c r="W2388">
        <v>597.72</v>
      </c>
      <c r="X2388">
        <v>0</v>
      </c>
      <c r="Y2388">
        <v>2461.41</v>
      </c>
      <c r="Z2388" t="s">
        <v>139</v>
      </c>
    </row>
    <row r="2389" spans="1:26" ht="15" customHeight="1" x14ac:dyDescent="0.3">
      <c r="A2389" t="s">
        <v>2880</v>
      </c>
      <c r="B2389">
        <v>1000</v>
      </c>
      <c r="C2389" t="s">
        <v>132</v>
      </c>
      <c r="D2389" t="s">
        <v>347</v>
      </c>
      <c r="E2389" t="s">
        <v>117</v>
      </c>
      <c r="F2389">
        <v>216</v>
      </c>
      <c r="G2389">
        <v>207</v>
      </c>
      <c r="H2389">
        <v>9</v>
      </c>
      <c r="I2389">
        <v>4.0399999999999998E-2</v>
      </c>
      <c r="J2389">
        <v>1</v>
      </c>
      <c r="K2389">
        <v>7595.64</v>
      </c>
      <c r="L2389">
        <v>1334.79</v>
      </c>
      <c r="M2389">
        <v>876.96</v>
      </c>
      <c r="N2389">
        <v>1369.27</v>
      </c>
      <c r="O2389">
        <v>11176.66</v>
      </c>
      <c r="P2389">
        <v>7744.61</v>
      </c>
      <c r="Q2389">
        <v>1407.11</v>
      </c>
      <c r="R2389">
        <v>880.19</v>
      </c>
      <c r="S2389">
        <v>1369.27</v>
      </c>
      <c r="T2389">
        <v>11401.18</v>
      </c>
      <c r="U2389">
        <v>148.97</v>
      </c>
      <c r="V2389">
        <v>72.319999999999993</v>
      </c>
      <c r="W2389">
        <v>3.23</v>
      </c>
      <c r="X2389">
        <v>0</v>
      </c>
      <c r="Y2389">
        <v>224.51</v>
      </c>
      <c r="Z2389" t="s">
        <v>118</v>
      </c>
    </row>
    <row r="2390" spans="1:26" ht="15" customHeight="1" x14ac:dyDescent="0.3">
      <c r="A2390" t="s">
        <v>2881</v>
      </c>
      <c r="B2390">
        <v>1000</v>
      </c>
      <c r="C2390" t="s">
        <v>570</v>
      </c>
      <c r="D2390" t="s">
        <v>609</v>
      </c>
      <c r="E2390" t="s">
        <v>550</v>
      </c>
      <c r="F2390">
        <v>168</v>
      </c>
      <c r="G2390">
        <v>156</v>
      </c>
      <c r="H2390">
        <v>12</v>
      </c>
      <c r="I2390">
        <v>6.6199999999999995E-2</v>
      </c>
      <c r="J2390">
        <v>2</v>
      </c>
      <c r="K2390">
        <v>7807.8</v>
      </c>
      <c r="L2390">
        <v>1038.17</v>
      </c>
      <c r="M2390">
        <v>682.08</v>
      </c>
      <c r="N2390">
        <v>1064.99</v>
      </c>
      <c r="O2390">
        <v>10593.04</v>
      </c>
      <c r="P2390">
        <v>7960.47</v>
      </c>
      <c r="Q2390">
        <v>1087.6400000000001</v>
      </c>
      <c r="R2390">
        <v>766.34</v>
      </c>
      <c r="S2390">
        <v>1064.99</v>
      </c>
      <c r="T2390">
        <v>10879.45</v>
      </c>
      <c r="U2390">
        <v>152.66999999999999</v>
      </c>
      <c r="V2390">
        <v>49.47</v>
      </c>
      <c r="W2390">
        <v>84.26</v>
      </c>
      <c r="X2390">
        <v>0</v>
      </c>
      <c r="Y2390">
        <v>286.41000000000003</v>
      </c>
      <c r="Z2390" t="s">
        <v>113</v>
      </c>
    </row>
    <row r="2391" spans="1:26" ht="15" customHeight="1" x14ac:dyDescent="0.3">
      <c r="A2391" t="s">
        <v>2882</v>
      </c>
      <c r="B2391">
        <v>1000</v>
      </c>
      <c r="C2391" t="s">
        <v>98</v>
      </c>
      <c r="D2391" t="s">
        <v>498</v>
      </c>
      <c r="E2391" t="s">
        <v>477</v>
      </c>
      <c r="F2391">
        <v>234</v>
      </c>
      <c r="G2391">
        <v>225</v>
      </c>
      <c r="H2391">
        <v>9</v>
      </c>
      <c r="I2391">
        <v>3.5999999999999997E-2</v>
      </c>
      <c r="J2391">
        <v>2</v>
      </c>
      <c r="K2391">
        <v>7285.59</v>
      </c>
      <c r="L2391">
        <v>1446.03</v>
      </c>
      <c r="M2391">
        <v>950.04</v>
      </c>
      <c r="N2391">
        <v>1483.37</v>
      </c>
      <c r="O2391">
        <v>11165.03</v>
      </c>
      <c r="P2391">
        <v>7365.33</v>
      </c>
      <c r="Q2391">
        <v>1496.21</v>
      </c>
      <c r="R2391">
        <v>1008.21</v>
      </c>
      <c r="S2391">
        <v>1483.37</v>
      </c>
      <c r="T2391">
        <v>11353.13</v>
      </c>
      <c r="U2391">
        <v>79.739999999999995</v>
      </c>
      <c r="V2391">
        <v>50.19</v>
      </c>
      <c r="W2391">
        <v>58.17</v>
      </c>
      <c r="X2391">
        <v>0</v>
      </c>
      <c r="Y2391">
        <v>188.1</v>
      </c>
      <c r="Z2391" t="s">
        <v>156</v>
      </c>
    </row>
    <row r="2392" spans="1:26" ht="15" customHeight="1" x14ac:dyDescent="0.3">
      <c r="A2392" t="s">
        <v>2883</v>
      </c>
      <c r="B2392">
        <v>1000</v>
      </c>
      <c r="C2392" t="s">
        <v>136</v>
      </c>
      <c r="D2392" t="s">
        <v>274</v>
      </c>
      <c r="E2392" t="s">
        <v>322</v>
      </c>
      <c r="F2392">
        <v>154</v>
      </c>
      <c r="G2392">
        <v>149</v>
      </c>
      <c r="H2392">
        <v>5</v>
      </c>
      <c r="I2392">
        <v>2.6700000000000002E-2</v>
      </c>
      <c r="J2392">
        <v>1</v>
      </c>
      <c r="K2392">
        <v>4454.45</v>
      </c>
      <c r="L2392">
        <v>951.66</v>
      </c>
      <c r="M2392">
        <v>625.24</v>
      </c>
      <c r="N2392">
        <v>976.24</v>
      </c>
      <c r="O2392">
        <v>7007.59</v>
      </c>
      <c r="P2392">
        <v>4499.3</v>
      </c>
      <c r="Q2392">
        <v>921.68</v>
      </c>
      <c r="R2392">
        <v>638.59</v>
      </c>
      <c r="S2392">
        <v>976.24</v>
      </c>
      <c r="T2392">
        <v>7035.8</v>
      </c>
      <c r="U2392">
        <v>44.85</v>
      </c>
      <c r="V2392">
        <v>-29.98</v>
      </c>
      <c r="W2392">
        <v>13.35</v>
      </c>
      <c r="X2392">
        <v>0</v>
      </c>
      <c r="Y2392">
        <v>28.22</v>
      </c>
      <c r="Z2392" t="s">
        <v>143</v>
      </c>
    </row>
    <row r="2393" spans="1:26" ht="15" customHeight="1" x14ac:dyDescent="0.3">
      <c r="A2393" t="s">
        <v>2884</v>
      </c>
      <c r="B2393">
        <v>1000</v>
      </c>
      <c r="C2393" t="s">
        <v>93</v>
      </c>
      <c r="D2393" t="s">
        <v>903</v>
      </c>
      <c r="E2393" t="s">
        <v>251</v>
      </c>
      <c r="F2393">
        <v>204</v>
      </c>
      <c r="G2393">
        <v>193</v>
      </c>
      <c r="H2393">
        <v>11</v>
      </c>
      <c r="I2393">
        <v>5.1700000000000003E-2</v>
      </c>
      <c r="J2393">
        <v>2</v>
      </c>
      <c r="K2393">
        <v>7346.04</v>
      </c>
      <c r="L2393">
        <v>1260.6400000000001</v>
      </c>
      <c r="M2393">
        <v>828.24</v>
      </c>
      <c r="N2393">
        <v>1293.2</v>
      </c>
      <c r="O2393">
        <v>10728.12</v>
      </c>
      <c r="P2393">
        <v>7492.29</v>
      </c>
      <c r="Q2393">
        <v>1343.3</v>
      </c>
      <c r="R2393">
        <v>814.42</v>
      </c>
      <c r="S2393">
        <v>1293.2</v>
      </c>
      <c r="T2393">
        <v>10943.21</v>
      </c>
      <c r="U2393">
        <v>146.25</v>
      </c>
      <c r="V2393">
        <v>82.66</v>
      </c>
      <c r="W2393">
        <v>-13.82</v>
      </c>
      <c r="X2393">
        <v>0</v>
      </c>
      <c r="Y2393">
        <v>215.09</v>
      </c>
      <c r="Z2393" t="s">
        <v>143</v>
      </c>
    </row>
    <row r="2394" spans="1:26" ht="15" customHeight="1" x14ac:dyDescent="0.3">
      <c r="A2394" t="s">
        <v>2885</v>
      </c>
      <c r="B2394">
        <v>1000</v>
      </c>
      <c r="C2394" t="s">
        <v>180</v>
      </c>
      <c r="D2394" t="s">
        <v>398</v>
      </c>
      <c r="E2394" t="s">
        <v>831</v>
      </c>
      <c r="F2394">
        <v>232</v>
      </c>
      <c r="G2394">
        <v>226</v>
      </c>
      <c r="H2394">
        <v>6</v>
      </c>
      <c r="I2394">
        <v>2.1999999999999999E-2</v>
      </c>
      <c r="J2394">
        <v>2</v>
      </c>
      <c r="K2394">
        <v>6876.48</v>
      </c>
      <c r="L2394">
        <v>1433.67</v>
      </c>
      <c r="M2394">
        <v>941.92</v>
      </c>
      <c r="N2394">
        <v>1470.69</v>
      </c>
      <c r="O2394">
        <v>10722.76</v>
      </c>
      <c r="P2394">
        <v>6947.28</v>
      </c>
      <c r="Q2394">
        <v>1508</v>
      </c>
      <c r="R2394">
        <v>1056.27</v>
      </c>
      <c r="S2394">
        <v>1470.69</v>
      </c>
      <c r="T2394">
        <v>10982.24</v>
      </c>
      <c r="U2394">
        <v>70.8</v>
      </c>
      <c r="V2394">
        <v>74.33</v>
      </c>
      <c r="W2394">
        <v>114.35</v>
      </c>
      <c r="X2394">
        <v>0</v>
      </c>
      <c r="Y2394">
        <v>259.48</v>
      </c>
      <c r="Z2394" t="s">
        <v>139</v>
      </c>
    </row>
    <row r="2395" spans="1:26" ht="15" customHeight="1" x14ac:dyDescent="0.3">
      <c r="A2395" t="s">
        <v>2886</v>
      </c>
      <c r="B2395">
        <v>1000</v>
      </c>
      <c r="C2395" t="s">
        <v>180</v>
      </c>
      <c r="D2395" t="s">
        <v>246</v>
      </c>
      <c r="E2395" t="s">
        <v>204</v>
      </c>
      <c r="F2395">
        <v>259</v>
      </c>
      <c r="G2395">
        <v>251</v>
      </c>
      <c r="H2395">
        <v>8</v>
      </c>
      <c r="I2395">
        <v>3.0599999999999999E-2</v>
      </c>
      <c r="J2395">
        <v>2</v>
      </c>
      <c r="K2395">
        <v>7676.76</v>
      </c>
      <c r="L2395">
        <v>1600.52</v>
      </c>
      <c r="M2395">
        <v>1051.54</v>
      </c>
      <c r="N2395">
        <v>1641.85</v>
      </c>
      <c r="O2395">
        <v>11970.67</v>
      </c>
      <c r="P2395">
        <v>7908.97</v>
      </c>
      <c r="Q2395">
        <v>1735.53</v>
      </c>
      <c r="R2395">
        <v>1107.07</v>
      </c>
      <c r="S2395">
        <v>1641.85</v>
      </c>
      <c r="T2395">
        <v>12393.42</v>
      </c>
      <c r="U2395">
        <v>232.21</v>
      </c>
      <c r="V2395">
        <v>135.01</v>
      </c>
      <c r="W2395">
        <v>55.53</v>
      </c>
      <c r="X2395">
        <v>0</v>
      </c>
      <c r="Y2395">
        <v>422.75</v>
      </c>
      <c r="Z2395" t="s">
        <v>108</v>
      </c>
    </row>
    <row r="2396" spans="1:26" ht="15" customHeight="1" x14ac:dyDescent="0.3">
      <c r="A2396" t="s">
        <v>2887</v>
      </c>
      <c r="B2396">
        <v>1000</v>
      </c>
      <c r="C2396" t="s">
        <v>132</v>
      </c>
      <c r="D2396" t="s">
        <v>776</v>
      </c>
      <c r="E2396" t="s">
        <v>525</v>
      </c>
      <c r="F2396">
        <v>795</v>
      </c>
      <c r="G2396">
        <v>759</v>
      </c>
      <c r="H2396">
        <v>36</v>
      </c>
      <c r="I2396">
        <v>4.48E-2</v>
      </c>
      <c r="J2396">
        <v>1</v>
      </c>
      <c r="K2396">
        <v>27956.17</v>
      </c>
      <c r="L2396">
        <v>4912.78</v>
      </c>
      <c r="M2396">
        <v>3227.7</v>
      </c>
      <c r="N2396">
        <v>5039.66</v>
      </c>
      <c r="O2396">
        <v>41136.32</v>
      </c>
      <c r="P2396">
        <v>29779.57</v>
      </c>
      <c r="Q2396">
        <v>4766.51</v>
      </c>
      <c r="R2396">
        <v>3385.11</v>
      </c>
      <c r="S2396">
        <v>5039.66</v>
      </c>
      <c r="T2396">
        <v>42970.86</v>
      </c>
      <c r="U2396">
        <v>1823.4</v>
      </c>
      <c r="V2396">
        <v>-146.27000000000001</v>
      </c>
      <c r="W2396">
        <v>157.41</v>
      </c>
      <c r="X2396">
        <v>0</v>
      </c>
      <c r="Y2396">
        <v>1834.54</v>
      </c>
      <c r="Z2396" t="s">
        <v>96</v>
      </c>
    </row>
    <row r="2397" spans="1:26" ht="15" customHeight="1" x14ac:dyDescent="0.3">
      <c r="A2397" t="s">
        <v>2888</v>
      </c>
      <c r="B2397">
        <v>1000</v>
      </c>
      <c r="C2397" t="s">
        <v>98</v>
      </c>
      <c r="D2397" t="s">
        <v>514</v>
      </c>
      <c r="E2397" t="s">
        <v>588</v>
      </c>
      <c r="F2397">
        <v>669</v>
      </c>
      <c r="G2397">
        <v>650</v>
      </c>
      <c r="H2397">
        <v>19</v>
      </c>
      <c r="I2397">
        <v>2.7900000000000001E-2</v>
      </c>
      <c r="J2397">
        <v>2</v>
      </c>
      <c r="K2397">
        <v>20829.310000000001</v>
      </c>
      <c r="L2397">
        <v>4134.1499999999996</v>
      </c>
      <c r="M2397">
        <v>2716.14</v>
      </c>
      <c r="N2397">
        <v>4240.92</v>
      </c>
      <c r="O2397">
        <v>31920.53</v>
      </c>
      <c r="P2397">
        <v>21557.41</v>
      </c>
      <c r="Q2397">
        <v>4618.34</v>
      </c>
      <c r="R2397">
        <v>2807.5</v>
      </c>
      <c r="S2397">
        <v>4240.92</v>
      </c>
      <c r="T2397">
        <v>33224.17</v>
      </c>
      <c r="U2397">
        <v>728.09</v>
      </c>
      <c r="V2397">
        <v>484.19</v>
      </c>
      <c r="W2397">
        <v>91.36</v>
      </c>
      <c r="X2397">
        <v>0</v>
      </c>
      <c r="Y2397">
        <v>1303.6400000000001</v>
      </c>
      <c r="Z2397" t="s">
        <v>217</v>
      </c>
    </row>
    <row r="2398" spans="1:26" ht="15" customHeight="1" x14ac:dyDescent="0.3">
      <c r="A2398" t="s">
        <v>2889</v>
      </c>
      <c r="B2398">
        <v>1000</v>
      </c>
      <c r="C2398" t="s">
        <v>125</v>
      </c>
      <c r="D2398" t="s">
        <v>389</v>
      </c>
      <c r="E2398" t="s">
        <v>715</v>
      </c>
      <c r="F2398">
        <v>793</v>
      </c>
      <c r="G2398">
        <v>769</v>
      </c>
      <c r="H2398">
        <v>24</v>
      </c>
      <c r="I2398">
        <v>3.0099999999999998E-2</v>
      </c>
      <c r="J2398">
        <v>1</v>
      </c>
      <c r="K2398">
        <v>26958.03</v>
      </c>
      <c r="L2398">
        <v>4900.42</v>
      </c>
      <c r="M2398">
        <v>3219.58</v>
      </c>
      <c r="N2398">
        <v>5026.99</v>
      </c>
      <c r="O2398">
        <v>40105.019999999997</v>
      </c>
      <c r="P2398">
        <v>27211.24</v>
      </c>
      <c r="Q2398">
        <v>4934.1400000000003</v>
      </c>
      <c r="R2398">
        <v>3130.54</v>
      </c>
      <c r="S2398">
        <v>5026.99</v>
      </c>
      <c r="T2398">
        <v>40302.910000000003</v>
      </c>
      <c r="U2398">
        <v>253.2</v>
      </c>
      <c r="V2398">
        <v>33.72</v>
      </c>
      <c r="W2398">
        <v>-89.04</v>
      </c>
      <c r="X2398">
        <v>0</v>
      </c>
      <c r="Y2398">
        <v>197.89</v>
      </c>
      <c r="Z2398" t="s">
        <v>113</v>
      </c>
    </row>
    <row r="2399" spans="1:26" ht="15" customHeight="1" x14ac:dyDescent="0.3">
      <c r="A2399" t="s">
        <v>2890</v>
      </c>
      <c r="B2399">
        <v>1000</v>
      </c>
      <c r="C2399" t="s">
        <v>125</v>
      </c>
      <c r="D2399" t="s">
        <v>204</v>
      </c>
      <c r="E2399" t="s">
        <v>268</v>
      </c>
      <c r="F2399">
        <v>633</v>
      </c>
      <c r="G2399">
        <v>605</v>
      </c>
      <c r="H2399">
        <v>28</v>
      </c>
      <c r="I2399">
        <v>4.41E-2</v>
      </c>
      <c r="J2399">
        <v>1</v>
      </c>
      <c r="K2399">
        <v>21518.84</v>
      </c>
      <c r="L2399">
        <v>3911.69</v>
      </c>
      <c r="M2399">
        <v>2569.98</v>
      </c>
      <c r="N2399">
        <v>4012.71</v>
      </c>
      <c r="O2399">
        <v>32013.22</v>
      </c>
      <c r="P2399">
        <v>22413.19</v>
      </c>
      <c r="Q2399">
        <v>4059.86</v>
      </c>
      <c r="R2399">
        <v>2656.62</v>
      </c>
      <c r="S2399">
        <v>4012.71</v>
      </c>
      <c r="T2399">
        <v>33142.39</v>
      </c>
      <c r="U2399">
        <v>894.36</v>
      </c>
      <c r="V2399">
        <v>148.16999999999999</v>
      </c>
      <c r="W2399">
        <v>86.64</v>
      </c>
      <c r="X2399">
        <v>0</v>
      </c>
      <c r="Y2399">
        <v>1129.17</v>
      </c>
      <c r="Z2399" t="s">
        <v>199</v>
      </c>
    </row>
    <row r="2400" spans="1:26" ht="15" customHeight="1" x14ac:dyDescent="0.3">
      <c r="A2400" t="s">
        <v>2891</v>
      </c>
      <c r="B2400">
        <v>1000</v>
      </c>
      <c r="C2400" t="s">
        <v>125</v>
      </c>
      <c r="D2400" t="s">
        <v>436</v>
      </c>
      <c r="E2400" t="s">
        <v>317</v>
      </c>
      <c r="F2400">
        <v>290</v>
      </c>
      <c r="G2400">
        <v>277</v>
      </c>
      <c r="H2400">
        <v>13</v>
      </c>
      <c r="I2400">
        <v>4.1599999999999998E-2</v>
      </c>
      <c r="J2400">
        <v>1</v>
      </c>
      <c r="K2400">
        <v>9858.5499999999993</v>
      </c>
      <c r="L2400">
        <v>1792.08</v>
      </c>
      <c r="M2400">
        <v>1177.4000000000001</v>
      </c>
      <c r="N2400">
        <v>1838.37</v>
      </c>
      <c r="O2400">
        <v>14666.4</v>
      </c>
      <c r="P2400">
        <v>10284.32</v>
      </c>
      <c r="Q2400">
        <v>1715.58</v>
      </c>
      <c r="R2400">
        <v>1145.22</v>
      </c>
      <c r="S2400">
        <v>1838.37</v>
      </c>
      <c r="T2400">
        <v>14983.49</v>
      </c>
      <c r="U2400">
        <v>425.77</v>
      </c>
      <c r="V2400">
        <v>-76.5</v>
      </c>
      <c r="W2400">
        <v>-32.18</v>
      </c>
      <c r="X2400">
        <v>0</v>
      </c>
      <c r="Y2400">
        <v>317.08999999999997</v>
      </c>
      <c r="Z2400" t="s">
        <v>96</v>
      </c>
    </row>
    <row r="2401" spans="1:26" ht="15" customHeight="1" x14ac:dyDescent="0.3">
      <c r="A2401" t="s">
        <v>2892</v>
      </c>
      <c r="B2401">
        <v>1000</v>
      </c>
      <c r="C2401" t="s">
        <v>161</v>
      </c>
      <c r="D2401" t="s">
        <v>191</v>
      </c>
      <c r="E2401" t="s">
        <v>579</v>
      </c>
      <c r="F2401">
        <v>586</v>
      </c>
      <c r="G2401">
        <v>574</v>
      </c>
      <c r="H2401">
        <v>12</v>
      </c>
      <c r="I2401">
        <v>2.0299999999999999E-2</v>
      </c>
      <c r="J2401">
        <v>1</v>
      </c>
      <c r="K2401">
        <v>17216.68</v>
      </c>
      <c r="L2401">
        <v>3621.25</v>
      </c>
      <c r="M2401">
        <v>2379.16</v>
      </c>
      <c r="N2401">
        <v>3714.77</v>
      </c>
      <c r="O2401">
        <v>26931.86</v>
      </c>
      <c r="P2401">
        <v>17884.310000000001</v>
      </c>
      <c r="Q2401">
        <v>3492.47</v>
      </c>
      <c r="R2401">
        <v>2406.66</v>
      </c>
      <c r="S2401">
        <v>3714.77</v>
      </c>
      <c r="T2401">
        <v>27498.21</v>
      </c>
      <c r="U2401">
        <v>667.63</v>
      </c>
      <c r="V2401">
        <v>-128.78</v>
      </c>
      <c r="W2401">
        <v>27.5</v>
      </c>
      <c r="X2401">
        <v>0</v>
      </c>
      <c r="Y2401">
        <v>566.35</v>
      </c>
      <c r="Z2401" t="s">
        <v>113</v>
      </c>
    </row>
    <row r="2402" spans="1:26" ht="15" customHeight="1" x14ac:dyDescent="0.3">
      <c r="A2402" t="s">
        <v>2893</v>
      </c>
      <c r="B2402">
        <v>1000</v>
      </c>
      <c r="C2402" t="s">
        <v>110</v>
      </c>
      <c r="D2402" t="s">
        <v>197</v>
      </c>
      <c r="E2402" t="s">
        <v>198</v>
      </c>
      <c r="F2402">
        <v>357</v>
      </c>
      <c r="G2402">
        <v>331</v>
      </c>
      <c r="H2402">
        <v>26</v>
      </c>
      <c r="I2402">
        <v>7.0599999999999996E-2</v>
      </c>
      <c r="J2402">
        <v>2</v>
      </c>
      <c r="K2402">
        <v>16289.91</v>
      </c>
      <c r="L2402">
        <v>2206.12</v>
      </c>
      <c r="M2402">
        <v>1449.42</v>
      </c>
      <c r="N2402">
        <v>2263.09</v>
      </c>
      <c r="O2402">
        <v>22208.54</v>
      </c>
      <c r="P2402">
        <v>17565.330000000002</v>
      </c>
      <c r="Q2402">
        <v>2663.12</v>
      </c>
      <c r="R2402">
        <v>1778.82</v>
      </c>
      <c r="S2402">
        <v>2263.09</v>
      </c>
      <c r="T2402">
        <v>24270.36</v>
      </c>
      <c r="U2402">
        <v>1275.42</v>
      </c>
      <c r="V2402">
        <v>457</v>
      </c>
      <c r="W2402">
        <v>329.4</v>
      </c>
      <c r="X2402">
        <v>0</v>
      </c>
      <c r="Y2402">
        <v>2061.8200000000002</v>
      </c>
      <c r="Z2402" t="s">
        <v>199</v>
      </c>
    </row>
    <row r="2403" spans="1:26" ht="15" customHeight="1" x14ac:dyDescent="0.3">
      <c r="A2403" t="s">
        <v>2894</v>
      </c>
      <c r="B2403">
        <v>1000</v>
      </c>
      <c r="C2403" t="s">
        <v>161</v>
      </c>
      <c r="D2403" t="s">
        <v>325</v>
      </c>
      <c r="E2403" t="s">
        <v>638</v>
      </c>
      <c r="F2403">
        <v>496</v>
      </c>
      <c r="G2403">
        <v>480</v>
      </c>
      <c r="H2403">
        <v>16</v>
      </c>
      <c r="I2403">
        <v>3.0499999999999999E-2</v>
      </c>
      <c r="J2403">
        <v>1</v>
      </c>
      <c r="K2403">
        <v>14572.48</v>
      </c>
      <c r="L2403">
        <v>3065.08</v>
      </c>
      <c r="M2403">
        <v>2013.76</v>
      </c>
      <c r="N2403">
        <v>3144.24</v>
      </c>
      <c r="O2403">
        <v>22795.56</v>
      </c>
      <c r="P2403">
        <v>14540.35</v>
      </c>
      <c r="Q2403">
        <v>3261.8</v>
      </c>
      <c r="R2403">
        <v>2025.77</v>
      </c>
      <c r="S2403">
        <v>3144.24</v>
      </c>
      <c r="T2403">
        <v>22972.16</v>
      </c>
      <c r="U2403">
        <v>-32.130000000000003</v>
      </c>
      <c r="V2403">
        <v>196.72</v>
      </c>
      <c r="W2403">
        <v>12.01</v>
      </c>
      <c r="X2403">
        <v>0</v>
      </c>
      <c r="Y2403">
        <v>176.6</v>
      </c>
      <c r="Z2403" t="s">
        <v>156</v>
      </c>
    </row>
    <row r="2404" spans="1:26" ht="15" customHeight="1" x14ac:dyDescent="0.3">
      <c r="A2404" t="s">
        <v>2895</v>
      </c>
      <c r="B2404">
        <v>1000</v>
      </c>
      <c r="C2404" t="s">
        <v>161</v>
      </c>
      <c r="D2404" t="s">
        <v>458</v>
      </c>
      <c r="E2404" t="s">
        <v>317</v>
      </c>
      <c r="F2404">
        <v>443</v>
      </c>
      <c r="G2404">
        <v>431</v>
      </c>
      <c r="H2404">
        <v>12</v>
      </c>
      <c r="I2404">
        <v>2.6800000000000001E-2</v>
      </c>
      <c r="J2404">
        <v>1</v>
      </c>
      <c r="K2404">
        <v>13015.34</v>
      </c>
      <c r="L2404">
        <v>2737.56</v>
      </c>
      <c r="M2404">
        <v>1798.58</v>
      </c>
      <c r="N2404">
        <v>2808.27</v>
      </c>
      <c r="O2404">
        <v>20359.75</v>
      </c>
      <c r="P2404">
        <v>13548.25</v>
      </c>
      <c r="Q2404">
        <v>2855.61</v>
      </c>
      <c r="R2404">
        <v>1774.54</v>
      </c>
      <c r="S2404">
        <v>2808.27</v>
      </c>
      <c r="T2404">
        <v>20986.67</v>
      </c>
      <c r="U2404">
        <v>532.91</v>
      </c>
      <c r="V2404">
        <v>118.05</v>
      </c>
      <c r="W2404">
        <v>-24.04</v>
      </c>
      <c r="X2404">
        <v>0</v>
      </c>
      <c r="Y2404">
        <v>626.91999999999996</v>
      </c>
      <c r="Z2404" t="s">
        <v>96</v>
      </c>
    </row>
    <row r="2405" spans="1:26" ht="15" customHeight="1" x14ac:dyDescent="0.3">
      <c r="A2405" t="s">
        <v>2896</v>
      </c>
      <c r="B2405">
        <v>1000</v>
      </c>
      <c r="C2405" t="s">
        <v>98</v>
      </c>
      <c r="D2405" t="s">
        <v>760</v>
      </c>
      <c r="E2405" t="s">
        <v>768</v>
      </c>
      <c r="F2405">
        <v>165</v>
      </c>
      <c r="G2405">
        <v>160</v>
      </c>
      <c r="H2405">
        <v>5</v>
      </c>
      <c r="I2405">
        <v>2.6499999999999999E-2</v>
      </c>
      <c r="J2405">
        <v>2</v>
      </c>
      <c r="K2405">
        <v>5137.28</v>
      </c>
      <c r="L2405">
        <v>1019.63</v>
      </c>
      <c r="M2405">
        <v>669.9</v>
      </c>
      <c r="N2405">
        <v>1045.97</v>
      </c>
      <c r="O2405">
        <v>7872.78</v>
      </c>
      <c r="P2405">
        <v>5194.96</v>
      </c>
      <c r="Q2405">
        <v>1066.07</v>
      </c>
      <c r="R2405">
        <v>737.44</v>
      </c>
      <c r="S2405">
        <v>1045.97</v>
      </c>
      <c r="T2405">
        <v>8044.44</v>
      </c>
      <c r="U2405">
        <v>57.68</v>
      </c>
      <c r="V2405">
        <v>46.44</v>
      </c>
      <c r="W2405">
        <v>67.540000000000006</v>
      </c>
      <c r="X2405">
        <v>0</v>
      </c>
      <c r="Y2405">
        <v>171.66</v>
      </c>
      <c r="Z2405" t="s">
        <v>143</v>
      </c>
    </row>
    <row r="2406" spans="1:26" ht="15" customHeight="1" x14ac:dyDescent="0.3">
      <c r="A2406" t="s">
        <v>2897</v>
      </c>
      <c r="B2406">
        <v>1000</v>
      </c>
      <c r="C2406" t="s">
        <v>120</v>
      </c>
      <c r="D2406" t="s">
        <v>472</v>
      </c>
      <c r="E2406" t="s">
        <v>529</v>
      </c>
      <c r="F2406">
        <v>316</v>
      </c>
      <c r="G2406">
        <v>304</v>
      </c>
      <c r="H2406">
        <v>12</v>
      </c>
      <c r="I2406">
        <v>3.5999999999999997E-2</v>
      </c>
      <c r="J2406">
        <v>1</v>
      </c>
      <c r="K2406">
        <v>9612.7199999999993</v>
      </c>
      <c r="L2406">
        <v>1952.75</v>
      </c>
      <c r="M2406">
        <v>1282.96</v>
      </c>
      <c r="N2406">
        <v>2003.19</v>
      </c>
      <c r="O2406">
        <v>14851.62</v>
      </c>
      <c r="P2406">
        <v>9673.2099999999991</v>
      </c>
      <c r="Q2406">
        <v>2003.64</v>
      </c>
      <c r="R2406">
        <v>1320.08</v>
      </c>
      <c r="S2406">
        <v>2003.19</v>
      </c>
      <c r="T2406">
        <v>15000.13</v>
      </c>
      <c r="U2406">
        <v>60.49</v>
      </c>
      <c r="V2406">
        <v>50.89</v>
      </c>
      <c r="W2406">
        <v>37.119999999999997</v>
      </c>
      <c r="X2406">
        <v>0</v>
      </c>
      <c r="Y2406">
        <v>148.5</v>
      </c>
      <c r="Z2406" t="s">
        <v>113</v>
      </c>
    </row>
    <row r="2407" spans="1:26" ht="15" customHeight="1" x14ac:dyDescent="0.3">
      <c r="A2407" t="s">
        <v>2898</v>
      </c>
      <c r="B2407">
        <v>1000</v>
      </c>
      <c r="C2407" t="s">
        <v>98</v>
      </c>
      <c r="D2407" t="s">
        <v>465</v>
      </c>
      <c r="E2407" t="s">
        <v>354</v>
      </c>
      <c r="F2407">
        <v>714</v>
      </c>
      <c r="G2407">
        <v>693</v>
      </c>
      <c r="H2407">
        <v>21</v>
      </c>
      <c r="I2407">
        <v>2.93E-2</v>
      </c>
      <c r="J2407">
        <v>2</v>
      </c>
      <c r="K2407">
        <v>22230.39</v>
      </c>
      <c r="L2407">
        <v>4412.2299999999996</v>
      </c>
      <c r="M2407">
        <v>2898.84</v>
      </c>
      <c r="N2407">
        <v>4526.1899999999996</v>
      </c>
      <c r="O2407">
        <v>34067.65</v>
      </c>
      <c r="P2407">
        <v>22824.61</v>
      </c>
      <c r="Q2407">
        <v>4658.37</v>
      </c>
      <c r="R2407">
        <v>2992.5</v>
      </c>
      <c r="S2407">
        <v>4526.1899999999996</v>
      </c>
      <c r="T2407">
        <v>35001.67</v>
      </c>
      <c r="U2407">
        <v>594.22</v>
      </c>
      <c r="V2407">
        <v>246.14</v>
      </c>
      <c r="W2407">
        <v>93.66</v>
      </c>
      <c r="X2407">
        <v>0</v>
      </c>
      <c r="Y2407">
        <v>934.02</v>
      </c>
      <c r="Z2407" t="s">
        <v>152</v>
      </c>
    </row>
    <row r="2408" spans="1:26" ht="15" customHeight="1" x14ac:dyDescent="0.3">
      <c r="A2408" t="s">
        <v>2899</v>
      </c>
      <c r="B2408">
        <v>1000</v>
      </c>
      <c r="C2408" t="s">
        <v>180</v>
      </c>
      <c r="D2408" t="s">
        <v>150</v>
      </c>
      <c r="E2408" t="s">
        <v>151</v>
      </c>
      <c r="F2408">
        <v>217</v>
      </c>
      <c r="G2408">
        <v>211</v>
      </c>
      <c r="H2408">
        <v>6</v>
      </c>
      <c r="I2408">
        <v>2.6499999999999999E-2</v>
      </c>
      <c r="J2408">
        <v>2</v>
      </c>
      <c r="K2408">
        <v>6431.88</v>
      </c>
      <c r="L2408">
        <v>1340.97</v>
      </c>
      <c r="M2408">
        <v>881.02</v>
      </c>
      <c r="N2408">
        <v>1375.61</v>
      </c>
      <c r="O2408">
        <v>10029.48</v>
      </c>
      <c r="P2408">
        <v>6701.51</v>
      </c>
      <c r="Q2408">
        <v>1471.47</v>
      </c>
      <c r="R2408">
        <v>949.42</v>
      </c>
      <c r="S2408">
        <v>1375.61</v>
      </c>
      <c r="T2408">
        <v>10498.01</v>
      </c>
      <c r="U2408">
        <v>269.63</v>
      </c>
      <c r="V2408">
        <v>130.5</v>
      </c>
      <c r="W2408">
        <v>68.400000000000006</v>
      </c>
      <c r="X2408">
        <v>0</v>
      </c>
      <c r="Y2408">
        <v>468.53</v>
      </c>
      <c r="Z2408" t="s">
        <v>152</v>
      </c>
    </row>
    <row r="2409" spans="1:26" ht="15" customHeight="1" x14ac:dyDescent="0.3">
      <c r="A2409" t="s">
        <v>2900</v>
      </c>
      <c r="B2409">
        <v>1000</v>
      </c>
      <c r="C2409" t="s">
        <v>98</v>
      </c>
      <c r="D2409" t="s">
        <v>422</v>
      </c>
      <c r="E2409" t="s">
        <v>517</v>
      </c>
      <c r="F2409">
        <v>479</v>
      </c>
      <c r="G2409">
        <v>467</v>
      </c>
      <c r="H2409">
        <v>12</v>
      </c>
      <c r="I2409">
        <v>2.4799999999999999E-2</v>
      </c>
      <c r="J2409">
        <v>2</v>
      </c>
      <c r="K2409">
        <v>14913.66</v>
      </c>
      <c r="L2409">
        <v>2960.03</v>
      </c>
      <c r="M2409">
        <v>1944.74</v>
      </c>
      <c r="N2409">
        <v>3036.48</v>
      </c>
      <c r="O2409">
        <v>22854.91</v>
      </c>
      <c r="P2409">
        <v>14918.81</v>
      </c>
      <c r="Q2409">
        <v>3056.7</v>
      </c>
      <c r="R2409">
        <v>1959.01</v>
      </c>
      <c r="S2409">
        <v>3036.48</v>
      </c>
      <c r="T2409">
        <v>22971</v>
      </c>
      <c r="U2409">
        <v>5.14</v>
      </c>
      <c r="V2409">
        <v>96.68</v>
      </c>
      <c r="W2409">
        <v>14.27</v>
      </c>
      <c r="X2409">
        <v>0</v>
      </c>
      <c r="Y2409">
        <v>116.09</v>
      </c>
      <c r="Z2409" t="s">
        <v>199</v>
      </c>
    </row>
    <row r="2410" spans="1:26" ht="15" customHeight="1" x14ac:dyDescent="0.3">
      <c r="A2410" t="s">
        <v>2901</v>
      </c>
      <c r="B2410">
        <v>1000</v>
      </c>
      <c r="C2410" t="s">
        <v>161</v>
      </c>
      <c r="D2410" t="s">
        <v>332</v>
      </c>
      <c r="E2410" t="s">
        <v>618</v>
      </c>
      <c r="F2410">
        <v>372</v>
      </c>
      <c r="G2410">
        <v>363</v>
      </c>
      <c r="H2410">
        <v>9</v>
      </c>
      <c r="I2410">
        <v>2.2499999999999999E-2</v>
      </c>
      <c r="J2410">
        <v>1</v>
      </c>
      <c r="K2410">
        <v>10929.36</v>
      </c>
      <c r="L2410">
        <v>2298.81</v>
      </c>
      <c r="M2410">
        <v>1510.32</v>
      </c>
      <c r="N2410">
        <v>2358.1799999999998</v>
      </c>
      <c r="O2410">
        <v>17096.669999999998</v>
      </c>
      <c r="P2410">
        <v>10867.02</v>
      </c>
      <c r="Q2410">
        <v>2465.09</v>
      </c>
      <c r="R2410">
        <v>1557.65</v>
      </c>
      <c r="S2410">
        <v>2358.1799999999998</v>
      </c>
      <c r="T2410">
        <v>17247.939999999999</v>
      </c>
      <c r="U2410">
        <v>-62.34</v>
      </c>
      <c r="V2410">
        <v>166.28</v>
      </c>
      <c r="W2410">
        <v>47.33</v>
      </c>
      <c r="X2410">
        <v>0</v>
      </c>
      <c r="Y2410">
        <v>151.27000000000001</v>
      </c>
      <c r="Z2410" t="s">
        <v>143</v>
      </c>
    </row>
    <row r="2411" spans="1:26" ht="15" customHeight="1" x14ac:dyDescent="0.3">
      <c r="A2411" t="s">
        <v>2902</v>
      </c>
      <c r="B2411">
        <v>1000</v>
      </c>
      <c r="C2411" t="s">
        <v>125</v>
      </c>
      <c r="D2411" t="s">
        <v>965</v>
      </c>
      <c r="E2411" t="s">
        <v>224</v>
      </c>
      <c r="F2411">
        <v>438</v>
      </c>
      <c r="G2411">
        <v>419</v>
      </c>
      <c r="H2411">
        <v>19</v>
      </c>
      <c r="I2411">
        <v>4.2799999999999998E-2</v>
      </c>
      <c r="J2411">
        <v>1</v>
      </c>
      <c r="K2411">
        <v>14889.81</v>
      </c>
      <c r="L2411">
        <v>2706.66</v>
      </c>
      <c r="M2411">
        <v>1778.28</v>
      </c>
      <c r="N2411">
        <v>2776.57</v>
      </c>
      <c r="O2411">
        <v>22151.32</v>
      </c>
      <c r="P2411">
        <v>15652.87</v>
      </c>
      <c r="Q2411">
        <v>2815.82</v>
      </c>
      <c r="R2411">
        <v>1799.62</v>
      </c>
      <c r="S2411">
        <v>2776.57</v>
      </c>
      <c r="T2411">
        <v>23044.880000000001</v>
      </c>
      <c r="U2411">
        <v>763.06</v>
      </c>
      <c r="V2411">
        <v>109.16</v>
      </c>
      <c r="W2411">
        <v>21.34</v>
      </c>
      <c r="X2411">
        <v>0</v>
      </c>
      <c r="Y2411">
        <v>893.56</v>
      </c>
      <c r="Z2411" t="s">
        <v>118</v>
      </c>
    </row>
    <row r="2412" spans="1:26" ht="15" customHeight="1" x14ac:dyDescent="0.3">
      <c r="A2412" t="s">
        <v>2903</v>
      </c>
      <c r="B2412">
        <v>1000</v>
      </c>
      <c r="C2412" t="s">
        <v>231</v>
      </c>
      <c r="D2412" t="s">
        <v>581</v>
      </c>
      <c r="E2412" t="s">
        <v>582</v>
      </c>
      <c r="F2412">
        <v>445</v>
      </c>
      <c r="G2412">
        <v>391</v>
      </c>
      <c r="H2412">
        <v>54</v>
      </c>
      <c r="I2412">
        <v>0.11990000000000001</v>
      </c>
      <c r="J2412">
        <v>2</v>
      </c>
      <c r="K2412">
        <v>18049.2</v>
      </c>
      <c r="L2412">
        <v>2749.92</v>
      </c>
      <c r="M2412">
        <v>1806.7</v>
      </c>
      <c r="N2412">
        <v>2820.94</v>
      </c>
      <c r="O2412">
        <v>25426.77</v>
      </c>
      <c r="P2412">
        <v>19141.169999999998</v>
      </c>
      <c r="Q2412">
        <v>2944.85</v>
      </c>
      <c r="R2412">
        <v>1879.08</v>
      </c>
      <c r="S2412">
        <v>2820.94</v>
      </c>
      <c r="T2412">
        <v>26786.04</v>
      </c>
      <c r="U2412">
        <v>1091.97</v>
      </c>
      <c r="V2412">
        <v>194.93</v>
      </c>
      <c r="W2412">
        <v>72.38</v>
      </c>
      <c r="X2412">
        <v>0</v>
      </c>
      <c r="Y2412">
        <v>1359.27</v>
      </c>
      <c r="Z2412" t="s">
        <v>139</v>
      </c>
    </row>
    <row r="2413" spans="1:26" ht="15" customHeight="1" x14ac:dyDescent="0.3">
      <c r="A2413" t="s">
        <v>2904</v>
      </c>
      <c r="B2413">
        <v>1000</v>
      </c>
      <c r="C2413" t="s">
        <v>180</v>
      </c>
      <c r="D2413" t="s">
        <v>210</v>
      </c>
      <c r="E2413" t="s">
        <v>627</v>
      </c>
      <c r="F2413">
        <v>473</v>
      </c>
      <c r="G2413">
        <v>457</v>
      </c>
      <c r="H2413">
        <v>16</v>
      </c>
      <c r="I2413">
        <v>3.2000000000000001E-2</v>
      </c>
      <c r="J2413">
        <v>2</v>
      </c>
      <c r="K2413">
        <v>14019.72</v>
      </c>
      <c r="L2413">
        <v>2922.95</v>
      </c>
      <c r="M2413">
        <v>1920.38</v>
      </c>
      <c r="N2413">
        <v>2998.44</v>
      </c>
      <c r="O2413">
        <v>21861.49</v>
      </c>
      <c r="P2413">
        <v>14005.57</v>
      </c>
      <c r="Q2413">
        <v>3204.57</v>
      </c>
      <c r="R2413">
        <v>1946.19</v>
      </c>
      <c r="S2413">
        <v>2998.44</v>
      </c>
      <c r="T2413">
        <v>22154.77</v>
      </c>
      <c r="U2413">
        <v>-14.15</v>
      </c>
      <c r="V2413">
        <v>281.62</v>
      </c>
      <c r="W2413">
        <v>25.81</v>
      </c>
      <c r="X2413">
        <v>0</v>
      </c>
      <c r="Y2413">
        <v>293.27999999999997</v>
      </c>
      <c r="Z2413" t="s">
        <v>108</v>
      </c>
    </row>
    <row r="2414" spans="1:26" ht="15" customHeight="1" x14ac:dyDescent="0.3">
      <c r="A2414" t="s">
        <v>2905</v>
      </c>
      <c r="B2414">
        <v>1000</v>
      </c>
      <c r="C2414" t="s">
        <v>149</v>
      </c>
      <c r="D2414" t="s">
        <v>187</v>
      </c>
      <c r="E2414" t="s">
        <v>434</v>
      </c>
      <c r="F2414">
        <v>447</v>
      </c>
      <c r="G2414">
        <v>404</v>
      </c>
      <c r="H2414">
        <v>43</v>
      </c>
      <c r="I2414">
        <v>9.4200000000000006E-2</v>
      </c>
      <c r="J2414">
        <v>2</v>
      </c>
      <c r="K2414">
        <v>16997.169999999998</v>
      </c>
      <c r="L2414">
        <v>2762.28</v>
      </c>
      <c r="M2414">
        <v>1814.82</v>
      </c>
      <c r="N2414">
        <v>2833.62</v>
      </c>
      <c r="O2414">
        <v>24407.9</v>
      </c>
      <c r="P2414">
        <v>18431.23</v>
      </c>
      <c r="Q2414">
        <v>3308.04</v>
      </c>
      <c r="R2414">
        <v>2074.4499999999998</v>
      </c>
      <c r="S2414">
        <v>2833.62</v>
      </c>
      <c r="T2414">
        <v>26647.34</v>
      </c>
      <c r="U2414">
        <v>1434.05</v>
      </c>
      <c r="V2414">
        <v>545.76</v>
      </c>
      <c r="W2414">
        <v>259.63</v>
      </c>
      <c r="X2414">
        <v>0</v>
      </c>
      <c r="Y2414">
        <v>2239.44</v>
      </c>
      <c r="Z2414" t="s">
        <v>139</v>
      </c>
    </row>
    <row r="2415" spans="1:26" ht="15" customHeight="1" x14ac:dyDescent="0.3">
      <c r="A2415" t="s">
        <v>2906</v>
      </c>
      <c r="B2415">
        <v>1000</v>
      </c>
      <c r="C2415" t="s">
        <v>136</v>
      </c>
      <c r="D2415" t="s">
        <v>532</v>
      </c>
      <c r="E2415" t="s">
        <v>818</v>
      </c>
      <c r="F2415">
        <v>153</v>
      </c>
      <c r="G2415">
        <v>149</v>
      </c>
      <c r="H2415">
        <v>4</v>
      </c>
      <c r="I2415">
        <v>2.12E-2</v>
      </c>
      <c r="J2415">
        <v>1</v>
      </c>
      <c r="K2415">
        <v>4425.53</v>
      </c>
      <c r="L2415">
        <v>945.48</v>
      </c>
      <c r="M2415">
        <v>621.17999999999995</v>
      </c>
      <c r="N2415">
        <v>969.9</v>
      </c>
      <c r="O2415">
        <v>6962.08</v>
      </c>
      <c r="P2415">
        <v>4639.7299999999996</v>
      </c>
      <c r="Q2415">
        <v>1006.42</v>
      </c>
      <c r="R2415">
        <v>607.27</v>
      </c>
      <c r="S2415">
        <v>969.9</v>
      </c>
      <c r="T2415">
        <v>7223.32</v>
      </c>
      <c r="U2415">
        <v>214.2</v>
      </c>
      <c r="V2415">
        <v>60.95</v>
      </c>
      <c r="W2415">
        <v>-13.91</v>
      </c>
      <c r="X2415">
        <v>0</v>
      </c>
      <c r="Y2415">
        <v>261.24</v>
      </c>
      <c r="Z2415" t="s">
        <v>108</v>
      </c>
    </row>
    <row r="2416" spans="1:26" ht="15" customHeight="1" x14ac:dyDescent="0.3">
      <c r="A2416" t="s">
        <v>2907</v>
      </c>
      <c r="B2416">
        <v>1000</v>
      </c>
      <c r="C2416" t="s">
        <v>125</v>
      </c>
      <c r="D2416" t="s">
        <v>965</v>
      </c>
      <c r="E2416" t="s">
        <v>224</v>
      </c>
      <c r="F2416">
        <v>652</v>
      </c>
      <c r="G2416">
        <v>627</v>
      </c>
      <c r="H2416">
        <v>25</v>
      </c>
      <c r="I2416">
        <v>3.6799999999999999E-2</v>
      </c>
      <c r="J2416">
        <v>1</v>
      </c>
      <c r="K2416">
        <v>22164.74</v>
      </c>
      <c r="L2416">
        <v>4029.1</v>
      </c>
      <c r="M2416">
        <v>2647.12</v>
      </c>
      <c r="N2416">
        <v>4133.16</v>
      </c>
      <c r="O2416">
        <v>32974.120000000003</v>
      </c>
      <c r="P2416">
        <v>23398.98</v>
      </c>
      <c r="Q2416">
        <v>4239.99</v>
      </c>
      <c r="R2416">
        <v>2741.23</v>
      </c>
      <c r="S2416">
        <v>4133.16</v>
      </c>
      <c r="T2416">
        <v>34513.35</v>
      </c>
      <c r="U2416">
        <v>1234.24</v>
      </c>
      <c r="V2416">
        <v>210.89</v>
      </c>
      <c r="W2416">
        <v>94.11</v>
      </c>
      <c r="X2416">
        <v>0</v>
      </c>
      <c r="Y2416">
        <v>1539.23</v>
      </c>
      <c r="Z2416" t="s">
        <v>118</v>
      </c>
    </row>
    <row r="2417" spans="1:26" ht="15" customHeight="1" x14ac:dyDescent="0.3">
      <c r="A2417" t="s">
        <v>2908</v>
      </c>
      <c r="B2417">
        <v>1000</v>
      </c>
      <c r="C2417" t="s">
        <v>161</v>
      </c>
      <c r="D2417" t="s">
        <v>286</v>
      </c>
      <c r="E2417" t="s">
        <v>600</v>
      </c>
      <c r="F2417">
        <v>715</v>
      </c>
      <c r="G2417">
        <v>697</v>
      </c>
      <c r="H2417">
        <v>18</v>
      </c>
      <c r="I2417">
        <v>2.4199999999999999E-2</v>
      </c>
      <c r="J2417">
        <v>1</v>
      </c>
      <c r="K2417">
        <v>21006.7</v>
      </c>
      <c r="L2417">
        <v>4418.41</v>
      </c>
      <c r="M2417">
        <v>2902.9</v>
      </c>
      <c r="N2417">
        <v>4532.53</v>
      </c>
      <c r="O2417">
        <v>32860.54</v>
      </c>
      <c r="P2417">
        <v>21943.74</v>
      </c>
      <c r="Q2417">
        <v>4722.72</v>
      </c>
      <c r="R2417">
        <v>2790.03</v>
      </c>
      <c r="S2417">
        <v>4532.53</v>
      </c>
      <c r="T2417">
        <v>33989.01</v>
      </c>
      <c r="U2417">
        <v>937.04</v>
      </c>
      <c r="V2417">
        <v>304.3</v>
      </c>
      <c r="W2417">
        <v>-112.87</v>
      </c>
      <c r="X2417">
        <v>0</v>
      </c>
      <c r="Y2417">
        <v>1128.47</v>
      </c>
      <c r="Z2417" t="s">
        <v>103</v>
      </c>
    </row>
    <row r="2418" spans="1:26" ht="15" customHeight="1" x14ac:dyDescent="0.3">
      <c r="A2418" t="s">
        <v>2909</v>
      </c>
      <c r="B2418">
        <v>1000</v>
      </c>
      <c r="C2418" t="s">
        <v>132</v>
      </c>
      <c r="D2418" t="s">
        <v>627</v>
      </c>
      <c r="E2418" t="s">
        <v>1003</v>
      </c>
      <c r="F2418">
        <v>654</v>
      </c>
      <c r="G2418">
        <v>630</v>
      </c>
      <c r="H2418">
        <v>24</v>
      </c>
      <c r="I2418">
        <v>3.6700000000000003E-2</v>
      </c>
      <c r="J2418">
        <v>1</v>
      </c>
      <c r="K2418">
        <v>22997.91</v>
      </c>
      <c r="L2418">
        <v>4041.46</v>
      </c>
      <c r="M2418">
        <v>2655.24</v>
      </c>
      <c r="N2418">
        <v>4145.84</v>
      </c>
      <c r="O2418">
        <v>33840.449999999997</v>
      </c>
      <c r="P2418">
        <v>23112.53</v>
      </c>
      <c r="Q2418">
        <v>3962.44</v>
      </c>
      <c r="R2418">
        <v>2621.2800000000002</v>
      </c>
      <c r="S2418">
        <v>4145.84</v>
      </c>
      <c r="T2418">
        <v>33842.080000000002</v>
      </c>
      <c r="U2418">
        <v>114.62</v>
      </c>
      <c r="V2418">
        <v>-79.02</v>
      </c>
      <c r="W2418">
        <v>-33.96</v>
      </c>
      <c r="X2418">
        <v>0</v>
      </c>
      <c r="Y2418">
        <v>1.64</v>
      </c>
      <c r="Z2418" t="s">
        <v>108</v>
      </c>
    </row>
    <row r="2419" spans="1:26" ht="15" customHeight="1" x14ac:dyDescent="0.3">
      <c r="A2419" t="s">
        <v>2910</v>
      </c>
      <c r="B2419">
        <v>1000</v>
      </c>
      <c r="C2419" t="s">
        <v>132</v>
      </c>
      <c r="D2419" t="s">
        <v>250</v>
      </c>
      <c r="E2419" t="s">
        <v>573</v>
      </c>
      <c r="F2419">
        <v>499</v>
      </c>
      <c r="G2419">
        <v>480</v>
      </c>
      <c r="H2419">
        <v>19</v>
      </c>
      <c r="I2419">
        <v>3.73E-2</v>
      </c>
      <c r="J2419">
        <v>1</v>
      </c>
      <c r="K2419">
        <v>17547.34</v>
      </c>
      <c r="L2419">
        <v>3083.62</v>
      </c>
      <c r="M2419">
        <v>2025.94</v>
      </c>
      <c r="N2419">
        <v>3163.26</v>
      </c>
      <c r="O2419">
        <v>25820.16</v>
      </c>
      <c r="P2419">
        <v>17710.599999999999</v>
      </c>
      <c r="Q2419">
        <v>3271.82</v>
      </c>
      <c r="R2419">
        <v>2054.1999999999998</v>
      </c>
      <c r="S2419">
        <v>3163.26</v>
      </c>
      <c r="T2419">
        <v>26199.88</v>
      </c>
      <c r="U2419">
        <v>163.27000000000001</v>
      </c>
      <c r="V2419">
        <v>188.2</v>
      </c>
      <c r="W2419">
        <v>28.26</v>
      </c>
      <c r="X2419">
        <v>0</v>
      </c>
      <c r="Y2419">
        <v>379.72</v>
      </c>
      <c r="Z2419" t="s">
        <v>143</v>
      </c>
    </row>
    <row r="2420" spans="1:26" ht="15" customHeight="1" x14ac:dyDescent="0.3">
      <c r="A2420" t="s">
        <v>2911</v>
      </c>
      <c r="B2420">
        <v>1000</v>
      </c>
      <c r="C2420" t="s">
        <v>105</v>
      </c>
      <c r="D2420" t="s">
        <v>577</v>
      </c>
      <c r="E2420" t="s">
        <v>494</v>
      </c>
      <c r="F2420">
        <v>314</v>
      </c>
      <c r="G2420">
        <v>288</v>
      </c>
      <c r="H2420">
        <v>26</v>
      </c>
      <c r="I2420">
        <v>8.0399999999999999E-2</v>
      </c>
      <c r="J2420">
        <v>2</v>
      </c>
      <c r="K2420">
        <v>11674.52</v>
      </c>
      <c r="L2420">
        <v>1940.39</v>
      </c>
      <c r="M2420">
        <v>1274.8399999999999</v>
      </c>
      <c r="N2420">
        <v>1990.51</v>
      </c>
      <c r="O2420">
        <v>16880.259999999998</v>
      </c>
      <c r="P2420">
        <v>12226.79</v>
      </c>
      <c r="Q2420">
        <v>2236.62</v>
      </c>
      <c r="R2420">
        <v>1494.64</v>
      </c>
      <c r="S2420">
        <v>1990.51</v>
      </c>
      <c r="T2420">
        <v>17948.55</v>
      </c>
      <c r="U2420">
        <v>552.27</v>
      </c>
      <c r="V2420">
        <v>296.22000000000003</v>
      </c>
      <c r="W2420">
        <v>219.8</v>
      </c>
      <c r="X2420">
        <v>0</v>
      </c>
      <c r="Y2420">
        <v>1068.28</v>
      </c>
      <c r="Z2420" t="s">
        <v>217</v>
      </c>
    </row>
    <row r="2421" spans="1:26" ht="15" customHeight="1" x14ac:dyDescent="0.3">
      <c r="A2421" t="s">
        <v>2912</v>
      </c>
      <c r="B2421">
        <v>1000</v>
      </c>
      <c r="C2421" t="s">
        <v>570</v>
      </c>
      <c r="D2421" t="s">
        <v>426</v>
      </c>
      <c r="E2421" t="s">
        <v>347</v>
      </c>
      <c r="F2421">
        <v>623</v>
      </c>
      <c r="G2421">
        <v>579</v>
      </c>
      <c r="H2421">
        <v>44</v>
      </c>
      <c r="I2421">
        <v>7.0300000000000001E-2</v>
      </c>
      <c r="J2421">
        <v>2</v>
      </c>
      <c r="K2421">
        <v>28953.919999999998</v>
      </c>
      <c r="L2421">
        <v>3849.89</v>
      </c>
      <c r="M2421">
        <v>2529.38</v>
      </c>
      <c r="N2421">
        <v>3949.32</v>
      </c>
      <c r="O2421">
        <v>39282.519999999997</v>
      </c>
      <c r="P2421">
        <v>29449.62</v>
      </c>
      <c r="Q2421">
        <v>4227.63</v>
      </c>
      <c r="R2421">
        <v>2629.65</v>
      </c>
      <c r="S2421">
        <v>3949.32</v>
      </c>
      <c r="T2421">
        <v>40256.22</v>
      </c>
      <c r="U2421">
        <v>495.69</v>
      </c>
      <c r="V2421">
        <v>377.74</v>
      </c>
      <c r="W2421">
        <v>100.27</v>
      </c>
      <c r="X2421">
        <v>0</v>
      </c>
      <c r="Y2421">
        <v>973.7</v>
      </c>
      <c r="Z2421" t="s">
        <v>118</v>
      </c>
    </row>
    <row r="2422" spans="1:26" ht="15" customHeight="1" x14ac:dyDescent="0.3">
      <c r="A2422" t="s">
        <v>2913</v>
      </c>
      <c r="B2422">
        <v>1000</v>
      </c>
      <c r="C2422" t="s">
        <v>125</v>
      </c>
      <c r="D2422" t="s">
        <v>268</v>
      </c>
      <c r="E2422" t="s">
        <v>792</v>
      </c>
      <c r="F2422">
        <v>543</v>
      </c>
      <c r="G2422">
        <v>520</v>
      </c>
      <c r="H2422">
        <v>23</v>
      </c>
      <c r="I2422">
        <v>4.2099999999999999E-2</v>
      </c>
      <c r="J2422">
        <v>1</v>
      </c>
      <c r="K2422">
        <v>18459.28</v>
      </c>
      <c r="L2422">
        <v>3355.52</v>
      </c>
      <c r="M2422">
        <v>2204.58</v>
      </c>
      <c r="N2422">
        <v>3442.19</v>
      </c>
      <c r="O2422">
        <v>27461.57</v>
      </c>
      <c r="P2422">
        <v>19466.57</v>
      </c>
      <c r="Q2422">
        <v>3397.43</v>
      </c>
      <c r="R2422">
        <v>2313.69</v>
      </c>
      <c r="S2422">
        <v>3442.19</v>
      </c>
      <c r="T2422">
        <v>28619.87</v>
      </c>
      <c r="U2422">
        <v>1007.29</v>
      </c>
      <c r="V2422">
        <v>41.91</v>
      </c>
      <c r="W2422">
        <v>109.11</v>
      </c>
      <c r="X2422">
        <v>0</v>
      </c>
      <c r="Y2422">
        <v>1158.3</v>
      </c>
      <c r="Z2422" t="s">
        <v>199</v>
      </c>
    </row>
    <row r="2423" spans="1:26" ht="15" customHeight="1" x14ac:dyDescent="0.3">
      <c r="A2423" t="s">
        <v>2914</v>
      </c>
      <c r="B2423">
        <v>1000</v>
      </c>
      <c r="C2423" t="s">
        <v>105</v>
      </c>
      <c r="D2423" t="s">
        <v>618</v>
      </c>
      <c r="E2423" t="s">
        <v>601</v>
      </c>
      <c r="F2423">
        <v>371</v>
      </c>
      <c r="G2423">
        <v>343</v>
      </c>
      <c r="H2423">
        <v>28</v>
      </c>
      <c r="I2423">
        <v>7.4700000000000003E-2</v>
      </c>
      <c r="J2423">
        <v>2</v>
      </c>
      <c r="K2423">
        <v>13793.78</v>
      </c>
      <c r="L2423">
        <v>2292.63</v>
      </c>
      <c r="M2423">
        <v>1506.26</v>
      </c>
      <c r="N2423">
        <v>2351.84</v>
      </c>
      <c r="O2423">
        <v>19944.509999999998</v>
      </c>
      <c r="P2423">
        <v>14341.36</v>
      </c>
      <c r="Q2423">
        <v>3032.93</v>
      </c>
      <c r="R2423">
        <v>1969.78</v>
      </c>
      <c r="S2423">
        <v>2351.84</v>
      </c>
      <c r="T2423">
        <v>21695.919999999998</v>
      </c>
      <c r="U2423">
        <v>547.58000000000004</v>
      </c>
      <c r="V2423">
        <v>740.3</v>
      </c>
      <c r="W2423">
        <v>463.52</v>
      </c>
      <c r="X2423">
        <v>0</v>
      </c>
      <c r="Y2423">
        <v>1751.4</v>
      </c>
      <c r="Z2423" t="s">
        <v>143</v>
      </c>
    </row>
    <row r="2424" spans="1:26" ht="15" customHeight="1" x14ac:dyDescent="0.3">
      <c r="A2424" t="s">
        <v>2915</v>
      </c>
      <c r="B2424">
        <v>1000</v>
      </c>
      <c r="C2424" t="s">
        <v>136</v>
      </c>
      <c r="D2424" t="s">
        <v>209</v>
      </c>
      <c r="E2424" t="s">
        <v>391</v>
      </c>
      <c r="F2424">
        <v>665</v>
      </c>
      <c r="G2424">
        <v>647</v>
      </c>
      <c r="H2424">
        <v>18</v>
      </c>
      <c r="I2424">
        <v>2.69E-2</v>
      </c>
      <c r="J2424">
        <v>1</v>
      </c>
      <c r="K2424">
        <v>19235.12</v>
      </c>
      <c r="L2424">
        <v>4109.43</v>
      </c>
      <c r="M2424">
        <v>2699.9</v>
      </c>
      <c r="N2424">
        <v>4215.57</v>
      </c>
      <c r="O2424">
        <v>30260.03</v>
      </c>
      <c r="P2424">
        <v>20067.04</v>
      </c>
      <c r="Q2424">
        <v>4262.8100000000004</v>
      </c>
      <c r="R2424">
        <v>2668.4</v>
      </c>
      <c r="S2424">
        <v>4215.57</v>
      </c>
      <c r="T2424">
        <v>31213.82</v>
      </c>
      <c r="U2424">
        <v>831.91</v>
      </c>
      <c r="V2424">
        <v>153.38</v>
      </c>
      <c r="W2424">
        <v>-31.5</v>
      </c>
      <c r="X2424">
        <v>0</v>
      </c>
      <c r="Y2424">
        <v>953.79</v>
      </c>
      <c r="Z2424" t="s">
        <v>108</v>
      </c>
    </row>
    <row r="2425" spans="1:26" ht="15" customHeight="1" x14ac:dyDescent="0.3">
      <c r="A2425" t="s">
        <v>2916</v>
      </c>
      <c r="B2425">
        <v>1000</v>
      </c>
      <c r="C2425" t="s">
        <v>120</v>
      </c>
      <c r="D2425" t="s">
        <v>501</v>
      </c>
      <c r="E2425" t="s">
        <v>154</v>
      </c>
      <c r="F2425">
        <v>415</v>
      </c>
      <c r="G2425">
        <v>401</v>
      </c>
      <c r="H2425">
        <v>14</v>
      </c>
      <c r="I2425">
        <v>3.32E-2</v>
      </c>
      <c r="J2425">
        <v>1</v>
      </c>
      <c r="K2425">
        <v>12624.3</v>
      </c>
      <c r="L2425">
        <v>2564.5300000000002</v>
      </c>
      <c r="M2425">
        <v>1684.9</v>
      </c>
      <c r="N2425">
        <v>2630.77</v>
      </c>
      <c r="O2425">
        <v>19504.5</v>
      </c>
      <c r="P2425">
        <v>12931.45</v>
      </c>
      <c r="Q2425">
        <v>2612.36</v>
      </c>
      <c r="R2425">
        <v>1765.99</v>
      </c>
      <c r="S2425">
        <v>2630.77</v>
      </c>
      <c r="T2425">
        <v>19940.57</v>
      </c>
      <c r="U2425">
        <v>307.14999999999998</v>
      </c>
      <c r="V2425">
        <v>47.83</v>
      </c>
      <c r="W2425">
        <v>81.09</v>
      </c>
      <c r="X2425">
        <v>0</v>
      </c>
      <c r="Y2425">
        <v>436.07</v>
      </c>
      <c r="Z2425" t="s">
        <v>199</v>
      </c>
    </row>
    <row r="2426" spans="1:26" ht="15" customHeight="1" x14ac:dyDescent="0.3">
      <c r="A2426" t="s">
        <v>2917</v>
      </c>
      <c r="B2426">
        <v>1000</v>
      </c>
      <c r="C2426" t="s">
        <v>227</v>
      </c>
      <c r="D2426" t="s">
        <v>604</v>
      </c>
      <c r="E2426" t="s">
        <v>324</v>
      </c>
      <c r="F2426">
        <v>196</v>
      </c>
      <c r="G2426">
        <v>176</v>
      </c>
      <c r="H2426">
        <v>20</v>
      </c>
      <c r="I2426">
        <v>0.1004</v>
      </c>
      <c r="J2426">
        <v>2</v>
      </c>
      <c r="K2426">
        <v>7873.32</v>
      </c>
      <c r="L2426">
        <v>1211.2</v>
      </c>
      <c r="M2426">
        <v>795.76</v>
      </c>
      <c r="N2426">
        <v>1242.48</v>
      </c>
      <c r="O2426">
        <v>11122.76</v>
      </c>
      <c r="P2426">
        <v>8351.2099999999991</v>
      </c>
      <c r="Q2426">
        <v>1446.64</v>
      </c>
      <c r="R2426">
        <v>907.92</v>
      </c>
      <c r="S2426">
        <v>1242.48</v>
      </c>
      <c r="T2426">
        <v>11948.26</v>
      </c>
      <c r="U2426">
        <v>477.89</v>
      </c>
      <c r="V2426">
        <v>235.44</v>
      </c>
      <c r="W2426">
        <v>112.16</v>
      </c>
      <c r="X2426">
        <v>0</v>
      </c>
      <c r="Y2426">
        <v>825.49</v>
      </c>
      <c r="Z2426" t="s">
        <v>156</v>
      </c>
    </row>
    <row r="2427" spans="1:26" ht="15" customHeight="1" x14ac:dyDescent="0.3">
      <c r="A2427" t="s">
        <v>2918</v>
      </c>
      <c r="B2427">
        <v>1000</v>
      </c>
      <c r="C2427" t="s">
        <v>120</v>
      </c>
      <c r="D2427" t="s">
        <v>1061</v>
      </c>
      <c r="E2427" t="s">
        <v>765</v>
      </c>
      <c r="F2427">
        <v>496</v>
      </c>
      <c r="G2427">
        <v>483</v>
      </c>
      <c r="H2427">
        <v>13</v>
      </c>
      <c r="I2427">
        <v>2.53E-2</v>
      </c>
      <c r="J2427">
        <v>1</v>
      </c>
      <c r="K2427">
        <v>15088.32</v>
      </c>
      <c r="L2427">
        <v>3065.08</v>
      </c>
      <c r="M2427">
        <v>2013.76</v>
      </c>
      <c r="N2427">
        <v>3144.24</v>
      </c>
      <c r="O2427">
        <v>23311.4</v>
      </c>
      <c r="P2427">
        <v>15560.36</v>
      </c>
      <c r="Q2427">
        <v>3278.75</v>
      </c>
      <c r="R2427">
        <v>2008.9</v>
      </c>
      <c r="S2427">
        <v>3144.24</v>
      </c>
      <c r="T2427">
        <v>23992.25</v>
      </c>
      <c r="U2427">
        <v>472.04</v>
      </c>
      <c r="V2427">
        <v>213.67</v>
      </c>
      <c r="W2427">
        <v>-4.8600000000000003</v>
      </c>
      <c r="X2427">
        <v>0</v>
      </c>
      <c r="Y2427">
        <v>680.85</v>
      </c>
      <c r="Z2427" t="s">
        <v>108</v>
      </c>
    </row>
    <row r="2428" spans="1:26" ht="15" customHeight="1" x14ac:dyDescent="0.3">
      <c r="A2428" t="s">
        <v>2919</v>
      </c>
      <c r="B2428">
        <v>1000</v>
      </c>
      <c r="C2428" t="s">
        <v>149</v>
      </c>
      <c r="D2428" t="s">
        <v>122</v>
      </c>
      <c r="E2428" t="s">
        <v>232</v>
      </c>
      <c r="F2428">
        <v>373</v>
      </c>
      <c r="G2428">
        <v>329</v>
      </c>
      <c r="H2428">
        <v>44</v>
      </c>
      <c r="I2428">
        <v>0.1172</v>
      </c>
      <c r="J2428">
        <v>2</v>
      </c>
      <c r="K2428">
        <v>14183.33</v>
      </c>
      <c r="L2428">
        <v>2304.9899999999998</v>
      </c>
      <c r="M2428">
        <v>1514.38</v>
      </c>
      <c r="N2428">
        <v>2364.52</v>
      </c>
      <c r="O2428">
        <v>20367.22</v>
      </c>
      <c r="P2428">
        <v>15167.25</v>
      </c>
      <c r="Q2428">
        <v>2602.7600000000002</v>
      </c>
      <c r="R2428">
        <v>1858.03</v>
      </c>
      <c r="S2428">
        <v>2364.52</v>
      </c>
      <c r="T2428">
        <v>21992.55</v>
      </c>
      <c r="U2428">
        <v>983.92</v>
      </c>
      <c r="V2428">
        <v>297.76</v>
      </c>
      <c r="W2428">
        <v>343.65</v>
      </c>
      <c r="X2428">
        <v>0</v>
      </c>
      <c r="Y2428">
        <v>1625.33</v>
      </c>
      <c r="Z2428" t="s">
        <v>113</v>
      </c>
    </row>
    <row r="2429" spans="1:26" ht="15" customHeight="1" x14ac:dyDescent="0.3">
      <c r="A2429" t="s">
        <v>2920</v>
      </c>
      <c r="B2429">
        <v>1000</v>
      </c>
      <c r="C2429" t="s">
        <v>149</v>
      </c>
      <c r="D2429" t="s">
        <v>224</v>
      </c>
      <c r="E2429" t="s">
        <v>362</v>
      </c>
      <c r="F2429">
        <v>755</v>
      </c>
      <c r="G2429">
        <v>674</v>
      </c>
      <c r="H2429">
        <v>81</v>
      </c>
      <c r="I2429">
        <v>0.1071</v>
      </c>
      <c r="J2429">
        <v>2</v>
      </c>
      <c r="K2429">
        <v>28708.880000000001</v>
      </c>
      <c r="L2429">
        <v>4665.6000000000004</v>
      </c>
      <c r="M2429">
        <v>3065.3</v>
      </c>
      <c r="N2429">
        <v>4786.1000000000004</v>
      </c>
      <c r="O2429">
        <v>41225.870000000003</v>
      </c>
      <c r="P2429">
        <v>30015.19</v>
      </c>
      <c r="Q2429">
        <v>6037.58</v>
      </c>
      <c r="R2429">
        <v>3683.29</v>
      </c>
      <c r="S2429">
        <v>4786.1000000000004</v>
      </c>
      <c r="T2429">
        <v>44522.15</v>
      </c>
      <c r="U2429">
        <v>1306.31</v>
      </c>
      <c r="V2429">
        <v>1371.98</v>
      </c>
      <c r="W2429">
        <v>617.99</v>
      </c>
      <c r="X2429">
        <v>0</v>
      </c>
      <c r="Y2429">
        <v>3296.29</v>
      </c>
      <c r="Z2429" t="s">
        <v>118</v>
      </c>
    </row>
    <row r="2430" spans="1:26" ht="15" customHeight="1" x14ac:dyDescent="0.3">
      <c r="A2430" t="s">
        <v>2921</v>
      </c>
      <c r="B2430">
        <v>1000</v>
      </c>
      <c r="C2430" t="s">
        <v>98</v>
      </c>
      <c r="D2430" t="s">
        <v>261</v>
      </c>
      <c r="E2430" t="s">
        <v>95</v>
      </c>
      <c r="F2430">
        <v>635</v>
      </c>
      <c r="G2430">
        <v>617</v>
      </c>
      <c r="H2430">
        <v>18</v>
      </c>
      <c r="I2430">
        <v>2.7E-2</v>
      </c>
      <c r="J2430">
        <v>2</v>
      </c>
      <c r="K2430">
        <v>19770.73</v>
      </c>
      <c r="L2430">
        <v>3924.05</v>
      </c>
      <c r="M2430">
        <v>2578.1</v>
      </c>
      <c r="N2430">
        <v>4025.39</v>
      </c>
      <c r="O2430">
        <v>30298.26</v>
      </c>
      <c r="P2430">
        <v>20223.349999999999</v>
      </c>
      <c r="Q2430">
        <v>4294.26</v>
      </c>
      <c r="R2430">
        <v>2668.04</v>
      </c>
      <c r="S2430">
        <v>4025.39</v>
      </c>
      <c r="T2430">
        <v>31211.05</v>
      </c>
      <c r="U2430">
        <v>452.62</v>
      </c>
      <c r="V2430">
        <v>370.22</v>
      </c>
      <c r="W2430">
        <v>89.94</v>
      </c>
      <c r="X2430">
        <v>0</v>
      </c>
      <c r="Y2430">
        <v>912.78</v>
      </c>
      <c r="Z2430" t="s">
        <v>96</v>
      </c>
    </row>
    <row r="2431" spans="1:26" ht="15" customHeight="1" x14ac:dyDescent="0.3">
      <c r="A2431" t="s">
        <v>2922</v>
      </c>
      <c r="B2431">
        <v>1000</v>
      </c>
      <c r="C2431" t="s">
        <v>180</v>
      </c>
      <c r="D2431" t="s">
        <v>593</v>
      </c>
      <c r="E2431" t="s">
        <v>965</v>
      </c>
      <c r="F2431">
        <v>471</v>
      </c>
      <c r="G2431">
        <v>460</v>
      </c>
      <c r="H2431">
        <v>11</v>
      </c>
      <c r="I2431">
        <v>2.3300000000000001E-2</v>
      </c>
      <c r="J2431">
        <v>2</v>
      </c>
      <c r="K2431">
        <v>13960.44</v>
      </c>
      <c r="L2431">
        <v>2910.59</v>
      </c>
      <c r="M2431">
        <v>1912.26</v>
      </c>
      <c r="N2431">
        <v>2985.76</v>
      </c>
      <c r="O2431">
        <v>21769.05</v>
      </c>
      <c r="P2431">
        <v>14489.34</v>
      </c>
      <c r="Q2431">
        <v>3050.78</v>
      </c>
      <c r="R2431">
        <v>2034.46</v>
      </c>
      <c r="S2431">
        <v>2985.76</v>
      </c>
      <c r="T2431">
        <v>22560.35</v>
      </c>
      <c r="U2431">
        <v>528.9</v>
      </c>
      <c r="V2431">
        <v>140.19</v>
      </c>
      <c r="W2431">
        <v>122.2</v>
      </c>
      <c r="X2431">
        <v>0</v>
      </c>
      <c r="Y2431">
        <v>791.3</v>
      </c>
      <c r="Z2431" t="s">
        <v>118</v>
      </c>
    </row>
    <row r="2432" spans="1:26" ht="15" customHeight="1" x14ac:dyDescent="0.3">
      <c r="A2432" t="s">
        <v>2923</v>
      </c>
      <c r="B2432">
        <v>1000</v>
      </c>
      <c r="C2432" t="s">
        <v>125</v>
      </c>
      <c r="D2432" t="s">
        <v>479</v>
      </c>
      <c r="E2432" t="s">
        <v>286</v>
      </c>
      <c r="F2432">
        <v>497</v>
      </c>
      <c r="G2432">
        <v>480</v>
      </c>
      <c r="H2432">
        <v>17</v>
      </c>
      <c r="I2432">
        <v>3.4000000000000002E-2</v>
      </c>
      <c r="J2432">
        <v>1</v>
      </c>
      <c r="K2432">
        <v>16895.509999999998</v>
      </c>
      <c r="L2432">
        <v>3071.26</v>
      </c>
      <c r="M2432">
        <v>2017.82</v>
      </c>
      <c r="N2432">
        <v>3150.58</v>
      </c>
      <c r="O2432">
        <v>25135.18</v>
      </c>
      <c r="P2432">
        <v>17030.28</v>
      </c>
      <c r="Q2432">
        <v>3257.29</v>
      </c>
      <c r="R2432">
        <v>2035.31</v>
      </c>
      <c r="S2432">
        <v>3150.58</v>
      </c>
      <c r="T2432">
        <v>25473.46</v>
      </c>
      <c r="U2432">
        <v>134.76</v>
      </c>
      <c r="V2432">
        <v>186.03</v>
      </c>
      <c r="W2432">
        <v>17.489999999999998</v>
      </c>
      <c r="X2432">
        <v>0</v>
      </c>
      <c r="Y2432">
        <v>338.28</v>
      </c>
      <c r="Z2432" t="s">
        <v>103</v>
      </c>
    </row>
    <row r="2433" spans="1:26" ht="15" customHeight="1" x14ac:dyDescent="0.3">
      <c r="A2433" t="s">
        <v>2924</v>
      </c>
      <c r="B2433">
        <v>1000</v>
      </c>
      <c r="C2433" t="s">
        <v>231</v>
      </c>
      <c r="D2433" t="s">
        <v>235</v>
      </c>
      <c r="E2433" t="s">
        <v>709</v>
      </c>
      <c r="F2433">
        <v>300</v>
      </c>
      <c r="G2433">
        <v>258</v>
      </c>
      <c r="H2433">
        <v>42</v>
      </c>
      <c r="I2433">
        <v>0.13689999999999999</v>
      </c>
      <c r="J2433">
        <v>2</v>
      </c>
      <c r="K2433">
        <v>12168</v>
      </c>
      <c r="L2433">
        <v>1853.88</v>
      </c>
      <c r="M2433">
        <v>1218</v>
      </c>
      <c r="N2433">
        <v>1901.76</v>
      </c>
      <c r="O2433">
        <v>17141.64</v>
      </c>
      <c r="P2433">
        <v>13175</v>
      </c>
      <c r="Q2433">
        <v>2250.85</v>
      </c>
      <c r="R2433">
        <v>1564.36</v>
      </c>
      <c r="S2433">
        <v>1901.76</v>
      </c>
      <c r="T2433">
        <v>18891.97</v>
      </c>
      <c r="U2433">
        <v>1007</v>
      </c>
      <c r="V2433">
        <v>396.97</v>
      </c>
      <c r="W2433">
        <v>346.36</v>
      </c>
      <c r="X2433">
        <v>0</v>
      </c>
      <c r="Y2433">
        <v>1750.33</v>
      </c>
      <c r="Z2433" t="s">
        <v>118</v>
      </c>
    </row>
    <row r="2434" spans="1:26" ht="15" customHeight="1" x14ac:dyDescent="0.3">
      <c r="A2434" t="s">
        <v>2925</v>
      </c>
      <c r="B2434">
        <v>1000</v>
      </c>
      <c r="C2434" t="s">
        <v>120</v>
      </c>
      <c r="D2434" t="s">
        <v>788</v>
      </c>
      <c r="E2434" t="s">
        <v>155</v>
      </c>
      <c r="F2434">
        <v>300</v>
      </c>
      <c r="G2434">
        <v>291</v>
      </c>
      <c r="H2434">
        <v>9</v>
      </c>
      <c r="I2434">
        <v>2.92E-2</v>
      </c>
      <c r="J2434">
        <v>1</v>
      </c>
      <c r="K2434">
        <v>9126</v>
      </c>
      <c r="L2434">
        <v>1853.88</v>
      </c>
      <c r="M2434">
        <v>1218</v>
      </c>
      <c r="N2434">
        <v>1901.76</v>
      </c>
      <c r="O2434">
        <v>14099.64</v>
      </c>
      <c r="P2434">
        <v>9142.7999999999993</v>
      </c>
      <c r="Q2434">
        <v>1779.26</v>
      </c>
      <c r="R2434">
        <v>1213.71</v>
      </c>
      <c r="S2434">
        <v>1901.76</v>
      </c>
      <c r="T2434">
        <v>14037.54</v>
      </c>
      <c r="U2434">
        <v>16.8</v>
      </c>
      <c r="V2434">
        <v>-74.62</v>
      </c>
      <c r="W2434">
        <v>-4.29</v>
      </c>
      <c r="X2434">
        <v>0</v>
      </c>
      <c r="Y2434">
        <v>-62.1</v>
      </c>
      <c r="Z2434" t="s">
        <v>199</v>
      </c>
    </row>
    <row r="2435" spans="1:26" ht="15" customHeight="1" x14ac:dyDescent="0.3">
      <c r="A2435" t="s">
        <v>2926</v>
      </c>
      <c r="B2435">
        <v>1000</v>
      </c>
      <c r="C2435" t="s">
        <v>98</v>
      </c>
      <c r="D2435" t="s">
        <v>384</v>
      </c>
      <c r="E2435" t="s">
        <v>606</v>
      </c>
      <c r="F2435">
        <v>771</v>
      </c>
      <c r="G2435">
        <v>751</v>
      </c>
      <c r="H2435">
        <v>20</v>
      </c>
      <c r="I2435">
        <v>2.58E-2</v>
      </c>
      <c r="J2435">
        <v>2</v>
      </c>
      <c r="K2435">
        <v>24005.09</v>
      </c>
      <c r="L2435">
        <v>4764.47</v>
      </c>
      <c r="M2435">
        <v>3130.26</v>
      </c>
      <c r="N2435">
        <v>4887.5200000000004</v>
      </c>
      <c r="O2435">
        <v>36787.339999999997</v>
      </c>
      <c r="P2435">
        <v>24665.68</v>
      </c>
      <c r="Q2435">
        <v>4768.67</v>
      </c>
      <c r="R2435">
        <v>3205.06</v>
      </c>
      <c r="S2435">
        <v>4887.5200000000004</v>
      </c>
      <c r="T2435">
        <v>37526.93</v>
      </c>
      <c r="U2435">
        <v>660.59</v>
      </c>
      <c r="V2435">
        <v>4.2</v>
      </c>
      <c r="W2435">
        <v>74.8</v>
      </c>
      <c r="X2435">
        <v>0</v>
      </c>
      <c r="Y2435">
        <v>739.59</v>
      </c>
      <c r="Z2435" t="s">
        <v>143</v>
      </c>
    </row>
    <row r="2436" spans="1:26" ht="15" customHeight="1" x14ac:dyDescent="0.3">
      <c r="A2436" t="s">
        <v>2927</v>
      </c>
      <c r="B2436">
        <v>1000</v>
      </c>
      <c r="C2436" t="s">
        <v>145</v>
      </c>
      <c r="D2436" t="s">
        <v>632</v>
      </c>
      <c r="E2436" t="s">
        <v>187</v>
      </c>
      <c r="F2436">
        <v>266</v>
      </c>
      <c r="G2436">
        <v>257</v>
      </c>
      <c r="H2436">
        <v>9</v>
      </c>
      <c r="I2436">
        <v>3.0200000000000001E-2</v>
      </c>
      <c r="J2436">
        <v>2</v>
      </c>
      <c r="K2436">
        <v>8956.2199999999993</v>
      </c>
      <c r="L2436">
        <v>1643.77</v>
      </c>
      <c r="M2436">
        <v>1079.96</v>
      </c>
      <c r="N2436">
        <v>1686.23</v>
      </c>
      <c r="O2436">
        <v>13366.18</v>
      </c>
      <c r="P2436">
        <v>9442.5</v>
      </c>
      <c r="Q2436">
        <v>1754.19</v>
      </c>
      <c r="R2436">
        <v>1075.01</v>
      </c>
      <c r="S2436">
        <v>1686.23</v>
      </c>
      <c r="T2436">
        <v>13957.93</v>
      </c>
      <c r="U2436">
        <v>486.28</v>
      </c>
      <c r="V2436">
        <v>110.41</v>
      </c>
      <c r="W2436">
        <v>-4.95</v>
      </c>
      <c r="X2436">
        <v>0</v>
      </c>
      <c r="Y2436">
        <v>591.75</v>
      </c>
      <c r="Z2436" t="s">
        <v>139</v>
      </c>
    </row>
    <row r="2437" spans="1:26" ht="15" customHeight="1" x14ac:dyDescent="0.3">
      <c r="A2437" t="s">
        <v>2928</v>
      </c>
      <c r="B2437">
        <v>1000</v>
      </c>
      <c r="C2437" t="s">
        <v>120</v>
      </c>
      <c r="D2437" t="s">
        <v>107</v>
      </c>
      <c r="E2437" t="s">
        <v>185</v>
      </c>
      <c r="F2437">
        <v>742</v>
      </c>
      <c r="G2437">
        <v>725</v>
      </c>
      <c r="H2437">
        <v>17</v>
      </c>
      <c r="I2437">
        <v>2.2499999999999999E-2</v>
      </c>
      <c r="J2437">
        <v>1</v>
      </c>
      <c r="K2437">
        <v>22571.64</v>
      </c>
      <c r="L2437">
        <v>4585.26</v>
      </c>
      <c r="M2437">
        <v>3012.52</v>
      </c>
      <c r="N2437">
        <v>4703.6899999999996</v>
      </c>
      <c r="O2437">
        <v>34873.11</v>
      </c>
      <c r="P2437">
        <v>23303.11</v>
      </c>
      <c r="Q2437">
        <v>4836.7299999999996</v>
      </c>
      <c r="R2437">
        <v>2918.28</v>
      </c>
      <c r="S2437">
        <v>4703.6899999999996</v>
      </c>
      <c r="T2437">
        <v>35761.800000000003</v>
      </c>
      <c r="U2437">
        <v>731.47</v>
      </c>
      <c r="V2437">
        <v>251.46</v>
      </c>
      <c r="W2437">
        <v>-94.24</v>
      </c>
      <c r="X2437">
        <v>0</v>
      </c>
      <c r="Y2437">
        <v>888.69</v>
      </c>
      <c r="Z2437" t="s">
        <v>108</v>
      </c>
    </row>
    <row r="2438" spans="1:26" ht="15" customHeight="1" x14ac:dyDescent="0.3">
      <c r="A2438" t="s">
        <v>2929</v>
      </c>
      <c r="B2438">
        <v>1000</v>
      </c>
      <c r="C2438" t="s">
        <v>227</v>
      </c>
      <c r="D2438" t="s">
        <v>610</v>
      </c>
      <c r="E2438" t="s">
        <v>191</v>
      </c>
      <c r="F2438">
        <v>247</v>
      </c>
      <c r="G2438">
        <v>215</v>
      </c>
      <c r="H2438">
        <v>32</v>
      </c>
      <c r="I2438">
        <v>0.12720000000000001</v>
      </c>
      <c r="J2438">
        <v>2</v>
      </c>
      <c r="K2438">
        <v>9921.99</v>
      </c>
      <c r="L2438">
        <v>1526.36</v>
      </c>
      <c r="M2438">
        <v>1002.82</v>
      </c>
      <c r="N2438">
        <v>1565.78</v>
      </c>
      <c r="O2438">
        <v>14016.95</v>
      </c>
      <c r="P2438">
        <v>11000.02</v>
      </c>
      <c r="Q2438">
        <v>1741.77</v>
      </c>
      <c r="R2438">
        <v>1080.42</v>
      </c>
      <c r="S2438">
        <v>1565.78</v>
      </c>
      <c r="T2438">
        <v>15387.99</v>
      </c>
      <c r="U2438">
        <v>1078.03</v>
      </c>
      <c r="V2438">
        <v>215.41</v>
      </c>
      <c r="W2438">
        <v>77.599999999999994</v>
      </c>
      <c r="X2438">
        <v>0</v>
      </c>
      <c r="Y2438">
        <v>1371.04</v>
      </c>
      <c r="Z2438" t="s">
        <v>113</v>
      </c>
    </row>
    <row r="2439" spans="1:26" ht="15" customHeight="1" x14ac:dyDescent="0.3">
      <c r="A2439" t="s">
        <v>2930</v>
      </c>
      <c r="B2439">
        <v>1000</v>
      </c>
      <c r="C2439" t="s">
        <v>98</v>
      </c>
      <c r="D2439" t="s">
        <v>94</v>
      </c>
      <c r="E2439" t="s">
        <v>261</v>
      </c>
      <c r="F2439">
        <v>611</v>
      </c>
      <c r="G2439">
        <v>592</v>
      </c>
      <c r="H2439">
        <v>19</v>
      </c>
      <c r="I2439">
        <v>3.1E-2</v>
      </c>
      <c r="J2439">
        <v>2</v>
      </c>
      <c r="K2439">
        <v>19023.490000000002</v>
      </c>
      <c r="L2439">
        <v>3775.74</v>
      </c>
      <c r="M2439">
        <v>2480.66</v>
      </c>
      <c r="N2439">
        <v>3873.25</v>
      </c>
      <c r="O2439">
        <v>29153.13</v>
      </c>
      <c r="P2439">
        <v>20131.22</v>
      </c>
      <c r="Q2439">
        <v>3771.13</v>
      </c>
      <c r="R2439">
        <v>2659.25</v>
      </c>
      <c r="S2439">
        <v>3873.25</v>
      </c>
      <c r="T2439">
        <v>30434.86</v>
      </c>
      <c r="U2439">
        <v>1107.74</v>
      </c>
      <c r="V2439">
        <v>-4.5999999999999996</v>
      </c>
      <c r="W2439">
        <v>178.59</v>
      </c>
      <c r="X2439">
        <v>0</v>
      </c>
      <c r="Y2439">
        <v>1281.72</v>
      </c>
      <c r="Z2439" t="s">
        <v>96</v>
      </c>
    </row>
    <row r="2440" spans="1:26" ht="15" customHeight="1" x14ac:dyDescent="0.3">
      <c r="A2440" t="s">
        <v>2931</v>
      </c>
      <c r="B2440">
        <v>1000</v>
      </c>
      <c r="C2440" t="s">
        <v>98</v>
      </c>
      <c r="D2440" t="s">
        <v>474</v>
      </c>
      <c r="E2440" t="s">
        <v>477</v>
      </c>
      <c r="F2440">
        <v>190</v>
      </c>
      <c r="G2440">
        <v>182</v>
      </c>
      <c r="H2440">
        <v>8</v>
      </c>
      <c r="I2440">
        <v>3.73E-2</v>
      </c>
      <c r="J2440">
        <v>2</v>
      </c>
      <c r="K2440">
        <v>5915.65</v>
      </c>
      <c r="L2440">
        <v>1174.1199999999999</v>
      </c>
      <c r="M2440">
        <v>771.4</v>
      </c>
      <c r="N2440">
        <v>1204.45</v>
      </c>
      <c r="O2440">
        <v>9065.6200000000008</v>
      </c>
      <c r="P2440">
        <v>6194.58</v>
      </c>
      <c r="Q2440">
        <v>1248.57</v>
      </c>
      <c r="R2440">
        <v>805.34</v>
      </c>
      <c r="S2440">
        <v>1204.45</v>
      </c>
      <c r="T2440">
        <v>9452.94</v>
      </c>
      <c r="U2440">
        <v>278.93</v>
      </c>
      <c r="V2440">
        <v>74.45</v>
      </c>
      <c r="W2440">
        <v>33.94</v>
      </c>
      <c r="X2440">
        <v>0</v>
      </c>
      <c r="Y2440">
        <v>387.32</v>
      </c>
      <c r="Z2440" t="s">
        <v>156</v>
      </c>
    </row>
    <row r="2441" spans="1:26" ht="15" customHeight="1" x14ac:dyDescent="0.3">
      <c r="A2441" t="s">
        <v>2932</v>
      </c>
      <c r="B2441">
        <v>1000</v>
      </c>
      <c r="C2441" t="s">
        <v>120</v>
      </c>
      <c r="D2441" t="s">
        <v>338</v>
      </c>
      <c r="E2441" t="s">
        <v>897</v>
      </c>
      <c r="F2441">
        <v>409</v>
      </c>
      <c r="G2441">
        <v>394</v>
      </c>
      <c r="H2441">
        <v>15</v>
      </c>
      <c r="I2441">
        <v>3.5200000000000002E-2</v>
      </c>
      <c r="J2441">
        <v>1</v>
      </c>
      <c r="K2441">
        <v>12441.78</v>
      </c>
      <c r="L2441">
        <v>2527.46</v>
      </c>
      <c r="M2441">
        <v>1660.54</v>
      </c>
      <c r="N2441">
        <v>2592.73</v>
      </c>
      <c r="O2441">
        <v>19222.509999999998</v>
      </c>
      <c r="P2441">
        <v>12741.64</v>
      </c>
      <c r="Q2441">
        <v>2474.64</v>
      </c>
      <c r="R2441">
        <v>1596.3</v>
      </c>
      <c r="S2441">
        <v>2592.73</v>
      </c>
      <c r="T2441">
        <v>19405.32</v>
      </c>
      <c r="U2441">
        <v>299.86</v>
      </c>
      <c r="V2441">
        <v>-52.81</v>
      </c>
      <c r="W2441">
        <v>-64.239999999999995</v>
      </c>
      <c r="X2441">
        <v>0</v>
      </c>
      <c r="Y2441">
        <v>182.81</v>
      </c>
      <c r="Z2441" t="s">
        <v>103</v>
      </c>
    </row>
    <row r="2442" spans="1:26" ht="15" customHeight="1" x14ac:dyDescent="0.3">
      <c r="A2442" t="s">
        <v>2933</v>
      </c>
      <c r="B2442">
        <v>1000</v>
      </c>
      <c r="C2442" t="s">
        <v>308</v>
      </c>
      <c r="D2442" t="s">
        <v>198</v>
      </c>
      <c r="E2442" t="s">
        <v>412</v>
      </c>
      <c r="F2442">
        <v>604</v>
      </c>
      <c r="G2442">
        <v>553</v>
      </c>
      <c r="H2442">
        <v>51</v>
      </c>
      <c r="I2442">
        <v>8.3400000000000002E-2</v>
      </c>
      <c r="J2442">
        <v>1</v>
      </c>
      <c r="K2442">
        <v>22299.68</v>
      </c>
      <c r="L2442">
        <v>3732.48</v>
      </c>
      <c r="M2442">
        <v>2452.2399999999998</v>
      </c>
      <c r="N2442">
        <v>3828.88</v>
      </c>
      <c r="O2442">
        <v>32313.279999999999</v>
      </c>
      <c r="P2442">
        <v>23157.53</v>
      </c>
      <c r="Q2442">
        <v>4315.3500000000004</v>
      </c>
      <c r="R2442">
        <v>2906.33</v>
      </c>
      <c r="S2442">
        <v>3828.88</v>
      </c>
      <c r="T2442">
        <v>34208.1</v>
      </c>
      <c r="U2442">
        <v>857.85</v>
      </c>
      <c r="V2442">
        <v>582.88</v>
      </c>
      <c r="W2442">
        <v>454.09</v>
      </c>
      <c r="X2442">
        <v>0</v>
      </c>
      <c r="Y2442">
        <v>1894.82</v>
      </c>
      <c r="Z2442" t="s">
        <v>199</v>
      </c>
    </row>
    <row r="2443" spans="1:26" ht="15" customHeight="1" x14ac:dyDescent="0.3">
      <c r="A2443" t="s">
        <v>2934</v>
      </c>
      <c r="B2443">
        <v>1000</v>
      </c>
      <c r="C2443" t="s">
        <v>161</v>
      </c>
      <c r="D2443" t="s">
        <v>694</v>
      </c>
      <c r="E2443" t="s">
        <v>695</v>
      </c>
      <c r="F2443">
        <v>416</v>
      </c>
      <c r="G2443">
        <v>407</v>
      </c>
      <c r="H2443">
        <v>9</v>
      </c>
      <c r="I2443">
        <v>2.0799999999999999E-2</v>
      </c>
      <c r="J2443">
        <v>1</v>
      </c>
      <c r="K2443">
        <v>12222.08</v>
      </c>
      <c r="L2443">
        <v>2570.71</v>
      </c>
      <c r="M2443">
        <v>1688.96</v>
      </c>
      <c r="N2443">
        <v>2637.11</v>
      </c>
      <c r="O2443">
        <v>19118.86</v>
      </c>
      <c r="P2443">
        <v>12863.51</v>
      </c>
      <c r="Q2443">
        <v>2647.97</v>
      </c>
      <c r="R2443">
        <v>1708</v>
      </c>
      <c r="S2443">
        <v>2637.11</v>
      </c>
      <c r="T2443">
        <v>19856.59</v>
      </c>
      <c r="U2443">
        <v>641.42999999999995</v>
      </c>
      <c r="V2443">
        <v>77.25</v>
      </c>
      <c r="W2443">
        <v>19.04</v>
      </c>
      <c r="X2443">
        <v>0</v>
      </c>
      <c r="Y2443">
        <v>737.73</v>
      </c>
      <c r="Z2443" t="s">
        <v>113</v>
      </c>
    </row>
    <row r="2444" spans="1:26" ht="15" customHeight="1" x14ac:dyDescent="0.3">
      <c r="A2444" t="s">
        <v>2935</v>
      </c>
      <c r="B2444">
        <v>1000</v>
      </c>
      <c r="C2444" t="s">
        <v>193</v>
      </c>
      <c r="D2444" t="s">
        <v>774</v>
      </c>
      <c r="E2444" t="s">
        <v>534</v>
      </c>
      <c r="F2444">
        <v>768</v>
      </c>
      <c r="G2444">
        <v>733</v>
      </c>
      <c r="H2444">
        <v>35</v>
      </c>
      <c r="I2444">
        <v>4.5499999999999999E-2</v>
      </c>
      <c r="J2444">
        <v>1</v>
      </c>
      <c r="K2444">
        <v>34344.959999999999</v>
      </c>
      <c r="L2444">
        <v>4745.93</v>
      </c>
      <c r="M2444">
        <v>3118.08</v>
      </c>
      <c r="N2444">
        <v>4868.51</v>
      </c>
      <c r="O2444">
        <v>47077.48</v>
      </c>
      <c r="P2444">
        <v>35910.22</v>
      </c>
      <c r="Q2444">
        <v>4587.13</v>
      </c>
      <c r="R2444">
        <v>3180.66</v>
      </c>
      <c r="S2444">
        <v>4868.51</v>
      </c>
      <c r="T2444">
        <v>48546.52</v>
      </c>
      <c r="U2444">
        <v>1565.26</v>
      </c>
      <c r="V2444">
        <v>-158.81</v>
      </c>
      <c r="W2444">
        <v>62.58</v>
      </c>
      <c r="X2444">
        <v>0</v>
      </c>
      <c r="Y2444">
        <v>1469.04</v>
      </c>
      <c r="Z2444" t="s">
        <v>123</v>
      </c>
    </row>
    <row r="2445" spans="1:26" ht="15" customHeight="1" x14ac:dyDescent="0.3">
      <c r="A2445" t="s">
        <v>2936</v>
      </c>
      <c r="B2445">
        <v>1000</v>
      </c>
      <c r="C2445" t="s">
        <v>570</v>
      </c>
      <c r="D2445" t="s">
        <v>141</v>
      </c>
      <c r="E2445" t="s">
        <v>606</v>
      </c>
      <c r="F2445">
        <v>703</v>
      </c>
      <c r="G2445">
        <v>644</v>
      </c>
      <c r="H2445">
        <v>59</v>
      </c>
      <c r="I2445">
        <v>8.3699999999999997E-2</v>
      </c>
      <c r="J2445">
        <v>2</v>
      </c>
      <c r="K2445">
        <v>32671.93</v>
      </c>
      <c r="L2445">
        <v>4344.26</v>
      </c>
      <c r="M2445">
        <v>2854.18</v>
      </c>
      <c r="N2445">
        <v>4456.46</v>
      </c>
      <c r="O2445">
        <v>44326.82</v>
      </c>
      <c r="P2445">
        <v>33739.53</v>
      </c>
      <c r="Q2445">
        <v>5165.33</v>
      </c>
      <c r="R2445">
        <v>3519.59</v>
      </c>
      <c r="S2445">
        <v>4456.46</v>
      </c>
      <c r="T2445">
        <v>46880.91</v>
      </c>
      <c r="U2445">
        <v>1067.6099999999999</v>
      </c>
      <c r="V2445">
        <v>821.07</v>
      </c>
      <c r="W2445">
        <v>665.41</v>
      </c>
      <c r="X2445">
        <v>0</v>
      </c>
      <c r="Y2445">
        <v>2554.08</v>
      </c>
      <c r="Z2445" t="s">
        <v>143</v>
      </c>
    </row>
    <row r="2446" spans="1:26" ht="15" customHeight="1" x14ac:dyDescent="0.3">
      <c r="A2446" t="s">
        <v>2937</v>
      </c>
      <c r="B2446">
        <v>1000</v>
      </c>
      <c r="C2446" t="s">
        <v>136</v>
      </c>
      <c r="D2446" t="s">
        <v>561</v>
      </c>
      <c r="E2446" t="s">
        <v>177</v>
      </c>
      <c r="F2446">
        <v>210</v>
      </c>
      <c r="G2446">
        <v>206</v>
      </c>
      <c r="H2446">
        <v>4</v>
      </c>
      <c r="I2446">
        <v>1.9E-2</v>
      </c>
      <c r="J2446">
        <v>1</v>
      </c>
      <c r="K2446">
        <v>6074.25</v>
      </c>
      <c r="L2446">
        <v>1297.72</v>
      </c>
      <c r="M2446">
        <v>852.6</v>
      </c>
      <c r="N2446">
        <v>1331.23</v>
      </c>
      <c r="O2446">
        <v>9555.7999999999993</v>
      </c>
      <c r="P2446">
        <v>6194.02</v>
      </c>
      <c r="Q2446">
        <v>1303.6500000000001</v>
      </c>
      <c r="R2446">
        <v>843.66</v>
      </c>
      <c r="S2446">
        <v>1331.23</v>
      </c>
      <c r="T2446">
        <v>9672.56</v>
      </c>
      <c r="U2446">
        <v>119.77</v>
      </c>
      <c r="V2446">
        <v>5.93</v>
      </c>
      <c r="W2446">
        <v>-8.94</v>
      </c>
      <c r="X2446">
        <v>0</v>
      </c>
      <c r="Y2446">
        <v>116.76</v>
      </c>
      <c r="Z2446" t="s">
        <v>139</v>
      </c>
    </row>
    <row r="2447" spans="1:26" ht="15" customHeight="1" x14ac:dyDescent="0.3">
      <c r="A2447" t="s">
        <v>2938</v>
      </c>
      <c r="B2447">
        <v>1000</v>
      </c>
      <c r="C2447" t="s">
        <v>136</v>
      </c>
      <c r="D2447" t="s">
        <v>413</v>
      </c>
      <c r="E2447" t="s">
        <v>154</v>
      </c>
      <c r="F2447">
        <v>320</v>
      </c>
      <c r="G2447">
        <v>312</v>
      </c>
      <c r="H2447">
        <v>8</v>
      </c>
      <c r="I2447">
        <v>2.3699999999999999E-2</v>
      </c>
      <c r="J2447">
        <v>1</v>
      </c>
      <c r="K2447">
        <v>9256</v>
      </c>
      <c r="L2447">
        <v>1977.47</v>
      </c>
      <c r="M2447">
        <v>1299.2</v>
      </c>
      <c r="N2447">
        <v>2028.54</v>
      </c>
      <c r="O2447">
        <v>14561.22</v>
      </c>
      <c r="P2447">
        <v>9377.41</v>
      </c>
      <c r="Q2447">
        <v>2129.8200000000002</v>
      </c>
      <c r="R2447">
        <v>1310.6500000000001</v>
      </c>
      <c r="S2447">
        <v>2028.54</v>
      </c>
      <c r="T2447">
        <v>14846.42</v>
      </c>
      <c r="U2447">
        <v>121.41</v>
      </c>
      <c r="V2447">
        <v>152.34</v>
      </c>
      <c r="W2447">
        <v>11.45</v>
      </c>
      <c r="X2447">
        <v>0</v>
      </c>
      <c r="Y2447">
        <v>285.2</v>
      </c>
      <c r="Z2447" t="s">
        <v>199</v>
      </c>
    </row>
    <row r="2448" spans="1:26" ht="15" customHeight="1" x14ac:dyDescent="0.3">
      <c r="A2448" t="s">
        <v>2939</v>
      </c>
      <c r="B2448">
        <v>1000</v>
      </c>
      <c r="C2448" t="s">
        <v>136</v>
      </c>
      <c r="D2448" t="s">
        <v>647</v>
      </c>
      <c r="E2448" t="s">
        <v>491</v>
      </c>
      <c r="F2448">
        <v>173</v>
      </c>
      <c r="G2448">
        <v>169</v>
      </c>
      <c r="H2448">
        <v>4</v>
      </c>
      <c r="I2448">
        <v>2.2599999999999999E-2</v>
      </c>
      <c r="J2448">
        <v>1</v>
      </c>
      <c r="K2448">
        <v>5004.03</v>
      </c>
      <c r="L2448">
        <v>1069.07</v>
      </c>
      <c r="M2448">
        <v>702.38</v>
      </c>
      <c r="N2448">
        <v>1096.68</v>
      </c>
      <c r="O2448">
        <v>7872.16</v>
      </c>
      <c r="P2448">
        <v>4959.51</v>
      </c>
      <c r="Q2448">
        <v>1135.02</v>
      </c>
      <c r="R2448">
        <v>697.8</v>
      </c>
      <c r="S2448">
        <v>1096.68</v>
      </c>
      <c r="T2448">
        <v>7889.02</v>
      </c>
      <c r="U2448">
        <v>-44.52</v>
      </c>
      <c r="V2448">
        <v>65.95</v>
      </c>
      <c r="W2448">
        <v>-4.58</v>
      </c>
      <c r="X2448">
        <v>0</v>
      </c>
      <c r="Y2448">
        <v>16.86</v>
      </c>
      <c r="Z2448" t="s">
        <v>217</v>
      </c>
    </row>
    <row r="2449" spans="1:26" ht="15" customHeight="1" x14ac:dyDescent="0.3">
      <c r="A2449" t="s">
        <v>2940</v>
      </c>
      <c r="B2449">
        <v>1000</v>
      </c>
      <c r="C2449" t="s">
        <v>308</v>
      </c>
      <c r="D2449" t="s">
        <v>283</v>
      </c>
      <c r="E2449" t="s">
        <v>688</v>
      </c>
      <c r="F2449">
        <v>522</v>
      </c>
      <c r="G2449">
        <v>471</v>
      </c>
      <c r="H2449">
        <v>51</v>
      </c>
      <c r="I2449">
        <v>9.6500000000000002E-2</v>
      </c>
      <c r="J2449">
        <v>1</v>
      </c>
      <c r="K2449">
        <v>19272.240000000002</v>
      </c>
      <c r="L2449">
        <v>3225.75</v>
      </c>
      <c r="M2449">
        <v>2119.3200000000002</v>
      </c>
      <c r="N2449">
        <v>3309.06</v>
      </c>
      <c r="O2449">
        <v>27926.37</v>
      </c>
      <c r="P2449">
        <v>20995.09</v>
      </c>
      <c r="Q2449">
        <v>3247.36</v>
      </c>
      <c r="R2449">
        <v>2122.86</v>
      </c>
      <c r="S2449">
        <v>3309.06</v>
      </c>
      <c r="T2449">
        <v>29674.37</v>
      </c>
      <c r="U2449">
        <v>1722.85</v>
      </c>
      <c r="V2449">
        <v>21.61</v>
      </c>
      <c r="W2449">
        <v>3.54</v>
      </c>
      <c r="X2449">
        <v>0</v>
      </c>
      <c r="Y2449">
        <v>1748</v>
      </c>
      <c r="Z2449" t="s">
        <v>103</v>
      </c>
    </row>
    <row r="2450" spans="1:26" ht="15" customHeight="1" x14ac:dyDescent="0.3">
      <c r="A2450" t="s">
        <v>2941</v>
      </c>
      <c r="B2450">
        <v>1000</v>
      </c>
      <c r="C2450" t="s">
        <v>149</v>
      </c>
      <c r="D2450" t="s">
        <v>106</v>
      </c>
      <c r="E2450" t="s">
        <v>400</v>
      </c>
      <c r="F2450">
        <v>759</v>
      </c>
      <c r="G2450">
        <v>700</v>
      </c>
      <c r="H2450">
        <v>59</v>
      </c>
      <c r="I2450">
        <v>7.7399999999999997E-2</v>
      </c>
      <c r="J2450">
        <v>2</v>
      </c>
      <c r="K2450">
        <v>28860.98</v>
      </c>
      <c r="L2450">
        <v>4690.32</v>
      </c>
      <c r="M2450">
        <v>3081.54</v>
      </c>
      <c r="N2450">
        <v>4811.45</v>
      </c>
      <c r="O2450">
        <v>41444.28</v>
      </c>
      <c r="P2450">
        <v>29768.77</v>
      </c>
      <c r="Q2450">
        <v>5487.41</v>
      </c>
      <c r="R2450">
        <v>3341.45</v>
      </c>
      <c r="S2450">
        <v>4811.45</v>
      </c>
      <c r="T2450">
        <v>43409.09</v>
      </c>
      <c r="U2450">
        <v>907.8</v>
      </c>
      <c r="V2450">
        <v>797.1</v>
      </c>
      <c r="W2450">
        <v>259.91000000000003</v>
      </c>
      <c r="X2450">
        <v>0</v>
      </c>
      <c r="Y2450">
        <v>1964.81</v>
      </c>
      <c r="Z2450" t="s">
        <v>108</v>
      </c>
    </row>
    <row r="2451" spans="1:26" ht="15" customHeight="1" x14ac:dyDescent="0.3">
      <c r="A2451" t="s">
        <v>2942</v>
      </c>
      <c r="B2451">
        <v>1000</v>
      </c>
      <c r="C2451" t="s">
        <v>308</v>
      </c>
      <c r="D2451" t="s">
        <v>271</v>
      </c>
      <c r="E2451" t="s">
        <v>455</v>
      </c>
      <c r="F2451">
        <v>436</v>
      </c>
      <c r="G2451">
        <v>402</v>
      </c>
      <c r="H2451">
        <v>34</v>
      </c>
      <c r="I2451">
        <v>7.6200000000000004E-2</v>
      </c>
      <c r="J2451">
        <v>1</v>
      </c>
      <c r="K2451">
        <v>16097.12</v>
      </c>
      <c r="L2451">
        <v>2694.31</v>
      </c>
      <c r="M2451">
        <v>1770.16</v>
      </c>
      <c r="N2451">
        <v>2763.89</v>
      </c>
      <c r="O2451">
        <v>23325.48</v>
      </c>
      <c r="P2451">
        <v>17045.96</v>
      </c>
      <c r="Q2451">
        <v>2784.07</v>
      </c>
      <c r="R2451">
        <v>1942.33</v>
      </c>
      <c r="S2451">
        <v>2763.89</v>
      </c>
      <c r="T2451">
        <v>24536.26</v>
      </c>
      <c r="U2451">
        <v>948.84</v>
      </c>
      <c r="V2451">
        <v>89.77</v>
      </c>
      <c r="W2451">
        <v>172.17</v>
      </c>
      <c r="X2451">
        <v>0</v>
      </c>
      <c r="Y2451">
        <v>1210.79</v>
      </c>
      <c r="Z2451" t="s">
        <v>217</v>
      </c>
    </row>
    <row r="2452" spans="1:26" ht="15" customHeight="1" x14ac:dyDescent="0.3">
      <c r="A2452" t="s">
        <v>2943</v>
      </c>
      <c r="B2452">
        <v>1000</v>
      </c>
      <c r="C2452" t="s">
        <v>98</v>
      </c>
      <c r="D2452" t="s">
        <v>324</v>
      </c>
      <c r="E2452" t="s">
        <v>498</v>
      </c>
      <c r="F2452">
        <v>361</v>
      </c>
      <c r="G2452">
        <v>351</v>
      </c>
      <c r="H2452">
        <v>10</v>
      </c>
      <c r="I2452">
        <v>2.6599999999999999E-2</v>
      </c>
      <c r="J2452">
        <v>2</v>
      </c>
      <c r="K2452">
        <v>11239.73</v>
      </c>
      <c r="L2452">
        <v>2230.84</v>
      </c>
      <c r="M2452">
        <v>1465.66</v>
      </c>
      <c r="N2452">
        <v>2288.4499999999998</v>
      </c>
      <c r="O2452">
        <v>17224.68</v>
      </c>
      <c r="P2452">
        <v>11924.72</v>
      </c>
      <c r="Q2452">
        <v>2212.9699999999998</v>
      </c>
      <c r="R2452">
        <v>1464.01</v>
      </c>
      <c r="S2452">
        <v>2288.4499999999998</v>
      </c>
      <c r="T2452">
        <v>17890.16</v>
      </c>
      <c r="U2452">
        <v>684.99</v>
      </c>
      <c r="V2452">
        <v>-17.87</v>
      </c>
      <c r="W2452">
        <v>-1.65</v>
      </c>
      <c r="X2452">
        <v>0</v>
      </c>
      <c r="Y2452">
        <v>665.47</v>
      </c>
      <c r="Z2452" t="s">
        <v>156</v>
      </c>
    </row>
    <row r="2453" spans="1:26" ht="15" customHeight="1" x14ac:dyDescent="0.3">
      <c r="A2453" t="s">
        <v>2944</v>
      </c>
      <c r="B2453">
        <v>1000</v>
      </c>
      <c r="C2453" t="s">
        <v>98</v>
      </c>
      <c r="D2453" t="s">
        <v>429</v>
      </c>
      <c r="E2453" t="s">
        <v>860</v>
      </c>
      <c r="F2453">
        <v>502</v>
      </c>
      <c r="G2453">
        <v>483</v>
      </c>
      <c r="H2453">
        <v>19</v>
      </c>
      <c r="I2453">
        <v>3.6799999999999999E-2</v>
      </c>
      <c r="J2453">
        <v>2</v>
      </c>
      <c r="K2453">
        <v>15629.77</v>
      </c>
      <c r="L2453">
        <v>3102.16</v>
      </c>
      <c r="M2453">
        <v>2038.12</v>
      </c>
      <c r="N2453">
        <v>3182.28</v>
      </c>
      <c r="O2453">
        <v>23952.33</v>
      </c>
      <c r="P2453">
        <v>15665.19</v>
      </c>
      <c r="Q2453">
        <v>3426.24</v>
      </c>
      <c r="R2453">
        <v>2259.9</v>
      </c>
      <c r="S2453">
        <v>3182.28</v>
      </c>
      <c r="T2453">
        <v>24533.61</v>
      </c>
      <c r="U2453">
        <v>35.42</v>
      </c>
      <c r="V2453">
        <v>324.08</v>
      </c>
      <c r="W2453">
        <v>221.78</v>
      </c>
      <c r="X2453">
        <v>0</v>
      </c>
      <c r="Y2453">
        <v>581.29</v>
      </c>
      <c r="Z2453" t="s">
        <v>217</v>
      </c>
    </row>
    <row r="2454" spans="1:26" ht="15" customHeight="1" x14ac:dyDescent="0.3">
      <c r="A2454" t="s">
        <v>2945</v>
      </c>
      <c r="B2454">
        <v>1000</v>
      </c>
      <c r="C2454" t="s">
        <v>136</v>
      </c>
      <c r="D2454" t="s">
        <v>150</v>
      </c>
      <c r="E2454" t="s">
        <v>558</v>
      </c>
      <c r="F2454">
        <v>381</v>
      </c>
      <c r="G2454">
        <v>370</v>
      </c>
      <c r="H2454">
        <v>11</v>
      </c>
      <c r="I2454">
        <v>2.7E-2</v>
      </c>
      <c r="J2454">
        <v>1</v>
      </c>
      <c r="K2454">
        <v>11020.43</v>
      </c>
      <c r="L2454">
        <v>2354.4299999999998</v>
      </c>
      <c r="M2454">
        <v>1546.86</v>
      </c>
      <c r="N2454">
        <v>2415.2399999999998</v>
      </c>
      <c r="O2454">
        <v>17336.95</v>
      </c>
      <c r="P2454">
        <v>11400.03</v>
      </c>
      <c r="Q2454">
        <v>2485.59</v>
      </c>
      <c r="R2454">
        <v>1594.59</v>
      </c>
      <c r="S2454">
        <v>2415.2399999999998</v>
      </c>
      <c r="T2454">
        <v>17895.45</v>
      </c>
      <c r="U2454">
        <v>379.61</v>
      </c>
      <c r="V2454">
        <v>131.16999999999999</v>
      </c>
      <c r="W2454">
        <v>47.73</v>
      </c>
      <c r="X2454">
        <v>0</v>
      </c>
      <c r="Y2454">
        <v>558.5</v>
      </c>
      <c r="Z2454" t="s">
        <v>152</v>
      </c>
    </row>
    <row r="2455" spans="1:26" ht="15" customHeight="1" x14ac:dyDescent="0.3">
      <c r="A2455" t="s">
        <v>2946</v>
      </c>
      <c r="B2455">
        <v>1000</v>
      </c>
      <c r="C2455" t="s">
        <v>136</v>
      </c>
      <c r="D2455" t="s">
        <v>639</v>
      </c>
      <c r="E2455" t="s">
        <v>849</v>
      </c>
      <c r="F2455">
        <v>401</v>
      </c>
      <c r="G2455">
        <v>393</v>
      </c>
      <c r="H2455">
        <v>8</v>
      </c>
      <c r="I2455">
        <v>1.9699999999999999E-2</v>
      </c>
      <c r="J2455">
        <v>1</v>
      </c>
      <c r="K2455">
        <v>11598.93</v>
      </c>
      <c r="L2455">
        <v>2478.02</v>
      </c>
      <c r="M2455">
        <v>1628.06</v>
      </c>
      <c r="N2455">
        <v>2542.02</v>
      </c>
      <c r="O2455">
        <v>18247.02</v>
      </c>
      <c r="P2455">
        <v>11612.02</v>
      </c>
      <c r="Q2455">
        <v>2627.88</v>
      </c>
      <c r="R2455">
        <v>1610.82</v>
      </c>
      <c r="S2455">
        <v>2542.02</v>
      </c>
      <c r="T2455">
        <v>18392.740000000002</v>
      </c>
      <c r="U2455">
        <v>13.09</v>
      </c>
      <c r="V2455">
        <v>149.86000000000001</v>
      </c>
      <c r="W2455">
        <v>-17.239999999999998</v>
      </c>
      <c r="X2455">
        <v>0</v>
      </c>
      <c r="Y2455">
        <v>145.71</v>
      </c>
      <c r="Z2455" t="s">
        <v>156</v>
      </c>
    </row>
    <row r="2456" spans="1:26" ht="15" customHeight="1" x14ac:dyDescent="0.3">
      <c r="A2456" t="s">
        <v>2947</v>
      </c>
      <c r="B2456">
        <v>1000</v>
      </c>
      <c r="C2456" t="s">
        <v>120</v>
      </c>
      <c r="D2456" t="s">
        <v>688</v>
      </c>
      <c r="E2456" t="s">
        <v>182</v>
      </c>
      <c r="F2456">
        <v>157</v>
      </c>
      <c r="G2456">
        <v>151</v>
      </c>
      <c r="H2456">
        <v>6</v>
      </c>
      <c r="I2456">
        <v>3.3799999999999997E-2</v>
      </c>
      <c r="J2456">
        <v>1</v>
      </c>
      <c r="K2456">
        <v>4775.9399999999996</v>
      </c>
      <c r="L2456">
        <v>970.2</v>
      </c>
      <c r="M2456">
        <v>637.41999999999996</v>
      </c>
      <c r="N2456">
        <v>995.25</v>
      </c>
      <c r="O2456">
        <v>7378.81</v>
      </c>
      <c r="P2456">
        <v>4768.5</v>
      </c>
      <c r="Q2456">
        <v>992.86</v>
      </c>
      <c r="R2456">
        <v>652.74</v>
      </c>
      <c r="S2456">
        <v>995.25</v>
      </c>
      <c r="T2456">
        <v>7409.36</v>
      </c>
      <c r="U2456">
        <v>-7.44</v>
      </c>
      <c r="V2456">
        <v>22.67</v>
      </c>
      <c r="W2456">
        <v>15.32</v>
      </c>
      <c r="X2456">
        <v>0</v>
      </c>
      <c r="Y2456">
        <v>30.55</v>
      </c>
      <c r="Z2456" t="s">
        <v>103</v>
      </c>
    </row>
    <row r="2457" spans="1:26" ht="15" customHeight="1" x14ac:dyDescent="0.3">
      <c r="A2457" t="s">
        <v>2948</v>
      </c>
      <c r="B2457">
        <v>1000</v>
      </c>
      <c r="C2457" t="s">
        <v>291</v>
      </c>
      <c r="D2457" t="s">
        <v>175</v>
      </c>
      <c r="E2457" t="s">
        <v>343</v>
      </c>
      <c r="F2457">
        <v>279</v>
      </c>
      <c r="G2457">
        <v>263</v>
      </c>
      <c r="H2457">
        <v>16</v>
      </c>
      <c r="I2457">
        <v>5.4699999999999999E-2</v>
      </c>
      <c r="J2457">
        <v>1</v>
      </c>
      <c r="K2457">
        <v>12186.72</v>
      </c>
      <c r="L2457">
        <v>1724.11</v>
      </c>
      <c r="M2457">
        <v>1132.74</v>
      </c>
      <c r="N2457">
        <v>1768.64</v>
      </c>
      <c r="O2457">
        <v>16812.21</v>
      </c>
      <c r="P2457">
        <v>12960.89</v>
      </c>
      <c r="Q2457">
        <v>1806.6</v>
      </c>
      <c r="R2457">
        <v>1086.3499999999999</v>
      </c>
      <c r="S2457">
        <v>1768.64</v>
      </c>
      <c r="T2457">
        <v>17622.47</v>
      </c>
      <c r="U2457">
        <v>774.17</v>
      </c>
      <c r="V2457">
        <v>82.49</v>
      </c>
      <c r="W2457">
        <v>-46.39</v>
      </c>
      <c r="X2457">
        <v>0</v>
      </c>
      <c r="Y2457">
        <v>810.27</v>
      </c>
      <c r="Z2457" t="s">
        <v>156</v>
      </c>
    </row>
    <row r="2458" spans="1:26" ht="15" customHeight="1" x14ac:dyDescent="0.3">
      <c r="A2458" t="s">
        <v>2949</v>
      </c>
      <c r="B2458">
        <v>1000</v>
      </c>
      <c r="C2458" t="s">
        <v>227</v>
      </c>
      <c r="D2458" t="s">
        <v>484</v>
      </c>
      <c r="E2458" t="s">
        <v>764</v>
      </c>
      <c r="F2458">
        <v>491</v>
      </c>
      <c r="G2458">
        <v>434</v>
      </c>
      <c r="H2458">
        <v>57</v>
      </c>
      <c r="I2458">
        <v>0.1152</v>
      </c>
      <c r="J2458">
        <v>2</v>
      </c>
      <c r="K2458">
        <v>19723.47</v>
      </c>
      <c r="L2458">
        <v>3034.18</v>
      </c>
      <c r="M2458">
        <v>1993.46</v>
      </c>
      <c r="N2458">
        <v>3112.55</v>
      </c>
      <c r="O2458">
        <v>27863.66</v>
      </c>
      <c r="P2458">
        <v>21016.1</v>
      </c>
      <c r="Q2458">
        <v>3916.87</v>
      </c>
      <c r="R2458">
        <v>2611.41</v>
      </c>
      <c r="S2458">
        <v>3112.55</v>
      </c>
      <c r="T2458">
        <v>30656.93</v>
      </c>
      <c r="U2458">
        <v>1292.6300000000001</v>
      </c>
      <c r="V2458">
        <v>882.69</v>
      </c>
      <c r="W2458">
        <v>617.95000000000005</v>
      </c>
      <c r="X2458">
        <v>0</v>
      </c>
      <c r="Y2458">
        <v>2793.27</v>
      </c>
      <c r="Z2458" t="s">
        <v>96</v>
      </c>
    </row>
    <row r="2459" spans="1:26" ht="15" customHeight="1" x14ac:dyDescent="0.3">
      <c r="A2459" t="s">
        <v>2950</v>
      </c>
      <c r="B2459">
        <v>1000</v>
      </c>
      <c r="C2459" t="s">
        <v>161</v>
      </c>
      <c r="D2459" t="s">
        <v>364</v>
      </c>
      <c r="E2459" t="s">
        <v>221</v>
      </c>
      <c r="F2459">
        <v>561</v>
      </c>
      <c r="G2459">
        <v>548</v>
      </c>
      <c r="H2459">
        <v>13</v>
      </c>
      <c r="I2459">
        <v>2.2499999999999999E-2</v>
      </c>
      <c r="J2459">
        <v>1</v>
      </c>
      <c r="K2459">
        <v>16482.18</v>
      </c>
      <c r="L2459">
        <v>3466.76</v>
      </c>
      <c r="M2459">
        <v>2277.66</v>
      </c>
      <c r="N2459">
        <v>3556.29</v>
      </c>
      <c r="O2459">
        <v>25782.89</v>
      </c>
      <c r="P2459">
        <v>16895.39</v>
      </c>
      <c r="Q2459">
        <v>3432.67</v>
      </c>
      <c r="R2459">
        <v>2248.44</v>
      </c>
      <c r="S2459">
        <v>3556.29</v>
      </c>
      <c r="T2459">
        <v>26132.79</v>
      </c>
      <c r="U2459">
        <v>413.21</v>
      </c>
      <c r="V2459">
        <v>-34.08</v>
      </c>
      <c r="W2459">
        <v>-29.22</v>
      </c>
      <c r="X2459">
        <v>0</v>
      </c>
      <c r="Y2459">
        <v>349.91</v>
      </c>
      <c r="Z2459" t="s">
        <v>118</v>
      </c>
    </row>
    <row r="2460" spans="1:26" ht="15" customHeight="1" x14ac:dyDescent="0.3">
      <c r="A2460" t="s">
        <v>2951</v>
      </c>
      <c r="B2460">
        <v>1000</v>
      </c>
      <c r="C2460" t="s">
        <v>120</v>
      </c>
      <c r="D2460" t="s">
        <v>318</v>
      </c>
      <c r="E2460" t="s">
        <v>953</v>
      </c>
      <c r="F2460">
        <v>336</v>
      </c>
      <c r="G2460">
        <v>325</v>
      </c>
      <c r="H2460">
        <v>11</v>
      </c>
      <c r="I2460">
        <v>3.0700000000000002E-2</v>
      </c>
      <c r="J2460">
        <v>1</v>
      </c>
      <c r="K2460">
        <v>10221.120000000001</v>
      </c>
      <c r="L2460">
        <v>2076.35</v>
      </c>
      <c r="M2460">
        <v>1364.16</v>
      </c>
      <c r="N2460">
        <v>2129.9699999999998</v>
      </c>
      <c r="O2460">
        <v>15791.6</v>
      </c>
      <c r="P2460">
        <v>10800.45</v>
      </c>
      <c r="Q2460">
        <v>2145.5300000000002</v>
      </c>
      <c r="R2460">
        <v>1373.21</v>
      </c>
      <c r="S2460">
        <v>2129.9699999999998</v>
      </c>
      <c r="T2460">
        <v>16449.16</v>
      </c>
      <c r="U2460">
        <v>579.33000000000004</v>
      </c>
      <c r="V2460">
        <v>69.180000000000007</v>
      </c>
      <c r="W2460">
        <v>9.0500000000000007</v>
      </c>
      <c r="X2460">
        <v>0</v>
      </c>
      <c r="Y2460">
        <v>657.57</v>
      </c>
      <c r="Z2460" t="s">
        <v>96</v>
      </c>
    </row>
    <row r="2461" spans="1:26" ht="15" customHeight="1" x14ac:dyDescent="0.3">
      <c r="A2461" t="s">
        <v>2952</v>
      </c>
      <c r="B2461">
        <v>1000</v>
      </c>
      <c r="C2461" t="s">
        <v>227</v>
      </c>
      <c r="D2461" t="s">
        <v>692</v>
      </c>
      <c r="E2461" t="s">
        <v>935</v>
      </c>
      <c r="F2461">
        <v>750</v>
      </c>
      <c r="G2461">
        <v>686</v>
      </c>
      <c r="H2461">
        <v>64</v>
      </c>
      <c r="I2461">
        <v>8.4900000000000003E-2</v>
      </c>
      <c r="J2461">
        <v>2</v>
      </c>
      <c r="K2461">
        <v>30127.5</v>
      </c>
      <c r="L2461">
        <v>4634.7</v>
      </c>
      <c r="M2461">
        <v>3045</v>
      </c>
      <c r="N2461">
        <v>4754.3999999999996</v>
      </c>
      <c r="O2461">
        <v>42561.599999999999</v>
      </c>
      <c r="P2461">
        <v>31647.66</v>
      </c>
      <c r="Q2461">
        <v>5149.41</v>
      </c>
      <c r="R2461">
        <v>3251.53</v>
      </c>
      <c r="S2461">
        <v>4754.3999999999996</v>
      </c>
      <c r="T2461">
        <v>44803</v>
      </c>
      <c r="U2461">
        <v>1520.16</v>
      </c>
      <c r="V2461">
        <v>514.71</v>
      </c>
      <c r="W2461">
        <v>206.53</v>
      </c>
      <c r="X2461">
        <v>0</v>
      </c>
      <c r="Y2461">
        <v>2241.4</v>
      </c>
      <c r="Z2461" t="s">
        <v>123</v>
      </c>
    </row>
    <row r="2462" spans="1:26" ht="15" customHeight="1" x14ac:dyDescent="0.3">
      <c r="A2462" t="s">
        <v>2953</v>
      </c>
      <c r="B2462">
        <v>1000</v>
      </c>
      <c r="C2462" t="s">
        <v>98</v>
      </c>
      <c r="D2462" t="s">
        <v>181</v>
      </c>
      <c r="E2462" t="s">
        <v>266</v>
      </c>
      <c r="F2462">
        <v>634</v>
      </c>
      <c r="G2462">
        <v>615</v>
      </c>
      <c r="H2462">
        <v>19</v>
      </c>
      <c r="I2462">
        <v>2.8799999999999999E-2</v>
      </c>
      <c r="J2462">
        <v>2</v>
      </c>
      <c r="K2462">
        <v>19739.59</v>
      </c>
      <c r="L2462">
        <v>3917.87</v>
      </c>
      <c r="M2462">
        <v>2574.04</v>
      </c>
      <c r="N2462">
        <v>4019.05</v>
      </c>
      <c r="O2462">
        <v>30250.55</v>
      </c>
      <c r="P2462">
        <v>20559.14</v>
      </c>
      <c r="Q2462">
        <v>4401.09</v>
      </c>
      <c r="R2462">
        <v>2636.99</v>
      </c>
      <c r="S2462">
        <v>4019.05</v>
      </c>
      <c r="T2462">
        <v>31616.28</v>
      </c>
      <c r="U2462">
        <v>819.55</v>
      </c>
      <c r="V2462">
        <v>483.23</v>
      </c>
      <c r="W2462">
        <v>62.95</v>
      </c>
      <c r="X2462">
        <v>0</v>
      </c>
      <c r="Y2462">
        <v>1365.73</v>
      </c>
      <c r="Z2462" t="s">
        <v>103</v>
      </c>
    </row>
    <row r="2463" spans="1:26" ht="15" customHeight="1" x14ac:dyDescent="0.3">
      <c r="A2463" t="s">
        <v>2954</v>
      </c>
      <c r="B2463">
        <v>1000</v>
      </c>
      <c r="C2463" t="s">
        <v>161</v>
      </c>
      <c r="D2463" t="s">
        <v>422</v>
      </c>
      <c r="E2463" t="s">
        <v>517</v>
      </c>
      <c r="F2463">
        <v>785</v>
      </c>
      <c r="G2463">
        <v>765</v>
      </c>
      <c r="H2463">
        <v>20</v>
      </c>
      <c r="I2463">
        <v>2.53E-2</v>
      </c>
      <c r="J2463">
        <v>1</v>
      </c>
      <c r="K2463">
        <v>23063.3</v>
      </c>
      <c r="L2463">
        <v>4850.99</v>
      </c>
      <c r="M2463">
        <v>3187.1</v>
      </c>
      <c r="N2463">
        <v>4976.2700000000004</v>
      </c>
      <c r="O2463">
        <v>36077.660000000003</v>
      </c>
      <c r="P2463">
        <v>23621.55</v>
      </c>
      <c r="Q2463">
        <v>5091.78</v>
      </c>
      <c r="R2463">
        <v>3036.17</v>
      </c>
      <c r="S2463">
        <v>4976.2700000000004</v>
      </c>
      <c r="T2463">
        <v>36725.78</v>
      </c>
      <c r="U2463">
        <v>558.25</v>
      </c>
      <c r="V2463">
        <v>240.8</v>
      </c>
      <c r="W2463">
        <v>-150.93</v>
      </c>
      <c r="X2463">
        <v>0</v>
      </c>
      <c r="Y2463">
        <v>648.12</v>
      </c>
      <c r="Z2463" t="s">
        <v>199</v>
      </c>
    </row>
    <row r="2464" spans="1:26" ht="15" customHeight="1" x14ac:dyDescent="0.3">
      <c r="A2464" t="s">
        <v>2955</v>
      </c>
      <c r="B2464">
        <v>1000</v>
      </c>
      <c r="C2464" t="s">
        <v>132</v>
      </c>
      <c r="D2464" t="s">
        <v>198</v>
      </c>
      <c r="E2464" t="s">
        <v>412</v>
      </c>
      <c r="F2464">
        <v>472</v>
      </c>
      <c r="G2464">
        <v>449</v>
      </c>
      <c r="H2464">
        <v>23</v>
      </c>
      <c r="I2464">
        <v>4.7E-2</v>
      </c>
      <c r="J2464">
        <v>1</v>
      </c>
      <c r="K2464">
        <v>16597.88</v>
      </c>
      <c r="L2464">
        <v>2916.77</v>
      </c>
      <c r="M2464">
        <v>1916.32</v>
      </c>
      <c r="N2464">
        <v>2992.1</v>
      </c>
      <c r="O2464">
        <v>24423.07</v>
      </c>
      <c r="P2464">
        <v>16969.95</v>
      </c>
      <c r="Q2464">
        <v>2843.38</v>
      </c>
      <c r="R2464">
        <v>1955.63</v>
      </c>
      <c r="S2464">
        <v>2992.1</v>
      </c>
      <c r="T2464">
        <v>24761.07</v>
      </c>
      <c r="U2464">
        <v>372.07</v>
      </c>
      <c r="V2464">
        <v>-73.400000000000006</v>
      </c>
      <c r="W2464">
        <v>39.31</v>
      </c>
      <c r="X2464">
        <v>0</v>
      </c>
      <c r="Y2464">
        <v>337.99</v>
      </c>
      <c r="Z2464" t="s">
        <v>199</v>
      </c>
    </row>
    <row r="2465" spans="1:26" ht="15" customHeight="1" x14ac:dyDescent="0.3">
      <c r="A2465" t="s">
        <v>2956</v>
      </c>
      <c r="B2465">
        <v>1000</v>
      </c>
      <c r="C2465" t="s">
        <v>161</v>
      </c>
      <c r="D2465" t="s">
        <v>168</v>
      </c>
      <c r="E2465" t="s">
        <v>169</v>
      </c>
      <c r="F2465">
        <v>489</v>
      </c>
      <c r="G2465">
        <v>477</v>
      </c>
      <c r="H2465">
        <v>12</v>
      </c>
      <c r="I2465">
        <v>2.4400000000000002E-2</v>
      </c>
      <c r="J2465">
        <v>1</v>
      </c>
      <c r="K2465">
        <v>14366.82</v>
      </c>
      <c r="L2465">
        <v>3021.82</v>
      </c>
      <c r="M2465">
        <v>1985.34</v>
      </c>
      <c r="N2465">
        <v>3099.87</v>
      </c>
      <c r="O2465">
        <v>22473.85</v>
      </c>
      <c r="P2465">
        <v>14574.99</v>
      </c>
      <c r="Q2465">
        <v>2977.16</v>
      </c>
      <c r="R2465">
        <v>2028.98</v>
      </c>
      <c r="S2465">
        <v>3099.87</v>
      </c>
      <c r="T2465">
        <v>22680.99</v>
      </c>
      <c r="U2465">
        <v>208.17</v>
      </c>
      <c r="V2465">
        <v>-44.67</v>
      </c>
      <c r="W2465">
        <v>43.64</v>
      </c>
      <c r="X2465">
        <v>0</v>
      </c>
      <c r="Y2465">
        <v>207.14</v>
      </c>
      <c r="Z2465" t="s">
        <v>152</v>
      </c>
    </row>
    <row r="2466" spans="1:26" ht="15" customHeight="1" x14ac:dyDescent="0.3">
      <c r="A2466" t="s">
        <v>2957</v>
      </c>
      <c r="B2466">
        <v>1000</v>
      </c>
      <c r="C2466" t="s">
        <v>120</v>
      </c>
      <c r="D2466" t="s">
        <v>582</v>
      </c>
      <c r="E2466" t="s">
        <v>280</v>
      </c>
      <c r="F2466">
        <v>456</v>
      </c>
      <c r="G2466">
        <v>444</v>
      </c>
      <c r="H2466">
        <v>12</v>
      </c>
      <c r="I2466">
        <v>2.5700000000000001E-2</v>
      </c>
      <c r="J2466">
        <v>1</v>
      </c>
      <c r="K2466">
        <v>13871.52</v>
      </c>
      <c r="L2466">
        <v>2817.9</v>
      </c>
      <c r="M2466">
        <v>1851.36</v>
      </c>
      <c r="N2466">
        <v>2890.68</v>
      </c>
      <c r="O2466">
        <v>21431.45</v>
      </c>
      <c r="P2466">
        <v>14596.4</v>
      </c>
      <c r="Q2466">
        <v>2866.55</v>
      </c>
      <c r="R2466">
        <v>1840.55</v>
      </c>
      <c r="S2466">
        <v>2890.68</v>
      </c>
      <c r="T2466">
        <v>22194.18</v>
      </c>
      <c r="U2466">
        <v>724.88</v>
      </c>
      <c r="V2466">
        <v>48.65</v>
      </c>
      <c r="W2466">
        <v>-10.81</v>
      </c>
      <c r="X2466">
        <v>0</v>
      </c>
      <c r="Y2466">
        <v>762.72</v>
      </c>
      <c r="Z2466" t="s">
        <v>139</v>
      </c>
    </row>
    <row r="2467" spans="1:26" ht="15" customHeight="1" x14ac:dyDescent="0.3">
      <c r="A2467" t="s">
        <v>2958</v>
      </c>
      <c r="B2467">
        <v>1000</v>
      </c>
      <c r="C2467" t="s">
        <v>167</v>
      </c>
      <c r="D2467" t="s">
        <v>897</v>
      </c>
      <c r="E2467" t="s">
        <v>394</v>
      </c>
      <c r="F2467">
        <v>417</v>
      </c>
      <c r="G2467">
        <v>363</v>
      </c>
      <c r="H2467">
        <v>54</v>
      </c>
      <c r="I2467">
        <v>0.12809999999999999</v>
      </c>
      <c r="J2467">
        <v>1</v>
      </c>
      <c r="K2467">
        <v>16046.16</v>
      </c>
      <c r="L2467">
        <v>2576.89</v>
      </c>
      <c r="M2467">
        <v>1693.02</v>
      </c>
      <c r="N2467">
        <v>2643.45</v>
      </c>
      <c r="O2467">
        <v>22959.52</v>
      </c>
      <c r="P2467">
        <v>17896.330000000002</v>
      </c>
      <c r="Q2467">
        <v>2982.59</v>
      </c>
      <c r="R2467">
        <v>1940.15</v>
      </c>
      <c r="S2467">
        <v>2643.45</v>
      </c>
      <c r="T2467">
        <v>25462.53</v>
      </c>
      <c r="U2467">
        <v>1850.17</v>
      </c>
      <c r="V2467">
        <v>405.7</v>
      </c>
      <c r="W2467">
        <v>247.13</v>
      </c>
      <c r="X2467">
        <v>0</v>
      </c>
      <c r="Y2467">
        <v>2503.0100000000002</v>
      </c>
      <c r="Z2467" t="s">
        <v>103</v>
      </c>
    </row>
    <row r="2468" spans="1:26" ht="15" customHeight="1" x14ac:dyDescent="0.3">
      <c r="A2468" t="s">
        <v>2959</v>
      </c>
      <c r="B2468">
        <v>1000</v>
      </c>
      <c r="C2468" t="s">
        <v>120</v>
      </c>
      <c r="D2468" t="s">
        <v>818</v>
      </c>
      <c r="E2468" t="s">
        <v>994</v>
      </c>
      <c r="F2468">
        <v>410</v>
      </c>
      <c r="G2468">
        <v>397</v>
      </c>
      <c r="H2468">
        <v>13</v>
      </c>
      <c r="I2468">
        <v>3.1199999999999999E-2</v>
      </c>
      <c r="J2468">
        <v>1</v>
      </c>
      <c r="K2468">
        <v>12472.2</v>
      </c>
      <c r="L2468">
        <v>2533.64</v>
      </c>
      <c r="M2468">
        <v>1664.6</v>
      </c>
      <c r="N2468">
        <v>2599.0700000000002</v>
      </c>
      <c r="O2468">
        <v>19269.509999999998</v>
      </c>
      <c r="P2468">
        <v>13012.27</v>
      </c>
      <c r="Q2468">
        <v>2637.65</v>
      </c>
      <c r="R2468">
        <v>1671.21</v>
      </c>
      <c r="S2468">
        <v>2599.0700000000002</v>
      </c>
      <c r="T2468">
        <v>19920.2</v>
      </c>
      <c r="U2468">
        <v>540.07000000000005</v>
      </c>
      <c r="V2468">
        <v>104.01</v>
      </c>
      <c r="W2468">
        <v>6.61</v>
      </c>
      <c r="X2468">
        <v>0</v>
      </c>
      <c r="Y2468">
        <v>650.69000000000005</v>
      </c>
      <c r="Z2468" t="s">
        <v>108</v>
      </c>
    </row>
    <row r="2469" spans="1:26" ht="15" customHeight="1" x14ac:dyDescent="0.3">
      <c r="A2469" t="s">
        <v>2960</v>
      </c>
      <c r="B2469">
        <v>1000</v>
      </c>
      <c r="C2469" t="s">
        <v>161</v>
      </c>
      <c r="D2469" t="s">
        <v>155</v>
      </c>
      <c r="E2469" t="s">
        <v>523</v>
      </c>
      <c r="F2469">
        <v>459</v>
      </c>
      <c r="G2469">
        <v>445</v>
      </c>
      <c r="H2469">
        <v>14</v>
      </c>
      <c r="I2469">
        <v>2.9600000000000001E-2</v>
      </c>
      <c r="J2469">
        <v>1</v>
      </c>
      <c r="K2469">
        <v>13485.42</v>
      </c>
      <c r="L2469">
        <v>2836.44</v>
      </c>
      <c r="M2469">
        <v>1863.54</v>
      </c>
      <c r="N2469">
        <v>2909.69</v>
      </c>
      <c r="O2469">
        <v>21095.09</v>
      </c>
      <c r="P2469">
        <v>13874.41</v>
      </c>
      <c r="Q2469">
        <v>2709.9</v>
      </c>
      <c r="R2469">
        <v>1862.18</v>
      </c>
      <c r="S2469">
        <v>2909.69</v>
      </c>
      <c r="T2469">
        <v>21356.18</v>
      </c>
      <c r="U2469">
        <v>388.99</v>
      </c>
      <c r="V2469">
        <v>-126.54</v>
      </c>
      <c r="W2469">
        <v>-1.36</v>
      </c>
      <c r="X2469">
        <v>0</v>
      </c>
      <c r="Y2469">
        <v>261.08999999999997</v>
      </c>
      <c r="Z2469" t="s">
        <v>156</v>
      </c>
    </row>
    <row r="2470" spans="1:26" ht="15" customHeight="1" x14ac:dyDescent="0.3">
      <c r="A2470" t="s">
        <v>2961</v>
      </c>
      <c r="B2470">
        <v>1000</v>
      </c>
      <c r="C2470" t="s">
        <v>98</v>
      </c>
      <c r="D2470" t="s">
        <v>263</v>
      </c>
      <c r="E2470" t="s">
        <v>178</v>
      </c>
      <c r="F2470">
        <v>363</v>
      </c>
      <c r="G2470">
        <v>349</v>
      </c>
      <c r="H2470">
        <v>14</v>
      </c>
      <c r="I2470">
        <v>3.7199999999999997E-2</v>
      </c>
      <c r="J2470">
        <v>2</v>
      </c>
      <c r="K2470">
        <v>11302.01</v>
      </c>
      <c r="L2470">
        <v>2243.19</v>
      </c>
      <c r="M2470">
        <v>1473.78</v>
      </c>
      <c r="N2470">
        <v>2301.13</v>
      </c>
      <c r="O2470">
        <v>17320.11</v>
      </c>
      <c r="P2470">
        <v>11892.51</v>
      </c>
      <c r="Q2470">
        <v>2552.4499999999998</v>
      </c>
      <c r="R2470">
        <v>1544.44</v>
      </c>
      <c r="S2470">
        <v>2301.13</v>
      </c>
      <c r="T2470">
        <v>18290.54</v>
      </c>
      <c r="U2470">
        <v>590.51</v>
      </c>
      <c r="V2470">
        <v>309.26</v>
      </c>
      <c r="W2470">
        <v>70.66</v>
      </c>
      <c r="X2470">
        <v>0</v>
      </c>
      <c r="Y2470">
        <v>970.43</v>
      </c>
      <c r="Z2470" t="s">
        <v>139</v>
      </c>
    </row>
    <row r="2471" spans="1:26" ht="15" customHeight="1" x14ac:dyDescent="0.3">
      <c r="A2471" t="s">
        <v>2962</v>
      </c>
      <c r="B2471">
        <v>1000</v>
      </c>
      <c r="C2471" t="s">
        <v>161</v>
      </c>
      <c r="D2471" t="s">
        <v>588</v>
      </c>
      <c r="E2471" t="s">
        <v>271</v>
      </c>
      <c r="F2471">
        <v>319</v>
      </c>
      <c r="G2471">
        <v>311</v>
      </c>
      <c r="H2471">
        <v>8</v>
      </c>
      <c r="I2471">
        <v>2.4299999999999999E-2</v>
      </c>
      <c r="J2471">
        <v>1</v>
      </c>
      <c r="K2471">
        <v>9372.2199999999993</v>
      </c>
      <c r="L2471">
        <v>1971.29</v>
      </c>
      <c r="M2471">
        <v>1295.1400000000001</v>
      </c>
      <c r="N2471">
        <v>2022.2</v>
      </c>
      <c r="O2471">
        <v>14660.86</v>
      </c>
      <c r="P2471">
        <v>9771.86</v>
      </c>
      <c r="Q2471">
        <v>2043.28</v>
      </c>
      <c r="R2471">
        <v>1354.72</v>
      </c>
      <c r="S2471">
        <v>2022.2</v>
      </c>
      <c r="T2471">
        <v>15192.07</v>
      </c>
      <c r="U2471">
        <v>399.64</v>
      </c>
      <c r="V2471">
        <v>71.98</v>
      </c>
      <c r="W2471">
        <v>59.58</v>
      </c>
      <c r="X2471">
        <v>0</v>
      </c>
      <c r="Y2471">
        <v>531.21</v>
      </c>
      <c r="Z2471" t="s">
        <v>217</v>
      </c>
    </row>
    <row r="2472" spans="1:26" ht="15" customHeight="1" x14ac:dyDescent="0.3">
      <c r="A2472" t="s">
        <v>2963</v>
      </c>
      <c r="B2472">
        <v>1000</v>
      </c>
      <c r="C2472" t="s">
        <v>136</v>
      </c>
      <c r="D2472" t="s">
        <v>273</v>
      </c>
      <c r="E2472" t="s">
        <v>843</v>
      </c>
      <c r="F2472">
        <v>665</v>
      </c>
      <c r="G2472">
        <v>647</v>
      </c>
      <c r="H2472">
        <v>18</v>
      </c>
      <c r="I2472">
        <v>2.6200000000000001E-2</v>
      </c>
      <c r="J2472">
        <v>1</v>
      </c>
      <c r="K2472">
        <v>19235.12</v>
      </c>
      <c r="L2472">
        <v>4109.43</v>
      </c>
      <c r="M2472">
        <v>2699.9</v>
      </c>
      <c r="N2472">
        <v>4215.57</v>
      </c>
      <c r="O2472">
        <v>30260.03</v>
      </c>
      <c r="P2472">
        <v>19587.86</v>
      </c>
      <c r="Q2472">
        <v>4185.66</v>
      </c>
      <c r="R2472">
        <v>2616.77</v>
      </c>
      <c r="S2472">
        <v>4215.57</v>
      </c>
      <c r="T2472">
        <v>30605.85</v>
      </c>
      <c r="U2472">
        <v>352.73</v>
      </c>
      <c r="V2472">
        <v>76.22</v>
      </c>
      <c r="W2472">
        <v>-83.13</v>
      </c>
      <c r="X2472">
        <v>0</v>
      </c>
      <c r="Y2472">
        <v>345.82</v>
      </c>
      <c r="Z2472" t="s">
        <v>143</v>
      </c>
    </row>
    <row r="2473" spans="1:26" ht="15" customHeight="1" x14ac:dyDescent="0.3">
      <c r="A2473" t="s">
        <v>2964</v>
      </c>
      <c r="B2473">
        <v>1000</v>
      </c>
      <c r="C2473" t="s">
        <v>149</v>
      </c>
      <c r="D2473" t="s">
        <v>413</v>
      </c>
      <c r="E2473" t="s">
        <v>788</v>
      </c>
      <c r="F2473">
        <v>597</v>
      </c>
      <c r="G2473">
        <v>532</v>
      </c>
      <c r="H2473">
        <v>65</v>
      </c>
      <c r="I2473">
        <v>0.1086</v>
      </c>
      <c r="J2473">
        <v>2</v>
      </c>
      <c r="K2473">
        <v>22700.92</v>
      </c>
      <c r="L2473">
        <v>3689.22</v>
      </c>
      <c r="M2473">
        <v>2423.8200000000002</v>
      </c>
      <c r="N2473">
        <v>3784.5</v>
      </c>
      <c r="O2473">
        <v>32598.47</v>
      </c>
      <c r="P2473">
        <v>24255.42</v>
      </c>
      <c r="Q2473">
        <v>4416.6099999999997</v>
      </c>
      <c r="R2473">
        <v>2708.83</v>
      </c>
      <c r="S2473">
        <v>3784.5</v>
      </c>
      <c r="T2473">
        <v>35165.360000000001</v>
      </c>
      <c r="U2473">
        <v>1554.49</v>
      </c>
      <c r="V2473">
        <v>727.39</v>
      </c>
      <c r="W2473">
        <v>285.01</v>
      </c>
      <c r="X2473">
        <v>0</v>
      </c>
      <c r="Y2473">
        <v>2566.89</v>
      </c>
      <c r="Z2473" t="s">
        <v>199</v>
      </c>
    </row>
    <row r="2474" spans="1:26" ht="15" customHeight="1" x14ac:dyDescent="0.3">
      <c r="A2474" t="s">
        <v>2965</v>
      </c>
      <c r="B2474">
        <v>1000</v>
      </c>
      <c r="C2474" t="s">
        <v>180</v>
      </c>
      <c r="D2474" t="s">
        <v>164</v>
      </c>
      <c r="E2474" t="s">
        <v>377</v>
      </c>
      <c r="F2474">
        <v>521</v>
      </c>
      <c r="G2474">
        <v>508</v>
      </c>
      <c r="H2474">
        <v>13</v>
      </c>
      <c r="I2474">
        <v>2.4799999999999999E-2</v>
      </c>
      <c r="J2474">
        <v>2</v>
      </c>
      <c r="K2474">
        <v>15442.44</v>
      </c>
      <c r="L2474">
        <v>3219.57</v>
      </c>
      <c r="M2474">
        <v>2115.2600000000002</v>
      </c>
      <c r="N2474">
        <v>3302.72</v>
      </c>
      <c r="O2474">
        <v>24079.99</v>
      </c>
      <c r="P2474">
        <v>15558.15</v>
      </c>
      <c r="Q2474">
        <v>3653.58</v>
      </c>
      <c r="R2474">
        <v>2310.08</v>
      </c>
      <c r="S2474">
        <v>3302.72</v>
      </c>
      <c r="T2474">
        <v>24824.54</v>
      </c>
      <c r="U2474">
        <v>115.71</v>
      </c>
      <c r="V2474">
        <v>434.01</v>
      </c>
      <c r="W2474">
        <v>194.82</v>
      </c>
      <c r="X2474">
        <v>0</v>
      </c>
      <c r="Y2474">
        <v>744.54</v>
      </c>
      <c r="Z2474" t="s">
        <v>152</v>
      </c>
    </row>
    <row r="2475" spans="1:26" ht="15" customHeight="1" x14ac:dyDescent="0.3">
      <c r="A2475" t="s">
        <v>2966</v>
      </c>
      <c r="B2475">
        <v>1000</v>
      </c>
      <c r="C2475" t="s">
        <v>161</v>
      </c>
      <c r="D2475" t="s">
        <v>930</v>
      </c>
      <c r="E2475" t="s">
        <v>398</v>
      </c>
      <c r="F2475">
        <v>322</v>
      </c>
      <c r="G2475">
        <v>313</v>
      </c>
      <c r="H2475">
        <v>9</v>
      </c>
      <c r="I2475">
        <v>2.69E-2</v>
      </c>
      <c r="J2475">
        <v>1</v>
      </c>
      <c r="K2475">
        <v>9460.36</v>
      </c>
      <c r="L2475">
        <v>1989.83</v>
      </c>
      <c r="M2475">
        <v>1307.32</v>
      </c>
      <c r="N2475">
        <v>2041.22</v>
      </c>
      <c r="O2475">
        <v>14798.73</v>
      </c>
      <c r="P2475">
        <v>9511.9</v>
      </c>
      <c r="Q2475">
        <v>2115.2800000000002</v>
      </c>
      <c r="R2475">
        <v>1243.08</v>
      </c>
      <c r="S2475">
        <v>2041.22</v>
      </c>
      <c r="T2475">
        <v>14911.48</v>
      </c>
      <c r="U2475">
        <v>51.54</v>
      </c>
      <c r="V2475">
        <v>125.45</v>
      </c>
      <c r="W2475">
        <v>-64.239999999999995</v>
      </c>
      <c r="X2475">
        <v>0</v>
      </c>
      <c r="Y2475">
        <v>112.75</v>
      </c>
      <c r="Z2475" t="s">
        <v>139</v>
      </c>
    </row>
    <row r="2476" spans="1:26" ht="15" customHeight="1" x14ac:dyDescent="0.3">
      <c r="A2476" t="s">
        <v>2967</v>
      </c>
      <c r="B2476">
        <v>1000</v>
      </c>
      <c r="C2476" t="s">
        <v>161</v>
      </c>
      <c r="D2476" t="s">
        <v>523</v>
      </c>
      <c r="E2476" t="s">
        <v>636</v>
      </c>
      <c r="F2476">
        <v>800</v>
      </c>
      <c r="G2476">
        <v>779</v>
      </c>
      <c r="H2476">
        <v>21</v>
      </c>
      <c r="I2476">
        <v>2.5100000000000001E-2</v>
      </c>
      <c r="J2476">
        <v>1</v>
      </c>
      <c r="K2476">
        <v>23504</v>
      </c>
      <c r="L2476">
        <v>4943.68</v>
      </c>
      <c r="M2476">
        <v>3248</v>
      </c>
      <c r="N2476">
        <v>5071.3599999999997</v>
      </c>
      <c r="O2476">
        <v>36767.040000000001</v>
      </c>
      <c r="P2476">
        <v>24583.65</v>
      </c>
      <c r="Q2476">
        <v>5332.01</v>
      </c>
      <c r="R2476">
        <v>3230.86</v>
      </c>
      <c r="S2476">
        <v>5071.3599999999997</v>
      </c>
      <c r="T2476">
        <v>38217.879999999997</v>
      </c>
      <c r="U2476">
        <v>1079.6500000000001</v>
      </c>
      <c r="V2476">
        <v>388.33</v>
      </c>
      <c r="W2476">
        <v>-17.14</v>
      </c>
      <c r="X2476">
        <v>0</v>
      </c>
      <c r="Y2476">
        <v>1450.84</v>
      </c>
      <c r="Z2476" t="s">
        <v>156</v>
      </c>
    </row>
    <row r="2477" spans="1:26" ht="15" customHeight="1" x14ac:dyDescent="0.3">
      <c r="A2477" t="s">
        <v>2968</v>
      </c>
      <c r="B2477">
        <v>1000</v>
      </c>
      <c r="C2477" t="s">
        <v>132</v>
      </c>
      <c r="D2477" t="s">
        <v>636</v>
      </c>
      <c r="E2477" t="s">
        <v>474</v>
      </c>
      <c r="F2477">
        <v>334</v>
      </c>
      <c r="G2477">
        <v>319</v>
      </c>
      <c r="H2477">
        <v>15</v>
      </c>
      <c r="I2477">
        <v>4.2700000000000002E-2</v>
      </c>
      <c r="J2477">
        <v>1</v>
      </c>
      <c r="K2477">
        <v>11745.11</v>
      </c>
      <c r="L2477">
        <v>2063.9899999999998</v>
      </c>
      <c r="M2477">
        <v>1356.04</v>
      </c>
      <c r="N2477">
        <v>2117.29</v>
      </c>
      <c r="O2477">
        <v>17282.43</v>
      </c>
      <c r="P2477">
        <v>11831.92</v>
      </c>
      <c r="Q2477">
        <v>2214.5500000000002</v>
      </c>
      <c r="R2477">
        <v>1395.76</v>
      </c>
      <c r="S2477">
        <v>2117.29</v>
      </c>
      <c r="T2477">
        <v>17559.53</v>
      </c>
      <c r="U2477">
        <v>86.81</v>
      </c>
      <c r="V2477">
        <v>150.57</v>
      </c>
      <c r="W2477">
        <v>39.72</v>
      </c>
      <c r="X2477">
        <v>0</v>
      </c>
      <c r="Y2477">
        <v>277.10000000000002</v>
      </c>
      <c r="Z2477" t="s">
        <v>156</v>
      </c>
    </row>
    <row r="2478" spans="1:26" ht="15" customHeight="1" x14ac:dyDescent="0.3">
      <c r="A2478" t="s">
        <v>2969</v>
      </c>
      <c r="B2478">
        <v>1000</v>
      </c>
      <c r="C2478" t="s">
        <v>136</v>
      </c>
      <c r="D2478" t="s">
        <v>845</v>
      </c>
      <c r="E2478" t="s">
        <v>327</v>
      </c>
      <c r="F2478">
        <v>444</v>
      </c>
      <c r="G2478">
        <v>433</v>
      </c>
      <c r="H2478">
        <v>11</v>
      </c>
      <c r="I2478">
        <v>2.3900000000000001E-2</v>
      </c>
      <c r="J2478">
        <v>1</v>
      </c>
      <c r="K2478">
        <v>12842.7</v>
      </c>
      <c r="L2478">
        <v>2743.74</v>
      </c>
      <c r="M2478">
        <v>1802.64</v>
      </c>
      <c r="N2478">
        <v>2814.6</v>
      </c>
      <c r="O2478">
        <v>20203.689999999999</v>
      </c>
      <c r="P2478">
        <v>12895.24</v>
      </c>
      <c r="Q2478">
        <v>2610.64</v>
      </c>
      <c r="R2478">
        <v>1714.93</v>
      </c>
      <c r="S2478">
        <v>2814.6</v>
      </c>
      <c r="T2478">
        <v>20035.419999999998</v>
      </c>
      <c r="U2478">
        <v>52.54</v>
      </c>
      <c r="V2478">
        <v>-133.1</v>
      </c>
      <c r="W2478">
        <v>-87.71</v>
      </c>
      <c r="X2478">
        <v>0</v>
      </c>
      <c r="Y2478">
        <v>-168.27</v>
      </c>
      <c r="Z2478" t="s">
        <v>118</v>
      </c>
    </row>
    <row r="2479" spans="1:26" ht="15" customHeight="1" x14ac:dyDescent="0.3">
      <c r="A2479" t="s">
        <v>2970</v>
      </c>
      <c r="B2479">
        <v>1000</v>
      </c>
      <c r="C2479" t="s">
        <v>149</v>
      </c>
      <c r="D2479" t="s">
        <v>579</v>
      </c>
      <c r="E2479" t="s">
        <v>265</v>
      </c>
      <c r="F2479">
        <v>324</v>
      </c>
      <c r="G2479">
        <v>286</v>
      </c>
      <c r="H2479">
        <v>38</v>
      </c>
      <c r="I2479">
        <v>0.1143</v>
      </c>
      <c r="J2479">
        <v>2</v>
      </c>
      <c r="K2479">
        <v>12320.1</v>
      </c>
      <c r="L2479">
        <v>2002.19</v>
      </c>
      <c r="M2479">
        <v>1315.44</v>
      </c>
      <c r="N2479">
        <v>2053.9</v>
      </c>
      <c r="O2479">
        <v>17691.63</v>
      </c>
      <c r="P2479">
        <v>13167.81</v>
      </c>
      <c r="Q2479">
        <v>2201.17</v>
      </c>
      <c r="R2479">
        <v>1518.19</v>
      </c>
      <c r="S2479">
        <v>2053.9</v>
      </c>
      <c r="T2479">
        <v>18941.07</v>
      </c>
      <c r="U2479">
        <v>847.71</v>
      </c>
      <c r="V2479">
        <v>198.98</v>
      </c>
      <c r="W2479">
        <v>202.75</v>
      </c>
      <c r="X2479">
        <v>0</v>
      </c>
      <c r="Y2479">
        <v>1249.44</v>
      </c>
      <c r="Z2479" t="s">
        <v>103</v>
      </c>
    </row>
    <row r="2480" spans="1:26" ht="15" customHeight="1" x14ac:dyDescent="0.3">
      <c r="A2480" t="s">
        <v>2971</v>
      </c>
      <c r="B2480">
        <v>1000</v>
      </c>
      <c r="C2480" t="s">
        <v>98</v>
      </c>
      <c r="D2480" t="s">
        <v>641</v>
      </c>
      <c r="E2480" t="s">
        <v>484</v>
      </c>
      <c r="F2480">
        <v>590</v>
      </c>
      <c r="G2480">
        <v>574</v>
      </c>
      <c r="H2480">
        <v>16</v>
      </c>
      <c r="I2480">
        <v>2.69E-2</v>
      </c>
      <c r="J2480">
        <v>2</v>
      </c>
      <c r="K2480">
        <v>18369.650000000001</v>
      </c>
      <c r="L2480">
        <v>3645.96</v>
      </c>
      <c r="M2480">
        <v>2395.4</v>
      </c>
      <c r="N2480">
        <v>3740.13</v>
      </c>
      <c r="O2480">
        <v>28151.14</v>
      </c>
      <c r="P2480">
        <v>18331.5</v>
      </c>
      <c r="Q2480">
        <v>4034.85</v>
      </c>
      <c r="R2480">
        <v>2440.09</v>
      </c>
      <c r="S2480">
        <v>3740.13</v>
      </c>
      <c r="T2480">
        <v>28546.57</v>
      </c>
      <c r="U2480">
        <v>-38.15</v>
      </c>
      <c r="V2480">
        <v>388.89</v>
      </c>
      <c r="W2480">
        <v>44.69</v>
      </c>
      <c r="X2480">
        <v>0</v>
      </c>
      <c r="Y2480">
        <v>395.43</v>
      </c>
      <c r="Z2480" t="s">
        <v>96</v>
      </c>
    </row>
    <row r="2481" spans="1:26" ht="15" customHeight="1" x14ac:dyDescent="0.3">
      <c r="A2481" t="s">
        <v>2972</v>
      </c>
      <c r="B2481">
        <v>1000</v>
      </c>
      <c r="C2481" t="s">
        <v>120</v>
      </c>
      <c r="D2481" t="s">
        <v>210</v>
      </c>
      <c r="E2481" t="s">
        <v>627</v>
      </c>
      <c r="F2481">
        <v>236</v>
      </c>
      <c r="G2481">
        <v>228</v>
      </c>
      <c r="H2481">
        <v>8</v>
      </c>
      <c r="I2481">
        <v>3.04E-2</v>
      </c>
      <c r="J2481">
        <v>1</v>
      </c>
      <c r="K2481">
        <v>7179.12</v>
      </c>
      <c r="L2481">
        <v>1458.39</v>
      </c>
      <c r="M2481">
        <v>958.16</v>
      </c>
      <c r="N2481">
        <v>1496.05</v>
      </c>
      <c r="O2481">
        <v>11091.72</v>
      </c>
      <c r="P2481">
        <v>7267.96</v>
      </c>
      <c r="Q2481">
        <v>1530.13</v>
      </c>
      <c r="R2481">
        <v>961.87</v>
      </c>
      <c r="S2481">
        <v>1496.05</v>
      </c>
      <c r="T2481">
        <v>11256.01</v>
      </c>
      <c r="U2481">
        <v>88.84</v>
      </c>
      <c r="V2481">
        <v>71.739999999999995</v>
      </c>
      <c r="W2481">
        <v>3.71</v>
      </c>
      <c r="X2481">
        <v>0</v>
      </c>
      <c r="Y2481">
        <v>164.29</v>
      </c>
      <c r="Z2481" t="s">
        <v>108</v>
      </c>
    </row>
    <row r="2482" spans="1:26" ht="15" customHeight="1" x14ac:dyDescent="0.3">
      <c r="A2482" t="s">
        <v>2973</v>
      </c>
      <c r="B2482">
        <v>1000</v>
      </c>
      <c r="C2482" t="s">
        <v>120</v>
      </c>
      <c r="D2482" t="s">
        <v>682</v>
      </c>
      <c r="E2482" t="s">
        <v>743</v>
      </c>
      <c r="F2482">
        <v>624</v>
      </c>
      <c r="G2482">
        <v>609</v>
      </c>
      <c r="H2482">
        <v>15</v>
      </c>
      <c r="I2482">
        <v>2.3699999999999999E-2</v>
      </c>
      <c r="J2482">
        <v>1</v>
      </c>
      <c r="K2482">
        <v>18982.080000000002</v>
      </c>
      <c r="L2482">
        <v>3856.07</v>
      </c>
      <c r="M2482">
        <v>2533.44</v>
      </c>
      <c r="N2482">
        <v>3955.66</v>
      </c>
      <c r="O2482">
        <v>29327.25</v>
      </c>
      <c r="P2482">
        <v>20099.77</v>
      </c>
      <c r="Q2482">
        <v>3774.65</v>
      </c>
      <c r="R2482">
        <v>2622.66</v>
      </c>
      <c r="S2482">
        <v>3955.66</v>
      </c>
      <c r="T2482">
        <v>30452.74</v>
      </c>
      <c r="U2482">
        <v>1117.69</v>
      </c>
      <c r="V2482">
        <v>-81.42</v>
      </c>
      <c r="W2482">
        <v>89.22</v>
      </c>
      <c r="X2482">
        <v>0</v>
      </c>
      <c r="Y2482">
        <v>1125.49</v>
      </c>
      <c r="Z2482" t="s">
        <v>199</v>
      </c>
    </row>
    <row r="2483" spans="1:26" ht="15" customHeight="1" x14ac:dyDescent="0.3">
      <c r="A2483" t="s">
        <v>2974</v>
      </c>
      <c r="B2483">
        <v>1000</v>
      </c>
      <c r="C2483" t="s">
        <v>149</v>
      </c>
      <c r="D2483" t="s">
        <v>283</v>
      </c>
      <c r="E2483" t="s">
        <v>371</v>
      </c>
      <c r="F2483">
        <v>691</v>
      </c>
      <c r="G2483">
        <v>634</v>
      </c>
      <c r="H2483">
        <v>57</v>
      </c>
      <c r="I2483">
        <v>8.1900000000000001E-2</v>
      </c>
      <c r="J2483">
        <v>2</v>
      </c>
      <c r="K2483">
        <v>26275.279999999999</v>
      </c>
      <c r="L2483">
        <v>4270.1000000000004</v>
      </c>
      <c r="M2483">
        <v>2805.46</v>
      </c>
      <c r="N2483">
        <v>4380.3900000000003</v>
      </c>
      <c r="O2483">
        <v>37731.230000000003</v>
      </c>
      <c r="P2483">
        <v>27735.07</v>
      </c>
      <c r="Q2483">
        <v>4715.3599999999997</v>
      </c>
      <c r="R2483">
        <v>3222.64</v>
      </c>
      <c r="S2483">
        <v>4380.3900000000003</v>
      </c>
      <c r="T2483">
        <v>40053.449999999997</v>
      </c>
      <c r="U2483">
        <v>1459.79</v>
      </c>
      <c r="V2483">
        <v>445.25</v>
      </c>
      <c r="W2483">
        <v>417.18</v>
      </c>
      <c r="X2483">
        <v>0</v>
      </c>
      <c r="Y2483">
        <v>2322.23</v>
      </c>
      <c r="Z2483" t="s">
        <v>103</v>
      </c>
    </row>
    <row r="2484" spans="1:26" ht="15" customHeight="1" x14ac:dyDescent="0.3">
      <c r="A2484" t="s">
        <v>2975</v>
      </c>
      <c r="B2484">
        <v>1000</v>
      </c>
      <c r="C2484" t="s">
        <v>149</v>
      </c>
      <c r="D2484" t="s">
        <v>129</v>
      </c>
      <c r="E2484" t="s">
        <v>171</v>
      </c>
      <c r="F2484">
        <v>596</v>
      </c>
      <c r="G2484">
        <v>526</v>
      </c>
      <c r="H2484">
        <v>70</v>
      </c>
      <c r="I2484">
        <v>0.11609999999999999</v>
      </c>
      <c r="J2484">
        <v>2</v>
      </c>
      <c r="K2484">
        <v>22662.9</v>
      </c>
      <c r="L2484">
        <v>3683.04</v>
      </c>
      <c r="M2484">
        <v>2419.7600000000002</v>
      </c>
      <c r="N2484">
        <v>3778.16</v>
      </c>
      <c r="O2484">
        <v>32543.86</v>
      </c>
      <c r="P2484">
        <v>24155.119999999999</v>
      </c>
      <c r="Q2484">
        <v>4495.82</v>
      </c>
      <c r="R2484">
        <v>2620.15</v>
      </c>
      <c r="S2484">
        <v>3778.16</v>
      </c>
      <c r="T2484">
        <v>35049.26</v>
      </c>
      <c r="U2484">
        <v>1492.22</v>
      </c>
      <c r="V2484">
        <v>812.78</v>
      </c>
      <c r="W2484">
        <v>200.39</v>
      </c>
      <c r="X2484">
        <v>0</v>
      </c>
      <c r="Y2484">
        <v>2505.39</v>
      </c>
      <c r="Z2484" t="s">
        <v>96</v>
      </c>
    </row>
    <row r="2485" spans="1:26" ht="15" customHeight="1" x14ac:dyDescent="0.3">
      <c r="A2485" t="s">
        <v>2976</v>
      </c>
      <c r="B2485">
        <v>1000</v>
      </c>
      <c r="C2485" t="s">
        <v>132</v>
      </c>
      <c r="D2485" t="s">
        <v>810</v>
      </c>
      <c r="E2485" t="s">
        <v>881</v>
      </c>
      <c r="F2485">
        <v>327</v>
      </c>
      <c r="G2485">
        <v>315</v>
      </c>
      <c r="H2485">
        <v>12</v>
      </c>
      <c r="I2485">
        <v>3.4200000000000001E-2</v>
      </c>
      <c r="J2485">
        <v>1</v>
      </c>
      <c r="K2485">
        <v>11498.96</v>
      </c>
      <c r="L2485">
        <v>2020.73</v>
      </c>
      <c r="M2485">
        <v>1327.62</v>
      </c>
      <c r="N2485">
        <v>2072.92</v>
      </c>
      <c r="O2485">
        <v>16920.22</v>
      </c>
      <c r="P2485">
        <v>11808.51</v>
      </c>
      <c r="Q2485">
        <v>2036.51</v>
      </c>
      <c r="R2485">
        <v>1317.74</v>
      </c>
      <c r="S2485">
        <v>2072.92</v>
      </c>
      <c r="T2485">
        <v>17235.68</v>
      </c>
      <c r="U2485">
        <v>309.55</v>
      </c>
      <c r="V2485">
        <v>15.78</v>
      </c>
      <c r="W2485">
        <v>-9.8800000000000008</v>
      </c>
      <c r="X2485">
        <v>0</v>
      </c>
      <c r="Y2485">
        <v>315.45999999999998</v>
      </c>
      <c r="Z2485" t="s">
        <v>156</v>
      </c>
    </row>
    <row r="2486" spans="1:26" ht="15" customHeight="1" x14ac:dyDescent="0.3">
      <c r="A2486" t="s">
        <v>2977</v>
      </c>
      <c r="B2486">
        <v>1000</v>
      </c>
      <c r="C2486" t="s">
        <v>120</v>
      </c>
      <c r="D2486" t="s">
        <v>809</v>
      </c>
      <c r="E2486" t="s">
        <v>415</v>
      </c>
      <c r="F2486">
        <v>360</v>
      </c>
      <c r="G2486">
        <v>346</v>
      </c>
      <c r="H2486">
        <v>14</v>
      </c>
      <c r="I2486">
        <v>3.6200000000000003E-2</v>
      </c>
      <c r="J2486">
        <v>1</v>
      </c>
      <c r="K2486">
        <v>10951.2</v>
      </c>
      <c r="L2486">
        <v>2224.66</v>
      </c>
      <c r="M2486">
        <v>1461.6</v>
      </c>
      <c r="N2486">
        <v>2282.11</v>
      </c>
      <c r="O2486">
        <v>16919.57</v>
      </c>
      <c r="P2486">
        <v>11617.75</v>
      </c>
      <c r="Q2486">
        <v>2340.88</v>
      </c>
      <c r="R2486">
        <v>1405.28</v>
      </c>
      <c r="S2486">
        <v>2282.11</v>
      </c>
      <c r="T2486">
        <v>17646.02</v>
      </c>
      <c r="U2486">
        <v>666.55</v>
      </c>
      <c r="V2486">
        <v>116.23</v>
      </c>
      <c r="W2486">
        <v>-56.32</v>
      </c>
      <c r="X2486">
        <v>0</v>
      </c>
      <c r="Y2486">
        <v>726.45</v>
      </c>
      <c r="Z2486" t="s">
        <v>156</v>
      </c>
    </row>
    <row r="2487" spans="1:26" ht="15" customHeight="1" x14ac:dyDescent="0.3">
      <c r="A2487" t="s">
        <v>2978</v>
      </c>
      <c r="B2487">
        <v>1000</v>
      </c>
      <c r="C2487" t="s">
        <v>93</v>
      </c>
      <c r="D2487" t="s">
        <v>588</v>
      </c>
      <c r="E2487" t="s">
        <v>456</v>
      </c>
      <c r="F2487">
        <v>439</v>
      </c>
      <c r="G2487">
        <v>418</v>
      </c>
      <c r="H2487">
        <v>21</v>
      </c>
      <c r="I2487">
        <v>4.6300000000000001E-2</v>
      </c>
      <c r="J2487">
        <v>2</v>
      </c>
      <c r="K2487">
        <v>15808.39</v>
      </c>
      <c r="L2487">
        <v>2712.84</v>
      </c>
      <c r="M2487">
        <v>1782.34</v>
      </c>
      <c r="N2487">
        <v>2782.91</v>
      </c>
      <c r="O2487">
        <v>23086.48</v>
      </c>
      <c r="P2487">
        <v>16943.04</v>
      </c>
      <c r="Q2487">
        <v>3018.71</v>
      </c>
      <c r="R2487">
        <v>1889.89</v>
      </c>
      <c r="S2487">
        <v>2782.91</v>
      </c>
      <c r="T2487">
        <v>24634.54</v>
      </c>
      <c r="U2487">
        <v>1134.6500000000001</v>
      </c>
      <c r="V2487">
        <v>305.86</v>
      </c>
      <c r="W2487">
        <v>107.55</v>
      </c>
      <c r="X2487">
        <v>0</v>
      </c>
      <c r="Y2487">
        <v>1548.05</v>
      </c>
      <c r="Z2487" t="s">
        <v>217</v>
      </c>
    </row>
    <row r="2488" spans="1:26" ht="15" customHeight="1" x14ac:dyDescent="0.3">
      <c r="A2488" t="s">
        <v>2979</v>
      </c>
      <c r="B2488">
        <v>1000</v>
      </c>
      <c r="C2488" t="s">
        <v>98</v>
      </c>
      <c r="D2488" t="s">
        <v>327</v>
      </c>
      <c r="E2488" t="s">
        <v>328</v>
      </c>
      <c r="F2488">
        <v>269</v>
      </c>
      <c r="G2488">
        <v>258</v>
      </c>
      <c r="H2488">
        <v>11</v>
      </c>
      <c r="I2488">
        <v>3.7699999999999997E-2</v>
      </c>
      <c r="J2488">
        <v>2</v>
      </c>
      <c r="K2488">
        <v>8375.32</v>
      </c>
      <c r="L2488">
        <v>1662.31</v>
      </c>
      <c r="M2488">
        <v>1092.1400000000001</v>
      </c>
      <c r="N2488">
        <v>1705.24</v>
      </c>
      <c r="O2488">
        <v>12835.01</v>
      </c>
      <c r="P2488">
        <v>8480.1</v>
      </c>
      <c r="Q2488">
        <v>1732.37</v>
      </c>
      <c r="R2488">
        <v>1170.1300000000001</v>
      </c>
      <c r="S2488">
        <v>1705.24</v>
      </c>
      <c r="T2488">
        <v>13087.85</v>
      </c>
      <c r="U2488">
        <v>104.79</v>
      </c>
      <c r="V2488">
        <v>70.06</v>
      </c>
      <c r="W2488">
        <v>77.989999999999995</v>
      </c>
      <c r="X2488">
        <v>0</v>
      </c>
      <c r="Y2488">
        <v>252.84</v>
      </c>
      <c r="Z2488" t="s">
        <v>118</v>
      </c>
    </row>
    <row r="2489" spans="1:26" ht="15" customHeight="1" x14ac:dyDescent="0.3">
      <c r="A2489" t="s">
        <v>2980</v>
      </c>
      <c r="B2489">
        <v>1000</v>
      </c>
      <c r="C2489" t="s">
        <v>125</v>
      </c>
      <c r="D2489" t="s">
        <v>482</v>
      </c>
      <c r="E2489" t="s">
        <v>722</v>
      </c>
      <c r="F2489">
        <v>182</v>
      </c>
      <c r="G2489">
        <v>175</v>
      </c>
      <c r="H2489">
        <v>7</v>
      </c>
      <c r="I2489">
        <v>3.5400000000000001E-2</v>
      </c>
      <c r="J2489">
        <v>1</v>
      </c>
      <c r="K2489">
        <v>6187.09</v>
      </c>
      <c r="L2489">
        <v>1124.69</v>
      </c>
      <c r="M2489">
        <v>738.92</v>
      </c>
      <c r="N2489">
        <v>1153.73</v>
      </c>
      <c r="O2489">
        <v>9204.43</v>
      </c>
      <c r="P2489">
        <v>6475.87</v>
      </c>
      <c r="Q2489">
        <v>1183.96</v>
      </c>
      <c r="R2489">
        <v>746.63</v>
      </c>
      <c r="S2489">
        <v>1153.73</v>
      </c>
      <c r="T2489">
        <v>9560.2000000000007</v>
      </c>
      <c r="U2489">
        <v>288.77999999999997</v>
      </c>
      <c r="V2489">
        <v>59.28</v>
      </c>
      <c r="W2489">
        <v>7.71</v>
      </c>
      <c r="X2489">
        <v>0</v>
      </c>
      <c r="Y2489">
        <v>355.77</v>
      </c>
      <c r="Z2489" t="s">
        <v>143</v>
      </c>
    </row>
    <row r="2490" spans="1:26" ht="15" customHeight="1" x14ac:dyDescent="0.3">
      <c r="A2490" t="s">
        <v>2981</v>
      </c>
      <c r="B2490">
        <v>1000</v>
      </c>
      <c r="C2490" t="s">
        <v>120</v>
      </c>
      <c r="D2490" t="s">
        <v>776</v>
      </c>
      <c r="E2490" t="s">
        <v>641</v>
      </c>
      <c r="F2490">
        <v>588</v>
      </c>
      <c r="G2490">
        <v>568</v>
      </c>
      <c r="H2490">
        <v>20</v>
      </c>
      <c r="I2490">
        <v>3.3700000000000001E-2</v>
      </c>
      <c r="J2490">
        <v>1</v>
      </c>
      <c r="K2490">
        <v>17886.96</v>
      </c>
      <c r="L2490">
        <v>3633.6</v>
      </c>
      <c r="M2490">
        <v>2387.2800000000002</v>
      </c>
      <c r="N2490">
        <v>3727.45</v>
      </c>
      <c r="O2490">
        <v>27635.29</v>
      </c>
      <c r="P2490">
        <v>18427.509999999998</v>
      </c>
      <c r="Q2490">
        <v>3857.38</v>
      </c>
      <c r="R2490">
        <v>2291.81</v>
      </c>
      <c r="S2490">
        <v>3727.45</v>
      </c>
      <c r="T2490">
        <v>28304.15</v>
      </c>
      <c r="U2490">
        <v>540.54999999999995</v>
      </c>
      <c r="V2490">
        <v>223.78</v>
      </c>
      <c r="W2490">
        <v>-95.47</v>
      </c>
      <c r="X2490">
        <v>0</v>
      </c>
      <c r="Y2490">
        <v>668.85</v>
      </c>
      <c r="Z2490" t="s">
        <v>96</v>
      </c>
    </row>
    <row r="2491" spans="1:26" ht="15" customHeight="1" x14ac:dyDescent="0.3">
      <c r="A2491" t="s">
        <v>2982</v>
      </c>
      <c r="B2491">
        <v>1000</v>
      </c>
      <c r="C2491" t="s">
        <v>132</v>
      </c>
      <c r="D2491" t="s">
        <v>294</v>
      </c>
      <c r="E2491" t="s">
        <v>953</v>
      </c>
      <c r="F2491">
        <v>656</v>
      </c>
      <c r="G2491">
        <v>628</v>
      </c>
      <c r="H2491">
        <v>28</v>
      </c>
      <c r="I2491">
        <v>4.2200000000000001E-2</v>
      </c>
      <c r="J2491">
        <v>1</v>
      </c>
      <c r="K2491">
        <v>23068.240000000002</v>
      </c>
      <c r="L2491">
        <v>4053.82</v>
      </c>
      <c r="M2491">
        <v>2663.36</v>
      </c>
      <c r="N2491">
        <v>4158.5200000000004</v>
      </c>
      <c r="O2491">
        <v>33943.93</v>
      </c>
      <c r="P2491">
        <v>24014.58</v>
      </c>
      <c r="Q2491">
        <v>3942</v>
      </c>
      <c r="R2491">
        <v>2715.92</v>
      </c>
      <c r="S2491">
        <v>4158.5200000000004</v>
      </c>
      <c r="T2491">
        <v>34831.01</v>
      </c>
      <c r="U2491">
        <v>946.34</v>
      </c>
      <c r="V2491">
        <v>-111.82</v>
      </c>
      <c r="W2491">
        <v>52.56</v>
      </c>
      <c r="X2491">
        <v>0</v>
      </c>
      <c r="Y2491">
        <v>887.07</v>
      </c>
      <c r="Z2491" t="s">
        <v>96</v>
      </c>
    </row>
    <row r="2492" spans="1:26" ht="15" customHeight="1" x14ac:dyDescent="0.3">
      <c r="A2492" t="s">
        <v>2983</v>
      </c>
      <c r="B2492">
        <v>1000</v>
      </c>
      <c r="C2492" t="s">
        <v>161</v>
      </c>
      <c r="D2492" t="s">
        <v>871</v>
      </c>
      <c r="E2492" t="s">
        <v>253</v>
      </c>
      <c r="F2492">
        <v>723</v>
      </c>
      <c r="G2492">
        <v>706</v>
      </c>
      <c r="H2492">
        <v>17</v>
      </c>
      <c r="I2492">
        <v>2.2700000000000001E-2</v>
      </c>
      <c r="J2492">
        <v>1</v>
      </c>
      <c r="K2492">
        <v>21241.74</v>
      </c>
      <c r="L2492">
        <v>4467.8500000000004</v>
      </c>
      <c r="M2492">
        <v>2935.38</v>
      </c>
      <c r="N2492">
        <v>4583.24</v>
      </c>
      <c r="O2492">
        <v>33228.21</v>
      </c>
      <c r="P2492">
        <v>21516.25</v>
      </c>
      <c r="Q2492">
        <v>4692.5600000000004</v>
      </c>
      <c r="R2492">
        <v>2811.44</v>
      </c>
      <c r="S2492">
        <v>4583.24</v>
      </c>
      <c r="T2492">
        <v>33603.49</v>
      </c>
      <c r="U2492">
        <v>274.51</v>
      </c>
      <c r="V2492">
        <v>224.71</v>
      </c>
      <c r="W2492">
        <v>-123.94</v>
      </c>
      <c r="X2492">
        <v>0</v>
      </c>
      <c r="Y2492">
        <v>375.28</v>
      </c>
      <c r="Z2492" t="s">
        <v>199</v>
      </c>
    </row>
    <row r="2493" spans="1:26" ht="15" customHeight="1" x14ac:dyDescent="0.3">
      <c r="A2493" t="s">
        <v>2984</v>
      </c>
      <c r="B2493">
        <v>1000</v>
      </c>
      <c r="C2493" t="s">
        <v>180</v>
      </c>
      <c r="D2493" t="s">
        <v>1176</v>
      </c>
      <c r="E2493" t="s">
        <v>415</v>
      </c>
      <c r="F2493">
        <v>503</v>
      </c>
      <c r="G2493">
        <v>489</v>
      </c>
      <c r="H2493">
        <v>14</v>
      </c>
      <c r="I2493">
        <v>2.64E-2</v>
      </c>
      <c r="J2493">
        <v>2</v>
      </c>
      <c r="K2493">
        <v>14908.92</v>
      </c>
      <c r="L2493">
        <v>3108.34</v>
      </c>
      <c r="M2493">
        <v>2042.18</v>
      </c>
      <c r="N2493">
        <v>3188.62</v>
      </c>
      <c r="O2493">
        <v>23248.06</v>
      </c>
      <c r="P2493">
        <v>15157.86</v>
      </c>
      <c r="Q2493">
        <v>3390.28</v>
      </c>
      <c r="R2493">
        <v>2122.38</v>
      </c>
      <c r="S2493">
        <v>3188.62</v>
      </c>
      <c r="T2493">
        <v>23859.14</v>
      </c>
      <c r="U2493">
        <v>248.94</v>
      </c>
      <c r="V2493">
        <v>281.95</v>
      </c>
      <c r="W2493">
        <v>80.2</v>
      </c>
      <c r="X2493">
        <v>0</v>
      </c>
      <c r="Y2493">
        <v>611.09</v>
      </c>
      <c r="Z2493" t="s">
        <v>156</v>
      </c>
    </row>
    <row r="2494" spans="1:26" ht="15" customHeight="1" x14ac:dyDescent="0.3">
      <c r="A2494" t="s">
        <v>2985</v>
      </c>
      <c r="B2494">
        <v>1000</v>
      </c>
      <c r="C2494" t="s">
        <v>180</v>
      </c>
      <c r="D2494" t="s">
        <v>317</v>
      </c>
      <c r="E2494" t="s">
        <v>318</v>
      </c>
      <c r="F2494">
        <v>517</v>
      </c>
      <c r="G2494">
        <v>500</v>
      </c>
      <c r="H2494">
        <v>17</v>
      </c>
      <c r="I2494">
        <v>3.2199999999999999E-2</v>
      </c>
      <c r="J2494">
        <v>2</v>
      </c>
      <c r="K2494">
        <v>15323.88</v>
      </c>
      <c r="L2494">
        <v>3194.85</v>
      </c>
      <c r="M2494">
        <v>2099.02</v>
      </c>
      <c r="N2494">
        <v>3277.37</v>
      </c>
      <c r="O2494">
        <v>23895.119999999999</v>
      </c>
      <c r="P2494">
        <v>16101.11</v>
      </c>
      <c r="Q2494">
        <v>3260.7</v>
      </c>
      <c r="R2494">
        <v>2262.39</v>
      </c>
      <c r="S2494">
        <v>3277.37</v>
      </c>
      <c r="T2494">
        <v>24901.57</v>
      </c>
      <c r="U2494">
        <v>777.23</v>
      </c>
      <c r="V2494">
        <v>65.849999999999994</v>
      </c>
      <c r="W2494">
        <v>163.37</v>
      </c>
      <c r="X2494">
        <v>0</v>
      </c>
      <c r="Y2494">
        <v>1006.45</v>
      </c>
      <c r="Z2494" t="s">
        <v>96</v>
      </c>
    </row>
    <row r="2495" spans="1:26" ht="15" customHeight="1" x14ac:dyDescent="0.3">
      <c r="A2495" t="s">
        <v>2986</v>
      </c>
      <c r="B2495">
        <v>1000</v>
      </c>
      <c r="C2495" t="s">
        <v>120</v>
      </c>
      <c r="D2495" t="s">
        <v>655</v>
      </c>
      <c r="E2495" t="s">
        <v>137</v>
      </c>
      <c r="F2495">
        <v>437</v>
      </c>
      <c r="G2495">
        <v>423</v>
      </c>
      <c r="H2495">
        <v>14</v>
      </c>
      <c r="I2495">
        <v>3.2000000000000001E-2</v>
      </c>
      <c r="J2495">
        <v>1</v>
      </c>
      <c r="K2495">
        <v>13293.54</v>
      </c>
      <c r="L2495">
        <v>2700.49</v>
      </c>
      <c r="M2495">
        <v>1774.22</v>
      </c>
      <c r="N2495">
        <v>2770.23</v>
      </c>
      <c r="O2495">
        <v>20538.48</v>
      </c>
      <c r="P2495">
        <v>13399.86</v>
      </c>
      <c r="Q2495">
        <v>2746.51</v>
      </c>
      <c r="R2495">
        <v>1815.73</v>
      </c>
      <c r="S2495">
        <v>2770.23</v>
      </c>
      <c r="T2495">
        <v>20732.330000000002</v>
      </c>
      <c r="U2495">
        <v>106.32</v>
      </c>
      <c r="V2495">
        <v>46.03</v>
      </c>
      <c r="W2495">
        <v>41.51</v>
      </c>
      <c r="X2495">
        <v>0</v>
      </c>
      <c r="Y2495">
        <v>193.85</v>
      </c>
      <c r="Z2495" t="s">
        <v>139</v>
      </c>
    </row>
    <row r="2496" spans="1:26" ht="15" customHeight="1" x14ac:dyDescent="0.3">
      <c r="A2496" t="s">
        <v>2987</v>
      </c>
      <c r="B2496">
        <v>1000</v>
      </c>
      <c r="C2496" t="s">
        <v>136</v>
      </c>
      <c r="D2496" t="s">
        <v>613</v>
      </c>
      <c r="E2496" t="s">
        <v>924</v>
      </c>
      <c r="F2496">
        <v>153</v>
      </c>
      <c r="G2496">
        <v>149</v>
      </c>
      <c r="H2496">
        <v>4</v>
      </c>
      <c r="I2496">
        <v>2.4199999999999999E-2</v>
      </c>
      <c r="J2496">
        <v>1</v>
      </c>
      <c r="K2496">
        <v>4425.53</v>
      </c>
      <c r="L2496">
        <v>945.48</v>
      </c>
      <c r="M2496">
        <v>621.17999999999995</v>
      </c>
      <c r="N2496">
        <v>969.9</v>
      </c>
      <c r="O2496">
        <v>6962.08</v>
      </c>
      <c r="P2496">
        <v>4460.6000000000004</v>
      </c>
      <c r="Q2496">
        <v>1005.68</v>
      </c>
      <c r="R2496">
        <v>629</v>
      </c>
      <c r="S2496">
        <v>969.9</v>
      </c>
      <c r="T2496">
        <v>7065.17</v>
      </c>
      <c r="U2496">
        <v>35.08</v>
      </c>
      <c r="V2496">
        <v>60.2</v>
      </c>
      <c r="W2496">
        <v>7.82</v>
      </c>
      <c r="X2496">
        <v>0</v>
      </c>
      <c r="Y2496">
        <v>103.09</v>
      </c>
      <c r="Z2496" t="s">
        <v>217</v>
      </c>
    </row>
    <row r="2497" spans="1:26" ht="15" customHeight="1" x14ac:dyDescent="0.3">
      <c r="A2497" t="s">
        <v>2988</v>
      </c>
      <c r="B2497">
        <v>1000</v>
      </c>
      <c r="C2497" t="s">
        <v>136</v>
      </c>
      <c r="D2497" t="s">
        <v>556</v>
      </c>
      <c r="E2497" t="s">
        <v>195</v>
      </c>
      <c r="F2497">
        <v>243</v>
      </c>
      <c r="G2497">
        <v>237</v>
      </c>
      <c r="H2497">
        <v>6</v>
      </c>
      <c r="I2497">
        <v>2.1899999999999999E-2</v>
      </c>
      <c r="J2497">
        <v>1</v>
      </c>
      <c r="K2497">
        <v>7028.78</v>
      </c>
      <c r="L2497">
        <v>1501.64</v>
      </c>
      <c r="M2497">
        <v>986.58</v>
      </c>
      <c r="N2497">
        <v>1540.43</v>
      </c>
      <c r="O2497">
        <v>11057.42</v>
      </c>
      <c r="P2497">
        <v>7102.16</v>
      </c>
      <c r="Q2497">
        <v>1489.28</v>
      </c>
      <c r="R2497">
        <v>995.46</v>
      </c>
      <c r="S2497">
        <v>1540.43</v>
      </c>
      <c r="T2497">
        <v>11127.32</v>
      </c>
      <c r="U2497">
        <v>73.39</v>
      </c>
      <c r="V2497">
        <v>-12.36</v>
      </c>
      <c r="W2497">
        <v>8.8800000000000008</v>
      </c>
      <c r="X2497">
        <v>0</v>
      </c>
      <c r="Y2497">
        <v>69.900000000000006</v>
      </c>
      <c r="Z2497" t="s">
        <v>118</v>
      </c>
    </row>
    <row r="2498" spans="1:26" ht="15" customHeight="1" x14ac:dyDescent="0.3">
      <c r="A2498" t="s">
        <v>2989</v>
      </c>
      <c r="B2498">
        <v>1000</v>
      </c>
      <c r="C2498" t="s">
        <v>161</v>
      </c>
      <c r="D2498" t="s">
        <v>99</v>
      </c>
      <c r="E2498" t="s">
        <v>358</v>
      </c>
      <c r="F2498">
        <v>638</v>
      </c>
      <c r="G2498">
        <v>620</v>
      </c>
      <c r="H2498">
        <v>18</v>
      </c>
      <c r="I2498">
        <v>2.6700000000000002E-2</v>
      </c>
      <c r="J2498">
        <v>1</v>
      </c>
      <c r="K2498">
        <v>18744.439999999999</v>
      </c>
      <c r="L2498">
        <v>3942.58</v>
      </c>
      <c r="M2498">
        <v>2590.2800000000002</v>
      </c>
      <c r="N2498">
        <v>4044.41</v>
      </c>
      <c r="O2498">
        <v>29321.71</v>
      </c>
      <c r="P2498">
        <v>18962.669999999998</v>
      </c>
      <c r="Q2498">
        <v>3964.48</v>
      </c>
      <c r="R2498">
        <v>2539.6999999999998</v>
      </c>
      <c r="S2498">
        <v>4044.41</v>
      </c>
      <c r="T2498">
        <v>29511.26</v>
      </c>
      <c r="U2498">
        <v>218.23</v>
      </c>
      <c r="V2498">
        <v>21.9</v>
      </c>
      <c r="W2498">
        <v>-50.58</v>
      </c>
      <c r="X2498">
        <v>0</v>
      </c>
      <c r="Y2498">
        <v>189.55</v>
      </c>
      <c r="Z2498" t="s">
        <v>96</v>
      </c>
    </row>
    <row r="2499" spans="1:26" ht="15" customHeight="1" x14ac:dyDescent="0.3">
      <c r="A2499" t="s">
        <v>2990</v>
      </c>
      <c r="B2499">
        <v>1000</v>
      </c>
      <c r="C2499" t="s">
        <v>231</v>
      </c>
      <c r="D2499" t="s">
        <v>735</v>
      </c>
      <c r="E2499" t="s">
        <v>431</v>
      </c>
      <c r="F2499">
        <v>246</v>
      </c>
      <c r="G2499">
        <v>219</v>
      </c>
      <c r="H2499">
        <v>27</v>
      </c>
      <c r="I2499">
        <v>0.106</v>
      </c>
      <c r="J2499">
        <v>2</v>
      </c>
      <c r="K2499">
        <v>9977.76</v>
      </c>
      <c r="L2499">
        <v>1520.18</v>
      </c>
      <c r="M2499">
        <v>998.76</v>
      </c>
      <c r="N2499">
        <v>1559.44</v>
      </c>
      <c r="O2499">
        <v>14056.14</v>
      </c>
      <c r="P2499">
        <v>10631.74</v>
      </c>
      <c r="Q2499">
        <v>1880.41</v>
      </c>
      <c r="R2499">
        <v>1247.77</v>
      </c>
      <c r="S2499">
        <v>1559.44</v>
      </c>
      <c r="T2499">
        <v>15319.37</v>
      </c>
      <c r="U2499">
        <v>653.98</v>
      </c>
      <c r="V2499">
        <v>360.23</v>
      </c>
      <c r="W2499">
        <v>249.01</v>
      </c>
      <c r="X2499">
        <v>0</v>
      </c>
      <c r="Y2499">
        <v>1263.23</v>
      </c>
      <c r="Z2499" t="s">
        <v>217</v>
      </c>
    </row>
    <row r="2500" spans="1:26" ht="15" customHeight="1" x14ac:dyDescent="0.3">
      <c r="A2500" t="s">
        <v>2991</v>
      </c>
      <c r="B2500">
        <v>1000</v>
      </c>
      <c r="C2500" t="s">
        <v>98</v>
      </c>
      <c r="D2500" t="s">
        <v>451</v>
      </c>
      <c r="E2500" t="s">
        <v>111</v>
      </c>
      <c r="F2500">
        <v>705</v>
      </c>
      <c r="G2500">
        <v>680</v>
      </c>
      <c r="H2500">
        <v>25</v>
      </c>
      <c r="I2500">
        <v>3.5299999999999998E-2</v>
      </c>
      <c r="J2500">
        <v>2</v>
      </c>
      <c r="K2500">
        <v>21950.17</v>
      </c>
      <c r="L2500">
        <v>4356.62</v>
      </c>
      <c r="M2500">
        <v>2862.3</v>
      </c>
      <c r="N2500">
        <v>4469.1400000000003</v>
      </c>
      <c r="O2500">
        <v>33638.230000000003</v>
      </c>
      <c r="P2500">
        <v>23209.21</v>
      </c>
      <c r="Q2500">
        <v>4675.21</v>
      </c>
      <c r="R2500">
        <v>3058.91</v>
      </c>
      <c r="S2500">
        <v>4469.1400000000003</v>
      </c>
      <c r="T2500">
        <v>35412.46</v>
      </c>
      <c r="U2500">
        <v>1259.04</v>
      </c>
      <c r="V2500">
        <v>318.58999999999997</v>
      </c>
      <c r="W2500">
        <v>196.61</v>
      </c>
      <c r="X2500">
        <v>0</v>
      </c>
      <c r="Y2500">
        <v>1774.23</v>
      </c>
      <c r="Z2500" t="s">
        <v>113</v>
      </c>
    </row>
    <row r="2501" spans="1:26" ht="15" customHeight="1" x14ac:dyDescent="0.3">
      <c r="A2501" t="s">
        <v>2992</v>
      </c>
      <c r="B2501">
        <v>1000</v>
      </c>
      <c r="C2501" t="s">
        <v>227</v>
      </c>
      <c r="D2501" t="s">
        <v>285</v>
      </c>
      <c r="E2501" t="s">
        <v>286</v>
      </c>
      <c r="F2501">
        <v>547</v>
      </c>
      <c r="G2501">
        <v>483</v>
      </c>
      <c r="H2501">
        <v>64</v>
      </c>
      <c r="I2501">
        <v>0.1154</v>
      </c>
      <c r="J2501">
        <v>2</v>
      </c>
      <c r="K2501">
        <v>21972.99</v>
      </c>
      <c r="L2501">
        <v>3380.24</v>
      </c>
      <c r="M2501">
        <v>2220.8200000000002</v>
      </c>
      <c r="N2501">
        <v>3467.54</v>
      </c>
      <c r="O2501">
        <v>31041.59</v>
      </c>
      <c r="P2501">
        <v>23433.439999999999</v>
      </c>
      <c r="Q2501">
        <v>4538.76</v>
      </c>
      <c r="R2501">
        <v>2797.93</v>
      </c>
      <c r="S2501">
        <v>3467.54</v>
      </c>
      <c r="T2501">
        <v>34237.67</v>
      </c>
      <c r="U2501">
        <v>1460.45</v>
      </c>
      <c r="V2501">
        <v>1158.52</v>
      </c>
      <c r="W2501">
        <v>577.11</v>
      </c>
      <c r="X2501">
        <v>0</v>
      </c>
      <c r="Y2501">
        <v>3196.07</v>
      </c>
      <c r="Z2501" t="s"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230"/>
  <sheetViews>
    <sheetView zoomScaleNormal="100" workbookViewId="0"/>
  </sheetViews>
  <sheetFormatPr defaultColWidth="8.6640625" defaultRowHeight="14.4" x14ac:dyDescent="0.3"/>
  <cols>
    <col min="1" max="1" width="17" customWidth="1"/>
    <col min="2" max="2" width="15" customWidth="1"/>
    <col min="4" max="4" width="7" customWidth="1"/>
    <col min="5" max="5" width="18" customWidth="1"/>
    <col min="7" max="7" width="20" customWidth="1"/>
    <col min="8" max="8" width="10" customWidth="1"/>
    <col min="9" max="9" width="6" customWidth="1"/>
    <col min="10" max="10" width="16" customWidth="1"/>
    <col min="11" max="11" width="14" customWidth="1"/>
    <col min="12" max="12" width="16" customWidth="1"/>
    <col min="13" max="13" width="14" customWidth="1"/>
    <col min="14" max="14" width="16" customWidth="1"/>
    <col min="15" max="15" width="19" customWidth="1"/>
  </cols>
  <sheetData>
    <row r="1" spans="1:15" ht="27.75" customHeight="1" x14ac:dyDescent="0.3">
      <c r="A1" s="16" t="s">
        <v>2993</v>
      </c>
      <c r="B1" s="16" t="s">
        <v>2994</v>
      </c>
      <c r="C1" s="16" t="s">
        <v>2995</v>
      </c>
      <c r="D1" s="16" t="s">
        <v>68</v>
      </c>
      <c r="E1" s="16" t="s">
        <v>2996</v>
      </c>
      <c r="F1" s="16" t="s">
        <v>2997</v>
      </c>
      <c r="G1" s="16" t="s">
        <v>2998</v>
      </c>
      <c r="H1" s="16" t="s">
        <v>2999</v>
      </c>
      <c r="I1" s="16" t="s">
        <v>3000</v>
      </c>
      <c r="J1" s="16" t="s">
        <v>3001</v>
      </c>
      <c r="K1" s="16" t="s">
        <v>3002</v>
      </c>
      <c r="L1" s="16" t="s">
        <v>3003</v>
      </c>
      <c r="M1" s="16" t="s">
        <v>3004</v>
      </c>
      <c r="N1" s="16" t="s">
        <v>3005</v>
      </c>
      <c r="O1" s="16" t="s">
        <v>3006</v>
      </c>
    </row>
    <row r="2" spans="1:15" ht="15" customHeight="1" x14ac:dyDescent="0.3">
      <c r="A2" t="s">
        <v>3007</v>
      </c>
      <c r="B2">
        <v>261</v>
      </c>
      <c r="C2" t="s">
        <v>94</v>
      </c>
      <c r="D2">
        <v>1000</v>
      </c>
      <c r="E2" t="s">
        <v>92</v>
      </c>
      <c r="F2" t="s">
        <v>3008</v>
      </c>
      <c r="G2" t="s">
        <v>3009</v>
      </c>
      <c r="H2">
        <v>19.519400000000001</v>
      </c>
      <c r="I2" t="s">
        <v>3010</v>
      </c>
      <c r="J2">
        <v>780</v>
      </c>
      <c r="K2">
        <v>814.33</v>
      </c>
      <c r="L2">
        <v>14976</v>
      </c>
      <c r="M2">
        <v>15895.21</v>
      </c>
      <c r="N2">
        <v>670.1</v>
      </c>
      <c r="O2">
        <v>249.11</v>
      </c>
    </row>
    <row r="3" spans="1:15" ht="15" customHeight="1" x14ac:dyDescent="0.3">
      <c r="A3" t="s">
        <v>3011</v>
      </c>
      <c r="B3">
        <v>261</v>
      </c>
      <c r="C3" t="s">
        <v>94</v>
      </c>
      <c r="D3">
        <v>1000</v>
      </c>
      <c r="E3" t="s">
        <v>92</v>
      </c>
      <c r="F3" t="s">
        <v>3012</v>
      </c>
      <c r="G3" t="s">
        <v>3013</v>
      </c>
      <c r="H3">
        <v>4.9344000000000001</v>
      </c>
      <c r="I3" t="s">
        <v>3010</v>
      </c>
      <c r="J3">
        <v>720</v>
      </c>
      <c r="K3">
        <v>720.47</v>
      </c>
      <c r="L3">
        <v>3456</v>
      </c>
      <c r="M3">
        <v>3555.08</v>
      </c>
      <c r="N3">
        <v>2.2999999999999998</v>
      </c>
      <c r="O3">
        <v>96.78</v>
      </c>
    </row>
    <row r="4" spans="1:15" ht="15" customHeight="1" x14ac:dyDescent="0.3">
      <c r="A4" t="s">
        <v>3014</v>
      </c>
      <c r="B4">
        <v>261</v>
      </c>
      <c r="C4" t="s">
        <v>94</v>
      </c>
      <c r="D4">
        <v>1000</v>
      </c>
      <c r="E4" t="s">
        <v>92</v>
      </c>
      <c r="F4" t="s">
        <v>3015</v>
      </c>
      <c r="G4" t="s">
        <v>3016</v>
      </c>
      <c r="H4">
        <v>0.3327</v>
      </c>
      <c r="I4" t="s">
        <v>3017</v>
      </c>
      <c r="J4">
        <v>2400</v>
      </c>
      <c r="K4">
        <v>2215.0300000000002</v>
      </c>
      <c r="L4">
        <v>768</v>
      </c>
      <c r="M4">
        <v>736.88</v>
      </c>
      <c r="N4">
        <v>-61.53</v>
      </c>
      <c r="O4">
        <v>30.42</v>
      </c>
    </row>
    <row r="5" spans="1:15" ht="15" customHeight="1" x14ac:dyDescent="0.3">
      <c r="A5" t="s">
        <v>3018</v>
      </c>
      <c r="B5">
        <v>261</v>
      </c>
      <c r="C5" t="s">
        <v>94</v>
      </c>
      <c r="D5">
        <v>1000</v>
      </c>
      <c r="E5" t="s">
        <v>92</v>
      </c>
      <c r="F5" t="s">
        <v>3019</v>
      </c>
      <c r="G5" t="s">
        <v>3020</v>
      </c>
      <c r="H5">
        <v>0.12590000000000001</v>
      </c>
      <c r="I5" t="s">
        <v>3017</v>
      </c>
      <c r="J5">
        <v>4200</v>
      </c>
      <c r="K5">
        <v>5032.58</v>
      </c>
      <c r="L5">
        <v>504</v>
      </c>
      <c r="M5">
        <v>633.75</v>
      </c>
      <c r="N5">
        <v>104.85</v>
      </c>
      <c r="O5">
        <v>24.9</v>
      </c>
    </row>
    <row r="6" spans="1:15" ht="15" customHeight="1" x14ac:dyDescent="0.3">
      <c r="A6" t="s">
        <v>3021</v>
      </c>
      <c r="B6">
        <v>261</v>
      </c>
      <c r="C6" t="s">
        <v>94</v>
      </c>
      <c r="D6">
        <v>1000</v>
      </c>
      <c r="E6" t="s">
        <v>92</v>
      </c>
      <c r="F6" t="s">
        <v>3022</v>
      </c>
      <c r="G6" t="s">
        <v>3023</v>
      </c>
      <c r="H6">
        <v>0.1641</v>
      </c>
      <c r="I6" t="s">
        <v>3017</v>
      </c>
      <c r="J6">
        <v>3100</v>
      </c>
      <c r="K6">
        <v>3722.92</v>
      </c>
      <c r="L6">
        <v>496</v>
      </c>
      <c r="M6">
        <v>611.01</v>
      </c>
      <c r="N6">
        <v>102.23</v>
      </c>
      <c r="O6">
        <v>12.77</v>
      </c>
    </row>
    <row r="7" spans="1:15" ht="15" customHeight="1" x14ac:dyDescent="0.3">
      <c r="A7" t="s">
        <v>3024</v>
      </c>
      <c r="B7">
        <v>261</v>
      </c>
      <c r="C7" t="s">
        <v>95</v>
      </c>
      <c r="D7">
        <v>1000</v>
      </c>
      <c r="E7" t="s">
        <v>97</v>
      </c>
      <c r="F7" t="s">
        <v>3008</v>
      </c>
      <c r="G7" t="s">
        <v>3009</v>
      </c>
      <c r="H7">
        <v>17.212800000000001</v>
      </c>
      <c r="I7" t="s">
        <v>3010</v>
      </c>
      <c r="J7">
        <v>780</v>
      </c>
      <c r="K7">
        <v>786.12</v>
      </c>
      <c r="L7">
        <v>13092.3</v>
      </c>
      <c r="M7">
        <v>13531.42</v>
      </c>
      <c r="N7">
        <v>105.41</v>
      </c>
      <c r="O7">
        <v>333.71</v>
      </c>
    </row>
    <row r="8" spans="1:15" ht="15" customHeight="1" x14ac:dyDescent="0.3">
      <c r="A8" t="s">
        <v>3025</v>
      </c>
      <c r="B8">
        <v>261</v>
      </c>
      <c r="C8" t="s">
        <v>95</v>
      </c>
      <c r="D8">
        <v>1000</v>
      </c>
      <c r="E8" t="s">
        <v>97</v>
      </c>
      <c r="F8" t="s">
        <v>3012</v>
      </c>
      <c r="G8" t="s">
        <v>3013</v>
      </c>
      <c r="H8">
        <v>3.863</v>
      </c>
      <c r="I8" t="s">
        <v>3010</v>
      </c>
      <c r="J8">
        <v>720</v>
      </c>
      <c r="K8">
        <v>698.9</v>
      </c>
      <c r="L8">
        <v>2685.6</v>
      </c>
      <c r="M8">
        <v>2699.86</v>
      </c>
      <c r="N8">
        <v>-81.52</v>
      </c>
      <c r="O8">
        <v>95.78</v>
      </c>
    </row>
    <row r="9" spans="1:15" ht="15" customHeight="1" x14ac:dyDescent="0.3">
      <c r="A9" t="s">
        <v>3026</v>
      </c>
      <c r="B9">
        <v>261</v>
      </c>
      <c r="C9" t="s">
        <v>95</v>
      </c>
      <c r="D9">
        <v>1000</v>
      </c>
      <c r="E9" t="s">
        <v>97</v>
      </c>
      <c r="F9" t="s">
        <v>3015</v>
      </c>
      <c r="G9" t="s">
        <v>3016</v>
      </c>
      <c r="H9">
        <v>0.44679999999999997</v>
      </c>
      <c r="I9" t="s">
        <v>3017</v>
      </c>
      <c r="J9">
        <v>2400</v>
      </c>
      <c r="K9">
        <v>2199.5700000000002</v>
      </c>
      <c r="L9">
        <v>1074.24</v>
      </c>
      <c r="M9">
        <v>982.81</v>
      </c>
      <c r="N9">
        <v>-89.56</v>
      </c>
      <c r="O9">
        <v>-1.88</v>
      </c>
    </row>
    <row r="10" spans="1:15" ht="15" customHeight="1" x14ac:dyDescent="0.3">
      <c r="A10" t="s">
        <v>3027</v>
      </c>
      <c r="B10">
        <v>261</v>
      </c>
      <c r="C10" t="s">
        <v>95</v>
      </c>
      <c r="D10">
        <v>1000</v>
      </c>
      <c r="E10" t="s">
        <v>97</v>
      </c>
      <c r="F10" t="s">
        <v>3022</v>
      </c>
      <c r="G10" t="s">
        <v>3023</v>
      </c>
      <c r="H10">
        <v>0.1163</v>
      </c>
      <c r="I10" t="s">
        <v>3017</v>
      </c>
      <c r="J10">
        <v>3100</v>
      </c>
      <c r="K10">
        <v>3693.41</v>
      </c>
      <c r="L10">
        <v>346.89</v>
      </c>
      <c r="M10">
        <v>429.38</v>
      </c>
      <c r="N10">
        <v>68.989999999999995</v>
      </c>
      <c r="O10">
        <v>13.5</v>
      </c>
    </row>
    <row r="11" spans="1:15" ht="15" customHeight="1" x14ac:dyDescent="0.3">
      <c r="A11" t="s">
        <v>3028</v>
      </c>
      <c r="B11">
        <v>261</v>
      </c>
      <c r="C11" t="s">
        <v>101</v>
      </c>
      <c r="D11">
        <v>1000</v>
      </c>
      <c r="E11" t="s">
        <v>100</v>
      </c>
      <c r="F11" t="s">
        <v>3008</v>
      </c>
      <c r="G11" t="s">
        <v>3009</v>
      </c>
      <c r="H11">
        <v>7.0330000000000004</v>
      </c>
      <c r="I11" t="s">
        <v>3010</v>
      </c>
      <c r="J11">
        <v>780</v>
      </c>
      <c r="K11">
        <v>827.96</v>
      </c>
      <c r="L11">
        <v>5475.6</v>
      </c>
      <c r="M11">
        <v>5823.11</v>
      </c>
      <c r="N11">
        <v>337.33</v>
      </c>
      <c r="O11">
        <v>10.18</v>
      </c>
    </row>
    <row r="12" spans="1:15" ht="15" customHeight="1" x14ac:dyDescent="0.3">
      <c r="A12" t="s">
        <v>3029</v>
      </c>
      <c r="B12">
        <v>261</v>
      </c>
      <c r="C12" t="s">
        <v>101</v>
      </c>
      <c r="D12">
        <v>1000</v>
      </c>
      <c r="E12" t="s">
        <v>100</v>
      </c>
      <c r="F12" t="s">
        <v>3012</v>
      </c>
      <c r="G12" t="s">
        <v>3013</v>
      </c>
      <c r="H12">
        <v>1.5902000000000001</v>
      </c>
      <c r="I12" t="s">
        <v>3010</v>
      </c>
      <c r="J12">
        <v>720</v>
      </c>
      <c r="K12">
        <v>717.77</v>
      </c>
      <c r="L12">
        <v>1123.2</v>
      </c>
      <c r="M12">
        <v>1141.4100000000001</v>
      </c>
      <c r="N12">
        <v>-3.55</v>
      </c>
      <c r="O12">
        <v>21.75</v>
      </c>
    </row>
    <row r="13" spans="1:15" ht="15" customHeight="1" x14ac:dyDescent="0.3">
      <c r="A13" t="s">
        <v>3030</v>
      </c>
      <c r="B13">
        <v>261</v>
      </c>
      <c r="C13" t="s">
        <v>101</v>
      </c>
      <c r="D13">
        <v>1000</v>
      </c>
      <c r="E13" t="s">
        <v>100</v>
      </c>
      <c r="F13" t="s">
        <v>3015</v>
      </c>
      <c r="G13" t="s">
        <v>3016</v>
      </c>
      <c r="H13">
        <v>0.19139999999999999</v>
      </c>
      <c r="I13" t="s">
        <v>3017</v>
      </c>
      <c r="J13">
        <v>2400</v>
      </c>
      <c r="K13">
        <v>2184.09</v>
      </c>
      <c r="L13">
        <v>449.28</v>
      </c>
      <c r="M13">
        <v>418.14</v>
      </c>
      <c r="N13">
        <v>-41.34</v>
      </c>
      <c r="O13">
        <v>10.19</v>
      </c>
    </row>
    <row r="14" spans="1:15" ht="15" customHeight="1" x14ac:dyDescent="0.3">
      <c r="A14" t="s">
        <v>3031</v>
      </c>
      <c r="B14">
        <v>261</v>
      </c>
      <c r="C14" t="s">
        <v>101</v>
      </c>
      <c r="D14">
        <v>1000</v>
      </c>
      <c r="E14" t="s">
        <v>100</v>
      </c>
      <c r="F14" t="s">
        <v>3022</v>
      </c>
      <c r="G14" t="s">
        <v>3023</v>
      </c>
      <c r="H14">
        <v>4.6899999999999997E-2</v>
      </c>
      <c r="I14" t="s">
        <v>3017</v>
      </c>
      <c r="J14">
        <v>3100</v>
      </c>
      <c r="K14">
        <v>3725.16</v>
      </c>
      <c r="L14">
        <v>145.08000000000001</v>
      </c>
      <c r="M14">
        <v>174.8</v>
      </c>
      <c r="N14">
        <v>29.34</v>
      </c>
      <c r="O14">
        <v>0.39</v>
      </c>
    </row>
    <row r="15" spans="1:15" ht="15" customHeight="1" x14ac:dyDescent="0.3">
      <c r="A15" t="s">
        <v>3032</v>
      </c>
      <c r="B15">
        <v>261</v>
      </c>
      <c r="C15" t="s">
        <v>106</v>
      </c>
      <c r="D15">
        <v>1000</v>
      </c>
      <c r="E15" t="s">
        <v>104</v>
      </c>
      <c r="F15" t="s">
        <v>3008</v>
      </c>
      <c r="G15" t="s">
        <v>3009</v>
      </c>
      <c r="H15">
        <v>29.3489</v>
      </c>
      <c r="I15" t="s">
        <v>3010</v>
      </c>
      <c r="J15">
        <v>780</v>
      </c>
      <c r="K15">
        <v>825</v>
      </c>
      <c r="L15">
        <v>21861.84</v>
      </c>
      <c r="M15">
        <v>24212.76</v>
      </c>
      <c r="N15">
        <v>1320.59</v>
      </c>
      <c r="O15">
        <v>1030.3399999999999</v>
      </c>
    </row>
    <row r="16" spans="1:15" ht="15" customHeight="1" x14ac:dyDescent="0.3">
      <c r="A16" t="s">
        <v>3033</v>
      </c>
      <c r="B16">
        <v>261</v>
      </c>
      <c r="C16" t="s">
        <v>106</v>
      </c>
      <c r="D16">
        <v>1000</v>
      </c>
      <c r="E16" t="s">
        <v>104</v>
      </c>
      <c r="F16" t="s">
        <v>3012</v>
      </c>
      <c r="G16" t="s">
        <v>3013</v>
      </c>
      <c r="H16">
        <v>8.5284999999999993</v>
      </c>
      <c r="I16" t="s">
        <v>3010</v>
      </c>
      <c r="J16">
        <v>720</v>
      </c>
      <c r="K16">
        <v>696.25</v>
      </c>
      <c r="L16">
        <v>5821.2</v>
      </c>
      <c r="M16">
        <v>5937.98</v>
      </c>
      <c r="N16">
        <v>-202.55</v>
      </c>
      <c r="O16">
        <v>319.33999999999997</v>
      </c>
    </row>
    <row r="17" spans="1:15" ht="15" customHeight="1" x14ac:dyDescent="0.3">
      <c r="A17" t="s">
        <v>3034</v>
      </c>
      <c r="B17">
        <v>261</v>
      </c>
      <c r="C17" t="s">
        <v>106</v>
      </c>
      <c r="D17">
        <v>1000</v>
      </c>
      <c r="E17" t="s">
        <v>104</v>
      </c>
      <c r="F17" t="s">
        <v>3015</v>
      </c>
      <c r="G17" t="s">
        <v>3016</v>
      </c>
      <c r="H17">
        <v>0.27629999999999999</v>
      </c>
      <c r="I17" t="s">
        <v>3017</v>
      </c>
      <c r="J17">
        <v>2400</v>
      </c>
      <c r="K17">
        <v>2203.36</v>
      </c>
      <c r="L17">
        <v>646.79999999999995</v>
      </c>
      <c r="M17">
        <v>608.85</v>
      </c>
      <c r="N17">
        <v>-54.34</v>
      </c>
      <c r="O17">
        <v>16.39</v>
      </c>
    </row>
    <row r="18" spans="1:15" ht="15" customHeight="1" x14ac:dyDescent="0.3">
      <c r="A18" t="s">
        <v>3035</v>
      </c>
      <c r="B18">
        <v>261</v>
      </c>
      <c r="C18" t="s">
        <v>106</v>
      </c>
      <c r="D18">
        <v>1000</v>
      </c>
      <c r="E18" t="s">
        <v>104</v>
      </c>
      <c r="F18" t="s">
        <v>3019</v>
      </c>
      <c r="G18" t="s">
        <v>3020</v>
      </c>
      <c r="H18">
        <v>0.45140000000000002</v>
      </c>
      <c r="I18" t="s">
        <v>3017</v>
      </c>
      <c r="J18">
        <v>4200</v>
      </c>
      <c r="K18">
        <v>5051.66</v>
      </c>
      <c r="L18">
        <v>1811.04</v>
      </c>
      <c r="M18">
        <v>2280.46</v>
      </c>
      <c r="N18">
        <v>384.46</v>
      </c>
      <c r="O18">
        <v>84.96</v>
      </c>
    </row>
    <row r="19" spans="1:15" ht="15" customHeight="1" x14ac:dyDescent="0.3">
      <c r="A19" t="s">
        <v>3036</v>
      </c>
      <c r="B19">
        <v>261</v>
      </c>
      <c r="C19" t="s">
        <v>106</v>
      </c>
      <c r="D19">
        <v>1000</v>
      </c>
      <c r="E19" t="s">
        <v>104</v>
      </c>
      <c r="F19" t="s">
        <v>3022</v>
      </c>
      <c r="G19" t="s">
        <v>3023</v>
      </c>
      <c r="H19">
        <v>0.34489999999999998</v>
      </c>
      <c r="I19" t="s">
        <v>3017</v>
      </c>
      <c r="J19">
        <v>3100</v>
      </c>
      <c r="K19">
        <v>3673.3</v>
      </c>
      <c r="L19">
        <v>1002.54</v>
      </c>
      <c r="M19">
        <v>1267.0899999999999</v>
      </c>
      <c r="N19">
        <v>197.76</v>
      </c>
      <c r="O19">
        <v>66.8</v>
      </c>
    </row>
    <row r="20" spans="1:15" ht="15" customHeight="1" x14ac:dyDescent="0.3">
      <c r="A20" t="s">
        <v>3037</v>
      </c>
      <c r="B20">
        <v>261</v>
      </c>
      <c r="C20" t="s">
        <v>111</v>
      </c>
      <c r="D20">
        <v>1000</v>
      </c>
      <c r="E20" t="s">
        <v>109</v>
      </c>
      <c r="F20" t="s">
        <v>3008</v>
      </c>
      <c r="G20" t="s">
        <v>3009</v>
      </c>
      <c r="H20">
        <v>39.242800000000003</v>
      </c>
      <c r="I20" t="s">
        <v>3010</v>
      </c>
      <c r="J20">
        <v>780</v>
      </c>
      <c r="K20">
        <v>824.51</v>
      </c>
      <c r="L20">
        <v>29000.400000000001</v>
      </c>
      <c r="M20">
        <v>32356.07</v>
      </c>
      <c r="N20">
        <v>1746.66</v>
      </c>
      <c r="O20">
        <v>1609.01</v>
      </c>
    </row>
    <row r="21" spans="1:15" ht="15" customHeight="1" x14ac:dyDescent="0.3">
      <c r="A21" t="s">
        <v>3038</v>
      </c>
      <c r="B21">
        <v>261</v>
      </c>
      <c r="C21" t="s">
        <v>111</v>
      </c>
      <c r="D21">
        <v>1000</v>
      </c>
      <c r="E21" t="s">
        <v>109</v>
      </c>
      <c r="F21" t="s">
        <v>3012</v>
      </c>
      <c r="G21" t="s">
        <v>3013</v>
      </c>
      <c r="H21">
        <v>11.184900000000001</v>
      </c>
      <c r="I21" t="s">
        <v>3010</v>
      </c>
      <c r="J21">
        <v>720</v>
      </c>
      <c r="K21">
        <v>691.58</v>
      </c>
      <c r="L21">
        <v>7722</v>
      </c>
      <c r="M21">
        <v>7735.28</v>
      </c>
      <c r="N21">
        <v>-317.83999999999997</v>
      </c>
      <c r="O21">
        <v>331.12</v>
      </c>
    </row>
    <row r="22" spans="1:15" ht="15" customHeight="1" x14ac:dyDescent="0.3">
      <c r="A22" t="s">
        <v>3039</v>
      </c>
      <c r="B22">
        <v>261</v>
      </c>
      <c r="C22" t="s">
        <v>111</v>
      </c>
      <c r="D22">
        <v>1000</v>
      </c>
      <c r="E22" t="s">
        <v>109</v>
      </c>
      <c r="F22" t="s">
        <v>3015</v>
      </c>
      <c r="G22" t="s">
        <v>3016</v>
      </c>
      <c r="H22">
        <v>0.37630000000000002</v>
      </c>
      <c r="I22" t="s">
        <v>3017</v>
      </c>
      <c r="J22">
        <v>2400</v>
      </c>
      <c r="K22">
        <v>2195.1</v>
      </c>
      <c r="L22">
        <v>858</v>
      </c>
      <c r="M22">
        <v>825.99</v>
      </c>
      <c r="N22">
        <v>-77.099999999999994</v>
      </c>
      <c r="O22">
        <v>45.09</v>
      </c>
    </row>
    <row r="23" spans="1:15" ht="15" customHeight="1" x14ac:dyDescent="0.3">
      <c r="A23" t="s">
        <v>3040</v>
      </c>
      <c r="B23">
        <v>261</v>
      </c>
      <c r="C23" t="s">
        <v>111</v>
      </c>
      <c r="D23">
        <v>1000</v>
      </c>
      <c r="E23" t="s">
        <v>109</v>
      </c>
      <c r="F23" t="s">
        <v>3019</v>
      </c>
      <c r="G23" t="s">
        <v>3020</v>
      </c>
      <c r="H23">
        <v>0.60660000000000003</v>
      </c>
      <c r="I23" t="s">
        <v>3017</v>
      </c>
      <c r="J23">
        <v>4200</v>
      </c>
      <c r="K23">
        <v>5133.2</v>
      </c>
      <c r="L23">
        <v>2402.4</v>
      </c>
      <c r="M23">
        <v>3113.75</v>
      </c>
      <c r="N23">
        <v>566.07000000000005</v>
      </c>
      <c r="O23">
        <v>145.28</v>
      </c>
    </row>
    <row r="24" spans="1:15" ht="15" customHeight="1" x14ac:dyDescent="0.3">
      <c r="A24" t="s">
        <v>3041</v>
      </c>
      <c r="B24">
        <v>261</v>
      </c>
      <c r="C24" t="s">
        <v>111</v>
      </c>
      <c r="D24">
        <v>1000</v>
      </c>
      <c r="E24" t="s">
        <v>109</v>
      </c>
      <c r="F24" t="s">
        <v>3022</v>
      </c>
      <c r="G24" t="s">
        <v>3023</v>
      </c>
      <c r="H24">
        <v>0.44800000000000001</v>
      </c>
      <c r="I24" t="s">
        <v>3017</v>
      </c>
      <c r="J24">
        <v>3100</v>
      </c>
      <c r="K24">
        <v>3631.39</v>
      </c>
      <c r="L24">
        <v>1329.9</v>
      </c>
      <c r="M24">
        <v>1626.82</v>
      </c>
      <c r="N24">
        <v>238.06</v>
      </c>
      <c r="O24">
        <v>58.86</v>
      </c>
    </row>
    <row r="25" spans="1:15" ht="15" customHeight="1" x14ac:dyDescent="0.3">
      <c r="A25" t="s">
        <v>3042</v>
      </c>
      <c r="B25">
        <v>261</v>
      </c>
      <c r="C25" t="s">
        <v>116</v>
      </c>
      <c r="D25">
        <v>1000</v>
      </c>
      <c r="E25" t="s">
        <v>114</v>
      </c>
      <c r="F25" t="s">
        <v>3008</v>
      </c>
      <c r="G25" t="s">
        <v>3009</v>
      </c>
      <c r="H25">
        <v>18.8154</v>
      </c>
      <c r="I25" t="s">
        <v>3010</v>
      </c>
      <c r="J25">
        <v>780</v>
      </c>
      <c r="K25">
        <v>781.59</v>
      </c>
      <c r="L25">
        <v>14526.72</v>
      </c>
      <c r="M25">
        <v>14705.98</v>
      </c>
      <c r="N25">
        <v>29.93</v>
      </c>
      <c r="O25">
        <v>149.33000000000001</v>
      </c>
    </row>
    <row r="26" spans="1:15" ht="15" customHeight="1" x14ac:dyDescent="0.3">
      <c r="A26" t="s">
        <v>3043</v>
      </c>
      <c r="B26">
        <v>261</v>
      </c>
      <c r="C26" t="s">
        <v>116</v>
      </c>
      <c r="D26">
        <v>1000</v>
      </c>
      <c r="E26" t="s">
        <v>114</v>
      </c>
      <c r="F26" t="s">
        <v>3012</v>
      </c>
      <c r="G26" t="s">
        <v>3013</v>
      </c>
      <c r="H26">
        <v>4.8068</v>
      </c>
      <c r="I26" t="s">
        <v>3010</v>
      </c>
      <c r="J26">
        <v>720</v>
      </c>
      <c r="K26">
        <v>707.38</v>
      </c>
      <c r="L26">
        <v>3352.32</v>
      </c>
      <c r="M26">
        <v>3400.23</v>
      </c>
      <c r="N26">
        <v>-60.65</v>
      </c>
      <c r="O26">
        <v>108.56</v>
      </c>
    </row>
    <row r="27" spans="1:15" ht="15" customHeight="1" x14ac:dyDescent="0.3">
      <c r="A27" t="s">
        <v>3044</v>
      </c>
      <c r="B27">
        <v>261</v>
      </c>
      <c r="C27" t="s">
        <v>116</v>
      </c>
      <c r="D27">
        <v>1000</v>
      </c>
      <c r="E27" t="s">
        <v>114</v>
      </c>
      <c r="F27" t="s">
        <v>3015</v>
      </c>
      <c r="G27" t="s">
        <v>3016</v>
      </c>
      <c r="H27">
        <v>0.32040000000000002</v>
      </c>
      <c r="I27" t="s">
        <v>3017</v>
      </c>
      <c r="J27">
        <v>2400</v>
      </c>
      <c r="K27">
        <v>2182.98</v>
      </c>
      <c r="L27">
        <v>744.96</v>
      </c>
      <c r="M27">
        <v>699.37</v>
      </c>
      <c r="N27">
        <v>-69.53</v>
      </c>
      <c r="O27">
        <v>23.94</v>
      </c>
    </row>
    <row r="28" spans="1:15" ht="15" customHeight="1" x14ac:dyDescent="0.3">
      <c r="A28" t="s">
        <v>3045</v>
      </c>
      <c r="B28">
        <v>261</v>
      </c>
      <c r="C28" t="s">
        <v>116</v>
      </c>
      <c r="D28">
        <v>1000</v>
      </c>
      <c r="E28" t="s">
        <v>114</v>
      </c>
      <c r="F28" t="s">
        <v>3019</v>
      </c>
      <c r="G28" t="s">
        <v>3020</v>
      </c>
      <c r="H28">
        <v>0.1201</v>
      </c>
      <c r="I28" t="s">
        <v>3017</v>
      </c>
      <c r="J28">
        <v>4200</v>
      </c>
      <c r="K28">
        <v>5088.21</v>
      </c>
      <c r="L28">
        <v>488.88</v>
      </c>
      <c r="M28">
        <v>611.16</v>
      </c>
      <c r="N28">
        <v>106.68</v>
      </c>
      <c r="O28">
        <v>15.59</v>
      </c>
    </row>
    <row r="29" spans="1:15" ht="15" customHeight="1" x14ac:dyDescent="0.3">
      <c r="A29" t="s">
        <v>3046</v>
      </c>
      <c r="B29">
        <v>261</v>
      </c>
      <c r="C29" t="s">
        <v>116</v>
      </c>
      <c r="D29">
        <v>1000</v>
      </c>
      <c r="E29" t="s">
        <v>114</v>
      </c>
      <c r="F29" t="s">
        <v>3022</v>
      </c>
      <c r="G29" t="s">
        <v>3023</v>
      </c>
      <c r="H29">
        <v>0.16089999999999999</v>
      </c>
      <c r="I29" t="s">
        <v>3017</v>
      </c>
      <c r="J29">
        <v>3100</v>
      </c>
      <c r="K29">
        <v>3751.77</v>
      </c>
      <c r="L29">
        <v>481.12</v>
      </c>
      <c r="M29">
        <v>603.70000000000005</v>
      </c>
      <c r="N29">
        <v>104.88</v>
      </c>
      <c r="O29">
        <v>17.7</v>
      </c>
    </row>
    <row r="30" spans="1:15" ht="15" customHeight="1" x14ac:dyDescent="0.3">
      <c r="A30" t="s">
        <v>3047</v>
      </c>
      <c r="B30">
        <v>261</v>
      </c>
      <c r="C30" t="s">
        <v>121</v>
      </c>
      <c r="D30">
        <v>1000</v>
      </c>
      <c r="E30" t="s">
        <v>119</v>
      </c>
      <c r="F30" t="s">
        <v>3008</v>
      </c>
      <c r="G30" t="s">
        <v>3009</v>
      </c>
      <c r="H30">
        <v>19.3903</v>
      </c>
      <c r="I30" t="s">
        <v>3010</v>
      </c>
      <c r="J30">
        <v>780</v>
      </c>
      <c r="K30">
        <v>817.1</v>
      </c>
      <c r="L30">
        <v>14847.3</v>
      </c>
      <c r="M30">
        <v>15843.92</v>
      </c>
      <c r="N30">
        <v>719.45</v>
      </c>
      <c r="O30">
        <v>277.17</v>
      </c>
    </row>
    <row r="31" spans="1:15" ht="15" customHeight="1" x14ac:dyDescent="0.3">
      <c r="A31" t="s">
        <v>3048</v>
      </c>
      <c r="B31">
        <v>261</v>
      </c>
      <c r="C31" t="s">
        <v>121</v>
      </c>
      <c r="D31">
        <v>1000</v>
      </c>
      <c r="E31" t="s">
        <v>119</v>
      </c>
      <c r="F31" t="s">
        <v>3012</v>
      </c>
      <c r="G31" t="s">
        <v>3013</v>
      </c>
      <c r="H31">
        <v>4.3489000000000004</v>
      </c>
      <c r="I31" t="s">
        <v>3010</v>
      </c>
      <c r="J31">
        <v>720</v>
      </c>
      <c r="K31">
        <v>694.5</v>
      </c>
      <c r="L31">
        <v>3045.6</v>
      </c>
      <c r="M31">
        <v>3020.33</v>
      </c>
      <c r="N31">
        <v>-110.91</v>
      </c>
      <c r="O31">
        <v>85.64</v>
      </c>
    </row>
    <row r="32" spans="1:15" ht="15" customHeight="1" x14ac:dyDescent="0.3">
      <c r="A32" t="s">
        <v>3049</v>
      </c>
      <c r="B32">
        <v>261</v>
      </c>
      <c r="C32" t="s">
        <v>121</v>
      </c>
      <c r="D32">
        <v>1000</v>
      </c>
      <c r="E32" t="s">
        <v>119</v>
      </c>
      <c r="F32" t="s">
        <v>3015</v>
      </c>
      <c r="G32" t="s">
        <v>3016</v>
      </c>
      <c r="H32">
        <v>0.52459999999999996</v>
      </c>
      <c r="I32" t="s">
        <v>3017</v>
      </c>
      <c r="J32">
        <v>2400</v>
      </c>
      <c r="K32">
        <v>2161.8200000000002</v>
      </c>
      <c r="L32">
        <v>1218.24</v>
      </c>
      <c r="M32">
        <v>1134.18</v>
      </c>
      <c r="N32">
        <v>-124.96</v>
      </c>
      <c r="O32">
        <v>40.9</v>
      </c>
    </row>
    <row r="33" spans="1:15" ht="15" customHeight="1" x14ac:dyDescent="0.3">
      <c r="A33" t="s">
        <v>3050</v>
      </c>
      <c r="B33">
        <v>261</v>
      </c>
      <c r="C33" t="s">
        <v>121</v>
      </c>
      <c r="D33">
        <v>1000</v>
      </c>
      <c r="E33" t="s">
        <v>119</v>
      </c>
      <c r="F33" t="s">
        <v>3022</v>
      </c>
      <c r="G33" t="s">
        <v>3023</v>
      </c>
      <c r="H33">
        <v>0.13009999999999999</v>
      </c>
      <c r="I33" t="s">
        <v>3017</v>
      </c>
      <c r="J33">
        <v>3100</v>
      </c>
      <c r="K33">
        <v>3705.73</v>
      </c>
      <c r="L33">
        <v>393.39</v>
      </c>
      <c r="M33">
        <v>482.1</v>
      </c>
      <c r="N33">
        <v>78.8</v>
      </c>
      <c r="O33">
        <v>9.91</v>
      </c>
    </row>
    <row r="34" spans="1:15" ht="15" customHeight="1" x14ac:dyDescent="0.3">
      <c r="A34" t="s">
        <v>3051</v>
      </c>
      <c r="B34">
        <v>261</v>
      </c>
      <c r="C34" t="s">
        <v>126</v>
      </c>
      <c r="D34">
        <v>1000</v>
      </c>
      <c r="E34" t="s">
        <v>124</v>
      </c>
      <c r="F34" t="s">
        <v>3008</v>
      </c>
      <c r="G34" t="s">
        <v>3009</v>
      </c>
      <c r="H34">
        <v>31.208300000000001</v>
      </c>
      <c r="I34" t="s">
        <v>3010</v>
      </c>
      <c r="J34">
        <v>780</v>
      </c>
      <c r="K34">
        <v>817.32</v>
      </c>
      <c r="L34">
        <v>23325.119999999999</v>
      </c>
      <c r="M34">
        <v>25507.19</v>
      </c>
      <c r="N34">
        <v>1164.73</v>
      </c>
      <c r="O34">
        <v>1017.34</v>
      </c>
    </row>
    <row r="35" spans="1:15" ht="15" customHeight="1" x14ac:dyDescent="0.3">
      <c r="A35" t="s">
        <v>3052</v>
      </c>
      <c r="B35">
        <v>261</v>
      </c>
      <c r="C35" t="s">
        <v>126</v>
      </c>
      <c r="D35">
        <v>1000</v>
      </c>
      <c r="E35" t="s">
        <v>124</v>
      </c>
      <c r="F35" t="s">
        <v>3012</v>
      </c>
      <c r="G35" t="s">
        <v>3013</v>
      </c>
      <c r="H35">
        <v>7.8552999999999997</v>
      </c>
      <c r="I35" t="s">
        <v>3010</v>
      </c>
      <c r="J35">
        <v>720</v>
      </c>
      <c r="K35">
        <v>686.85</v>
      </c>
      <c r="L35">
        <v>5382.72</v>
      </c>
      <c r="M35">
        <v>5395.44</v>
      </c>
      <c r="N35">
        <v>-260.39999999999998</v>
      </c>
      <c r="O35">
        <v>273.12</v>
      </c>
    </row>
    <row r="36" spans="1:15" ht="15" customHeight="1" x14ac:dyDescent="0.3">
      <c r="A36" t="s">
        <v>3053</v>
      </c>
      <c r="B36">
        <v>261</v>
      </c>
      <c r="C36" t="s">
        <v>126</v>
      </c>
      <c r="D36">
        <v>1000</v>
      </c>
      <c r="E36" t="s">
        <v>124</v>
      </c>
      <c r="F36" t="s">
        <v>3015</v>
      </c>
      <c r="G36" t="s">
        <v>3016</v>
      </c>
      <c r="H36">
        <v>0.52</v>
      </c>
      <c r="I36" t="s">
        <v>3017</v>
      </c>
      <c r="J36">
        <v>2400</v>
      </c>
      <c r="K36">
        <v>2245.14</v>
      </c>
      <c r="L36">
        <v>1196.1600000000001</v>
      </c>
      <c r="M36">
        <v>1167.56</v>
      </c>
      <c r="N36">
        <v>-80.53</v>
      </c>
      <c r="O36">
        <v>51.93</v>
      </c>
    </row>
    <row r="37" spans="1:15" ht="15" customHeight="1" x14ac:dyDescent="0.3">
      <c r="A37" t="s">
        <v>3054</v>
      </c>
      <c r="B37">
        <v>261</v>
      </c>
      <c r="C37" t="s">
        <v>126</v>
      </c>
      <c r="D37">
        <v>1000</v>
      </c>
      <c r="E37" t="s">
        <v>124</v>
      </c>
      <c r="F37" t="s">
        <v>3019</v>
      </c>
      <c r="G37" t="s">
        <v>3020</v>
      </c>
      <c r="H37">
        <v>0.193</v>
      </c>
      <c r="I37" t="s">
        <v>3017</v>
      </c>
      <c r="J37">
        <v>4200</v>
      </c>
      <c r="K37">
        <v>5248.19</v>
      </c>
      <c r="L37">
        <v>784.98</v>
      </c>
      <c r="M37">
        <v>1013.15</v>
      </c>
      <c r="N37">
        <v>202.35</v>
      </c>
      <c r="O37">
        <v>25.82</v>
      </c>
    </row>
    <row r="38" spans="1:15" ht="15" customHeight="1" x14ac:dyDescent="0.3">
      <c r="A38" t="s">
        <v>3055</v>
      </c>
      <c r="B38">
        <v>261</v>
      </c>
      <c r="C38" t="s">
        <v>126</v>
      </c>
      <c r="D38">
        <v>1000</v>
      </c>
      <c r="E38" t="s">
        <v>124</v>
      </c>
      <c r="F38" t="s">
        <v>3022</v>
      </c>
      <c r="G38" t="s">
        <v>3023</v>
      </c>
      <c r="H38">
        <v>0.26</v>
      </c>
      <c r="I38" t="s">
        <v>3017</v>
      </c>
      <c r="J38">
        <v>3100</v>
      </c>
      <c r="K38">
        <v>3709.9</v>
      </c>
      <c r="L38">
        <v>772.52</v>
      </c>
      <c r="M38">
        <v>964.64</v>
      </c>
      <c r="N38">
        <v>158.59</v>
      </c>
      <c r="O38">
        <v>33.54</v>
      </c>
    </row>
    <row r="39" spans="1:15" ht="15" customHeight="1" x14ac:dyDescent="0.3">
      <c r="A39" t="s">
        <v>3056</v>
      </c>
      <c r="B39">
        <v>261</v>
      </c>
      <c r="C39" t="s">
        <v>129</v>
      </c>
      <c r="D39">
        <v>1000</v>
      </c>
      <c r="E39" t="s">
        <v>128</v>
      </c>
      <c r="F39" t="s">
        <v>3008</v>
      </c>
      <c r="G39" t="s">
        <v>3009</v>
      </c>
      <c r="H39">
        <v>9.0396000000000001</v>
      </c>
      <c r="I39" t="s">
        <v>3010</v>
      </c>
      <c r="J39">
        <v>780</v>
      </c>
      <c r="K39">
        <v>787.52</v>
      </c>
      <c r="L39">
        <v>6814.08</v>
      </c>
      <c r="M39">
        <v>7118.9</v>
      </c>
      <c r="N39">
        <v>68.02</v>
      </c>
      <c r="O39">
        <v>236.8</v>
      </c>
    </row>
    <row r="40" spans="1:15" ht="15" customHeight="1" x14ac:dyDescent="0.3">
      <c r="A40" t="s">
        <v>3057</v>
      </c>
      <c r="B40">
        <v>261</v>
      </c>
      <c r="C40" t="s">
        <v>129</v>
      </c>
      <c r="D40">
        <v>1000</v>
      </c>
      <c r="E40" t="s">
        <v>128</v>
      </c>
      <c r="F40" t="s">
        <v>3012</v>
      </c>
      <c r="G40" t="s">
        <v>3013</v>
      </c>
      <c r="H40">
        <v>2.2090999999999998</v>
      </c>
      <c r="I40" t="s">
        <v>3010</v>
      </c>
      <c r="J40">
        <v>720</v>
      </c>
      <c r="K40">
        <v>705.15</v>
      </c>
      <c r="L40">
        <v>1572.48</v>
      </c>
      <c r="M40">
        <v>1557.77</v>
      </c>
      <c r="N40">
        <v>-32.81</v>
      </c>
      <c r="O40">
        <v>18.100000000000001</v>
      </c>
    </row>
    <row r="41" spans="1:15" ht="15" customHeight="1" x14ac:dyDescent="0.3">
      <c r="A41" t="s">
        <v>3058</v>
      </c>
      <c r="B41">
        <v>261</v>
      </c>
      <c r="C41" t="s">
        <v>129</v>
      </c>
      <c r="D41">
        <v>1000</v>
      </c>
      <c r="E41" t="s">
        <v>128</v>
      </c>
      <c r="F41" t="s">
        <v>3015</v>
      </c>
      <c r="G41" t="s">
        <v>3016</v>
      </c>
      <c r="H41">
        <v>0.1484</v>
      </c>
      <c r="I41" t="s">
        <v>3017</v>
      </c>
      <c r="J41">
        <v>2400</v>
      </c>
      <c r="K41">
        <v>2252.77</v>
      </c>
      <c r="L41">
        <v>349.44</v>
      </c>
      <c r="M41">
        <v>334.21</v>
      </c>
      <c r="N41">
        <v>-21.84</v>
      </c>
      <c r="O41">
        <v>6.61</v>
      </c>
    </row>
    <row r="42" spans="1:15" ht="15" customHeight="1" x14ac:dyDescent="0.3">
      <c r="A42" t="s">
        <v>3059</v>
      </c>
      <c r="B42">
        <v>261</v>
      </c>
      <c r="C42" t="s">
        <v>129</v>
      </c>
      <c r="D42">
        <v>1000</v>
      </c>
      <c r="E42" t="s">
        <v>128</v>
      </c>
      <c r="F42" t="s">
        <v>3019</v>
      </c>
      <c r="G42" t="s">
        <v>3020</v>
      </c>
      <c r="H42">
        <v>5.6099999999999997E-2</v>
      </c>
      <c r="I42" t="s">
        <v>3017</v>
      </c>
      <c r="J42">
        <v>4200</v>
      </c>
      <c r="K42">
        <v>5202.54</v>
      </c>
      <c r="L42">
        <v>229.32</v>
      </c>
      <c r="M42">
        <v>291.77</v>
      </c>
      <c r="N42">
        <v>56.22</v>
      </c>
      <c r="O42">
        <v>6.22</v>
      </c>
    </row>
    <row r="43" spans="1:15" ht="15" customHeight="1" x14ac:dyDescent="0.3">
      <c r="A43" t="s">
        <v>3060</v>
      </c>
      <c r="B43">
        <v>261</v>
      </c>
      <c r="C43" t="s">
        <v>129</v>
      </c>
      <c r="D43">
        <v>1000</v>
      </c>
      <c r="E43" t="s">
        <v>128</v>
      </c>
      <c r="F43" t="s">
        <v>3022</v>
      </c>
      <c r="G43" t="s">
        <v>3023</v>
      </c>
      <c r="H43">
        <v>7.3499999999999996E-2</v>
      </c>
      <c r="I43" t="s">
        <v>3017</v>
      </c>
      <c r="J43">
        <v>3100</v>
      </c>
      <c r="K43">
        <v>3760.13</v>
      </c>
      <c r="L43">
        <v>225.68</v>
      </c>
      <c r="M43">
        <v>276.32</v>
      </c>
      <c r="N43">
        <v>48.51</v>
      </c>
      <c r="O43">
        <v>2.13</v>
      </c>
    </row>
    <row r="44" spans="1:15" ht="15" customHeight="1" x14ac:dyDescent="0.3">
      <c r="A44" t="s">
        <v>3061</v>
      </c>
      <c r="B44">
        <v>261</v>
      </c>
      <c r="C44" t="s">
        <v>133</v>
      </c>
      <c r="D44">
        <v>1000</v>
      </c>
      <c r="E44" t="s">
        <v>131</v>
      </c>
      <c r="F44" t="s">
        <v>3008</v>
      </c>
      <c r="G44" t="s">
        <v>3009</v>
      </c>
      <c r="H44">
        <v>32.908299999999997</v>
      </c>
      <c r="I44" t="s">
        <v>3010</v>
      </c>
      <c r="J44">
        <v>780</v>
      </c>
      <c r="K44">
        <v>802.2</v>
      </c>
      <c r="L44">
        <v>24747.84</v>
      </c>
      <c r="M44">
        <v>26398.94</v>
      </c>
      <c r="N44">
        <v>730.45</v>
      </c>
      <c r="O44">
        <v>920.65</v>
      </c>
    </row>
    <row r="45" spans="1:15" ht="15" customHeight="1" x14ac:dyDescent="0.3">
      <c r="A45" t="s">
        <v>3062</v>
      </c>
      <c r="B45">
        <v>261</v>
      </c>
      <c r="C45" t="s">
        <v>133</v>
      </c>
      <c r="D45">
        <v>1000</v>
      </c>
      <c r="E45" t="s">
        <v>131</v>
      </c>
      <c r="F45" t="s">
        <v>3012</v>
      </c>
      <c r="G45" t="s">
        <v>3013</v>
      </c>
      <c r="H45">
        <v>8.1152999999999995</v>
      </c>
      <c r="I45" t="s">
        <v>3010</v>
      </c>
      <c r="J45">
        <v>720</v>
      </c>
      <c r="K45">
        <v>694.56</v>
      </c>
      <c r="L45">
        <v>5711.04</v>
      </c>
      <c r="M45">
        <v>5636.58</v>
      </c>
      <c r="N45">
        <v>-206.41</v>
      </c>
      <c r="O45">
        <v>131.94999999999999</v>
      </c>
    </row>
    <row r="46" spans="1:15" ht="15" customHeight="1" x14ac:dyDescent="0.3">
      <c r="A46" t="s">
        <v>3063</v>
      </c>
      <c r="B46">
        <v>261</v>
      </c>
      <c r="C46" t="s">
        <v>133</v>
      </c>
      <c r="D46">
        <v>1000</v>
      </c>
      <c r="E46" t="s">
        <v>131</v>
      </c>
      <c r="F46" t="s">
        <v>3015</v>
      </c>
      <c r="G46" t="s">
        <v>3016</v>
      </c>
      <c r="H46">
        <v>0.55269999999999997</v>
      </c>
      <c r="I46" t="s">
        <v>3017</v>
      </c>
      <c r="J46">
        <v>2400</v>
      </c>
      <c r="K46">
        <v>2240.34</v>
      </c>
      <c r="L46">
        <v>1269.1199999999999</v>
      </c>
      <c r="M46">
        <v>1238.22</v>
      </c>
      <c r="N46">
        <v>-88.24</v>
      </c>
      <c r="O46">
        <v>57.35</v>
      </c>
    </row>
    <row r="47" spans="1:15" ht="15" customHeight="1" x14ac:dyDescent="0.3">
      <c r="A47" t="s">
        <v>3064</v>
      </c>
      <c r="B47">
        <v>261</v>
      </c>
      <c r="C47" t="s">
        <v>133</v>
      </c>
      <c r="D47">
        <v>1000</v>
      </c>
      <c r="E47" t="s">
        <v>131</v>
      </c>
      <c r="F47" t="s">
        <v>3019</v>
      </c>
      <c r="G47" t="s">
        <v>3020</v>
      </c>
      <c r="H47">
        <v>0.20280000000000001</v>
      </c>
      <c r="I47" t="s">
        <v>3017</v>
      </c>
      <c r="J47">
        <v>4200</v>
      </c>
      <c r="K47">
        <v>5036.8100000000004</v>
      </c>
      <c r="L47">
        <v>832.86</v>
      </c>
      <c r="M47">
        <v>1021.63</v>
      </c>
      <c r="N47">
        <v>169.73</v>
      </c>
      <c r="O47">
        <v>19.03</v>
      </c>
    </row>
    <row r="48" spans="1:15" ht="15" customHeight="1" x14ac:dyDescent="0.3">
      <c r="A48" t="s">
        <v>3065</v>
      </c>
      <c r="B48">
        <v>261</v>
      </c>
      <c r="C48" t="s">
        <v>133</v>
      </c>
      <c r="D48">
        <v>1000</v>
      </c>
      <c r="E48" t="s">
        <v>131</v>
      </c>
      <c r="F48" t="s">
        <v>3022</v>
      </c>
      <c r="G48" t="s">
        <v>3023</v>
      </c>
      <c r="H48">
        <v>0.27760000000000001</v>
      </c>
      <c r="I48" t="s">
        <v>3017</v>
      </c>
      <c r="J48">
        <v>3100</v>
      </c>
      <c r="K48">
        <v>3718.59</v>
      </c>
      <c r="L48">
        <v>819.64</v>
      </c>
      <c r="M48">
        <v>1032.25</v>
      </c>
      <c r="N48">
        <v>171.72</v>
      </c>
      <c r="O48">
        <v>40.89</v>
      </c>
    </row>
    <row r="49" spans="1:15" ht="15" customHeight="1" x14ac:dyDescent="0.3">
      <c r="A49" t="s">
        <v>3066</v>
      </c>
      <c r="B49">
        <v>261</v>
      </c>
      <c r="C49" t="s">
        <v>137</v>
      </c>
      <c r="D49">
        <v>1000</v>
      </c>
      <c r="E49" t="s">
        <v>135</v>
      </c>
      <c r="F49" t="s">
        <v>3008</v>
      </c>
      <c r="G49" t="s">
        <v>3009</v>
      </c>
      <c r="H49">
        <v>34.928400000000003</v>
      </c>
      <c r="I49" t="s">
        <v>3010</v>
      </c>
      <c r="J49">
        <v>780</v>
      </c>
      <c r="K49">
        <v>803.73</v>
      </c>
      <c r="L49">
        <v>26254.799999999999</v>
      </c>
      <c r="M49">
        <v>28073.09</v>
      </c>
      <c r="N49">
        <v>828.91</v>
      </c>
      <c r="O49">
        <v>989.38</v>
      </c>
    </row>
    <row r="50" spans="1:15" ht="15" customHeight="1" x14ac:dyDescent="0.3">
      <c r="A50" t="s">
        <v>3067</v>
      </c>
      <c r="B50">
        <v>261</v>
      </c>
      <c r="C50" t="s">
        <v>137</v>
      </c>
      <c r="D50">
        <v>1000</v>
      </c>
      <c r="E50" t="s">
        <v>135</v>
      </c>
      <c r="F50" t="s">
        <v>3012</v>
      </c>
      <c r="G50" t="s">
        <v>3013</v>
      </c>
      <c r="H50">
        <v>7.7861000000000002</v>
      </c>
      <c r="I50" t="s">
        <v>3010</v>
      </c>
      <c r="J50">
        <v>720</v>
      </c>
      <c r="K50">
        <v>710.44</v>
      </c>
      <c r="L50">
        <v>5385.6</v>
      </c>
      <c r="M50">
        <v>5531.56</v>
      </c>
      <c r="N50">
        <v>-74.41</v>
      </c>
      <c r="O50">
        <v>220.37</v>
      </c>
    </row>
    <row r="51" spans="1:15" ht="15" customHeight="1" x14ac:dyDescent="0.3">
      <c r="A51" t="s">
        <v>3068</v>
      </c>
      <c r="B51">
        <v>261</v>
      </c>
      <c r="C51" t="s">
        <v>137</v>
      </c>
      <c r="D51">
        <v>1000</v>
      </c>
      <c r="E51" t="s">
        <v>135</v>
      </c>
      <c r="F51" t="s">
        <v>3015</v>
      </c>
      <c r="G51" t="s">
        <v>3016</v>
      </c>
      <c r="H51">
        <v>0.89949999999999997</v>
      </c>
      <c r="I51" t="s">
        <v>3017</v>
      </c>
      <c r="J51">
        <v>2400</v>
      </c>
      <c r="K51">
        <v>2250.19</v>
      </c>
      <c r="L51">
        <v>2154.2399999999998</v>
      </c>
      <c r="M51">
        <v>2024.01</v>
      </c>
      <c r="N51">
        <v>-134.75</v>
      </c>
      <c r="O51">
        <v>4.5199999999999996</v>
      </c>
    </row>
    <row r="52" spans="1:15" ht="15" customHeight="1" x14ac:dyDescent="0.3">
      <c r="A52" t="s">
        <v>3069</v>
      </c>
      <c r="B52">
        <v>261</v>
      </c>
      <c r="C52" t="s">
        <v>137</v>
      </c>
      <c r="D52">
        <v>1000</v>
      </c>
      <c r="E52" t="s">
        <v>135</v>
      </c>
      <c r="F52" t="s">
        <v>3022</v>
      </c>
      <c r="G52" t="s">
        <v>3023</v>
      </c>
      <c r="H52">
        <v>0.2324</v>
      </c>
      <c r="I52" t="s">
        <v>3017</v>
      </c>
      <c r="J52">
        <v>3100</v>
      </c>
      <c r="K52">
        <v>3586.99</v>
      </c>
      <c r="L52">
        <v>695.64</v>
      </c>
      <c r="M52">
        <v>833.61</v>
      </c>
      <c r="N52">
        <v>113.18</v>
      </c>
      <c r="O52">
        <v>24.79</v>
      </c>
    </row>
    <row r="53" spans="1:15" ht="15" customHeight="1" x14ac:dyDescent="0.3">
      <c r="A53" t="s">
        <v>3070</v>
      </c>
      <c r="B53">
        <v>261</v>
      </c>
      <c r="C53" t="s">
        <v>141</v>
      </c>
      <c r="D53">
        <v>1000</v>
      </c>
      <c r="E53" t="s">
        <v>140</v>
      </c>
      <c r="F53" t="s">
        <v>3008</v>
      </c>
      <c r="G53" t="s">
        <v>3009</v>
      </c>
      <c r="H53">
        <v>9.3651</v>
      </c>
      <c r="I53" t="s">
        <v>3010</v>
      </c>
      <c r="J53">
        <v>780</v>
      </c>
      <c r="K53">
        <v>820.24</v>
      </c>
      <c r="L53">
        <v>6949.8</v>
      </c>
      <c r="M53">
        <v>7681.63</v>
      </c>
      <c r="N53">
        <v>376.86</v>
      </c>
      <c r="O53">
        <v>354.97</v>
      </c>
    </row>
    <row r="54" spans="1:15" ht="15" customHeight="1" x14ac:dyDescent="0.3">
      <c r="A54" t="s">
        <v>3071</v>
      </c>
      <c r="B54">
        <v>261</v>
      </c>
      <c r="C54" t="s">
        <v>141</v>
      </c>
      <c r="D54">
        <v>1000</v>
      </c>
      <c r="E54" t="s">
        <v>140</v>
      </c>
      <c r="F54" t="s">
        <v>3012</v>
      </c>
      <c r="G54" t="s">
        <v>3013</v>
      </c>
      <c r="H54">
        <v>2.0746000000000002</v>
      </c>
      <c r="I54" t="s">
        <v>3010</v>
      </c>
      <c r="J54">
        <v>720</v>
      </c>
      <c r="K54">
        <v>706.64</v>
      </c>
      <c r="L54">
        <v>1425.6</v>
      </c>
      <c r="M54">
        <v>1465.99</v>
      </c>
      <c r="N54">
        <v>-27.72</v>
      </c>
      <c r="O54">
        <v>68.11</v>
      </c>
    </row>
    <row r="55" spans="1:15" ht="15" customHeight="1" x14ac:dyDescent="0.3">
      <c r="A55" t="s">
        <v>3072</v>
      </c>
      <c r="B55">
        <v>261</v>
      </c>
      <c r="C55" t="s">
        <v>141</v>
      </c>
      <c r="D55">
        <v>1000</v>
      </c>
      <c r="E55" t="s">
        <v>140</v>
      </c>
      <c r="F55" t="s">
        <v>3015</v>
      </c>
      <c r="G55" t="s">
        <v>3016</v>
      </c>
      <c r="H55">
        <v>0.2445</v>
      </c>
      <c r="I55" t="s">
        <v>3017</v>
      </c>
      <c r="J55">
        <v>2400</v>
      </c>
      <c r="K55">
        <v>2194.84</v>
      </c>
      <c r="L55">
        <v>570.24</v>
      </c>
      <c r="M55">
        <v>536.6</v>
      </c>
      <c r="N55">
        <v>-50.16</v>
      </c>
      <c r="O55">
        <v>16.510000000000002</v>
      </c>
    </row>
    <row r="56" spans="1:15" ht="15" customHeight="1" x14ac:dyDescent="0.3">
      <c r="A56" t="s">
        <v>3073</v>
      </c>
      <c r="B56">
        <v>261</v>
      </c>
      <c r="C56" t="s">
        <v>141</v>
      </c>
      <c r="D56">
        <v>1000</v>
      </c>
      <c r="E56" t="s">
        <v>140</v>
      </c>
      <c r="F56" t="s">
        <v>3022</v>
      </c>
      <c r="G56" t="s">
        <v>3023</v>
      </c>
      <c r="H56">
        <v>6.0400000000000002E-2</v>
      </c>
      <c r="I56" t="s">
        <v>3017</v>
      </c>
      <c r="J56">
        <v>3100</v>
      </c>
      <c r="K56">
        <v>3764.39</v>
      </c>
      <c r="L56">
        <v>184.14</v>
      </c>
      <c r="M56">
        <v>227.35</v>
      </c>
      <c r="N56">
        <v>40.130000000000003</v>
      </c>
      <c r="O56">
        <v>3.09</v>
      </c>
    </row>
    <row r="57" spans="1:15" ht="15" customHeight="1" x14ac:dyDescent="0.3">
      <c r="A57" t="s">
        <v>3074</v>
      </c>
      <c r="B57">
        <v>261</v>
      </c>
      <c r="C57" t="s">
        <v>146</v>
      </c>
      <c r="D57">
        <v>1000</v>
      </c>
      <c r="E57" t="s">
        <v>144</v>
      </c>
      <c r="F57" t="s">
        <v>3008</v>
      </c>
      <c r="G57" t="s">
        <v>3009</v>
      </c>
      <c r="H57">
        <v>37.022100000000002</v>
      </c>
      <c r="I57" t="s">
        <v>3010</v>
      </c>
      <c r="J57">
        <v>780</v>
      </c>
      <c r="K57">
        <v>819.66</v>
      </c>
      <c r="L57">
        <v>28454.400000000001</v>
      </c>
      <c r="M57">
        <v>30345.38</v>
      </c>
      <c r="N57">
        <v>1468.15</v>
      </c>
      <c r="O57">
        <v>422.83</v>
      </c>
    </row>
    <row r="58" spans="1:15" ht="15" customHeight="1" x14ac:dyDescent="0.3">
      <c r="A58" t="s">
        <v>3075</v>
      </c>
      <c r="B58">
        <v>261</v>
      </c>
      <c r="C58" t="s">
        <v>146</v>
      </c>
      <c r="D58">
        <v>1000</v>
      </c>
      <c r="E58" t="s">
        <v>144</v>
      </c>
      <c r="F58" t="s">
        <v>3012</v>
      </c>
      <c r="G58" t="s">
        <v>3013</v>
      </c>
      <c r="H58">
        <v>9.3767999999999994</v>
      </c>
      <c r="I58" t="s">
        <v>3010</v>
      </c>
      <c r="J58">
        <v>720</v>
      </c>
      <c r="K58">
        <v>705.24</v>
      </c>
      <c r="L58">
        <v>6566.4</v>
      </c>
      <c r="M58">
        <v>6612.91</v>
      </c>
      <c r="N58">
        <v>-138.41</v>
      </c>
      <c r="O58">
        <v>184.92</v>
      </c>
    </row>
    <row r="59" spans="1:15" ht="15" customHeight="1" x14ac:dyDescent="0.3">
      <c r="A59" t="s">
        <v>3076</v>
      </c>
      <c r="B59">
        <v>261</v>
      </c>
      <c r="C59" t="s">
        <v>146</v>
      </c>
      <c r="D59">
        <v>1000</v>
      </c>
      <c r="E59" t="s">
        <v>144</v>
      </c>
      <c r="F59" t="s">
        <v>3015</v>
      </c>
      <c r="G59" t="s">
        <v>3016</v>
      </c>
      <c r="H59">
        <v>0.63919999999999999</v>
      </c>
      <c r="I59" t="s">
        <v>3017</v>
      </c>
      <c r="J59">
        <v>2400</v>
      </c>
      <c r="K59">
        <v>2140.2399999999998</v>
      </c>
      <c r="L59">
        <v>1459.2</v>
      </c>
      <c r="M59">
        <v>1367.97</v>
      </c>
      <c r="N59">
        <v>-166.03</v>
      </c>
      <c r="O59">
        <v>74.8</v>
      </c>
    </row>
    <row r="60" spans="1:15" ht="15" customHeight="1" x14ac:dyDescent="0.3">
      <c r="A60" t="s">
        <v>3077</v>
      </c>
      <c r="B60">
        <v>261</v>
      </c>
      <c r="C60" t="s">
        <v>146</v>
      </c>
      <c r="D60">
        <v>1000</v>
      </c>
      <c r="E60" t="s">
        <v>144</v>
      </c>
      <c r="F60" t="s">
        <v>3019</v>
      </c>
      <c r="G60" t="s">
        <v>3020</v>
      </c>
      <c r="H60">
        <v>0.2339</v>
      </c>
      <c r="I60" t="s">
        <v>3017</v>
      </c>
      <c r="J60">
        <v>4200</v>
      </c>
      <c r="K60">
        <v>5242.7299999999996</v>
      </c>
      <c r="L60">
        <v>957.6</v>
      </c>
      <c r="M60">
        <v>1226.51</v>
      </c>
      <c r="N60">
        <v>243.94</v>
      </c>
      <c r="O60">
        <v>24.97</v>
      </c>
    </row>
    <row r="61" spans="1:15" ht="15" customHeight="1" x14ac:dyDescent="0.3">
      <c r="A61" t="s">
        <v>3078</v>
      </c>
      <c r="B61">
        <v>261</v>
      </c>
      <c r="C61" t="s">
        <v>146</v>
      </c>
      <c r="D61">
        <v>1000</v>
      </c>
      <c r="E61" t="s">
        <v>144</v>
      </c>
      <c r="F61" t="s">
        <v>3022</v>
      </c>
      <c r="G61" t="s">
        <v>3023</v>
      </c>
      <c r="H61">
        <v>0.31490000000000001</v>
      </c>
      <c r="I61" t="s">
        <v>3017</v>
      </c>
      <c r="J61">
        <v>3100</v>
      </c>
      <c r="K61">
        <v>3607.2</v>
      </c>
      <c r="L61">
        <v>942.4</v>
      </c>
      <c r="M61">
        <v>1135.74</v>
      </c>
      <c r="N61">
        <v>159.69</v>
      </c>
      <c r="O61">
        <v>33.64</v>
      </c>
    </row>
    <row r="62" spans="1:15" ht="15" customHeight="1" x14ac:dyDescent="0.3">
      <c r="A62" t="s">
        <v>3079</v>
      </c>
      <c r="B62">
        <v>261</v>
      </c>
      <c r="C62" t="s">
        <v>150</v>
      </c>
      <c r="D62">
        <v>1000</v>
      </c>
      <c r="E62" t="s">
        <v>148</v>
      </c>
      <c r="F62" t="s">
        <v>3008</v>
      </c>
      <c r="G62" t="s">
        <v>3009</v>
      </c>
      <c r="H62">
        <v>27.3995</v>
      </c>
      <c r="I62" t="s">
        <v>3010</v>
      </c>
      <c r="J62">
        <v>780</v>
      </c>
      <c r="K62">
        <v>788.43</v>
      </c>
      <c r="L62">
        <v>20198.88</v>
      </c>
      <c r="M62">
        <v>21602.54</v>
      </c>
      <c r="N62">
        <v>230.96</v>
      </c>
      <c r="O62">
        <v>1172.69</v>
      </c>
    </row>
    <row r="63" spans="1:15" ht="15" customHeight="1" x14ac:dyDescent="0.3">
      <c r="A63" t="s">
        <v>3080</v>
      </c>
      <c r="B63">
        <v>261</v>
      </c>
      <c r="C63" t="s">
        <v>150</v>
      </c>
      <c r="D63">
        <v>1000</v>
      </c>
      <c r="E63" t="s">
        <v>148</v>
      </c>
      <c r="F63" t="s">
        <v>3012</v>
      </c>
      <c r="G63" t="s">
        <v>3013</v>
      </c>
      <c r="H63">
        <v>7.7545000000000002</v>
      </c>
      <c r="I63" t="s">
        <v>3010</v>
      </c>
      <c r="J63">
        <v>720</v>
      </c>
      <c r="K63">
        <v>715.33</v>
      </c>
      <c r="L63">
        <v>5378.4</v>
      </c>
      <c r="M63">
        <v>5547.04</v>
      </c>
      <c r="N63">
        <v>-36.200000000000003</v>
      </c>
      <c r="O63">
        <v>204.84</v>
      </c>
    </row>
    <row r="64" spans="1:15" ht="15" customHeight="1" x14ac:dyDescent="0.3">
      <c r="A64" t="s">
        <v>3081</v>
      </c>
      <c r="B64">
        <v>261</v>
      </c>
      <c r="C64" t="s">
        <v>150</v>
      </c>
      <c r="D64">
        <v>1000</v>
      </c>
      <c r="E64" t="s">
        <v>148</v>
      </c>
      <c r="F64" t="s">
        <v>3015</v>
      </c>
      <c r="G64" t="s">
        <v>3016</v>
      </c>
      <c r="H64">
        <v>0.26279999999999998</v>
      </c>
      <c r="I64" t="s">
        <v>3017</v>
      </c>
      <c r="J64">
        <v>2400</v>
      </c>
      <c r="K64">
        <v>2265.64</v>
      </c>
      <c r="L64">
        <v>597.6</v>
      </c>
      <c r="M64">
        <v>595.37</v>
      </c>
      <c r="N64">
        <v>-35.31</v>
      </c>
      <c r="O64">
        <v>33.07</v>
      </c>
    </row>
    <row r="65" spans="1:15" ht="15" customHeight="1" x14ac:dyDescent="0.3">
      <c r="A65" t="s">
        <v>3082</v>
      </c>
      <c r="B65">
        <v>261</v>
      </c>
      <c r="C65" t="s">
        <v>150</v>
      </c>
      <c r="D65">
        <v>1000</v>
      </c>
      <c r="E65" t="s">
        <v>148</v>
      </c>
      <c r="F65" t="s">
        <v>3019</v>
      </c>
      <c r="G65" t="s">
        <v>3020</v>
      </c>
      <c r="H65">
        <v>0.41420000000000001</v>
      </c>
      <c r="I65" t="s">
        <v>3017</v>
      </c>
      <c r="J65">
        <v>4200</v>
      </c>
      <c r="K65">
        <v>5259.33</v>
      </c>
      <c r="L65">
        <v>1673.28</v>
      </c>
      <c r="M65">
        <v>2178.21</v>
      </c>
      <c r="N65">
        <v>438.73</v>
      </c>
      <c r="O65">
        <v>66.2</v>
      </c>
    </row>
    <row r="66" spans="1:15" ht="15" customHeight="1" x14ac:dyDescent="0.3">
      <c r="A66" t="s">
        <v>3083</v>
      </c>
      <c r="B66">
        <v>261</v>
      </c>
      <c r="C66" t="s">
        <v>150</v>
      </c>
      <c r="D66">
        <v>1000</v>
      </c>
      <c r="E66" t="s">
        <v>148</v>
      </c>
      <c r="F66" t="s">
        <v>3022</v>
      </c>
      <c r="G66" t="s">
        <v>3023</v>
      </c>
      <c r="H66">
        <v>0.3175</v>
      </c>
      <c r="I66" t="s">
        <v>3017</v>
      </c>
      <c r="J66">
        <v>3100</v>
      </c>
      <c r="K66">
        <v>3621.72</v>
      </c>
      <c r="L66">
        <v>926.28</v>
      </c>
      <c r="M66">
        <v>1149.95</v>
      </c>
      <c r="N66">
        <v>165.65</v>
      </c>
      <c r="O66">
        <v>58.01</v>
      </c>
    </row>
    <row r="67" spans="1:15" ht="15" customHeight="1" x14ac:dyDescent="0.3">
      <c r="A67" t="s">
        <v>3084</v>
      </c>
      <c r="B67">
        <v>261</v>
      </c>
      <c r="C67" t="s">
        <v>154</v>
      </c>
      <c r="D67">
        <v>1000</v>
      </c>
      <c r="E67" t="s">
        <v>153</v>
      </c>
      <c r="F67" t="s">
        <v>3008</v>
      </c>
      <c r="G67" t="s">
        <v>3009</v>
      </c>
      <c r="H67">
        <v>38.533900000000003</v>
      </c>
      <c r="I67" t="s">
        <v>3010</v>
      </c>
      <c r="J67">
        <v>780</v>
      </c>
      <c r="K67">
        <v>814</v>
      </c>
      <c r="L67">
        <v>29577.599999999999</v>
      </c>
      <c r="M67">
        <v>31366.42</v>
      </c>
      <c r="N67">
        <v>1309.99</v>
      </c>
      <c r="O67">
        <v>478.83</v>
      </c>
    </row>
    <row r="68" spans="1:15" ht="15" customHeight="1" x14ac:dyDescent="0.3">
      <c r="A68" t="s">
        <v>3085</v>
      </c>
      <c r="B68">
        <v>261</v>
      </c>
      <c r="C68" t="s">
        <v>154</v>
      </c>
      <c r="D68">
        <v>1000</v>
      </c>
      <c r="E68" t="s">
        <v>153</v>
      </c>
      <c r="F68" t="s">
        <v>3012</v>
      </c>
      <c r="G68" t="s">
        <v>3013</v>
      </c>
      <c r="H68">
        <v>9.7847000000000008</v>
      </c>
      <c r="I68" t="s">
        <v>3010</v>
      </c>
      <c r="J68">
        <v>720</v>
      </c>
      <c r="K68">
        <v>715.2</v>
      </c>
      <c r="L68">
        <v>6825.6</v>
      </c>
      <c r="M68">
        <v>6998.04</v>
      </c>
      <c r="N68">
        <v>-46.98</v>
      </c>
      <c r="O68">
        <v>219.41</v>
      </c>
    </row>
    <row r="69" spans="1:15" ht="15" customHeight="1" x14ac:dyDescent="0.3">
      <c r="A69" t="s">
        <v>3086</v>
      </c>
      <c r="B69">
        <v>261</v>
      </c>
      <c r="C69" t="s">
        <v>154</v>
      </c>
      <c r="D69">
        <v>1000</v>
      </c>
      <c r="E69" t="s">
        <v>153</v>
      </c>
      <c r="F69" t="s">
        <v>3015</v>
      </c>
      <c r="G69" t="s">
        <v>3016</v>
      </c>
      <c r="H69">
        <v>0.63529999999999998</v>
      </c>
      <c r="I69" t="s">
        <v>3017</v>
      </c>
      <c r="J69">
        <v>2400</v>
      </c>
      <c r="K69">
        <v>2186.91</v>
      </c>
      <c r="L69">
        <v>1516.8</v>
      </c>
      <c r="M69">
        <v>1389.43</v>
      </c>
      <c r="N69">
        <v>-135.38</v>
      </c>
      <c r="O69">
        <v>8.01</v>
      </c>
    </row>
    <row r="70" spans="1:15" ht="15" customHeight="1" x14ac:dyDescent="0.3">
      <c r="A70" t="s">
        <v>3087</v>
      </c>
      <c r="B70">
        <v>261</v>
      </c>
      <c r="C70" t="s">
        <v>154</v>
      </c>
      <c r="D70">
        <v>1000</v>
      </c>
      <c r="E70" t="s">
        <v>153</v>
      </c>
      <c r="F70" t="s">
        <v>3019</v>
      </c>
      <c r="G70" t="s">
        <v>3020</v>
      </c>
      <c r="H70">
        <v>0.2437</v>
      </c>
      <c r="I70" t="s">
        <v>3017</v>
      </c>
      <c r="J70">
        <v>4200</v>
      </c>
      <c r="K70">
        <v>5288.36</v>
      </c>
      <c r="L70">
        <v>995.4</v>
      </c>
      <c r="M70">
        <v>1288.8900000000001</v>
      </c>
      <c r="N70">
        <v>265.26</v>
      </c>
      <c r="O70">
        <v>28.23</v>
      </c>
    </row>
    <row r="71" spans="1:15" ht="15" customHeight="1" x14ac:dyDescent="0.3">
      <c r="A71" t="s">
        <v>3088</v>
      </c>
      <c r="B71">
        <v>261</v>
      </c>
      <c r="C71" t="s">
        <v>154</v>
      </c>
      <c r="D71">
        <v>1000</v>
      </c>
      <c r="E71" t="s">
        <v>153</v>
      </c>
      <c r="F71" t="s">
        <v>3022</v>
      </c>
      <c r="G71" t="s">
        <v>3023</v>
      </c>
      <c r="H71">
        <v>0.3231</v>
      </c>
      <c r="I71" t="s">
        <v>3017</v>
      </c>
      <c r="J71">
        <v>3100</v>
      </c>
      <c r="K71">
        <v>3788.74</v>
      </c>
      <c r="L71">
        <v>979.6</v>
      </c>
      <c r="M71">
        <v>1224.1199999999999</v>
      </c>
      <c r="N71">
        <v>222.53</v>
      </c>
      <c r="O71">
        <v>21.99</v>
      </c>
    </row>
    <row r="72" spans="1:15" ht="15" customHeight="1" x14ac:dyDescent="0.3">
      <c r="A72" t="s">
        <v>3089</v>
      </c>
      <c r="B72">
        <v>261</v>
      </c>
      <c r="C72" t="s">
        <v>158</v>
      </c>
      <c r="D72">
        <v>1000</v>
      </c>
      <c r="E72" t="s">
        <v>157</v>
      </c>
      <c r="F72" t="s">
        <v>3008</v>
      </c>
      <c r="G72" t="s">
        <v>3009</v>
      </c>
      <c r="H72">
        <v>42.1068</v>
      </c>
      <c r="I72" t="s">
        <v>3010</v>
      </c>
      <c r="J72">
        <v>780</v>
      </c>
      <c r="K72">
        <v>783.88</v>
      </c>
      <c r="L72">
        <v>30947.279999999999</v>
      </c>
      <c r="M72">
        <v>33006.61</v>
      </c>
      <c r="N72">
        <v>163.31</v>
      </c>
      <c r="O72">
        <v>1896.01</v>
      </c>
    </row>
    <row r="73" spans="1:15" ht="15" customHeight="1" x14ac:dyDescent="0.3">
      <c r="A73" t="s">
        <v>3090</v>
      </c>
      <c r="B73">
        <v>261</v>
      </c>
      <c r="C73" t="s">
        <v>158</v>
      </c>
      <c r="D73">
        <v>1000</v>
      </c>
      <c r="E73" t="s">
        <v>157</v>
      </c>
      <c r="F73" t="s">
        <v>3012</v>
      </c>
      <c r="G73" t="s">
        <v>3013</v>
      </c>
      <c r="H73">
        <v>11.990500000000001</v>
      </c>
      <c r="I73" t="s">
        <v>3010</v>
      </c>
      <c r="J73">
        <v>720</v>
      </c>
      <c r="K73">
        <v>708.68</v>
      </c>
      <c r="L73">
        <v>8240.4</v>
      </c>
      <c r="M73">
        <v>8497.43</v>
      </c>
      <c r="N73">
        <v>-135.76</v>
      </c>
      <c r="O73">
        <v>392.79</v>
      </c>
    </row>
    <row r="74" spans="1:15" ht="15" customHeight="1" x14ac:dyDescent="0.3">
      <c r="A74" t="s">
        <v>3091</v>
      </c>
      <c r="B74">
        <v>261</v>
      </c>
      <c r="C74" t="s">
        <v>158</v>
      </c>
      <c r="D74">
        <v>1000</v>
      </c>
      <c r="E74" t="s">
        <v>157</v>
      </c>
      <c r="F74" t="s">
        <v>3015</v>
      </c>
      <c r="G74" t="s">
        <v>3016</v>
      </c>
      <c r="H74">
        <v>0.3967</v>
      </c>
      <c r="I74" t="s">
        <v>3017</v>
      </c>
      <c r="J74">
        <v>2400</v>
      </c>
      <c r="K74">
        <v>2188.11</v>
      </c>
      <c r="L74">
        <v>915.6</v>
      </c>
      <c r="M74">
        <v>867.97</v>
      </c>
      <c r="N74">
        <v>-84.05</v>
      </c>
      <c r="O74">
        <v>36.42</v>
      </c>
    </row>
    <row r="75" spans="1:15" ht="15" customHeight="1" x14ac:dyDescent="0.3">
      <c r="A75" t="s">
        <v>3092</v>
      </c>
      <c r="B75">
        <v>261</v>
      </c>
      <c r="C75" t="s">
        <v>158</v>
      </c>
      <c r="D75">
        <v>1000</v>
      </c>
      <c r="E75" t="s">
        <v>157</v>
      </c>
      <c r="F75" t="s">
        <v>3019</v>
      </c>
      <c r="G75" t="s">
        <v>3020</v>
      </c>
      <c r="H75">
        <v>0.66049999999999998</v>
      </c>
      <c r="I75" t="s">
        <v>3017</v>
      </c>
      <c r="J75">
        <v>4200</v>
      </c>
      <c r="K75">
        <v>5150.21</v>
      </c>
      <c r="L75">
        <v>2563.6799999999998</v>
      </c>
      <c r="M75">
        <v>3401.93</v>
      </c>
      <c r="N75">
        <v>627.65</v>
      </c>
      <c r="O75">
        <v>210.6</v>
      </c>
    </row>
    <row r="76" spans="1:15" ht="15" customHeight="1" x14ac:dyDescent="0.3">
      <c r="A76" t="s">
        <v>3093</v>
      </c>
      <c r="B76">
        <v>261</v>
      </c>
      <c r="C76" t="s">
        <v>158</v>
      </c>
      <c r="D76">
        <v>1000</v>
      </c>
      <c r="E76" t="s">
        <v>157</v>
      </c>
      <c r="F76" t="s">
        <v>3022</v>
      </c>
      <c r="G76" t="s">
        <v>3023</v>
      </c>
      <c r="H76">
        <v>0.4945</v>
      </c>
      <c r="I76" t="s">
        <v>3017</v>
      </c>
      <c r="J76">
        <v>3100</v>
      </c>
      <c r="K76">
        <v>3629.26</v>
      </c>
      <c r="L76">
        <v>1419.18</v>
      </c>
      <c r="M76">
        <v>1794.68</v>
      </c>
      <c r="N76">
        <v>261.72000000000003</v>
      </c>
      <c r="O76">
        <v>113.77</v>
      </c>
    </row>
    <row r="77" spans="1:15" ht="15" customHeight="1" x14ac:dyDescent="0.3">
      <c r="A77" t="s">
        <v>3094</v>
      </c>
      <c r="B77">
        <v>261</v>
      </c>
      <c r="C77" t="s">
        <v>138</v>
      </c>
      <c r="D77">
        <v>1000</v>
      </c>
      <c r="E77" t="s">
        <v>160</v>
      </c>
      <c r="F77" t="s">
        <v>3008</v>
      </c>
      <c r="G77" t="s">
        <v>3009</v>
      </c>
      <c r="H77">
        <v>10.938800000000001</v>
      </c>
      <c r="I77" t="s">
        <v>3010</v>
      </c>
      <c r="J77">
        <v>780</v>
      </c>
      <c r="K77">
        <v>805.57</v>
      </c>
      <c r="L77">
        <v>8318.7000000000007</v>
      </c>
      <c r="M77">
        <v>8811.9599999999991</v>
      </c>
      <c r="N77">
        <v>279.7</v>
      </c>
      <c r="O77">
        <v>213.55</v>
      </c>
    </row>
    <row r="78" spans="1:15" ht="15" customHeight="1" x14ac:dyDescent="0.3">
      <c r="A78" t="s">
        <v>3095</v>
      </c>
      <c r="B78">
        <v>261</v>
      </c>
      <c r="C78" t="s">
        <v>138</v>
      </c>
      <c r="D78">
        <v>1000</v>
      </c>
      <c r="E78" t="s">
        <v>160</v>
      </c>
      <c r="F78" t="s">
        <v>3012</v>
      </c>
      <c r="G78" t="s">
        <v>3013</v>
      </c>
      <c r="H78">
        <v>2.4567000000000001</v>
      </c>
      <c r="I78" t="s">
        <v>3010</v>
      </c>
      <c r="J78">
        <v>720</v>
      </c>
      <c r="K78">
        <v>713.77</v>
      </c>
      <c r="L78">
        <v>1706.4</v>
      </c>
      <c r="M78">
        <v>1753.51</v>
      </c>
      <c r="N78">
        <v>-15.3</v>
      </c>
      <c r="O78">
        <v>62.41</v>
      </c>
    </row>
    <row r="79" spans="1:15" ht="15" customHeight="1" x14ac:dyDescent="0.3">
      <c r="A79" t="s">
        <v>3096</v>
      </c>
      <c r="B79">
        <v>261</v>
      </c>
      <c r="C79" t="s">
        <v>138</v>
      </c>
      <c r="D79">
        <v>1000</v>
      </c>
      <c r="E79" t="s">
        <v>160</v>
      </c>
      <c r="F79" t="s">
        <v>3015</v>
      </c>
      <c r="G79" t="s">
        <v>3016</v>
      </c>
      <c r="H79">
        <v>0.28710000000000002</v>
      </c>
      <c r="I79" t="s">
        <v>3017</v>
      </c>
      <c r="J79">
        <v>2400</v>
      </c>
      <c r="K79">
        <v>2146.62</v>
      </c>
      <c r="L79">
        <v>682.56</v>
      </c>
      <c r="M79">
        <v>616.35</v>
      </c>
      <c r="N79">
        <v>-72.75</v>
      </c>
      <c r="O79">
        <v>6.55</v>
      </c>
    </row>
    <row r="80" spans="1:15" ht="15" customHeight="1" x14ac:dyDescent="0.3">
      <c r="A80" t="s">
        <v>3097</v>
      </c>
      <c r="B80">
        <v>261</v>
      </c>
      <c r="C80" t="s">
        <v>138</v>
      </c>
      <c r="D80">
        <v>1000</v>
      </c>
      <c r="E80" t="s">
        <v>160</v>
      </c>
      <c r="F80" t="s">
        <v>3022</v>
      </c>
      <c r="G80" t="s">
        <v>3023</v>
      </c>
      <c r="H80">
        <v>7.1400000000000005E-2</v>
      </c>
      <c r="I80" t="s">
        <v>3017</v>
      </c>
      <c r="J80">
        <v>3100</v>
      </c>
      <c r="K80">
        <v>3761.73</v>
      </c>
      <c r="L80">
        <v>220.41</v>
      </c>
      <c r="M80">
        <v>268.68</v>
      </c>
      <c r="N80">
        <v>47.26</v>
      </c>
      <c r="O80">
        <v>1.01</v>
      </c>
    </row>
    <row r="81" spans="1:15" ht="15" customHeight="1" x14ac:dyDescent="0.3">
      <c r="A81" t="s">
        <v>3098</v>
      </c>
      <c r="B81">
        <v>261</v>
      </c>
      <c r="C81" t="s">
        <v>164</v>
      </c>
      <c r="D81">
        <v>1000</v>
      </c>
      <c r="E81" t="s">
        <v>163</v>
      </c>
      <c r="F81" t="s">
        <v>3008</v>
      </c>
      <c r="G81" t="s">
        <v>3009</v>
      </c>
      <c r="H81">
        <v>32.916600000000003</v>
      </c>
      <c r="I81" t="s">
        <v>3010</v>
      </c>
      <c r="J81">
        <v>780</v>
      </c>
      <c r="K81">
        <v>816.57</v>
      </c>
      <c r="L81">
        <v>24991.200000000001</v>
      </c>
      <c r="M81">
        <v>26878.69</v>
      </c>
      <c r="N81">
        <v>1203.75</v>
      </c>
      <c r="O81">
        <v>683.74</v>
      </c>
    </row>
    <row r="82" spans="1:15" ht="15" customHeight="1" x14ac:dyDescent="0.3">
      <c r="A82" t="s">
        <v>3099</v>
      </c>
      <c r="B82">
        <v>261</v>
      </c>
      <c r="C82" t="s">
        <v>164</v>
      </c>
      <c r="D82">
        <v>1000</v>
      </c>
      <c r="E82" t="s">
        <v>163</v>
      </c>
      <c r="F82" t="s">
        <v>3012</v>
      </c>
      <c r="G82" t="s">
        <v>3013</v>
      </c>
      <c r="H82">
        <v>7.2382</v>
      </c>
      <c r="I82" t="s">
        <v>3010</v>
      </c>
      <c r="J82">
        <v>720</v>
      </c>
      <c r="K82">
        <v>708.69</v>
      </c>
      <c r="L82">
        <v>5126.3999999999996</v>
      </c>
      <c r="M82">
        <v>5129.59</v>
      </c>
      <c r="N82">
        <v>-81.900000000000006</v>
      </c>
      <c r="O82">
        <v>85.09</v>
      </c>
    </row>
    <row r="83" spans="1:15" ht="15" customHeight="1" x14ac:dyDescent="0.3">
      <c r="A83" t="s">
        <v>3100</v>
      </c>
      <c r="B83">
        <v>261</v>
      </c>
      <c r="C83" t="s">
        <v>164</v>
      </c>
      <c r="D83">
        <v>1000</v>
      </c>
      <c r="E83" t="s">
        <v>163</v>
      </c>
      <c r="F83" t="s">
        <v>3015</v>
      </c>
      <c r="G83" t="s">
        <v>3016</v>
      </c>
      <c r="H83">
        <v>0.86629999999999996</v>
      </c>
      <c r="I83" t="s">
        <v>3017</v>
      </c>
      <c r="J83">
        <v>2400</v>
      </c>
      <c r="K83">
        <v>2205.86</v>
      </c>
      <c r="L83">
        <v>2050.56</v>
      </c>
      <c r="M83">
        <v>1911.05</v>
      </c>
      <c r="N83">
        <v>-168.19</v>
      </c>
      <c r="O83">
        <v>28.67</v>
      </c>
    </row>
    <row r="84" spans="1:15" ht="15" customHeight="1" x14ac:dyDescent="0.3">
      <c r="A84" t="s">
        <v>3101</v>
      </c>
      <c r="B84">
        <v>261</v>
      </c>
      <c r="C84" t="s">
        <v>164</v>
      </c>
      <c r="D84">
        <v>1000</v>
      </c>
      <c r="E84" t="s">
        <v>163</v>
      </c>
      <c r="F84" t="s">
        <v>3022</v>
      </c>
      <c r="G84" t="s">
        <v>3023</v>
      </c>
      <c r="H84">
        <v>0.22209999999999999</v>
      </c>
      <c r="I84" t="s">
        <v>3017</v>
      </c>
      <c r="J84">
        <v>3100</v>
      </c>
      <c r="K84">
        <v>3654.61</v>
      </c>
      <c r="L84">
        <v>662.16</v>
      </c>
      <c r="M84">
        <v>811.84</v>
      </c>
      <c r="N84">
        <v>123.2</v>
      </c>
      <c r="O84">
        <v>26.47</v>
      </c>
    </row>
    <row r="85" spans="1:15" ht="15" customHeight="1" x14ac:dyDescent="0.3">
      <c r="A85" t="s">
        <v>3102</v>
      </c>
      <c r="B85">
        <v>261</v>
      </c>
      <c r="C85" t="s">
        <v>168</v>
      </c>
      <c r="D85">
        <v>1000</v>
      </c>
      <c r="E85" t="s">
        <v>166</v>
      </c>
      <c r="F85" t="s">
        <v>3008</v>
      </c>
      <c r="G85" t="s">
        <v>3009</v>
      </c>
      <c r="H85">
        <v>26.1707</v>
      </c>
      <c r="I85" t="s">
        <v>3010</v>
      </c>
      <c r="J85">
        <v>780</v>
      </c>
      <c r="K85">
        <v>811.76</v>
      </c>
      <c r="L85">
        <v>19022.64</v>
      </c>
      <c r="M85">
        <v>21244.49</v>
      </c>
      <c r="N85">
        <v>831.31</v>
      </c>
      <c r="O85">
        <v>1390.54</v>
      </c>
    </row>
    <row r="86" spans="1:15" ht="15" customHeight="1" x14ac:dyDescent="0.3">
      <c r="A86" t="s">
        <v>3103</v>
      </c>
      <c r="B86">
        <v>261</v>
      </c>
      <c r="C86" t="s">
        <v>168</v>
      </c>
      <c r="D86">
        <v>1000</v>
      </c>
      <c r="E86" t="s">
        <v>166</v>
      </c>
      <c r="F86" t="s">
        <v>3012</v>
      </c>
      <c r="G86" t="s">
        <v>3013</v>
      </c>
      <c r="H86">
        <v>7.6574999999999998</v>
      </c>
      <c r="I86" t="s">
        <v>3010</v>
      </c>
      <c r="J86">
        <v>720</v>
      </c>
      <c r="K86">
        <v>714.58</v>
      </c>
      <c r="L86">
        <v>5065.2</v>
      </c>
      <c r="M86">
        <v>5471.91</v>
      </c>
      <c r="N86">
        <v>-41.48</v>
      </c>
      <c r="O86">
        <v>448.19</v>
      </c>
    </row>
    <row r="87" spans="1:15" ht="15" customHeight="1" x14ac:dyDescent="0.3">
      <c r="A87" t="s">
        <v>3104</v>
      </c>
      <c r="B87">
        <v>261</v>
      </c>
      <c r="C87" t="s">
        <v>168</v>
      </c>
      <c r="D87">
        <v>1000</v>
      </c>
      <c r="E87" t="s">
        <v>166</v>
      </c>
      <c r="F87" t="s">
        <v>3015</v>
      </c>
      <c r="G87" t="s">
        <v>3016</v>
      </c>
      <c r="H87">
        <v>0.25119999999999998</v>
      </c>
      <c r="I87" t="s">
        <v>3017</v>
      </c>
      <c r="J87">
        <v>2400</v>
      </c>
      <c r="K87">
        <v>2224.8200000000002</v>
      </c>
      <c r="L87">
        <v>562.79999999999995</v>
      </c>
      <c r="M87">
        <v>558.92999999999995</v>
      </c>
      <c r="N87">
        <v>-44.01</v>
      </c>
      <c r="O87">
        <v>40.14</v>
      </c>
    </row>
    <row r="88" spans="1:15" ht="15" customHeight="1" x14ac:dyDescent="0.3">
      <c r="A88" t="s">
        <v>3105</v>
      </c>
      <c r="B88">
        <v>261</v>
      </c>
      <c r="C88" t="s">
        <v>168</v>
      </c>
      <c r="D88">
        <v>1000</v>
      </c>
      <c r="E88" t="s">
        <v>166</v>
      </c>
      <c r="F88" t="s">
        <v>3019</v>
      </c>
      <c r="G88" t="s">
        <v>3020</v>
      </c>
      <c r="H88">
        <v>0.40670000000000001</v>
      </c>
      <c r="I88" t="s">
        <v>3017</v>
      </c>
      <c r="J88">
        <v>4200</v>
      </c>
      <c r="K88">
        <v>5219.6400000000003</v>
      </c>
      <c r="L88">
        <v>1575.84</v>
      </c>
      <c r="M88">
        <v>2122.92</v>
      </c>
      <c r="N88">
        <v>414.71</v>
      </c>
      <c r="O88">
        <v>132.38</v>
      </c>
    </row>
    <row r="89" spans="1:15" ht="15" customHeight="1" x14ac:dyDescent="0.3">
      <c r="A89" t="s">
        <v>3106</v>
      </c>
      <c r="B89">
        <v>261</v>
      </c>
      <c r="C89" t="s">
        <v>168</v>
      </c>
      <c r="D89">
        <v>1000</v>
      </c>
      <c r="E89" t="s">
        <v>166</v>
      </c>
      <c r="F89" t="s">
        <v>3022</v>
      </c>
      <c r="G89" t="s">
        <v>3023</v>
      </c>
      <c r="H89">
        <v>0.30990000000000001</v>
      </c>
      <c r="I89" t="s">
        <v>3017</v>
      </c>
      <c r="J89">
        <v>3100</v>
      </c>
      <c r="K89">
        <v>3580.75</v>
      </c>
      <c r="L89">
        <v>872.34</v>
      </c>
      <c r="M89">
        <v>1109.75</v>
      </c>
      <c r="N89">
        <v>148.99</v>
      </c>
      <c r="O89">
        <v>88.42</v>
      </c>
    </row>
    <row r="90" spans="1:15" ht="15" customHeight="1" x14ac:dyDescent="0.3">
      <c r="A90" t="s">
        <v>3107</v>
      </c>
      <c r="B90">
        <v>261</v>
      </c>
      <c r="C90" t="s">
        <v>171</v>
      </c>
      <c r="D90">
        <v>1000</v>
      </c>
      <c r="E90" t="s">
        <v>170</v>
      </c>
      <c r="F90" t="s">
        <v>3008</v>
      </c>
      <c r="G90" t="s">
        <v>3009</v>
      </c>
      <c r="H90">
        <v>7.7983000000000002</v>
      </c>
      <c r="I90" t="s">
        <v>3010</v>
      </c>
      <c r="J90">
        <v>780</v>
      </c>
      <c r="K90">
        <v>821.91</v>
      </c>
      <c r="L90">
        <v>6002.1</v>
      </c>
      <c r="M90">
        <v>6409.5</v>
      </c>
      <c r="N90">
        <v>326.81</v>
      </c>
      <c r="O90">
        <v>80.58</v>
      </c>
    </row>
    <row r="91" spans="1:15" ht="15" customHeight="1" x14ac:dyDescent="0.3">
      <c r="A91" t="s">
        <v>3108</v>
      </c>
      <c r="B91">
        <v>261</v>
      </c>
      <c r="C91" t="s">
        <v>171</v>
      </c>
      <c r="D91">
        <v>1000</v>
      </c>
      <c r="E91" t="s">
        <v>170</v>
      </c>
      <c r="F91" t="s">
        <v>3012</v>
      </c>
      <c r="G91" t="s">
        <v>3013</v>
      </c>
      <c r="H91">
        <v>1.7766</v>
      </c>
      <c r="I91" t="s">
        <v>3010</v>
      </c>
      <c r="J91">
        <v>720</v>
      </c>
      <c r="K91">
        <v>710.47</v>
      </c>
      <c r="L91">
        <v>1231.2</v>
      </c>
      <c r="M91">
        <v>1262.21</v>
      </c>
      <c r="N91">
        <v>-16.93</v>
      </c>
      <c r="O91">
        <v>47.93</v>
      </c>
    </row>
    <row r="92" spans="1:15" ht="15" customHeight="1" x14ac:dyDescent="0.3">
      <c r="A92" t="s">
        <v>3109</v>
      </c>
      <c r="B92">
        <v>261</v>
      </c>
      <c r="C92" t="s">
        <v>171</v>
      </c>
      <c r="D92">
        <v>1000</v>
      </c>
      <c r="E92" t="s">
        <v>170</v>
      </c>
      <c r="F92" t="s">
        <v>3015</v>
      </c>
      <c r="G92" t="s">
        <v>3016</v>
      </c>
      <c r="H92">
        <v>0.21149999999999999</v>
      </c>
      <c r="I92" t="s">
        <v>3017</v>
      </c>
      <c r="J92">
        <v>2400</v>
      </c>
      <c r="K92">
        <v>2158.21</v>
      </c>
      <c r="L92">
        <v>492.48</v>
      </c>
      <c r="M92">
        <v>456.52</v>
      </c>
      <c r="N92">
        <v>-51.14</v>
      </c>
      <c r="O92">
        <v>15.18</v>
      </c>
    </row>
    <row r="93" spans="1:15" ht="15" customHeight="1" x14ac:dyDescent="0.3">
      <c r="A93" t="s">
        <v>3110</v>
      </c>
      <c r="B93">
        <v>261</v>
      </c>
      <c r="C93" t="s">
        <v>171</v>
      </c>
      <c r="D93">
        <v>1000</v>
      </c>
      <c r="E93" t="s">
        <v>170</v>
      </c>
      <c r="F93" t="s">
        <v>3022</v>
      </c>
      <c r="G93" t="s">
        <v>3023</v>
      </c>
      <c r="H93">
        <v>5.3199999999999997E-2</v>
      </c>
      <c r="I93" t="s">
        <v>3017</v>
      </c>
      <c r="J93">
        <v>3100</v>
      </c>
      <c r="K93">
        <v>3682.13</v>
      </c>
      <c r="L93">
        <v>159.03</v>
      </c>
      <c r="M93">
        <v>195.94</v>
      </c>
      <c r="N93">
        <v>30.98</v>
      </c>
      <c r="O93">
        <v>5.93</v>
      </c>
    </row>
    <row r="94" spans="1:15" ht="15" customHeight="1" x14ac:dyDescent="0.3">
      <c r="A94" t="s">
        <v>3111</v>
      </c>
      <c r="B94">
        <v>261</v>
      </c>
      <c r="C94" t="s">
        <v>174</v>
      </c>
      <c r="D94">
        <v>1000</v>
      </c>
      <c r="E94" t="s">
        <v>173</v>
      </c>
      <c r="F94" t="s">
        <v>3008</v>
      </c>
      <c r="G94" t="s">
        <v>3009</v>
      </c>
      <c r="H94">
        <v>8.9618000000000002</v>
      </c>
      <c r="I94" t="s">
        <v>3010</v>
      </c>
      <c r="J94">
        <v>780</v>
      </c>
      <c r="K94">
        <v>790.46</v>
      </c>
      <c r="L94">
        <v>6814.08</v>
      </c>
      <c r="M94">
        <v>7083.89</v>
      </c>
      <c r="N94">
        <v>93.71</v>
      </c>
      <c r="O94">
        <v>176.1</v>
      </c>
    </row>
    <row r="95" spans="1:15" ht="15" customHeight="1" x14ac:dyDescent="0.3">
      <c r="A95" t="s">
        <v>3112</v>
      </c>
      <c r="B95">
        <v>261</v>
      </c>
      <c r="C95" t="s">
        <v>174</v>
      </c>
      <c r="D95">
        <v>1000</v>
      </c>
      <c r="E95" t="s">
        <v>173</v>
      </c>
      <c r="F95" t="s">
        <v>3012</v>
      </c>
      <c r="G95" t="s">
        <v>3013</v>
      </c>
      <c r="H95">
        <v>2.254</v>
      </c>
      <c r="I95" t="s">
        <v>3010</v>
      </c>
      <c r="J95">
        <v>720</v>
      </c>
      <c r="K95">
        <v>687.8</v>
      </c>
      <c r="L95">
        <v>1572.48</v>
      </c>
      <c r="M95">
        <v>1550.26</v>
      </c>
      <c r="N95">
        <v>-72.59</v>
      </c>
      <c r="O95">
        <v>50.37</v>
      </c>
    </row>
    <row r="96" spans="1:15" ht="15" customHeight="1" x14ac:dyDescent="0.3">
      <c r="A96" t="s">
        <v>3113</v>
      </c>
      <c r="B96">
        <v>261</v>
      </c>
      <c r="C96" t="s">
        <v>174</v>
      </c>
      <c r="D96">
        <v>1000</v>
      </c>
      <c r="E96" t="s">
        <v>173</v>
      </c>
      <c r="F96" t="s">
        <v>3015</v>
      </c>
      <c r="G96" t="s">
        <v>3016</v>
      </c>
      <c r="H96">
        <v>0.15049999999999999</v>
      </c>
      <c r="I96" t="s">
        <v>3017</v>
      </c>
      <c r="J96">
        <v>2400</v>
      </c>
      <c r="K96">
        <v>2263.42</v>
      </c>
      <c r="L96">
        <v>349.44</v>
      </c>
      <c r="M96">
        <v>340.57</v>
      </c>
      <c r="N96">
        <v>-20.55</v>
      </c>
      <c r="O96">
        <v>11.68</v>
      </c>
    </row>
    <row r="97" spans="1:15" ht="15" customHeight="1" x14ac:dyDescent="0.3">
      <c r="A97" t="s">
        <v>3114</v>
      </c>
      <c r="B97">
        <v>261</v>
      </c>
      <c r="C97" t="s">
        <v>174</v>
      </c>
      <c r="D97">
        <v>1000</v>
      </c>
      <c r="E97" t="s">
        <v>173</v>
      </c>
      <c r="F97" t="s">
        <v>3019</v>
      </c>
      <c r="G97" t="s">
        <v>3020</v>
      </c>
      <c r="H97">
        <v>5.7799999999999997E-2</v>
      </c>
      <c r="I97" t="s">
        <v>3017</v>
      </c>
      <c r="J97">
        <v>4200</v>
      </c>
      <c r="K97">
        <v>5113.74</v>
      </c>
      <c r="L97">
        <v>229.32</v>
      </c>
      <c r="M97">
        <v>295.75</v>
      </c>
      <c r="N97">
        <v>52.85</v>
      </c>
      <c r="O97">
        <v>13.58</v>
      </c>
    </row>
    <row r="98" spans="1:15" ht="15" customHeight="1" x14ac:dyDescent="0.3">
      <c r="A98" t="s">
        <v>3115</v>
      </c>
      <c r="B98">
        <v>261</v>
      </c>
      <c r="C98" t="s">
        <v>174</v>
      </c>
      <c r="D98">
        <v>1000</v>
      </c>
      <c r="E98" t="s">
        <v>173</v>
      </c>
      <c r="F98" t="s">
        <v>3022</v>
      </c>
      <c r="G98" t="s">
        <v>3023</v>
      </c>
      <c r="H98">
        <v>7.46E-2</v>
      </c>
      <c r="I98" t="s">
        <v>3017</v>
      </c>
      <c r="J98">
        <v>3100</v>
      </c>
      <c r="K98">
        <v>3667.84</v>
      </c>
      <c r="L98">
        <v>225.68</v>
      </c>
      <c r="M98">
        <v>273.5</v>
      </c>
      <c r="N98">
        <v>42.34</v>
      </c>
      <c r="O98">
        <v>5.48</v>
      </c>
    </row>
    <row r="99" spans="1:15" ht="15" customHeight="1" x14ac:dyDescent="0.3">
      <c r="A99" t="s">
        <v>3116</v>
      </c>
      <c r="B99">
        <v>261</v>
      </c>
      <c r="C99" t="s">
        <v>177</v>
      </c>
      <c r="D99">
        <v>1000</v>
      </c>
      <c r="E99" t="s">
        <v>176</v>
      </c>
      <c r="F99" t="s">
        <v>3008</v>
      </c>
      <c r="G99" t="s">
        <v>3009</v>
      </c>
      <c r="H99">
        <v>17.947299999999998</v>
      </c>
      <c r="I99" t="s">
        <v>3010</v>
      </c>
      <c r="J99">
        <v>780</v>
      </c>
      <c r="K99">
        <v>782.31</v>
      </c>
      <c r="L99">
        <v>13969.8</v>
      </c>
      <c r="M99">
        <v>14040.41</v>
      </c>
      <c r="N99">
        <v>41.51</v>
      </c>
      <c r="O99">
        <v>29.11</v>
      </c>
    </row>
    <row r="100" spans="1:15" ht="15" customHeight="1" x14ac:dyDescent="0.3">
      <c r="A100" t="s">
        <v>3117</v>
      </c>
      <c r="B100">
        <v>261</v>
      </c>
      <c r="C100" t="s">
        <v>177</v>
      </c>
      <c r="D100">
        <v>1000</v>
      </c>
      <c r="E100" t="s">
        <v>176</v>
      </c>
      <c r="F100" t="s">
        <v>3012</v>
      </c>
      <c r="G100" t="s">
        <v>3013</v>
      </c>
      <c r="H100">
        <v>4.1063000000000001</v>
      </c>
      <c r="I100" t="s">
        <v>3010</v>
      </c>
      <c r="J100">
        <v>720</v>
      </c>
      <c r="K100">
        <v>687.16</v>
      </c>
      <c r="L100">
        <v>2865.6</v>
      </c>
      <c r="M100">
        <v>2821.67</v>
      </c>
      <c r="N100">
        <v>-134.84</v>
      </c>
      <c r="O100">
        <v>90.91</v>
      </c>
    </row>
    <row r="101" spans="1:15" ht="15" customHeight="1" x14ac:dyDescent="0.3">
      <c r="A101" t="s">
        <v>3118</v>
      </c>
      <c r="B101">
        <v>261</v>
      </c>
      <c r="C101" t="s">
        <v>177</v>
      </c>
      <c r="D101">
        <v>1000</v>
      </c>
      <c r="E101" t="s">
        <v>176</v>
      </c>
      <c r="F101" t="s">
        <v>3015</v>
      </c>
      <c r="G101" t="s">
        <v>3016</v>
      </c>
      <c r="H101">
        <v>0.49299999999999999</v>
      </c>
      <c r="I101" t="s">
        <v>3017</v>
      </c>
      <c r="J101">
        <v>2400</v>
      </c>
      <c r="K101">
        <v>2254.06</v>
      </c>
      <c r="L101">
        <v>1146.24</v>
      </c>
      <c r="M101">
        <v>1111.32</v>
      </c>
      <c r="N101">
        <v>-71.95</v>
      </c>
      <c r="O101">
        <v>37.04</v>
      </c>
    </row>
    <row r="102" spans="1:15" ht="15" customHeight="1" x14ac:dyDescent="0.3">
      <c r="A102" t="s">
        <v>3119</v>
      </c>
      <c r="B102">
        <v>261</v>
      </c>
      <c r="C102" t="s">
        <v>177</v>
      </c>
      <c r="D102">
        <v>1000</v>
      </c>
      <c r="E102" t="s">
        <v>176</v>
      </c>
      <c r="F102" t="s">
        <v>3022</v>
      </c>
      <c r="G102" t="s">
        <v>3023</v>
      </c>
      <c r="H102">
        <v>0.1246</v>
      </c>
      <c r="I102" t="s">
        <v>3017</v>
      </c>
      <c r="J102">
        <v>3100</v>
      </c>
      <c r="K102">
        <v>3669.6</v>
      </c>
      <c r="L102">
        <v>370.14</v>
      </c>
      <c r="M102">
        <v>457.19</v>
      </c>
      <c r="N102">
        <v>70.97</v>
      </c>
      <c r="O102">
        <v>16.079999999999998</v>
      </c>
    </row>
    <row r="103" spans="1:15" ht="15" customHeight="1" x14ac:dyDescent="0.3">
      <c r="A103" t="s">
        <v>3120</v>
      </c>
      <c r="B103">
        <v>261</v>
      </c>
      <c r="C103" t="s">
        <v>181</v>
      </c>
      <c r="D103">
        <v>1000</v>
      </c>
      <c r="E103" t="s">
        <v>179</v>
      </c>
      <c r="F103" t="s">
        <v>3008</v>
      </c>
      <c r="G103" t="s">
        <v>3009</v>
      </c>
      <c r="H103">
        <v>28.805599999999998</v>
      </c>
      <c r="I103" t="s">
        <v>3010</v>
      </c>
      <c r="J103">
        <v>780</v>
      </c>
      <c r="K103">
        <v>806.35</v>
      </c>
      <c r="L103">
        <v>22042.799999999999</v>
      </c>
      <c r="M103">
        <v>23227.3</v>
      </c>
      <c r="N103">
        <v>758.91</v>
      </c>
      <c r="O103">
        <v>425.59</v>
      </c>
    </row>
    <row r="104" spans="1:15" ht="15" customHeight="1" x14ac:dyDescent="0.3">
      <c r="A104" t="s">
        <v>3121</v>
      </c>
      <c r="B104">
        <v>261</v>
      </c>
      <c r="C104" t="s">
        <v>181</v>
      </c>
      <c r="D104">
        <v>1000</v>
      </c>
      <c r="E104" t="s">
        <v>179</v>
      </c>
      <c r="F104" t="s">
        <v>3012</v>
      </c>
      <c r="G104" t="s">
        <v>3013</v>
      </c>
      <c r="H104">
        <v>6.4648000000000003</v>
      </c>
      <c r="I104" t="s">
        <v>3010</v>
      </c>
      <c r="J104">
        <v>720</v>
      </c>
      <c r="K104">
        <v>703.42</v>
      </c>
      <c r="L104">
        <v>4521.6000000000004</v>
      </c>
      <c r="M104">
        <v>4547.45</v>
      </c>
      <c r="N104">
        <v>-107.2</v>
      </c>
      <c r="O104">
        <v>133.05000000000001</v>
      </c>
    </row>
    <row r="105" spans="1:15" ht="15" customHeight="1" x14ac:dyDescent="0.3">
      <c r="A105" t="s">
        <v>3122</v>
      </c>
      <c r="B105">
        <v>261</v>
      </c>
      <c r="C105" t="s">
        <v>181</v>
      </c>
      <c r="D105">
        <v>1000</v>
      </c>
      <c r="E105" t="s">
        <v>179</v>
      </c>
      <c r="F105" t="s">
        <v>3015</v>
      </c>
      <c r="G105" t="s">
        <v>3016</v>
      </c>
      <c r="H105">
        <v>0.75939999999999996</v>
      </c>
      <c r="I105" t="s">
        <v>3017</v>
      </c>
      <c r="J105">
        <v>2400</v>
      </c>
      <c r="K105">
        <v>2254.58</v>
      </c>
      <c r="L105">
        <v>1808.64</v>
      </c>
      <c r="M105">
        <v>1712.09</v>
      </c>
      <c r="N105">
        <v>-110.43</v>
      </c>
      <c r="O105">
        <v>13.88</v>
      </c>
    </row>
    <row r="106" spans="1:15" ht="15" customHeight="1" x14ac:dyDescent="0.3">
      <c r="A106" t="s">
        <v>3123</v>
      </c>
      <c r="B106">
        <v>261</v>
      </c>
      <c r="C106" t="s">
        <v>181</v>
      </c>
      <c r="D106">
        <v>1000</v>
      </c>
      <c r="E106" t="s">
        <v>179</v>
      </c>
      <c r="F106" t="s">
        <v>3022</v>
      </c>
      <c r="G106" t="s">
        <v>3023</v>
      </c>
      <c r="H106">
        <v>0.191</v>
      </c>
      <c r="I106" t="s">
        <v>3017</v>
      </c>
      <c r="J106">
        <v>3100</v>
      </c>
      <c r="K106">
        <v>3635.36</v>
      </c>
      <c r="L106">
        <v>584.04</v>
      </c>
      <c r="M106">
        <v>694.42</v>
      </c>
      <c r="N106">
        <v>102.26</v>
      </c>
      <c r="O106">
        <v>8.1199999999999992</v>
      </c>
    </row>
    <row r="107" spans="1:15" ht="15" customHeight="1" x14ac:dyDescent="0.3">
      <c r="A107" t="s">
        <v>3124</v>
      </c>
      <c r="B107">
        <v>261</v>
      </c>
      <c r="C107" t="s">
        <v>184</v>
      </c>
      <c r="D107">
        <v>1000</v>
      </c>
      <c r="E107" t="s">
        <v>183</v>
      </c>
      <c r="F107" t="s">
        <v>3008</v>
      </c>
      <c r="G107" t="s">
        <v>3009</v>
      </c>
      <c r="H107">
        <v>19.019500000000001</v>
      </c>
      <c r="I107" t="s">
        <v>3010</v>
      </c>
      <c r="J107">
        <v>780</v>
      </c>
      <c r="K107">
        <v>817.14</v>
      </c>
      <c r="L107">
        <v>14033.76</v>
      </c>
      <c r="M107">
        <v>15541.66</v>
      </c>
      <c r="N107">
        <v>706.46</v>
      </c>
      <c r="O107">
        <v>801.44</v>
      </c>
    </row>
    <row r="108" spans="1:15" ht="15" customHeight="1" x14ac:dyDescent="0.3">
      <c r="A108" t="s">
        <v>3125</v>
      </c>
      <c r="B108">
        <v>261</v>
      </c>
      <c r="C108" t="s">
        <v>184</v>
      </c>
      <c r="D108">
        <v>1000</v>
      </c>
      <c r="E108" t="s">
        <v>183</v>
      </c>
      <c r="F108" t="s">
        <v>3012</v>
      </c>
      <c r="G108" t="s">
        <v>3013</v>
      </c>
      <c r="H108">
        <v>5.3510999999999997</v>
      </c>
      <c r="I108" t="s">
        <v>3010</v>
      </c>
      <c r="J108">
        <v>720</v>
      </c>
      <c r="K108">
        <v>721.92</v>
      </c>
      <c r="L108">
        <v>3736.8</v>
      </c>
      <c r="M108">
        <v>3863.03</v>
      </c>
      <c r="N108">
        <v>10.25</v>
      </c>
      <c r="O108">
        <v>115.98</v>
      </c>
    </row>
    <row r="109" spans="1:15" ht="15" customHeight="1" x14ac:dyDescent="0.3">
      <c r="A109" t="s">
        <v>3126</v>
      </c>
      <c r="B109">
        <v>261</v>
      </c>
      <c r="C109" t="s">
        <v>184</v>
      </c>
      <c r="D109">
        <v>1000</v>
      </c>
      <c r="E109" t="s">
        <v>183</v>
      </c>
      <c r="F109" t="s">
        <v>3015</v>
      </c>
      <c r="G109" t="s">
        <v>3016</v>
      </c>
      <c r="H109">
        <v>0.18229999999999999</v>
      </c>
      <c r="I109" t="s">
        <v>3017</v>
      </c>
      <c r="J109">
        <v>2400</v>
      </c>
      <c r="K109">
        <v>2207.7600000000002</v>
      </c>
      <c r="L109">
        <v>415.2</v>
      </c>
      <c r="M109">
        <v>402.37</v>
      </c>
      <c r="N109">
        <v>-35.04</v>
      </c>
      <c r="O109">
        <v>22.21</v>
      </c>
    </row>
    <row r="110" spans="1:15" ht="15" customHeight="1" x14ac:dyDescent="0.3">
      <c r="A110" t="s">
        <v>3127</v>
      </c>
      <c r="B110">
        <v>261</v>
      </c>
      <c r="C110" t="s">
        <v>184</v>
      </c>
      <c r="D110">
        <v>1000</v>
      </c>
      <c r="E110" t="s">
        <v>183</v>
      </c>
      <c r="F110" t="s">
        <v>3019</v>
      </c>
      <c r="G110" t="s">
        <v>3020</v>
      </c>
      <c r="H110">
        <v>0.29449999999999998</v>
      </c>
      <c r="I110" t="s">
        <v>3017</v>
      </c>
      <c r="J110">
        <v>4200</v>
      </c>
      <c r="K110">
        <v>5284.52</v>
      </c>
      <c r="L110">
        <v>1162.56</v>
      </c>
      <c r="M110">
        <v>1556.52</v>
      </c>
      <c r="N110">
        <v>319.44</v>
      </c>
      <c r="O110">
        <v>74.52</v>
      </c>
    </row>
    <row r="111" spans="1:15" ht="15" customHeight="1" x14ac:dyDescent="0.3">
      <c r="A111" t="s">
        <v>3128</v>
      </c>
      <c r="B111">
        <v>261</v>
      </c>
      <c r="C111" t="s">
        <v>184</v>
      </c>
      <c r="D111">
        <v>1000</v>
      </c>
      <c r="E111" t="s">
        <v>183</v>
      </c>
      <c r="F111" t="s">
        <v>3022</v>
      </c>
      <c r="G111" t="s">
        <v>3023</v>
      </c>
      <c r="H111">
        <v>0.22409999999999999</v>
      </c>
      <c r="I111" t="s">
        <v>3017</v>
      </c>
      <c r="J111">
        <v>3100</v>
      </c>
      <c r="K111">
        <v>3609.9</v>
      </c>
      <c r="L111">
        <v>643.55999999999995</v>
      </c>
      <c r="M111">
        <v>808.94</v>
      </c>
      <c r="N111">
        <v>114.26</v>
      </c>
      <c r="O111">
        <v>51.11</v>
      </c>
    </row>
    <row r="112" spans="1:15" ht="15" customHeight="1" x14ac:dyDescent="0.3">
      <c r="A112" t="s">
        <v>3129</v>
      </c>
      <c r="B112">
        <v>261</v>
      </c>
      <c r="C112" t="s">
        <v>187</v>
      </c>
      <c r="D112">
        <v>1000</v>
      </c>
      <c r="E112" t="s">
        <v>186</v>
      </c>
      <c r="F112" t="s">
        <v>3008</v>
      </c>
      <c r="G112" t="s">
        <v>3009</v>
      </c>
      <c r="H112">
        <v>9.3176000000000005</v>
      </c>
      <c r="I112" t="s">
        <v>3010</v>
      </c>
      <c r="J112">
        <v>780</v>
      </c>
      <c r="K112">
        <v>811.3</v>
      </c>
      <c r="L112">
        <v>7055.1</v>
      </c>
      <c r="M112">
        <v>7559.41</v>
      </c>
      <c r="N112">
        <v>291.68</v>
      </c>
      <c r="O112">
        <v>212.64</v>
      </c>
    </row>
    <row r="113" spans="1:15" ht="15" customHeight="1" x14ac:dyDescent="0.3">
      <c r="A113" t="s">
        <v>3130</v>
      </c>
      <c r="B113">
        <v>261</v>
      </c>
      <c r="C113" t="s">
        <v>187</v>
      </c>
      <c r="D113">
        <v>1000</v>
      </c>
      <c r="E113" t="s">
        <v>186</v>
      </c>
      <c r="F113" t="s">
        <v>3012</v>
      </c>
      <c r="G113" t="s">
        <v>3013</v>
      </c>
      <c r="H113">
        <v>2.0135000000000001</v>
      </c>
      <c r="I113" t="s">
        <v>3010</v>
      </c>
      <c r="J113">
        <v>720</v>
      </c>
      <c r="K113">
        <v>703.6</v>
      </c>
      <c r="L113">
        <v>1447.2</v>
      </c>
      <c r="M113">
        <v>1416.71</v>
      </c>
      <c r="N113">
        <v>-33.020000000000003</v>
      </c>
      <c r="O113">
        <v>2.5299999999999998</v>
      </c>
    </row>
    <row r="114" spans="1:15" ht="15" customHeight="1" x14ac:dyDescent="0.3">
      <c r="A114" t="s">
        <v>3131</v>
      </c>
      <c r="B114">
        <v>261</v>
      </c>
      <c r="C114" t="s">
        <v>187</v>
      </c>
      <c r="D114">
        <v>1000</v>
      </c>
      <c r="E114" t="s">
        <v>186</v>
      </c>
      <c r="F114" t="s">
        <v>3015</v>
      </c>
      <c r="G114" t="s">
        <v>3016</v>
      </c>
      <c r="H114">
        <v>0.24060000000000001</v>
      </c>
      <c r="I114" t="s">
        <v>3017</v>
      </c>
      <c r="J114">
        <v>2400</v>
      </c>
      <c r="K114">
        <v>2263.44</v>
      </c>
      <c r="L114">
        <v>578.88</v>
      </c>
      <c r="M114">
        <v>544.49</v>
      </c>
      <c r="N114">
        <v>-32.85</v>
      </c>
      <c r="O114">
        <v>-1.54</v>
      </c>
    </row>
    <row r="115" spans="1:15" ht="15" customHeight="1" x14ac:dyDescent="0.3">
      <c r="A115" t="s">
        <v>3132</v>
      </c>
      <c r="B115">
        <v>261</v>
      </c>
      <c r="C115" t="s">
        <v>187</v>
      </c>
      <c r="D115">
        <v>1000</v>
      </c>
      <c r="E115" t="s">
        <v>186</v>
      </c>
      <c r="F115" t="s">
        <v>3022</v>
      </c>
      <c r="G115" t="s">
        <v>3023</v>
      </c>
      <c r="H115">
        <v>6.2199999999999998E-2</v>
      </c>
      <c r="I115" t="s">
        <v>3017</v>
      </c>
      <c r="J115">
        <v>3100</v>
      </c>
      <c r="K115">
        <v>3728.1</v>
      </c>
      <c r="L115">
        <v>186.93</v>
      </c>
      <c r="M115">
        <v>232.02</v>
      </c>
      <c r="N115">
        <v>39.090000000000003</v>
      </c>
      <c r="O115">
        <v>6</v>
      </c>
    </row>
    <row r="116" spans="1:15" ht="15" customHeight="1" x14ac:dyDescent="0.3">
      <c r="A116" t="s">
        <v>3133</v>
      </c>
      <c r="B116">
        <v>261</v>
      </c>
      <c r="C116" t="s">
        <v>190</v>
      </c>
      <c r="D116">
        <v>1000</v>
      </c>
      <c r="E116" t="s">
        <v>189</v>
      </c>
      <c r="F116" t="s">
        <v>3008</v>
      </c>
      <c r="G116" t="s">
        <v>3009</v>
      </c>
      <c r="H116">
        <v>30.040900000000001</v>
      </c>
      <c r="I116" t="s">
        <v>3010</v>
      </c>
      <c r="J116">
        <v>780</v>
      </c>
      <c r="K116">
        <v>799.4</v>
      </c>
      <c r="L116">
        <v>22534.2</v>
      </c>
      <c r="M116">
        <v>24014.69</v>
      </c>
      <c r="N116">
        <v>582.79</v>
      </c>
      <c r="O116">
        <v>897.7</v>
      </c>
    </row>
    <row r="117" spans="1:15" ht="15" customHeight="1" x14ac:dyDescent="0.3">
      <c r="A117" t="s">
        <v>3134</v>
      </c>
      <c r="B117">
        <v>261</v>
      </c>
      <c r="C117" t="s">
        <v>190</v>
      </c>
      <c r="D117">
        <v>1000</v>
      </c>
      <c r="E117" t="s">
        <v>189</v>
      </c>
      <c r="F117" t="s">
        <v>3012</v>
      </c>
      <c r="G117" t="s">
        <v>3013</v>
      </c>
      <c r="H117">
        <v>6.4234</v>
      </c>
      <c r="I117" t="s">
        <v>3010</v>
      </c>
      <c r="J117">
        <v>720</v>
      </c>
      <c r="K117">
        <v>719.76</v>
      </c>
      <c r="L117">
        <v>4622.3999999999996</v>
      </c>
      <c r="M117">
        <v>4623.29</v>
      </c>
      <c r="N117">
        <v>-1.55</v>
      </c>
      <c r="O117">
        <v>2.44</v>
      </c>
    </row>
    <row r="118" spans="1:15" ht="15" customHeight="1" x14ac:dyDescent="0.3">
      <c r="A118" t="s">
        <v>3135</v>
      </c>
      <c r="B118">
        <v>261</v>
      </c>
      <c r="C118" t="s">
        <v>190</v>
      </c>
      <c r="D118">
        <v>1000</v>
      </c>
      <c r="E118" t="s">
        <v>189</v>
      </c>
      <c r="F118" t="s">
        <v>3015</v>
      </c>
      <c r="G118" t="s">
        <v>3016</v>
      </c>
      <c r="H118">
        <v>0.78239999999999998</v>
      </c>
      <c r="I118" t="s">
        <v>3017</v>
      </c>
      <c r="J118">
        <v>2400</v>
      </c>
      <c r="K118">
        <v>2156.96</v>
      </c>
      <c r="L118">
        <v>1848.96</v>
      </c>
      <c r="M118">
        <v>1687.56</v>
      </c>
      <c r="N118">
        <v>-190.15</v>
      </c>
      <c r="O118">
        <v>28.75</v>
      </c>
    </row>
    <row r="119" spans="1:15" ht="15" customHeight="1" x14ac:dyDescent="0.3">
      <c r="A119" t="s">
        <v>3136</v>
      </c>
      <c r="B119">
        <v>261</v>
      </c>
      <c r="C119" t="s">
        <v>190</v>
      </c>
      <c r="D119">
        <v>1000</v>
      </c>
      <c r="E119" t="s">
        <v>189</v>
      </c>
      <c r="F119" t="s">
        <v>3022</v>
      </c>
      <c r="G119" t="s">
        <v>3023</v>
      </c>
      <c r="H119">
        <v>0.1971</v>
      </c>
      <c r="I119" t="s">
        <v>3017</v>
      </c>
      <c r="J119">
        <v>3100</v>
      </c>
      <c r="K119">
        <v>3686.41</v>
      </c>
      <c r="L119">
        <v>597.05999999999995</v>
      </c>
      <c r="M119">
        <v>726.5</v>
      </c>
      <c r="N119">
        <v>115.57</v>
      </c>
      <c r="O119">
        <v>13.87</v>
      </c>
    </row>
    <row r="120" spans="1:15" ht="15" customHeight="1" x14ac:dyDescent="0.3">
      <c r="A120" t="s">
        <v>3137</v>
      </c>
      <c r="B120">
        <v>261</v>
      </c>
      <c r="C120" t="s">
        <v>194</v>
      </c>
      <c r="D120">
        <v>1000</v>
      </c>
      <c r="E120" t="s">
        <v>192</v>
      </c>
      <c r="F120" t="s">
        <v>3008</v>
      </c>
      <c r="G120" t="s">
        <v>3009</v>
      </c>
      <c r="H120">
        <v>22.341799999999999</v>
      </c>
      <c r="I120" t="s">
        <v>3010</v>
      </c>
      <c r="J120">
        <v>780</v>
      </c>
      <c r="K120">
        <v>792.41</v>
      </c>
      <c r="L120">
        <v>16548.48</v>
      </c>
      <c r="M120">
        <v>17703.8</v>
      </c>
      <c r="N120">
        <v>277.20999999999998</v>
      </c>
      <c r="O120">
        <v>878.1</v>
      </c>
    </row>
    <row r="121" spans="1:15" ht="15" customHeight="1" x14ac:dyDescent="0.3">
      <c r="A121" t="s">
        <v>3138</v>
      </c>
      <c r="B121">
        <v>261</v>
      </c>
      <c r="C121" t="s">
        <v>194</v>
      </c>
      <c r="D121">
        <v>1000</v>
      </c>
      <c r="E121" t="s">
        <v>192</v>
      </c>
      <c r="F121" t="s">
        <v>3012</v>
      </c>
      <c r="G121" t="s">
        <v>3013</v>
      </c>
      <c r="H121">
        <v>5.3884999999999996</v>
      </c>
      <c r="I121" t="s">
        <v>3010</v>
      </c>
      <c r="J121">
        <v>720</v>
      </c>
      <c r="K121">
        <v>688.24</v>
      </c>
      <c r="L121">
        <v>3818.88</v>
      </c>
      <c r="M121">
        <v>3708.6</v>
      </c>
      <c r="N121">
        <v>-171.14</v>
      </c>
      <c r="O121">
        <v>60.86</v>
      </c>
    </row>
    <row r="122" spans="1:15" ht="15" customHeight="1" x14ac:dyDescent="0.3">
      <c r="A122" t="s">
        <v>3139</v>
      </c>
      <c r="B122">
        <v>261</v>
      </c>
      <c r="C122" t="s">
        <v>194</v>
      </c>
      <c r="D122">
        <v>1000</v>
      </c>
      <c r="E122" t="s">
        <v>192</v>
      </c>
      <c r="F122" t="s">
        <v>3015</v>
      </c>
      <c r="G122" t="s">
        <v>3016</v>
      </c>
      <c r="H122">
        <v>0.37080000000000002</v>
      </c>
      <c r="I122" t="s">
        <v>3017</v>
      </c>
      <c r="J122">
        <v>2400</v>
      </c>
      <c r="K122">
        <v>2162.62</v>
      </c>
      <c r="L122">
        <v>848.64</v>
      </c>
      <c r="M122">
        <v>802</v>
      </c>
      <c r="N122">
        <v>-88.03</v>
      </c>
      <c r="O122">
        <v>41.39</v>
      </c>
    </row>
    <row r="123" spans="1:15" ht="15" customHeight="1" x14ac:dyDescent="0.3">
      <c r="A123" t="s">
        <v>3140</v>
      </c>
      <c r="B123">
        <v>261</v>
      </c>
      <c r="C123" t="s">
        <v>194</v>
      </c>
      <c r="D123">
        <v>1000</v>
      </c>
      <c r="E123" t="s">
        <v>192</v>
      </c>
      <c r="F123" t="s">
        <v>3019</v>
      </c>
      <c r="G123" t="s">
        <v>3020</v>
      </c>
      <c r="H123">
        <v>0.14019999999999999</v>
      </c>
      <c r="I123" t="s">
        <v>3017</v>
      </c>
      <c r="J123">
        <v>4200</v>
      </c>
      <c r="K123">
        <v>5046.6099999999997</v>
      </c>
      <c r="L123">
        <v>556.91999999999996</v>
      </c>
      <c r="M123">
        <v>707.52</v>
      </c>
      <c r="N123">
        <v>118.69</v>
      </c>
      <c r="O123">
        <v>31.91</v>
      </c>
    </row>
    <row r="124" spans="1:15" ht="15" customHeight="1" x14ac:dyDescent="0.3">
      <c r="A124" t="s">
        <v>3141</v>
      </c>
      <c r="B124">
        <v>261</v>
      </c>
      <c r="C124" t="s">
        <v>194</v>
      </c>
      <c r="D124">
        <v>1000</v>
      </c>
      <c r="E124" t="s">
        <v>192</v>
      </c>
      <c r="F124" t="s">
        <v>3022</v>
      </c>
      <c r="G124" t="s">
        <v>3023</v>
      </c>
      <c r="H124">
        <v>0.1867</v>
      </c>
      <c r="I124" t="s">
        <v>3017</v>
      </c>
      <c r="J124">
        <v>3100</v>
      </c>
      <c r="K124">
        <v>3627.72</v>
      </c>
      <c r="L124">
        <v>548.08000000000004</v>
      </c>
      <c r="M124">
        <v>677.42</v>
      </c>
      <c r="N124">
        <v>98.54</v>
      </c>
      <c r="O124">
        <v>30.8</v>
      </c>
    </row>
    <row r="125" spans="1:15" ht="15" customHeight="1" x14ac:dyDescent="0.3">
      <c r="A125" t="s">
        <v>3142</v>
      </c>
      <c r="B125">
        <v>261</v>
      </c>
      <c r="C125" t="s">
        <v>197</v>
      </c>
      <c r="D125">
        <v>1000</v>
      </c>
      <c r="E125" t="s">
        <v>196</v>
      </c>
      <c r="F125" t="s">
        <v>3008</v>
      </c>
      <c r="G125" t="s">
        <v>3009</v>
      </c>
      <c r="H125">
        <v>24.601199999999999</v>
      </c>
      <c r="I125" t="s">
        <v>3010</v>
      </c>
      <c r="J125">
        <v>780</v>
      </c>
      <c r="K125">
        <v>796.56</v>
      </c>
      <c r="L125">
        <v>18373.68</v>
      </c>
      <c r="M125">
        <v>19596.32</v>
      </c>
      <c r="N125">
        <v>407.38</v>
      </c>
      <c r="O125">
        <v>815.27</v>
      </c>
    </row>
    <row r="126" spans="1:15" ht="15" customHeight="1" x14ac:dyDescent="0.3">
      <c r="A126" t="s">
        <v>3143</v>
      </c>
      <c r="B126">
        <v>261</v>
      </c>
      <c r="C126" t="s">
        <v>197</v>
      </c>
      <c r="D126">
        <v>1000</v>
      </c>
      <c r="E126" t="s">
        <v>196</v>
      </c>
      <c r="F126" t="s">
        <v>3012</v>
      </c>
      <c r="G126" t="s">
        <v>3013</v>
      </c>
      <c r="H126">
        <v>7.2127999999999997</v>
      </c>
      <c r="I126" t="s">
        <v>3010</v>
      </c>
      <c r="J126">
        <v>720</v>
      </c>
      <c r="K126">
        <v>712.56</v>
      </c>
      <c r="L126">
        <v>4892.3999999999996</v>
      </c>
      <c r="M126">
        <v>5139.5600000000004</v>
      </c>
      <c r="N126">
        <v>-53.63</v>
      </c>
      <c r="O126">
        <v>300.8</v>
      </c>
    </row>
    <row r="127" spans="1:15" ht="15" customHeight="1" x14ac:dyDescent="0.3">
      <c r="A127" t="s">
        <v>3144</v>
      </c>
      <c r="B127">
        <v>261</v>
      </c>
      <c r="C127" t="s">
        <v>197</v>
      </c>
      <c r="D127">
        <v>1000</v>
      </c>
      <c r="E127" t="s">
        <v>196</v>
      </c>
      <c r="F127" t="s">
        <v>3015</v>
      </c>
      <c r="G127" t="s">
        <v>3016</v>
      </c>
      <c r="H127">
        <v>0.23549999999999999</v>
      </c>
      <c r="I127" t="s">
        <v>3017</v>
      </c>
      <c r="J127">
        <v>2400</v>
      </c>
      <c r="K127">
        <v>2172.92</v>
      </c>
      <c r="L127">
        <v>543.6</v>
      </c>
      <c r="M127">
        <v>511.8</v>
      </c>
      <c r="N127">
        <v>-53.48</v>
      </c>
      <c r="O127">
        <v>21.68</v>
      </c>
    </row>
    <row r="128" spans="1:15" ht="15" customHeight="1" x14ac:dyDescent="0.3">
      <c r="A128" t="s">
        <v>3145</v>
      </c>
      <c r="B128">
        <v>261</v>
      </c>
      <c r="C128" t="s">
        <v>197</v>
      </c>
      <c r="D128">
        <v>1000</v>
      </c>
      <c r="E128" t="s">
        <v>196</v>
      </c>
      <c r="F128" t="s">
        <v>3019</v>
      </c>
      <c r="G128" t="s">
        <v>3020</v>
      </c>
      <c r="H128">
        <v>0.39240000000000003</v>
      </c>
      <c r="I128" t="s">
        <v>3017</v>
      </c>
      <c r="J128">
        <v>4200</v>
      </c>
      <c r="K128">
        <v>5196.46</v>
      </c>
      <c r="L128">
        <v>1522.08</v>
      </c>
      <c r="M128">
        <v>2038.92</v>
      </c>
      <c r="N128">
        <v>390.98</v>
      </c>
      <c r="O128">
        <v>125.86</v>
      </c>
    </row>
    <row r="129" spans="1:15" ht="15" customHeight="1" x14ac:dyDescent="0.3">
      <c r="A129" t="s">
        <v>3146</v>
      </c>
      <c r="B129">
        <v>261</v>
      </c>
      <c r="C129" t="s">
        <v>197</v>
      </c>
      <c r="D129">
        <v>1000</v>
      </c>
      <c r="E129" t="s">
        <v>196</v>
      </c>
      <c r="F129" t="s">
        <v>3022</v>
      </c>
      <c r="G129" t="s">
        <v>3023</v>
      </c>
      <c r="H129">
        <v>0.29249999999999998</v>
      </c>
      <c r="I129" t="s">
        <v>3017</v>
      </c>
      <c r="J129">
        <v>3100</v>
      </c>
      <c r="K129">
        <v>3768.01</v>
      </c>
      <c r="L129">
        <v>842.58</v>
      </c>
      <c r="M129">
        <v>1102.19</v>
      </c>
      <c r="N129">
        <v>195.4</v>
      </c>
      <c r="O129">
        <v>64.209999999999994</v>
      </c>
    </row>
    <row r="130" spans="1:15" ht="15" customHeight="1" x14ac:dyDescent="0.3">
      <c r="A130" t="s">
        <v>3147</v>
      </c>
      <c r="B130">
        <v>261</v>
      </c>
      <c r="C130" t="s">
        <v>201</v>
      </c>
      <c r="D130">
        <v>1000</v>
      </c>
      <c r="E130" t="s">
        <v>200</v>
      </c>
      <c r="F130" t="s">
        <v>3008</v>
      </c>
      <c r="G130" t="s">
        <v>3009</v>
      </c>
      <c r="H130">
        <v>9.3948</v>
      </c>
      <c r="I130" t="s">
        <v>3010</v>
      </c>
      <c r="J130">
        <v>780</v>
      </c>
      <c r="K130">
        <v>781.34</v>
      </c>
      <c r="L130">
        <v>7300.8</v>
      </c>
      <c r="M130">
        <v>7340.57</v>
      </c>
      <c r="N130">
        <v>12.59</v>
      </c>
      <c r="O130">
        <v>27.18</v>
      </c>
    </row>
    <row r="131" spans="1:15" ht="15" customHeight="1" x14ac:dyDescent="0.3">
      <c r="A131" t="s">
        <v>3148</v>
      </c>
      <c r="B131">
        <v>261</v>
      </c>
      <c r="C131" t="s">
        <v>201</v>
      </c>
      <c r="D131">
        <v>1000</v>
      </c>
      <c r="E131" t="s">
        <v>200</v>
      </c>
      <c r="F131" t="s">
        <v>3012</v>
      </c>
      <c r="G131" t="s">
        <v>3013</v>
      </c>
      <c r="H131">
        <v>2.1583000000000001</v>
      </c>
      <c r="I131" t="s">
        <v>3010</v>
      </c>
      <c r="J131">
        <v>720</v>
      </c>
      <c r="K131">
        <v>720.21</v>
      </c>
      <c r="L131">
        <v>1497.6</v>
      </c>
      <c r="M131">
        <v>1554.44</v>
      </c>
      <c r="N131">
        <v>0.46</v>
      </c>
      <c r="O131">
        <v>56.38</v>
      </c>
    </row>
    <row r="132" spans="1:15" ht="15" customHeight="1" x14ac:dyDescent="0.3">
      <c r="A132" t="s">
        <v>3149</v>
      </c>
      <c r="B132">
        <v>261</v>
      </c>
      <c r="C132" t="s">
        <v>201</v>
      </c>
      <c r="D132">
        <v>1000</v>
      </c>
      <c r="E132" t="s">
        <v>200</v>
      </c>
      <c r="F132" t="s">
        <v>3015</v>
      </c>
      <c r="G132" t="s">
        <v>3016</v>
      </c>
      <c r="H132">
        <v>0.26129999999999998</v>
      </c>
      <c r="I132" t="s">
        <v>3017</v>
      </c>
      <c r="J132">
        <v>2400</v>
      </c>
      <c r="K132">
        <v>2158.3000000000002</v>
      </c>
      <c r="L132">
        <v>599.04</v>
      </c>
      <c r="M132">
        <v>564.04999999999995</v>
      </c>
      <c r="N132">
        <v>-63.16</v>
      </c>
      <c r="O132">
        <v>28.17</v>
      </c>
    </row>
    <row r="133" spans="1:15" ht="15" customHeight="1" x14ac:dyDescent="0.3">
      <c r="A133" t="s">
        <v>3150</v>
      </c>
      <c r="B133">
        <v>261</v>
      </c>
      <c r="C133" t="s">
        <v>201</v>
      </c>
      <c r="D133">
        <v>1000</v>
      </c>
      <c r="E133" t="s">
        <v>200</v>
      </c>
      <c r="F133" t="s">
        <v>3022</v>
      </c>
      <c r="G133" t="s">
        <v>3023</v>
      </c>
      <c r="H133">
        <v>6.2899999999999998E-2</v>
      </c>
      <c r="I133" t="s">
        <v>3017</v>
      </c>
      <c r="J133">
        <v>3100</v>
      </c>
      <c r="K133">
        <v>3762.91</v>
      </c>
      <c r="L133">
        <v>193.44</v>
      </c>
      <c r="M133">
        <v>236.65</v>
      </c>
      <c r="N133">
        <v>41.69</v>
      </c>
      <c r="O133">
        <v>1.52</v>
      </c>
    </row>
    <row r="134" spans="1:15" ht="15" customHeight="1" x14ac:dyDescent="0.3">
      <c r="A134" t="s">
        <v>3151</v>
      </c>
      <c r="B134">
        <v>261</v>
      </c>
      <c r="C134" t="s">
        <v>204</v>
      </c>
      <c r="D134">
        <v>1000</v>
      </c>
      <c r="E134" t="s">
        <v>203</v>
      </c>
      <c r="F134" t="s">
        <v>3008</v>
      </c>
      <c r="G134" t="s">
        <v>3009</v>
      </c>
      <c r="H134">
        <v>33.690399999999997</v>
      </c>
      <c r="I134" t="s">
        <v>3010</v>
      </c>
      <c r="J134">
        <v>780</v>
      </c>
      <c r="K134">
        <v>809.63</v>
      </c>
      <c r="L134">
        <v>26044.2</v>
      </c>
      <c r="M134">
        <v>27276.73</v>
      </c>
      <c r="N134">
        <v>998.21</v>
      </c>
      <c r="O134">
        <v>234.32</v>
      </c>
    </row>
    <row r="135" spans="1:15" ht="15" customHeight="1" x14ac:dyDescent="0.3">
      <c r="A135" t="s">
        <v>3152</v>
      </c>
      <c r="B135">
        <v>261</v>
      </c>
      <c r="C135" t="s">
        <v>204</v>
      </c>
      <c r="D135">
        <v>1000</v>
      </c>
      <c r="E135" t="s">
        <v>203</v>
      </c>
      <c r="F135" t="s">
        <v>3012</v>
      </c>
      <c r="G135" t="s">
        <v>3013</v>
      </c>
      <c r="H135">
        <v>7.6268000000000002</v>
      </c>
      <c r="I135" t="s">
        <v>3010</v>
      </c>
      <c r="J135">
        <v>720</v>
      </c>
      <c r="K135">
        <v>725.65</v>
      </c>
      <c r="L135">
        <v>5342.4</v>
      </c>
      <c r="M135">
        <v>5534.41</v>
      </c>
      <c r="N135">
        <v>43.13</v>
      </c>
      <c r="O135">
        <v>148.88999999999999</v>
      </c>
    </row>
    <row r="136" spans="1:15" ht="15" customHeight="1" x14ac:dyDescent="0.3">
      <c r="A136" t="s">
        <v>3153</v>
      </c>
      <c r="B136">
        <v>261</v>
      </c>
      <c r="C136" t="s">
        <v>204</v>
      </c>
      <c r="D136">
        <v>1000</v>
      </c>
      <c r="E136" t="s">
        <v>203</v>
      </c>
      <c r="F136" t="s">
        <v>3015</v>
      </c>
      <c r="G136" t="s">
        <v>3016</v>
      </c>
      <c r="H136">
        <v>0.89570000000000005</v>
      </c>
      <c r="I136" t="s">
        <v>3017</v>
      </c>
      <c r="J136">
        <v>2400</v>
      </c>
      <c r="K136">
        <v>2168.92</v>
      </c>
      <c r="L136">
        <v>2136.96</v>
      </c>
      <c r="M136">
        <v>1942.81</v>
      </c>
      <c r="N136">
        <v>-206.99</v>
      </c>
      <c r="O136">
        <v>12.83</v>
      </c>
    </row>
    <row r="137" spans="1:15" ht="15" customHeight="1" x14ac:dyDescent="0.3">
      <c r="A137" t="s">
        <v>3154</v>
      </c>
      <c r="B137">
        <v>261</v>
      </c>
      <c r="C137" t="s">
        <v>204</v>
      </c>
      <c r="D137">
        <v>1000</v>
      </c>
      <c r="E137" t="s">
        <v>203</v>
      </c>
      <c r="F137" t="s">
        <v>3022</v>
      </c>
      <c r="G137" t="s">
        <v>3023</v>
      </c>
      <c r="H137">
        <v>0.2263</v>
      </c>
      <c r="I137" t="s">
        <v>3017</v>
      </c>
      <c r="J137">
        <v>3100</v>
      </c>
      <c r="K137">
        <v>3571.29</v>
      </c>
      <c r="L137">
        <v>690.06</v>
      </c>
      <c r="M137">
        <v>808.16</v>
      </c>
      <c r="N137">
        <v>106.65</v>
      </c>
      <c r="O137">
        <v>11.45</v>
      </c>
    </row>
    <row r="138" spans="1:15" ht="15" customHeight="1" x14ac:dyDescent="0.3">
      <c r="A138" t="s">
        <v>3155</v>
      </c>
      <c r="B138">
        <v>261</v>
      </c>
      <c r="C138" t="s">
        <v>207</v>
      </c>
      <c r="D138">
        <v>1000</v>
      </c>
      <c r="E138" t="s">
        <v>206</v>
      </c>
      <c r="F138" t="s">
        <v>3008</v>
      </c>
      <c r="G138" t="s">
        <v>3009</v>
      </c>
      <c r="H138">
        <v>23.219100000000001</v>
      </c>
      <c r="I138" t="s">
        <v>3010</v>
      </c>
      <c r="J138">
        <v>780</v>
      </c>
      <c r="K138">
        <v>793.67</v>
      </c>
      <c r="L138">
        <v>17634.240000000002</v>
      </c>
      <c r="M138">
        <v>18428.36</v>
      </c>
      <c r="N138">
        <v>317.43</v>
      </c>
      <c r="O138">
        <v>476.69</v>
      </c>
    </row>
    <row r="139" spans="1:15" ht="15" customHeight="1" x14ac:dyDescent="0.3">
      <c r="A139" t="s">
        <v>3156</v>
      </c>
      <c r="B139">
        <v>261</v>
      </c>
      <c r="C139" t="s">
        <v>207</v>
      </c>
      <c r="D139">
        <v>1000</v>
      </c>
      <c r="E139" t="s">
        <v>206</v>
      </c>
      <c r="F139" t="s">
        <v>3012</v>
      </c>
      <c r="G139" t="s">
        <v>3013</v>
      </c>
      <c r="H139">
        <v>5.7759999999999998</v>
      </c>
      <c r="I139" t="s">
        <v>3010</v>
      </c>
      <c r="J139">
        <v>720</v>
      </c>
      <c r="K139">
        <v>720.74</v>
      </c>
      <c r="L139">
        <v>4069.44</v>
      </c>
      <c r="M139">
        <v>4162.9799999999996</v>
      </c>
      <c r="N139">
        <v>4.2699999999999996</v>
      </c>
      <c r="O139">
        <v>89.27</v>
      </c>
    </row>
    <row r="140" spans="1:15" ht="15" customHeight="1" x14ac:dyDescent="0.3">
      <c r="A140" t="s">
        <v>3157</v>
      </c>
      <c r="B140">
        <v>261</v>
      </c>
      <c r="C140" t="s">
        <v>207</v>
      </c>
      <c r="D140">
        <v>1000</v>
      </c>
      <c r="E140" t="s">
        <v>206</v>
      </c>
      <c r="F140" t="s">
        <v>3015</v>
      </c>
      <c r="G140" t="s">
        <v>3016</v>
      </c>
      <c r="H140">
        <v>0.39419999999999999</v>
      </c>
      <c r="I140" t="s">
        <v>3017</v>
      </c>
      <c r="J140">
        <v>2400</v>
      </c>
      <c r="K140">
        <v>2147.21</v>
      </c>
      <c r="L140">
        <v>904.32</v>
      </c>
      <c r="M140">
        <v>846.43</v>
      </c>
      <c r="N140">
        <v>-99.65</v>
      </c>
      <c r="O140">
        <v>41.75</v>
      </c>
    </row>
    <row r="141" spans="1:15" ht="15" customHeight="1" x14ac:dyDescent="0.3">
      <c r="A141" t="s">
        <v>3158</v>
      </c>
      <c r="B141">
        <v>261</v>
      </c>
      <c r="C141" t="s">
        <v>207</v>
      </c>
      <c r="D141">
        <v>1000</v>
      </c>
      <c r="E141" t="s">
        <v>206</v>
      </c>
      <c r="F141" t="s">
        <v>3019</v>
      </c>
      <c r="G141" t="s">
        <v>3020</v>
      </c>
      <c r="H141">
        <v>0.14549999999999999</v>
      </c>
      <c r="I141" t="s">
        <v>3017</v>
      </c>
      <c r="J141">
        <v>4200</v>
      </c>
      <c r="K141">
        <v>5186.7700000000004</v>
      </c>
      <c r="L141">
        <v>593.46</v>
      </c>
      <c r="M141">
        <v>754.9</v>
      </c>
      <c r="N141">
        <v>143.62</v>
      </c>
      <c r="O141">
        <v>17.82</v>
      </c>
    </row>
    <row r="142" spans="1:15" ht="15" customHeight="1" x14ac:dyDescent="0.3">
      <c r="A142" t="s">
        <v>3159</v>
      </c>
      <c r="B142">
        <v>261</v>
      </c>
      <c r="C142" t="s">
        <v>207</v>
      </c>
      <c r="D142">
        <v>1000</v>
      </c>
      <c r="E142" t="s">
        <v>206</v>
      </c>
      <c r="F142" t="s">
        <v>3022</v>
      </c>
      <c r="G142" t="s">
        <v>3023</v>
      </c>
      <c r="H142">
        <v>0.1925</v>
      </c>
      <c r="I142" t="s">
        <v>3017</v>
      </c>
      <c r="J142">
        <v>3100</v>
      </c>
      <c r="K142">
        <v>3598.42</v>
      </c>
      <c r="L142">
        <v>584.04</v>
      </c>
      <c r="M142">
        <v>692.73</v>
      </c>
      <c r="N142">
        <v>95.95</v>
      </c>
      <c r="O142">
        <v>12.74</v>
      </c>
    </row>
    <row r="143" spans="1:15" ht="15" customHeight="1" x14ac:dyDescent="0.3">
      <c r="A143" t="s">
        <v>3160</v>
      </c>
      <c r="B143">
        <v>261</v>
      </c>
      <c r="C143" t="s">
        <v>209</v>
      </c>
      <c r="D143">
        <v>1000</v>
      </c>
      <c r="E143" t="s">
        <v>208</v>
      </c>
      <c r="F143" t="s">
        <v>3008</v>
      </c>
      <c r="G143" t="s">
        <v>3009</v>
      </c>
      <c r="H143">
        <v>28.763400000000001</v>
      </c>
      <c r="I143" t="s">
        <v>3010</v>
      </c>
      <c r="J143">
        <v>780</v>
      </c>
      <c r="K143">
        <v>792.51</v>
      </c>
      <c r="L143">
        <v>21726.9</v>
      </c>
      <c r="M143">
        <v>22795.33</v>
      </c>
      <c r="N143">
        <v>359.91</v>
      </c>
      <c r="O143">
        <v>708.51</v>
      </c>
    </row>
    <row r="144" spans="1:15" ht="15" customHeight="1" x14ac:dyDescent="0.3">
      <c r="A144" t="s">
        <v>3161</v>
      </c>
      <c r="B144">
        <v>261</v>
      </c>
      <c r="C144" t="s">
        <v>209</v>
      </c>
      <c r="D144">
        <v>1000</v>
      </c>
      <c r="E144" t="s">
        <v>208</v>
      </c>
      <c r="F144" t="s">
        <v>3012</v>
      </c>
      <c r="G144" t="s">
        <v>3013</v>
      </c>
      <c r="H144">
        <v>6.2549000000000001</v>
      </c>
      <c r="I144" t="s">
        <v>3010</v>
      </c>
      <c r="J144">
        <v>720</v>
      </c>
      <c r="K144">
        <v>721.65</v>
      </c>
      <c r="L144">
        <v>4456.8</v>
      </c>
      <c r="M144">
        <v>4513.8999999999996</v>
      </c>
      <c r="N144">
        <v>10.34</v>
      </c>
      <c r="O144">
        <v>46.76</v>
      </c>
    </row>
    <row r="145" spans="1:15" ht="15" customHeight="1" x14ac:dyDescent="0.3">
      <c r="A145" t="s">
        <v>3162</v>
      </c>
      <c r="B145">
        <v>261</v>
      </c>
      <c r="C145" t="s">
        <v>209</v>
      </c>
      <c r="D145">
        <v>1000</v>
      </c>
      <c r="E145" t="s">
        <v>208</v>
      </c>
      <c r="F145" t="s">
        <v>3015</v>
      </c>
      <c r="G145" t="s">
        <v>3016</v>
      </c>
      <c r="H145">
        <v>0.7722</v>
      </c>
      <c r="I145" t="s">
        <v>3017</v>
      </c>
      <c r="J145">
        <v>2400</v>
      </c>
      <c r="K145">
        <v>2180.2399999999998</v>
      </c>
      <c r="L145">
        <v>1782.72</v>
      </c>
      <c r="M145">
        <v>1683.56</v>
      </c>
      <c r="N145">
        <v>-169.7</v>
      </c>
      <c r="O145">
        <v>70.540000000000006</v>
      </c>
    </row>
    <row r="146" spans="1:15" ht="15" customHeight="1" x14ac:dyDescent="0.3">
      <c r="A146" t="s">
        <v>3163</v>
      </c>
      <c r="B146">
        <v>261</v>
      </c>
      <c r="C146" t="s">
        <v>209</v>
      </c>
      <c r="D146">
        <v>1000</v>
      </c>
      <c r="E146" t="s">
        <v>208</v>
      </c>
      <c r="F146" t="s">
        <v>3022</v>
      </c>
      <c r="G146" t="s">
        <v>3023</v>
      </c>
      <c r="H146">
        <v>0.188</v>
      </c>
      <c r="I146" t="s">
        <v>3017</v>
      </c>
      <c r="J146">
        <v>3100</v>
      </c>
      <c r="K146">
        <v>3618.39</v>
      </c>
      <c r="L146">
        <v>575.66999999999996</v>
      </c>
      <c r="M146">
        <v>680.13</v>
      </c>
      <c r="N146">
        <v>97.44</v>
      </c>
      <c r="O146">
        <v>7.02</v>
      </c>
    </row>
    <row r="147" spans="1:15" ht="15" customHeight="1" x14ac:dyDescent="0.3">
      <c r="A147" t="s">
        <v>3164</v>
      </c>
      <c r="B147">
        <v>261</v>
      </c>
      <c r="C147" t="s">
        <v>212</v>
      </c>
      <c r="D147">
        <v>1000</v>
      </c>
      <c r="E147" t="s">
        <v>211</v>
      </c>
      <c r="F147" t="s">
        <v>3008</v>
      </c>
      <c r="G147" t="s">
        <v>3009</v>
      </c>
      <c r="H147">
        <v>11.0322</v>
      </c>
      <c r="I147" t="s">
        <v>3010</v>
      </c>
      <c r="J147">
        <v>780</v>
      </c>
      <c r="K147">
        <v>793.17</v>
      </c>
      <c r="L147">
        <v>8236.7999999999993</v>
      </c>
      <c r="M147">
        <v>8750.41</v>
      </c>
      <c r="N147">
        <v>145.27000000000001</v>
      </c>
      <c r="O147">
        <v>368.34</v>
      </c>
    </row>
    <row r="148" spans="1:15" ht="15" customHeight="1" x14ac:dyDescent="0.3">
      <c r="A148" t="s">
        <v>3165</v>
      </c>
      <c r="B148">
        <v>261</v>
      </c>
      <c r="C148" t="s">
        <v>212</v>
      </c>
      <c r="D148">
        <v>1000</v>
      </c>
      <c r="E148" t="s">
        <v>211</v>
      </c>
      <c r="F148" t="s">
        <v>3012</v>
      </c>
      <c r="G148" t="s">
        <v>3013</v>
      </c>
      <c r="H148">
        <v>2.7566999999999999</v>
      </c>
      <c r="I148" t="s">
        <v>3010</v>
      </c>
      <c r="J148">
        <v>720</v>
      </c>
      <c r="K148">
        <v>715.52</v>
      </c>
      <c r="L148">
        <v>1900.8</v>
      </c>
      <c r="M148">
        <v>1972.46</v>
      </c>
      <c r="N148">
        <v>-12.35</v>
      </c>
      <c r="O148">
        <v>84.01</v>
      </c>
    </row>
    <row r="149" spans="1:15" ht="15" customHeight="1" x14ac:dyDescent="0.3">
      <c r="A149" t="s">
        <v>3166</v>
      </c>
      <c r="B149">
        <v>261</v>
      </c>
      <c r="C149" t="s">
        <v>212</v>
      </c>
      <c r="D149">
        <v>1000</v>
      </c>
      <c r="E149" t="s">
        <v>211</v>
      </c>
      <c r="F149" t="s">
        <v>3015</v>
      </c>
      <c r="G149" t="s">
        <v>3016</v>
      </c>
      <c r="H149">
        <v>0.18429999999999999</v>
      </c>
      <c r="I149" t="s">
        <v>3017</v>
      </c>
      <c r="J149">
        <v>2400</v>
      </c>
      <c r="K149">
        <v>2243.9499999999998</v>
      </c>
      <c r="L149">
        <v>422.4</v>
      </c>
      <c r="M149">
        <v>413.63</v>
      </c>
      <c r="N149">
        <v>-28.77</v>
      </c>
      <c r="O149">
        <v>20</v>
      </c>
    </row>
    <row r="150" spans="1:15" ht="15" customHeight="1" x14ac:dyDescent="0.3">
      <c r="A150" t="s">
        <v>3167</v>
      </c>
      <c r="B150">
        <v>261</v>
      </c>
      <c r="C150" t="s">
        <v>212</v>
      </c>
      <c r="D150">
        <v>1000</v>
      </c>
      <c r="E150" t="s">
        <v>211</v>
      </c>
      <c r="F150" t="s">
        <v>3019</v>
      </c>
      <c r="G150" t="s">
        <v>3020</v>
      </c>
      <c r="H150">
        <v>6.9000000000000006E-2</v>
      </c>
      <c r="I150" t="s">
        <v>3017</v>
      </c>
      <c r="J150">
        <v>4200</v>
      </c>
      <c r="K150">
        <v>5072.4399999999996</v>
      </c>
      <c r="L150">
        <v>277.2</v>
      </c>
      <c r="M150">
        <v>350.01</v>
      </c>
      <c r="N150">
        <v>60.2</v>
      </c>
      <c r="O150">
        <v>12.61</v>
      </c>
    </row>
    <row r="151" spans="1:15" ht="15" customHeight="1" x14ac:dyDescent="0.3">
      <c r="A151" t="s">
        <v>3168</v>
      </c>
      <c r="B151">
        <v>261</v>
      </c>
      <c r="C151" t="s">
        <v>212</v>
      </c>
      <c r="D151">
        <v>1000</v>
      </c>
      <c r="E151" t="s">
        <v>211</v>
      </c>
      <c r="F151" t="s">
        <v>3022</v>
      </c>
      <c r="G151" t="s">
        <v>3023</v>
      </c>
      <c r="H151">
        <v>8.8599999999999998E-2</v>
      </c>
      <c r="I151" t="s">
        <v>3017</v>
      </c>
      <c r="J151">
        <v>3100</v>
      </c>
      <c r="K151">
        <v>3622.97</v>
      </c>
      <c r="L151">
        <v>272.8</v>
      </c>
      <c r="M151">
        <v>320.85000000000002</v>
      </c>
      <c r="N151">
        <v>46.31</v>
      </c>
      <c r="O151">
        <v>1.73</v>
      </c>
    </row>
    <row r="152" spans="1:15" ht="15" customHeight="1" x14ac:dyDescent="0.3">
      <c r="A152" t="s">
        <v>3169</v>
      </c>
      <c r="B152">
        <v>261</v>
      </c>
      <c r="C152" t="s">
        <v>215</v>
      </c>
      <c r="D152">
        <v>1000</v>
      </c>
      <c r="E152" t="s">
        <v>214</v>
      </c>
      <c r="F152" t="s">
        <v>3008</v>
      </c>
      <c r="G152" t="s">
        <v>3009</v>
      </c>
      <c r="H152">
        <v>39.2819</v>
      </c>
      <c r="I152" t="s">
        <v>3010</v>
      </c>
      <c r="J152">
        <v>780</v>
      </c>
      <c r="K152">
        <v>814.7</v>
      </c>
      <c r="L152">
        <v>29081.52</v>
      </c>
      <c r="M152">
        <v>32002.99</v>
      </c>
      <c r="N152">
        <v>1363.12</v>
      </c>
      <c r="O152">
        <v>1558.35</v>
      </c>
    </row>
    <row r="153" spans="1:15" ht="15" customHeight="1" x14ac:dyDescent="0.3">
      <c r="A153" t="s">
        <v>3170</v>
      </c>
      <c r="B153">
        <v>261</v>
      </c>
      <c r="C153" t="s">
        <v>215</v>
      </c>
      <c r="D153">
        <v>1000</v>
      </c>
      <c r="E153" t="s">
        <v>214</v>
      </c>
      <c r="F153" t="s">
        <v>3012</v>
      </c>
      <c r="G153" t="s">
        <v>3013</v>
      </c>
      <c r="H153">
        <v>11.5808</v>
      </c>
      <c r="I153" t="s">
        <v>3010</v>
      </c>
      <c r="J153">
        <v>720</v>
      </c>
      <c r="K153">
        <v>723.96</v>
      </c>
      <c r="L153">
        <v>7743.6</v>
      </c>
      <c r="M153">
        <v>8384.02</v>
      </c>
      <c r="N153">
        <v>45.87</v>
      </c>
      <c r="O153">
        <v>594.54999999999995</v>
      </c>
    </row>
    <row r="154" spans="1:15" ht="15" customHeight="1" x14ac:dyDescent="0.3">
      <c r="A154" t="s">
        <v>3171</v>
      </c>
      <c r="B154">
        <v>261</v>
      </c>
      <c r="C154" t="s">
        <v>215</v>
      </c>
      <c r="D154">
        <v>1000</v>
      </c>
      <c r="E154" t="s">
        <v>214</v>
      </c>
      <c r="F154" t="s">
        <v>3015</v>
      </c>
      <c r="G154" t="s">
        <v>3016</v>
      </c>
      <c r="H154">
        <v>0.3805</v>
      </c>
      <c r="I154" t="s">
        <v>3017</v>
      </c>
      <c r="J154">
        <v>2400</v>
      </c>
      <c r="K154">
        <v>2155.16</v>
      </c>
      <c r="L154">
        <v>860.4</v>
      </c>
      <c r="M154">
        <v>820</v>
      </c>
      <c r="N154">
        <v>-93.16</v>
      </c>
      <c r="O154">
        <v>52.75</v>
      </c>
    </row>
    <row r="155" spans="1:15" ht="15" customHeight="1" x14ac:dyDescent="0.3">
      <c r="A155" t="s">
        <v>3172</v>
      </c>
      <c r="B155">
        <v>261</v>
      </c>
      <c r="C155" t="s">
        <v>215</v>
      </c>
      <c r="D155">
        <v>1000</v>
      </c>
      <c r="E155" t="s">
        <v>214</v>
      </c>
      <c r="F155" t="s">
        <v>3019</v>
      </c>
      <c r="G155" t="s">
        <v>3020</v>
      </c>
      <c r="H155">
        <v>0.61870000000000003</v>
      </c>
      <c r="I155" t="s">
        <v>3017</v>
      </c>
      <c r="J155">
        <v>4200</v>
      </c>
      <c r="K155">
        <v>5162.38</v>
      </c>
      <c r="L155">
        <v>2409.12</v>
      </c>
      <c r="M155">
        <v>3193.78</v>
      </c>
      <c r="N155">
        <v>595.39</v>
      </c>
      <c r="O155">
        <v>189.27</v>
      </c>
    </row>
    <row r="156" spans="1:15" ht="15" customHeight="1" x14ac:dyDescent="0.3">
      <c r="A156" t="s">
        <v>3173</v>
      </c>
      <c r="B156">
        <v>261</v>
      </c>
      <c r="C156" t="s">
        <v>215</v>
      </c>
      <c r="D156">
        <v>1000</v>
      </c>
      <c r="E156" t="s">
        <v>214</v>
      </c>
      <c r="F156" t="s">
        <v>3022</v>
      </c>
      <c r="G156" t="s">
        <v>3023</v>
      </c>
      <c r="H156">
        <v>0.46679999999999999</v>
      </c>
      <c r="I156" t="s">
        <v>3017</v>
      </c>
      <c r="J156">
        <v>3100</v>
      </c>
      <c r="K156">
        <v>3624.23</v>
      </c>
      <c r="L156">
        <v>1333.62</v>
      </c>
      <c r="M156">
        <v>1691.81</v>
      </c>
      <c r="N156">
        <v>244.71</v>
      </c>
      <c r="O156">
        <v>113.47</v>
      </c>
    </row>
    <row r="157" spans="1:15" ht="15" customHeight="1" x14ac:dyDescent="0.3">
      <c r="A157" t="s">
        <v>3174</v>
      </c>
      <c r="B157">
        <v>261</v>
      </c>
      <c r="C157" t="s">
        <v>195</v>
      </c>
      <c r="D157">
        <v>1000</v>
      </c>
      <c r="E157" t="s">
        <v>218</v>
      </c>
      <c r="F157" t="s">
        <v>3008</v>
      </c>
      <c r="G157" t="s">
        <v>3009</v>
      </c>
      <c r="H157">
        <v>37.616300000000003</v>
      </c>
      <c r="I157" t="s">
        <v>3010</v>
      </c>
      <c r="J157">
        <v>780</v>
      </c>
      <c r="K157">
        <v>826.17</v>
      </c>
      <c r="L157">
        <v>28791.360000000001</v>
      </c>
      <c r="M157">
        <v>31077.31</v>
      </c>
      <c r="N157">
        <v>1736.6</v>
      </c>
      <c r="O157">
        <v>549.35</v>
      </c>
    </row>
    <row r="158" spans="1:15" ht="15" customHeight="1" x14ac:dyDescent="0.3">
      <c r="A158" t="s">
        <v>3175</v>
      </c>
      <c r="B158">
        <v>261</v>
      </c>
      <c r="C158" t="s">
        <v>195</v>
      </c>
      <c r="D158">
        <v>1000</v>
      </c>
      <c r="E158" t="s">
        <v>218</v>
      </c>
      <c r="F158" t="s">
        <v>3012</v>
      </c>
      <c r="G158" t="s">
        <v>3013</v>
      </c>
      <c r="H158">
        <v>9.4184999999999999</v>
      </c>
      <c r="I158" t="s">
        <v>3010</v>
      </c>
      <c r="J158">
        <v>720</v>
      </c>
      <c r="K158">
        <v>692.29</v>
      </c>
      <c r="L158">
        <v>6644.16</v>
      </c>
      <c r="M158">
        <v>6520.32</v>
      </c>
      <c r="N158">
        <v>-261</v>
      </c>
      <c r="O158">
        <v>137.16</v>
      </c>
    </row>
    <row r="159" spans="1:15" ht="15" customHeight="1" x14ac:dyDescent="0.3">
      <c r="A159" t="s">
        <v>3176</v>
      </c>
      <c r="B159">
        <v>261</v>
      </c>
      <c r="C159" t="s">
        <v>195</v>
      </c>
      <c r="D159">
        <v>1000</v>
      </c>
      <c r="E159" t="s">
        <v>218</v>
      </c>
      <c r="F159" t="s">
        <v>3015</v>
      </c>
      <c r="G159" t="s">
        <v>3016</v>
      </c>
      <c r="H159">
        <v>0.62150000000000005</v>
      </c>
      <c r="I159" t="s">
        <v>3017</v>
      </c>
      <c r="J159">
        <v>2400</v>
      </c>
      <c r="K159">
        <v>2156.2600000000002</v>
      </c>
      <c r="L159">
        <v>1476.48</v>
      </c>
      <c r="M159">
        <v>1340.21</v>
      </c>
      <c r="N159">
        <v>-151.49</v>
      </c>
      <c r="O159">
        <v>15.22</v>
      </c>
    </row>
    <row r="160" spans="1:15" ht="15" customHeight="1" x14ac:dyDescent="0.3">
      <c r="A160" t="s">
        <v>3177</v>
      </c>
      <c r="B160">
        <v>261</v>
      </c>
      <c r="C160" t="s">
        <v>195</v>
      </c>
      <c r="D160">
        <v>1000</v>
      </c>
      <c r="E160" t="s">
        <v>218</v>
      </c>
      <c r="F160" t="s">
        <v>3019</v>
      </c>
      <c r="G160" t="s">
        <v>3020</v>
      </c>
      <c r="H160">
        <v>0.23580000000000001</v>
      </c>
      <c r="I160" t="s">
        <v>3017</v>
      </c>
      <c r="J160">
        <v>4200</v>
      </c>
      <c r="K160">
        <v>5104.1400000000003</v>
      </c>
      <c r="L160">
        <v>968.94</v>
      </c>
      <c r="M160">
        <v>1203.51</v>
      </c>
      <c r="N160">
        <v>213.19</v>
      </c>
      <c r="O160">
        <v>21.38</v>
      </c>
    </row>
    <row r="161" spans="1:15" ht="15" customHeight="1" x14ac:dyDescent="0.3">
      <c r="A161" t="s">
        <v>3178</v>
      </c>
      <c r="B161">
        <v>261</v>
      </c>
      <c r="C161" t="s">
        <v>195</v>
      </c>
      <c r="D161">
        <v>1000</v>
      </c>
      <c r="E161" t="s">
        <v>218</v>
      </c>
      <c r="F161" t="s">
        <v>3022</v>
      </c>
      <c r="G161" t="s">
        <v>3023</v>
      </c>
      <c r="H161">
        <v>0.32029999999999997</v>
      </c>
      <c r="I161" t="s">
        <v>3017</v>
      </c>
      <c r="J161">
        <v>3100</v>
      </c>
      <c r="K161">
        <v>3702.73</v>
      </c>
      <c r="L161">
        <v>953.56</v>
      </c>
      <c r="M161">
        <v>1186.1099999999999</v>
      </c>
      <c r="N161">
        <v>193.08</v>
      </c>
      <c r="O161">
        <v>39.479999999999997</v>
      </c>
    </row>
    <row r="162" spans="1:15" ht="15" customHeight="1" x14ac:dyDescent="0.3">
      <c r="A162" t="s">
        <v>3179</v>
      </c>
      <c r="B162">
        <v>261</v>
      </c>
      <c r="C162" t="s">
        <v>221</v>
      </c>
      <c r="D162">
        <v>1000</v>
      </c>
      <c r="E162" t="s">
        <v>220</v>
      </c>
      <c r="F162" t="s">
        <v>3008</v>
      </c>
      <c r="G162" t="s">
        <v>3009</v>
      </c>
      <c r="H162">
        <v>12.121600000000001</v>
      </c>
      <c r="I162" t="s">
        <v>3010</v>
      </c>
      <c r="J162">
        <v>780</v>
      </c>
      <c r="K162">
        <v>806.36</v>
      </c>
      <c r="L162">
        <v>9135.36</v>
      </c>
      <c r="M162">
        <v>9774.32</v>
      </c>
      <c r="N162">
        <v>319.5</v>
      </c>
      <c r="O162">
        <v>319.47000000000003</v>
      </c>
    </row>
    <row r="163" spans="1:15" ht="15" customHeight="1" x14ac:dyDescent="0.3">
      <c r="A163" t="s">
        <v>3180</v>
      </c>
      <c r="B163">
        <v>261</v>
      </c>
      <c r="C163" t="s">
        <v>221</v>
      </c>
      <c r="D163">
        <v>1000</v>
      </c>
      <c r="E163" t="s">
        <v>220</v>
      </c>
      <c r="F163" t="s">
        <v>3012</v>
      </c>
      <c r="G163" t="s">
        <v>3013</v>
      </c>
      <c r="H163">
        <v>2.9792999999999998</v>
      </c>
      <c r="I163" t="s">
        <v>3010</v>
      </c>
      <c r="J163">
        <v>720</v>
      </c>
      <c r="K163">
        <v>688.95</v>
      </c>
      <c r="L163">
        <v>2108.16</v>
      </c>
      <c r="M163">
        <v>2052.58</v>
      </c>
      <c r="N163">
        <v>-92.49</v>
      </c>
      <c r="O163">
        <v>36.909999999999997</v>
      </c>
    </row>
    <row r="164" spans="1:15" ht="15" customHeight="1" x14ac:dyDescent="0.3">
      <c r="A164" t="s">
        <v>3181</v>
      </c>
      <c r="B164">
        <v>261</v>
      </c>
      <c r="C164" t="s">
        <v>221</v>
      </c>
      <c r="D164">
        <v>1000</v>
      </c>
      <c r="E164" t="s">
        <v>220</v>
      </c>
      <c r="F164" t="s">
        <v>3015</v>
      </c>
      <c r="G164" t="s">
        <v>3016</v>
      </c>
      <c r="H164">
        <v>0.19950000000000001</v>
      </c>
      <c r="I164" t="s">
        <v>3017</v>
      </c>
      <c r="J164">
        <v>2400</v>
      </c>
      <c r="K164">
        <v>2180.5100000000002</v>
      </c>
      <c r="L164">
        <v>468.48</v>
      </c>
      <c r="M164">
        <v>435.03</v>
      </c>
      <c r="N164">
        <v>-43.79</v>
      </c>
      <c r="O164">
        <v>10.34</v>
      </c>
    </row>
    <row r="165" spans="1:15" ht="15" customHeight="1" x14ac:dyDescent="0.3">
      <c r="A165" t="s">
        <v>3182</v>
      </c>
      <c r="B165">
        <v>261</v>
      </c>
      <c r="C165" t="s">
        <v>221</v>
      </c>
      <c r="D165">
        <v>1000</v>
      </c>
      <c r="E165" t="s">
        <v>220</v>
      </c>
      <c r="F165" t="s">
        <v>3019</v>
      </c>
      <c r="G165" t="s">
        <v>3020</v>
      </c>
      <c r="H165">
        <v>7.6499999999999999E-2</v>
      </c>
      <c r="I165" t="s">
        <v>3017</v>
      </c>
      <c r="J165">
        <v>4200</v>
      </c>
      <c r="K165">
        <v>5285.09</v>
      </c>
      <c r="L165">
        <v>307.44</v>
      </c>
      <c r="M165">
        <v>404.19</v>
      </c>
      <c r="N165">
        <v>82.99</v>
      </c>
      <c r="O165">
        <v>13.77</v>
      </c>
    </row>
    <row r="166" spans="1:15" ht="15" customHeight="1" x14ac:dyDescent="0.3">
      <c r="A166" t="s">
        <v>3183</v>
      </c>
      <c r="B166">
        <v>261</v>
      </c>
      <c r="C166" t="s">
        <v>221</v>
      </c>
      <c r="D166">
        <v>1000</v>
      </c>
      <c r="E166" t="s">
        <v>220</v>
      </c>
      <c r="F166" t="s">
        <v>3022</v>
      </c>
      <c r="G166" t="s">
        <v>3023</v>
      </c>
      <c r="H166">
        <v>0.1022</v>
      </c>
      <c r="I166" t="s">
        <v>3017</v>
      </c>
      <c r="J166">
        <v>3100</v>
      </c>
      <c r="K166">
        <v>3716.48</v>
      </c>
      <c r="L166">
        <v>302.56</v>
      </c>
      <c r="M166">
        <v>379.69</v>
      </c>
      <c r="N166">
        <v>62.98</v>
      </c>
      <c r="O166">
        <v>14.15</v>
      </c>
    </row>
    <row r="167" spans="1:15" ht="15" customHeight="1" x14ac:dyDescent="0.3">
      <c r="A167" t="s">
        <v>3184</v>
      </c>
      <c r="B167">
        <v>261</v>
      </c>
      <c r="C167" t="s">
        <v>224</v>
      </c>
      <c r="D167">
        <v>1000</v>
      </c>
      <c r="E167" t="s">
        <v>223</v>
      </c>
      <c r="F167" t="s">
        <v>3008</v>
      </c>
      <c r="G167" t="s">
        <v>3009</v>
      </c>
      <c r="H167">
        <v>27.267800000000001</v>
      </c>
      <c r="I167" t="s">
        <v>3010</v>
      </c>
      <c r="J167">
        <v>780</v>
      </c>
      <c r="K167">
        <v>816.96</v>
      </c>
      <c r="L167">
        <v>21130.2</v>
      </c>
      <c r="M167">
        <v>22276.79</v>
      </c>
      <c r="N167">
        <v>1007.87</v>
      </c>
      <c r="O167">
        <v>138.72</v>
      </c>
    </row>
    <row r="168" spans="1:15" ht="15" customHeight="1" x14ac:dyDescent="0.3">
      <c r="A168" t="s">
        <v>3185</v>
      </c>
      <c r="B168">
        <v>261</v>
      </c>
      <c r="C168" t="s">
        <v>224</v>
      </c>
      <c r="D168">
        <v>1000</v>
      </c>
      <c r="E168" t="s">
        <v>223</v>
      </c>
      <c r="F168" t="s">
        <v>3012</v>
      </c>
      <c r="G168" t="s">
        <v>3013</v>
      </c>
      <c r="H168">
        <v>6.2976999999999999</v>
      </c>
      <c r="I168" t="s">
        <v>3010</v>
      </c>
      <c r="J168">
        <v>720</v>
      </c>
      <c r="K168">
        <v>693.72</v>
      </c>
      <c r="L168">
        <v>4334.3999999999996</v>
      </c>
      <c r="M168">
        <v>4368.8100000000004</v>
      </c>
      <c r="N168">
        <v>-165.51</v>
      </c>
      <c r="O168">
        <v>199.92</v>
      </c>
    </row>
    <row r="169" spans="1:15" ht="15" customHeight="1" x14ac:dyDescent="0.3">
      <c r="A169" t="s">
        <v>3186</v>
      </c>
      <c r="B169">
        <v>261</v>
      </c>
      <c r="C169" t="s">
        <v>224</v>
      </c>
      <c r="D169">
        <v>1000</v>
      </c>
      <c r="E169" t="s">
        <v>223</v>
      </c>
      <c r="F169" t="s">
        <v>3015</v>
      </c>
      <c r="G169" t="s">
        <v>3016</v>
      </c>
      <c r="H169">
        <v>0.74</v>
      </c>
      <c r="I169" t="s">
        <v>3017</v>
      </c>
      <c r="J169">
        <v>2400</v>
      </c>
      <c r="K169">
        <v>2163.85</v>
      </c>
      <c r="L169">
        <v>1733.76</v>
      </c>
      <c r="M169">
        <v>1601.3</v>
      </c>
      <c r="N169">
        <v>-174.76</v>
      </c>
      <c r="O169">
        <v>42.29</v>
      </c>
    </row>
    <row r="170" spans="1:15" ht="15" customHeight="1" x14ac:dyDescent="0.3">
      <c r="A170" t="s">
        <v>3187</v>
      </c>
      <c r="B170">
        <v>261</v>
      </c>
      <c r="C170" t="s">
        <v>224</v>
      </c>
      <c r="D170">
        <v>1000</v>
      </c>
      <c r="E170" t="s">
        <v>223</v>
      </c>
      <c r="F170" t="s">
        <v>3022</v>
      </c>
      <c r="G170" t="s">
        <v>3023</v>
      </c>
      <c r="H170">
        <v>0.189</v>
      </c>
      <c r="I170" t="s">
        <v>3017</v>
      </c>
      <c r="J170">
        <v>3100</v>
      </c>
      <c r="K170">
        <v>3693.76</v>
      </c>
      <c r="L170">
        <v>559.86</v>
      </c>
      <c r="M170">
        <v>698.2</v>
      </c>
      <c r="N170">
        <v>112.23</v>
      </c>
      <c r="O170">
        <v>26.11</v>
      </c>
    </row>
    <row r="171" spans="1:15" ht="15" customHeight="1" x14ac:dyDescent="0.3">
      <c r="A171" t="s">
        <v>3188</v>
      </c>
      <c r="B171">
        <v>261</v>
      </c>
      <c r="C171" t="s">
        <v>228</v>
      </c>
      <c r="D171">
        <v>1000</v>
      </c>
      <c r="E171" t="s">
        <v>226</v>
      </c>
      <c r="F171" t="s">
        <v>3008</v>
      </c>
      <c r="G171" t="s">
        <v>3009</v>
      </c>
      <c r="H171">
        <v>28.820900000000002</v>
      </c>
      <c r="I171" t="s">
        <v>3010</v>
      </c>
      <c r="J171">
        <v>780</v>
      </c>
      <c r="K171">
        <v>799.35</v>
      </c>
      <c r="L171">
        <v>21415.68</v>
      </c>
      <c r="M171">
        <v>23037.94</v>
      </c>
      <c r="N171">
        <v>557.66</v>
      </c>
      <c r="O171">
        <v>1064.5899999999999</v>
      </c>
    </row>
    <row r="172" spans="1:15" ht="15" customHeight="1" x14ac:dyDescent="0.3">
      <c r="A172" t="s">
        <v>3189</v>
      </c>
      <c r="B172">
        <v>261</v>
      </c>
      <c r="C172" t="s">
        <v>228</v>
      </c>
      <c r="D172">
        <v>1000</v>
      </c>
      <c r="E172" t="s">
        <v>226</v>
      </c>
      <c r="F172" t="s">
        <v>3012</v>
      </c>
      <c r="G172" t="s">
        <v>3013</v>
      </c>
      <c r="H172">
        <v>8.4271999999999991</v>
      </c>
      <c r="I172" t="s">
        <v>3010</v>
      </c>
      <c r="J172">
        <v>720</v>
      </c>
      <c r="K172">
        <v>726.83</v>
      </c>
      <c r="L172">
        <v>5702.4</v>
      </c>
      <c r="M172">
        <v>6125.15</v>
      </c>
      <c r="N172">
        <v>57.56</v>
      </c>
      <c r="O172">
        <v>365.19</v>
      </c>
    </row>
    <row r="173" spans="1:15" ht="15" customHeight="1" x14ac:dyDescent="0.3">
      <c r="A173" t="s">
        <v>3190</v>
      </c>
      <c r="B173">
        <v>261</v>
      </c>
      <c r="C173" t="s">
        <v>228</v>
      </c>
      <c r="D173">
        <v>1000</v>
      </c>
      <c r="E173" t="s">
        <v>226</v>
      </c>
      <c r="F173" t="s">
        <v>3015</v>
      </c>
      <c r="G173" t="s">
        <v>3016</v>
      </c>
      <c r="H173">
        <v>0.28860000000000002</v>
      </c>
      <c r="I173" t="s">
        <v>3017</v>
      </c>
      <c r="J173">
        <v>2400</v>
      </c>
      <c r="K173">
        <v>2214.7600000000002</v>
      </c>
      <c r="L173">
        <v>633.6</v>
      </c>
      <c r="M173">
        <v>639.27</v>
      </c>
      <c r="N173">
        <v>-53.47</v>
      </c>
      <c r="O173">
        <v>59.13</v>
      </c>
    </row>
    <row r="174" spans="1:15" ht="15" customHeight="1" x14ac:dyDescent="0.3">
      <c r="A174" t="s">
        <v>3191</v>
      </c>
      <c r="B174">
        <v>261</v>
      </c>
      <c r="C174" t="s">
        <v>228</v>
      </c>
      <c r="D174">
        <v>1000</v>
      </c>
      <c r="E174" t="s">
        <v>226</v>
      </c>
      <c r="F174" t="s">
        <v>3019</v>
      </c>
      <c r="G174" t="s">
        <v>3020</v>
      </c>
      <c r="H174">
        <v>0.44969999999999999</v>
      </c>
      <c r="I174" t="s">
        <v>3017</v>
      </c>
      <c r="J174">
        <v>4200</v>
      </c>
      <c r="K174">
        <v>5044.92</v>
      </c>
      <c r="L174">
        <v>1774.08</v>
      </c>
      <c r="M174">
        <v>2268.58</v>
      </c>
      <c r="N174">
        <v>379.94</v>
      </c>
      <c r="O174">
        <v>114.56</v>
      </c>
    </row>
    <row r="175" spans="1:15" ht="15" customHeight="1" x14ac:dyDescent="0.3">
      <c r="A175" t="s">
        <v>3192</v>
      </c>
      <c r="B175">
        <v>261</v>
      </c>
      <c r="C175" t="s">
        <v>228</v>
      </c>
      <c r="D175">
        <v>1000</v>
      </c>
      <c r="E175" t="s">
        <v>226</v>
      </c>
      <c r="F175" t="s">
        <v>3022</v>
      </c>
      <c r="G175" t="s">
        <v>3023</v>
      </c>
      <c r="H175">
        <v>0.3362</v>
      </c>
      <c r="I175" t="s">
        <v>3017</v>
      </c>
      <c r="J175">
        <v>3100</v>
      </c>
      <c r="K175">
        <v>3704.05</v>
      </c>
      <c r="L175">
        <v>982.08</v>
      </c>
      <c r="M175">
        <v>1245.26</v>
      </c>
      <c r="N175">
        <v>203.07</v>
      </c>
      <c r="O175">
        <v>60.1</v>
      </c>
    </row>
    <row r="176" spans="1:15" ht="15" customHeight="1" x14ac:dyDescent="0.3">
      <c r="A176" t="s">
        <v>3193</v>
      </c>
      <c r="B176">
        <v>261</v>
      </c>
      <c r="C176" t="s">
        <v>122</v>
      </c>
      <c r="D176">
        <v>1000</v>
      </c>
      <c r="E176" t="s">
        <v>230</v>
      </c>
      <c r="F176" t="s">
        <v>3008</v>
      </c>
      <c r="G176" t="s">
        <v>3009</v>
      </c>
      <c r="H176">
        <v>22.878799999999998</v>
      </c>
      <c r="I176" t="s">
        <v>3010</v>
      </c>
      <c r="J176">
        <v>780</v>
      </c>
      <c r="K176">
        <v>823.78</v>
      </c>
      <c r="L176">
        <v>16426.8</v>
      </c>
      <c r="M176">
        <v>18847.14</v>
      </c>
      <c r="N176">
        <v>1001.66</v>
      </c>
      <c r="O176">
        <v>1418.68</v>
      </c>
    </row>
    <row r="177" spans="1:15" ht="15" customHeight="1" x14ac:dyDescent="0.3">
      <c r="A177" t="s">
        <v>3194</v>
      </c>
      <c r="B177">
        <v>261</v>
      </c>
      <c r="C177" t="s">
        <v>122</v>
      </c>
      <c r="D177">
        <v>1000</v>
      </c>
      <c r="E177" t="s">
        <v>230</v>
      </c>
      <c r="F177" t="s">
        <v>3012</v>
      </c>
      <c r="G177" t="s">
        <v>3013</v>
      </c>
      <c r="H177">
        <v>6.6032000000000002</v>
      </c>
      <c r="I177" t="s">
        <v>3010</v>
      </c>
      <c r="J177">
        <v>720</v>
      </c>
      <c r="K177">
        <v>720.66</v>
      </c>
      <c r="L177">
        <v>4374</v>
      </c>
      <c r="M177">
        <v>4758.68</v>
      </c>
      <c r="N177">
        <v>4.38</v>
      </c>
      <c r="O177">
        <v>380.3</v>
      </c>
    </row>
    <row r="178" spans="1:15" ht="15" customHeight="1" x14ac:dyDescent="0.3">
      <c r="A178" t="s">
        <v>3195</v>
      </c>
      <c r="B178">
        <v>261</v>
      </c>
      <c r="C178" t="s">
        <v>122</v>
      </c>
      <c r="D178">
        <v>1000</v>
      </c>
      <c r="E178" t="s">
        <v>230</v>
      </c>
      <c r="F178" t="s">
        <v>3015</v>
      </c>
      <c r="G178" t="s">
        <v>3016</v>
      </c>
      <c r="H178">
        <v>0.22</v>
      </c>
      <c r="I178" t="s">
        <v>3017</v>
      </c>
      <c r="J178">
        <v>2400</v>
      </c>
      <c r="K178">
        <v>2236.9899999999998</v>
      </c>
      <c r="L178">
        <v>486</v>
      </c>
      <c r="M178">
        <v>492.06</v>
      </c>
      <c r="N178">
        <v>-35.86</v>
      </c>
      <c r="O178">
        <v>41.92</v>
      </c>
    </row>
    <row r="179" spans="1:15" ht="15" customHeight="1" x14ac:dyDescent="0.3">
      <c r="A179" t="s">
        <v>3196</v>
      </c>
      <c r="B179">
        <v>261</v>
      </c>
      <c r="C179" t="s">
        <v>122</v>
      </c>
      <c r="D179">
        <v>1000</v>
      </c>
      <c r="E179" t="s">
        <v>230</v>
      </c>
      <c r="F179" t="s">
        <v>3019</v>
      </c>
      <c r="G179" t="s">
        <v>3020</v>
      </c>
      <c r="H179">
        <v>0.35549999999999998</v>
      </c>
      <c r="I179" t="s">
        <v>3017</v>
      </c>
      <c r="J179">
        <v>4200</v>
      </c>
      <c r="K179">
        <v>5212.9799999999996</v>
      </c>
      <c r="L179">
        <v>1360.8</v>
      </c>
      <c r="M179">
        <v>1853.15</v>
      </c>
      <c r="N179">
        <v>360.1</v>
      </c>
      <c r="O179">
        <v>132.25</v>
      </c>
    </row>
    <row r="180" spans="1:15" ht="15" customHeight="1" x14ac:dyDescent="0.3">
      <c r="A180" t="s">
        <v>3197</v>
      </c>
      <c r="B180">
        <v>261</v>
      </c>
      <c r="C180" t="s">
        <v>122</v>
      </c>
      <c r="D180">
        <v>1000</v>
      </c>
      <c r="E180" t="s">
        <v>230</v>
      </c>
      <c r="F180" t="s">
        <v>3022</v>
      </c>
      <c r="G180" t="s">
        <v>3023</v>
      </c>
      <c r="H180">
        <v>0.25950000000000001</v>
      </c>
      <c r="I180" t="s">
        <v>3017</v>
      </c>
      <c r="J180">
        <v>3100</v>
      </c>
      <c r="K180">
        <v>3640.1</v>
      </c>
      <c r="L180">
        <v>753.3</v>
      </c>
      <c r="M180">
        <v>944.66</v>
      </c>
      <c r="N180">
        <v>140.16</v>
      </c>
      <c r="O180">
        <v>51.19</v>
      </c>
    </row>
    <row r="181" spans="1:15" ht="15" customHeight="1" x14ac:dyDescent="0.3">
      <c r="A181" t="s">
        <v>3198</v>
      </c>
      <c r="B181">
        <v>261</v>
      </c>
      <c r="C181" t="s">
        <v>234</v>
      </c>
      <c r="D181">
        <v>1000</v>
      </c>
      <c r="E181" t="s">
        <v>233</v>
      </c>
      <c r="F181" t="s">
        <v>3008</v>
      </c>
      <c r="G181" t="s">
        <v>3009</v>
      </c>
      <c r="H181">
        <v>18.943999999999999</v>
      </c>
      <c r="I181" t="s">
        <v>3010</v>
      </c>
      <c r="J181">
        <v>780</v>
      </c>
      <c r="K181">
        <v>803.87</v>
      </c>
      <c r="L181">
        <v>13425.36</v>
      </c>
      <c r="M181">
        <v>15228.54</v>
      </c>
      <c r="N181">
        <v>452.22</v>
      </c>
      <c r="O181">
        <v>1350.96</v>
      </c>
    </row>
    <row r="182" spans="1:15" ht="15" customHeight="1" x14ac:dyDescent="0.3">
      <c r="A182" t="s">
        <v>3199</v>
      </c>
      <c r="B182">
        <v>261</v>
      </c>
      <c r="C182" t="s">
        <v>234</v>
      </c>
      <c r="D182">
        <v>1000</v>
      </c>
      <c r="E182" t="s">
        <v>233</v>
      </c>
      <c r="F182" t="s">
        <v>3012</v>
      </c>
      <c r="G182" t="s">
        <v>3013</v>
      </c>
      <c r="H182">
        <v>5.5784000000000002</v>
      </c>
      <c r="I182" t="s">
        <v>3010</v>
      </c>
      <c r="J182">
        <v>720</v>
      </c>
      <c r="K182">
        <v>709.41</v>
      </c>
      <c r="L182">
        <v>3574.8</v>
      </c>
      <c r="M182">
        <v>3957.41</v>
      </c>
      <c r="N182">
        <v>-59.05</v>
      </c>
      <c r="O182">
        <v>441.66</v>
      </c>
    </row>
    <row r="183" spans="1:15" ht="15" customHeight="1" x14ac:dyDescent="0.3">
      <c r="A183" t="s">
        <v>3200</v>
      </c>
      <c r="B183">
        <v>261</v>
      </c>
      <c r="C183" t="s">
        <v>234</v>
      </c>
      <c r="D183">
        <v>1000</v>
      </c>
      <c r="E183" t="s">
        <v>233</v>
      </c>
      <c r="F183" t="s">
        <v>3015</v>
      </c>
      <c r="G183" t="s">
        <v>3016</v>
      </c>
      <c r="H183">
        <v>0.18140000000000001</v>
      </c>
      <c r="I183" t="s">
        <v>3017</v>
      </c>
      <c r="J183">
        <v>2400</v>
      </c>
      <c r="K183">
        <v>2205</v>
      </c>
      <c r="L183">
        <v>397.2</v>
      </c>
      <c r="M183">
        <v>399.88</v>
      </c>
      <c r="N183">
        <v>-35.36</v>
      </c>
      <c r="O183">
        <v>38.04</v>
      </c>
    </row>
    <row r="184" spans="1:15" ht="15" customHeight="1" x14ac:dyDescent="0.3">
      <c r="A184" t="s">
        <v>3201</v>
      </c>
      <c r="B184">
        <v>261</v>
      </c>
      <c r="C184" t="s">
        <v>234</v>
      </c>
      <c r="D184">
        <v>1000</v>
      </c>
      <c r="E184" t="s">
        <v>233</v>
      </c>
      <c r="F184" t="s">
        <v>3019</v>
      </c>
      <c r="G184" t="s">
        <v>3020</v>
      </c>
      <c r="H184">
        <v>0.2923</v>
      </c>
      <c r="I184" t="s">
        <v>3017</v>
      </c>
      <c r="J184">
        <v>4200</v>
      </c>
      <c r="K184">
        <v>5101.37</v>
      </c>
      <c r="L184">
        <v>1112.1600000000001</v>
      </c>
      <c r="M184">
        <v>1491.06</v>
      </c>
      <c r="N184">
        <v>263.45999999999998</v>
      </c>
      <c r="O184">
        <v>115.44</v>
      </c>
    </row>
    <row r="185" spans="1:15" ht="15" customHeight="1" x14ac:dyDescent="0.3">
      <c r="A185" t="s">
        <v>3202</v>
      </c>
      <c r="B185">
        <v>261</v>
      </c>
      <c r="C185" t="s">
        <v>234</v>
      </c>
      <c r="D185">
        <v>1000</v>
      </c>
      <c r="E185" t="s">
        <v>233</v>
      </c>
      <c r="F185" t="s">
        <v>3022</v>
      </c>
      <c r="G185" t="s">
        <v>3023</v>
      </c>
      <c r="H185">
        <v>0.22109999999999999</v>
      </c>
      <c r="I185" t="s">
        <v>3017</v>
      </c>
      <c r="J185">
        <v>3100</v>
      </c>
      <c r="K185">
        <v>3572.04</v>
      </c>
      <c r="L185">
        <v>615.66</v>
      </c>
      <c r="M185">
        <v>789.63</v>
      </c>
      <c r="N185">
        <v>104.35</v>
      </c>
      <c r="O185">
        <v>69.62</v>
      </c>
    </row>
    <row r="186" spans="1:15" ht="15" customHeight="1" x14ac:dyDescent="0.3">
      <c r="A186" t="s">
        <v>3203</v>
      </c>
      <c r="B186">
        <v>261</v>
      </c>
      <c r="C186" t="s">
        <v>127</v>
      </c>
      <c r="D186">
        <v>1000</v>
      </c>
      <c r="E186" t="s">
        <v>236</v>
      </c>
      <c r="F186" t="s">
        <v>3008</v>
      </c>
      <c r="G186" t="s">
        <v>3009</v>
      </c>
      <c r="H186">
        <v>17.060400000000001</v>
      </c>
      <c r="I186" t="s">
        <v>3010</v>
      </c>
      <c r="J186">
        <v>780</v>
      </c>
      <c r="K186">
        <v>793.12</v>
      </c>
      <c r="L186">
        <v>12695.28</v>
      </c>
      <c r="M186">
        <v>13530.9</v>
      </c>
      <c r="N186">
        <v>223.79</v>
      </c>
      <c r="O186">
        <v>611.83000000000004</v>
      </c>
    </row>
    <row r="187" spans="1:15" ht="15" customHeight="1" x14ac:dyDescent="0.3">
      <c r="A187" t="s">
        <v>3204</v>
      </c>
      <c r="B187">
        <v>261</v>
      </c>
      <c r="C187" t="s">
        <v>127</v>
      </c>
      <c r="D187">
        <v>1000</v>
      </c>
      <c r="E187" t="s">
        <v>236</v>
      </c>
      <c r="F187" t="s">
        <v>3012</v>
      </c>
      <c r="G187" t="s">
        <v>3013</v>
      </c>
      <c r="H187">
        <v>4.9340999999999999</v>
      </c>
      <c r="I187" t="s">
        <v>3010</v>
      </c>
      <c r="J187">
        <v>720</v>
      </c>
      <c r="K187">
        <v>708.03</v>
      </c>
      <c r="L187">
        <v>3380.4</v>
      </c>
      <c r="M187">
        <v>3493.44</v>
      </c>
      <c r="N187">
        <v>-59.08</v>
      </c>
      <c r="O187">
        <v>172.12</v>
      </c>
    </row>
    <row r="188" spans="1:15" ht="15" customHeight="1" x14ac:dyDescent="0.3">
      <c r="A188" t="s">
        <v>3205</v>
      </c>
      <c r="B188">
        <v>261</v>
      </c>
      <c r="C188" t="s">
        <v>127</v>
      </c>
      <c r="D188">
        <v>1000</v>
      </c>
      <c r="E188" t="s">
        <v>236</v>
      </c>
      <c r="F188" t="s">
        <v>3015</v>
      </c>
      <c r="G188" t="s">
        <v>3016</v>
      </c>
      <c r="H188">
        <v>0.17019999999999999</v>
      </c>
      <c r="I188" t="s">
        <v>3017</v>
      </c>
      <c r="J188">
        <v>2400</v>
      </c>
      <c r="K188">
        <v>2172.71</v>
      </c>
      <c r="L188">
        <v>375.6</v>
      </c>
      <c r="M188">
        <v>369.89</v>
      </c>
      <c r="N188">
        <v>-38.69</v>
      </c>
      <c r="O188">
        <v>32.979999999999997</v>
      </c>
    </row>
    <row r="189" spans="1:15" ht="15" customHeight="1" x14ac:dyDescent="0.3">
      <c r="A189" t="s">
        <v>3206</v>
      </c>
      <c r="B189">
        <v>261</v>
      </c>
      <c r="C189" t="s">
        <v>127</v>
      </c>
      <c r="D189">
        <v>1000</v>
      </c>
      <c r="E189" t="s">
        <v>236</v>
      </c>
      <c r="F189" t="s">
        <v>3019</v>
      </c>
      <c r="G189" t="s">
        <v>3020</v>
      </c>
      <c r="H189">
        <v>0.26889999999999997</v>
      </c>
      <c r="I189" t="s">
        <v>3017</v>
      </c>
      <c r="J189">
        <v>4200</v>
      </c>
      <c r="K189">
        <v>5062.7700000000004</v>
      </c>
      <c r="L189">
        <v>1051.68</v>
      </c>
      <c r="M189">
        <v>1361.6</v>
      </c>
      <c r="N189">
        <v>232.04</v>
      </c>
      <c r="O189">
        <v>77.88</v>
      </c>
    </row>
    <row r="190" spans="1:15" ht="15" customHeight="1" x14ac:dyDescent="0.3">
      <c r="A190" t="s">
        <v>3207</v>
      </c>
      <c r="B190">
        <v>261</v>
      </c>
      <c r="C190" t="s">
        <v>127</v>
      </c>
      <c r="D190">
        <v>1000</v>
      </c>
      <c r="E190" t="s">
        <v>236</v>
      </c>
      <c r="F190" t="s">
        <v>3022</v>
      </c>
      <c r="G190" t="s">
        <v>3023</v>
      </c>
      <c r="H190">
        <v>0.19889999999999999</v>
      </c>
      <c r="I190" t="s">
        <v>3017</v>
      </c>
      <c r="J190">
        <v>3100</v>
      </c>
      <c r="K190">
        <v>3702.47</v>
      </c>
      <c r="L190">
        <v>582.17999999999995</v>
      </c>
      <c r="M190">
        <v>736.44</v>
      </c>
      <c r="N190">
        <v>119.83</v>
      </c>
      <c r="O190">
        <v>34.43</v>
      </c>
    </row>
    <row r="191" spans="1:15" ht="15" customHeight="1" x14ac:dyDescent="0.3">
      <c r="A191" t="s">
        <v>3208</v>
      </c>
      <c r="B191">
        <v>261</v>
      </c>
      <c r="C191" t="s">
        <v>239</v>
      </c>
      <c r="D191">
        <v>1000</v>
      </c>
      <c r="E191" t="s">
        <v>238</v>
      </c>
      <c r="F191" t="s">
        <v>3008</v>
      </c>
      <c r="G191" t="s">
        <v>3009</v>
      </c>
      <c r="H191">
        <v>17.523399999999999</v>
      </c>
      <c r="I191" t="s">
        <v>3010</v>
      </c>
      <c r="J191">
        <v>780</v>
      </c>
      <c r="K191">
        <v>827.95</v>
      </c>
      <c r="L191">
        <v>13267.8</v>
      </c>
      <c r="M191">
        <v>14508.51</v>
      </c>
      <c r="N191">
        <v>840.28</v>
      </c>
      <c r="O191">
        <v>400.43</v>
      </c>
    </row>
    <row r="192" spans="1:15" ht="15" customHeight="1" x14ac:dyDescent="0.3">
      <c r="A192" t="s">
        <v>3209</v>
      </c>
      <c r="B192">
        <v>261</v>
      </c>
      <c r="C192" t="s">
        <v>239</v>
      </c>
      <c r="D192">
        <v>1000</v>
      </c>
      <c r="E192" t="s">
        <v>238</v>
      </c>
      <c r="F192" t="s">
        <v>3012</v>
      </c>
      <c r="G192" t="s">
        <v>3013</v>
      </c>
      <c r="H192">
        <v>3.8660000000000001</v>
      </c>
      <c r="I192" t="s">
        <v>3010</v>
      </c>
      <c r="J192">
        <v>720</v>
      </c>
      <c r="K192">
        <v>692.39</v>
      </c>
      <c r="L192">
        <v>2721.6</v>
      </c>
      <c r="M192">
        <v>2676.82</v>
      </c>
      <c r="N192">
        <v>-106.73</v>
      </c>
      <c r="O192">
        <v>61.95</v>
      </c>
    </row>
    <row r="193" spans="1:15" ht="15" customHeight="1" x14ac:dyDescent="0.3">
      <c r="A193" t="s">
        <v>3210</v>
      </c>
      <c r="B193">
        <v>261</v>
      </c>
      <c r="C193" t="s">
        <v>239</v>
      </c>
      <c r="D193">
        <v>1000</v>
      </c>
      <c r="E193" t="s">
        <v>238</v>
      </c>
      <c r="F193" t="s">
        <v>3015</v>
      </c>
      <c r="G193" t="s">
        <v>3016</v>
      </c>
      <c r="H193">
        <v>0.4531</v>
      </c>
      <c r="I193" t="s">
        <v>3017</v>
      </c>
      <c r="J193">
        <v>2400</v>
      </c>
      <c r="K193">
        <v>2140.73</v>
      </c>
      <c r="L193">
        <v>1088.6400000000001</v>
      </c>
      <c r="M193">
        <v>969.86</v>
      </c>
      <c r="N193">
        <v>-117.46</v>
      </c>
      <c r="O193">
        <v>-1.32</v>
      </c>
    </row>
    <row r="194" spans="1:15" ht="15" customHeight="1" x14ac:dyDescent="0.3">
      <c r="A194" t="s">
        <v>3211</v>
      </c>
      <c r="B194">
        <v>261</v>
      </c>
      <c r="C194" t="s">
        <v>239</v>
      </c>
      <c r="D194">
        <v>1000</v>
      </c>
      <c r="E194" t="s">
        <v>238</v>
      </c>
      <c r="F194" t="s">
        <v>3022</v>
      </c>
      <c r="G194" t="s">
        <v>3023</v>
      </c>
      <c r="H194">
        <v>0.11260000000000001</v>
      </c>
      <c r="I194" t="s">
        <v>3017</v>
      </c>
      <c r="J194">
        <v>3100</v>
      </c>
      <c r="K194">
        <v>3583.99</v>
      </c>
      <c r="L194">
        <v>351.54</v>
      </c>
      <c r="M194">
        <v>403.43</v>
      </c>
      <c r="N194">
        <v>54.48</v>
      </c>
      <c r="O194">
        <v>-2.59</v>
      </c>
    </row>
    <row r="195" spans="1:15" ht="15" customHeight="1" x14ac:dyDescent="0.3">
      <c r="A195" t="s">
        <v>3212</v>
      </c>
      <c r="B195">
        <v>261</v>
      </c>
      <c r="C195" t="s">
        <v>242</v>
      </c>
      <c r="D195">
        <v>1000</v>
      </c>
      <c r="E195" t="s">
        <v>241</v>
      </c>
      <c r="F195" t="s">
        <v>3008</v>
      </c>
      <c r="G195" t="s">
        <v>3009</v>
      </c>
      <c r="H195">
        <v>31.691800000000001</v>
      </c>
      <c r="I195" t="s">
        <v>3010</v>
      </c>
      <c r="J195">
        <v>780</v>
      </c>
      <c r="K195">
        <v>812.32</v>
      </c>
      <c r="L195">
        <v>24534.9</v>
      </c>
      <c r="M195">
        <v>25743.89</v>
      </c>
      <c r="N195">
        <v>1024.25</v>
      </c>
      <c r="O195">
        <v>184.73</v>
      </c>
    </row>
    <row r="196" spans="1:15" ht="15" customHeight="1" x14ac:dyDescent="0.3">
      <c r="A196" t="s">
        <v>3213</v>
      </c>
      <c r="B196">
        <v>261</v>
      </c>
      <c r="C196" t="s">
        <v>242</v>
      </c>
      <c r="D196">
        <v>1000</v>
      </c>
      <c r="E196" t="s">
        <v>241</v>
      </c>
      <c r="F196" t="s">
        <v>3012</v>
      </c>
      <c r="G196" t="s">
        <v>3013</v>
      </c>
      <c r="H196">
        <v>7.1703000000000001</v>
      </c>
      <c r="I196" t="s">
        <v>3010</v>
      </c>
      <c r="J196">
        <v>720</v>
      </c>
      <c r="K196">
        <v>705.62</v>
      </c>
      <c r="L196">
        <v>5032.8</v>
      </c>
      <c r="M196">
        <v>5059.4799999999996</v>
      </c>
      <c r="N196">
        <v>-103.14</v>
      </c>
      <c r="O196">
        <v>129.82</v>
      </c>
    </row>
    <row r="197" spans="1:15" ht="15" customHeight="1" x14ac:dyDescent="0.3">
      <c r="A197" t="s">
        <v>3214</v>
      </c>
      <c r="B197">
        <v>261</v>
      </c>
      <c r="C197" t="s">
        <v>242</v>
      </c>
      <c r="D197">
        <v>1000</v>
      </c>
      <c r="E197" t="s">
        <v>241</v>
      </c>
      <c r="F197" t="s">
        <v>3015</v>
      </c>
      <c r="G197" t="s">
        <v>3016</v>
      </c>
      <c r="H197">
        <v>0.84940000000000004</v>
      </c>
      <c r="I197" t="s">
        <v>3017</v>
      </c>
      <c r="J197">
        <v>2400</v>
      </c>
      <c r="K197">
        <v>2250.6</v>
      </c>
      <c r="L197">
        <v>2013.12</v>
      </c>
      <c r="M197">
        <v>1911.71</v>
      </c>
      <c r="N197">
        <v>-126.9</v>
      </c>
      <c r="O197">
        <v>25.49</v>
      </c>
    </row>
    <row r="198" spans="1:15" ht="15" customHeight="1" x14ac:dyDescent="0.3">
      <c r="A198" t="s">
        <v>3215</v>
      </c>
      <c r="B198">
        <v>261</v>
      </c>
      <c r="C198" t="s">
        <v>242</v>
      </c>
      <c r="D198">
        <v>1000</v>
      </c>
      <c r="E198" t="s">
        <v>241</v>
      </c>
      <c r="F198" t="s">
        <v>3022</v>
      </c>
      <c r="G198" t="s">
        <v>3023</v>
      </c>
      <c r="H198">
        <v>0.21579999999999999</v>
      </c>
      <c r="I198" t="s">
        <v>3017</v>
      </c>
      <c r="J198">
        <v>3100</v>
      </c>
      <c r="K198">
        <v>3777.7</v>
      </c>
      <c r="L198">
        <v>650.07000000000005</v>
      </c>
      <c r="M198">
        <v>815.27</v>
      </c>
      <c r="N198">
        <v>146.26</v>
      </c>
      <c r="O198">
        <v>18.95</v>
      </c>
    </row>
    <row r="199" spans="1:15" ht="15" customHeight="1" x14ac:dyDescent="0.3">
      <c r="A199" t="s">
        <v>3216</v>
      </c>
      <c r="B199">
        <v>261</v>
      </c>
      <c r="C199" t="s">
        <v>194</v>
      </c>
      <c r="D199">
        <v>1000</v>
      </c>
      <c r="E199" t="s">
        <v>244</v>
      </c>
      <c r="F199" t="s">
        <v>3008</v>
      </c>
      <c r="G199" t="s">
        <v>3009</v>
      </c>
      <c r="H199">
        <v>13.1988</v>
      </c>
      <c r="I199" t="s">
        <v>3010</v>
      </c>
      <c r="J199">
        <v>780</v>
      </c>
      <c r="K199">
        <v>795.54</v>
      </c>
      <c r="L199">
        <v>9771.84</v>
      </c>
      <c r="M199">
        <v>10500.19</v>
      </c>
      <c r="N199">
        <v>205.11</v>
      </c>
      <c r="O199">
        <v>523.24</v>
      </c>
    </row>
    <row r="200" spans="1:15" ht="15" customHeight="1" x14ac:dyDescent="0.3">
      <c r="A200" t="s">
        <v>3217</v>
      </c>
      <c r="B200">
        <v>261</v>
      </c>
      <c r="C200" t="s">
        <v>194</v>
      </c>
      <c r="D200">
        <v>1000</v>
      </c>
      <c r="E200" t="s">
        <v>244</v>
      </c>
      <c r="F200" t="s">
        <v>3012</v>
      </c>
      <c r="G200" t="s">
        <v>3013</v>
      </c>
      <c r="H200">
        <v>3.2507999999999999</v>
      </c>
      <c r="I200" t="s">
        <v>3010</v>
      </c>
      <c r="J200">
        <v>720</v>
      </c>
      <c r="K200">
        <v>695.45</v>
      </c>
      <c r="L200">
        <v>2255.04</v>
      </c>
      <c r="M200">
        <v>2260.79</v>
      </c>
      <c r="N200">
        <v>-79.8</v>
      </c>
      <c r="O200">
        <v>85.55</v>
      </c>
    </row>
    <row r="201" spans="1:15" ht="15" customHeight="1" x14ac:dyDescent="0.3">
      <c r="A201" t="s">
        <v>3218</v>
      </c>
      <c r="B201">
        <v>261</v>
      </c>
      <c r="C201" t="s">
        <v>194</v>
      </c>
      <c r="D201">
        <v>1000</v>
      </c>
      <c r="E201" t="s">
        <v>244</v>
      </c>
      <c r="F201" t="s">
        <v>3015</v>
      </c>
      <c r="G201" t="s">
        <v>3016</v>
      </c>
      <c r="H201">
        <v>0.21010000000000001</v>
      </c>
      <c r="I201" t="s">
        <v>3017</v>
      </c>
      <c r="J201">
        <v>2400</v>
      </c>
      <c r="K201">
        <v>2177.0500000000002</v>
      </c>
      <c r="L201">
        <v>501.12</v>
      </c>
      <c r="M201">
        <v>457.41</v>
      </c>
      <c r="N201">
        <v>-46.84</v>
      </c>
      <c r="O201">
        <v>3.13</v>
      </c>
    </row>
    <row r="202" spans="1:15" ht="15" customHeight="1" x14ac:dyDescent="0.3">
      <c r="A202" t="s">
        <v>3219</v>
      </c>
      <c r="B202">
        <v>261</v>
      </c>
      <c r="C202" t="s">
        <v>194</v>
      </c>
      <c r="D202">
        <v>1000</v>
      </c>
      <c r="E202" t="s">
        <v>244</v>
      </c>
      <c r="F202" t="s">
        <v>3019</v>
      </c>
      <c r="G202" t="s">
        <v>3020</v>
      </c>
      <c r="H202">
        <v>8.2400000000000001E-2</v>
      </c>
      <c r="I202" t="s">
        <v>3017</v>
      </c>
      <c r="J202">
        <v>4200</v>
      </c>
      <c r="K202">
        <v>5008.3900000000003</v>
      </c>
      <c r="L202">
        <v>328.86</v>
      </c>
      <c r="M202">
        <v>412.74</v>
      </c>
      <c r="N202">
        <v>66.62</v>
      </c>
      <c r="O202">
        <v>17.260000000000002</v>
      </c>
    </row>
    <row r="203" spans="1:15" ht="15" customHeight="1" x14ac:dyDescent="0.3">
      <c r="A203" t="s">
        <v>3220</v>
      </c>
      <c r="B203">
        <v>261</v>
      </c>
      <c r="C203" t="s">
        <v>194</v>
      </c>
      <c r="D203">
        <v>1000</v>
      </c>
      <c r="E203" t="s">
        <v>244</v>
      </c>
      <c r="F203" t="s">
        <v>3022</v>
      </c>
      <c r="G203" t="s">
        <v>3023</v>
      </c>
      <c r="H203">
        <v>0.1065</v>
      </c>
      <c r="I203" t="s">
        <v>3017</v>
      </c>
      <c r="J203">
        <v>3100</v>
      </c>
      <c r="K203">
        <v>3572.99</v>
      </c>
      <c r="L203">
        <v>323.64</v>
      </c>
      <c r="M203">
        <v>380.45</v>
      </c>
      <c r="N203">
        <v>50.36</v>
      </c>
      <c r="O203">
        <v>6.45</v>
      </c>
    </row>
    <row r="204" spans="1:15" ht="15" customHeight="1" x14ac:dyDescent="0.3">
      <c r="A204" t="s">
        <v>3221</v>
      </c>
      <c r="B204">
        <v>261</v>
      </c>
      <c r="C204" t="s">
        <v>246</v>
      </c>
      <c r="D204">
        <v>1000</v>
      </c>
      <c r="E204" t="s">
        <v>245</v>
      </c>
      <c r="F204" t="s">
        <v>3008</v>
      </c>
      <c r="G204" t="s">
        <v>3009</v>
      </c>
      <c r="H204">
        <v>36.687399999999997</v>
      </c>
      <c r="I204" t="s">
        <v>3010</v>
      </c>
      <c r="J204">
        <v>780</v>
      </c>
      <c r="K204">
        <v>808.58</v>
      </c>
      <c r="L204">
        <v>27705.599999999999</v>
      </c>
      <c r="M204">
        <v>29664.63</v>
      </c>
      <c r="N204">
        <v>1048.45</v>
      </c>
      <c r="O204">
        <v>910.57</v>
      </c>
    </row>
    <row r="205" spans="1:15" ht="15" customHeight="1" x14ac:dyDescent="0.3">
      <c r="A205" t="s">
        <v>3222</v>
      </c>
      <c r="B205">
        <v>261</v>
      </c>
      <c r="C205" t="s">
        <v>246</v>
      </c>
      <c r="D205">
        <v>1000</v>
      </c>
      <c r="E205" t="s">
        <v>245</v>
      </c>
      <c r="F205" t="s">
        <v>3012</v>
      </c>
      <c r="G205" t="s">
        <v>3013</v>
      </c>
      <c r="H205">
        <v>9.0829000000000004</v>
      </c>
      <c r="I205" t="s">
        <v>3010</v>
      </c>
      <c r="J205">
        <v>720</v>
      </c>
      <c r="K205">
        <v>724.06</v>
      </c>
      <c r="L205">
        <v>6393.6</v>
      </c>
      <c r="M205">
        <v>6576.51</v>
      </c>
      <c r="N205">
        <v>36.85</v>
      </c>
      <c r="O205">
        <v>146.06</v>
      </c>
    </row>
    <row r="206" spans="1:15" ht="15" customHeight="1" x14ac:dyDescent="0.3">
      <c r="A206" t="s">
        <v>3223</v>
      </c>
      <c r="B206">
        <v>261</v>
      </c>
      <c r="C206" t="s">
        <v>246</v>
      </c>
      <c r="D206">
        <v>1000</v>
      </c>
      <c r="E206" t="s">
        <v>245</v>
      </c>
      <c r="F206" t="s">
        <v>3015</v>
      </c>
      <c r="G206" t="s">
        <v>3016</v>
      </c>
      <c r="H206">
        <v>0.62139999999999995</v>
      </c>
      <c r="I206" t="s">
        <v>3017</v>
      </c>
      <c r="J206">
        <v>2400</v>
      </c>
      <c r="K206">
        <v>2201.64</v>
      </c>
      <c r="L206">
        <v>1420.8</v>
      </c>
      <c r="M206">
        <v>1368.09</v>
      </c>
      <c r="N206">
        <v>-123.26</v>
      </c>
      <c r="O206">
        <v>70.55</v>
      </c>
    </row>
    <row r="207" spans="1:15" ht="15" customHeight="1" x14ac:dyDescent="0.3">
      <c r="A207" t="s">
        <v>3224</v>
      </c>
      <c r="B207">
        <v>261</v>
      </c>
      <c r="C207" t="s">
        <v>246</v>
      </c>
      <c r="D207">
        <v>1000</v>
      </c>
      <c r="E207" t="s">
        <v>245</v>
      </c>
      <c r="F207" t="s">
        <v>3019</v>
      </c>
      <c r="G207" t="s">
        <v>3020</v>
      </c>
      <c r="H207">
        <v>0.2238</v>
      </c>
      <c r="I207" t="s">
        <v>3017</v>
      </c>
      <c r="J207">
        <v>4200</v>
      </c>
      <c r="K207">
        <v>5175.62</v>
      </c>
      <c r="L207">
        <v>932.4</v>
      </c>
      <c r="M207">
        <v>1158.23</v>
      </c>
      <c r="N207">
        <v>218.33</v>
      </c>
      <c r="O207">
        <v>7.5</v>
      </c>
    </row>
    <row r="208" spans="1:15" ht="15" customHeight="1" x14ac:dyDescent="0.3">
      <c r="A208" t="s">
        <v>3225</v>
      </c>
      <c r="B208">
        <v>261</v>
      </c>
      <c r="C208" t="s">
        <v>246</v>
      </c>
      <c r="D208">
        <v>1000</v>
      </c>
      <c r="E208" t="s">
        <v>245</v>
      </c>
      <c r="F208" t="s">
        <v>3022</v>
      </c>
      <c r="G208" t="s">
        <v>3023</v>
      </c>
      <c r="H208">
        <v>0.30449999999999999</v>
      </c>
      <c r="I208" t="s">
        <v>3017</v>
      </c>
      <c r="J208">
        <v>3100</v>
      </c>
      <c r="K208">
        <v>3641.55</v>
      </c>
      <c r="L208">
        <v>917.6</v>
      </c>
      <c r="M208">
        <v>1108.8</v>
      </c>
      <c r="N208">
        <v>164.9</v>
      </c>
      <c r="O208">
        <v>26.3</v>
      </c>
    </row>
    <row r="209" spans="1:15" ht="15" customHeight="1" x14ac:dyDescent="0.3">
      <c r="A209" t="s">
        <v>3226</v>
      </c>
      <c r="B209">
        <v>261</v>
      </c>
      <c r="C209" t="s">
        <v>248</v>
      </c>
      <c r="D209">
        <v>1000</v>
      </c>
      <c r="E209" t="s">
        <v>247</v>
      </c>
      <c r="F209" t="s">
        <v>3008</v>
      </c>
      <c r="G209" t="s">
        <v>3009</v>
      </c>
      <c r="H209">
        <v>28.988099999999999</v>
      </c>
      <c r="I209" t="s">
        <v>3010</v>
      </c>
      <c r="J209">
        <v>780</v>
      </c>
      <c r="K209">
        <v>795.16</v>
      </c>
      <c r="L209">
        <v>21172.32</v>
      </c>
      <c r="M209">
        <v>23050.18</v>
      </c>
      <c r="N209">
        <v>439.5</v>
      </c>
      <c r="O209">
        <v>1438.36</v>
      </c>
    </row>
    <row r="210" spans="1:15" ht="15" customHeight="1" x14ac:dyDescent="0.3">
      <c r="A210" t="s">
        <v>3227</v>
      </c>
      <c r="B210">
        <v>261</v>
      </c>
      <c r="C210" t="s">
        <v>248</v>
      </c>
      <c r="D210">
        <v>1000</v>
      </c>
      <c r="E210" t="s">
        <v>247</v>
      </c>
      <c r="F210" t="s">
        <v>3012</v>
      </c>
      <c r="G210" t="s">
        <v>3013</v>
      </c>
      <c r="H210">
        <v>8.3911999999999995</v>
      </c>
      <c r="I210" t="s">
        <v>3010</v>
      </c>
      <c r="J210">
        <v>720</v>
      </c>
      <c r="K210">
        <v>714.13</v>
      </c>
      <c r="L210">
        <v>5637.6</v>
      </c>
      <c r="M210">
        <v>5992.4</v>
      </c>
      <c r="N210">
        <v>-49.26</v>
      </c>
      <c r="O210">
        <v>404.06</v>
      </c>
    </row>
    <row r="211" spans="1:15" ht="15" customHeight="1" x14ac:dyDescent="0.3">
      <c r="A211" t="s">
        <v>3228</v>
      </c>
      <c r="B211">
        <v>261</v>
      </c>
      <c r="C211" t="s">
        <v>248</v>
      </c>
      <c r="D211">
        <v>1000</v>
      </c>
      <c r="E211" t="s">
        <v>247</v>
      </c>
      <c r="F211" t="s">
        <v>3015</v>
      </c>
      <c r="G211" t="s">
        <v>3016</v>
      </c>
      <c r="H211">
        <v>0.27910000000000001</v>
      </c>
      <c r="I211" t="s">
        <v>3017</v>
      </c>
      <c r="J211">
        <v>2400</v>
      </c>
      <c r="K211">
        <v>2178.7199999999998</v>
      </c>
      <c r="L211">
        <v>626.4</v>
      </c>
      <c r="M211">
        <v>608.04999999999995</v>
      </c>
      <c r="N211">
        <v>-61.76</v>
      </c>
      <c r="O211">
        <v>43.41</v>
      </c>
    </row>
    <row r="212" spans="1:15" ht="15" customHeight="1" x14ac:dyDescent="0.3">
      <c r="A212" t="s">
        <v>3229</v>
      </c>
      <c r="B212">
        <v>261</v>
      </c>
      <c r="C212" t="s">
        <v>248</v>
      </c>
      <c r="D212">
        <v>1000</v>
      </c>
      <c r="E212" t="s">
        <v>247</v>
      </c>
      <c r="F212" t="s">
        <v>3019</v>
      </c>
      <c r="G212" t="s">
        <v>3020</v>
      </c>
      <c r="H212">
        <v>0.43140000000000001</v>
      </c>
      <c r="I212" t="s">
        <v>3017</v>
      </c>
      <c r="J212">
        <v>4200</v>
      </c>
      <c r="K212">
        <v>5178.1499999999996</v>
      </c>
      <c r="L212">
        <v>1753.92</v>
      </c>
      <c r="M212">
        <v>2234.11</v>
      </c>
      <c r="N212">
        <v>422.02</v>
      </c>
      <c r="O212">
        <v>58.17</v>
      </c>
    </row>
    <row r="213" spans="1:15" ht="15" customHeight="1" x14ac:dyDescent="0.3">
      <c r="A213" t="s">
        <v>3230</v>
      </c>
      <c r="B213">
        <v>261</v>
      </c>
      <c r="C213" t="s">
        <v>248</v>
      </c>
      <c r="D213">
        <v>1000</v>
      </c>
      <c r="E213" t="s">
        <v>247</v>
      </c>
      <c r="F213" t="s">
        <v>3022</v>
      </c>
      <c r="G213" t="s">
        <v>3023</v>
      </c>
      <c r="H213">
        <v>0.33510000000000001</v>
      </c>
      <c r="I213" t="s">
        <v>3017</v>
      </c>
      <c r="J213">
        <v>3100</v>
      </c>
      <c r="K213">
        <v>3602.72</v>
      </c>
      <c r="L213">
        <v>970.92</v>
      </c>
      <c r="M213">
        <v>1207.29</v>
      </c>
      <c r="N213">
        <v>168.46</v>
      </c>
      <c r="O213">
        <v>67.91</v>
      </c>
    </row>
    <row r="214" spans="1:15" ht="15" customHeight="1" x14ac:dyDescent="0.3">
      <c r="A214" t="s">
        <v>3231</v>
      </c>
      <c r="B214">
        <v>261</v>
      </c>
      <c r="C214" t="s">
        <v>250</v>
      </c>
      <c r="D214">
        <v>1000</v>
      </c>
      <c r="E214" t="s">
        <v>249</v>
      </c>
      <c r="F214" t="s">
        <v>3008</v>
      </c>
      <c r="G214" t="s">
        <v>3009</v>
      </c>
      <c r="H214">
        <v>31.393999999999998</v>
      </c>
      <c r="I214" t="s">
        <v>3010</v>
      </c>
      <c r="J214">
        <v>780</v>
      </c>
      <c r="K214">
        <v>792.09</v>
      </c>
      <c r="L214">
        <v>23038.080000000002</v>
      </c>
      <c r="M214">
        <v>24866.86</v>
      </c>
      <c r="N214">
        <v>379.56</v>
      </c>
      <c r="O214">
        <v>1449.22</v>
      </c>
    </row>
    <row r="215" spans="1:15" ht="15" customHeight="1" x14ac:dyDescent="0.3">
      <c r="A215" t="s">
        <v>3232</v>
      </c>
      <c r="B215">
        <v>261</v>
      </c>
      <c r="C215" t="s">
        <v>250</v>
      </c>
      <c r="D215">
        <v>1000</v>
      </c>
      <c r="E215" t="s">
        <v>249</v>
      </c>
      <c r="F215" t="s">
        <v>3012</v>
      </c>
      <c r="G215" t="s">
        <v>3013</v>
      </c>
      <c r="H215">
        <v>9.1968999999999994</v>
      </c>
      <c r="I215" t="s">
        <v>3010</v>
      </c>
      <c r="J215">
        <v>720</v>
      </c>
      <c r="K215">
        <v>687.14</v>
      </c>
      <c r="L215">
        <v>6134.4</v>
      </c>
      <c r="M215">
        <v>6319.57</v>
      </c>
      <c r="N215">
        <v>-302.18</v>
      </c>
      <c r="O215">
        <v>487.35</v>
      </c>
    </row>
    <row r="216" spans="1:15" ht="15" customHeight="1" x14ac:dyDescent="0.3">
      <c r="A216" t="s">
        <v>3233</v>
      </c>
      <c r="B216">
        <v>261</v>
      </c>
      <c r="C216" t="s">
        <v>250</v>
      </c>
      <c r="D216">
        <v>1000</v>
      </c>
      <c r="E216" t="s">
        <v>249</v>
      </c>
      <c r="F216" t="s">
        <v>3015</v>
      </c>
      <c r="G216" t="s">
        <v>3016</v>
      </c>
      <c r="H216">
        <v>0.30809999999999998</v>
      </c>
      <c r="I216" t="s">
        <v>3017</v>
      </c>
      <c r="J216">
        <v>2400</v>
      </c>
      <c r="K216">
        <v>2270.88</v>
      </c>
      <c r="L216">
        <v>681.6</v>
      </c>
      <c r="M216">
        <v>699.6</v>
      </c>
      <c r="N216">
        <v>-39.78</v>
      </c>
      <c r="O216">
        <v>57.78</v>
      </c>
    </row>
    <row r="217" spans="1:15" ht="15" customHeight="1" x14ac:dyDescent="0.3">
      <c r="A217" t="s">
        <v>3234</v>
      </c>
      <c r="B217">
        <v>261</v>
      </c>
      <c r="C217" t="s">
        <v>250</v>
      </c>
      <c r="D217">
        <v>1000</v>
      </c>
      <c r="E217" t="s">
        <v>249</v>
      </c>
      <c r="F217" t="s">
        <v>3019</v>
      </c>
      <c r="G217" t="s">
        <v>3020</v>
      </c>
      <c r="H217">
        <v>0.48080000000000001</v>
      </c>
      <c r="I217" t="s">
        <v>3017</v>
      </c>
      <c r="J217">
        <v>4200</v>
      </c>
      <c r="K217">
        <v>5277.26</v>
      </c>
      <c r="L217">
        <v>1908.48</v>
      </c>
      <c r="M217">
        <v>2537.37</v>
      </c>
      <c r="N217">
        <v>517.96</v>
      </c>
      <c r="O217">
        <v>110.93</v>
      </c>
    </row>
    <row r="218" spans="1:15" ht="15" customHeight="1" x14ac:dyDescent="0.3">
      <c r="A218" t="s">
        <v>3235</v>
      </c>
      <c r="B218">
        <v>261</v>
      </c>
      <c r="C218" t="s">
        <v>250</v>
      </c>
      <c r="D218">
        <v>1000</v>
      </c>
      <c r="E218" t="s">
        <v>249</v>
      </c>
      <c r="F218" t="s">
        <v>3022</v>
      </c>
      <c r="G218" t="s">
        <v>3023</v>
      </c>
      <c r="H218">
        <v>0.35470000000000002</v>
      </c>
      <c r="I218" t="s">
        <v>3017</v>
      </c>
      <c r="J218">
        <v>3100</v>
      </c>
      <c r="K218">
        <v>3777.57</v>
      </c>
      <c r="L218">
        <v>1056.48</v>
      </c>
      <c r="M218">
        <v>1340.07</v>
      </c>
      <c r="N218">
        <v>240.36</v>
      </c>
      <c r="O218">
        <v>43.22</v>
      </c>
    </row>
    <row r="219" spans="1:15" ht="15" customHeight="1" x14ac:dyDescent="0.3">
      <c r="A219" t="s">
        <v>3236</v>
      </c>
      <c r="B219">
        <v>261</v>
      </c>
      <c r="C219" t="s">
        <v>253</v>
      </c>
      <c r="D219">
        <v>1000</v>
      </c>
      <c r="E219" t="s">
        <v>252</v>
      </c>
      <c r="F219" t="s">
        <v>3008</v>
      </c>
      <c r="G219" t="s">
        <v>3009</v>
      </c>
      <c r="H219">
        <v>31.407699999999998</v>
      </c>
      <c r="I219" t="s">
        <v>3010</v>
      </c>
      <c r="J219">
        <v>780</v>
      </c>
      <c r="K219">
        <v>810.78</v>
      </c>
      <c r="L219">
        <v>22916.400000000001</v>
      </c>
      <c r="M219">
        <v>25464.63</v>
      </c>
      <c r="N219">
        <v>966.63</v>
      </c>
      <c r="O219">
        <v>1581.59</v>
      </c>
    </row>
    <row r="220" spans="1:15" ht="15" customHeight="1" x14ac:dyDescent="0.3">
      <c r="A220" t="s">
        <v>3237</v>
      </c>
      <c r="B220">
        <v>261</v>
      </c>
      <c r="C220" t="s">
        <v>253</v>
      </c>
      <c r="D220">
        <v>1000</v>
      </c>
      <c r="E220" t="s">
        <v>252</v>
      </c>
      <c r="F220" t="s">
        <v>3012</v>
      </c>
      <c r="G220" t="s">
        <v>3013</v>
      </c>
      <c r="H220">
        <v>8.8650000000000002</v>
      </c>
      <c r="I220" t="s">
        <v>3010</v>
      </c>
      <c r="J220">
        <v>720</v>
      </c>
      <c r="K220">
        <v>725.61</v>
      </c>
      <c r="L220">
        <v>6102</v>
      </c>
      <c r="M220">
        <v>6432.54</v>
      </c>
      <c r="N220">
        <v>49.71</v>
      </c>
      <c r="O220">
        <v>280.83</v>
      </c>
    </row>
    <row r="221" spans="1:15" ht="15" customHeight="1" x14ac:dyDescent="0.3">
      <c r="A221" t="s">
        <v>3238</v>
      </c>
      <c r="B221">
        <v>261</v>
      </c>
      <c r="C221" t="s">
        <v>253</v>
      </c>
      <c r="D221">
        <v>1000</v>
      </c>
      <c r="E221" t="s">
        <v>252</v>
      </c>
      <c r="F221" t="s">
        <v>3015</v>
      </c>
      <c r="G221" t="s">
        <v>3016</v>
      </c>
      <c r="H221">
        <v>0.30769999999999997</v>
      </c>
      <c r="I221" t="s">
        <v>3017</v>
      </c>
      <c r="J221">
        <v>2400</v>
      </c>
      <c r="K221">
        <v>2248.91</v>
      </c>
      <c r="L221">
        <v>678</v>
      </c>
      <c r="M221">
        <v>692.02</v>
      </c>
      <c r="N221">
        <v>-46.49</v>
      </c>
      <c r="O221">
        <v>60.51</v>
      </c>
    </row>
    <row r="222" spans="1:15" ht="15" customHeight="1" x14ac:dyDescent="0.3">
      <c r="A222" t="s">
        <v>3239</v>
      </c>
      <c r="B222">
        <v>261</v>
      </c>
      <c r="C222" t="s">
        <v>253</v>
      </c>
      <c r="D222">
        <v>1000</v>
      </c>
      <c r="E222" t="s">
        <v>252</v>
      </c>
      <c r="F222" t="s">
        <v>3019</v>
      </c>
      <c r="G222" t="s">
        <v>3020</v>
      </c>
      <c r="H222">
        <v>0.4829</v>
      </c>
      <c r="I222" t="s">
        <v>3017</v>
      </c>
      <c r="J222">
        <v>4200</v>
      </c>
      <c r="K222">
        <v>5286.63</v>
      </c>
      <c r="L222">
        <v>1898.4</v>
      </c>
      <c r="M222">
        <v>2552.7600000000002</v>
      </c>
      <c r="N222">
        <v>524.70000000000005</v>
      </c>
      <c r="O222">
        <v>129.66</v>
      </c>
    </row>
    <row r="223" spans="1:15" ht="15" customHeight="1" x14ac:dyDescent="0.3">
      <c r="A223" t="s">
        <v>3240</v>
      </c>
      <c r="B223">
        <v>261</v>
      </c>
      <c r="C223" t="s">
        <v>253</v>
      </c>
      <c r="D223">
        <v>1000</v>
      </c>
      <c r="E223" t="s">
        <v>252</v>
      </c>
      <c r="F223" t="s">
        <v>3022</v>
      </c>
      <c r="G223" t="s">
        <v>3023</v>
      </c>
      <c r="H223">
        <v>0.36699999999999999</v>
      </c>
      <c r="I223" t="s">
        <v>3017</v>
      </c>
      <c r="J223">
        <v>3100</v>
      </c>
      <c r="K223">
        <v>3712.6</v>
      </c>
      <c r="L223">
        <v>1050.9000000000001</v>
      </c>
      <c r="M223">
        <v>1362.64</v>
      </c>
      <c r="N223">
        <v>224.84</v>
      </c>
      <c r="O223">
        <v>86.89</v>
      </c>
    </row>
    <row r="224" spans="1:15" ht="15" customHeight="1" x14ac:dyDescent="0.3">
      <c r="A224" t="s">
        <v>3241</v>
      </c>
      <c r="B224">
        <v>261</v>
      </c>
      <c r="C224" t="s">
        <v>255</v>
      </c>
      <c r="D224">
        <v>1000</v>
      </c>
      <c r="E224" t="s">
        <v>254</v>
      </c>
      <c r="F224" t="s">
        <v>3008</v>
      </c>
      <c r="G224" t="s">
        <v>3009</v>
      </c>
      <c r="H224">
        <v>31.479299999999999</v>
      </c>
      <c r="I224" t="s">
        <v>3010</v>
      </c>
      <c r="J224">
        <v>780</v>
      </c>
      <c r="K224">
        <v>800.24</v>
      </c>
      <c r="L224">
        <v>23622.3</v>
      </c>
      <c r="M224">
        <v>25191.040000000001</v>
      </c>
      <c r="N224">
        <v>637.17999999999995</v>
      </c>
      <c r="O224">
        <v>931.56</v>
      </c>
    </row>
    <row r="225" spans="1:15" ht="15" customHeight="1" x14ac:dyDescent="0.3">
      <c r="A225" t="s">
        <v>3242</v>
      </c>
      <c r="B225">
        <v>261</v>
      </c>
      <c r="C225" t="s">
        <v>255</v>
      </c>
      <c r="D225">
        <v>1000</v>
      </c>
      <c r="E225" t="s">
        <v>254</v>
      </c>
      <c r="F225" t="s">
        <v>3012</v>
      </c>
      <c r="G225" t="s">
        <v>3013</v>
      </c>
      <c r="H225">
        <v>6.7473000000000001</v>
      </c>
      <c r="I225" t="s">
        <v>3010</v>
      </c>
      <c r="J225">
        <v>720</v>
      </c>
      <c r="K225">
        <v>686.01</v>
      </c>
      <c r="L225">
        <v>4845.6000000000004</v>
      </c>
      <c r="M225">
        <v>4628.72</v>
      </c>
      <c r="N225">
        <v>-229.33</v>
      </c>
      <c r="O225">
        <v>12.44</v>
      </c>
    </row>
    <row r="226" spans="1:15" ht="15" customHeight="1" x14ac:dyDescent="0.3">
      <c r="A226" t="s">
        <v>3243</v>
      </c>
      <c r="B226">
        <v>261</v>
      </c>
      <c r="C226" t="s">
        <v>255</v>
      </c>
      <c r="D226">
        <v>1000</v>
      </c>
      <c r="E226" t="s">
        <v>254</v>
      </c>
      <c r="F226" t="s">
        <v>3015</v>
      </c>
      <c r="G226" t="s">
        <v>3016</v>
      </c>
      <c r="H226">
        <v>0.82369999999999999</v>
      </c>
      <c r="I226" t="s">
        <v>3017</v>
      </c>
      <c r="J226">
        <v>2400</v>
      </c>
      <c r="K226">
        <v>2187.67</v>
      </c>
      <c r="L226">
        <v>1938.24</v>
      </c>
      <c r="M226">
        <v>1802.01</v>
      </c>
      <c r="N226">
        <v>-174.9</v>
      </c>
      <c r="O226">
        <v>38.67</v>
      </c>
    </row>
    <row r="227" spans="1:15" ht="15" customHeight="1" x14ac:dyDescent="0.3">
      <c r="A227" t="s">
        <v>3244</v>
      </c>
      <c r="B227">
        <v>261</v>
      </c>
      <c r="C227" t="s">
        <v>255</v>
      </c>
      <c r="D227">
        <v>1000</v>
      </c>
      <c r="E227" t="s">
        <v>254</v>
      </c>
      <c r="F227" t="s">
        <v>3022</v>
      </c>
      <c r="G227" t="s">
        <v>3023</v>
      </c>
      <c r="H227">
        <v>0.20749999999999999</v>
      </c>
      <c r="I227" t="s">
        <v>3017</v>
      </c>
      <c r="J227">
        <v>3100</v>
      </c>
      <c r="K227">
        <v>3569.92</v>
      </c>
      <c r="L227">
        <v>625.89</v>
      </c>
      <c r="M227">
        <v>740.79</v>
      </c>
      <c r="N227">
        <v>97.51</v>
      </c>
      <c r="O227">
        <v>17.39</v>
      </c>
    </row>
    <row r="228" spans="1:15" ht="15" customHeight="1" x14ac:dyDescent="0.3">
      <c r="A228" t="s">
        <v>3245</v>
      </c>
      <c r="B228">
        <v>261</v>
      </c>
      <c r="C228" t="s">
        <v>258</v>
      </c>
      <c r="D228">
        <v>1000</v>
      </c>
      <c r="E228" t="s">
        <v>257</v>
      </c>
      <c r="F228" t="s">
        <v>3008</v>
      </c>
      <c r="G228" t="s">
        <v>3009</v>
      </c>
      <c r="H228">
        <v>12.188499999999999</v>
      </c>
      <c r="I228" t="s">
        <v>3010</v>
      </c>
      <c r="J228">
        <v>780</v>
      </c>
      <c r="K228">
        <v>800.57</v>
      </c>
      <c r="L228">
        <v>9172.7999999999993</v>
      </c>
      <c r="M228">
        <v>9757.7199999999993</v>
      </c>
      <c r="N228">
        <v>250.68</v>
      </c>
      <c r="O228">
        <v>334.24</v>
      </c>
    </row>
    <row r="229" spans="1:15" ht="15" customHeight="1" x14ac:dyDescent="0.3">
      <c r="A229" t="s">
        <v>3246</v>
      </c>
      <c r="B229">
        <v>261</v>
      </c>
      <c r="C229" t="s">
        <v>258</v>
      </c>
      <c r="D229">
        <v>1000</v>
      </c>
      <c r="E229" t="s">
        <v>257</v>
      </c>
      <c r="F229" t="s">
        <v>3012</v>
      </c>
      <c r="G229" t="s">
        <v>3013</v>
      </c>
      <c r="H229">
        <v>3.0954999999999999</v>
      </c>
      <c r="I229" t="s">
        <v>3010</v>
      </c>
      <c r="J229">
        <v>720</v>
      </c>
      <c r="K229">
        <v>704.1</v>
      </c>
      <c r="L229">
        <v>2116.8000000000002</v>
      </c>
      <c r="M229">
        <v>2179.5100000000002</v>
      </c>
      <c r="N229">
        <v>-49.23</v>
      </c>
      <c r="O229">
        <v>111.94</v>
      </c>
    </row>
    <row r="230" spans="1:15" ht="15" customHeight="1" x14ac:dyDescent="0.3">
      <c r="A230" t="s">
        <v>3247</v>
      </c>
      <c r="B230">
        <v>261</v>
      </c>
      <c r="C230" t="s">
        <v>258</v>
      </c>
      <c r="D230">
        <v>1000</v>
      </c>
      <c r="E230" t="s">
        <v>257</v>
      </c>
      <c r="F230" t="s">
        <v>3015</v>
      </c>
      <c r="G230" t="s">
        <v>3016</v>
      </c>
      <c r="H230">
        <v>0.20030000000000001</v>
      </c>
      <c r="I230" t="s">
        <v>3017</v>
      </c>
      <c r="J230">
        <v>2400</v>
      </c>
      <c r="K230">
        <v>2202.9899999999998</v>
      </c>
      <c r="L230">
        <v>470.4</v>
      </c>
      <c r="M230">
        <v>441.27</v>
      </c>
      <c r="N230">
        <v>-39.46</v>
      </c>
      <c r="O230">
        <v>10.33</v>
      </c>
    </row>
    <row r="231" spans="1:15" ht="15" customHeight="1" x14ac:dyDescent="0.3">
      <c r="A231" t="s">
        <v>3248</v>
      </c>
      <c r="B231">
        <v>261</v>
      </c>
      <c r="C231" t="s">
        <v>258</v>
      </c>
      <c r="D231">
        <v>1000</v>
      </c>
      <c r="E231" t="s">
        <v>257</v>
      </c>
      <c r="F231" t="s">
        <v>3019</v>
      </c>
      <c r="G231" t="s">
        <v>3020</v>
      </c>
      <c r="H231">
        <v>7.6700000000000004E-2</v>
      </c>
      <c r="I231" t="s">
        <v>3017</v>
      </c>
      <c r="J231">
        <v>4200</v>
      </c>
      <c r="K231">
        <v>5187.57</v>
      </c>
      <c r="L231">
        <v>308.7</v>
      </c>
      <c r="M231">
        <v>397.96</v>
      </c>
      <c r="N231">
        <v>75.760000000000005</v>
      </c>
      <c r="O231">
        <v>13.5</v>
      </c>
    </row>
    <row r="232" spans="1:15" ht="15" customHeight="1" x14ac:dyDescent="0.3">
      <c r="A232" t="s">
        <v>3249</v>
      </c>
      <c r="B232">
        <v>261</v>
      </c>
      <c r="C232" t="s">
        <v>258</v>
      </c>
      <c r="D232">
        <v>1000</v>
      </c>
      <c r="E232" t="s">
        <v>257</v>
      </c>
      <c r="F232" t="s">
        <v>3022</v>
      </c>
      <c r="G232" t="s">
        <v>3023</v>
      </c>
      <c r="H232">
        <v>0.1022</v>
      </c>
      <c r="I232" t="s">
        <v>3017</v>
      </c>
      <c r="J232">
        <v>3100</v>
      </c>
      <c r="K232">
        <v>3782.05</v>
      </c>
      <c r="L232">
        <v>303.8</v>
      </c>
      <c r="M232">
        <v>386.37</v>
      </c>
      <c r="N232">
        <v>69.680000000000007</v>
      </c>
      <c r="O232">
        <v>12.89</v>
      </c>
    </row>
    <row r="233" spans="1:15" ht="15" customHeight="1" x14ac:dyDescent="0.3">
      <c r="A233" t="s">
        <v>3250</v>
      </c>
      <c r="B233">
        <v>261</v>
      </c>
      <c r="C233" t="s">
        <v>94</v>
      </c>
      <c r="D233">
        <v>1000</v>
      </c>
      <c r="E233" t="s">
        <v>260</v>
      </c>
      <c r="F233" t="s">
        <v>3008</v>
      </c>
      <c r="G233" t="s">
        <v>3009</v>
      </c>
      <c r="H233">
        <v>18.290199999999999</v>
      </c>
      <c r="I233" t="s">
        <v>3010</v>
      </c>
      <c r="J233">
        <v>780</v>
      </c>
      <c r="K233">
        <v>821.7</v>
      </c>
      <c r="L233">
        <v>14040</v>
      </c>
      <c r="M233">
        <v>15029.04</v>
      </c>
      <c r="N233">
        <v>762.72</v>
      </c>
      <c r="O233">
        <v>226.32</v>
      </c>
    </row>
    <row r="234" spans="1:15" ht="15" customHeight="1" x14ac:dyDescent="0.3">
      <c r="A234" t="s">
        <v>3251</v>
      </c>
      <c r="B234">
        <v>261</v>
      </c>
      <c r="C234" t="s">
        <v>94</v>
      </c>
      <c r="D234">
        <v>1000</v>
      </c>
      <c r="E234" t="s">
        <v>260</v>
      </c>
      <c r="F234" t="s">
        <v>3012</v>
      </c>
      <c r="G234" t="s">
        <v>3013</v>
      </c>
      <c r="H234">
        <v>4.0683999999999996</v>
      </c>
      <c r="I234" t="s">
        <v>3010</v>
      </c>
      <c r="J234">
        <v>720</v>
      </c>
      <c r="K234">
        <v>719.57</v>
      </c>
      <c r="L234">
        <v>2880</v>
      </c>
      <c r="M234">
        <v>2927.51</v>
      </c>
      <c r="N234">
        <v>-1.74</v>
      </c>
      <c r="O234">
        <v>49.26</v>
      </c>
    </row>
    <row r="235" spans="1:15" ht="15" customHeight="1" x14ac:dyDescent="0.3">
      <c r="A235" t="s">
        <v>3252</v>
      </c>
      <c r="B235">
        <v>261</v>
      </c>
      <c r="C235" t="s">
        <v>94</v>
      </c>
      <c r="D235">
        <v>1000</v>
      </c>
      <c r="E235" t="s">
        <v>260</v>
      </c>
      <c r="F235" t="s">
        <v>3015</v>
      </c>
      <c r="G235" t="s">
        <v>3016</v>
      </c>
      <c r="H235">
        <v>0.48820000000000002</v>
      </c>
      <c r="I235" t="s">
        <v>3017</v>
      </c>
      <c r="J235">
        <v>2400</v>
      </c>
      <c r="K235">
        <v>2173.5300000000002</v>
      </c>
      <c r="L235">
        <v>1152</v>
      </c>
      <c r="M235">
        <v>1061.01</v>
      </c>
      <c r="N235">
        <v>-110.55</v>
      </c>
      <c r="O235">
        <v>19.57</v>
      </c>
    </row>
    <row r="236" spans="1:15" ht="15" customHeight="1" x14ac:dyDescent="0.3">
      <c r="A236" t="s">
        <v>3253</v>
      </c>
      <c r="B236">
        <v>261</v>
      </c>
      <c r="C236" t="s">
        <v>94</v>
      </c>
      <c r="D236">
        <v>1000</v>
      </c>
      <c r="E236" t="s">
        <v>260</v>
      </c>
      <c r="F236" t="s">
        <v>3022</v>
      </c>
      <c r="G236" t="s">
        <v>3023</v>
      </c>
      <c r="H236">
        <v>0.1245</v>
      </c>
      <c r="I236" t="s">
        <v>3017</v>
      </c>
      <c r="J236">
        <v>3100</v>
      </c>
      <c r="K236">
        <v>3639.51</v>
      </c>
      <c r="L236">
        <v>372</v>
      </c>
      <c r="M236">
        <v>453.16</v>
      </c>
      <c r="N236">
        <v>67.180000000000007</v>
      </c>
      <c r="O236">
        <v>13.99</v>
      </c>
    </row>
    <row r="237" spans="1:15" ht="15" customHeight="1" x14ac:dyDescent="0.3">
      <c r="A237" t="s">
        <v>3254</v>
      </c>
      <c r="B237">
        <v>261</v>
      </c>
      <c r="C237" t="s">
        <v>263</v>
      </c>
      <c r="D237">
        <v>1000</v>
      </c>
      <c r="E237" t="s">
        <v>262</v>
      </c>
      <c r="F237" t="s">
        <v>3008</v>
      </c>
      <c r="G237" t="s">
        <v>3009</v>
      </c>
      <c r="H237">
        <v>30.82</v>
      </c>
      <c r="I237" t="s">
        <v>3010</v>
      </c>
      <c r="J237">
        <v>780</v>
      </c>
      <c r="K237">
        <v>812.53</v>
      </c>
      <c r="L237">
        <v>22024.080000000002</v>
      </c>
      <c r="M237">
        <v>25042.07</v>
      </c>
      <c r="N237">
        <v>1002.44</v>
      </c>
      <c r="O237">
        <v>2015.54</v>
      </c>
    </row>
    <row r="238" spans="1:15" ht="15" customHeight="1" x14ac:dyDescent="0.3">
      <c r="A238" t="s">
        <v>3255</v>
      </c>
      <c r="B238">
        <v>261</v>
      </c>
      <c r="C238" t="s">
        <v>263</v>
      </c>
      <c r="D238">
        <v>1000</v>
      </c>
      <c r="E238" t="s">
        <v>262</v>
      </c>
      <c r="F238" t="s">
        <v>3012</v>
      </c>
      <c r="G238" t="s">
        <v>3013</v>
      </c>
      <c r="H238">
        <v>8.6819000000000006</v>
      </c>
      <c r="I238" t="s">
        <v>3010</v>
      </c>
      <c r="J238">
        <v>720</v>
      </c>
      <c r="K238">
        <v>712.07</v>
      </c>
      <c r="L238">
        <v>5864.4</v>
      </c>
      <c r="M238">
        <v>6182.18</v>
      </c>
      <c r="N238">
        <v>-68.81</v>
      </c>
      <c r="O238">
        <v>386.59</v>
      </c>
    </row>
    <row r="239" spans="1:15" ht="15" customHeight="1" x14ac:dyDescent="0.3">
      <c r="A239" t="s">
        <v>3256</v>
      </c>
      <c r="B239">
        <v>261</v>
      </c>
      <c r="C239" t="s">
        <v>263</v>
      </c>
      <c r="D239">
        <v>1000</v>
      </c>
      <c r="E239" t="s">
        <v>262</v>
      </c>
      <c r="F239" t="s">
        <v>3015</v>
      </c>
      <c r="G239" t="s">
        <v>3016</v>
      </c>
      <c r="H239">
        <v>0.29470000000000002</v>
      </c>
      <c r="I239" t="s">
        <v>3017</v>
      </c>
      <c r="J239">
        <v>2400</v>
      </c>
      <c r="K239">
        <v>2152.2600000000002</v>
      </c>
      <c r="L239">
        <v>651.6</v>
      </c>
      <c r="M239">
        <v>634.28</v>
      </c>
      <c r="N239">
        <v>-73.010000000000005</v>
      </c>
      <c r="O239">
        <v>55.69</v>
      </c>
    </row>
    <row r="240" spans="1:15" ht="15" customHeight="1" x14ac:dyDescent="0.3">
      <c r="A240" t="s">
        <v>3257</v>
      </c>
      <c r="B240">
        <v>261</v>
      </c>
      <c r="C240" t="s">
        <v>263</v>
      </c>
      <c r="D240">
        <v>1000</v>
      </c>
      <c r="E240" t="s">
        <v>262</v>
      </c>
      <c r="F240" t="s">
        <v>3019</v>
      </c>
      <c r="G240" t="s">
        <v>3020</v>
      </c>
      <c r="H240">
        <v>0.4531</v>
      </c>
      <c r="I240" t="s">
        <v>3017</v>
      </c>
      <c r="J240">
        <v>4200</v>
      </c>
      <c r="K240">
        <v>5137.7700000000004</v>
      </c>
      <c r="L240">
        <v>1824.48</v>
      </c>
      <c r="M240">
        <v>2328</v>
      </c>
      <c r="N240">
        <v>424.92</v>
      </c>
      <c r="O240">
        <v>78.599999999999994</v>
      </c>
    </row>
    <row r="241" spans="1:15" ht="15" customHeight="1" x14ac:dyDescent="0.3">
      <c r="A241" t="s">
        <v>3258</v>
      </c>
      <c r="B241">
        <v>261</v>
      </c>
      <c r="C241" t="s">
        <v>263</v>
      </c>
      <c r="D241">
        <v>1000</v>
      </c>
      <c r="E241" t="s">
        <v>262</v>
      </c>
      <c r="F241" t="s">
        <v>3022</v>
      </c>
      <c r="G241" t="s">
        <v>3023</v>
      </c>
      <c r="H241">
        <v>0.34229999999999999</v>
      </c>
      <c r="I241" t="s">
        <v>3017</v>
      </c>
      <c r="J241">
        <v>3100</v>
      </c>
      <c r="K241">
        <v>3606.74</v>
      </c>
      <c r="L241">
        <v>1009.98</v>
      </c>
      <c r="M241">
        <v>1234.72</v>
      </c>
      <c r="N241">
        <v>173.48</v>
      </c>
      <c r="O241">
        <v>51.26</v>
      </c>
    </row>
    <row r="242" spans="1:15" ht="15" customHeight="1" x14ac:dyDescent="0.3">
      <c r="A242" t="s">
        <v>3259</v>
      </c>
      <c r="B242">
        <v>261</v>
      </c>
      <c r="C242" t="s">
        <v>265</v>
      </c>
      <c r="D242">
        <v>1000</v>
      </c>
      <c r="E242" t="s">
        <v>264</v>
      </c>
      <c r="F242" t="s">
        <v>3008</v>
      </c>
      <c r="G242" t="s">
        <v>3009</v>
      </c>
      <c r="H242">
        <v>15.191000000000001</v>
      </c>
      <c r="I242" t="s">
        <v>3010</v>
      </c>
      <c r="J242">
        <v>780</v>
      </c>
      <c r="K242">
        <v>827.69</v>
      </c>
      <c r="L242">
        <v>11583</v>
      </c>
      <c r="M242">
        <v>12573.49</v>
      </c>
      <c r="N242">
        <v>724.5</v>
      </c>
      <c r="O242">
        <v>265.99</v>
      </c>
    </row>
    <row r="243" spans="1:15" ht="15" customHeight="1" x14ac:dyDescent="0.3">
      <c r="A243" t="s">
        <v>3260</v>
      </c>
      <c r="B243">
        <v>261</v>
      </c>
      <c r="C243" t="s">
        <v>265</v>
      </c>
      <c r="D243">
        <v>1000</v>
      </c>
      <c r="E243" t="s">
        <v>264</v>
      </c>
      <c r="F243" t="s">
        <v>3012</v>
      </c>
      <c r="G243" t="s">
        <v>3013</v>
      </c>
      <c r="H243">
        <v>3.3028</v>
      </c>
      <c r="I243" t="s">
        <v>3010</v>
      </c>
      <c r="J243">
        <v>720</v>
      </c>
      <c r="K243">
        <v>703.61</v>
      </c>
      <c r="L243">
        <v>2376</v>
      </c>
      <c r="M243">
        <v>2323.9</v>
      </c>
      <c r="N243">
        <v>-54.15</v>
      </c>
      <c r="O243">
        <v>2.04</v>
      </c>
    </row>
    <row r="244" spans="1:15" ht="15" customHeight="1" x14ac:dyDescent="0.3">
      <c r="A244" t="s">
        <v>3261</v>
      </c>
      <c r="B244">
        <v>261</v>
      </c>
      <c r="C244" t="s">
        <v>265</v>
      </c>
      <c r="D244">
        <v>1000</v>
      </c>
      <c r="E244" t="s">
        <v>264</v>
      </c>
      <c r="F244" t="s">
        <v>3015</v>
      </c>
      <c r="G244" t="s">
        <v>3016</v>
      </c>
      <c r="H244">
        <v>0.41039999999999999</v>
      </c>
      <c r="I244" t="s">
        <v>3017</v>
      </c>
      <c r="J244">
        <v>2400</v>
      </c>
      <c r="K244">
        <v>2240.2399999999998</v>
      </c>
      <c r="L244">
        <v>950.4</v>
      </c>
      <c r="M244">
        <v>919.31</v>
      </c>
      <c r="N244">
        <v>-65.56</v>
      </c>
      <c r="O244">
        <v>34.46</v>
      </c>
    </row>
    <row r="245" spans="1:15" ht="15" customHeight="1" x14ac:dyDescent="0.3">
      <c r="A245" t="s">
        <v>3262</v>
      </c>
      <c r="B245">
        <v>261</v>
      </c>
      <c r="C245" t="s">
        <v>265</v>
      </c>
      <c r="D245">
        <v>1000</v>
      </c>
      <c r="E245" t="s">
        <v>264</v>
      </c>
      <c r="F245" t="s">
        <v>3022</v>
      </c>
      <c r="G245" t="s">
        <v>3023</v>
      </c>
      <c r="H245">
        <v>9.9699999999999997E-2</v>
      </c>
      <c r="I245" t="s">
        <v>3017</v>
      </c>
      <c r="J245">
        <v>3100</v>
      </c>
      <c r="K245">
        <v>3579.24</v>
      </c>
      <c r="L245">
        <v>306.89999999999998</v>
      </c>
      <c r="M245">
        <v>356.76</v>
      </c>
      <c r="N245">
        <v>47.77</v>
      </c>
      <c r="O245">
        <v>2.1</v>
      </c>
    </row>
    <row r="246" spans="1:15" ht="15" customHeight="1" x14ac:dyDescent="0.3">
      <c r="A246" t="s">
        <v>3263</v>
      </c>
      <c r="B246">
        <v>261</v>
      </c>
      <c r="C246" t="s">
        <v>268</v>
      </c>
      <c r="D246">
        <v>1000</v>
      </c>
      <c r="E246" t="s">
        <v>267</v>
      </c>
      <c r="F246" t="s">
        <v>3008</v>
      </c>
      <c r="G246" t="s">
        <v>3009</v>
      </c>
      <c r="H246">
        <v>16.439599999999999</v>
      </c>
      <c r="I246" t="s">
        <v>3010</v>
      </c>
      <c r="J246">
        <v>780</v>
      </c>
      <c r="K246">
        <v>821.06</v>
      </c>
      <c r="L246">
        <v>11600.16</v>
      </c>
      <c r="M246">
        <v>13497.91</v>
      </c>
      <c r="N246">
        <v>674.99</v>
      </c>
      <c r="O246">
        <v>1222.75</v>
      </c>
    </row>
    <row r="247" spans="1:15" ht="15" customHeight="1" x14ac:dyDescent="0.3">
      <c r="A247" t="s">
        <v>3264</v>
      </c>
      <c r="B247">
        <v>261</v>
      </c>
      <c r="C247" t="s">
        <v>268</v>
      </c>
      <c r="D247">
        <v>1000</v>
      </c>
      <c r="E247" t="s">
        <v>267</v>
      </c>
      <c r="F247" t="s">
        <v>3012</v>
      </c>
      <c r="G247" t="s">
        <v>3013</v>
      </c>
      <c r="H247">
        <v>4.7537000000000003</v>
      </c>
      <c r="I247" t="s">
        <v>3010</v>
      </c>
      <c r="J247">
        <v>720</v>
      </c>
      <c r="K247">
        <v>710.6</v>
      </c>
      <c r="L247">
        <v>3088.8</v>
      </c>
      <c r="M247">
        <v>3377.96</v>
      </c>
      <c r="N247">
        <v>-44.7</v>
      </c>
      <c r="O247">
        <v>333.86</v>
      </c>
    </row>
    <row r="248" spans="1:15" ht="15" customHeight="1" x14ac:dyDescent="0.3">
      <c r="A248" t="s">
        <v>3265</v>
      </c>
      <c r="B248">
        <v>261</v>
      </c>
      <c r="C248" t="s">
        <v>268</v>
      </c>
      <c r="D248">
        <v>1000</v>
      </c>
      <c r="E248" t="s">
        <v>267</v>
      </c>
      <c r="F248" t="s">
        <v>3015</v>
      </c>
      <c r="G248" t="s">
        <v>3016</v>
      </c>
      <c r="H248">
        <v>0.1583</v>
      </c>
      <c r="I248" t="s">
        <v>3017</v>
      </c>
      <c r="J248">
        <v>2400</v>
      </c>
      <c r="K248">
        <v>2217.61</v>
      </c>
      <c r="L248">
        <v>343.2</v>
      </c>
      <c r="M248">
        <v>351.02</v>
      </c>
      <c r="N248">
        <v>-28.87</v>
      </c>
      <c r="O248">
        <v>36.69</v>
      </c>
    </row>
    <row r="249" spans="1:15" ht="15" customHeight="1" x14ac:dyDescent="0.3">
      <c r="A249" t="s">
        <v>3266</v>
      </c>
      <c r="B249">
        <v>261</v>
      </c>
      <c r="C249" t="s">
        <v>268</v>
      </c>
      <c r="D249">
        <v>1000</v>
      </c>
      <c r="E249" t="s">
        <v>267</v>
      </c>
      <c r="F249" t="s">
        <v>3019</v>
      </c>
      <c r="G249" t="s">
        <v>3020</v>
      </c>
      <c r="H249">
        <v>0.25069999999999998</v>
      </c>
      <c r="I249" t="s">
        <v>3017</v>
      </c>
      <c r="J249">
        <v>4200</v>
      </c>
      <c r="K249">
        <v>5046.22</v>
      </c>
      <c r="L249">
        <v>960.96</v>
      </c>
      <c r="M249">
        <v>1265</v>
      </c>
      <c r="N249">
        <v>212.13</v>
      </c>
      <c r="O249">
        <v>91.9</v>
      </c>
    </row>
    <row r="250" spans="1:15" ht="15" customHeight="1" x14ac:dyDescent="0.3">
      <c r="A250" t="s">
        <v>3267</v>
      </c>
      <c r="B250">
        <v>261</v>
      </c>
      <c r="C250" t="s">
        <v>268</v>
      </c>
      <c r="D250">
        <v>1000</v>
      </c>
      <c r="E250" t="s">
        <v>267</v>
      </c>
      <c r="F250" t="s">
        <v>3022</v>
      </c>
      <c r="G250" t="s">
        <v>3023</v>
      </c>
      <c r="H250">
        <v>0.1875</v>
      </c>
      <c r="I250" t="s">
        <v>3017</v>
      </c>
      <c r="J250">
        <v>3100</v>
      </c>
      <c r="K250">
        <v>3611.23</v>
      </c>
      <c r="L250">
        <v>531.96</v>
      </c>
      <c r="M250">
        <v>677.06</v>
      </c>
      <c r="N250">
        <v>95.85</v>
      </c>
      <c r="O250">
        <v>49.25</v>
      </c>
    </row>
    <row r="251" spans="1:15" ht="15" customHeight="1" x14ac:dyDescent="0.3">
      <c r="A251" t="s">
        <v>3268</v>
      </c>
      <c r="B251">
        <v>261</v>
      </c>
      <c r="C251" t="s">
        <v>215</v>
      </c>
      <c r="D251">
        <v>1000</v>
      </c>
      <c r="E251" t="s">
        <v>270</v>
      </c>
      <c r="F251" t="s">
        <v>3008</v>
      </c>
      <c r="G251" t="s">
        <v>3009</v>
      </c>
      <c r="H251">
        <v>39.844900000000003</v>
      </c>
      <c r="I251" t="s">
        <v>3010</v>
      </c>
      <c r="J251">
        <v>780</v>
      </c>
      <c r="K251">
        <v>819.95</v>
      </c>
      <c r="L251">
        <v>28838.16</v>
      </c>
      <c r="M251">
        <v>32670.84</v>
      </c>
      <c r="N251">
        <v>1591.8</v>
      </c>
      <c r="O251">
        <v>2240.88</v>
      </c>
    </row>
    <row r="252" spans="1:15" ht="15" customHeight="1" x14ac:dyDescent="0.3">
      <c r="A252" t="s">
        <v>3269</v>
      </c>
      <c r="B252">
        <v>261</v>
      </c>
      <c r="C252" t="s">
        <v>215</v>
      </c>
      <c r="D252">
        <v>1000</v>
      </c>
      <c r="E252" t="s">
        <v>270</v>
      </c>
      <c r="F252" t="s">
        <v>3012</v>
      </c>
      <c r="G252" t="s">
        <v>3013</v>
      </c>
      <c r="H252">
        <v>11.5616</v>
      </c>
      <c r="I252" t="s">
        <v>3010</v>
      </c>
      <c r="J252">
        <v>720</v>
      </c>
      <c r="K252">
        <v>699</v>
      </c>
      <c r="L252">
        <v>7678.8</v>
      </c>
      <c r="M252">
        <v>8081.56</v>
      </c>
      <c r="N252">
        <v>-242.78</v>
      </c>
      <c r="O252">
        <v>645.54</v>
      </c>
    </row>
    <row r="253" spans="1:15" ht="15" customHeight="1" x14ac:dyDescent="0.3">
      <c r="A253" t="s">
        <v>3270</v>
      </c>
      <c r="B253">
        <v>261</v>
      </c>
      <c r="C253" t="s">
        <v>215</v>
      </c>
      <c r="D253">
        <v>1000</v>
      </c>
      <c r="E253" t="s">
        <v>270</v>
      </c>
      <c r="F253" t="s">
        <v>3015</v>
      </c>
      <c r="G253" t="s">
        <v>3016</v>
      </c>
      <c r="H253">
        <v>0.38529999999999998</v>
      </c>
      <c r="I253" t="s">
        <v>3017</v>
      </c>
      <c r="J253">
        <v>2400</v>
      </c>
      <c r="K253">
        <v>2177.36</v>
      </c>
      <c r="L253">
        <v>853.2</v>
      </c>
      <c r="M253">
        <v>838.91</v>
      </c>
      <c r="N253">
        <v>-85.78</v>
      </c>
      <c r="O253">
        <v>71.489999999999995</v>
      </c>
    </row>
    <row r="254" spans="1:15" ht="15" customHeight="1" x14ac:dyDescent="0.3">
      <c r="A254" t="s">
        <v>3271</v>
      </c>
      <c r="B254">
        <v>261</v>
      </c>
      <c r="C254" t="s">
        <v>215</v>
      </c>
      <c r="D254">
        <v>1000</v>
      </c>
      <c r="E254" t="s">
        <v>270</v>
      </c>
      <c r="F254" t="s">
        <v>3019</v>
      </c>
      <c r="G254" t="s">
        <v>3020</v>
      </c>
      <c r="H254">
        <v>0.60929999999999995</v>
      </c>
      <c r="I254" t="s">
        <v>3017</v>
      </c>
      <c r="J254">
        <v>4200</v>
      </c>
      <c r="K254">
        <v>5227.08</v>
      </c>
      <c r="L254">
        <v>2388.96</v>
      </c>
      <c r="M254">
        <v>3184.84</v>
      </c>
      <c r="N254">
        <v>625.79999999999995</v>
      </c>
      <c r="O254">
        <v>170.08</v>
      </c>
    </row>
    <row r="255" spans="1:15" ht="15" customHeight="1" x14ac:dyDescent="0.3">
      <c r="A255" t="s">
        <v>3272</v>
      </c>
      <c r="B255">
        <v>261</v>
      </c>
      <c r="C255" t="s">
        <v>215</v>
      </c>
      <c r="D255">
        <v>1000</v>
      </c>
      <c r="E255" t="s">
        <v>270</v>
      </c>
      <c r="F255" t="s">
        <v>3022</v>
      </c>
      <c r="G255" t="s">
        <v>3023</v>
      </c>
      <c r="H255">
        <v>0.45440000000000003</v>
      </c>
      <c r="I255" t="s">
        <v>3017</v>
      </c>
      <c r="J255">
        <v>3100</v>
      </c>
      <c r="K255">
        <v>3574.98</v>
      </c>
      <c r="L255">
        <v>1322.46</v>
      </c>
      <c r="M255">
        <v>1624.32</v>
      </c>
      <c r="N255">
        <v>215.81</v>
      </c>
      <c r="O255">
        <v>86.05</v>
      </c>
    </row>
    <row r="256" spans="1:15" ht="15" customHeight="1" x14ac:dyDescent="0.3">
      <c r="A256" t="s">
        <v>3273</v>
      </c>
      <c r="B256">
        <v>261</v>
      </c>
      <c r="C256" t="s">
        <v>273</v>
      </c>
      <c r="D256">
        <v>1000</v>
      </c>
      <c r="E256" t="s">
        <v>272</v>
      </c>
      <c r="F256" t="s">
        <v>3008</v>
      </c>
      <c r="G256" t="s">
        <v>3009</v>
      </c>
      <c r="H256">
        <v>36.656500000000001</v>
      </c>
      <c r="I256" t="s">
        <v>3010</v>
      </c>
      <c r="J256">
        <v>780</v>
      </c>
      <c r="K256">
        <v>806.63</v>
      </c>
      <c r="L256">
        <v>27764.1</v>
      </c>
      <c r="M256">
        <v>29568.18</v>
      </c>
      <c r="N256">
        <v>976.11</v>
      </c>
      <c r="O256">
        <v>827.97</v>
      </c>
    </row>
    <row r="257" spans="1:15" ht="15" customHeight="1" x14ac:dyDescent="0.3">
      <c r="A257" t="s">
        <v>3274</v>
      </c>
      <c r="B257">
        <v>261</v>
      </c>
      <c r="C257" t="s">
        <v>273</v>
      </c>
      <c r="D257">
        <v>1000</v>
      </c>
      <c r="E257" t="s">
        <v>272</v>
      </c>
      <c r="F257" t="s">
        <v>3012</v>
      </c>
      <c r="G257" t="s">
        <v>3013</v>
      </c>
      <c r="H257">
        <v>8.1923999999999992</v>
      </c>
      <c r="I257" t="s">
        <v>3010</v>
      </c>
      <c r="J257">
        <v>720</v>
      </c>
      <c r="K257">
        <v>718.68</v>
      </c>
      <c r="L257">
        <v>5695.2</v>
      </c>
      <c r="M257">
        <v>5887.75</v>
      </c>
      <c r="N257">
        <v>-10.78</v>
      </c>
      <c r="O257">
        <v>203.33</v>
      </c>
    </row>
    <row r="258" spans="1:15" ht="15" customHeight="1" x14ac:dyDescent="0.3">
      <c r="A258" t="s">
        <v>3275</v>
      </c>
      <c r="B258">
        <v>261</v>
      </c>
      <c r="C258" t="s">
        <v>273</v>
      </c>
      <c r="D258">
        <v>1000</v>
      </c>
      <c r="E258" t="s">
        <v>272</v>
      </c>
      <c r="F258" t="s">
        <v>3015</v>
      </c>
      <c r="G258" t="s">
        <v>3016</v>
      </c>
      <c r="H258">
        <v>0.95660000000000001</v>
      </c>
      <c r="I258" t="s">
        <v>3017</v>
      </c>
      <c r="J258">
        <v>2400</v>
      </c>
      <c r="K258">
        <v>2148.13</v>
      </c>
      <c r="L258">
        <v>2278.08</v>
      </c>
      <c r="M258">
        <v>2054.96</v>
      </c>
      <c r="N258">
        <v>-240.95</v>
      </c>
      <c r="O258">
        <v>17.84</v>
      </c>
    </row>
    <row r="259" spans="1:15" ht="15" customHeight="1" x14ac:dyDescent="0.3">
      <c r="A259" t="s">
        <v>3276</v>
      </c>
      <c r="B259">
        <v>261</v>
      </c>
      <c r="C259" t="s">
        <v>273</v>
      </c>
      <c r="D259">
        <v>1000</v>
      </c>
      <c r="E259" t="s">
        <v>272</v>
      </c>
      <c r="F259" t="s">
        <v>3022</v>
      </c>
      <c r="G259" t="s">
        <v>3023</v>
      </c>
      <c r="H259">
        <v>0.247</v>
      </c>
      <c r="I259" t="s">
        <v>3017</v>
      </c>
      <c r="J259">
        <v>3100</v>
      </c>
      <c r="K259">
        <v>3570.44</v>
      </c>
      <c r="L259">
        <v>735.63</v>
      </c>
      <c r="M259">
        <v>881.92</v>
      </c>
      <c r="N259">
        <v>116.2</v>
      </c>
      <c r="O259">
        <v>30.09</v>
      </c>
    </row>
    <row r="260" spans="1:15" ht="15" customHeight="1" x14ac:dyDescent="0.3">
      <c r="A260" t="s">
        <v>3277</v>
      </c>
      <c r="B260">
        <v>261</v>
      </c>
      <c r="C260" t="s">
        <v>158</v>
      </c>
      <c r="D260">
        <v>1000</v>
      </c>
      <c r="E260" t="s">
        <v>275</v>
      </c>
      <c r="F260" t="s">
        <v>3008</v>
      </c>
      <c r="G260" t="s">
        <v>3009</v>
      </c>
      <c r="H260">
        <v>13.536</v>
      </c>
      <c r="I260" t="s">
        <v>3010</v>
      </c>
      <c r="J260">
        <v>780</v>
      </c>
      <c r="K260">
        <v>800.78</v>
      </c>
      <c r="L260">
        <v>10214.1</v>
      </c>
      <c r="M260">
        <v>10839.45</v>
      </c>
      <c r="N260">
        <v>281.33</v>
      </c>
      <c r="O260">
        <v>344.01</v>
      </c>
    </row>
    <row r="261" spans="1:15" ht="15" customHeight="1" x14ac:dyDescent="0.3">
      <c r="A261" t="s">
        <v>3278</v>
      </c>
      <c r="B261">
        <v>261</v>
      </c>
      <c r="C261" t="s">
        <v>158</v>
      </c>
      <c r="D261">
        <v>1000</v>
      </c>
      <c r="E261" t="s">
        <v>275</v>
      </c>
      <c r="F261" t="s">
        <v>3012</v>
      </c>
      <c r="G261" t="s">
        <v>3013</v>
      </c>
      <c r="H261">
        <v>2.8959999999999999</v>
      </c>
      <c r="I261" t="s">
        <v>3010</v>
      </c>
      <c r="J261">
        <v>720</v>
      </c>
      <c r="K261">
        <v>717.94</v>
      </c>
      <c r="L261">
        <v>2095.1999999999998</v>
      </c>
      <c r="M261">
        <v>2079.1999999999998</v>
      </c>
      <c r="N261">
        <v>-5.95</v>
      </c>
      <c r="O261">
        <v>-10.050000000000001</v>
      </c>
    </row>
    <row r="262" spans="1:15" ht="15" customHeight="1" x14ac:dyDescent="0.3">
      <c r="A262" t="s">
        <v>3279</v>
      </c>
      <c r="B262">
        <v>261</v>
      </c>
      <c r="C262" t="s">
        <v>158</v>
      </c>
      <c r="D262">
        <v>1000</v>
      </c>
      <c r="E262" t="s">
        <v>275</v>
      </c>
      <c r="F262" t="s">
        <v>3015</v>
      </c>
      <c r="G262" t="s">
        <v>3016</v>
      </c>
      <c r="H262">
        <v>0.34739999999999999</v>
      </c>
      <c r="I262" t="s">
        <v>3017</v>
      </c>
      <c r="J262">
        <v>2400</v>
      </c>
      <c r="K262">
        <v>2201.79</v>
      </c>
      <c r="L262">
        <v>838.08</v>
      </c>
      <c r="M262">
        <v>764.99</v>
      </c>
      <c r="N262">
        <v>-68.87</v>
      </c>
      <c r="O262">
        <v>-4.2300000000000004</v>
      </c>
    </row>
    <row r="263" spans="1:15" ht="15" customHeight="1" x14ac:dyDescent="0.3">
      <c r="A263" t="s">
        <v>3280</v>
      </c>
      <c r="B263">
        <v>261</v>
      </c>
      <c r="C263" t="s">
        <v>158</v>
      </c>
      <c r="D263">
        <v>1000</v>
      </c>
      <c r="E263" t="s">
        <v>275</v>
      </c>
      <c r="F263" t="s">
        <v>3022</v>
      </c>
      <c r="G263" t="s">
        <v>3023</v>
      </c>
      <c r="H263">
        <v>8.6699999999999999E-2</v>
      </c>
      <c r="I263" t="s">
        <v>3017</v>
      </c>
      <c r="J263">
        <v>3100</v>
      </c>
      <c r="K263">
        <v>3772.19</v>
      </c>
      <c r="L263">
        <v>270.63</v>
      </c>
      <c r="M263">
        <v>327.02999999999997</v>
      </c>
      <c r="N263">
        <v>58.28</v>
      </c>
      <c r="O263">
        <v>-1.87</v>
      </c>
    </row>
    <row r="264" spans="1:15" ht="15" customHeight="1" x14ac:dyDescent="0.3">
      <c r="A264" t="s">
        <v>3281</v>
      </c>
      <c r="B264">
        <v>261</v>
      </c>
      <c r="C264" t="s">
        <v>277</v>
      </c>
      <c r="D264">
        <v>1000</v>
      </c>
      <c r="E264" t="s">
        <v>276</v>
      </c>
      <c r="F264" t="s">
        <v>3008</v>
      </c>
      <c r="G264" t="s">
        <v>3009</v>
      </c>
      <c r="H264">
        <v>26.4682</v>
      </c>
      <c r="I264" t="s">
        <v>3010</v>
      </c>
      <c r="J264">
        <v>780</v>
      </c>
      <c r="K264">
        <v>818.54</v>
      </c>
      <c r="L264">
        <v>20182.5</v>
      </c>
      <c r="M264">
        <v>21665.38</v>
      </c>
      <c r="N264">
        <v>1020.18</v>
      </c>
      <c r="O264">
        <v>462.7</v>
      </c>
    </row>
    <row r="265" spans="1:15" ht="15" customHeight="1" x14ac:dyDescent="0.3">
      <c r="A265" t="s">
        <v>3282</v>
      </c>
      <c r="B265">
        <v>261</v>
      </c>
      <c r="C265" t="s">
        <v>277</v>
      </c>
      <c r="D265">
        <v>1000</v>
      </c>
      <c r="E265" t="s">
        <v>276</v>
      </c>
      <c r="F265" t="s">
        <v>3012</v>
      </c>
      <c r="G265" t="s">
        <v>3013</v>
      </c>
      <c r="H265">
        <v>5.8234000000000004</v>
      </c>
      <c r="I265" t="s">
        <v>3010</v>
      </c>
      <c r="J265">
        <v>720</v>
      </c>
      <c r="K265">
        <v>706.33</v>
      </c>
      <c r="L265">
        <v>4140</v>
      </c>
      <c r="M265">
        <v>4113.28</v>
      </c>
      <c r="N265">
        <v>-79.59</v>
      </c>
      <c r="O265">
        <v>52.88</v>
      </c>
    </row>
    <row r="266" spans="1:15" ht="15" customHeight="1" x14ac:dyDescent="0.3">
      <c r="A266" t="s">
        <v>3283</v>
      </c>
      <c r="B266">
        <v>261</v>
      </c>
      <c r="C266" t="s">
        <v>277</v>
      </c>
      <c r="D266">
        <v>1000</v>
      </c>
      <c r="E266" t="s">
        <v>276</v>
      </c>
      <c r="F266" t="s">
        <v>3015</v>
      </c>
      <c r="G266" t="s">
        <v>3016</v>
      </c>
      <c r="H266">
        <v>0.69469999999999998</v>
      </c>
      <c r="I266" t="s">
        <v>3017</v>
      </c>
      <c r="J266">
        <v>2400</v>
      </c>
      <c r="K266">
        <v>2226.4299999999998</v>
      </c>
      <c r="L266">
        <v>1656</v>
      </c>
      <c r="M266">
        <v>1546.63</v>
      </c>
      <c r="N266">
        <v>-120.57</v>
      </c>
      <c r="O266">
        <v>11.2</v>
      </c>
    </row>
    <row r="267" spans="1:15" ht="15" customHeight="1" x14ac:dyDescent="0.3">
      <c r="A267" t="s">
        <v>3284</v>
      </c>
      <c r="B267">
        <v>261</v>
      </c>
      <c r="C267" t="s">
        <v>277</v>
      </c>
      <c r="D267">
        <v>1000</v>
      </c>
      <c r="E267" t="s">
        <v>276</v>
      </c>
      <c r="F267" t="s">
        <v>3022</v>
      </c>
      <c r="G267" t="s">
        <v>3023</v>
      </c>
      <c r="H267">
        <v>0.17910000000000001</v>
      </c>
      <c r="I267" t="s">
        <v>3017</v>
      </c>
      <c r="J267">
        <v>3100</v>
      </c>
      <c r="K267">
        <v>3700.25</v>
      </c>
      <c r="L267">
        <v>534.75</v>
      </c>
      <c r="M267">
        <v>662.86</v>
      </c>
      <c r="N267">
        <v>107.53</v>
      </c>
      <c r="O267">
        <v>20.58</v>
      </c>
    </row>
    <row r="268" spans="1:15" ht="15" customHeight="1" x14ac:dyDescent="0.3">
      <c r="A268" t="s">
        <v>3285</v>
      </c>
      <c r="B268">
        <v>261</v>
      </c>
      <c r="C268" t="s">
        <v>263</v>
      </c>
      <c r="D268">
        <v>1000</v>
      </c>
      <c r="E268" t="s">
        <v>279</v>
      </c>
      <c r="F268" t="s">
        <v>3008</v>
      </c>
      <c r="G268" t="s">
        <v>3009</v>
      </c>
      <c r="H268">
        <v>28.589099999999998</v>
      </c>
      <c r="I268" t="s">
        <v>3010</v>
      </c>
      <c r="J268">
        <v>780</v>
      </c>
      <c r="K268">
        <v>797.8</v>
      </c>
      <c r="L268">
        <v>22393.8</v>
      </c>
      <c r="M268">
        <v>22808.28</v>
      </c>
      <c r="N268">
        <v>508.78</v>
      </c>
      <c r="O268">
        <v>-94.3</v>
      </c>
    </row>
    <row r="269" spans="1:15" ht="15" customHeight="1" x14ac:dyDescent="0.3">
      <c r="A269" t="s">
        <v>3286</v>
      </c>
      <c r="B269">
        <v>261</v>
      </c>
      <c r="C269" t="s">
        <v>263</v>
      </c>
      <c r="D269">
        <v>1000</v>
      </c>
      <c r="E269" t="s">
        <v>279</v>
      </c>
      <c r="F269" t="s">
        <v>3012</v>
      </c>
      <c r="G269" t="s">
        <v>3013</v>
      </c>
      <c r="H269">
        <v>6.39</v>
      </c>
      <c r="I269" t="s">
        <v>3010</v>
      </c>
      <c r="J269">
        <v>720</v>
      </c>
      <c r="K269">
        <v>696.68</v>
      </c>
      <c r="L269">
        <v>4593.6000000000004</v>
      </c>
      <c r="M269">
        <v>4451.7700000000004</v>
      </c>
      <c r="N269">
        <v>-149.01</v>
      </c>
      <c r="O269">
        <v>7.19</v>
      </c>
    </row>
    <row r="270" spans="1:15" ht="15" customHeight="1" x14ac:dyDescent="0.3">
      <c r="A270" t="s">
        <v>3287</v>
      </c>
      <c r="B270">
        <v>261</v>
      </c>
      <c r="C270" t="s">
        <v>263</v>
      </c>
      <c r="D270">
        <v>1000</v>
      </c>
      <c r="E270" t="s">
        <v>279</v>
      </c>
      <c r="F270" t="s">
        <v>3015</v>
      </c>
      <c r="G270" t="s">
        <v>3016</v>
      </c>
      <c r="H270">
        <v>0.78280000000000005</v>
      </c>
      <c r="I270" t="s">
        <v>3017</v>
      </c>
      <c r="J270">
        <v>2400</v>
      </c>
      <c r="K270">
        <v>2149.14</v>
      </c>
      <c r="L270">
        <v>1837.44</v>
      </c>
      <c r="M270">
        <v>1682.3</v>
      </c>
      <c r="N270">
        <v>-196.37</v>
      </c>
      <c r="O270">
        <v>41.22</v>
      </c>
    </row>
    <row r="271" spans="1:15" ht="15" customHeight="1" x14ac:dyDescent="0.3">
      <c r="A271" t="s">
        <v>3288</v>
      </c>
      <c r="B271">
        <v>261</v>
      </c>
      <c r="C271" t="s">
        <v>263</v>
      </c>
      <c r="D271">
        <v>1000</v>
      </c>
      <c r="E271" t="s">
        <v>279</v>
      </c>
      <c r="F271" t="s">
        <v>3022</v>
      </c>
      <c r="G271" t="s">
        <v>3023</v>
      </c>
      <c r="H271">
        <v>0.19750000000000001</v>
      </c>
      <c r="I271" t="s">
        <v>3017</v>
      </c>
      <c r="J271">
        <v>3100</v>
      </c>
      <c r="K271">
        <v>3681.66</v>
      </c>
      <c r="L271">
        <v>593.34</v>
      </c>
      <c r="M271">
        <v>727.25</v>
      </c>
      <c r="N271">
        <v>114.9</v>
      </c>
      <c r="O271">
        <v>19.010000000000002</v>
      </c>
    </row>
    <row r="272" spans="1:15" ht="15" customHeight="1" x14ac:dyDescent="0.3">
      <c r="A272" t="s">
        <v>3289</v>
      </c>
      <c r="B272">
        <v>261</v>
      </c>
      <c r="C272" t="s">
        <v>283</v>
      </c>
      <c r="D272">
        <v>1000</v>
      </c>
      <c r="E272" t="s">
        <v>281</v>
      </c>
      <c r="F272" t="s">
        <v>3008</v>
      </c>
      <c r="G272" t="s">
        <v>3009</v>
      </c>
      <c r="H272">
        <v>34.720199999999998</v>
      </c>
      <c r="I272" t="s">
        <v>3010</v>
      </c>
      <c r="J272">
        <v>780</v>
      </c>
      <c r="K272">
        <v>807.11</v>
      </c>
      <c r="L272">
        <v>26323.439999999999</v>
      </c>
      <c r="M272">
        <v>28023.17</v>
      </c>
      <c r="N272">
        <v>941.42</v>
      </c>
      <c r="O272">
        <v>758.31</v>
      </c>
    </row>
    <row r="273" spans="1:15" ht="15" customHeight="1" x14ac:dyDescent="0.3">
      <c r="A273" t="s">
        <v>3290</v>
      </c>
      <c r="B273">
        <v>261</v>
      </c>
      <c r="C273" t="s">
        <v>283</v>
      </c>
      <c r="D273">
        <v>1000</v>
      </c>
      <c r="E273" t="s">
        <v>281</v>
      </c>
      <c r="F273" t="s">
        <v>3012</v>
      </c>
      <c r="G273" t="s">
        <v>3013</v>
      </c>
      <c r="H273">
        <v>9.8821999999999992</v>
      </c>
      <c r="I273" t="s">
        <v>3010</v>
      </c>
      <c r="J273">
        <v>720</v>
      </c>
      <c r="K273">
        <v>717.08</v>
      </c>
      <c r="L273">
        <v>7009.2</v>
      </c>
      <c r="M273">
        <v>7086.33</v>
      </c>
      <c r="N273">
        <v>-28.88</v>
      </c>
      <c r="O273">
        <v>106.01</v>
      </c>
    </row>
    <row r="274" spans="1:15" ht="15" customHeight="1" x14ac:dyDescent="0.3">
      <c r="A274" t="s">
        <v>3291</v>
      </c>
      <c r="B274">
        <v>261</v>
      </c>
      <c r="C274" t="s">
        <v>283</v>
      </c>
      <c r="D274">
        <v>1000</v>
      </c>
      <c r="E274" t="s">
        <v>281</v>
      </c>
      <c r="F274" t="s">
        <v>3015</v>
      </c>
      <c r="G274" t="s">
        <v>3016</v>
      </c>
      <c r="H274">
        <v>0.32969999999999999</v>
      </c>
      <c r="I274" t="s">
        <v>3017</v>
      </c>
      <c r="J274">
        <v>2400</v>
      </c>
      <c r="K274">
        <v>2257.9</v>
      </c>
      <c r="L274">
        <v>778.8</v>
      </c>
      <c r="M274">
        <v>744.39</v>
      </c>
      <c r="N274">
        <v>-46.85</v>
      </c>
      <c r="O274">
        <v>12.44</v>
      </c>
    </row>
    <row r="275" spans="1:15" ht="15" customHeight="1" x14ac:dyDescent="0.3">
      <c r="A275" t="s">
        <v>3292</v>
      </c>
      <c r="B275">
        <v>261</v>
      </c>
      <c r="C275" t="s">
        <v>283</v>
      </c>
      <c r="D275">
        <v>1000</v>
      </c>
      <c r="E275" t="s">
        <v>281</v>
      </c>
      <c r="F275" t="s">
        <v>3019</v>
      </c>
      <c r="G275" t="s">
        <v>3020</v>
      </c>
      <c r="H275">
        <v>0.53700000000000003</v>
      </c>
      <c r="I275" t="s">
        <v>3017</v>
      </c>
      <c r="J275">
        <v>4200</v>
      </c>
      <c r="K275">
        <v>5070.24</v>
      </c>
      <c r="L275">
        <v>2180.64</v>
      </c>
      <c r="M275">
        <v>2722.91</v>
      </c>
      <c r="N275">
        <v>467.35</v>
      </c>
      <c r="O275">
        <v>74.92</v>
      </c>
    </row>
    <row r="276" spans="1:15" ht="15" customHeight="1" x14ac:dyDescent="0.3">
      <c r="A276" t="s">
        <v>3293</v>
      </c>
      <c r="B276">
        <v>261</v>
      </c>
      <c r="C276" t="s">
        <v>283</v>
      </c>
      <c r="D276">
        <v>1000</v>
      </c>
      <c r="E276" t="s">
        <v>281</v>
      </c>
      <c r="F276" t="s">
        <v>3022</v>
      </c>
      <c r="G276" t="s">
        <v>3023</v>
      </c>
      <c r="H276">
        <v>0.4098</v>
      </c>
      <c r="I276" t="s">
        <v>3017</v>
      </c>
      <c r="J276">
        <v>3100</v>
      </c>
      <c r="K276">
        <v>3655.94</v>
      </c>
      <c r="L276">
        <v>1207.1400000000001</v>
      </c>
      <c r="M276">
        <v>1498.16</v>
      </c>
      <c r="N276">
        <v>227.82</v>
      </c>
      <c r="O276">
        <v>63.2</v>
      </c>
    </row>
    <row r="277" spans="1:15" ht="15" customHeight="1" x14ac:dyDescent="0.3">
      <c r="A277" t="s">
        <v>3294</v>
      </c>
      <c r="B277">
        <v>261</v>
      </c>
      <c r="C277" t="s">
        <v>285</v>
      </c>
      <c r="D277">
        <v>1000</v>
      </c>
      <c r="E277" t="s">
        <v>284</v>
      </c>
      <c r="F277" t="s">
        <v>3008</v>
      </c>
      <c r="G277" t="s">
        <v>3009</v>
      </c>
      <c r="H277">
        <v>35.988599999999998</v>
      </c>
      <c r="I277" t="s">
        <v>3010</v>
      </c>
      <c r="J277">
        <v>780</v>
      </c>
      <c r="K277">
        <v>809.9</v>
      </c>
      <c r="L277">
        <v>27623.7</v>
      </c>
      <c r="M277">
        <v>29147.16</v>
      </c>
      <c r="N277">
        <v>1076.05</v>
      </c>
      <c r="O277">
        <v>447.41</v>
      </c>
    </row>
    <row r="278" spans="1:15" ht="15" customHeight="1" x14ac:dyDescent="0.3">
      <c r="A278" t="s">
        <v>3295</v>
      </c>
      <c r="B278">
        <v>261</v>
      </c>
      <c r="C278" t="s">
        <v>285</v>
      </c>
      <c r="D278">
        <v>1000</v>
      </c>
      <c r="E278" t="s">
        <v>284</v>
      </c>
      <c r="F278" t="s">
        <v>3012</v>
      </c>
      <c r="G278" t="s">
        <v>3013</v>
      </c>
      <c r="H278">
        <v>7.8978000000000002</v>
      </c>
      <c r="I278" t="s">
        <v>3010</v>
      </c>
      <c r="J278">
        <v>720</v>
      </c>
      <c r="K278">
        <v>702.73</v>
      </c>
      <c r="L278">
        <v>5666.4</v>
      </c>
      <c r="M278">
        <v>5550.02</v>
      </c>
      <c r="N278">
        <v>-136.41</v>
      </c>
      <c r="O278">
        <v>20.03</v>
      </c>
    </row>
    <row r="279" spans="1:15" ht="15" customHeight="1" x14ac:dyDescent="0.3">
      <c r="A279" t="s">
        <v>3296</v>
      </c>
      <c r="B279">
        <v>261</v>
      </c>
      <c r="C279" t="s">
        <v>285</v>
      </c>
      <c r="D279">
        <v>1000</v>
      </c>
      <c r="E279" t="s">
        <v>284</v>
      </c>
      <c r="F279" t="s">
        <v>3015</v>
      </c>
      <c r="G279" t="s">
        <v>3016</v>
      </c>
      <c r="H279">
        <v>0.97319999999999995</v>
      </c>
      <c r="I279" t="s">
        <v>3017</v>
      </c>
      <c r="J279">
        <v>2400</v>
      </c>
      <c r="K279">
        <v>2248.11</v>
      </c>
      <c r="L279">
        <v>2266.56</v>
      </c>
      <c r="M279">
        <v>2187.86</v>
      </c>
      <c r="N279">
        <v>-147.81</v>
      </c>
      <c r="O279">
        <v>69.11</v>
      </c>
    </row>
    <row r="280" spans="1:15" ht="15" customHeight="1" x14ac:dyDescent="0.3">
      <c r="A280" t="s">
        <v>3297</v>
      </c>
      <c r="B280">
        <v>261</v>
      </c>
      <c r="C280" t="s">
        <v>285</v>
      </c>
      <c r="D280">
        <v>1000</v>
      </c>
      <c r="E280" t="s">
        <v>284</v>
      </c>
      <c r="F280" t="s">
        <v>3022</v>
      </c>
      <c r="G280" t="s">
        <v>3023</v>
      </c>
      <c r="H280">
        <v>0.2356</v>
      </c>
      <c r="I280" t="s">
        <v>3017</v>
      </c>
      <c r="J280">
        <v>3100</v>
      </c>
      <c r="K280">
        <v>3632.24</v>
      </c>
      <c r="L280">
        <v>731.91</v>
      </c>
      <c r="M280">
        <v>855.62</v>
      </c>
      <c r="N280">
        <v>125.38</v>
      </c>
      <c r="O280">
        <v>-1.67</v>
      </c>
    </row>
    <row r="281" spans="1:15" ht="15" customHeight="1" x14ac:dyDescent="0.3">
      <c r="A281" t="s">
        <v>3298</v>
      </c>
      <c r="B281">
        <v>261</v>
      </c>
      <c r="C281" t="s">
        <v>266</v>
      </c>
      <c r="D281">
        <v>1000</v>
      </c>
      <c r="E281" t="s">
        <v>287</v>
      </c>
      <c r="F281" t="s">
        <v>3008</v>
      </c>
      <c r="G281" t="s">
        <v>3009</v>
      </c>
      <c r="H281">
        <v>28.6309</v>
      </c>
      <c r="I281" t="s">
        <v>3010</v>
      </c>
      <c r="J281">
        <v>780</v>
      </c>
      <c r="K281">
        <v>823.91</v>
      </c>
      <c r="L281">
        <v>21832.2</v>
      </c>
      <c r="M281">
        <v>23589.14</v>
      </c>
      <c r="N281">
        <v>1257.05</v>
      </c>
      <c r="O281">
        <v>499.9</v>
      </c>
    </row>
    <row r="282" spans="1:15" ht="15" customHeight="1" x14ac:dyDescent="0.3">
      <c r="A282" t="s">
        <v>3299</v>
      </c>
      <c r="B282">
        <v>261</v>
      </c>
      <c r="C282" t="s">
        <v>266</v>
      </c>
      <c r="D282">
        <v>1000</v>
      </c>
      <c r="E282" t="s">
        <v>287</v>
      </c>
      <c r="F282" t="s">
        <v>3012</v>
      </c>
      <c r="G282" t="s">
        <v>3013</v>
      </c>
      <c r="H282">
        <v>6.4297000000000004</v>
      </c>
      <c r="I282" t="s">
        <v>3010</v>
      </c>
      <c r="J282">
        <v>720</v>
      </c>
      <c r="K282">
        <v>716.24</v>
      </c>
      <c r="L282">
        <v>4478.3999999999996</v>
      </c>
      <c r="M282">
        <v>4605.16</v>
      </c>
      <c r="N282">
        <v>-24.19</v>
      </c>
      <c r="O282">
        <v>150.94999999999999</v>
      </c>
    </row>
    <row r="283" spans="1:15" ht="15" customHeight="1" x14ac:dyDescent="0.3">
      <c r="A283" t="s">
        <v>3300</v>
      </c>
      <c r="B283">
        <v>261</v>
      </c>
      <c r="C283" t="s">
        <v>266</v>
      </c>
      <c r="D283">
        <v>1000</v>
      </c>
      <c r="E283" t="s">
        <v>287</v>
      </c>
      <c r="F283" t="s">
        <v>3015</v>
      </c>
      <c r="G283" t="s">
        <v>3016</v>
      </c>
      <c r="H283">
        <v>0.75329999999999997</v>
      </c>
      <c r="I283" t="s">
        <v>3017</v>
      </c>
      <c r="J283">
        <v>2400</v>
      </c>
      <c r="K283">
        <v>2180.69</v>
      </c>
      <c r="L283">
        <v>1791.36</v>
      </c>
      <c r="M283">
        <v>1642.76</v>
      </c>
      <c r="N283">
        <v>-165.21</v>
      </c>
      <c r="O283">
        <v>16.61</v>
      </c>
    </row>
    <row r="284" spans="1:15" ht="15" customHeight="1" x14ac:dyDescent="0.3">
      <c r="A284" t="s">
        <v>3301</v>
      </c>
      <c r="B284">
        <v>261</v>
      </c>
      <c r="C284" t="s">
        <v>266</v>
      </c>
      <c r="D284">
        <v>1000</v>
      </c>
      <c r="E284" t="s">
        <v>287</v>
      </c>
      <c r="F284" t="s">
        <v>3022</v>
      </c>
      <c r="G284" t="s">
        <v>3023</v>
      </c>
      <c r="H284">
        <v>0.19040000000000001</v>
      </c>
      <c r="I284" t="s">
        <v>3017</v>
      </c>
      <c r="J284">
        <v>3100</v>
      </c>
      <c r="K284">
        <v>3786.72</v>
      </c>
      <c r="L284">
        <v>578.46</v>
      </c>
      <c r="M284">
        <v>721.05</v>
      </c>
      <c r="N284">
        <v>130.76</v>
      </c>
      <c r="O284">
        <v>11.83</v>
      </c>
    </row>
    <row r="285" spans="1:15" ht="15" customHeight="1" x14ac:dyDescent="0.3">
      <c r="A285" t="s">
        <v>3302</v>
      </c>
      <c r="B285">
        <v>261</v>
      </c>
      <c r="C285" t="s">
        <v>112</v>
      </c>
      <c r="D285">
        <v>1000</v>
      </c>
      <c r="E285" t="s">
        <v>289</v>
      </c>
      <c r="F285" t="s">
        <v>3008</v>
      </c>
      <c r="G285" t="s">
        <v>3009</v>
      </c>
      <c r="H285">
        <v>27.2516</v>
      </c>
      <c r="I285" t="s">
        <v>3010</v>
      </c>
      <c r="J285">
        <v>780</v>
      </c>
      <c r="K285">
        <v>792.82</v>
      </c>
      <c r="L285">
        <v>20393.099999999999</v>
      </c>
      <c r="M285">
        <v>21605.65</v>
      </c>
      <c r="N285">
        <v>349.37</v>
      </c>
      <c r="O285">
        <v>863.18</v>
      </c>
    </row>
    <row r="286" spans="1:15" ht="15" customHeight="1" x14ac:dyDescent="0.3">
      <c r="A286" t="s">
        <v>3303</v>
      </c>
      <c r="B286">
        <v>261</v>
      </c>
      <c r="C286" t="s">
        <v>112</v>
      </c>
      <c r="D286">
        <v>1000</v>
      </c>
      <c r="E286" t="s">
        <v>289</v>
      </c>
      <c r="F286" t="s">
        <v>3012</v>
      </c>
      <c r="G286" t="s">
        <v>3013</v>
      </c>
      <c r="H286">
        <v>6.0349000000000004</v>
      </c>
      <c r="I286" t="s">
        <v>3010</v>
      </c>
      <c r="J286">
        <v>720</v>
      </c>
      <c r="K286">
        <v>716.03</v>
      </c>
      <c r="L286">
        <v>4183.2</v>
      </c>
      <c r="M286">
        <v>4321.18</v>
      </c>
      <c r="N286">
        <v>-23.98</v>
      </c>
      <c r="O286">
        <v>161.96</v>
      </c>
    </row>
    <row r="287" spans="1:15" ht="15" customHeight="1" x14ac:dyDescent="0.3">
      <c r="A287" t="s">
        <v>3304</v>
      </c>
      <c r="B287">
        <v>261</v>
      </c>
      <c r="C287" t="s">
        <v>112</v>
      </c>
      <c r="D287">
        <v>1000</v>
      </c>
      <c r="E287" t="s">
        <v>289</v>
      </c>
      <c r="F287" t="s">
        <v>3015</v>
      </c>
      <c r="G287" t="s">
        <v>3016</v>
      </c>
      <c r="H287">
        <v>0.69689999999999996</v>
      </c>
      <c r="I287" t="s">
        <v>3017</v>
      </c>
      <c r="J287">
        <v>2400</v>
      </c>
      <c r="K287">
        <v>2150.21</v>
      </c>
      <c r="L287">
        <v>1673.28</v>
      </c>
      <c r="M287">
        <v>1498.48</v>
      </c>
      <c r="N287">
        <v>-174.08</v>
      </c>
      <c r="O287">
        <v>-0.72</v>
      </c>
    </row>
    <row r="288" spans="1:15" ht="15" customHeight="1" x14ac:dyDescent="0.3">
      <c r="A288" t="s">
        <v>3305</v>
      </c>
      <c r="B288">
        <v>261</v>
      </c>
      <c r="C288" t="s">
        <v>112</v>
      </c>
      <c r="D288">
        <v>1000</v>
      </c>
      <c r="E288" t="s">
        <v>289</v>
      </c>
      <c r="F288" t="s">
        <v>3022</v>
      </c>
      <c r="G288" t="s">
        <v>3023</v>
      </c>
      <c r="H288">
        <v>0.1777</v>
      </c>
      <c r="I288" t="s">
        <v>3017</v>
      </c>
      <c r="J288">
        <v>3100</v>
      </c>
      <c r="K288">
        <v>3719.66</v>
      </c>
      <c r="L288">
        <v>540.33000000000004</v>
      </c>
      <c r="M288">
        <v>660.85</v>
      </c>
      <c r="N288">
        <v>110.09</v>
      </c>
      <c r="O288">
        <v>10.43</v>
      </c>
    </row>
    <row r="289" spans="1:15" ht="15" customHeight="1" x14ac:dyDescent="0.3">
      <c r="A289" t="s">
        <v>3306</v>
      </c>
      <c r="B289">
        <v>261</v>
      </c>
      <c r="C289" t="s">
        <v>292</v>
      </c>
      <c r="D289">
        <v>1000</v>
      </c>
      <c r="E289" t="s">
        <v>290</v>
      </c>
      <c r="F289" t="s">
        <v>3008</v>
      </c>
      <c r="G289" t="s">
        <v>3009</v>
      </c>
      <c r="H289">
        <v>10.3147</v>
      </c>
      <c r="I289" t="s">
        <v>3010</v>
      </c>
      <c r="J289">
        <v>780</v>
      </c>
      <c r="K289">
        <v>799.82</v>
      </c>
      <c r="L289">
        <v>7722</v>
      </c>
      <c r="M289">
        <v>8249.9599999999991</v>
      </c>
      <c r="N289">
        <v>204.48</v>
      </c>
      <c r="O289">
        <v>323.49</v>
      </c>
    </row>
    <row r="290" spans="1:15" ht="15" customHeight="1" x14ac:dyDescent="0.3">
      <c r="A290" t="s">
        <v>3307</v>
      </c>
      <c r="B290">
        <v>261</v>
      </c>
      <c r="C290" t="s">
        <v>292</v>
      </c>
      <c r="D290">
        <v>1000</v>
      </c>
      <c r="E290" t="s">
        <v>290</v>
      </c>
      <c r="F290" t="s">
        <v>3012</v>
      </c>
      <c r="G290" t="s">
        <v>3013</v>
      </c>
      <c r="H290">
        <v>2.2435</v>
      </c>
      <c r="I290" t="s">
        <v>3010</v>
      </c>
      <c r="J290">
        <v>720</v>
      </c>
      <c r="K290">
        <v>725.7</v>
      </c>
      <c r="L290">
        <v>1584</v>
      </c>
      <c r="M290">
        <v>1628.13</v>
      </c>
      <c r="N290">
        <v>12.78</v>
      </c>
      <c r="O290">
        <v>31.35</v>
      </c>
    </row>
    <row r="291" spans="1:15" ht="15" customHeight="1" x14ac:dyDescent="0.3">
      <c r="A291" t="s">
        <v>3308</v>
      </c>
      <c r="B291">
        <v>261</v>
      </c>
      <c r="C291" t="s">
        <v>292</v>
      </c>
      <c r="D291">
        <v>1000</v>
      </c>
      <c r="E291" t="s">
        <v>290</v>
      </c>
      <c r="F291" t="s">
        <v>3015</v>
      </c>
      <c r="G291" t="s">
        <v>3016</v>
      </c>
      <c r="H291">
        <v>0.27700000000000002</v>
      </c>
      <c r="I291" t="s">
        <v>3017</v>
      </c>
      <c r="J291">
        <v>2400</v>
      </c>
      <c r="K291">
        <v>2171</v>
      </c>
      <c r="L291">
        <v>633.6</v>
      </c>
      <c r="M291">
        <v>601.38</v>
      </c>
      <c r="N291">
        <v>-63.43</v>
      </c>
      <c r="O291">
        <v>31.21</v>
      </c>
    </row>
    <row r="292" spans="1:15" ht="15" customHeight="1" x14ac:dyDescent="0.3">
      <c r="A292" t="s">
        <v>3309</v>
      </c>
      <c r="B292">
        <v>261</v>
      </c>
      <c r="C292" t="s">
        <v>292</v>
      </c>
      <c r="D292">
        <v>1000</v>
      </c>
      <c r="E292" t="s">
        <v>290</v>
      </c>
      <c r="F292" t="s">
        <v>3022</v>
      </c>
      <c r="G292" t="s">
        <v>3023</v>
      </c>
      <c r="H292">
        <v>6.8000000000000005E-2</v>
      </c>
      <c r="I292" t="s">
        <v>3017</v>
      </c>
      <c r="J292">
        <v>3100</v>
      </c>
      <c r="K292">
        <v>3750.52</v>
      </c>
      <c r="L292">
        <v>204.6</v>
      </c>
      <c r="M292">
        <v>255.13</v>
      </c>
      <c r="N292">
        <v>44.25</v>
      </c>
      <c r="O292">
        <v>6.28</v>
      </c>
    </row>
    <row r="293" spans="1:15" ht="15" customHeight="1" x14ac:dyDescent="0.3">
      <c r="A293" t="s">
        <v>3310</v>
      </c>
      <c r="B293">
        <v>261</v>
      </c>
      <c r="C293" t="s">
        <v>294</v>
      </c>
      <c r="D293">
        <v>1000</v>
      </c>
      <c r="E293" t="s">
        <v>293</v>
      </c>
      <c r="F293" t="s">
        <v>3008</v>
      </c>
      <c r="G293" t="s">
        <v>3009</v>
      </c>
      <c r="H293">
        <v>18.1266</v>
      </c>
      <c r="I293" t="s">
        <v>3010</v>
      </c>
      <c r="J293">
        <v>780</v>
      </c>
      <c r="K293">
        <v>813.87</v>
      </c>
      <c r="L293">
        <v>13829.4</v>
      </c>
      <c r="M293">
        <v>14752.67</v>
      </c>
      <c r="N293">
        <v>613.96</v>
      </c>
      <c r="O293">
        <v>309.31</v>
      </c>
    </row>
    <row r="294" spans="1:15" ht="15" customHeight="1" x14ac:dyDescent="0.3">
      <c r="A294" t="s">
        <v>3311</v>
      </c>
      <c r="B294">
        <v>261</v>
      </c>
      <c r="C294" t="s">
        <v>294</v>
      </c>
      <c r="D294">
        <v>1000</v>
      </c>
      <c r="E294" t="s">
        <v>293</v>
      </c>
      <c r="F294" t="s">
        <v>3012</v>
      </c>
      <c r="G294" t="s">
        <v>3013</v>
      </c>
      <c r="H294">
        <v>3.9729999999999999</v>
      </c>
      <c r="I294" t="s">
        <v>3010</v>
      </c>
      <c r="J294">
        <v>720</v>
      </c>
      <c r="K294">
        <v>727.07</v>
      </c>
      <c r="L294">
        <v>2836.8</v>
      </c>
      <c r="M294">
        <v>2888.62</v>
      </c>
      <c r="N294">
        <v>28.08</v>
      </c>
      <c r="O294">
        <v>23.74</v>
      </c>
    </row>
    <row r="295" spans="1:15" ht="15" customHeight="1" x14ac:dyDescent="0.3">
      <c r="A295" t="s">
        <v>3312</v>
      </c>
      <c r="B295">
        <v>261</v>
      </c>
      <c r="C295" t="s">
        <v>294</v>
      </c>
      <c r="D295">
        <v>1000</v>
      </c>
      <c r="E295" t="s">
        <v>293</v>
      </c>
      <c r="F295" t="s">
        <v>3015</v>
      </c>
      <c r="G295" t="s">
        <v>3016</v>
      </c>
      <c r="H295">
        <v>0.4879</v>
      </c>
      <c r="I295" t="s">
        <v>3017</v>
      </c>
      <c r="J295">
        <v>2400</v>
      </c>
      <c r="K295">
        <v>2226.7800000000002</v>
      </c>
      <c r="L295">
        <v>1134.72</v>
      </c>
      <c r="M295">
        <v>1086.47</v>
      </c>
      <c r="N295">
        <v>-84.51</v>
      </c>
      <c r="O295">
        <v>36.26</v>
      </c>
    </row>
    <row r="296" spans="1:15" ht="15" customHeight="1" x14ac:dyDescent="0.3">
      <c r="A296" t="s">
        <v>3313</v>
      </c>
      <c r="B296">
        <v>261</v>
      </c>
      <c r="C296" t="s">
        <v>294</v>
      </c>
      <c r="D296">
        <v>1000</v>
      </c>
      <c r="E296" t="s">
        <v>293</v>
      </c>
      <c r="F296" t="s">
        <v>3022</v>
      </c>
      <c r="G296" t="s">
        <v>3023</v>
      </c>
      <c r="H296">
        <v>0.1207</v>
      </c>
      <c r="I296" t="s">
        <v>3017</v>
      </c>
      <c r="J296">
        <v>3100</v>
      </c>
      <c r="K296">
        <v>3572.06</v>
      </c>
      <c r="L296">
        <v>366.42</v>
      </c>
      <c r="M296">
        <v>431.22</v>
      </c>
      <c r="N296">
        <v>56.99</v>
      </c>
      <c r="O296">
        <v>7.81</v>
      </c>
    </row>
    <row r="297" spans="1:15" ht="15" customHeight="1" x14ac:dyDescent="0.3">
      <c r="A297" t="s">
        <v>3314</v>
      </c>
      <c r="B297">
        <v>261</v>
      </c>
      <c r="C297" t="s">
        <v>296</v>
      </c>
      <c r="D297">
        <v>1000</v>
      </c>
      <c r="E297" t="s">
        <v>295</v>
      </c>
      <c r="F297" t="s">
        <v>3008</v>
      </c>
      <c r="G297" t="s">
        <v>3009</v>
      </c>
      <c r="H297">
        <v>42.5137</v>
      </c>
      <c r="I297" t="s">
        <v>3010</v>
      </c>
      <c r="J297">
        <v>780</v>
      </c>
      <c r="K297">
        <v>788.42</v>
      </c>
      <c r="L297">
        <v>31231.200000000001</v>
      </c>
      <c r="M297">
        <v>33518.480000000003</v>
      </c>
      <c r="N297">
        <v>357.78</v>
      </c>
      <c r="O297">
        <v>1929.51</v>
      </c>
    </row>
    <row r="298" spans="1:15" ht="15" customHeight="1" x14ac:dyDescent="0.3">
      <c r="A298" t="s">
        <v>3315</v>
      </c>
      <c r="B298">
        <v>261</v>
      </c>
      <c r="C298" t="s">
        <v>296</v>
      </c>
      <c r="D298">
        <v>1000</v>
      </c>
      <c r="E298" t="s">
        <v>295</v>
      </c>
      <c r="F298" t="s">
        <v>3012</v>
      </c>
      <c r="G298" t="s">
        <v>3013</v>
      </c>
      <c r="H298">
        <v>12.4513</v>
      </c>
      <c r="I298" t="s">
        <v>3010</v>
      </c>
      <c r="J298">
        <v>720</v>
      </c>
      <c r="K298">
        <v>689.67</v>
      </c>
      <c r="L298">
        <v>8316</v>
      </c>
      <c r="M298">
        <v>8587.31</v>
      </c>
      <c r="N298">
        <v>-377.65</v>
      </c>
      <c r="O298">
        <v>648.96</v>
      </c>
    </row>
    <row r="299" spans="1:15" ht="15" customHeight="1" x14ac:dyDescent="0.3">
      <c r="A299" t="s">
        <v>3316</v>
      </c>
      <c r="B299">
        <v>261</v>
      </c>
      <c r="C299" t="s">
        <v>296</v>
      </c>
      <c r="D299">
        <v>1000</v>
      </c>
      <c r="E299" t="s">
        <v>295</v>
      </c>
      <c r="F299" t="s">
        <v>3015</v>
      </c>
      <c r="G299" t="s">
        <v>3016</v>
      </c>
      <c r="H299">
        <v>0.41920000000000002</v>
      </c>
      <c r="I299" t="s">
        <v>3017</v>
      </c>
      <c r="J299">
        <v>2400</v>
      </c>
      <c r="K299">
        <v>2176.81</v>
      </c>
      <c r="L299">
        <v>924</v>
      </c>
      <c r="M299">
        <v>912.53</v>
      </c>
      <c r="N299">
        <v>-93.56</v>
      </c>
      <c r="O299">
        <v>82.09</v>
      </c>
    </row>
    <row r="300" spans="1:15" ht="15" customHeight="1" x14ac:dyDescent="0.3">
      <c r="A300" t="s">
        <v>3317</v>
      </c>
      <c r="B300">
        <v>261</v>
      </c>
      <c r="C300" t="s">
        <v>296</v>
      </c>
      <c r="D300">
        <v>1000</v>
      </c>
      <c r="E300" t="s">
        <v>295</v>
      </c>
      <c r="F300" t="s">
        <v>3019</v>
      </c>
      <c r="G300" t="s">
        <v>3020</v>
      </c>
      <c r="H300">
        <v>0.65549999999999997</v>
      </c>
      <c r="I300" t="s">
        <v>3017</v>
      </c>
      <c r="J300">
        <v>4200</v>
      </c>
      <c r="K300">
        <v>5171.74</v>
      </c>
      <c r="L300">
        <v>2587.1999999999998</v>
      </c>
      <c r="M300">
        <v>3390.33</v>
      </c>
      <c r="N300">
        <v>637.02</v>
      </c>
      <c r="O300">
        <v>166.1</v>
      </c>
    </row>
    <row r="301" spans="1:15" ht="15" customHeight="1" x14ac:dyDescent="0.3">
      <c r="A301" t="s">
        <v>3318</v>
      </c>
      <c r="B301">
        <v>261</v>
      </c>
      <c r="C301" t="s">
        <v>296</v>
      </c>
      <c r="D301">
        <v>1000</v>
      </c>
      <c r="E301" t="s">
        <v>295</v>
      </c>
      <c r="F301" t="s">
        <v>3022</v>
      </c>
      <c r="G301" t="s">
        <v>3023</v>
      </c>
      <c r="H301">
        <v>0.50219999999999998</v>
      </c>
      <c r="I301" t="s">
        <v>3017</v>
      </c>
      <c r="J301">
        <v>3100</v>
      </c>
      <c r="K301">
        <v>3728.8</v>
      </c>
      <c r="L301">
        <v>1432.2</v>
      </c>
      <c r="M301">
        <v>1872.61</v>
      </c>
      <c r="N301">
        <v>315.77999999999997</v>
      </c>
      <c r="O301">
        <v>124.63</v>
      </c>
    </row>
    <row r="302" spans="1:15" ht="15" customHeight="1" x14ac:dyDescent="0.3">
      <c r="A302" t="s">
        <v>3319</v>
      </c>
      <c r="B302">
        <v>261</v>
      </c>
      <c r="C302" t="s">
        <v>299</v>
      </c>
      <c r="D302">
        <v>1000</v>
      </c>
      <c r="E302" t="s">
        <v>298</v>
      </c>
      <c r="F302" t="s">
        <v>3008</v>
      </c>
      <c r="G302" t="s">
        <v>3009</v>
      </c>
      <c r="H302">
        <v>25.424099999999999</v>
      </c>
      <c r="I302" t="s">
        <v>3010</v>
      </c>
      <c r="J302">
        <v>780</v>
      </c>
      <c r="K302">
        <v>800.98</v>
      </c>
      <c r="L302">
        <v>19515.599999999999</v>
      </c>
      <c r="M302">
        <v>20364.14</v>
      </c>
      <c r="N302">
        <v>533.30999999999995</v>
      </c>
      <c r="O302">
        <v>315.23</v>
      </c>
    </row>
    <row r="303" spans="1:15" ht="15" customHeight="1" x14ac:dyDescent="0.3">
      <c r="A303" t="s">
        <v>3320</v>
      </c>
      <c r="B303">
        <v>261</v>
      </c>
      <c r="C303" t="s">
        <v>299</v>
      </c>
      <c r="D303">
        <v>1000</v>
      </c>
      <c r="E303" t="s">
        <v>298</v>
      </c>
      <c r="F303" t="s">
        <v>3012</v>
      </c>
      <c r="G303" t="s">
        <v>3013</v>
      </c>
      <c r="H303">
        <v>5.6093999999999999</v>
      </c>
      <c r="I303" t="s">
        <v>3010</v>
      </c>
      <c r="J303">
        <v>720</v>
      </c>
      <c r="K303">
        <v>725.39</v>
      </c>
      <c r="L303">
        <v>4003.2</v>
      </c>
      <c r="M303">
        <v>4069.03</v>
      </c>
      <c r="N303">
        <v>30.23</v>
      </c>
      <c r="O303">
        <v>35.6</v>
      </c>
    </row>
    <row r="304" spans="1:15" ht="15" customHeight="1" x14ac:dyDescent="0.3">
      <c r="A304" t="s">
        <v>3321</v>
      </c>
      <c r="B304">
        <v>261</v>
      </c>
      <c r="C304" t="s">
        <v>299</v>
      </c>
      <c r="D304">
        <v>1000</v>
      </c>
      <c r="E304" t="s">
        <v>298</v>
      </c>
      <c r="F304" t="s">
        <v>3015</v>
      </c>
      <c r="G304" t="s">
        <v>3016</v>
      </c>
      <c r="H304">
        <v>0.68689999999999996</v>
      </c>
      <c r="I304" t="s">
        <v>3017</v>
      </c>
      <c r="J304">
        <v>2400</v>
      </c>
      <c r="K304">
        <v>2201.42</v>
      </c>
      <c r="L304">
        <v>1601.28</v>
      </c>
      <c r="M304">
        <v>1512.15</v>
      </c>
      <c r="N304">
        <v>-136.4</v>
      </c>
      <c r="O304">
        <v>47.27</v>
      </c>
    </row>
    <row r="305" spans="1:15" ht="15" customHeight="1" x14ac:dyDescent="0.3">
      <c r="A305" t="s">
        <v>3322</v>
      </c>
      <c r="B305">
        <v>261</v>
      </c>
      <c r="C305" t="s">
        <v>299</v>
      </c>
      <c r="D305">
        <v>1000</v>
      </c>
      <c r="E305" t="s">
        <v>298</v>
      </c>
      <c r="F305" t="s">
        <v>3022</v>
      </c>
      <c r="G305" t="s">
        <v>3023</v>
      </c>
      <c r="H305">
        <v>0.16880000000000001</v>
      </c>
      <c r="I305" t="s">
        <v>3017</v>
      </c>
      <c r="J305">
        <v>3100</v>
      </c>
      <c r="K305">
        <v>3573.87</v>
      </c>
      <c r="L305">
        <v>517.08000000000004</v>
      </c>
      <c r="M305">
        <v>603.35</v>
      </c>
      <c r="N305">
        <v>80</v>
      </c>
      <c r="O305">
        <v>6.27</v>
      </c>
    </row>
    <row r="306" spans="1:15" ht="15" customHeight="1" x14ac:dyDescent="0.3">
      <c r="A306" t="s">
        <v>3323</v>
      </c>
      <c r="B306">
        <v>261</v>
      </c>
      <c r="C306" t="s">
        <v>301</v>
      </c>
      <c r="D306">
        <v>1000</v>
      </c>
      <c r="E306" t="s">
        <v>300</v>
      </c>
      <c r="F306" t="s">
        <v>3008</v>
      </c>
      <c r="G306" t="s">
        <v>3009</v>
      </c>
      <c r="H306">
        <v>35.813600000000001</v>
      </c>
      <c r="I306" t="s">
        <v>3010</v>
      </c>
      <c r="J306">
        <v>780</v>
      </c>
      <c r="K306">
        <v>824.28</v>
      </c>
      <c r="L306">
        <v>26816.400000000001</v>
      </c>
      <c r="M306">
        <v>29520.38</v>
      </c>
      <c r="N306">
        <v>1585.8</v>
      </c>
      <c r="O306">
        <v>1118.19</v>
      </c>
    </row>
    <row r="307" spans="1:15" ht="15" customHeight="1" x14ac:dyDescent="0.3">
      <c r="A307" t="s">
        <v>3324</v>
      </c>
      <c r="B307">
        <v>261</v>
      </c>
      <c r="C307" t="s">
        <v>301</v>
      </c>
      <c r="D307">
        <v>1000</v>
      </c>
      <c r="E307" t="s">
        <v>300</v>
      </c>
      <c r="F307" t="s">
        <v>3012</v>
      </c>
      <c r="G307" t="s">
        <v>3013</v>
      </c>
      <c r="H307">
        <v>7.9020000000000001</v>
      </c>
      <c r="I307" t="s">
        <v>3010</v>
      </c>
      <c r="J307">
        <v>720</v>
      </c>
      <c r="K307">
        <v>721.48</v>
      </c>
      <c r="L307">
        <v>5500.8</v>
      </c>
      <c r="M307">
        <v>5701.14</v>
      </c>
      <c r="N307">
        <v>11.71</v>
      </c>
      <c r="O307">
        <v>188.63</v>
      </c>
    </row>
    <row r="308" spans="1:15" ht="15" customHeight="1" x14ac:dyDescent="0.3">
      <c r="A308" t="s">
        <v>3325</v>
      </c>
      <c r="B308">
        <v>261</v>
      </c>
      <c r="C308" t="s">
        <v>301</v>
      </c>
      <c r="D308">
        <v>1000</v>
      </c>
      <c r="E308" t="s">
        <v>300</v>
      </c>
      <c r="F308" t="s">
        <v>3015</v>
      </c>
      <c r="G308" t="s">
        <v>3016</v>
      </c>
      <c r="H308">
        <v>0.93540000000000001</v>
      </c>
      <c r="I308" t="s">
        <v>3017</v>
      </c>
      <c r="J308">
        <v>2400</v>
      </c>
      <c r="K308">
        <v>2206.34</v>
      </c>
      <c r="L308">
        <v>2200.3200000000002</v>
      </c>
      <c r="M308">
        <v>2063.91</v>
      </c>
      <c r="N308">
        <v>-181.16</v>
      </c>
      <c r="O308">
        <v>44.75</v>
      </c>
    </row>
    <row r="309" spans="1:15" ht="15" customHeight="1" x14ac:dyDescent="0.3">
      <c r="A309" t="s">
        <v>3326</v>
      </c>
      <c r="B309">
        <v>261</v>
      </c>
      <c r="C309" t="s">
        <v>301</v>
      </c>
      <c r="D309">
        <v>1000</v>
      </c>
      <c r="E309" t="s">
        <v>300</v>
      </c>
      <c r="F309" t="s">
        <v>3022</v>
      </c>
      <c r="G309" t="s">
        <v>3023</v>
      </c>
      <c r="H309">
        <v>0.2394</v>
      </c>
      <c r="I309" t="s">
        <v>3017</v>
      </c>
      <c r="J309">
        <v>3100</v>
      </c>
      <c r="K309">
        <v>3692.59</v>
      </c>
      <c r="L309">
        <v>710.52</v>
      </c>
      <c r="M309">
        <v>884.09</v>
      </c>
      <c r="N309">
        <v>141.88</v>
      </c>
      <c r="O309">
        <v>31.69</v>
      </c>
    </row>
    <row r="310" spans="1:15" ht="15" customHeight="1" x14ac:dyDescent="0.3">
      <c r="A310" t="s">
        <v>3327</v>
      </c>
      <c r="B310">
        <v>261</v>
      </c>
      <c r="C310" t="s">
        <v>304</v>
      </c>
      <c r="D310">
        <v>1000</v>
      </c>
      <c r="E310" t="s">
        <v>303</v>
      </c>
      <c r="F310" t="s">
        <v>3008</v>
      </c>
      <c r="G310" t="s">
        <v>3009</v>
      </c>
      <c r="H310">
        <v>11.1135</v>
      </c>
      <c r="I310" t="s">
        <v>3010</v>
      </c>
      <c r="J310">
        <v>780</v>
      </c>
      <c r="K310">
        <v>782.87</v>
      </c>
      <c r="L310">
        <v>8236.7999999999993</v>
      </c>
      <c r="M310">
        <v>8700.4</v>
      </c>
      <c r="N310">
        <v>31.86</v>
      </c>
      <c r="O310">
        <v>431.74</v>
      </c>
    </row>
    <row r="311" spans="1:15" ht="15" customHeight="1" x14ac:dyDescent="0.3">
      <c r="A311" t="s">
        <v>3328</v>
      </c>
      <c r="B311">
        <v>261</v>
      </c>
      <c r="C311" t="s">
        <v>304</v>
      </c>
      <c r="D311">
        <v>1000</v>
      </c>
      <c r="E311" t="s">
        <v>303</v>
      </c>
      <c r="F311" t="s">
        <v>3012</v>
      </c>
      <c r="G311" t="s">
        <v>3013</v>
      </c>
      <c r="H311">
        <v>2.6671999999999998</v>
      </c>
      <c r="I311" t="s">
        <v>3010</v>
      </c>
      <c r="J311">
        <v>720</v>
      </c>
      <c r="K311">
        <v>727.36</v>
      </c>
      <c r="L311">
        <v>1900.8</v>
      </c>
      <c r="M311">
        <v>1940</v>
      </c>
      <c r="N311">
        <v>19.64</v>
      </c>
      <c r="O311">
        <v>19.559999999999999</v>
      </c>
    </row>
    <row r="312" spans="1:15" ht="15" customHeight="1" x14ac:dyDescent="0.3">
      <c r="A312" t="s">
        <v>3329</v>
      </c>
      <c r="B312">
        <v>261</v>
      </c>
      <c r="C312" t="s">
        <v>304</v>
      </c>
      <c r="D312">
        <v>1000</v>
      </c>
      <c r="E312" t="s">
        <v>303</v>
      </c>
      <c r="F312" t="s">
        <v>3015</v>
      </c>
      <c r="G312" t="s">
        <v>3016</v>
      </c>
      <c r="H312">
        <v>0.1827</v>
      </c>
      <c r="I312" t="s">
        <v>3017</v>
      </c>
      <c r="J312">
        <v>2400</v>
      </c>
      <c r="K312">
        <v>2218.77</v>
      </c>
      <c r="L312">
        <v>422.4</v>
      </c>
      <c r="M312">
        <v>405.45</v>
      </c>
      <c r="N312">
        <v>-33.119999999999997</v>
      </c>
      <c r="O312">
        <v>16.170000000000002</v>
      </c>
    </row>
    <row r="313" spans="1:15" ht="15" customHeight="1" x14ac:dyDescent="0.3">
      <c r="A313" t="s">
        <v>3330</v>
      </c>
      <c r="B313">
        <v>261</v>
      </c>
      <c r="C313" t="s">
        <v>304</v>
      </c>
      <c r="D313">
        <v>1000</v>
      </c>
      <c r="E313" t="s">
        <v>303</v>
      </c>
      <c r="F313" t="s">
        <v>3019</v>
      </c>
      <c r="G313" t="s">
        <v>3020</v>
      </c>
      <c r="H313">
        <v>6.8199999999999997E-2</v>
      </c>
      <c r="I313" t="s">
        <v>3017</v>
      </c>
      <c r="J313">
        <v>4200</v>
      </c>
      <c r="K313">
        <v>5153.3999999999996</v>
      </c>
      <c r="L313">
        <v>277.2</v>
      </c>
      <c r="M313">
        <v>351.39</v>
      </c>
      <c r="N313">
        <v>65.010000000000005</v>
      </c>
      <c r="O313">
        <v>9.18</v>
      </c>
    </row>
    <row r="314" spans="1:15" ht="15" customHeight="1" x14ac:dyDescent="0.3">
      <c r="A314" t="s">
        <v>3331</v>
      </c>
      <c r="B314">
        <v>261</v>
      </c>
      <c r="C314" t="s">
        <v>304</v>
      </c>
      <c r="D314">
        <v>1000</v>
      </c>
      <c r="E314" t="s">
        <v>303</v>
      </c>
      <c r="F314" t="s">
        <v>3022</v>
      </c>
      <c r="G314" t="s">
        <v>3023</v>
      </c>
      <c r="H314">
        <v>9.1399999999999995E-2</v>
      </c>
      <c r="I314" t="s">
        <v>3017</v>
      </c>
      <c r="J314">
        <v>3100</v>
      </c>
      <c r="K314">
        <v>3722.26</v>
      </c>
      <c r="L314">
        <v>272.8</v>
      </c>
      <c r="M314">
        <v>340.22</v>
      </c>
      <c r="N314">
        <v>56.87</v>
      </c>
      <c r="O314">
        <v>10.54</v>
      </c>
    </row>
    <row r="315" spans="1:15" ht="15" customHeight="1" x14ac:dyDescent="0.3">
      <c r="A315" t="s">
        <v>3332</v>
      </c>
      <c r="B315">
        <v>261</v>
      </c>
      <c r="C315" t="s">
        <v>232</v>
      </c>
      <c r="D315">
        <v>1000</v>
      </c>
      <c r="E315" t="s">
        <v>305</v>
      </c>
      <c r="F315" t="s">
        <v>3008</v>
      </c>
      <c r="G315" t="s">
        <v>3009</v>
      </c>
      <c r="H315">
        <v>14.3194</v>
      </c>
      <c r="I315" t="s">
        <v>3010</v>
      </c>
      <c r="J315">
        <v>780</v>
      </c>
      <c r="K315">
        <v>794.44</v>
      </c>
      <c r="L315">
        <v>10740.6</v>
      </c>
      <c r="M315">
        <v>11375.86</v>
      </c>
      <c r="N315">
        <v>206.75</v>
      </c>
      <c r="O315">
        <v>428.51</v>
      </c>
    </row>
    <row r="316" spans="1:15" ht="15" customHeight="1" x14ac:dyDescent="0.3">
      <c r="A316" t="s">
        <v>3333</v>
      </c>
      <c r="B316">
        <v>261</v>
      </c>
      <c r="C316" t="s">
        <v>232</v>
      </c>
      <c r="D316">
        <v>1000</v>
      </c>
      <c r="E316" t="s">
        <v>305</v>
      </c>
      <c r="F316" t="s">
        <v>3012</v>
      </c>
      <c r="G316" t="s">
        <v>3013</v>
      </c>
      <c r="H316">
        <v>3.0790000000000002</v>
      </c>
      <c r="I316" t="s">
        <v>3010</v>
      </c>
      <c r="J316">
        <v>720</v>
      </c>
      <c r="K316">
        <v>689.73</v>
      </c>
      <c r="L316">
        <v>2203.1999999999998</v>
      </c>
      <c r="M316">
        <v>2123.6999999999998</v>
      </c>
      <c r="N316">
        <v>-93.21</v>
      </c>
      <c r="O316">
        <v>13.71</v>
      </c>
    </row>
    <row r="317" spans="1:15" ht="15" customHeight="1" x14ac:dyDescent="0.3">
      <c r="A317" t="s">
        <v>3334</v>
      </c>
      <c r="B317">
        <v>261</v>
      </c>
      <c r="C317" t="s">
        <v>232</v>
      </c>
      <c r="D317">
        <v>1000</v>
      </c>
      <c r="E317" t="s">
        <v>305</v>
      </c>
      <c r="F317" t="s">
        <v>3015</v>
      </c>
      <c r="G317" t="s">
        <v>3016</v>
      </c>
      <c r="H317">
        <v>0.378</v>
      </c>
      <c r="I317" t="s">
        <v>3017</v>
      </c>
      <c r="J317">
        <v>2400</v>
      </c>
      <c r="K317">
        <v>2259.92</v>
      </c>
      <c r="L317">
        <v>881.28</v>
      </c>
      <c r="M317">
        <v>854.32</v>
      </c>
      <c r="N317">
        <v>-52.95</v>
      </c>
      <c r="O317">
        <v>25.99</v>
      </c>
    </row>
    <row r="318" spans="1:15" ht="15" customHeight="1" x14ac:dyDescent="0.3">
      <c r="A318" t="s">
        <v>3335</v>
      </c>
      <c r="B318">
        <v>261</v>
      </c>
      <c r="C318" t="s">
        <v>232</v>
      </c>
      <c r="D318">
        <v>1000</v>
      </c>
      <c r="E318" t="s">
        <v>305</v>
      </c>
      <c r="F318" t="s">
        <v>3022</v>
      </c>
      <c r="G318" t="s">
        <v>3023</v>
      </c>
      <c r="H318">
        <v>9.5100000000000004E-2</v>
      </c>
      <c r="I318" t="s">
        <v>3017</v>
      </c>
      <c r="J318">
        <v>3100</v>
      </c>
      <c r="K318">
        <v>3652.89</v>
      </c>
      <c r="L318">
        <v>284.58</v>
      </c>
      <c r="M318">
        <v>347.44</v>
      </c>
      <c r="N318">
        <v>52.59</v>
      </c>
      <c r="O318">
        <v>10.27</v>
      </c>
    </row>
    <row r="319" spans="1:15" ht="15" customHeight="1" x14ac:dyDescent="0.3">
      <c r="A319" t="s">
        <v>3336</v>
      </c>
      <c r="B319">
        <v>261</v>
      </c>
      <c r="C319" t="s">
        <v>309</v>
      </c>
      <c r="D319">
        <v>1000</v>
      </c>
      <c r="E319" t="s">
        <v>307</v>
      </c>
      <c r="F319" t="s">
        <v>3008</v>
      </c>
      <c r="G319" t="s">
        <v>3009</v>
      </c>
      <c r="H319">
        <v>33.663699999999999</v>
      </c>
      <c r="I319" t="s">
        <v>3010</v>
      </c>
      <c r="J319">
        <v>780</v>
      </c>
      <c r="K319">
        <v>806.75</v>
      </c>
      <c r="L319">
        <v>25390.560000000001</v>
      </c>
      <c r="M319">
        <v>27158.27</v>
      </c>
      <c r="N319">
        <v>900.59</v>
      </c>
      <c r="O319">
        <v>867.13</v>
      </c>
    </row>
    <row r="320" spans="1:15" ht="15" customHeight="1" x14ac:dyDescent="0.3">
      <c r="A320" t="s">
        <v>3337</v>
      </c>
      <c r="B320">
        <v>261</v>
      </c>
      <c r="C320" t="s">
        <v>309</v>
      </c>
      <c r="D320">
        <v>1000</v>
      </c>
      <c r="E320" t="s">
        <v>307</v>
      </c>
      <c r="F320" t="s">
        <v>3012</v>
      </c>
      <c r="G320" t="s">
        <v>3013</v>
      </c>
      <c r="H320">
        <v>9.9360999999999997</v>
      </c>
      <c r="I320" t="s">
        <v>3010</v>
      </c>
      <c r="J320">
        <v>720</v>
      </c>
      <c r="K320">
        <v>709.62</v>
      </c>
      <c r="L320">
        <v>6760.8</v>
      </c>
      <c r="M320">
        <v>7050.91</v>
      </c>
      <c r="N320">
        <v>-103.11</v>
      </c>
      <c r="O320">
        <v>393.22</v>
      </c>
    </row>
    <row r="321" spans="1:15" ht="15" customHeight="1" x14ac:dyDescent="0.3">
      <c r="A321" t="s">
        <v>3338</v>
      </c>
      <c r="B321">
        <v>261</v>
      </c>
      <c r="C321" t="s">
        <v>309</v>
      </c>
      <c r="D321">
        <v>1000</v>
      </c>
      <c r="E321" t="s">
        <v>307</v>
      </c>
      <c r="F321" t="s">
        <v>3015</v>
      </c>
      <c r="G321" t="s">
        <v>3016</v>
      </c>
      <c r="H321">
        <v>0.32769999999999999</v>
      </c>
      <c r="I321" t="s">
        <v>3017</v>
      </c>
      <c r="J321">
        <v>2400</v>
      </c>
      <c r="K321">
        <v>2245.35</v>
      </c>
      <c r="L321">
        <v>751.2</v>
      </c>
      <c r="M321">
        <v>735.9</v>
      </c>
      <c r="N321">
        <v>-50.69</v>
      </c>
      <c r="O321">
        <v>35.380000000000003</v>
      </c>
    </row>
    <row r="322" spans="1:15" ht="15" customHeight="1" x14ac:dyDescent="0.3">
      <c r="A322" t="s">
        <v>3339</v>
      </c>
      <c r="B322">
        <v>261</v>
      </c>
      <c r="C322" t="s">
        <v>309</v>
      </c>
      <c r="D322">
        <v>1000</v>
      </c>
      <c r="E322" t="s">
        <v>307</v>
      </c>
      <c r="F322" t="s">
        <v>3019</v>
      </c>
      <c r="G322" t="s">
        <v>3020</v>
      </c>
      <c r="H322">
        <v>0.52170000000000005</v>
      </c>
      <c r="I322" t="s">
        <v>3017</v>
      </c>
      <c r="J322">
        <v>4200</v>
      </c>
      <c r="K322">
        <v>5189.58</v>
      </c>
      <c r="L322">
        <v>2103.36</v>
      </c>
      <c r="M322">
        <v>2707.45</v>
      </c>
      <c r="N322">
        <v>516.27</v>
      </c>
      <c r="O322">
        <v>87.82</v>
      </c>
    </row>
    <row r="323" spans="1:15" ht="15" customHeight="1" x14ac:dyDescent="0.3">
      <c r="A323" t="s">
        <v>3340</v>
      </c>
      <c r="B323">
        <v>261</v>
      </c>
      <c r="C323" t="s">
        <v>309</v>
      </c>
      <c r="D323">
        <v>1000</v>
      </c>
      <c r="E323" t="s">
        <v>307</v>
      </c>
      <c r="F323" t="s">
        <v>3022</v>
      </c>
      <c r="G323" t="s">
        <v>3023</v>
      </c>
      <c r="H323">
        <v>0.38869999999999999</v>
      </c>
      <c r="I323" t="s">
        <v>3017</v>
      </c>
      <c r="J323">
        <v>3100</v>
      </c>
      <c r="K323">
        <v>3714.19</v>
      </c>
      <c r="L323">
        <v>1164.3599999999999</v>
      </c>
      <c r="M323">
        <v>1443.8</v>
      </c>
      <c r="N323">
        <v>238.75</v>
      </c>
      <c r="O323">
        <v>40.69</v>
      </c>
    </row>
    <row r="324" spans="1:15" ht="15" customHeight="1" x14ac:dyDescent="0.3">
      <c r="A324" t="s">
        <v>3341</v>
      </c>
      <c r="B324">
        <v>261</v>
      </c>
      <c r="C324" t="s">
        <v>312</v>
      </c>
      <c r="D324">
        <v>1000</v>
      </c>
      <c r="E324" t="s">
        <v>311</v>
      </c>
      <c r="F324" t="s">
        <v>3008</v>
      </c>
      <c r="G324" t="s">
        <v>3009</v>
      </c>
      <c r="H324">
        <v>28.056899999999999</v>
      </c>
      <c r="I324" t="s">
        <v>3010</v>
      </c>
      <c r="J324">
        <v>780</v>
      </c>
      <c r="K324">
        <v>828.83</v>
      </c>
      <c r="L324">
        <v>21937.5</v>
      </c>
      <c r="M324">
        <v>23254.35</v>
      </c>
      <c r="N324">
        <v>1369.97</v>
      </c>
      <c r="O324">
        <v>-53.12</v>
      </c>
    </row>
    <row r="325" spans="1:15" ht="15" customHeight="1" x14ac:dyDescent="0.3">
      <c r="A325" t="s">
        <v>3342</v>
      </c>
      <c r="B325">
        <v>261</v>
      </c>
      <c r="C325" t="s">
        <v>312</v>
      </c>
      <c r="D325">
        <v>1000</v>
      </c>
      <c r="E325" t="s">
        <v>311</v>
      </c>
      <c r="F325" t="s">
        <v>3012</v>
      </c>
      <c r="G325" t="s">
        <v>3013</v>
      </c>
      <c r="H325">
        <v>6.4782999999999999</v>
      </c>
      <c r="I325" t="s">
        <v>3010</v>
      </c>
      <c r="J325">
        <v>720</v>
      </c>
      <c r="K325">
        <v>714.35</v>
      </c>
      <c r="L325">
        <v>4500</v>
      </c>
      <c r="M325">
        <v>4627.72</v>
      </c>
      <c r="N325">
        <v>-36.619999999999997</v>
      </c>
      <c r="O325">
        <v>164.34</v>
      </c>
    </row>
    <row r="326" spans="1:15" ht="15" customHeight="1" x14ac:dyDescent="0.3">
      <c r="A326" t="s">
        <v>3343</v>
      </c>
      <c r="B326">
        <v>261</v>
      </c>
      <c r="C326" t="s">
        <v>312</v>
      </c>
      <c r="D326">
        <v>1000</v>
      </c>
      <c r="E326" t="s">
        <v>311</v>
      </c>
      <c r="F326" t="s">
        <v>3015</v>
      </c>
      <c r="G326" t="s">
        <v>3016</v>
      </c>
      <c r="H326">
        <v>0.753</v>
      </c>
      <c r="I326" t="s">
        <v>3017</v>
      </c>
      <c r="J326">
        <v>2400</v>
      </c>
      <c r="K326">
        <v>2141.83</v>
      </c>
      <c r="L326">
        <v>1800</v>
      </c>
      <c r="M326">
        <v>1612.81</v>
      </c>
      <c r="N326">
        <v>-194.41</v>
      </c>
      <c r="O326">
        <v>7.22</v>
      </c>
    </row>
    <row r="327" spans="1:15" ht="15" customHeight="1" x14ac:dyDescent="0.3">
      <c r="A327" t="s">
        <v>3344</v>
      </c>
      <c r="B327">
        <v>261</v>
      </c>
      <c r="C327" t="s">
        <v>312</v>
      </c>
      <c r="D327">
        <v>1000</v>
      </c>
      <c r="E327" t="s">
        <v>311</v>
      </c>
      <c r="F327" t="s">
        <v>3022</v>
      </c>
      <c r="G327" t="s">
        <v>3023</v>
      </c>
      <c r="H327">
        <v>0.18890000000000001</v>
      </c>
      <c r="I327" t="s">
        <v>3017</v>
      </c>
      <c r="J327">
        <v>3100</v>
      </c>
      <c r="K327">
        <v>3769.11</v>
      </c>
      <c r="L327">
        <v>581.25</v>
      </c>
      <c r="M327">
        <v>711.95</v>
      </c>
      <c r="N327">
        <v>126.39</v>
      </c>
      <c r="O327">
        <v>4.3099999999999996</v>
      </c>
    </row>
    <row r="328" spans="1:15" ht="15" customHeight="1" x14ac:dyDescent="0.3">
      <c r="A328" t="s">
        <v>3345</v>
      </c>
      <c r="B328">
        <v>261</v>
      </c>
      <c r="C328" t="s">
        <v>314</v>
      </c>
      <c r="D328">
        <v>1000</v>
      </c>
      <c r="E328" t="s">
        <v>313</v>
      </c>
      <c r="F328" t="s">
        <v>3008</v>
      </c>
      <c r="G328" t="s">
        <v>3009</v>
      </c>
      <c r="H328">
        <v>23.776800000000001</v>
      </c>
      <c r="I328" t="s">
        <v>3010</v>
      </c>
      <c r="J328">
        <v>780</v>
      </c>
      <c r="K328">
        <v>803.8</v>
      </c>
      <c r="L328">
        <v>18006.3</v>
      </c>
      <c r="M328">
        <v>19111.849999999999</v>
      </c>
      <c r="N328">
        <v>565.96</v>
      </c>
      <c r="O328">
        <v>539.58000000000004</v>
      </c>
    </row>
    <row r="329" spans="1:15" ht="15" customHeight="1" x14ac:dyDescent="0.3">
      <c r="A329" t="s">
        <v>3346</v>
      </c>
      <c r="B329">
        <v>261</v>
      </c>
      <c r="C329" t="s">
        <v>314</v>
      </c>
      <c r="D329">
        <v>1000</v>
      </c>
      <c r="E329" t="s">
        <v>313</v>
      </c>
      <c r="F329" t="s">
        <v>3012</v>
      </c>
      <c r="G329" t="s">
        <v>3013</v>
      </c>
      <c r="H329">
        <v>5.3551000000000002</v>
      </c>
      <c r="I329" t="s">
        <v>3010</v>
      </c>
      <c r="J329">
        <v>720</v>
      </c>
      <c r="K329">
        <v>701.24</v>
      </c>
      <c r="L329">
        <v>3693.6</v>
      </c>
      <c r="M329">
        <v>3755.22</v>
      </c>
      <c r="N329">
        <v>-100.44</v>
      </c>
      <c r="O329">
        <v>162.06</v>
      </c>
    </row>
    <row r="330" spans="1:15" ht="15" customHeight="1" x14ac:dyDescent="0.3">
      <c r="A330" t="s">
        <v>3347</v>
      </c>
      <c r="B330">
        <v>261</v>
      </c>
      <c r="C330" t="s">
        <v>314</v>
      </c>
      <c r="D330">
        <v>1000</v>
      </c>
      <c r="E330" t="s">
        <v>313</v>
      </c>
      <c r="F330" t="s">
        <v>3015</v>
      </c>
      <c r="G330" t="s">
        <v>3016</v>
      </c>
      <c r="H330">
        <v>0.62160000000000004</v>
      </c>
      <c r="I330" t="s">
        <v>3017</v>
      </c>
      <c r="J330">
        <v>2400</v>
      </c>
      <c r="K330">
        <v>2202.9899999999998</v>
      </c>
      <c r="L330">
        <v>1477.44</v>
      </c>
      <c r="M330">
        <v>1369.27</v>
      </c>
      <c r="N330">
        <v>-122.45</v>
      </c>
      <c r="O330">
        <v>14.29</v>
      </c>
    </row>
    <row r="331" spans="1:15" ht="15" customHeight="1" x14ac:dyDescent="0.3">
      <c r="A331" t="s">
        <v>3348</v>
      </c>
      <c r="B331">
        <v>261</v>
      </c>
      <c r="C331" t="s">
        <v>314</v>
      </c>
      <c r="D331">
        <v>1000</v>
      </c>
      <c r="E331" t="s">
        <v>313</v>
      </c>
      <c r="F331" t="s">
        <v>3022</v>
      </c>
      <c r="G331" t="s">
        <v>3023</v>
      </c>
      <c r="H331">
        <v>0.15870000000000001</v>
      </c>
      <c r="I331" t="s">
        <v>3017</v>
      </c>
      <c r="J331">
        <v>3100</v>
      </c>
      <c r="K331">
        <v>3743.72</v>
      </c>
      <c r="L331">
        <v>477.09</v>
      </c>
      <c r="M331">
        <v>594.01</v>
      </c>
      <c r="N331">
        <v>102.14</v>
      </c>
      <c r="O331">
        <v>14.78</v>
      </c>
    </row>
    <row r="332" spans="1:15" ht="15" customHeight="1" x14ac:dyDescent="0.3">
      <c r="A332" t="s">
        <v>3349</v>
      </c>
      <c r="B332">
        <v>261</v>
      </c>
      <c r="C332" t="s">
        <v>317</v>
      </c>
      <c r="D332">
        <v>1000</v>
      </c>
      <c r="E332" t="s">
        <v>316</v>
      </c>
      <c r="F332" t="s">
        <v>3008</v>
      </c>
      <c r="G332" t="s">
        <v>3009</v>
      </c>
      <c r="H332">
        <v>11.0451</v>
      </c>
      <c r="I332" t="s">
        <v>3010</v>
      </c>
      <c r="J332">
        <v>780</v>
      </c>
      <c r="K332">
        <v>813.6</v>
      </c>
      <c r="L332">
        <v>8318.7000000000007</v>
      </c>
      <c r="M332">
        <v>8986.2900000000009</v>
      </c>
      <c r="N332">
        <v>371.12</v>
      </c>
      <c r="O332">
        <v>296.47000000000003</v>
      </c>
    </row>
    <row r="333" spans="1:15" ht="15" customHeight="1" x14ac:dyDescent="0.3">
      <c r="A333" t="s">
        <v>3350</v>
      </c>
      <c r="B333">
        <v>261</v>
      </c>
      <c r="C333" t="s">
        <v>317</v>
      </c>
      <c r="D333">
        <v>1000</v>
      </c>
      <c r="E333" t="s">
        <v>316</v>
      </c>
      <c r="F333" t="s">
        <v>3012</v>
      </c>
      <c r="G333" t="s">
        <v>3013</v>
      </c>
      <c r="H333">
        <v>2.4323000000000001</v>
      </c>
      <c r="I333" t="s">
        <v>3010</v>
      </c>
      <c r="J333">
        <v>720</v>
      </c>
      <c r="K333">
        <v>691.67</v>
      </c>
      <c r="L333">
        <v>1706.4</v>
      </c>
      <c r="M333">
        <v>1682.35</v>
      </c>
      <c r="N333">
        <v>-68.92</v>
      </c>
      <c r="O333">
        <v>44.87</v>
      </c>
    </row>
    <row r="334" spans="1:15" ht="15" customHeight="1" x14ac:dyDescent="0.3">
      <c r="A334" t="s">
        <v>3351</v>
      </c>
      <c r="B334">
        <v>261</v>
      </c>
      <c r="C334" t="s">
        <v>317</v>
      </c>
      <c r="D334">
        <v>1000</v>
      </c>
      <c r="E334" t="s">
        <v>316</v>
      </c>
      <c r="F334" t="s">
        <v>3015</v>
      </c>
      <c r="G334" t="s">
        <v>3016</v>
      </c>
      <c r="H334">
        <v>0.2913</v>
      </c>
      <c r="I334" t="s">
        <v>3017</v>
      </c>
      <c r="J334">
        <v>2400</v>
      </c>
      <c r="K334">
        <v>2165.46</v>
      </c>
      <c r="L334">
        <v>682.56</v>
      </c>
      <c r="M334">
        <v>630.86</v>
      </c>
      <c r="N334">
        <v>-68.33</v>
      </c>
      <c r="O334">
        <v>16.62</v>
      </c>
    </row>
    <row r="335" spans="1:15" ht="15" customHeight="1" x14ac:dyDescent="0.3">
      <c r="A335" t="s">
        <v>3352</v>
      </c>
      <c r="B335">
        <v>261</v>
      </c>
      <c r="C335" t="s">
        <v>317</v>
      </c>
      <c r="D335">
        <v>1000</v>
      </c>
      <c r="E335" t="s">
        <v>316</v>
      </c>
      <c r="F335" t="s">
        <v>3022</v>
      </c>
      <c r="G335" t="s">
        <v>3023</v>
      </c>
      <c r="H335">
        <v>7.2099999999999997E-2</v>
      </c>
      <c r="I335" t="s">
        <v>3017</v>
      </c>
      <c r="J335">
        <v>3100</v>
      </c>
      <c r="K335">
        <v>3583.33</v>
      </c>
      <c r="L335">
        <v>220.41</v>
      </c>
      <c r="M335">
        <v>258.44</v>
      </c>
      <c r="N335">
        <v>34.86</v>
      </c>
      <c r="O335">
        <v>3.17</v>
      </c>
    </row>
    <row r="336" spans="1:15" ht="15" customHeight="1" x14ac:dyDescent="0.3">
      <c r="A336" t="s">
        <v>3353</v>
      </c>
      <c r="B336">
        <v>261</v>
      </c>
      <c r="C336" t="s">
        <v>315</v>
      </c>
      <c r="D336">
        <v>1000</v>
      </c>
      <c r="E336" t="s">
        <v>319</v>
      </c>
      <c r="F336" t="s">
        <v>3008</v>
      </c>
      <c r="G336" t="s">
        <v>3009</v>
      </c>
      <c r="H336">
        <v>7.6105</v>
      </c>
      <c r="I336" t="s">
        <v>3010</v>
      </c>
      <c r="J336">
        <v>780</v>
      </c>
      <c r="K336">
        <v>784.36</v>
      </c>
      <c r="L336">
        <v>5861.7</v>
      </c>
      <c r="M336">
        <v>5969.39</v>
      </c>
      <c r="N336">
        <v>33.159999999999997</v>
      </c>
      <c r="O336">
        <v>74.52</v>
      </c>
    </row>
    <row r="337" spans="1:15" ht="15" customHeight="1" x14ac:dyDescent="0.3">
      <c r="A337" t="s">
        <v>3354</v>
      </c>
      <c r="B337">
        <v>261</v>
      </c>
      <c r="C337" t="s">
        <v>315</v>
      </c>
      <c r="D337">
        <v>1000</v>
      </c>
      <c r="E337" t="s">
        <v>319</v>
      </c>
      <c r="F337" t="s">
        <v>3012</v>
      </c>
      <c r="G337" t="s">
        <v>3013</v>
      </c>
      <c r="H337">
        <v>1.7104999999999999</v>
      </c>
      <c r="I337" t="s">
        <v>3010</v>
      </c>
      <c r="J337">
        <v>720</v>
      </c>
      <c r="K337">
        <v>700.21</v>
      </c>
      <c r="L337">
        <v>1202.4000000000001</v>
      </c>
      <c r="M337">
        <v>1197.67</v>
      </c>
      <c r="N337">
        <v>-33.85</v>
      </c>
      <c r="O337">
        <v>29.13</v>
      </c>
    </row>
    <row r="338" spans="1:15" ht="15" customHeight="1" x14ac:dyDescent="0.3">
      <c r="A338" t="s">
        <v>3355</v>
      </c>
      <c r="B338">
        <v>261</v>
      </c>
      <c r="C338" t="s">
        <v>315</v>
      </c>
      <c r="D338">
        <v>1000</v>
      </c>
      <c r="E338" t="s">
        <v>319</v>
      </c>
      <c r="F338" t="s">
        <v>3015</v>
      </c>
      <c r="G338" t="s">
        <v>3016</v>
      </c>
      <c r="H338">
        <v>0.20150000000000001</v>
      </c>
      <c r="I338" t="s">
        <v>3017</v>
      </c>
      <c r="J338">
        <v>2400</v>
      </c>
      <c r="K338">
        <v>2175.4699999999998</v>
      </c>
      <c r="L338">
        <v>480.96</v>
      </c>
      <c r="M338">
        <v>438.27</v>
      </c>
      <c r="N338">
        <v>-45.23</v>
      </c>
      <c r="O338">
        <v>2.54</v>
      </c>
    </row>
    <row r="339" spans="1:15" ht="15" customHeight="1" x14ac:dyDescent="0.3">
      <c r="A339" t="s">
        <v>3356</v>
      </c>
      <c r="B339">
        <v>261</v>
      </c>
      <c r="C339" t="s">
        <v>315</v>
      </c>
      <c r="D339">
        <v>1000</v>
      </c>
      <c r="E339" t="s">
        <v>319</v>
      </c>
      <c r="F339" t="s">
        <v>3022</v>
      </c>
      <c r="G339" t="s">
        <v>3023</v>
      </c>
      <c r="H339">
        <v>5.1999999999999998E-2</v>
      </c>
      <c r="I339" t="s">
        <v>3017</v>
      </c>
      <c r="J339">
        <v>3100</v>
      </c>
      <c r="K339">
        <v>3676.59</v>
      </c>
      <c r="L339">
        <v>155.31</v>
      </c>
      <c r="M339">
        <v>191.07</v>
      </c>
      <c r="N339">
        <v>29.97</v>
      </c>
      <c r="O339">
        <v>5.8</v>
      </c>
    </row>
    <row r="340" spans="1:15" ht="15" customHeight="1" x14ac:dyDescent="0.3">
      <c r="A340" t="s">
        <v>3357</v>
      </c>
      <c r="B340">
        <v>261</v>
      </c>
      <c r="C340" t="s">
        <v>201</v>
      </c>
      <c r="D340">
        <v>1000</v>
      </c>
      <c r="E340" t="s">
        <v>321</v>
      </c>
      <c r="F340" t="s">
        <v>3008</v>
      </c>
      <c r="G340" t="s">
        <v>3009</v>
      </c>
      <c r="H340">
        <v>26.842099999999999</v>
      </c>
      <c r="I340" t="s">
        <v>3010</v>
      </c>
      <c r="J340">
        <v>780</v>
      </c>
      <c r="K340">
        <v>800.53</v>
      </c>
      <c r="L340">
        <v>20533.5</v>
      </c>
      <c r="M340">
        <v>21487.75</v>
      </c>
      <c r="N340">
        <v>550.92999999999995</v>
      </c>
      <c r="O340">
        <v>403.31</v>
      </c>
    </row>
    <row r="341" spans="1:15" ht="15" customHeight="1" x14ac:dyDescent="0.3">
      <c r="A341" t="s">
        <v>3358</v>
      </c>
      <c r="B341">
        <v>261</v>
      </c>
      <c r="C341" t="s">
        <v>201</v>
      </c>
      <c r="D341">
        <v>1000</v>
      </c>
      <c r="E341" t="s">
        <v>321</v>
      </c>
      <c r="F341" t="s">
        <v>3012</v>
      </c>
      <c r="G341" t="s">
        <v>3013</v>
      </c>
      <c r="H341">
        <v>6.1097000000000001</v>
      </c>
      <c r="I341" t="s">
        <v>3010</v>
      </c>
      <c r="J341">
        <v>720</v>
      </c>
      <c r="K341">
        <v>693.46</v>
      </c>
      <c r="L341">
        <v>4212</v>
      </c>
      <c r="M341">
        <v>4236.83</v>
      </c>
      <c r="N341">
        <v>-162.16999999999999</v>
      </c>
      <c r="O341">
        <v>187.01</v>
      </c>
    </row>
    <row r="342" spans="1:15" ht="15" customHeight="1" x14ac:dyDescent="0.3">
      <c r="A342" t="s">
        <v>3359</v>
      </c>
      <c r="B342">
        <v>261</v>
      </c>
      <c r="C342" t="s">
        <v>201</v>
      </c>
      <c r="D342">
        <v>1000</v>
      </c>
      <c r="E342" t="s">
        <v>321</v>
      </c>
      <c r="F342" t="s">
        <v>3015</v>
      </c>
      <c r="G342" t="s">
        <v>3016</v>
      </c>
      <c r="H342">
        <v>0.71360000000000001</v>
      </c>
      <c r="I342" t="s">
        <v>3017</v>
      </c>
      <c r="J342">
        <v>2400</v>
      </c>
      <c r="K342">
        <v>2239.87</v>
      </c>
      <c r="L342">
        <v>1684.8</v>
      </c>
      <c r="M342">
        <v>1598.4</v>
      </c>
      <c r="N342">
        <v>-114.27</v>
      </c>
      <c r="O342">
        <v>27.87</v>
      </c>
    </row>
    <row r="343" spans="1:15" ht="15" customHeight="1" x14ac:dyDescent="0.3">
      <c r="A343" t="s">
        <v>3360</v>
      </c>
      <c r="B343">
        <v>261</v>
      </c>
      <c r="C343" t="s">
        <v>201</v>
      </c>
      <c r="D343">
        <v>1000</v>
      </c>
      <c r="E343" t="s">
        <v>321</v>
      </c>
      <c r="F343" t="s">
        <v>3022</v>
      </c>
      <c r="G343" t="s">
        <v>3023</v>
      </c>
      <c r="H343">
        <v>0.17879999999999999</v>
      </c>
      <c r="I343" t="s">
        <v>3017</v>
      </c>
      <c r="J343">
        <v>3100</v>
      </c>
      <c r="K343">
        <v>3569.92</v>
      </c>
      <c r="L343">
        <v>544.04999999999995</v>
      </c>
      <c r="M343">
        <v>638.46</v>
      </c>
      <c r="N343">
        <v>84.04</v>
      </c>
      <c r="O343">
        <v>10.37</v>
      </c>
    </row>
    <row r="344" spans="1:15" ht="15" customHeight="1" x14ac:dyDescent="0.3">
      <c r="A344" t="s">
        <v>3361</v>
      </c>
      <c r="B344">
        <v>261</v>
      </c>
      <c r="C344" t="s">
        <v>324</v>
      </c>
      <c r="D344">
        <v>1000</v>
      </c>
      <c r="E344" t="s">
        <v>323</v>
      </c>
      <c r="F344" t="s">
        <v>3008</v>
      </c>
      <c r="G344" t="s">
        <v>3009</v>
      </c>
      <c r="H344">
        <v>12.376099999999999</v>
      </c>
      <c r="I344" t="s">
        <v>3010</v>
      </c>
      <c r="J344">
        <v>780</v>
      </c>
      <c r="K344">
        <v>781.47</v>
      </c>
      <c r="L344">
        <v>9547.2000000000007</v>
      </c>
      <c r="M344">
        <v>9671.5300000000007</v>
      </c>
      <c r="N344">
        <v>18.170000000000002</v>
      </c>
      <c r="O344">
        <v>106.16</v>
      </c>
    </row>
    <row r="345" spans="1:15" ht="15" customHeight="1" x14ac:dyDescent="0.3">
      <c r="A345" t="s">
        <v>3362</v>
      </c>
      <c r="B345">
        <v>261</v>
      </c>
      <c r="C345" t="s">
        <v>324</v>
      </c>
      <c r="D345">
        <v>1000</v>
      </c>
      <c r="E345" t="s">
        <v>323</v>
      </c>
      <c r="F345" t="s">
        <v>3012</v>
      </c>
      <c r="G345" t="s">
        <v>3013</v>
      </c>
      <c r="H345">
        <v>2.8218999999999999</v>
      </c>
      <c r="I345" t="s">
        <v>3010</v>
      </c>
      <c r="J345">
        <v>720</v>
      </c>
      <c r="K345">
        <v>688.95</v>
      </c>
      <c r="L345">
        <v>1958.4</v>
      </c>
      <c r="M345">
        <v>1944.18</v>
      </c>
      <c r="N345">
        <v>-87.61</v>
      </c>
      <c r="O345">
        <v>73.39</v>
      </c>
    </row>
    <row r="346" spans="1:15" ht="15" customHeight="1" x14ac:dyDescent="0.3">
      <c r="A346" t="s">
        <v>3363</v>
      </c>
      <c r="B346">
        <v>261</v>
      </c>
      <c r="C346" t="s">
        <v>324</v>
      </c>
      <c r="D346">
        <v>1000</v>
      </c>
      <c r="E346" t="s">
        <v>323</v>
      </c>
      <c r="F346" t="s">
        <v>3015</v>
      </c>
      <c r="G346" t="s">
        <v>3016</v>
      </c>
      <c r="H346">
        <v>0.33510000000000001</v>
      </c>
      <c r="I346" t="s">
        <v>3017</v>
      </c>
      <c r="J346">
        <v>2400</v>
      </c>
      <c r="K346">
        <v>2141.61</v>
      </c>
      <c r="L346">
        <v>783.36</v>
      </c>
      <c r="M346">
        <v>717.58</v>
      </c>
      <c r="N346">
        <v>-86.58</v>
      </c>
      <c r="O346">
        <v>20.79</v>
      </c>
    </row>
    <row r="347" spans="1:15" ht="15" customHeight="1" x14ac:dyDescent="0.3">
      <c r="A347" t="s">
        <v>3364</v>
      </c>
      <c r="B347">
        <v>261</v>
      </c>
      <c r="C347" t="s">
        <v>324</v>
      </c>
      <c r="D347">
        <v>1000</v>
      </c>
      <c r="E347" t="s">
        <v>323</v>
      </c>
      <c r="F347" t="s">
        <v>3022</v>
      </c>
      <c r="G347" t="s">
        <v>3023</v>
      </c>
      <c r="H347">
        <v>8.3099999999999993E-2</v>
      </c>
      <c r="I347" t="s">
        <v>3017</v>
      </c>
      <c r="J347">
        <v>3100</v>
      </c>
      <c r="K347">
        <v>3748.79</v>
      </c>
      <c r="L347">
        <v>252.96</v>
      </c>
      <c r="M347">
        <v>311.52</v>
      </c>
      <c r="N347">
        <v>53.91</v>
      </c>
      <c r="O347">
        <v>4.6399999999999997</v>
      </c>
    </row>
    <row r="348" spans="1:15" ht="15" customHeight="1" x14ac:dyDescent="0.3">
      <c r="A348" t="s">
        <v>3365</v>
      </c>
      <c r="B348">
        <v>261</v>
      </c>
      <c r="C348" t="s">
        <v>327</v>
      </c>
      <c r="D348">
        <v>1000</v>
      </c>
      <c r="E348" t="s">
        <v>326</v>
      </c>
      <c r="F348" t="s">
        <v>3008</v>
      </c>
      <c r="G348" t="s">
        <v>3009</v>
      </c>
      <c r="H348">
        <v>14.357799999999999</v>
      </c>
      <c r="I348" t="s">
        <v>3010</v>
      </c>
      <c r="J348">
        <v>780</v>
      </c>
      <c r="K348">
        <v>781.1</v>
      </c>
      <c r="L348">
        <v>10221.120000000001</v>
      </c>
      <c r="M348">
        <v>11214.84</v>
      </c>
      <c r="N348">
        <v>15.76</v>
      </c>
      <c r="O348">
        <v>977.96</v>
      </c>
    </row>
    <row r="349" spans="1:15" ht="15" customHeight="1" x14ac:dyDescent="0.3">
      <c r="A349" t="s">
        <v>3366</v>
      </c>
      <c r="B349">
        <v>261</v>
      </c>
      <c r="C349" t="s">
        <v>327</v>
      </c>
      <c r="D349">
        <v>1000</v>
      </c>
      <c r="E349" t="s">
        <v>326</v>
      </c>
      <c r="F349" t="s">
        <v>3012</v>
      </c>
      <c r="G349" t="s">
        <v>3013</v>
      </c>
      <c r="H349">
        <v>4.1416000000000004</v>
      </c>
      <c r="I349" t="s">
        <v>3010</v>
      </c>
      <c r="J349">
        <v>720</v>
      </c>
      <c r="K349">
        <v>707.76</v>
      </c>
      <c r="L349">
        <v>2721.6</v>
      </c>
      <c r="M349">
        <v>2931.25</v>
      </c>
      <c r="N349">
        <v>-50.7</v>
      </c>
      <c r="O349">
        <v>260.35000000000002</v>
      </c>
    </row>
    <row r="350" spans="1:15" ht="15" customHeight="1" x14ac:dyDescent="0.3">
      <c r="A350" t="s">
        <v>3367</v>
      </c>
      <c r="B350">
        <v>261</v>
      </c>
      <c r="C350" t="s">
        <v>327</v>
      </c>
      <c r="D350">
        <v>1000</v>
      </c>
      <c r="E350" t="s">
        <v>326</v>
      </c>
      <c r="F350" t="s">
        <v>3015</v>
      </c>
      <c r="G350" t="s">
        <v>3016</v>
      </c>
      <c r="H350">
        <v>0.1323</v>
      </c>
      <c r="I350" t="s">
        <v>3017</v>
      </c>
      <c r="J350">
        <v>2400</v>
      </c>
      <c r="K350">
        <v>2262.2600000000002</v>
      </c>
      <c r="L350">
        <v>302.39999999999998</v>
      </c>
      <c r="M350">
        <v>299.24</v>
      </c>
      <c r="N350">
        <v>-18.22</v>
      </c>
      <c r="O350">
        <v>15.06</v>
      </c>
    </row>
    <row r="351" spans="1:15" ht="15" customHeight="1" x14ac:dyDescent="0.3">
      <c r="A351" t="s">
        <v>3368</v>
      </c>
      <c r="B351">
        <v>261</v>
      </c>
      <c r="C351" t="s">
        <v>327</v>
      </c>
      <c r="D351">
        <v>1000</v>
      </c>
      <c r="E351" t="s">
        <v>326</v>
      </c>
      <c r="F351" t="s">
        <v>3019</v>
      </c>
      <c r="G351" t="s">
        <v>3020</v>
      </c>
      <c r="H351">
        <v>0.2117</v>
      </c>
      <c r="I351" t="s">
        <v>3017</v>
      </c>
      <c r="J351">
        <v>4200</v>
      </c>
      <c r="K351">
        <v>5059.53</v>
      </c>
      <c r="L351">
        <v>846.72</v>
      </c>
      <c r="M351">
        <v>1070.98</v>
      </c>
      <c r="N351">
        <v>181.94</v>
      </c>
      <c r="O351">
        <v>42.32</v>
      </c>
    </row>
    <row r="352" spans="1:15" ht="15" customHeight="1" x14ac:dyDescent="0.3">
      <c r="A352" t="s">
        <v>3369</v>
      </c>
      <c r="B352">
        <v>261</v>
      </c>
      <c r="C352" t="s">
        <v>327</v>
      </c>
      <c r="D352">
        <v>1000</v>
      </c>
      <c r="E352" t="s">
        <v>326</v>
      </c>
      <c r="F352" t="s">
        <v>3022</v>
      </c>
      <c r="G352" t="s">
        <v>3023</v>
      </c>
      <c r="H352">
        <v>0.1615</v>
      </c>
      <c r="I352" t="s">
        <v>3017</v>
      </c>
      <c r="J352">
        <v>3100</v>
      </c>
      <c r="K352">
        <v>3622.01</v>
      </c>
      <c r="L352">
        <v>468.72</v>
      </c>
      <c r="M352">
        <v>585.1</v>
      </c>
      <c r="N352">
        <v>84.33</v>
      </c>
      <c r="O352">
        <v>32.049999999999997</v>
      </c>
    </row>
    <row r="353" spans="1:15" ht="15" customHeight="1" x14ac:dyDescent="0.3">
      <c r="A353" t="s">
        <v>3370</v>
      </c>
      <c r="B353">
        <v>261</v>
      </c>
      <c r="C353" t="s">
        <v>330</v>
      </c>
      <c r="D353">
        <v>1000</v>
      </c>
      <c r="E353" t="s">
        <v>329</v>
      </c>
      <c r="F353" t="s">
        <v>3008</v>
      </c>
      <c r="G353" t="s">
        <v>3009</v>
      </c>
      <c r="H353">
        <v>13.039899999999999</v>
      </c>
      <c r="I353" t="s">
        <v>3010</v>
      </c>
      <c r="J353">
        <v>780</v>
      </c>
      <c r="K353">
        <v>798.73</v>
      </c>
      <c r="L353">
        <v>9792.9</v>
      </c>
      <c r="M353">
        <v>10415.33</v>
      </c>
      <c r="N353">
        <v>244.21</v>
      </c>
      <c r="O353">
        <v>378.22</v>
      </c>
    </row>
    <row r="354" spans="1:15" ht="15" customHeight="1" x14ac:dyDescent="0.3">
      <c r="A354" t="s">
        <v>3371</v>
      </c>
      <c r="B354">
        <v>261</v>
      </c>
      <c r="C354" t="s">
        <v>330</v>
      </c>
      <c r="D354">
        <v>1000</v>
      </c>
      <c r="E354" t="s">
        <v>329</v>
      </c>
      <c r="F354" t="s">
        <v>3012</v>
      </c>
      <c r="G354" t="s">
        <v>3013</v>
      </c>
      <c r="H354">
        <v>2.7985000000000002</v>
      </c>
      <c r="I354" t="s">
        <v>3010</v>
      </c>
      <c r="J354">
        <v>720</v>
      </c>
      <c r="K354">
        <v>708.35</v>
      </c>
      <c r="L354">
        <v>2008.8</v>
      </c>
      <c r="M354">
        <v>1982.3</v>
      </c>
      <c r="N354">
        <v>-32.6</v>
      </c>
      <c r="O354">
        <v>6.1</v>
      </c>
    </row>
    <row r="355" spans="1:15" ht="15" customHeight="1" x14ac:dyDescent="0.3">
      <c r="A355" t="s">
        <v>3372</v>
      </c>
      <c r="B355">
        <v>261</v>
      </c>
      <c r="C355" t="s">
        <v>330</v>
      </c>
      <c r="D355">
        <v>1000</v>
      </c>
      <c r="E355" t="s">
        <v>329</v>
      </c>
      <c r="F355" t="s">
        <v>3015</v>
      </c>
      <c r="G355" t="s">
        <v>3016</v>
      </c>
      <c r="H355">
        <v>0.34449999999999997</v>
      </c>
      <c r="I355" t="s">
        <v>3017</v>
      </c>
      <c r="J355">
        <v>2400</v>
      </c>
      <c r="K355">
        <v>2225.0500000000002</v>
      </c>
      <c r="L355">
        <v>803.52</v>
      </c>
      <c r="M355">
        <v>766.59</v>
      </c>
      <c r="N355">
        <v>-60.27</v>
      </c>
      <c r="O355">
        <v>23.35</v>
      </c>
    </row>
    <row r="356" spans="1:15" ht="15" customHeight="1" x14ac:dyDescent="0.3">
      <c r="A356" t="s">
        <v>3373</v>
      </c>
      <c r="B356">
        <v>261</v>
      </c>
      <c r="C356" t="s">
        <v>330</v>
      </c>
      <c r="D356">
        <v>1000</v>
      </c>
      <c r="E356" t="s">
        <v>329</v>
      </c>
      <c r="F356" t="s">
        <v>3022</v>
      </c>
      <c r="G356" t="s">
        <v>3023</v>
      </c>
      <c r="H356">
        <v>8.5199999999999998E-2</v>
      </c>
      <c r="I356" t="s">
        <v>3017</v>
      </c>
      <c r="J356">
        <v>3100</v>
      </c>
      <c r="K356">
        <v>3754.2</v>
      </c>
      <c r="L356">
        <v>259.47000000000003</v>
      </c>
      <c r="M356">
        <v>319.97000000000003</v>
      </c>
      <c r="N356">
        <v>55.76</v>
      </c>
      <c r="O356">
        <v>4.74</v>
      </c>
    </row>
    <row r="357" spans="1:15" ht="15" customHeight="1" x14ac:dyDescent="0.3">
      <c r="A357" t="s">
        <v>3374</v>
      </c>
      <c r="B357">
        <v>261</v>
      </c>
      <c r="C357" t="s">
        <v>332</v>
      </c>
      <c r="D357">
        <v>1000</v>
      </c>
      <c r="E357" t="s">
        <v>331</v>
      </c>
      <c r="F357" t="s">
        <v>3008</v>
      </c>
      <c r="G357" t="s">
        <v>3009</v>
      </c>
      <c r="H357">
        <v>22.927299999999999</v>
      </c>
      <c r="I357" t="s">
        <v>3010</v>
      </c>
      <c r="J357">
        <v>780</v>
      </c>
      <c r="K357">
        <v>809.2</v>
      </c>
      <c r="L357">
        <v>17479.8</v>
      </c>
      <c r="M357">
        <v>18552.759999999998</v>
      </c>
      <c r="N357">
        <v>669.45</v>
      </c>
      <c r="O357">
        <v>403.5</v>
      </c>
    </row>
    <row r="358" spans="1:15" ht="15" customHeight="1" x14ac:dyDescent="0.3">
      <c r="A358" t="s">
        <v>3375</v>
      </c>
      <c r="B358">
        <v>261</v>
      </c>
      <c r="C358" t="s">
        <v>332</v>
      </c>
      <c r="D358">
        <v>1000</v>
      </c>
      <c r="E358" t="s">
        <v>331</v>
      </c>
      <c r="F358" t="s">
        <v>3012</v>
      </c>
      <c r="G358" t="s">
        <v>3013</v>
      </c>
      <c r="H358">
        <v>4.9405999999999999</v>
      </c>
      <c r="I358" t="s">
        <v>3010</v>
      </c>
      <c r="J358">
        <v>720</v>
      </c>
      <c r="K358">
        <v>695.01</v>
      </c>
      <c r="L358">
        <v>3585.6</v>
      </c>
      <c r="M358">
        <v>3433.72</v>
      </c>
      <c r="N358">
        <v>-123.48</v>
      </c>
      <c r="O358">
        <v>-28.4</v>
      </c>
    </row>
    <row r="359" spans="1:15" ht="15" customHeight="1" x14ac:dyDescent="0.3">
      <c r="A359" t="s">
        <v>3376</v>
      </c>
      <c r="B359">
        <v>261</v>
      </c>
      <c r="C359" t="s">
        <v>332</v>
      </c>
      <c r="D359">
        <v>1000</v>
      </c>
      <c r="E359" t="s">
        <v>331</v>
      </c>
      <c r="F359" t="s">
        <v>3015</v>
      </c>
      <c r="G359" t="s">
        <v>3016</v>
      </c>
      <c r="H359">
        <v>0.59389999999999998</v>
      </c>
      <c r="I359" t="s">
        <v>3017</v>
      </c>
      <c r="J359">
        <v>2400</v>
      </c>
      <c r="K359">
        <v>2155.08</v>
      </c>
      <c r="L359">
        <v>1434.24</v>
      </c>
      <c r="M359">
        <v>1279.82</v>
      </c>
      <c r="N359">
        <v>-145.44999999999999</v>
      </c>
      <c r="O359">
        <v>-8.98</v>
      </c>
    </row>
    <row r="360" spans="1:15" ht="15" customHeight="1" x14ac:dyDescent="0.3">
      <c r="A360" t="s">
        <v>3377</v>
      </c>
      <c r="B360">
        <v>261</v>
      </c>
      <c r="C360" t="s">
        <v>332</v>
      </c>
      <c r="D360">
        <v>1000</v>
      </c>
      <c r="E360" t="s">
        <v>331</v>
      </c>
      <c r="F360" t="s">
        <v>3022</v>
      </c>
      <c r="G360" t="s">
        <v>3023</v>
      </c>
      <c r="H360">
        <v>0.14940000000000001</v>
      </c>
      <c r="I360" t="s">
        <v>3017</v>
      </c>
      <c r="J360">
        <v>3100</v>
      </c>
      <c r="K360">
        <v>3747.15</v>
      </c>
      <c r="L360">
        <v>463.14</v>
      </c>
      <c r="M360">
        <v>559.75</v>
      </c>
      <c r="N360">
        <v>96.67</v>
      </c>
      <c r="O360">
        <v>-0.06</v>
      </c>
    </row>
    <row r="361" spans="1:15" ht="15" customHeight="1" x14ac:dyDescent="0.3">
      <c r="A361" t="s">
        <v>3378</v>
      </c>
      <c r="B361">
        <v>261</v>
      </c>
      <c r="C361" t="s">
        <v>334</v>
      </c>
      <c r="D361">
        <v>1000</v>
      </c>
      <c r="E361" t="s">
        <v>333</v>
      </c>
      <c r="F361" t="s">
        <v>3008</v>
      </c>
      <c r="G361" t="s">
        <v>3009</v>
      </c>
      <c r="H361">
        <v>12.226599999999999</v>
      </c>
      <c r="I361" t="s">
        <v>3010</v>
      </c>
      <c r="J361">
        <v>780</v>
      </c>
      <c r="K361">
        <v>782.2</v>
      </c>
      <c r="L361">
        <v>9126</v>
      </c>
      <c r="M361">
        <v>9563.67</v>
      </c>
      <c r="N361">
        <v>26.93</v>
      </c>
      <c r="O361">
        <v>410.73</v>
      </c>
    </row>
    <row r="362" spans="1:15" ht="15" customHeight="1" x14ac:dyDescent="0.3">
      <c r="A362" t="s">
        <v>3379</v>
      </c>
      <c r="B362">
        <v>261</v>
      </c>
      <c r="C362" t="s">
        <v>334</v>
      </c>
      <c r="D362">
        <v>1000</v>
      </c>
      <c r="E362" t="s">
        <v>333</v>
      </c>
      <c r="F362" t="s">
        <v>3012</v>
      </c>
      <c r="G362" t="s">
        <v>3013</v>
      </c>
      <c r="H362">
        <v>3.5495999999999999</v>
      </c>
      <c r="I362" t="s">
        <v>3010</v>
      </c>
      <c r="J362">
        <v>720</v>
      </c>
      <c r="K362">
        <v>686.82</v>
      </c>
      <c r="L362">
        <v>2430</v>
      </c>
      <c r="M362">
        <v>2437.91</v>
      </c>
      <c r="N362">
        <v>-117.78</v>
      </c>
      <c r="O362">
        <v>125.7</v>
      </c>
    </row>
    <row r="363" spans="1:15" ht="15" customHeight="1" x14ac:dyDescent="0.3">
      <c r="A363" t="s">
        <v>3380</v>
      </c>
      <c r="B363">
        <v>261</v>
      </c>
      <c r="C363" t="s">
        <v>334</v>
      </c>
      <c r="D363">
        <v>1000</v>
      </c>
      <c r="E363" t="s">
        <v>333</v>
      </c>
      <c r="F363" t="s">
        <v>3015</v>
      </c>
      <c r="G363" t="s">
        <v>3016</v>
      </c>
      <c r="H363">
        <v>0.1177</v>
      </c>
      <c r="I363" t="s">
        <v>3017</v>
      </c>
      <c r="J363">
        <v>2400</v>
      </c>
      <c r="K363">
        <v>2160.35</v>
      </c>
      <c r="L363">
        <v>270</v>
      </c>
      <c r="M363">
        <v>254.3</v>
      </c>
      <c r="N363">
        <v>-28.21</v>
      </c>
      <c r="O363">
        <v>12.51</v>
      </c>
    </row>
    <row r="364" spans="1:15" ht="15" customHeight="1" x14ac:dyDescent="0.3">
      <c r="A364" t="s">
        <v>3381</v>
      </c>
      <c r="B364">
        <v>261</v>
      </c>
      <c r="C364" t="s">
        <v>334</v>
      </c>
      <c r="D364">
        <v>1000</v>
      </c>
      <c r="E364" t="s">
        <v>333</v>
      </c>
      <c r="F364" t="s">
        <v>3019</v>
      </c>
      <c r="G364" t="s">
        <v>3020</v>
      </c>
      <c r="H364">
        <v>0.18770000000000001</v>
      </c>
      <c r="I364" t="s">
        <v>3017</v>
      </c>
      <c r="J364">
        <v>4200</v>
      </c>
      <c r="K364">
        <v>5277.37</v>
      </c>
      <c r="L364">
        <v>756</v>
      </c>
      <c r="M364">
        <v>990.82</v>
      </c>
      <c r="N364">
        <v>202.27</v>
      </c>
      <c r="O364">
        <v>32.54</v>
      </c>
    </row>
    <row r="365" spans="1:15" ht="15" customHeight="1" x14ac:dyDescent="0.3">
      <c r="A365" t="s">
        <v>3382</v>
      </c>
      <c r="B365">
        <v>261</v>
      </c>
      <c r="C365" t="s">
        <v>334</v>
      </c>
      <c r="D365">
        <v>1000</v>
      </c>
      <c r="E365" t="s">
        <v>333</v>
      </c>
      <c r="F365" t="s">
        <v>3022</v>
      </c>
      <c r="G365" t="s">
        <v>3023</v>
      </c>
      <c r="H365">
        <v>0.14480000000000001</v>
      </c>
      <c r="I365" t="s">
        <v>3017</v>
      </c>
      <c r="J365">
        <v>3100</v>
      </c>
      <c r="K365">
        <v>3694.81</v>
      </c>
      <c r="L365">
        <v>418.5</v>
      </c>
      <c r="M365">
        <v>534.9</v>
      </c>
      <c r="N365">
        <v>86.11</v>
      </c>
      <c r="O365">
        <v>30.29</v>
      </c>
    </row>
    <row r="366" spans="1:15" ht="15" customHeight="1" x14ac:dyDescent="0.3">
      <c r="A366" t="s">
        <v>3383</v>
      </c>
      <c r="B366">
        <v>261</v>
      </c>
      <c r="C366" t="s">
        <v>127</v>
      </c>
      <c r="D366">
        <v>1000</v>
      </c>
      <c r="E366" t="s">
        <v>336</v>
      </c>
      <c r="F366" t="s">
        <v>3008</v>
      </c>
      <c r="G366" t="s">
        <v>3009</v>
      </c>
      <c r="H366">
        <v>33.510100000000001</v>
      </c>
      <c r="I366" t="s">
        <v>3010</v>
      </c>
      <c r="J366">
        <v>780</v>
      </c>
      <c r="K366">
        <v>798.52</v>
      </c>
      <c r="L366">
        <v>25307.1</v>
      </c>
      <c r="M366">
        <v>26758.52</v>
      </c>
      <c r="N366">
        <v>620.62</v>
      </c>
      <c r="O366">
        <v>830.8</v>
      </c>
    </row>
    <row r="367" spans="1:15" ht="15" customHeight="1" x14ac:dyDescent="0.3">
      <c r="A367" t="s">
        <v>3384</v>
      </c>
      <c r="B367">
        <v>261</v>
      </c>
      <c r="C367" t="s">
        <v>127</v>
      </c>
      <c r="D367">
        <v>1000</v>
      </c>
      <c r="E367" t="s">
        <v>336</v>
      </c>
      <c r="F367" t="s">
        <v>3012</v>
      </c>
      <c r="G367" t="s">
        <v>3013</v>
      </c>
      <c r="H367">
        <v>7.5058999999999996</v>
      </c>
      <c r="I367" t="s">
        <v>3010</v>
      </c>
      <c r="J367">
        <v>720</v>
      </c>
      <c r="K367">
        <v>710.2</v>
      </c>
      <c r="L367">
        <v>5191.2</v>
      </c>
      <c r="M367">
        <v>5330.68</v>
      </c>
      <c r="N367">
        <v>-73.56</v>
      </c>
      <c r="O367">
        <v>213.04</v>
      </c>
    </row>
    <row r="368" spans="1:15" ht="15" customHeight="1" x14ac:dyDescent="0.3">
      <c r="A368" t="s">
        <v>3385</v>
      </c>
      <c r="B368">
        <v>261</v>
      </c>
      <c r="C368" t="s">
        <v>127</v>
      </c>
      <c r="D368">
        <v>1000</v>
      </c>
      <c r="E368" t="s">
        <v>336</v>
      </c>
      <c r="F368" t="s">
        <v>3015</v>
      </c>
      <c r="G368" t="s">
        <v>3016</v>
      </c>
      <c r="H368">
        <v>0.89929999999999999</v>
      </c>
      <c r="I368" t="s">
        <v>3017</v>
      </c>
      <c r="J368">
        <v>2400</v>
      </c>
      <c r="K368">
        <v>2267.69</v>
      </c>
      <c r="L368">
        <v>2076.48</v>
      </c>
      <c r="M368">
        <v>2039.22</v>
      </c>
      <c r="N368">
        <v>-118.98</v>
      </c>
      <c r="O368">
        <v>81.72</v>
      </c>
    </row>
    <row r="369" spans="1:15" ht="15" customHeight="1" x14ac:dyDescent="0.3">
      <c r="A369" t="s">
        <v>3386</v>
      </c>
      <c r="B369">
        <v>261</v>
      </c>
      <c r="C369" t="s">
        <v>127</v>
      </c>
      <c r="D369">
        <v>1000</v>
      </c>
      <c r="E369" t="s">
        <v>336</v>
      </c>
      <c r="F369" t="s">
        <v>3022</v>
      </c>
      <c r="G369" t="s">
        <v>3023</v>
      </c>
      <c r="H369">
        <v>0.2162</v>
      </c>
      <c r="I369" t="s">
        <v>3017</v>
      </c>
      <c r="J369">
        <v>3100</v>
      </c>
      <c r="K369">
        <v>3706.92</v>
      </c>
      <c r="L369">
        <v>670.53</v>
      </c>
      <c r="M369">
        <v>801.43</v>
      </c>
      <c r="N369">
        <v>131.21</v>
      </c>
      <c r="O369">
        <v>-0.32</v>
      </c>
    </row>
    <row r="370" spans="1:15" ht="15" customHeight="1" x14ac:dyDescent="0.3">
      <c r="A370" t="s">
        <v>3387</v>
      </c>
      <c r="B370">
        <v>261</v>
      </c>
      <c r="C370" t="s">
        <v>312</v>
      </c>
      <c r="D370">
        <v>1000</v>
      </c>
      <c r="E370" t="s">
        <v>337</v>
      </c>
      <c r="F370" t="s">
        <v>3008</v>
      </c>
      <c r="G370" t="s">
        <v>3009</v>
      </c>
      <c r="H370">
        <v>22.5047</v>
      </c>
      <c r="I370" t="s">
        <v>3010</v>
      </c>
      <c r="J370">
        <v>780</v>
      </c>
      <c r="K370">
        <v>782.89</v>
      </c>
      <c r="L370">
        <v>16997.759999999998</v>
      </c>
      <c r="M370">
        <v>17618.66</v>
      </c>
      <c r="N370">
        <v>64.989999999999995</v>
      </c>
      <c r="O370">
        <v>555.91</v>
      </c>
    </row>
    <row r="371" spans="1:15" ht="15" customHeight="1" x14ac:dyDescent="0.3">
      <c r="A371" t="s">
        <v>3388</v>
      </c>
      <c r="B371">
        <v>261</v>
      </c>
      <c r="C371" t="s">
        <v>312</v>
      </c>
      <c r="D371">
        <v>1000</v>
      </c>
      <c r="E371" t="s">
        <v>337</v>
      </c>
      <c r="F371" t="s">
        <v>3012</v>
      </c>
      <c r="G371" t="s">
        <v>3013</v>
      </c>
      <c r="H371">
        <v>5.7183000000000002</v>
      </c>
      <c r="I371" t="s">
        <v>3010</v>
      </c>
      <c r="J371">
        <v>720</v>
      </c>
      <c r="K371">
        <v>705.49</v>
      </c>
      <c r="L371">
        <v>3922.56</v>
      </c>
      <c r="M371">
        <v>4034.19</v>
      </c>
      <c r="N371">
        <v>-82.97</v>
      </c>
      <c r="O371">
        <v>194.6</v>
      </c>
    </row>
    <row r="372" spans="1:15" ht="15" customHeight="1" x14ac:dyDescent="0.3">
      <c r="A372" t="s">
        <v>3389</v>
      </c>
      <c r="B372">
        <v>261</v>
      </c>
      <c r="C372" t="s">
        <v>312</v>
      </c>
      <c r="D372">
        <v>1000</v>
      </c>
      <c r="E372" t="s">
        <v>337</v>
      </c>
      <c r="F372" t="s">
        <v>3015</v>
      </c>
      <c r="G372" t="s">
        <v>3016</v>
      </c>
      <c r="H372">
        <v>0.38219999999999998</v>
      </c>
      <c r="I372" t="s">
        <v>3017</v>
      </c>
      <c r="J372">
        <v>2400</v>
      </c>
      <c r="K372">
        <v>2264.8200000000002</v>
      </c>
      <c r="L372">
        <v>871.68</v>
      </c>
      <c r="M372">
        <v>865.68</v>
      </c>
      <c r="N372">
        <v>-51.67</v>
      </c>
      <c r="O372">
        <v>45.67</v>
      </c>
    </row>
    <row r="373" spans="1:15" ht="15" customHeight="1" x14ac:dyDescent="0.3">
      <c r="A373" t="s">
        <v>3390</v>
      </c>
      <c r="B373">
        <v>261</v>
      </c>
      <c r="C373" t="s">
        <v>312</v>
      </c>
      <c r="D373">
        <v>1000</v>
      </c>
      <c r="E373" t="s">
        <v>337</v>
      </c>
      <c r="F373" t="s">
        <v>3019</v>
      </c>
      <c r="G373" t="s">
        <v>3020</v>
      </c>
      <c r="H373">
        <v>0.14349999999999999</v>
      </c>
      <c r="I373" t="s">
        <v>3017</v>
      </c>
      <c r="J373">
        <v>4200</v>
      </c>
      <c r="K373">
        <v>5190.6400000000003</v>
      </c>
      <c r="L373">
        <v>572.04</v>
      </c>
      <c r="M373">
        <v>744.63</v>
      </c>
      <c r="N373">
        <v>142.11000000000001</v>
      </c>
      <c r="O373">
        <v>30.47</v>
      </c>
    </row>
    <row r="374" spans="1:15" ht="15" customHeight="1" x14ac:dyDescent="0.3">
      <c r="A374" t="s">
        <v>3391</v>
      </c>
      <c r="B374">
        <v>261</v>
      </c>
      <c r="C374" t="s">
        <v>312</v>
      </c>
      <c r="D374">
        <v>1000</v>
      </c>
      <c r="E374" t="s">
        <v>337</v>
      </c>
      <c r="F374" t="s">
        <v>3022</v>
      </c>
      <c r="G374" t="s">
        <v>3023</v>
      </c>
      <c r="H374">
        <v>0.185</v>
      </c>
      <c r="I374" t="s">
        <v>3017</v>
      </c>
      <c r="J374">
        <v>3100</v>
      </c>
      <c r="K374">
        <v>3629.66</v>
      </c>
      <c r="L374">
        <v>562.96</v>
      </c>
      <c r="M374">
        <v>671.38</v>
      </c>
      <c r="N374">
        <v>97.97</v>
      </c>
      <c r="O374">
        <v>10.45</v>
      </c>
    </row>
    <row r="375" spans="1:15" ht="15" customHeight="1" x14ac:dyDescent="0.3">
      <c r="A375" t="s">
        <v>3392</v>
      </c>
      <c r="B375">
        <v>261</v>
      </c>
      <c r="C375" t="s">
        <v>340</v>
      </c>
      <c r="D375">
        <v>1000</v>
      </c>
      <c r="E375" t="s">
        <v>339</v>
      </c>
      <c r="F375" t="s">
        <v>3008</v>
      </c>
      <c r="G375" t="s">
        <v>3009</v>
      </c>
      <c r="H375">
        <v>39.023800000000001</v>
      </c>
      <c r="I375" t="s">
        <v>3010</v>
      </c>
      <c r="J375">
        <v>780</v>
      </c>
      <c r="K375">
        <v>826.78</v>
      </c>
      <c r="L375">
        <v>29577.599999999999</v>
      </c>
      <c r="M375">
        <v>32264.16</v>
      </c>
      <c r="N375">
        <v>1825.6</v>
      </c>
      <c r="O375">
        <v>860.96</v>
      </c>
    </row>
    <row r="376" spans="1:15" ht="15" customHeight="1" x14ac:dyDescent="0.3">
      <c r="A376" t="s">
        <v>3393</v>
      </c>
      <c r="B376">
        <v>261</v>
      </c>
      <c r="C376" t="s">
        <v>340</v>
      </c>
      <c r="D376">
        <v>1000</v>
      </c>
      <c r="E376" t="s">
        <v>339</v>
      </c>
      <c r="F376" t="s">
        <v>3012</v>
      </c>
      <c r="G376" t="s">
        <v>3013</v>
      </c>
      <c r="H376">
        <v>9.4732000000000003</v>
      </c>
      <c r="I376" t="s">
        <v>3010</v>
      </c>
      <c r="J376">
        <v>720</v>
      </c>
      <c r="K376">
        <v>697.95</v>
      </c>
      <c r="L376">
        <v>6825.6</v>
      </c>
      <c r="M376">
        <v>6611.86</v>
      </c>
      <c r="N376">
        <v>-208.84</v>
      </c>
      <c r="O376">
        <v>-4.9000000000000004</v>
      </c>
    </row>
    <row r="377" spans="1:15" ht="15" customHeight="1" x14ac:dyDescent="0.3">
      <c r="A377" t="s">
        <v>3394</v>
      </c>
      <c r="B377">
        <v>261</v>
      </c>
      <c r="C377" t="s">
        <v>340</v>
      </c>
      <c r="D377">
        <v>1000</v>
      </c>
      <c r="E377" t="s">
        <v>339</v>
      </c>
      <c r="F377" t="s">
        <v>3015</v>
      </c>
      <c r="G377" t="s">
        <v>3016</v>
      </c>
      <c r="H377">
        <v>0.64800000000000002</v>
      </c>
      <c r="I377" t="s">
        <v>3017</v>
      </c>
      <c r="J377">
        <v>2400</v>
      </c>
      <c r="K377">
        <v>2219.4899999999998</v>
      </c>
      <c r="L377">
        <v>1516.8</v>
      </c>
      <c r="M377">
        <v>1438.32</v>
      </c>
      <c r="N377">
        <v>-116.98</v>
      </c>
      <c r="O377">
        <v>38.49</v>
      </c>
    </row>
    <row r="378" spans="1:15" ht="15" customHeight="1" x14ac:dyDescent="0.3">
      <c r="A378" t="s">
        <v>3395</v>
      </c>
      <c r="B378">
        <v>261</v>
      </c>
      <c r="C378" t="s">
        <v>340</v>
      </c>
      <c r="D378">
        <v>1000</v>
      </c>
      <c r="E378" t="s">
        <v>339</v>
      </c>
      <c r="F378" t="s">
        <v>3019</v>
      </c>
      <c r="G378" t="s">
        <v>3020</v>
      </c>
      <c r="H378">
        <v>0.2447</v>
      </c>
      <c r="I378" t="s">
        <v>3017</v>
      </c>
      <c r="J378">
        <v>4200</v>
      </c>
      <c r="K378">
        <v>5272.12</v>
      </c>
      <c r="L378">
        <v>995.4</v>
      </c>
      <c r="M378">
        <v>1289.8900000000001</v>
      </c>
      <c r="N378">
        <v>262.31</v>
      </c>
      <c r="O378">
        <v>32.18</v>
      </c>
    </row>
    <row r="379" spans="1:15" ht="15" customHeight="1" x14ac:dyDescent="0.3">
      <c r="A379" t="s">
        <v>3396</v>
      </c>
      <c r="B379">
        <v>261</v>
      </c>
      <c r="C379" t="s">
        <v>340</v>
      </c>
      <c r="D379">
        <v>1000</v>
      </c>
      <c r="E379" t="s">
        <v>339</v>
      </c>
      <c r="F379" t="s">
        <v>3022</v>
      </c>
      <c r="G379" t="s">
        <v>3023</v>
      </c>
      <c r="H379">
        <v>0.31869999999999998</v>
      </c>
      <c r="I379" t="s">
        <v>3017</v>
      </c>
      <c r="J379">
        <v>3100</v>
      </c>
      <c r="K379">
        <v>3589.3</v>
      </c>
      <c r="L379">
        <v>979.6</v>
      </c>
      <c r="M379">
        <v>1143.8699999999999</v>
      </c>
      <c r="N379">
        <v>155.93</v>
      </c>
      <c r="O379">
        <v>8.33</v>
      </c>
    </row>
    <row r="380" spans="1:15" ht="15" customHeight="1" x14ac:dyDescent="0.3">
      <c r="A380" t="s">
        <v>3397</v>
      </c>
      <c r="B380">
        <v>261</v>
      </c>
      <c r="C380" t="s">
        <v>312</v>
      </c>
      <c r="D380">
        <v>1000</v>
      </c>
      <c r="E380" t="s">
        <v>341</v>
      </c>
      <c r="F380" t="s">
        <v>3008</v>
      </c>
      <c r="G380" t="s">
        <v>3009</v>
      </c>
      <c r="H380">
        <v>20.567399999999999</v>
      </c>
      <c r="I380" t="s">
        <v>3010</v>
      </c>
      <c r="J380">
        <v>780</v>
      </c>
      <c r="K380">
        <v>811.27</v>
      </c>
      <c r="L380">
        <v>15724.8</v>
      </c>
      <c r="M380">
        <v>16685.689999999999</v>
      </c>
      <c r="N380">
        <v>643.12</v>
      </c>
      <c r="O380">
        <v>317.77</v>
      </c>
    </row>
    <row r="381" spans="1:15" ht="15" customHeight="1" x14ac:dyDescent="0.3">
      <c r="A381" t="s">
        <v>3398</v>
      </c>
      <c r="B381">
        <v>261</v>
      </c>
      <c r="C381" t="s">
        <v>312</v>
      </c>
      <c r="D381">
        <v>1000</v>
      </c>
      <c r="E381" t="s">
        <v>341</v>
      </c>
      <c r="F381" t="s">
        <v>3012</v>
      </c>
      <c r="G381" t="s">
        <v>3013</v>
      </c>
      <c r="H381">
        <v>4.4714999999999998</v>
      </c>
      <c r="I381" t="s">
        <v>3010</v>
      </c>
      <c r="J381">
        <v>720</v>
      </c>
      <c r="K381">
        <v>709.08</v>
      </c>
      <c r="L381">
        <v>3225.6</v>
      </c>
      <c r="M381">
        <v>3170.66</v>
      </c>
      <c r="N381">
        <v>-48.84</v>
      </c>
      <c r="O381">
        <v>-6.1</v>
      </c>
    </row>
    <row r="382" spans="1:15" ht="15" customHeight="1" x14ac:dyDescent="0.3">
      <c r="A382" t="s">
        <v>3399</v>
      </c>
      <c r="B382">
        <v>261</v>
      </c>
      <c r="C382" t="s">
        <v>312</v>
      </c>
      <c r="D382">
        <v>1000</v>
      </c>
      <c r="E382" t="s">
        <v>341</v>
      </c>
      <c r="F382" t="s">
        <v>3015</v>
      </c>
      <c r="G382" t="s">
        <v>3016</v>
      </c>
      <c r="H382">
        <v>0.54390000000000005</v>
      </c>
      <c r="I382" t="s">
        <v>3017</v>
      </c>
      <c r="J382">
        <v>2400</v>
      </c>
      <c r="K382">
        <v>2222.6999999999998</v>
      </c>
      <c r="L382">
        <v>1290.24</v>
      </c>
      <c r="M382">
        <v>1208.9000000000001</v>
      </c>
      <c r="N382">
        <v>-96.43</v>
      </c>
      <c r="O382">
        <v>15.09</v>
      </c>
    </row>
    <row r="383" spans="1:15" ht="15" customHeight="1" x14ac:dyDescent="0.3">
      <c r="A383" t="s">
        <v>3400</v>
      </c>
      <c r="B383">
        <v>261</v>
      </c>
      <c r="C383" t="s">
        <v>312</v>
      </c>
      <c r="D383">
        <v>1000</v>
      </c>
      <c r="E383" t="s">
        <v>341</v>
      </c>
      <c r="F383" t="s">
        <v>3022</v>
      </c>
      <c r="G383" t="s">
        <v>3023</v>
      </c>
      <c r="H383">
        <v>0.13689999999999999</v>
      </c>
      <c r="I383" t="s">
        <v>3017</v>
      </c>
      <c r="J383">
        <v>3100</v>
      </c>
      <c r="K383">
        <v>3631.88</v>
      </c>
      <c r="L383">
        <v>416.64</v>
      </c>
      <c r="M383">
        <v>497.3</v>
      </c>
      <c r="N383">
        <v>72.83</v>
      </c>
      <c r="O383">
        <v>7.83</v>
      </c>
    </row>
    <row r="384" spans="1:15" ht="15" customHeight="1" x14ac:dyDescent="0.3">
      <c r="A384" t="s">
        <v>3401</v>
      </c>
      <c r="B384">
        <v>261</v>
      </c>
      <c r="C384" t="s">
        <v>343</v>
      </c>
      <c r="D384">
        <v>1000</v>
      </c>
      <c r="E384" t="s">
        <v>342</v>
      </c>
      <c r="F384" t="s">
        <v>3008</v>
      </c>
      <c r="G384" t="s">
        <v>3009</v>
      </c>
      <c r="H384">
        <v>36.927500000000002</v>
      </c>
      <c r="I384" t="s">
        <v>3010</v>
      </c>
      <c r="J384">
        <v>780</v>
      </c>
      <c r="K384">
        <v>794.48</v>
      </c>
      <c r="L384">
        <v>27729</v>
      </c>
      <c r="M384">
        <v>29338.15</v>
      </c>
      <c r="N384">
        <v>534.66999999999996</v>
      </c>
      <c r="O384">
        <v>1074.48</v>
      </c>
    </row>
    <row r="385" spans="1:15" ht="15" customHeight="1" x14ac:dyDescent="0.3">
      <c r="A385" t="s">
        <v>3402</v>
      </c>
      <c r="B385">
        <v>261</v>
      </c>
      <c r="C385" t="s">
        <v>343</v>
      </c>
      <c r="D385">
        <v>1000</v>
      </c>
      <c r="E385" t="s">
        <v>342</v>
      </c>
      <c r="F385" t="s">
        <v>3012</v>
      </c>
      <c r="G385" t="s">
        <v>3013</v>
      </c>
      <c r="H385">
        <v>8.0017999999999994</v>
      </c>
      <c r="I385" t="s">
        <v>3010</v>
      </c>
      <c r="J385">
        <v>720</v>
      </c>
      <c r="K385">
        <v>727.42</v>
      </c>
      <c r="L385">
        <v>5688</v>
      </c>
      <c r="M385">
        <v>5820.68</v>
      </c>
      <c r="N385">
        <v>59.35</v>
      </c>
      <c r="O385">
        <v>73.319999999999993</v>
      </c>
    </row>
    <row r="386" spans="1:15" ht="15" customHeight="1" x14ac:dyDescent="0.3">
      <c r="A386" t="s">
        <v>3403</v>
      </c>
      <c r="B386">
        <v>261</v>
      </c>
      <c r="C386" t="s">
        <v>343</v>
      </c>
      <c r="D386">
        <v>1000</v>
      </c>
      <c r="E386" t="s">
        <v>342</v>
      </c>
      <c r="F386" t="s">
        <v>3015</v>
      </c>
      <c r="G386" t="s">
        <v>3016</v>
      </c>
      <c r="H386">
        <v>0.95189999999999997</v>
      </c>
      <c r="I386" t="s">
        <v>3017</v>
      </c>
      <c r="J386">
        <v>2400</v>
      </c>
      <c r="K386">
        <v>2161.65</v>
      </c>
      <c r="L386">
        <v>2275.1999999999998</v>
      </c>
      <c r="M386">
        <v>2057.61</v>
      </c>
      <c r="N386">
        <v>-226.88</v>
      </c>
      <c r="O386">
        <v>9.2899999999999991</v>
      </c>
    </row>
    <row r="387" spans="1:15" ht="15" customHeight="1" x14ac:dyDescent="0.3">
      <c r="A387" t="s">
        <v>3404</v>
      </c>
      <c r="B387">
        <v>261</v>
      </c>
      <c r="C387" t="s">
        <v>343</v>
      </c>
      <c r="D387">
        <v>1000</v>
      </c>
      <c r="E387" t="s">
        <v>342</v>
      </c>
      <c r="F387" t="s">
        <v>3022</v>
      </c>
      <c r="G387" t="s">
        <v>3023</v>
      </c>
      <c r="H387">
        <v>0.24560000000000001</v>
      </c>
      <c r="I387" t="s">
        <v>3017</v>
      </c>
      <c r="J387">
        <v>3100</v>
      </c>
      <c r="K387">
        <v>3651.22</v>
      </c>
      <c r="L387">
        <v>734.7</v>
      </c>
      <c r="M387">
        <v>896.9</v>
      </c>
      <c r="N387">
        <v>135.4</v>
      </c>
      <c r="O387">
        <v>26.8</v>
      </c>
    </row>
    <row r="388" spans="1:15" ht="15" customHeight="1" x14ac:dyDescent="0.3">
      <c r="A388" t="s">
        <v>3405</v>
      </c>
      <c r="B388">
        <v>261</v>
      </c>
      <c r="C388" t="s">
        <v>228</v>
      </c>
      <c r="D388">
        <v>1000</v>
      </c>
      <c r="E388" t="s">
        <v>345</v>
      </c>
      <c r="F388" t="s">
        <v>3008</v>
      </c>
      <c r="G388" t="s">
        <v>3009</v>
      </c>
      <c r="H388">
        <v>13.2752</v>
      </c>
      <c r="I388" t="s">
        <v>3010</v>
      </c>
      <c r="J388">
        <v>780</v>
      </c>
      <c r="K388">
        <v>810.59</v>
      </c>
      <c r="L388">
        <v>10354.5</v>
      </c>
      <c r="M388">
        <v>10760.7</v>
      </c>
      <c r="N388">
        <v>406.06</v>
      </c>
      <c r="O388">
        <v>0.14000000000000001</v>
      </c>
    </row>
    <row r="389" spans="1:15" ht="15" customHeight="1" x14ac:dyDescent="0.3">
      <c r="A389" t="s">
        <v>3406</v>
      </c>
      <c r="B389">
        <v>261</v>
      </c>
      <c r="C389" t="s">
        <v>228</v>
      </c>
      <c r="D389">
        <v>1000</v>
      </c>
      <c r="E389" t="s">
        <v>345</v>
      </c>
      <c r="F389" t="s">
        <v>3012</v>
      </c>
      <c r="G389" t="s">
        <v>3013</v>
      </c>
      <c r="H389">
        <v>2.9394</v>
      </c>
      <c r="I389" t="s">
        <v>3010</v>
      </c>
      <c r="J389">
        <v>720</v>
      </c>
      <c r="K389">
        <v>715.5</v>
      </c>
      <c r="L389">
        <v>2124</v>
      </c>
      <c r="M389">
        <v>2103.15</v>
      </c>
      <c r="N389">
        <v>-13.23</v>
      </c>
      <c r="O389">
        <v>-7.62</v>
      </c>
    </row>
    <row r="390" spans="1:15" ht="15" customHeight="1" x14ac:dyDescent="0.3">
      <c r="A390" t="s">
        <v>3407</v>
      </c>
      <c r="B390">
        <v>261</v>
      </c>
      <c r="C390" t="s">
        <v>228</v>
      </c>
      <c r="D390">
        <v>1000</v>
      </c>
      <c r="E390" t="s">
        <v>345</v>
      </c>
      <c r="F390" t="s">
        <v>3015</v>
      </c>
      <c r="G390" t="s">
        <v>3016</v>
      </c>
      <c r="H390">
        <v>0.35859999999999997</v>
      </c>
      <c r="I390" t="s">
        <v>3017</v>
      </c>
      <c r="J390">
        <v>2400</v>
      </c>
      <c r="K390">
        <v>2170.5</v>
      </c>
      <c r="L390">
        <v>849.6</v>
      </c>
      <c r="M390">
        <v>778.36</v>
      </c>
      <c r="N390">
        <v>-82.3</v>
      </c>
      <c r="O390">
        <v>11.06</v>
      </c>
    </row>
    <row r="391" spans="1:15" ht="15" customHeight="1" x14ac:dyDescent="0.3">
      <c r="A391" t="s">
        <v>3408</v>
      </c>
      <c r="B391">
        <v>261</v>
      </c>
      <c r="C391" t="s">
        <v>228</v>
      </c>
      <c r="D391">
        <v>1000</v>
      </c>
      <c r="E391" t="s">
        <v>345</v>
      </c>
      <c r="F391" t="s">
        <v>3022</v>
      </c>
      <c r="G391" t="s">
        <v>3023</v>
      </c>
      <c r="H391">
        <v>9.1600000000000001E-2</v>
      </c>
      <c r="I391" t="s">
        <v>3017</v>
      </c>
      <c r="J391">
        <v>3100</v>
      </c>
      <c r="K391">
        <v>3591.95</v>
      </c>
      <c r="L391">
        <v>274.35000000000002</v>
      </c>
      <c r="M391">
        <v>328.98</v>
      </c>
      <c r="N391">
        <v>45.06</v>
      </c>
      <c r="O391">
        <v>9.58</v>
      </c>
    </row>
    <row r="392" spans="1:15" ht="15" customHeight="1" x14ac:dyDescent="0.3">
      <c r="A392" t="s">
        <v>3409</v>
      </c>
      <c r="B392">
        <v>261</v>
      </c>
      <c r="C392" t="s">
        <v>347</v>
      </c>
      <c r="D392">
        <v>1000</v>
      </c>
      <c r="E392" t="s">
        <v>346</v>
      </c>
      <c r="F392" t="s">
        <v>3008</v>
      </c>
      <c r="G392" t="s">
        <v>3009</v>
      </c>
      <c r="H392">
        <v>13.623100000000001</v>
      </c>
      <c r="I392" t="s">
        <v>3010</v>
      </c>
      <c r="J392">
        <v>780</v>
      </c>
      <c r="K392">
        <v>787.55</v>
      </c>
      <c r="L392">
        <v>10370.879999999999</v>
      </c>
      <c r="M392">
        <v>10728.9</v>
      </c>
      <c r="N392">
        <v>102.86</v>
      </c>
      <c r="O392">
        <v>255.16</v>
      </c>
    </row>
    <row r="393" spans="1:15" ht="15" customHeight="1" x14ac:dyDescent="0.3">
      <c r="A393" t="s">
        <v>3410</v>
      </c>
      <c r="B393">
        <v>261</v>
      </c>
      <c r="C393" t="s">
        <v>347</v>
      </c>
      <c r="D393">
        <v>1000</v>
      </c>
      <c r="E393" t="s">
        <v>346</v>
      </c>
      <c r="F393" t="s">
        <v>3012</v>
      </c>
      <c r="G393" t="s">
        <v>3013</v>
      </c>
      <c r="H393">
        <v>3.4264999999999999</v>
      </c>
      <c r="I393" t="s">
        <v>3010</v>
      </c>
      <c r="J393">
        <v>720</v>
      </c>
      <c r="K393">
        <v>687.12</v>
      </c>
      <c r="L393">
        <v>2393.2800000000002</v>
      </c>
      <c r="M393">
        <v>2354.42</v>
      </c>
      <c r="N393">
        <v>-112.66</v>
      </c>
      <c r="O393">
        <v>73.8</v>
      </c>
    </row>
    <row r="394" spans="1:15" ht="15" customHeight="1" x14ac:dyDescent="0.3">
      <c r="A394" t="s">
        <v>3411</v>
      </c>
      <c r="B394">
        <v>261</v>
      </c>
      <c r="C394" t="s">
        <v>347</v>
      </c>
      <c r="D394">
        <v>1000</v>
      </c>
      <c r="E394" t="s">
        <v>346</v>
      </c>
      <c r="F394" t="s">
        <v>3015</v>
      </c>
      <c r="G394" t="s">
        <v>3016</v>
      </c>
      <c r="H394">
        <v>0.22239999999999999</v>
      </c>
      <c r="I394" t="s">
        <v>3017</v>
      </c>
      <c r="J394">
        <v>2400</v>
      </c>
      <c r="K394">
        <v>2198.84</v>
      </c>
      <c r="L394">
        <v>531.84</v>
      </c>
      <c r="M394">
        <v>489.04</v>
      </c>
      <c r="N394">
        <v>-44.74</v>
      </c>
      <c r="O394">
        <v>1.94</v>
      </c>
    </row>
    <row r="395" spans="1:15" ht="15" customHeight="1" x14ac:dyDescent="0.3">
      <c r="A395" t="s">
        <v>3412</v>
      </c>
      <c r="B395">
        <v>261</v>
      </c>
      <c r="C395" t="s">
        <v>347</v>
      </c>
      <c r="D395">
        <v>1000</v>
      </c>
      <c r="E395" t="s">
        <v>346</v>
      </c>
      <c r="F395" t="s">
        <v>3019</v>
      </c>
      <c r="G395" t="s">
        <v>3020</v>
      </c>
      <c r="H395">
        <v>8.6099999999999996E-2</v>
      </c>
      <c r="I395" t="s">
        <v>3017</v>
      </c>
      <c r="J395">
        <v>4200</v>
      </c>
      <c r="K395">
        <v>5220.3100000000004</v>
      </c>
      <c r="L395">
        <v>349.02</v>
      </c>
      <c r="M395">
        <v>449.37</v>
      </c>
      <c r="N395">
        <v>87.83</v>
      </c>
      <c r="O395">
        <v>12.52</v>
      </c>
    </row>
    <row r="396" spans="1:15" ht="15" customHeight="1" x14ac:dyDescent="0.3">
      <c r="A396" t="s">
        <v>3413</v>
      </c>
      <c r="B396">
        <v>261</v>
      </c>
      <c r="C396" t="s">
        <v>347</v>
      </c>
      <c r="D396">
        <v>1000</v>
      </c>
      <c r="E396" t="s">
        <v>346</v>
      </c>
      <c r="F396" t="s">
        <v>3022</v>
      </c>
      <c r="G396" t="s">
        <v>3023</v>
      </c>
      <c r="H396">
        <v>0.1163</v>
      </c>
      <c r="I396" t="s">
        <v>3017</v>
      </c>
      <c r="J396">
        <v>3100</v>
      </c>
      <c r="K396">
        <v>3658.97</v>
      </c>
      <c r="L396">
        <v>343.48</v>
      </c>
      <c r="M396">
        <v>425.39</v>
      </c>
      <c r="N396">
        <v>64.98</v>
      </c>
      <c r="O396">
        <v>16.920000000000002</v>
      </c>
    </row>
    <row r="397" spans="1:15" ht="15" customHeight="1" x14ac:dyDescent="0.3">
      <c r="A397" t="s">
        <v>3414</v>
      </c>
      <c r="B397">
        <v>261</v>
      </c>
      <c r="C397" t="s">
        <v>350</v>
      </c>
      <c r="D397">
        <v>1000</v>
      </c>
      <c r="E397" t="s">
        <v>349</v>
      </c>
      <c r="F397" t="s">
        <v>3008</v>
      </c>
      <c r="G397" t="s">
        <v>3009</v>
      </c>
      <c r="H397">
        <v>36.705599999999997</v>
      </c>
      <c r="I397" t="s">
        <v>3010</v>
      </c>
      <c r="J397">
        <v>780</v>
      </c>
      <c r="K397">
        <v>797.88</v>
      </c>
      <c r="L397">
        <v>28529.279999999999</v>
      </c>
      <c r="M397">
        <v>29286.48</v>
      </c>
      <c r="N397">
        <v>656.14</v>
      </c>
      <c r="O397">
        <v>101.07</v>
      </c>
    </row>
    <row r="398" spans="1:15" ht="15" customHeight="1" x14ac:dyDescent="0.3">
      <c r="A398" t="s">
        <v>3415</v>
      </c>
      <c r="B398">
        <v>261</v>
      </c>
      <c r="C398" t="s">
        <v>350</v>
      </c>
      <c r="D398">
        <v>1000</v>
      </c>
      <c r="E398" t="s">
        <v>349</v>
      </c>
      <c r="F398" t="s">
        <v>3012</v>
      </c>
      <c r="G398" t="s">
        <v>3013</v>
      </c>
      <c r="H398">
        <v>9.5778999999999996</v>
      </c>
      <c r="I398" t="s">
        <v>3010</v>
      </c>
      <c r="J398">
        <v>720</v>
      </c>
      <c r="K398">
        <v>701.35</v>
      </c>
      <c r="L398">
        <v>6583.68</v>
      </c>
      <c r="M398">
        <v>6717.47</v>
      </c>
      <c r="N398">
        <v>-178.59</v>
      </c>
      <c r="O398">
        <v>312.38</v>
      </c>
    </row>
    <row r="399" spans="1:15" ht="15" customHeight="1" x14ac:dyDescent="0.3">
      <c r="A399" t="s">
        <v>3416</v>
      </c>
      <c r="B399">
        <v>261</v>
      </c>
      <c r="C399" t="s">
        <v>350</v>
      </c>
      <c r="D399">
        <v>1000</v>
      </c>
      <c r="E399" t="s">
        <v>349</v>
      </c>
      <c r="F399" t="s">
        <v>3015</v>
      </c>
      <c r="G399" t="s">
        <v>3016</v>
      </c>
      <c r="H399">
        <v>0.61899999999999999</v>
      </c>
      <c r="I399" t="s">
        <v>3017</v>
      </c>
      <c r="J399">
        <v>2400</v>
      </c>
      <c r="K399">
        <v>2148.83</v>
      </c>
      <c r="L399">
        <v>1463.04</v>
      </c>
      <c r="M399">
        <v>1330.16</v>
      </c>
      <c r="N399">
        <v>-155.47999999999999</v>
      </c>
      <c r="O399">
        <v>22.6</v>
      </c>
    </row>
    <row r="400" spans="1:15" ht="15" customHeight="1" x14ac:dyDescent="0.3">
      <c r="A400" t="s">
        <v>3417</v>
      </c>
      <c r="B400">
        <v>261</v>
      </c>
      <c r="C400" t="s">
        <v>350</v>
      </c>
      <c r="D400">
        <v>1000</v>
      </c>
      <c r="E400" t="s">
        <v>349</v>
      </c>
      <c r="F400" t="s">
        <v>3019</v>
      </c>
      <c r="G400" t="s">
        <v>3020</v>
      </c>
      <c r="H400">
        <v>0.23899999999999999</v>
      </c>
      <c r="I400" t="s">
        <v>3017</v>
      </c>
      <c r="J400">
        <v>4200</v>
      </c>
      <c r="K400">
        <v>5196.6000000000004</v>
      </c>
      <c r="L400">
        <v>960.12</v>
      </c>
      <c r="M400">
        <v>1241.92</v>
      </c>
      <c r="N400">
        <v>238.17</v>
      </c>
      <c r="O400">
        <v>43.63</v>
      </c>
    </row>
    <row r="401" spans="1:15" ht="15" customHeight="1" x14ac:dyDescent="0.3">
      <c r="A401" t="s">
        <v>3418</v>
      </c>
      <c r="B401">
        <v>261</v>
      </c>
      <c r="C401" t="s">
        <v>350</v>
      </c>
      <c r="D401">
        <v>1000</v>
      </c>
      <c r="E401" t="s">
        <v>349</v>
      </c>
      <c r="F401" t="s">
        <v>3022</v>
      </c>
      <c r="G401" t="s">
        <v>3023</v>
      </c>
      <c r="H401">
        <v>0.3049</v>
      </c>
      <c r="I401" t="s">
        <v>3017</v>
      </c>
      <c r="J401">
        <v>3100</v>
      </c>
      <c r="K401">
        <v>3620.18</v>
      </c>
      <c r="L401">
        <v>944.88</v>
      </c>
      <c r="M401">
        <v>1103.79</v>
      </c>
      <c r="N401">
        <v>158.6</v>
      </c>
      <c r="O401">
        <v>0.31</v>
      </c>
    </row>
    <row r="402" spans="1:15" ht="15" customHeight="1" x14ac:dyDescent="0.3">
      <c r="A402" t="s">
        <v>3419</v>
      </c>
      <c r="B402">
        <v>261</v>
      </c>
      <c r="C402" t="s">
        <v>353</v>
      </c>
      <c r="D402">
        <v>1000</v>
      </c>
      <c r="E402" t="s">
        <v>352</v>
      </c>
      <c r="F402" t="s">
        <v>3008</v>
      </c>
      <c r="G402" t="s">
        <v>3009</v>
      </c>
      <c r="H402">
        <v>19.753799999999998</v>
      </c>
      <c r="I402" t="s">
        <v>3010</v>
      </c>
      <c r="J402">
        <v>780</v>
      </c>
      <c r="K402">
        <v>826.75</v>
      </c>
      <c r="L402">
        <v>14917.5</v>
      </c>
      <c r="M402">
        <v>16331.41</v>
      </c>
      <c r="N402">
        <v>923.46</v>
      </c>
      <c r="O402">
        <v>490.45</v>
      </c>
    </row>
    <row r="403" spans="1:15" ht="15" customHeight="1" x14ac:dyDescent="0.3">
      <c r="A403" t="s">
        <v>3420</v>
      </c>
      <c r="B403">
        <v>261</v>
      </c>
      <c r="C403" t="s">
        <v>353</v>
      </c>
      <c r="D403">
        <v>1000</v>
      </c>
      <c r="E403" t="s">
        <v>352</v>
      </c>
      <c r="F403" t="s">
        <v>3012</v>
      </c>
      <c r="G403" t="s">
        <v>3013</v>
      </c>
      <c r="H403">
        <v>4.3243999999999998</v>
      </c>
      <c r="I403" t="s">
        <v>3010</v>
      </c>
      <c r="J403">
        <v>720</v>
      </c>
      <c r="K403">
        <v>720.15</v>
      </c>
      <c r="L403">
        <v>3060</v>
      </c>
      <c r="M403">
        <v>3114.18</v>
      </c>
      <c r="N403">
        <v>0.64</v>
      </c>
      <c r="O403">
        <v>53.54</v>
      </c>
    </row>
    <row r="404" spans="1:15" ht="15" customHeight="1" x14ac:dyDescent="0.3">
      <c r="A404" t="s">
        <v>3421</v>
      </c>
      <c r="B404">
        <v>261</v>
      </c>
      <c r="C404" t="s">
        <v>353</v>
      </c>
      <c r="D404">
        <v>1000</v>
      </c>
      <c r="E404" t="s">
        <v>352</v>
      </c>
      <c r="F404" t="s">
        <v>3015</v>
      </c>
      <c r="G404" t="s">
        <v>3016</v>
      </c>
      <c r="H404">
        <v>0.5161</v>
      </c>
      <c r="I404" t="s">
        <v>3017</v>
      </c>
      <c r="J404">
        <v>2400</v>
      </c>
      <c r="K404">
        <v>2146.5700000000002</v>
      </c>
      <c r="L404">
        <v>1224</v>
      </c>
      <c r="M404">
        <v>1107.95</v>
      </c>
      <c r="N404">
        <v>-130.81</v>
      </c>
      <c r="O404">
        <v>14.75</v>
      </c>
    </row>
    <row r="405" spans="1:15" ht="15" customHeight="1" x14ac:dyDescent="0.3">
      <c r="A405" t="s">
        <v>3422</v>
      </c>
      <c r="B405">
        <v>261</v>
      </c>
      <c r="C405" t="s">
        <v>353</v>
      </c>
      <c r="D405">
        <v>1000</v>
      </c>
      <c r="E405" t="s">
        <v>352</v>
      </c>
      <c r="F405" t="s">
        <v>3022</v>
      </c>
      <c r="G405" t="s">
        <v>3023</v>
      </c>
      <c r="H405">
        <v>0.13039999999999999</v>
      </c>
      <c r="I405" t="s">
        <v>3017</v>
      </c>
      <c r="J405">
        <v>3100</v>
      </c>
      <c r="K405">
        <v>3695.61</v>
      </c>
      <c r="L405">
        <v>395.25</v>
      </c>
      <c r="M405">
        <v>481.91</v>
      </c>
      <c r="N405">
        <v>77.67</v>
      </c>
      <c r="O405">
        <v>8.99</v>
      </c>
    </row>
    <row r="406" spans="1:15" ht="15" customHeight="1" x14ac:dyDescent="0.3">
      <c r="A406" t="s">
        <v>3423</v>
      </c>
      <c r="B406">
        <v>261</v>
      </c>
      <c r="C406" t="s">
        <v>219</v>
      </c>
      <c r="D406">
        <v>1000</v>
      </c>
      <c r="E406" t="s">
        <v>355</v>
      </c>
      <c r="F406" t="s">
        <v>3008</v>
      </c>
      <c r="G406" t="s">
        <v>3009</v>
      </c>
      <c r="H406">
        <v>34.195399999999999</v>
      </c>
      <c r="I406" t="s">
        <v>3010</v>
      </c>
      <c r="J406">
        <v>780</v>
      </c>
      <c r="K406">
        <v>789.47</v>
      </c>
      <c r="L406">
        <v>26289.9</v>
      </c>
      <c r="M406">
        <v>26996.18</v>
      </c>
      <c r="N406">
        <v>323.77</v>
      </c>
      <c r="O406">
        <v>382.51</v>
      </c>
    </row>
    <row r="407" spans="1:15" ht="15" customHeight="1" x14ac:dyDescent="0.3">
      <c r="A407" t="s">
        <v>3424</v>
      </c>
      <c r="B407">
        <v>261</v>
      </c>
      <c r="C407" t="s">
        <v>219</v>
      </c>
      <c r="D407">
        <v>1000</v>
      </c>
      <c r="E407" t="s">
        <v>355</v>
      </c>
      <c r="F407" t="s">
        <v>3012</v>
      </c>
      <c r="G407" t="s">
        <v>3013</v>
      </c>
      <c r="H407">
        <v>7.5719000000000003</v>
      </c>
      <c r="I407" t="s">
        <v>3010</v>
      </c>
      <c r="J407">
        <v>720</v>
      </c>
      <c r="K407">
        <v>694.7</v>
      </c>
      <c r="L407">
        <v>5392.8</v>
      </c>
      <c r="M407">
        <v>5260.22</v>
      </c>
      <c r="N407">
        <v>-191.55</v>
      </c>
      <c r="O407">
        <v>58.96</v>
      </c>
    </row>
    <row r="408" spans="1:15" ht="15" customHeight="1" x14ac:dyDescent="0.3">
      <c r="A408" t="s">
        <v>3425</v>
      </c>
      <c r="B408">
        <v>261</v>
      </c>
      <c r="C408" t="s">
        <v>219</v>
      </c>
      <c r="D408">
        <v>1000</v>
      </c>
      <c r="E408" t="s">
        <v>355</v>
      </c>
      <c r="F408" t="s">
        <v>3015</v>
      </c>
      <c r="G408" t="s">
        <v>3016</v>
      </c>
      <c r="H408">
        <v>0.92179999999999995</v>
      </c>
      <c r="I408" t="s">
        <v>3017</v>
      </c>
      <c r="J408">
        <v>2400</v>
      </c>
      <c r="K408">
        <v>2180.14</v>
      </c>
      <c r="L408">
        <v>2157.12</v>
      </c>
      <c r="M408">
        <v>2009.65</v>
      </c>
      <c r="N408">
        <v>-202.67</v>
      </c>
      <c r="O408">
        <v>55.2</v>
      </c>
    </row>
    <row r="409" spans="1:15" ht="15" customHeight="1" x14ac:dyDescent="0.3">
      <c r="A409" t="s">
        <v>3426</v>
      </c>
      <c r="B409">
        <v>261</v>
      </c>
      <c r="C409" t="s">
        <v>219</v>
      </c>
      <c r="D409">
        <v>1000</v>
      </c>
      <c r="E409" t="s">
        <v>355</v>
      </c>
      <c r="F409" t="s">
        <v>3022</v>
      </c>
      <c r="G409" t="s">
        <v>3023</v>
      </c>
      <c r="H409">
        <v>0.23019999999999999</v>
      </c>
      <c r="I409" t="s">
        <v>3017</v>
      </c>
      <c r="J409">
        <v>3100</v>
      </c>
      <c r="K409">
        <v>3581.81</v>
      </c>
      <c r="L409">
        <v>696.57</v>
      </c>
      <c r="M409">
        <v>824.46</v>
      </c>
      <c r="N409">
        <v>110.9</v>
      </c>
      <c r="O409">
        <v>16.989999999999998</v>
      </c>
    </row>
    <row r="410" spans="1:15" ht="15" customHeight="1" x14ac:dyDescent="0.3">
      <c r="A410" t="s">
        <v>3427</v>
      </c>
      <c r="B410">
        <v>261</v>
      </c>
      <c r="C410" t="s">
        <v>107</v>
      </c>
      <c r="D410">
        <v>1000</v>
      </c>
      <c r="E410" t="s">
        <v>356</v>
      </c>
      <c r="F410" t="s">
        <v>3008</v>
      </c>
      <c r="G410" t="s">
        <v>3009</v>
      </c>
      <c r="H410">
        <v>22.1783</v>
      </c>
      <c r="I410" t="s">
        <v>3010</v>
      </c>
      <c r="J410">
        <v>780</v>
      </c>
      <c r="K410">
        <v>793.57</v>
      </c>
      <c r="L410">
        <v>17093.7</v>
      </c>
      <c r="M410">
        <v>17600.04</v>
      </c>
      <c r="N410">
        <v>301.01</v>
      </c>
      <c r="O410">
        <v>205.34</v>
      </c>
    </row>
    <row r="411" spans="1:15" ht="15" customHeight="1" x14ac:dyDescent="0.3">
      <c r="A411" t="s">
        <v>3428</v>
      </c>
      <c r="B411">
        <v>261</v>
      </c>
      <c r="C411" t="s">
        <v>107</v>
      </c>
      <c r="D411">
        <v>1000</v>
      </c>
      <c r="E411" t="s">
        <v>356</v>
      </c>
      <c r="F411" t="s">
        <v>3012</v>
      </c>
      <c r="G411" t="s">
        <v>3013</v>
      </c>
      <c r="H411">
        <v>5.0198</v>
      </c>
      <c r="I411" t="s">
        <v>3010</v>
      </c>
      <c r="J411">
        <v>720</v>
      </c>
      <c r="K411">
        <v>694.9</v>
      </c>
      <c r="L411">
        <v>3506.4</v>
      </c>
      <c r="M411">
        <v>3488.24</v>
      </c>
      <c r="N411">
        <v>-126</v>
      </c>
      <c r="O411">
        <v>107.84</v>
      </c>
    </row>
    <row r="412" spans="1:15" ht="15" customHeight="1" x14ac:dyDescent="0.3">
      <c r="A412" t="s">
        <v>3429</v>
      </c>
      <c r="B412">
        <v>261</v>
      </c>
      <c r="C412" t="s">
        <v>107</v>
      </c>
      <c r="D412">
        <v>1000</v>
      </c>
      <c r="E412" t="s">
        <v>356</v>
      </c>
      <c r="F412" t="s">
        <v>3015</v>
      </c>
      <c r="G412" t="s">
        <v>3016</v>
      </c>
      <c r="H412">
        <v>0.60040000000000004</v>
      </c>
      <c r="I412" t="s">
        <v>3017</v>
      </c>
      <c r="J412">
        <v>2400</v>
      </c>
      <c r="K412">
        <v>2181.7600000000002</v>
      </c>
      <c r="L412">
        <v>1402.56</v>
      </c>
      <c r="M412">
        <v>1310.02</v>
      </c>
      <c r="N412">
        <v>-131.04</v>
      </c>
      <c r="O412">
        <v>38.49</v>
      </c>
    </row>
    <row r="413" spans="1:15" ht="15" customHeight="1" x14ac:dyDescent="0.3">
      <c r="A413" t="s">
        <v>3430</v>
      </c>
      <c r="B413">
        <v>261</v>
      </c>
      <c r="C413" t="s">
        <v>107</v>
      </c>
      <c r="D413">
        <v>1000</v>
      </c>
      <c r="E413" t="s">
        <v>356</v>
      </c>
      <c r="F413" t="s">
        <v>3022</v>
      </c>
      <c r="G413" t="s">
        <v>3023</v>
      </c>
      <c r="H413">
        <v>0.152</v>
      </c>
      <c r="I413" t="s">
        <v>3017</v>
      </c>
      <c r="J413">
        <v>3100</v>
      </c>
      <c r="K413">
        <v>3771.96</v>
      </c>
      <c r="L413">
        <v>452.91</v>
      </c>
      <c r="M413">
        <v>573.44000000000005</v>
      </c>
      <c r="N413">
        <v>102.16</v>
      </c>
      <c r="O413">
        <v>18.37</v>
      </c>
    </row>
    <row r="414" spans="1:15" ht="15" customHeight="1" x14ac:dyDescent="0.3">
      <c r="A414" t="s">
        <v>3431</v>
      </c>
      <c r="B414">
        <v>261</v>
      </c>
      <c r="C414" t="s">
        <v>358</v>
      </c>
      <c r="D414">
        <v>1000</v>
      </c>
      <c r="E414" t="s">
        <v>357</v>
      </c>
      <c r="F414" t="s">
        <v>3008</v>
      </c>
      <c r="G414" t="s">
        <v>3009</v>
      </c>
      <c r="H414">
        <v>13.2308</v>
      </c>
      <c r="I414" t="s">
        <v>3010</v>
      </c>
      <c r="J414">
        <v>780</v>
      </c>
      <c r="K414">
        <v>796.23</v>
      </c>
      <c r="L414">
        <v>9734.4</v>
      </c>
      <c r="M414">
        <v>10534.8</v>
      </c>
      <c r="N414">
        <v>214.78</v>
      </c>
      <c r="O414">
        <v>585.62</v>
      </c>
    </row>
    <row r="415" spans="1:15" ht="15" customHeight="1" x14ac:dyDescent="0.3">
      <c r="A415" t="s">
        <v>3432</v>
      </c>
      <c r="B415">
        <v>261</v>
      </c>
      <c r="C415" t="s">
        <v>358</v>
      </c>
      <c r="D415">
        <v>1000</v>
      </c>
      <c r="E415" t="s">
        <v>357</v>
      </c>
      <c r="F415" t="s">
        <v>3012</v>
      </c>
      <c r="G415" t="s">
        <v>3013</v>
      </c>
      <c r="H415">
        <v>3.7932999999999999</v>
      </c>
      <c r="I415" t="s">
        <v>3010</v>
      </c>
      <c r="J415">
        <v>720</v>
      </c>
      <c r="K415">
        <v>710.12</v>
      </c>
      <c r="L415">
        <v>2592</v>
      </c>
      <c r="M415">
        <v>2693.68</v>
      </c>
      <c r="N415">
        <v>-37.47</v>
      </c>
      <c r="O415">
        <v>139.15</v>
      </c>
    </row>
    <row r="416" spans="1:15" ht="15" customHeight="1" x14ac:dyDescent="0.3">
      <c r="A416" t="s">
        <v>3433</v>
      </c>
      <c r="B416">
        <v>261</v>
      </c>
      <c r="C416" t="s">
        <v>358</v>
      </c>
      <c r="D416">
        <v>1000</v>
      </c>
      <c r="E416" t="s">
        <v>357</v>
      </c>
      <c r="F416" t="s">
        <v>3015</v>
      </c>
      <c r="G416" t="s">
        <v>3016</v>
      </c>
      <c r="H416">
        <v>0.12820000000000001</v>
      </c>
      <c r="I416" t="s">
        <v>3017</v>
      </c>
      <c r="J416">
        <v>2400</v>
      </c>
      <c r="K416">
        <v>2239.81</v>
      </c>
      <c r="L416">
        <v>288</v>
      </c>
      <c r="M416">
        <v>287.08999999999997</v>
      </c>
      <c r="N416">
        <v>-20.53</v>
      </c>
      <c r="O416">
        <v>19.62</v>
      </c>
    </row>
    <row r="417" spans="1:15" ht="15" customHeight="1" x14ac:dyDescent="0.3">
      <c r="A417" t="s">
        <v>3434</v>
      </c>
      <c r="B417">
        <v>261</v>
      </c>
      <c r="C417" t="s">
        <v>358</v>
      </c>
      <c r="D417">
        <v>1000</v>
      </c>
      <c r="E417" t="s">
        <v>357</v>
      </c>
      <c r="F417" t="s">
        <v>3019</v>
      </c>
      <c r="G417" t="s">
        <v>3020</v>
      </c>
      <c r="H417">
        <v>0.20710000000000001</v>
      </c>
      <c r="I417" t="s">
        <v>3017</v>
      </c>
      <c r="J417">
        <v>4200</v>
      </c>
      <c r="K417">
        <v>5183.13</v>
      </c>
      <c r="L417">
        <v>806.4</v>
      </c>
      <c r="M417">
        <v>1073.27</v>
      </c>
      <c r="N417">
        <v>203.58</v>
      </c>
      <c r="O417">
        <v>63.29</v>
      </c>
    </row>
    <row r="418" spans="1:15" ht="15" customHeight="1" x14ac:dyDescent="0.3">
      <c r="A418" t="s">
        <v>3435</v>
      </c>
      <c r="B418">
        <v>261</v>
      </c>
      <c r="C418" t="s">
        <v>358</v>
      </c>
      <c r="D418">
        <v>1000</v>
      </c>
      <c r="E418" t="s">
        <v>357</v>
      </c>
      <c r="F418" t="s">
        <v>3022</v>
      </c>
      <c r="G418" t="s">
        <v>3023</v>
      </c>
      <c r="H418">
        <v>0.15229999999999999</v>
      </c>
      <c r="I418" t="s">
        <v>3017</v>
      </c>
      <c r="J418">
        <v>3100</v>
      </c>
      <c r="K418">
        <v>3665.29</v>
      </c>
      <c r="L418">
        <v>446.4</v>
      </c>
      <c r="M418">
        <v>558.11</v>
      </c>
      <c r="N418">
        <v>86.08</v>
      </c>
      <c r="O418">
        <v>25.64</v>
      </c>
    </row>
    <row r="419" spans="1:15" ht="15" customHeight="1" x14ac:dyDescent="0.3">
      <c r="A419" t="s">
        <v>3436</v>
      </c>
      <c r="B419">
        <v>261</v>
      </c>
      <c r="C419" t="s">
        <v>159</v>
      </c>
      <c r="D419">
        <v>1000</v>
      </c>
      <c r="E419" t="s">
        <v>360</v>
      </c>
      <c r="F419" t="s">
        <v>3008</v>
      </c>
      <c r="G419" t="s">
        <v>3009</v>
      </c>
      <c r="H419">
        <v>28.5321</v>
      </c>
      <c r="I419" t="s">
        <v>3010</v>
      </c>
      <c r="J419">
        <v>780</v>
      </c>
      <c r="K419">
        <v>795.32</v>
      </c>
      <c r="L419">
        <v>21453.119999999999</v>
      </c>
      <c r="M419">
        <v>22692.09</v>
      </c>
      <c r="N419">
        <v>437.03</v>
      </c>
      <c r="O419">
        <v>801.94</v>
      </c>
    </row>
    <row r="420" spans="1:15" ht="15" customHeight="1" x14ac:dyDescent="0.3">
      <c r="A420" t="s">
        <v>3437</v>
      </c>
      <c r="B420">
        <v>261</v>
      </c>
      <c r="C420" t="s">
        <v>159</v>
      </c>
      <c r="D420">
        <v>1000</v>
      </c>
      <c r="E420" t="s">
        <v>360</v>
      </c>
      <c r="F420" t="s">
        <v>3012</v>
      </c>
      <c r="G420" t="s">
        <v>3013</v>
      </c>
      <c r="H420">
        <v>7.1242000000000001</v>
      </c>
      <c r="I420" t="s">
        <v>3010</v>
      </c>
      <c r="J420">
        <v>720</v>
      </c>
      <c r="K420">
        <v>710.47</v>
      </c>
      <c r="L420">
        <v>4950.72</v>
      </c>
      <c r="M420">
        <v>5061.5200000000004</v>
      </c>
      <c r="N420">
        <v>-67.930000000000007</v>
      </c>
      <c r="O420">
        <v>178.73</v>
      </c>
    </row>
    <row r="421" spans="1:15" ht="15" customHeight="1" x14ac:dyDescent="0.3">
      <c r="A421" t="s">
        <v>3438</v>
      </c>
      <c r="B421">
        <v>261</v>
      </c>
      <c r="C421" t="s">
        <v>159</v>
      </c>
      <c r="D421">
        <v>1000</v>
      </c>
      <c r="E421" t="s">
        <v>360</v>
      </c>
      <c r="F421" t="s">
        <v>3015</v>
      </c>
      <c r="G421" t="s">
        <v>3016</v>
      </c>
      <c r="H421">
        <v>0.46820000000000001</v>
      </c>
      <c r="I421" t="s">
        <v>3017</v>
      </c>
      <c r="J421">
        <v>2400</v>
      </c>
      <c r="K421">
        <v>2190.8200000000002</v>
      </c>
      <c r="L421">
        <v>1100.1600000000001</v>
      </c>
      <c r="M421">
        <v>1025.74</v>
      </c>
      <c r="N421">
        <v>-97.94</v>
      </c>
      <c r="O421">
        <v>23.51</v>
      </c>
    </row>
    <row r="422" spans="1:15" ht="15" customHeight="1" x14ac:dyDescent="0.3">
      <c r="A422" t="s">
        <v>3439</v>
      </c>
      <c r="B422">
        <v>261</v>
      </c>
      <c r="C422" t="s">
        <v>159</v>
      </c>
      <c r="D422">
        <v>1000</v>
      </c>
      <c r="E422" t="s">
        <v>360</v>
      </c>
      <c r="F422" t="s">
        <v>3019</v>
      </c>
      <c r="G422" t="s">
        <v>3020</v>
      </c>
      <c r="H422">
        <v>0.1729</v>
      </c>
      <c r="I422" t="s">
        <v>3017</v>
      </c>
      <c r="J422">
        <v>4200</v>
      </c>
      <c r="K422">
        <v>5059.08</v>
      </c>
      <c r="L422">
        <v>721.98</v>
      </c>
      <c r="M422">
        <v>874.65</v>
      </c>
      <c r="N422">
        <v>148.52000000000001</v>
      </c>
      <c r="O422">
        <v>4.1399999999999997</v>
      </c>
    </row>
    <row r="423" spans="1:15" ht="15" customHeight="1" x14ac:dyDescent="0.3">
      <c r="A423" t="s">
        <v>3440</v>
      </c>
      <c r="B423">
        <v>261</v>
      </c>
      <c r="C423" t="s">
        <v>159</v>
      </c>
      <c r="D423">
        <v>1000</v>
      </c>
      <c r="E423" t="s">
        <v>360</v>
      </c>
      <c r="F423" t="s">
        <v>3022</v>
      </c>
      <c r="G423" t="s">
        <v>3023</v>
      </c>
      <c r="H423">
        <v>0.2394</v>
      </c>
      <c r="I423" t="s">
        <v>3017</v>
      </c>
      <c r="J423">
        <v>3100</v>
      </c>
      <c r="K423">
        <v>3726.83</v>
      </c>
      <c r="L423">
        <v>710.52</v>
      </c>
      <c r="M423">
        <v>892.11</v>
      </c>
      <c r="N423">
        <v>150.05000000000001</v>
      </c>
      <c r="O423">
        <v>31.54</v>
      </c>
    </row>
    <row r="424" spans="1:15" ht="15" customHeight="1" x14ac:dyDescent="0.3">
      <c r="A424" t="s">
        <v>3441</v>
      </c>
      <c r="B424">
        <v>261</v>
      </c>
      <c r="C424" t="s">
        <v>225</v>
      </c>
      <c r="D424">
        <v>1000</v>
      </c>
      <c r="E424" t="s">
        <v>361</v>
      </c>
      <c r="F424" t="s">
        <v>3008</v>
      </c>
      <c r="G424" t="s">
        <v>3009</v>
      </c>
      <c r="H424">
        <v>20.381900000000002</v>
      </c>
      <c r="I424" t="s">
        <v>3010</v>
      </c>
      <c r="J424">
        <v>780</v>
      </c>
      <c r="K424">
        <v>811.1</v>
      </c>
      <c r="L424">
        <v>15584.4</v>
      </c>
      <c r="M424">
        <v>16531.87</v>
      </c>
      <c r="N424">
        <v>633.95000000000005</v>
      </c>
      <c r="O424">
        <v>313.52</v>
      </c>
    </row>
    <row r="425" spans="1:15" ht="15" customHeight="1" x14ac:dyDescent="0.3">
      <c r="A425" t="s">
        <v>3442</v>
      </c>
      <c r="B425">
        <v>261</v>
      </c>
      <c r="C425" t="s">
        <v>225</v>
      </c>
      <c r="D425">
        <v>1000</v>
      </c>
      <c r="E425" t="s">
        <v>361</v>
      </c>
      <c r="F425" t="s">
        <v>3012</v>
      </c>
      <c r="G425" t="s">
        <v>3013</v>
      </c>
      <c r="H425">
        <v>4.5438999999999998</v>
      </c>
      <c r="I425" t="s">
        <v>3010</v>
      </c>
      <c r="J425">
        <v>720</v>
      </c>
      <c r="K425">
        <v>702.63</v>
      </c>
      <c r="L425">
        <v>3196.8</v>
      </c>
      <c r="M425">
        <v>3192.67</v>
      </c>
      <c r="N425">
        <v>-78.94</v>
      </c>
      <c r="O425">
        <v>74.81</v>
      </c>
    </row>
    <row r="426" spans="1:15" ht="15" customHeight="1" x14ac:dyDescent="0.3">
      <c r="A426" t="s">
        <v>3443</v>
      </c>
      <c r="B426">
        <v>261</v>
      </c>
      <c r="C426" t="s">
        <v>225</v>
      </c>
      <c r="D426">
        <v>1000</v>
      </c>
      <c r="E426" t="s">
        <v>361</v>
      </c>
      <c r="F426" t="s">
        <v>3015</v>
      </c>
      <c r="G426" t="s">
        <v>3016</v>
      </c>
      <c r="H426">
        <v>0.55600000000000005</v>
      </c>
      <c r="I426" t="s">
        <v>3017</v>
      </c>
      <c r="J426">
        <v>2400</v>
      </c>
      <c r="K426">
        <v>2188.96</v>
      </c>
      <c r="L426">
        <v>1278.72</v>
      </c>
      <c r="M426">
        <v>1216.97</v>
      </c>
      <c r="N426">
        <v>-117.33</v>
      </c>
      <c r="O426">
        <v>55.58</v>
      </c>
    </row>
    <row r="427" spans="1:15" ht="15" customHeight="1" x14ac:dyDescent="0.3">
      <c r="A427" t="s">
        <v>3444</v>
      </c>
      <c r="B427">
        <v>261</v>
      </c>
      <c r="C427" t="s">
        <v>225</v>
      </c>
      <c r="D427">
        <v>1000</v>
      </c>
      <c r="E427" t="s">
        <v>361</v>
      </c>
      <c r="F427" t="s">
        <v>3022</v>
      </c>
      <c r="G427" t="s">
        <v>3023</v>
      </c>
      <c r="H427">
        <v>0.13569999999999999</v>
      </c>
      <c r="I427" t="s">
        <v>3017</v>
      </c>
      <c r="J427">
        <v>3100</v>
      </c>
      <c r="K427">
        <v>3739.75</v>
      </c>
      <c r="L427">
        <v>412.92</v>
      </c>
      <c r="M427">
        <v>507.49</v>
      </c>
      <c r="N427">
        <v>86.82</v>
      </c>
      <c r="O427">
        <v>7.76</v>
      </c>
    </row>
    <row r="428" spans="1:15" ht="15" customHeight="1" x14ac:dyDescent="0.3">
      <c r="A428" t="s">
        <v>3445</v>
      </c>
      <c r="B428">
        <v>261</v>
      </c>
      <c r="C428" t="s">
        <v>344</v>
      </c>
      <c r="D428">
        <v>1000</v>
      </c>
      <c r="E428" t="s">
        <v>363</v>
      </c>
      <c r="F428" t="s">
        <v>3008</v>
      </c>
      <c r="G428" t="s">
        <v>3009</v>
      </c>
      <c r="H428">
        <v>23.581700000000001</v>
      </c>
      <c r="I428" t="s">
        <v>3010</v>
      </c>
      <c r="J428">
        <v>780</v>
      </c>
      <c r="K428">
        <v>828.81</v>
      </c>
      <c r="L428">
        <v>17521.919999999998</v>
      </c>
      <c r="M428">
        <v>19544.8</v>
      </c>
      <c r="N428">
        <v>1151.03</v>
      </c>
      <c r="O428">
        <v>871.84</v>
      </c>
    </row>
    <row r="429" spans="1:15" ht="15" customHeight="1" x14ac:dyDescent="0.3">
      <c r="A429" t="s">
        <v>3446</v>
      </c>
      <c r="B429">
        <v>261</v>
      </c>
      <c r="C429" t="s">
        <v>344</v>
      </c>
      <c r="D429">
        <v>1000</v>
      </c>
      <c r="E429" t="s">
        <v>363</v>
      </c>
      <c r="F429" t="s">
        <v>3012</v>
      </c>
      <c r="G429" t="s">
        <v>3013</v>
      </c>
      <c r="H429">
        <v>5.8162000000000003</v>
      </c>
      <c r="I429" t="s">
        <v>3010</v>
      </c>
      <c r="J429">
        <v>720</v>
      </c>
      <c r="K429">
        <v>721.78</v>
      </c>
      <c r="L429">
        <v>4043.52</v>
      </c>
      <c r="M429">
        <v>4198.04</v>
      </c>
      <c r="N429">
        <v>10.38</v>
      </c>
      <c r="O429">
        <v>144.13999999999999</v>
      </c>
    </row>
    <row r="430" spans="1:15" ht="15" customHeight="1" x14ac:dyDescent="0.3">
      <c r="A430" t="s">
        <v>3447</v>
      </c>
      <c r="B430">
        <v>261</v>
      </c>
      <c r="C430" t="s">
        <v>344</v>
      </c>
      <c r="D430">
        <v>1000</v>
      </c>
      <c r="E430" t="s">
        <v>363</v>
      </c>
      <c r="F430" t="s">
        <v>3015</v>
      </c>
      <c r="G430" t="s">
        <v>3016</v>
      </c>
      <c r="H430">
        <v>0.38979999999999998</v>
      </c>
      <c r="I430" t="s">
        <v>3017</v>
      </c>
      <c r="J430">
        <v>2400</v>
      </c>
      <c r="K430">
        <v>2151.17</v>
      </c>
      <c r="L430">
        <v>898.56</v>
      </c>
      <c r="M430">
        <v>838.52</v>
      </c>
      <c r="N430">
        <v>-96.99</v>
      </c>
      <c r="O430">
        <v>36.950000000000003</v>
      </c>
    </row>
    <row r="431" spans="1:15" ht="15" customHeight="1" x14ac:dyDescent="0.3">
      <c r="A431" t="s">
        <v>3448</v>
      </c>
      <c r="B431">
        <v>261</v>
      </c>
      <c r="C431" t="s">
        <v>344</v>
      </c>
      <c r="D431">
        <v>1000</v>
      </c>
      <c r="E431" t="s">
        <v>363</v>
      </c>
      <c r="F431" t="s">
        <v>3019</v>
      </c>
      <c r="G431" t="s">
        <v>3020</v>
      </c>
      <c r="H431">
        <v>0.14230000000000001</v>
      </c>
      <c r="I431" t="s">
        <v>3017</v>
      </c>
      <c r="J431">
        <v>4200</v>
      </c>
      <c r="K431">
        <v>5250.47</v>
      </c>
      <c r="L431">
        <v>589.67999999999995</v>
      </c>
      <c r="M431">
        <v>747.32</v>
      </c>
      <c r="N431">
        <v>149.52000000000001</v>
      </c>
      <c r="O431">
        <v>8.1199999999999992</v>
      </c>
    </row>
    <row r="432" spans="1:15" ht="15" customHeight="1" x14ac:dyDescent="0.3">
      <c r="A432" t="s">
        <v>3449</v>
      </c>
      <c r="B432">
        <v>261</v>
      </c>
      <c r="C432" t="s">
        <v>344</v>
      </c>
      <c r="D432">
        <v>1000</v>
      </c>
      <c r="E432" t="s">
        <v>363</v>
      </c>
      <c r="F432" t="s">
        <v>3022</v>
      </c>
      <c r="G432" t="s">
        <v>3023</v>
      </c>
      <c r="H432">
        <v>0.19489999999999999</v>
      </c>
      <c r="I432" t="s">
        <v>3017</v>
      </c>
      <c r="J432">
        <v>3100</v>
      </c>
      <c r="K432">
        <v>3591.44</v>
      </c>
      <c r="L432">
        <v>580.32000000000005</v>
      </c>
      <c r="M432">
        <v>700.11</v>
      </c>
      <c r="N432">
        <v>95.8</v>
      </c>
      <c r="O432">
        <v>23.99</v>
      </c>
    </row>
    <row r="433" spans="1:15" ht="15" customHeight="1" x14ac:dyDescent="0.3">
      <c r="A433" t="s">
        <v>3450</v>
      </c>
      <c r="B433">
        <v>261</v>
      </c>
      <c r="C433" t="s">
        <v>366</v>
      </c>
      <c r="D433">
        <v>1000</v>
      </c>
      <c r="E433" t="s">
        <v>365</v>
      </c>
      <c r="F433" t="s">
        <v>3008</v>
      </c>
      <c r="G433" t="s">
        <v>3009</v>
      </c>
      <c r="H433">
        <v>29.961600000000001</v>
      </c>
      <c r="I433" t="s">
        <v>3010</v>
      </c>
      <c r="J433">
        <v>780</v>
      </c>
      <c r="K433">
        <v>782.04</v>
      </c>
      <c r="L433">
        <v>23166</v>
      </c>
      <c r="M433">
        <v>23431.32</v>
      </c>
      <c r="N433">
        <v>61.25</v>
      </c>
      <c r="O433">
        <v>204.07</v>
      </c>
    </row>
    <row r="434" spans="1:15" ht="15" customHeight="1" x14ac:dyDescent="0.3">
      <c r="A434" t="s">
        <v>3451</v>
      </c>
      <c r="B434">
        <v>261</v>
      </c>
      <c r="C434" t="s">
        <v>366</v>
      </c>
      <c r="D434">
        <v>1000</v>
      </c>
      <c r="E434" t="s">
        <v>365</v>
      </c>
      <c r="F434" t="s">
        <v>3012</v>
      </c>
      <c r="G434" t="s">
        <v>3013</v>
      </c>
      <c r="H434">
        <v>6.7168000000000001</v>
      </c>
      <c r="I434" t="s">
        <v>3010</v>
      </c>
      <c r="J434">
        <v>720</v>
      </c>
      <c r="K434">
        <v>706.57</v>
      </c>
      <c r="L434">
        <v>4752</v>
      </c>
      <c r="M434">
        <v>4745.8599999999997</v>
      </c>
      <c r="N434">
        <v>-90.22</v>
      </c>
      <c r="O434">
        <v>84.08</v>
      </c>
    </row>
    <row r="435" spans="1:15" ht="15" customHeight="1" x14ac:dyDescent="0.3">
      <c r="A435" t="s">
        <v>3452</v>
      </c>
      <c r="B435">
        <v>261</v>
      </c>
      <c r="C435" t="s">
        <v>366</v>
      </c>
      <c r="D435">
        <v>1000</v>
      </c>
      <c r="E435" t="s">
        <v>365</v>
      </c>
      <c r="F435" t="s">
        <v>3015</v>
      </c>
      <c r="G435" t="s">
        <v>3016</v>
      </c>
      <c r="H435">
        <v>0.80020000000000002</v>
      </c>
      <c r="I435" t="s">
        <v>3017</v>
      </c>
      <c r="J435">
        <v>2400</v>
      </c>
      <c r="K435">
        <v>2251.96</v>
      </c>
      <c r="L435">
        <v>1900.8</v>
      </c>
      <c r="M435">
        <v>1802.12</v>
      </c>
      <c r="N435">
        <v>-118.47</v>
      </c>
      <c r="O435">
        <v>19.79</v>
      </c>
    </row>
    <row r="436" spans="1:15" ht="15" customHeight="1" x14ac:dyDescent="0.3">
      <c r="A436" t="s">
        <v>3453</v>
      </c>
      <c r="B436">
        <v>261</v>
      </c>
      <c r="C436" t="s">
        <v>366</v>
      </c>
      <c r="D436">
        <v>1000</v>
      </c>
      <c r="E436" t="s">
        <v>365</v>
      </c>
      <c r="F436" t="s">
        <v>3022</v>
      </c>
      <c r="G436" t="s">
        <v>3023</v>
      </c>
      <c r="H436">
        <v>0.1993</v>
      </c>
      <c r="I436" t="s">
        <v>3017</v>
      </c>
      <c r="J436">
        <v>3100</v>
      </c>
      <c r="K436">
        <v>3725.28</v>
      </c>
      <c r="L436">
        <v>613.79999999999995</v>
      </c>
      <c r="M436">
        <v>742.53</v>
      </c>
      <c r="N436">
        <v>124.63</v>
      </c>
      <c r="O436">
        <v>4.09</v>
      </c>
    </row>
    <row r="437" spans="1:15" ht="15" customHeight="1" x14ac:dyDescent="0.3">
      <c r="A437" t="s">
        <v>3454</v>
      </c>
      <c r="B437">
        <v>261</v>
      </c>
      <c r="C437" t="s">
        <v>368</v>
      </c>
      <c r="D437">
        <v>1000</v>
      </c>
      <c r="E437" t="s">
        <v>367</v>
      </c>
      <c r="F437" t="s">
        <v>3008</v>
      </c>
      <c r="G437" t="s">
        <v>3009</v>
      </c>
      <c r="H437">
        <v>25.100200000000001</v>
      </c>
      <c r="I437" t="s">
        <v>3010</v>
      </c>
      <c r="J437">
        <v>780</v>
      </c>
      <c r="K437">
        <v>791.08</v>
      </c>
      <c r="L437">
        <v>19024.2</v>
      </c>
      <c r="M437">
        <v>19856.38</v>
      </c>
      <c r="N437">
        <v>278.20999999999998</v>
      </c>
      <c r="O437">
        <v>553.96</v>
      </c>
    </row>
    <row r="438" spans="1:15" ht="15" customHeight="1" x14ac:dyDescent="0.3">
      <c r="A438" t="s">
        <v>3455</v>
      </c>
      <c r="B438">
        <v>261</v>
      </c>
      <c r="C438" t="s">
        <v>368</v>
      </c>
      <c r="D438">
        <v>1000</v>
      </c>
      <c r="E438" t="s">
        <v>367</v>
      </c>
      <c r="F438" t="s">
        <v>3012</v>
      </c>
      <c r="G438" t="s">
        <v>3013</v>
      </c>
      <c r="H438">
        <v>5.5734000000000004</v>
      </c>
      <c r="I438" t="s">
        <v>3010</v>
      </c>
      <c r="J438">
        <v>720</v>
      </c>
      <c r="K438">
        <v>694.75</v>
      </c>
      <c r="L438">
        <v>3902.4</v>
      </c>
      <c r="M438">
        <v>3872.15</v>
      </c>
      <c r="N438">
        <v>-140.72</v>
      </c>
      <c r="O438">
        <v>110.47</v>
      </c>
    </row>
    <row r="439" spans="1:15" ht="15" customHeight="1" x14ac:dyDescent="0.3">
      <c r="A439" t="s">
        <v>3456</v>
      </c>
      <c r="B439">
        <v>261</v>
      </c>
      <c r="C439" t="s">
        <v>368</v>
      </c>
      <c r="D439">
        <v>1000</v>
      </c>
      <c r="E439" t="s">
        <v>367</v>
      </c>
      <c r="F439" t="s">
        <v>3015</v>
      </c>
      <c r="G439" t="s">
        <v>3016</v>
      </c>
      <c r="H439">
        <v>0.67920000000000003</v>
      </c>
      <c r="I439" t="s">
        <v>3017</v>
      </c>
      <c r="J439">
        <v>2400</v>
      </c>
      <c r="K439">
        <v>2193.0100000000002</v>
      </c>
      <c r="L439">
        <v>1560.96</v>
      </c>
      <c r="M439">
        <v>1489.54</v>
      </c>
      <c r="N439">
        <v>-140.59</v>
      </c>
      <c r="O439">
        <v>69.17</v>
      </c>
    </row>
    <row r="440" spans="1:15" ht="15" customHeight="1" x14ac:dyDescent="0.3">
      <c r="A440" t="s">
        <v>3457</v>
      </c>
      <c r="B440">
        <v>261</v>
      </c>
      <c r="C440" t="s">
        <v>368</v>
      </c>
      <c r="D440">
        <v>1000</v>
      </c>
      <c r="E440" t="s">
        <v>367</v>
      </c>
      <c r="F440" t="s">
        <v>3022</v>
      </c>
      <c r="G440" t="s">
        <v>3023</v>
      </c>
      <c r="H440">
        <v>0.16370000000000001</v>
      </c>
      <c r="I440" t="s">
        <v>3017</v>
      </c>
      <c r="J440">
        <v>3100</v>
      </c>
      <c r="K440">
        <v>3610.38</v>
      </c>
      <c r="L440">
        <v>504.06</v>
      </c>
      <c r="M440">
        <v>591.05999999999995</v>
      </c>
      <c r="N440">
        <v>83.56</v>
      </c>
      <c r="O440">
        <v>3.45</v>
      </c>
    </row>
    <row r="441" spans="1:15" ht="15" customHeight="1" x14ac:dyDescent="0.3">
      <c r="A441" t="s">
        <v>3458</v>
      </c>
      <c r="B441">
        <v>261</v>
      </c>
      <c r="C441" t="s">
        <v>191</v>
      </c>
      <c r="D441">
        <v>1000</v>
      </c>
      <c r="E441" t="s">
        <v>370</v>
      </c>
      <c r="F441" t="s">
        <v>3008</v>
      </c>
      <c r="G441" t="s">
        <v>3009</v>
      </c>
      <c r="H441">
        <v>36.796999999999997</v>
      </c>
      <c r="I441" t="s">
        <v>3010</v>
      </c>
      <c r="J441">
        <v>780</v>
      </c>
      <c r="K441">
        <v>787.25</v>
      </c>
      <c r="L441">
        <v>27134.639999999999</v>
      </c>
      <c r="M441">
        <v>28968.54</v>
      </c>
      <c r="N441">
        <v>266.88</v>
      </c>
      <c r="O441">
        <v>1567.02</v>
      </c>
    </row>
    <row r="442" spans="1:15" ht="15" customHeight="1" x14ac:dyDescent="0.3">
      <c r="A442" t="s">
        <v>3459</v>
      </c>
      <c r="B442">
        <v>261</v>
      </c>
      <c r="C442" t="s">
        <v>191</v>
      </c>
      <c r="D442">
        <v>1000</v>
      </c>
      <c r="E442" t="s">
        <v>370</v>
      </c>
      <c r="F442" t="s">
        <v>3012</v>
      </c>
      <c r="G442" t="s">
        <v>3013</v>
      </c>
      <c r="H442">
        <v>10.4457</v>
      </c>
      <c r="I442" t="s">
        <v>3010</v>
      </c>
      <c r="J442">
        <v>720</v>
      </c>
      <c r="K442">
        <v>692.78</v>
      </c>
      <c r="L442">
        <v>7225.2</v>
      </c>
      <c r="M442">
        <v>7236.59</v>
      </c>
      <c r="N442">
        <v>-284.33</v>
      </c>
      <c r="O442">
        <v>295.72000000000003</v>
      </c>
    </row>
    <row r="443" spans="1:15" ht="15" customHeight="1" x14ac:dyDescent="0.3">
      <c r="A443" t="s">
        <v>3460</v>
      </c>
      <c r="B443">
        <v>261</v>
      </c>
      <c r="C443" t="s">
        <v>191</v>
      </c>
      <c r="D443">
        <v>1000</v>
      </c>
      <c r="E443" t="s">
        <v>370</v>
      </c>
      <c r="F443" t="s">
        <v>3015</v>
      </c>
      <c r="G443" t="s">
        <v>3016</v>
      </c>
      <c r="H443">
        <v>0.35089999999999999</v>
      </c>
      <c r="I443" t="s">
        <v>3017</v>
      </c>
      <c r="J443">
        <v>2400</v>
      </c>
      <c r="K443">
        <v>2245.8200000000002</v>
      </c>
      <c r="L443">
        <v>802.8</v>
      </c>
      <c r="M443">
        <v>788.07</v>
      </c>
      <c r="N443">
        <v>-54.1</v>
      </c>
      <c r="O443">
        <v>39.369999999999997</v>
      </c>
    </row>
    <row r="444" spans="1:15" ht="15" customHeight="1" x14ac:dyDescent="0.3">
      <c r="A444" t="s">
        <v>3461</v>
      </c>
      <c r="B444">
        <v>261</v>
      </c>
      <c r="C444" t="s">
        <v>191</v>
      </c>
      <c r="D444">
        <v>1000</v>
      </c>
      <c r="E444" t="s">
        <v>370</v>
      </c>
      <c r="F444" t="s">
        <v>3019</v>
      </c>
      <c r="G444" t="s">
        <v>3020</v>
      </c>
      <c r="H444">
        <v>0.57740000000000002</v>
      </c>
      <c r="I444" t="s">
        <v>3017</v>
      </c>
      <c r="J444">
        <v>4200</v>
      </c>
      <c r="K444">
        <v>5102.57</v>
      </c>
      <c r="L444">
        <v>2247.84</v>
      </c>
      <c r="M444">
        <v>2946.42</v>
      </c>
      <c r="N444">
        <v>521.17999999999995</v>
      </c>
      <c r="O444">
        <v>177.4</v>
      </c>
    </row>
    <row r="445" spans="1:15" ht="15" customHeight="1" x14ac:dyDescent="0.3">
      <c r="A445" t="s">
        <v>3462</v>
      </c>
      <c r="B445">
        <v>261</v>
      </c>
      <c r="C445" t="s">
        <v>191</v>
      </c>
      <c r="D445">
        <v>1000</v>
      </c>
      <c r="E445" t="s">
        <v>370</v>
      </c>
      <c r="F445" t="s">
        <v>3022</v>
      </c>
      <c r="G445" t="s">
        <v>3023</v>
      </c>
      <c r="H445">
        <v>0.43090000000000001</v>
      </c>
      <c r="I445" t="s">
        <v>3017</v>
      </c>
      <c r="J445">
        <v>3100</v>
      </c>
      <c r="K445">
        <v>3713.42</v>
      </c>
      <c r="L445">
        <v>1244.3399999999999</v>
      </c>
      <c r="M445">
        <v>1600.01</v>
      </c>
      <c r="N445">
        <v>264.31</v>
      </c>
      <c r="O445">
        <v>91.37</v>
      </c>
    </row>
    <row r="446" spans="1:15" ht="15" customHeight="1" x14ac:dyDescent="0.3">
      <c r="A446" t="s">
        <v>3463</v>
      </c>
      <c r="B446">
        <v>261</v>
      </c>
      <c r="C446" t="s">
        <v>256</v>
      </c>
      <c r="D446">
        <v>1000</v>
      </c>
      <c r="E446" t="s">
        <v>372</v>
      </c>
      <c r="F446" t="s">
        <v>3008</v>
      </c>
      <c r="G446" t="s">
        <v>3009</v>
      </c>
      <c r="H446">
        <v>27.656700000000001</v>
      </c>
      <c r="I446" t="s">
        <v>3010</v>
      </c>
      <c r="J446">
        <v>780</v>
      </c>
      <c r="K446">
        <v>802.03</v>
      </c>
      <c r="L446">
        <v>20401.68</v>
      </c>
      <c r="M446">
        <v>22181.439999999999</v>
      </c>
      <c r="N446">
        <v>609.23</v>
      </c>
      <c r="O446">
        <v>1170.53</v>
      </c>
    </row>
    <row r="447" spans="1:15" ht="15" customHeight="1" x14ac:dyDescent="0.3">
      <c r="A447" t="s">
        <v>3464</v>
      </c>
      <c r="B447">
        <v>261</v>
      </c>
      <c r="C447" t="s">
        <v>256</v>
      </c>
      <c r="D447">
        <v>1000</v>
      </c>
      <c r="E447" t="s">
        <v>372</v>
      </c>
      <c r="F447" t="s">
        <v>3012</v>
      </c>
      <c r="G447" t="s">
        <v>3013</v>
      </c>
      <c r="H447">
        <v>8.2431000000000001</v>
      </c>
      <c r="I447" t="s">
        <v>3010</v>
      </c>
      <c r="J447">
        <v>720</v>
      </c>
      <c r="K447">
        <v>712.21</v>
      </c>
      <c r="L447">
        <v>5432.4</v>
      </c>
      <c r="M447">
        <v>5870.85</v>
      </c>
      <c r="N447">
        <v>-64.19</v>
      </c>
      <c r="O447">
        <v>502.63</v>
      </c>
    </row>
    <row r="448" spans="1:15" ht="15" customHeight="1" x14ac:dyDescent="0.3">
      <c r="A448" t="s">
        <v>3465</v>
      </c>
      <c r="B448">
        <v>261</v>
      </c>
      <c r="C448" t="s">
        <v>256</v>
      </c>
      <c r="D448">
        <v>1000</v>
      </c>
      <c r="E448" t="s">
        <v>372</v>
      </c>
      <c r="F448" t="s">
        <v>3015</v>
      </c>
      <c r="G448" t="s">
        <v>3016</v>
      </c>
      <c r="H448">
        <v>0.27200000000000002</v>
      </c>
      <c r="I448" t="s">
        <v>3017</v>
      </c>
      <c r="J448">
        <v>2400</v>
      </c>
      <c r="K448">
        <v>2169.0500000000002</v>
      </c>
      <c r="L448">
        <v>603.6</v>
      </c>
      <c r="M448">
        <v>589.91</v>
      </c>
      <c r="N448">
        <v>-62.81</v>
      </c>
      <c r="O448">
        <v>49.12</v>
      </c>
    </row>
    <row r="449" spans="1:15" ht="15" customHeight="1" x14ac:dyDescent="0.3">
      <c r="A449" t="s">
        <v>3466</v>
      </c>
      <c r="B449">
        <v>261</v>
      </c>
      <c r="C449" t="s">
        <v>256</v>
      </c>
      <c r="D449">
        <v>1000</v>
      </c>
      <c r="E449" t="s">
        <v>372</v>
      </c>
      <c r="F449" t="s">
        <v>3019</v>
      </c>
      <c r="G449" t="s">
        <v>3020</v>
      </c>
      <c r="H449">
        <v>0.43140000000000001</v>
      </c>
      <c r="I449" t="s">
        <v>3017</v>
      </c>
      <c r="J449">
        <v>4200</v>
      </c>
      <c r="K449">
        <v>5090.88</v>
      </c>
      <c r="L449">
        <v>1690.08</v>
      </c>
      <c r="M449">
        <v>2196.2800000000002</v>
      </c>
      <c r="N449">
        <v>384.34</v>
      </c>
      <c r="O449">
        <v>121.86</v>
      </c>
    </row>
    <row r="450" spans="1:15" ht="15" customHeight="1" x14ac:dyDescent="0.3">
      <c r="A450" t="s">
        <v>3467</v>
      </c>
      <c r="B450">
        <v>261</v>
      </c>
      <c r="C450" t="s">
        <v>256</v>
      </c>
      <c r="D450">
        <v>1000</v>
      </c>
      <c r="E450" t="s">
        <v>372</v>
      </c>
      <c r="F450" t="s">
        <v>3022</v>
      </c>
      <c r="G450" t="s">
        <v>3023</v>
      </c>
      <c r="H450">
        <v>0.31719999999999998</v>
      </c>
      <c r="I450" t="s">
        <v>3017</v>
      </c>
      <c r="J450">
        <v>3100</v>
      </c>
      <c r="K450">
        <v>3599.48</v>
      </c>
      <c r="L450">
        <v>935.58</v>
      </c>
      <c r="M450">
        <v>1141.8499999999999</v>
      </c>
      <c r="N450">
        <v>158.44999999999999</v>
      </c>
      <c r="O450">
        <v>47.82</v>
      </c>
    </row>
    <row r="451" spans="1:15" ht="15" customHeight="1" x14ac:dyDescent="0.3">
      <c r="A451" t="s">
        <v>3468</v>
      </c>
      <c r="B451">
        <v>261</v>
      </c>
      <c r="C451" t="s">
        <v>374</v>
      </c>
      <c r="D451">
        <v>1000</v>
      </c>
      <c r="E451" t="s">
        <v>373</v>
      </c>
      <c r="F451" t="s">
        <v>3008</v>
      </c>
      <c r="G451" t="s">
        <v>3009</v>
      </c>
      <c r="H451">
        <v>26.299399999999999</v>
      </c>
      <c r="I451" t="s">
        <v>3010</v>
      </c>
      <c r="J451">
        <v>780</v>
      </c>
      <c r="K451">
        <v>781.86</v>
      </c>
      <c r="L451">
        <v>20007</v>
      </c>
      <c r="M451">
        <v>20562.38</v>
      </c>
      <c r="N451">
        <v>48.89</v>
      </c>
      <c r="O451">
        <v>506.49</v>
      </c>
    </row>
    <row r="452" spans="1:15" ht="15" customHeight="1" x14ac:dyDescent="0.3">
      <c r="A452" t="s">
        <v>3469</v>
      </c>
      <c r="B452">
        <v>261</v>
      </c>
      <c r="C452" t="s">
        <v>374</v>
      </c>
      <c r="D452">
        <v>1000</v>
      </c>
      <c r="E452" t="s">
        <v>373</v>
      </c>
      <c r="F452" t="s">
        <v>3012</v>
      </c>
      <c r="G452" t="s">
        <v>3013</v>
      </c>
      <c r="H452">
        <v>5.6737000000000002</v>
      </c>
      <c r="I452" t="s">
        <v>3010</v>
      </c>
      <c r="J452">
        <v>720</v>
      </c>
      <c r="K452">
        <v>715.05</v>
      </c>
      <c r="L452">
        <v>4104</v>
      </c>
      <c r="M452">
        <v>4056.98</v>
      </c>
      <c r="N452">
        <v>-28.1</v>
      </c>
      <c r="O452">
        <v>-18.920000000000002</v>
      </c>
    </row>
    <row r="453" spans="1:15" ht="15" customHeight="1" x14ac:dyDescent="0.3">
      <c r="A453" t="s">
        <v>3470</v>
      </c>
      <c r="B453">
        <v>261</v>
      </c>
      <c r="C453" t="s">
        <v>374</v>
      </c>
      <c r="D453">
        <v>1000</v>
      </c>
      <c r="E453" t="s">
        <v>373</v>
      </c>
      <c r="F453" t="s">
        <v>3015</v>
      </c>
      <c r="G453" t="s">
        <v>3016</v>
      </c>
      <c r="H453">
        <v>0.67759999999999998</v>
      </c>
      <c r="I453" t="s">
        <v>3017</v>
      </c>
      <c r="J453">
        <v>2400</v>
      </c>
      <c r="K453">
        <v>2195.4499999999998</v>
      </c>
      <c r="L453">
        <v>1641.6</v>
      </c>
      <c r="M453">
        <v>1487.64</v>
      </c>
      <c r="N453">
        <v>-138.61000000000001</v>
      </c>
      <c r="O453">
        <v>-15.35</v>
      </c>
    </row>
    <row r="454" spans="1:15" ht="15" customHeight="1" x14ac:dyDescent="0.3">
      <c r="A454" t="s">
        <v>3471</v>
      </c>
      <c r="B454">
        <v>261</v>
      </c>
      <c r="C454" t="s">
        <v>374</v>
      </c>
      <c r="D454">
        <v>1000</v>
      </c>
      <c r="E454" t="s">
        <v>373</v>
      </c>
      <c r="F454" t="s">
        <v>3022</v>
      </c>
      <c r="G454" t="s">
        <v>3023</v>
      </c>
      <c r="H454">
        <v>0.17100000000000001</v>
      </c>
      <c r="I454" t="s">
        <v>3017</v>
      </c>
      <c r="J454">
        <v>3100</v>
      </c>
      <c r="K454">
        <v>3737.36</v>
      </c>
      <c r="L454">
        <v>530.1</v>
      </c>
      <c r="M454">
        <v>639.21</v>
      </c>
      <c r="N454">
        <v>109.01</v>
      </c>
      <c r="O454">
        <v>0.1</v>
      </c>
    </row>
    <row r="455" spans="1:15" ht="15" customHeight="1" x14ac:dyDescent="0.3">
      <c r="A455" t="s">
        <v>3472</v>
      </c>
      <c r="B455">
        <v>261</v>
      </c>
      <c r="C455" t="s">
        <v>377</v>
      </c>
      <c r="D455">
        <v>1000</v>
      </c>
      <c r="E455" t="s">
        <v>376</v>
      </c>
      <c r="F455" t="s">
        <v>3008</v>
      </c>
      <c r="G455" t="s">
        <v>3009</v>
      </c>
      <c r="H455">
        <v>29.907900000000001</v>
      </c>
      <c r="I455" t="s">
        <v>3010</v>
      </c>
      <c r="J455">
        <v>780</v>
      </c>
      <c r="K455">
        <v>794.28</v>
      </c>
      <c r="L455">
        <v>23060.7</v>
      </c>
      <c r="M455">
        <v>23755.32</v>
      </c>
      <c r="N455">
        <v>427.13</v>
      </c>
      <c r="O455">
        <v>267.5</v>
      </c>
    </row>
    <row r="456" spans="1:15" ht="15" customHeight="1" x14ac:dyDescent="0.3">
      <c r="A456" t="s">
        <v>3473</v>
      </c>
      <c r="B456">
        <v>261</v>
      </c>
      <c r="C456" t="s">
        <v>377</v>
      </c>
      <c r="D456">
        <v>1000</v>
      </c>
      <c r="E456" t="s">
        <v>376</v>
      </c>
      <c r="F456" t="s">
        <v>3012</v>
      </c>
      <c r="G456" t="s">
        <v>3013</v>
      </c>
      <c r="H456">
        <v>6.6337999999999999</v>
      </c>
      <c r="I456" t="s">
        <v>3010</v>
      </c>
      <c r="J456">
        <v>720</v>
      </c>
      <c r="K456">
        <v>726.62</v>
      </c>
      <c r="L456">
        <v>4730.3999999999996</v>
      </c>
      <c r="M456">
        <v>4820.26</v>
      </c>
      <c r="N456">
        <v>43.91</v>
      </c>
      <c r="O456">
        <v>45.95</v>
      </c>
    </row>
    <row r="457" spans="1:15" ht="15" customHeight="1" x14ac:dyDescent="0.3">
      <c r="A457" t="s">
        <v>3474</v>
      </c>
      <c r="B457">
        <v>261</v>
      </c>
      <c r="C457" t="s">
        <v>377</v>
      </c>
      <c r="D457">
        <v>1000</v>
      </c>
      <c r="E457" t="s">
        <v>376</v>
      </c>
      <c r="F457" t="s">
        <v>3015</v>
      </c>
      <c r="G457" t="s">
        <v>3016</v>
      </c>
      <c r="H457">
        <v>0.81040000000000001</v>
      </c>
      <c r="I457" t="s">
        <v>3017</v>
      </c>
      <c r="J457">
        <v>2400</v>
      </c>
      <c r="K457">
        <v>2148.7800000000002</v>
      </c>
      <c r="L457">
        <v>1892.16</v>
      </c>
      <c r="M457">
        <v>1741.43</v>
      </c>
      <c r="N457">
        <v>-203.6</v>
      </c>
      <c r="O457">
        <v>52.87</v>
      </c>
    </row>
    <row r="458" spans="1:15" ht="15" customHeight="1" x14ac:dyDescent="0.3">
      <c r="A458" t="s">
        <v>3475</v>
      </c>
      <c r="B458">
        <v>261</v>
      </c>
      <c r="C458" t="s">
        <v>377</v>
      </c>
      <c r="D458">
        <v>1000</v>
      </c>
      <c r="E458" t="s">
        <v>376</v>
      </c>
      <c r="F458" t="s">
        <v>3022</v>
      </c>
      <c r="G458" t="s">
        <v>3023</v>
      </c>
      <c r="H458">
        <v>0.2036</v>
      </c>
      <c r="I458" t="s">
        <v>3017</v>
      </c>
      <c r="J458">
        <v>3100</v>
      </c>
      <c r="K458">
        <v>3602.28</v>
      </c>
      <c r="L458">
        <v>611.01</v>
      </c>
      <c r="M458">
        <v>733.35</v>
      </c>
      <c r="N458">
        <v>102.25</v>
      </c>
      <c r="O458">
        <v>20.079999999999998</v>
      </c>
    </row>
    <row r="459" spans="1:15" ht="15" customHeight="1" x14ac:dyDescent="0.3">
      <c r="A459" t="s">
        <v>3476</v>
      </c>
      <c r="B459">
        <v>261</v>
      </c>
      <c r="C459" t="s">
        <v>379</v>
      </c>
      <c r="D459">
        <v>1000</v>
      </c>
      <c r="E459" t="s">
        <v>378</v>
      </c>
      <c r="F459" t="s">
        <v>3008</v>
      </c>
      <c r="G459" t="s">
        <v>3009</v>
      </c>
      <c r="H459">
        <v>9.3460000000000001</v>
      </c>
      <c r="I459" t="s">
        <v>3010</v>
      </c>
      <c r="J459">
        <v>780</v>
      </c>
      <c r="K459">
        <v>819.43</v>
      </c>
      <c r="L459">
        <v>6692.4</v>
      </c>
      <c r="M459">
        <v>7658.44</v>
      </c>
      <c r="N459">
        <v>368.56</v>
      </c>
      <c r="O459">
        <v>597.48</v>
      </c>
    </row>
    <row r="460" spans="1:15" ht="15" customHeight="1" x14ac:dyDescent="0.3">
      <c r="A460" t="s">
        <v>3477</v>
      </c>
      <c r="B460">
        <v>261</v>
      </c>
      <c r="C460" t="s">
        <v>379</v>
      </c>
      <c r="D460">
        <v>1000</v>
      </c>
      <c r="E460" t="s">
        <v>378</v>
      </c>
      <c r="F460" t="s">
        <v>3012</v>
      </c>
      <c r="G460" t="s">
        <v>3013</v>
      </c>
      <c r="H460">
        <v>2.6793</v>
      </c>
      <c r="I460" t="s">
        <v>3010</v>
      </c>
      <c r="J460">
        <v>720</v>
      </c>
      <c r="K460">
        <v>720.61</v>
      </c>
      <c r="L460">
        <v>1782</v>
      </c>
      <c r="M460">
        <v>1930.74</v>
      </c>
      <c r="N460">
        <v>1.63</v>
      </c>
      <c r="O460">
        <v>147.1</v>
      </c>
    </row>
    <row r="461" spans="1:15" ht="15" customHeight="1" x14ac:dyDescent="0.3">
      <c r="A461" t="s">
        <v>3478</v>
      </c>
      <c r="B461">
        <v>261</v>
      </c>
      <c r="C461" t="s">
        <v>379</v>
      </c>
      <c r="D461">
        <v>1000</v>
      </c>
      <c r="E461" t="s">
        <v>378</v>
      </c>
      <c r="F461" t="s">
        <v>3015</v>
      </c>
      <c r="G461" t="s">
        <v>3016</v>
      </c>
      <c r="H461">
        <v>9.0999999999999998E-2</v>
      </c>
      <c r="I461" t="s">
        <v>3017</v>
      </c>
      <c r="J461">
        <v>2400</v>
      </c>
      <c r="K461">
        <v>2182.87</v>
      </c>
      <c r="L461">
        <v>198</v>
      </c>
      <c r="M461">
        <v>198.63</v>
      </c>
      <c r="N461">
        <v>-19.760000000000002</v>
      </c>
      <c r="O461">
        <v>20.39</v>
      </c>
    </row>
    <row r="462" spans="1:15" ht="15" customHeight="1" x14ac:dyDescent="0.3">
      <c r="A462" t="s">
        <v>3479</v>
      </c>
      <c r="B462">
        <v>261</v>
      </c>
      <c r="C462" t="s">
        <v>379</v>
      </c>
      <c r="D462">
        <v>1000</v>
      </c>
      <c r="E462" t="s">
        <v>378</v>
      </c>
      <c r="F462" t="s">
        <v>3019</v>
      </c>
      <c r="G462" t="s">
        <v>3020</v>
      </c>
      <c r="H462">
        <v>0.1414</v>
      </c>
      <c r="I462" t="s">
        <v>3017</v>
      </c>
      <c r="J462">
        <v>4200</v>
      </c>
      <c r="K462">
        <v>5092.09</v>
      </c>
      <c r="L462">
        <v>554.4</v>
      </c>
      <c r="M462">
        <v>719.87</v>
      </c>
      <c r="N462">
        <v>126.12</v>
      </c>
      <c r="O462">
        <v>39.35</v>
      </c>
    </row>
    <row r="463" spans="1:15" ht="15" customHeight="1" x14ac:dyDescent="0.3">
      <c r="A463" t="s">
        <v>3480</v>
      </c>
      <c r="B463">
        <v>261</v>
      </c>
      <c r="C463" t="s">
        <v>379</v>
      </c>
      <c r="D463">
        <v>1000</v>
      </c>
      <c r="E463" t="s">
        <v>378</v>
      </c>
      <c r="F463" t="s">
        <v>3022</v>
      </c>
      <c r="G463" t="s">
        <v>3023</v>
      </c>
      <c r="H463">
        <v>0.1094</v>
      </c>
      <c r="I463" t="s">
        <v>3017</v>
      </c>
      <c r="J463">
        <v>3100</v>
      </c>
      <c r="K463">
        <v>3582.02</v>
      </c>
      <c r="L463">
        <v>306.89999999999998</v>
      </c>
      <c r="M463">
        <v>391.8</v>
      </c>
      <c r="N463">
        <v>52.72</v>
      </c>
      <c r="O463">
        <v>32.17</v>
      </c>
    </row>
    <row r="464" spans="1:15" ht="15" customHeight="1" x14ac:dyDescent="0.3">
      <c r="A464" t="s">
        <v>3481</v>
      </c>
      <c r="B464">
        <v>261</v>
      </c>
      <c r="C464" t="s">
        <v>381</v>
      </c>
      <c r="D464">
        <v>1000</v>
      </c>
      <c r="E464" t="s">
        <v>380</v>
      </c>
      <c r="F464" t="s">
        <v>3008</v>
      </c>
      <c r="G464" t="s">
        <v>3009</v>
      </c>
      <c r="H464">
        <v>10.8881</v>
      </c>
      <c r="I464" t="s">
        <v>3010</v>
      </c>
      <c r="J464">
        <v>780</v>
      </c>
      <c r="K464">
        <v>796.44</v>
      </c>
      <c r="L464">
        <v>8143.2</v>
      </c>
      <c r="M464">
        <v>8671.76</v>
      </c>
      <c r="N464">
        <v>179.01</v>
      </c>
      <c r="O464">
        <v>349.55</v>
      </c>
    </row>
    <row r="465" spans="1:15" ht="15" customHeight="1" x14ac:dyDescent="0.3">
      <c r="A465" t="s">
        <v>3482</v>
      </c>
      <c r="B465">
        <v>261</v>
      </c>
      <c r="C465" t="s">
        <v>381</v>
      </c>
      <c r="D465">
        <v>1000</v>
      </c>
      <c r="E465" t="s">
        <v>380</v>
      </c>
      <c r="F465" t="s">
        <v>3012</v>
      </c>
      <c r="G465" t="s">
        <v>3013</v>
      </c>
      <c r="H465">
        <v>2.3774000000000002</v>
      </c>
      <c r="I465" t="s">
        <v>3010</v>
      </c>
      <c r="J465">
        <v>720</v>
      </c>
      <c r="K465">
        <v>711.68</v>
      </c>
      <c r="L465">
        <v>1670.4</v>
      </c>
      <c r="M465">
        <v>1691.97</v>
      </c>
      <c r="N465">
        <v>-19.78</v>
      </c>
      <c r="O465">
        <v>41.35</v>
      </c>
    </row>
    <row r="466" spans="1:15" ht="15" customHeight="1" x14ac:dyDescent="0.3">
      <c r="A466" t="s">
        <v>3483</v>
      </c>
      <c r="B466">
        <v>261</v>
      </c>
      <c r="C466" t="s">
        <v>381</v>
      </c>
      <c r="D466">
        <v>1000</v>
      </c>
      <c r="E466" t="s">
        <v>380</v>
      </c>
      <c r="F466" t="s">
        <v>3015</v>
      </c>
      <c r="G466" t="s">
        <v>3016</v>
      </c>
      <c r="H466">
        <v>0.2782</v>
      </c>
      <c r="I466" t="s">
        <v>3017</v>
      </c>
      <c r="J466">
        <v>2400</v>
      </c>
      <c r="K466">
        <v>2212.36</v>
      </c>
      <c r="L466">
        <v>668.16</v>
      </c>
      <c r="M466">
        <v>615.55999999999995</v>
      </c>
      <c r="N466">
        <v>-52.21</v>
      </c>
      <c r="O466">
        <v>-0.4</v>
      </c>
    </row>
    <row r="467" spans="1:15" ht="15" customHeight="1" x14ac:dyDescent="0.3">
      <c r="A467" t="s">
        <v>3484</v>
      </c>
      <c r="B467">
        <v>261</v>
      </c>
      <c r="C467" t="s">
        <v>381</v>
      </c>
      <c r="D467">
        <v>1000</v>
      </c>
      <c r="E467" t="s">
        <v>380</v>
      </c>
      <c r="F467" t="s">
        <v>3022</v>
      </c>
      <c r="G467" t="s">
        <v>3023</v>
      </c>
      <c r="H467">
        <v>7.0099999999999996E-2</v>
      </c>
      <c r="I467" t="s">
        <v>3017</v>
      </c>
      <c r="J467">
        <v>3100</v>
      </c>
      <c r="K467">
        <v>3575.81</v>
      </c>
      <c r="L467">
        <v>215.76</v>
      </c>
      <c r="M467">
        <v>250.65</v>
      </c>
      <c r="N467">
        <v>33.35</v>
      </c>
      <c r="O467">
        <v>1.53</v>
      </c>
    </row>
    <row r="468" spans="1:15" ht="15" customHeight="1" x14ac:dyDescent="0.3">
      <c r="A468" t="s">
        <v>3485</v>
      </c>
      <c r="B468">
        <v>261</v>
      </c>
      <c r="C468" t="s">
        <v>314</v>
      </c>
      <c r="D468">
        <v>1000</v>
      </c>
      <c r="E468" t="s">
        <v>383</v>
      </c>
      <c r="F468" t="s">
        <v>3008</v>
      </c>
      <c r="G468" t="s">
        <v>3009</v>
      </c>
      <c r="H468">
        <v>36.1417</v>
      </c>
      <c r="I468" t="s">
        <v>3010</v>
      </c>
      <c r="J468">
        <v>780</v>
      </c>
      <c r="K468">
        <v>799.81</v>
      </c>
      <c r="L468">
        <v>27448.2</v>
      </c>
      <c r="M468">
        <v>28906.49</v>
      </c>
      <c r="N468">
        <v>715.93</v>
      </c>
      <c r="O468">
        <v>742.36</v>
      </c>
    </row>
    <row r="469" spans="1:15" ht="15" customHeight="1" x14ac:dyDescent="0.3">
      <c r="A469" t="s">
        <v>3486</v>
      </c>
      <c r="B469">
        <v>261</v>
      </c>
      <c r="C469" t="s">
        <v>314</v>
      </c>
      <c r="D469">
        <v>1000</v>
      </c>
      <c r="E469" t="s">
        <v>383</v>
      </c>
      <c r="F469" t="s">
        <v>3012</v>
      </c>
      <c r="G469" t="s">
        <v>3013</v>
      </c>
      <c r="H469">
        <v>7.8605999999999998</v>
      </c>
      <c r="I469" t="s">
        <v>3010</v>
      </c>
      <c r="J469">
        <v>720</v>
      </c>
      <c r="K469">
        <v>696.26</v>
      </c>
      <c r="L469">
        <v>5630.4</v>
      </c>
      <c r="M469">
        <v>5473.02</v>
      </c>
      <c r="N469">
        <v>-186.62</v>
      </c>
      <c r="O469">
        <v>29.24</v>
      </c>
    </row>
    <row r="470" spans="1:15" ht="15" customHeight="1" x14ac:dyDescent="0.3">
      <c r="A470" t="s">
        <v>3487</v>
      </c>
      <c r="B470">
        <v>261</v>
      </c>
      <c r="C470" t="s">
        <v>314</v>
      </c>
      <c r="D470">
        <v>1000</v>
      </c>
      <c r="E470" t="s">
        <v>383</v>
      </c>
      <c r="F470" t="s">
        <v>3015</v>
      </c>
      <c r="G470" t="s">
        <v>3016</v>
      </c>
      <c r="H470">
        <v>0.9617</v>
      </c>
      <c r="I470" t="s">
        <v>3017</v>
      </c>
      <c r="J470">
        <v>2400</v>
      </c>
      <c r="K470">
        <v>2163.8200000000002</v>
      </c>
      <c r="L470">
        <v>2252.16</v>
      </c>
      <c r="M470">
        <v>2081.02</v>
      </c>
      <c r="N470">
        <v>-227.14</v>
      </c>
      <c r="O470">
        <v>55.99</v>
      </c>
    </row>
    <row r="471" spans="1:15" ht="15" customHeight="1" x14ac:dyDescent="0.3">
      <c r="A471" t="s">
        <v>3488</v>
      </c>
      <c r="B471">
        <v>261</v>
      </c>
      <c r="C471" t="s">
        <v>314</v>
      </c>
      <c r="D471">
        <v>1000</v>
      </c>
      <c r="E471" t="s">
        <v>383</v>
      </c>
      <c r="F471" t="s">
        <v>3022</v>
      </c>
      <c r="G471" t="s">
        <v>3023</v>
      </c>
      <c r="H471">
        <v>0.2414</v>
      </c>
      <c r="I471" t="s">
        <v>3017</v>
      </c>
      <c r="J471">
        <v>3100</v>
      </c>
      <c r="K471">
        <v>3788.52</v>
      </c>
      <c r="L471">
        <v>727.26</v>
      </c>
      <c r="M471">
        <v>914.7</v>
      </c>
      <c r="N471">
        <v>166.24</v>
      </c>
      <c r="O471">
        <v>21.2</v>
      </c>
    </row>
    <row r="472" spans="1:15" ht="15" customHeight="1" x14ac:dyDescent="0.3">
      <c r="A472" t="s">
        <v>3489</v>
      </c>
      <c r="B472">
        <v>261</v>
      </c>
      <c r="C472" t="s">
        <v>386</v>
      </c>
      <c r="D472">
        <v>1000</v>
      </c>
      <c r="E472" t="s">
        <v>385</v>
      </c>
      <c r="F472" t="s">
        <v>3008</v>
      </c>
      <c r="G472" t="s">
        <v>3009</v>
      </c>
      <c r="H472">
        <v>44.9099</v>
      </c>
      <c r="I472" t="s">
        <v>3010</v>
      </c>
      <c r="J472">
        <v>780</v>
      </c>
      <c r="K472">
        <v>788.08</v>
      </c>
      <c r="L472">
        <v>32366.880000000001</v>
      </c>
      <c r="M472">
        <v>35392.69</v>
      </c>
      <c r="N472">
        <v>362.98</v>
      </c>
      <c r="O472">
        <v>2662.83</v>
      </c>
    </row>
    <row r="473" spans="1:15" ht="15" customHeight="1" x14ac:dyDescent="0.3">
      <c r="A473" t="s">
        <v>3490</v>
      </c>
      <c r="B473">
        <v>261</v>
      </c>
      <c r="C473" t="s">
        <v>386</v>
      </c>
      <c r="D473">
        <v>1000</v>
      </c>
      <c r="E473" t="s">
        <v>385</v>
      </c>
      <c r="F473" t="s">
        <v>3012</v>
      </c>
      <c r="G473" t="s">
        <v>3013</v>
      </c>
      <c r="H473">
        <v>12.5746</v>
      </c>
      <c r="I473" t="s">
        <v>3010</v>
      </c>
      <c r="J473">
        <v>720</v>
      </c>
      <c r="K473">
        <v>704.89</v>
      </c>
      <c r="L473">
        <v>8618.4</v>
      </c>
      <c r="M473">
        <v>8863.77</v>
      </c>
      <c r="N473">
        <v>-189.96</v>
      </c>
      <c r="O473">
        <v>435.33</v>
      </c>
    </row>
    <row r="474" spans="1:15" ht="15" customHeight="1" x14ac:dyDescent="0.3">
      <c r="A474" t="s">
        <v>3491</v>
      </c>
      <c r="B474">
        <v>261</v>
      </c>
      <c r="C474" t="s">
        <v>386</v>
      </c>
      <c r="D474">
        <v>1000</v>
      </c>
      <c r="E474" t="s">
        <v>385</v>
      </c>
      <c r="F474" t="s">
        <v>3015</v>
      </c>
      <c r="G474" t="s">
        <v>3016</v>
      </c>
      <c r="H474">
        <v>0.42630000000000001</v>
      </c>
      <c r="I474" t="s">
        <v>3017</v>
      </c>
      <c r="J474">
        <v>2400</v>
      </c>
      <c r="K474">
        <v>2166.4</v>
      </c>
      <c r="L474">
        <v>957.6</v>
      </c>
      <c r="M474">
        <v>923.64</v>
      </c>
      <c r="N474">
        <v>-99.6</v>
      </c>
      <c r="O474">
        <v>65.63</v>
      </c>
    </row>
    <row r="475" spans="1:15" ht="15" customHeight="1" x14ac:dyDescent="0.3">
      <c r="A475" t="s">
        <v>3492</v>
      </c>
      <c r="B475">
        <v>261</v>
      </c>
      <c r="C475" t="s">
        <v>386</v>
      </c>
      <c r="D475">
        <v>1000</v>
      </c>
      <c r="E475" t="s">
        <v>385</v>
      </c>
      <c r="F475" t="s">
        <v>3019</v>
      </c>
      <c r="G475" t="s">
        <v>3020</v>
      </c>
      <c r="H475">
        <v>0.66879999999999995</v>
      </c>
      <c r="I475" t="s">
        <v>3017</v>
      </c>
      <c r="J475">
        <v>4200</v>
      </c>
      <c r="K475">
        <v>5260.08</v>
      </c>
      <c r="L475">
        <v>2681.28</v>
      </c>
      <c r="M475">
        <v>3518.2</v>
      </c>
      <c r="N475">
        <v>709.03</v>
      </c>
      <c r="O475">
        <v>127.89</v>
      </c>
    </row>
    <row r="476" spans="1:15" ht="15" customHeight="1" x14ac:dyDescent="0.3">
      <c r="A476" t="s">
        <v>3493</v>
      </c>
      <c r="B476">
        <v>261</v>
      </c>
      <c r="C476" t="s">
        <v>386</v>
      </c>
      <c r="D476">
        <v>1000</v>
      </c>
      <c r="E476" t="s">
        <v>385</v>
      </c>
      <c r="F476" t="s">
        <v>3022</v>
      </c>
      <c r="G476" t="s">
        <v>3023</v>
      </c>
      <c r="H476">
        <v>0.51259999999999994</v>
      </c>
      <c r="I476" t="s">
        <v>3017</v>
      </c>
      <c r="J476">
        <v>3100</v>
      </c>
      <c r="K476">
        <v>3781.28</v>
      </c>
      <c r="L476">
        <v>1484.28</v>
      </c>
      <c r="M476">
        <v>1938.36</v>
      </c>
      <c r="N476">
        <v>349.24</v>
      </c>
      <c r="O476">
        <v>104.84</v>
      </c>
    </row>
    <row r="477" spans="1:15" ht="15" customHeight="1" x14ac:dyDescent="0.3">
      <c r="A477" t="s">
        <v>3494</v>
      </c>
      <c r="B477">
        <v>261</v>
      </c>
      <c r="C477" t="s">
        <v>122</v>
      </c>
      <c r="D477">
        <v>1000</v>
      </c>
      <c r="E477" t="s">
        <v>388</v>
      </c>
      <c r="F477" t="s">
        <v>3008</v>
      </c>
      <c r="G477" t="s">
        <v>3009</v>
      </c>
      <c r="H477">
        <v>27.6904</v>
      </c>
      <c r="I477" t="s">
        <v>3010</v>
      </c>
      <c r="J477">
        <v>780</v>
      </c>
      <c r="K477">
        <v>800.22</v>
      </c>
      <c r="L477">
        <v>20744.099999999999</v>
      </c>
      <c r="M477">
        <v>22158.38</v>
      </c>
      <c r="N477">
        <v>559.83000000000004</v>
      </c>
      <c r="O477">
        <v>854.45</v>
      </c>
    </row>
    <row r="478" spans="1:15" ht="15" customHeight="1" x14ac:dyDescent="0.3">
      <c r="A478" t="s">
        <v>3495</v>
      </c>
      <c r="B478">
        <v>261</v>
      </c>
      <c r="C478" t="s">
        <v>122</v>
      </c>
      <c r="D478">
        <v>1000</v>
      </c>
      <c r="E478" t="s">
        <v>388</v>
      </c>
      <c r="F478" t="s">
        <v>3012</v>
      </c>
      <c r="G478" t="s">
        <v>3013</v>
      </c>
      <c r="H478">
        <v>5.9569999999999999</v>
      </c>
      <c r="I478" t="s">
        <v>3010</v>
      </c>
      <c r="J478">
        <v>720</v>
      </c>
      <c r="K478">
        <v>706.11</v>
      </c>
      <c r="L478">
        <v>4255.2</v>
      </c>
      <c r="M478">
        <v>4206.3100000000004</v>
      </c>
      <c r="N478">
        <v>-82.73</v>
      </c>
      <c r="O478">
        <v>33.83</v>
      </c>
    </row>
    <row r="479" spans="1:15" ht="15" customHeight="1" x14ac:dyDescent="0.3">
      <c r="A479" t="s">
        <v>3496</v>
      </c>
      <c r="B479">
        <v>261</v>
      </c>
      <c r="C479" t="s">
        <v>122</v>
      </c>
      <c r="D479">
        <v>1000</v>
      </c>
      <c r="E479" t="s">
        <v>388</v>
      </c>
      <c r="F479" t="s">
        <v>3015</v>
      </c>
      <c r="G479" t="s">
        <v>3016</v>
      </c>
      <c r="H479">
        <v>0.73740000000000006</v>
      </c>
      <c r="I479" t="s">
        <v>3017</v>
      </c>
      <c r="J479">
        <v>2400</v>
      </c>
      <c r="K479">
        <v>2198.0500000000002</v>
      </c>
      <c r="L479">
        <v>1702.08</v>
      </c>
      <c r="M479">
        <v>1620.74</v>
      </c>
      <c r="N479">
        <v>-148.91</v>
      </c>
      <c r="O479">
        <v>67.569999999999993</v>
      </c>
    </row>
    <row r="480" spans="1:15" ht="15" customHeight="1" x14ac:dyDescent="0.3">
      <c r="A480" t="s">
        <v>3497</v>
      </c>
      <c r="B480">
        <v>261</v>
      </c>
      <c r="C480" t="s">
        <v>122</v>
      </c>
      <c r="D480">
        <v>1000</v>
      </c>
      <c r="E480" t="s">
        <v>388</v>
      </c>
      <c r="F480" t="s">
        <v>3022</v>
      </c>
      <c r="G480" t="s">
        <v>3023</v>
      </c>
      <c r="H480">
        <v>0.1779</v>
      </c>
      <c r="I480" t="s">
        <v>3017</v>
      </c>
      <c r="J480">
        <v>3100</v>
      </c>
      <c r="K480">
        <v>3649.12</v>
      </c>
      <c r="L480">
        <v>549.63</v>
      </c>
      <c r="M480">
        <v>649.14</v>
      </c>
      <c r="N480">
        <v>97.68</v>
      </c>
      <c r="O480">
        <v>1.83</v>
      </c>
    </row>
    <row r="481" spans="1:15" ht="15" customHeight="1" x14ac:dyDescent="0.3">
      <c r="A481" t="s">
        <v>3498</v>
      </c>
      <c r="B481">
        <v>261</v>
      </c>
      <c r="C481" t="s">
        <v>391</v>
      </c>
      <c r="D481">
        <v>1000</v>
      </c>
      <c r="E481" t="s">
        <v>390</v>
      </c>
      <c r="F481" t="s">
        <v>3008</v>
      </c>
      <c r="G481" t="s">
        <v>3009</v>
      </c>
      <c r="H481">
        <v>35.666200000000003</v>
      </c>
      <c r="I481" t="s">
        <v>3010</v>
      </c>
      <c r="J481">
        <v>780</v>
      </c>
      <c r="K481">
        <v>819.33</v>
      </c>
      <c r="L481">
        <v>27518.400000000001</v>
      </c>
      <c r="M481">
        <v>29222.45</v>
      </c>
      <c r="N481">
        <v>1402.82</v>
      </c>
      <c r="O481">
        <v>301.23</v>
      </c>
    </row>
    <row r="482" spans="1:15" ht="15" customHeight="1" x14ac:dyDescent="0.3">
      <c r="A482" t="s">
        <v>3499</v>
      </c>
      <c r="B482">
        <v>261</v>
      </c>
      <c r="C482" t="s">
        <v>391</v>
      </c>
      <c r="D482">
        <v>1000</v>
      </c>
      <c r="E482" t="s">
        <v>390</v>
      </c>
      <c r="F482" t="s">
        <v>3012</v>
      </c>
      <c r="G482" t="s">
        <v>3013</v>
      </c>
      <c r="H482">
        <v>7.9645999999999999</v>
      </c>
      <c r="I482" t="s">
        <v>3010</v>
      </c>
      <c r="J482">
        <v>720</v>
      </c>
      <c r="K482">
        <v>699.12</v>
      </c>
      <c r="L482">
        <v>5644.8</v>
      </c>
      <c r="M482">
        <v>5568.16</v>
      </c>
      <c r="N482">
        <v>-166.34</v>
      </c>
      <c r="O482">
        <v>89.7</v>
      </c>
    </row>
    <row r="483" spans="1:15" ht="15" customHeight="1" x14ac:dyDescent="0.3">
      <c r="A483" t="s">
        <v>3500</v>
      </c>
      <c r="B483">
        <v>261</v>
      </c>
      <c r="C483" t="s">
        <v>391</v>
      </c>
      <c r="D483">
        <v>1000</v>
      </c>
      <c r="E483" t="s">
        <v>390</v>
      </c>
      <c r="F483" t="s">
        <v>3015</v>
      </c>
      <c r="G483" t="s">
        <v>3016</v>
      </c>
      <c r="H483">
        <v>0.96960000000000002</v>
      </c>
      <c r="I483" t="s">
        <v>3017</v>
      </c>
      <c r="J483">
        <v>2400</v>
      </c>
      <c r="K483">
        <v>2244.79</v>
      </c>
      <c r="L483">
        <v>2257.92</v>
      </c>
      <c r="M483">
        <v>2176.5500000000002</v>
      </c>
      <c r="N483">
        <v>-150.49</v>
      </c>
      <c r="O483">
        <v>69.12</v>
      </c>
    </row>
    <row r="484" spans="1:15" ht="15" customHeight="1" x14ac:dyDescent="0.3">
      <c r="A484" t="s">
        <v>3501</v>
      </c>
      <c r="B484">
        <v>261</v>
      </c>
      <c r="C484" t="s">
        <v>391</v>
      </c>
      <c r="D484">
        <v>1000</v>
      </c>
      <c r="E484" t="s">
        <v>390</v>
      </c>
      <c r="F484" t="s">
        <v>3022</v>
      </c>
      <c r="G484" t="s">
        <v>3023</v>
      </c>
      <c r="H484">
        <v>0.23649999999999999</v>
      </c>
      <c r="I484" t="s">
        <v>3017</v>
      </c>
      <c r="J484">
        <v>3100</v>
      </c>
      <c r="K484">
        <v>3632.82</v>
      </c>
      <c r="L484">
        <v>729.12</v>
      </c>
      <c r="M484">
        <v>859.32</v>
      </c>
      <c r="N484">
        <v>126.03</v>
      </c>
      <c r="O484">
        <v>4.16</v>
      </c>
    </row>
    <row r="485" spans="1:15" ht="15" customHeight="1" x14ac:dyDescent="0.3">
      <c r="A485" t="s">
        <v>3502</v>
      </c>
      <c r="B485">
        <v>261</v>
      </c>
      <c r="C485" t="s">
        <v>369</v>
      </c>
      <c r="D485">
        <v>1000</v>
      </c>
      <c r="E485" t="s">
        <v>393</v>
      </c>
      <c r="F485" t="s">
        <v>3008</v>
      </c>
      <c r="G485" t="s">
        <v>3009</v>
      </c>
      <c r="H485">
        <v>7.9898999999999996</v>
      </c>
      <c r="I485" t="s">
        <v>3010</v>
      </c>
      <c r="J485">
        <v>780</v>
      </c>
      <c r="K485">
        <v>782.63</v>
      </c>
      <c r="L485">
        <v>5952.96</v>
      </c>
      <c r="M485">
        <v>6253.07</v>
      </c>
      <c r="N485">
        <v>20.99</v>
      </c>
      <c r="O485">
        <v>279.12</v>
      </c>
    </row>
    <row r="486" spans="1:15" ht="15" customHeight="1" x14ac:dyDescent="0.3">
      <c r="A486" t="s">
        <v>3503</v>
      </c>
      <c r="B486">
        <v>261</v>
      </c>
      <c r="C486" t="s">
        <v>369</v>
      </c>
      <c r="D486">
        <v>1000</v>
      </c>
      <c r="E486" t="s">
        <v>393</v>
      </c>
      <c r="F486" t="s">
        <v>3012</v>
      </c>
      <c r="G486" t="s">
        <v>3013</v>
      </c>
      <c r="H486">
        <v>1.9723999999999999</v>
      </c>
      <c r="I486" t="s">
        <v>3010</v>
      </c>
      <c r="J486">
        <v>720</v>
      </c>
      <c r="K486">
        <v>715.87</v>
      </c>
      <c r="L486">
        <v>1373.76</v>
      </c>
      <c r="M486">
        <v>1411.98</v>
      </c>
      <c r="N486">
        <v>-8.15</v>
      </c>
      <c r="O486">
        <v>46.37</v>
      </c>
    </row>
    <row r="487" spans="1:15" ht="15" customHeight="1" x14ac:dyDescent="0.3">
      <c r="A487" t="s">
        <v>3504</v>
      </c>
      <c r="B487">
        <v>261</v>
      </c>
      <c r="C487" t="s">
        <v>369</v>
      </c>
      <c r="D487">
        <v>1000</v>
      </c>
      <c r="E487" t="s">
        <v>393</v>
      </c>
      <c r="F487" t="s">
        <v>3015</v>
      </c>
      <c r="G487" t="s">
        <v>3016</v>
      </c>
      <c r="H487">
        <v>0.13320000000000001</v>
      </c>
      <c r="I487" t="s">
        <v>3017</v>
      </c>
      <c r="J487">
        <v>2400</v>
      </c>
      <c r="K487">
        <v>2156.94</v>
      </c>
      <c r="L487">
        <v>305.27999999999997</v>
      </c>
      <c r="M487">
        <v>287.23</v>
      </c>
      <c r="N487">
        <v>-32.369999999999997</v>
      </c>
      <c r="O487">
        <v>14.31</v>
      </c>
    </row>
    <row r="488" spans="1:15" ht="15" customHeight="1" x14ac:dyDescent="0.3">
      <c r="A488" t="s">
        <v>3505</v>
      </c>
      <c r="B488">
        <v>261</v>
      </c>
      <c r="C488" t="s">
        <v>369</v>
      </c>
      <c r="D488">
        <v>1000</v>
      </c>
      <c r="E488" t="s">
        <v>393</v>
      </c>
      <c r="F488" t="s">
        <v>3019</v>
      </c>
      <c r="G488" t="s">
        <v>3020</v>
      </c>
      <c r="H488">
        <v>4.9399999999999999E-2</v>
      </c>
      <c r="I488" t="s">
        <v>3017</v>
      </c>
      <c r="J488">
        <v>4200</v>
      </c>
      <c r="K488">
        <v>4992.28</v>
      </c>
      <c r="L488">
        <v>200.34</v>
      </c>
      <c r="M488">
        <v>246.45</v>
      </c>
      <c r="N488">
        <v>39.11</v>
      </c>
      <c r="O488">
        <v>7</v>
      </c>
    </row>
    <row r="489" spans="1:15" ht="15" customHeight="1" x14ac:dyDescent="0.3">
      <c r="A489" t="s">
        <v>3506</v>
      </c>
      <c r="B489">
        <v>261</v>
      </c>
      <c r="C489" t="s">
        <v>369</v>
      </c>
      <c r="D489">
        <v>1000</v>
      </c>
      <c r="E489" t="s">
        <v>393</v>
      </c>
      <c r="F489" t="s">
        <v>3022</v>
      </c>
      <c r="G489" t="s">
        <v>3023</v>
      </c>
      <c r="H489">
        <v>6.6299999999999998E-2</v>
      </c>
      <c r="I489" t="s">
        <v>3017</v>
      </c>
      <c r="J489">
        <v>3100</v>
      </c>
      <c r="K489">
        <v>3665.2</v>
      </c>
      <c r="L489">
        <v>197.16</v>
      </c>
      <c r="M489">
        <v>243.08</v>
      </c>
      <c r="N489">
        <v>37.479999999999997</v>
      </c>
      <c r="O489">
        <v>8.43</v>
      </c>
    </row>
    <row r="490" spans="1:15" ht="15" customHeight="1" x14ac:dyDescent="0.3">
      <c r="A490" t="s">
        <v>3507</v>
      </c>
      <c r="B490">
        <v>261</v>
      </c>
      <c r="C490" t="s">
        <v>397</v>
      </c>
      <c r="D490">
        <v>1000</v>
      </c>
      <c r="E490" t="s">
        <v>395</v>
      </c>
      <c r="F490" t="s">
        <v>3008</v>
      </c>
      <c r="G490" t="s">
        <v>3009</v>
      </c>
      <c r="H490">
        <v>29.586500000000001</v>
      </c>
      <c r="I490" t="s">
        <v>3010</v>
      </c>
      <c r="J490">
        <v>780</v>
      </c>
      <c r="K490">
        <v>798.53</v>
      </c>
      <c r="L490">
        <v>21864.959999999999</v>
      </c>
      <c r="M490">
        <v>23625.68</v>
      </c>
      <c r="N490">
        <v>548.17999999999995</v>
      </c>
      <c r="O490">
        <v>1212.54</v>
      </c>
    </row>
    <row r="491" spans="1:15" ht="15" customHeight="1" x14ac:dyDescent="0.3">
      <c r="A491" t="s">
        <v>3508</v>
      </c>
      <c r="B491">
        <v>261</v>
      </c>
      <c r="C491" t="s">
        <v>397</v>
      </c>
      <c r="D491">
        <v>1000</v>
      </c>
      <c r="E491" t="s">
        <v>395</v>
      </c>
      <c r="F491" t="s">
        <v>3012</v>
      </c>
      <c r="G491" t="s">
        <v>3013</v>
      </c>
      <c r="H491">
        <v>7.1736000000000004</v>
      </c>
      <c r="I491" t="s">
        <v>3010</v>
      </c>
      <c r="J491">
        <v>720</v>
      </c>
      <c r="K491">
        <v>705.06</v>
      </c>
      <c r="L491">
        <v>5045.76</v>
      </c>
      <c r="M491">
        <v>5057.87</v>
      </c>
      <c r="N491">
        <v>-107.14</v>
      </c>
      <c r="O491">
        <v>119.25</v>
      </c>
    </row>
    <row r="492" spans="1:15" ht="15" customHeight="1" x14ac:dyDescent="0.3">
      <c r="A492" t="s">
        <v>3509</v>
      </c>
      <c r="B492">
        <v>261</v>
      </c>
      <c r="C492" t="s">
        <v>397</v>
      </c>
      <c r="D492">
        <v>1000</v>
      </c>
      <c r="E492" t="s">
        <v>395</v>
      </c>
      <c r="F492" t="s">
        <v>3015</v>
      </c>
      <c r="G492" t="s">
        <v>3016</v>
      </c>
      <c r="H492">
        <v>0.47749999999999998</v>
      </c>
      <c r="I492" t="s">
        <v>3017</v>
      </c>
      <c r="J492">
        <v>2400</v>
      </c>
      <c r="K492">
        <v>2214.75</v>
      </c>
      <c r="L492">
        <v>1121.28</v>
      </c>
      <c r="M492">
        <v>1057.6199999999999</v>
      </c>
      <c r="N492">
        <v>-88.46</v>
      </c>
      <c r="O492">
        <v>24.8</v>
      </c>
    </row>
    <row r="493" spans="1:15" ht="15" customHeight="1" x14ac:dyDescent="0.3">
      <c r="A493" t="s">
        <v>3510</v>
      </c>
      <c r="B493">
        <v>261</v>
      </c>
      <c r="C493" t="s">
        <v>397</v>
      </c>
      <c r="D493">
        <v>1000</v>
      </c>
      <c r="E493" t="s">
        <v>395</v>
      </c>
      <c r="F493" t="s">
        <v>3019</v>
      </c>
      <c r="G493" t="s">
        <v>3020</v>
      </c>
      <c r="H493">
        <v>0.17780000000000001</v>
      </c>
      <c r="I493" t="s">
        <v>3017</v>
      </c>
      <c r="J493">
        <v>4200</v>
      </c>
      <c r="K493">
        <v>5272.18</v>
      </c>
      <c r="L493">
        <v>735.84</v>
      </c>
      <c r="M493">
        <v>937.64</v>
      </c>
      <c r="N493">
        <v>190.68</v>
      </c>
      <c r="O493">
        <v>11.12</v>
      </c>
    </row>
    <row r="494" spans="1:15" ht="15" customHeight="1" x14ac:dyDescent="0.3">
      <c r="A494" t="s">
        <v>3511</v>
      </c>
      <c r="B494">
        <v>261</v>
      </c>
      <c r="C494" t="s">
        <v>397</v>
      </c>
      <c r="D494">
        <v>1000</v>
      </c>
      <c r="E494" t="s">
        <v>395</v>
      </c>
      <c r="F494" t="s">
        <v>3022</v>
      </c>
      <c r="G494" t="s">
        <v>3023</v>
      </c>
      <c r="H494">
        <v>0.24709999999999999</v>
      </c>
      <c r="I494" t="s">
        <v>3017</v>
      </c>
      <c r="J494">
        <v>3100</v>
      </c>
      <c r="K494">
        <v>3572.35</v>
      </c>
      <c r="L494">
        <v>724.16</v>
      </c>
      <c r="M494">
        <v>882.89</v>
      </c>
      <c r="N494">
        <v>116.74</v>
      </c>
      <c r="O494">
        <v>41.99</v>
      </c>
    </row>
    <row r="495" spans="1:15" ht="15" customHeight="1" x14ac:dyDescent="0.3">
      <c r="A495" t="s">
        <v>3512</v>
      </c>
      <c r="B495">
        <v>261</v>
      </c>
      <c r="C495" t="s">
        <v>400</v>
      </c>
      <c r="D495">
        <v>1000</v>
      </c>
      <c r="E495" t="s">
        <v>399</v>
      </c>
      <c r="F495" t="s">
        <v>3008</v>
      </c>
      <c r="G495" t="s">
        <v>3009</v>
      </c>
      <c r="H495">
        <v>29.586400000000001</v>
      </c>
      <c r="I495" t="s">
        <v>3010</v>
      </c>
      <c r="J495">
        <v>780</v>
      </c>
      <c r="K495">
        <v>814.94</v>
      </c>
      <c r="L495">
        <v>21902.400000000001</v>
      </c>
      <c r="M495">
        <v>24111.09</v>
      </c>
      <c r="N495">
        <v>1033.68</v>
      </c>
      <c r="O495">
        <v>1175</v>
      </c>
    </row>
    <row r="496" spans="1:15" ht="15" customHeight="1" x14ac:dyDescent="0.3">
      <c r="A496" t="s">
        <v>3513</v>
      </c>
      <c r="B496">
        <v>261</v>
      </c>
      <c r="C496" t="s">
        <v>400</v>
      </c>
      <c r="D496">
        <v>1000</v>
      </c>
      <c r="E496" t="s">
        <v>399</v>
      </c>
      <c r="F496" t="s">
        <v>3012</v>
      </c>
      <c r="G496" t="s">
        <v>3013</v>
      </c>
      <c r="H496">
        <v>8.6000999999999994</v>
      </c>
      <c r="I496" t="s">
        <v>3010</v>
      </c>
      <c r="J496">
        <v>720</v>
      </c>
      <c r="K496">
        <v>707.39</v>
      </c>
      <c r="L496">
        <v>5832</v>
      </c>
      <c r="M496">
        <v>6083.68</v>
      </c>
      <c r="N496">
        <v>-108.41</v>
      </c>
      <c r="O496">
        <v>360.08</v>
      </c>
    </row>
    <row r="497" spans="1:15" ht="15" customHeight="1" x14ac:dyDescent="0.3">
      <c r="A497" t="s">
        <v>3514</v>
      </c>
      <c r="B497">
        <v>261</v>
      </c>
      <c r="C497" t="s">
        <v>400</v>
      </c>
      <c r="D497">
        <v>1000</v>
      </c>
      <c r="E497" t="s">
        <v>399</v>
      </c>
      <c r="F497" t="s">
        <v>3015</v>
      </c>
      <c r="G497" t="s">
        <v>3016</v>
      </c>
      <c r="H497">
        <v>0.29809999999999998</v>
      </c>
      <c r="I497" t="s">
        <v>3017</v>
      </c>
      <c r="J497">
        <v>2400</v>
      </c>
      <c r="K497">
        <v>2223.37</v>
      </c>
      <c r="L497">
        <v>648</v>
      </c>
      <c r="M497">
        <v>662.86</v>
      </c>
      <c r="N497">
        <v>-52.66</v>
      </c>
      <c r="O497">
        <v>67.510000000000005</v>
      </c>
    </row>
    <row r="498" spans="1:15" ht="15" customHeight="1" x14ac:dyDescent="0.3">
      <c r="A498" t="s">
        <v>3515</v>
      </c>
      <c r="B498">
        <v>261</v>
      </c>
      <c r="C498" t="s">
        <v>400</v>
      </c>
      <c r="D498">
        <v>1000</v>
      </c>
      <c r="E498" t="s">
        <v>399</v>
      </c>
      <c r="F498" t="s">
        <v>3019</v>
      </c>
      <c r="G498" t="s">
        <v>3020</v>
      </c>
      <c r="H498">
        <v>0.47260000000000002</v>
      </c>
      <c r="I498" t="s">
        <v>3017</v>
      </c>
      <c r="J498">
        <v>4200</v>
      </c>
      <c r="K498">
        <v>5277.7</v>
      </c>
      <c r="L498">
        <v>1814.4</v>
      </c>
      <c r="M498">
        <v>2494.4899999999998</v>
      </c>
      <c r="N498">
        <v>509.37</v>
      </c>
      <c r="O498">
        <v>170.72</v>
      </c>
    </row>
    <row r="499" spans="1:15" ht="15" customHeight="1" x14ac:dyDescent="0.3">
      <c r="A499" t="s">
        <v>3516</v>
      </c>
      <c r="B499">
        <v>261</v>
      </c>
      <c r="C499" t="s">
        <v>400</v>
      </c>
      <c r="D499">
        <v>1000</v>
      </c>
      <c r="E499" t="s">
        <v>399</v>
      </c>
      <c r="F499" t="s">
        <v>3022</v>
      </c>
      <c r="G499" t="s">
        <v>3023</v>
      </c>
      <c r="H499">
        <v>0.35599999999999998</v>
      </c>
      <c r="I499" t="s">
        <v>3017</v>
      </c>
      <c r="J499">
        <v>3100</v>
      </c>
      <c r="K499">
        <v>3744.93</v>
      </c>
      <c r="L499">
        <v>1004.4</v>
      </c>
      <c r="M499">
        <v>1333.33</v>
      </c>
      <c r="N499">
        <v>229.62</v>
      </c>
      <c r="O499">
        <v>99.31</v>
      </c>
    </row>
    <row r="500" spans="1:15" ht="15" customHeight="1" x14ac:dyDescent="0.3">
      <c r="A500" t="s">
        <v>3517</v>
      </c>
      <c r="B500">
        <v>261</v>
      </c>
      <c r="C500" t="s">
        <v>403</v>
      </c>
      <c r="D500">
        <v>1000</v>
      </c>
      <c r="E500" t="s">
        <v>402</v>
      </c>
      <c r="F500" t="s">
        <v>3008</v>
      </c>
      <c r="G500" t="s">
        <v>3009</v>
      </c>
      <c r="H500">
        <v>36.146700000000003</v>
      </c>
      <c r="I500" t="s">
        <v>3010</v>
      </c>
      <c r="J500">
        <v>780</v>
      </c>
      <c r="K500">
        <v>816.02</v>
      </c>
      <c r="L500">
        <v>27027</v>
      </c>
      <c r="M500">
        <v>29496.34</v>
      </c>
      <c r="N500">
        <v>1301.8900000000001</v>
      </c>
      <c r="O500">
        <v>1167.45</v>
      </c>
    </row>
    <row r="501" spans="1:15" ht="15" customHeight="1" x14ac:dyDescent="0.3">
      <c r="A501" t="s">
        <v>3518</v>
      </c>
      <c r="B501">
        <v>261</v>
      </c>
      <c r="C501" t="s">
        <v>403</v>
      </c>
      <c r="D501">
        <v>1000</v>
      </c>
      <c r="E501" t="s">
        <v>402</v>
      </c>
      <c r="F501" t="s">
        <v>3012</v>
      </c>
      <c r="G501" t="s">
        <v>3013</v>
      </c>
      <c r="H501">
        <v>7.7732999999999999</v>
      </c>
      <c r="I501" t="s">
        <v>3010</v>
      </c>
      <c r="J501">
        <v>720</v>
      </c>
      <c r="K501">
        <v>704.83</v>
      </c>
      <c r="L501">
        <v>5544</v>
      </c>
      <c r="M501">
        <v>5478.86</v>
      </c>
      <c r="N501">
        <v>-117.95</v>
      </c>
      <c r="O501">
        <v>52.81</v>
      </c>
    </row>
    <row r="502" spans="1:15" ht="15" customHeight="1" x14ac:dyDescent="0.3">
      <c r="A502" t="s">
        <v>3519</v>
      </c>
      <c r="B502">
        <v>261</v>
      </c>
      <c r="C502" t="s">
        <v>403</v>
      </c>
      <c r="D502">
        <v>1000</v>
      </c>
      <c r="E502" t="s">
        <v>402</v>
      </c>
      <c r="F502" t="s">
        <v>3015</v>
      </c>
      <c r="G502" t="s">
        <v>3016</v>
      </c>
      <c r="H502">
        <v>0.93430000000000002</v>
      </c>
      <c r="I502" t="s">
        <v>3017</v>
      </c>
      <c r="J502">
        <v>2400</v>
      </c>
      <c r="K502">
        <v>2203.71</v>
      </c>
      <c r="L502">
        <v>2217.6</v>
      </c>
      <c r="M502">
        <v>2058.9699999999998</v>
      </c>
      <c r="N502">
        <v>-183.4</v>
      </c>
      <c r="O502">
        <v>24.76</v>
      </c>
    </row>
    <row r="503" spans="1:15" ht="15" customHeight="1" x14ac:dyDescent="0.3">
      <c r="A503" t="s">
        <v>3520</v>
      </c>
      <c r="B503">
        <v>261</v>
      </c>
      <c r="C503" t="s">
        <v>403</v>
      </c>
      <c r="D503">
        <v>1000</v>
      </c>
      <c r="E503" t="s">
        <v>402</v>
      </c>
      <c r="F503" t="s">
        <v>3022</v>
      </c>
      <c r="G503" t="s">
        <v>3023</v>
      </c>
      <c r="H503">
        <v>0.23680000000000001</v>
      </c>
      <c r="I503" t="s">
        <v>3017</v>
      </c>
      <c r="J503">
        <v>3100</v>
      </c>
      <c r="K503">
        <v>3592.38</v>
      </c>
      <c r="L503">
        <v>716.1</v>
      </c>
      <c r="M503">
        <v>850.53</v>
      </c>
      <c r="N503">
        <v>116.58</v>
      </c>
      <c r="O503">
        <v>17.86</v>
      </c>
    </row>
    <row r="504" spans="1:15" ht="15" customHeight="1" x14ac:dyDescent="0.3">
      <c r="A504" t="s">
        <v>3521</v>
      </c>
      <c r="B504">
        <v>261</v>
      </c>
      <c r="C504" t="s">
        <v>405</v>
      </c>
      <c r="D504">
        <v>1000</v>
      </c>
      <c r="E504" t="s">
        <v>404</v>
      </c>
      <c r="F504" t="s">
        <v>3008</v>
      </c>
      <c r="G504" t="s">
        <v>3009</v>
      </c>
      <c r="H504">
        <v>16.183</v>
      </c>
      <c r="I504" t="s">
        <v>3010</v>
      </c>
      <c r="J504">
        <v>780</v>
      </c>
      <c r="K504">
        <v>828.19</v>
      </c>
      <c r="L504">
        <v>12074.4</v>
      </c>
      <c r="M504">
        <v>13402.6</v>
      </c>
      <c r="N504">
        <v>779.83</v>
      </c>
      <c r="O504">
        <v>548.37</v>
      </c>
    </row>
    <row r="505" spans="1:15" ht="15" customHeight="1" x14ac:dyDescent="0.3">
      <c r="A505" t="s">
        <v>3522</v>
      </c>
      <c r="B505">
        <v>261</v>
      </c>
      <c r="C505" t="s">
        <v>405</v>
      </c>
      <c r="D505">
        <v>1000</v>
      </c>
      <c r="E505" t="s">
        <v>404</v>
      </c>
      <c r="F505" t="s">
        <v>3012</v>
      </c>
      <c r="G505" t="s">
        <v>3013</v>
      </c>
      <c r="H505">
        <v>3.5566</v>
      </c>
      <c r="I505" t="s">
        <v>3010</v>
      </c>
      <c r="J505">
        <v>720</v>
      </c>
      <c r="K505">
        <v>710.04</v>
      </c>
      <c r="L505">
        <v>2476.8000000000002</v>
      </c>
      <c r="M505">
        <v>2525.31</v>
      </c>
      <c r="N505">
        <v>-35.42</v>
      </c>
      <c r="O505">
        <v>83.93</v>
      </c>
    </row>
    <row r="506" spans="1:15" ht="15" customHeight="1" x14ac:dyDescent="0.3">
      <c r="A506" t="s">
        <v>3523</v>
      </c>
      <c r="B506">
        <v>261</v>
      </c>
      <c r="C506" t="s">
        <v>405</v>
      </c>
      <c r="D506">
        <v>1000</v>
      </c>
      <c r="E506" t="s">
        <v>404</v>
      </c>
      <c r="F506" t="s">
        <v>3015</v>
      </c>
      <c r="G506" t="s">
        <v>3016</v>
      </c>
      <c r="H506">
        <v>0.42230000000000001</v>
      </c>
      <c r="I506" t="s">
        <v>3017</v>
      </c>
      <c r="J506">
        <v>2400</v>
      </c>
      <c r="K506">
        <v>2215.4299999999998</v>
      </c>
      <c r="L506">
        <v>990.72</v>
      </c>
      <c r="M506">
        <v>935.53</v>
      </c>
      <c r="N506">
        <v>-77.94</v>
      </c>
      <c r="O506">
        <v>22.75</v>
      </c>
    </row>
    <row r="507" spans="1:15" ht="15" customHeight="1" x14ac:dyDescent="0.3">
      <c r="A507" t="s">
        <v>3524</v>
      </c>
      <c r="B507">
        <v>261</v>
      </c>
      <c r="C507" t="s">
        <v>405</v>
      </c>
      <c r="D507">
        <v>1000</v>
      </c>
      <c r="E507" t="s">
        <v>404</v>
      </c>
      <c r="F507" t="s">
        <v>3022</v>
      </c>
      <c r="G507" t="s">
        <v>3023</v>
      </c>
      <c r="H507">
        <v>0.10589999999999999</v>
      </c>
      <c r="I507" t="s">
        <v>3017</v>
      </c>
      <c r="J507">
        <v>3100</v>
      </c>
      <c r="K507">
        <v>3630.64</v>
      </c>
      <c r="L507">
        <v>319.92</v>
      </c>
      <c r="M507">
        <v>384.38</v>
      </c>
      <c r="N507">
        <v>56.18</v>
      </c>
      <c r="O507">
        <v>8.2799999999999994</v>
      </c>
    </row>
    <row r="508" spans="1:15" ht="15" customHeight="1" x14ac:dyDescent="0.3">
      <c r="A508" t="s">
        <v>3525</v>
      </c>
      <c r="B508">
        <v>261</v>
      </c>
      <c r="C508" t="s">
        <v>408</v>
      </c>
      <c r="D508">
        <v>1000</v>
      </c>
      <c r="E508" t="s">
        <v>407</v>
      </c>
      <c r="F508" t="s">
        <v>3008</v>
      </c>
      <c r="G508" t="s">
        <v>3009</v>
      </c>
      <c r="H508">
        <v>45.615299999999998</v>
      </c>
      <c r="I508" t="s">
        <v>3010</v>
      </c>
      <c r="J508">
        <v>780</v>
      </c>
      <c r="K508">
        <v>818.95</v>
      </c>
      <c r="L508">
        <v>32123.52</v>
      </c>
      <c r="M508">
        <v>37356.47</v>
      </c>
      <c r="N508">
        <v>1776.56</v>
      </c>
      <c r="O508">
        <v>3456.39</v>
      </c>
    </row>
    <row r="509" spans="1:15" ht="15" customHeight="1" x14ac:dyDescent="0.3">
      <c r="A509" t="s">
        <v>3526</v>
      </c>
      <c r="B509">
        <v>261</v>
      </c>
      <c r="C509" t="s">
        <v>408</v>
      </c>
      <c r="D509">
        <v>1000</v>
      </c>
      <c r="E509" t="s">
        <v>407</v>
      </c>
      <c r="F509" t="s">
        <v>3012</v>
      </c>
      <c r="G509" t="s">
        <v>3013</v>
      </c>
      <c r="H509">
        <v>12.6858</v>
      </c>
      <c r="I509" t="s">
        <v>3010</v>
      </c>
      <c r="J509">
        <v>720</v>
      </c>
      <c r="K509">
        <v>724.6</v>
      </c>
      <c r="L509">
        <v>8553.6</v>
      </c>
      <c r="M509">
        <v>9192.1</v>
      </c>
      <c r="N509">
        <v>58.33</v>
      </c>
      <c r="O509">
        <v>580.16999999999996</v>
      </c>
    </row>
    <row r="510" spans="1:15" ht="15" customHeight="1" x14ac:dyDescent="0.3">
      <c r="A510" t="s">
        <v>3527</v>
      </c>
      <c r="B510">
        <v>261</v>
      </c>
      <c r="C510" t="s">
        <v>408</v>
      </c>
      <c r="D510">
        <v>1000</v>
      </c>
      <c r="E510" t="s">
        <v>407</v>
      </c>
      <c r="F510" t="s">
        <v>3015</v>
      </c>
      <c r="G510" t="s">
        <v>3016</v>
      </c>
      <c r="H510">
        <v>0.42809999999999998</v>
      </c>
      <c r="I510" t="s">
        <v>3017</v>
      </c>
      <c r="J510">
        <v>2400</v>
      </c>
      <c r="K510">
        <v>2143.98</v>
      </c>
      <c r="L510">
        <v>950.4</v>
      </c>
      <c r="M510">
        <v>917.94</v>
      </c>
      <c r="N510">
        <v>-109.61</v>
      </c>
      <c r="O510">
        <v>77.16</v>
      </c>
    </row>
    <row r="511" spans="1:15" ht="15" customHeight="1" x14ac:dyDescent="0.3">
      <c r="A511" t="s">
        <v>3528</v>
      </c>
      <c r="B511">
        <v>261</v>
      </c>
      <c r="C511" t="s">
        <v>408</v>
      </c>
      <c r="D511">
        <v>1000</v>
      </c>
      <c r="E511" t="s">
        <v>407</v>
      </c>
      <c r="F511" t="s">
        <v>3019</v>
      </c>
      <c r="G511" t="s">
        <v>3020</v>
      </c>
      <c r="H511">
        <v>0.69299999999999995</v>
      </c>
      <c r="I511" t="s">
        <v>3017</v>
      </c>
      <c r="J511">
        <v>4200</v>
      </c>
      <c r="K511">
        <v>5260.71</v>
      </c>
      <c r="L511">
        <v>2661.12</v>
      </c>
      <c r="M511">
        <v>3645.73</v>
      </c>
      <c r="N511">
        <v>735.08</v>
      </c>
      <c r="O511">
        <v>249.53</v>
      </c>
    </row>
    <row r="512" spans="1:15" ht="15" customHeight="1" x14ac:dyDescent="0.3">
      <c r="A512" t="s">
        <v>3529</v>
      </c>
      <c r="B512">
        <v>261</v>
      </c>
      <c r="C512" t="s">
        <v>408</v>
      </c>
      <c r="D512">
        <v>1000</v>
      </c>
      <c r="E512" t="s">
        <v>407</v>
      </c>
      <c r="F512" t="s">
        <v>3022</v>
      </c>
      <c r="G512" t="s">
        <v>3023</v>
      </c>
      <c r="H512">
        <v>0.52159999999999995</v>
      </c>
      <c r="I512" t="s">
        <v>3017</v>
      </c>
      <c r="J512">
        <v>3100</v>
      </c>
      <c r="K512">
        <v>3572.45</v>
      </c>
      <c r="L512">
        <v>1473.12</v>
      </c>
      <c r="M512">
        <v>1863.54</v>
      </c>
      <c r="N512">
        <v>246.45</v>
      </c>
      <c r="O512">
        <v>143.97999999999999</v>
      </c>
    </row>
    <row r="513" spans="1:15" ht="15" customHeight="1" x14ac:dyDescent="0.3">
      <c r="A513" t="s">
        <v>3530</v>
      </c>
      <c r="B513">
        <v>261</v>
      </c>
      <c r="C513" t="s">
        <v>191</v>
      </c>
      <c r="D513">
        <v>1000</v>
      </c>
      <c r="E513" t="s">
        <v>410</v>
      </c>
      <c r="F513" t="s">
        <v>3008</v>
      </c>
      <c r="G513" t="s">
        <v>3009</v>
      </c>
      <c r="H513">
        <v>16.062799999999999</v>
      </c>
      <c r="I513" t="s">
        <v>3010</v>
      </c>
      <c r="J513">
        <v>780</v>
      </c>
      <c r="K513">
        <v>814.73</v>
      </c>
      <c r="L513">
        <v>12460.5</v>
      </c>
      <c r="M513">
        <v>13086.79</v>
      </c>
      <c r="N513">
        <v>557.79</v>
      </c>
      <c r="O513">
        <v>68.5</v>
      </c>
    </row>
    <row r="514" spans="1:15" ht="15" customHeight="1" x14ac:dyDescent="0.3">
      <c r="A514" t="s">
        <v>3531</v>
      </c>
      <c r="B514">
        <v>261</v>
      </c>
      <c r="C514" t="s">
        <v>191</v>
      </c>
      <c r="D514">
        <v>1000</v>
      </c>
      <c r="E514" t="s">
        <v>410</v>
      </c>
      <c r="F514" t="s">
        <v>3012</v>
      </c>
      <c r="G514" t="s">
        <v>3013</v>
      </c>
      <c r="H514">
        <v>3.6377000000000002</v>
      </c>
      <c r="I514" t="s">
        <v>3010</v>
      </c>
      <c r="J514">
        <v>720</v>
      </c>
      <c r="K514">
        <v>691.89</v>
      </c>
      <c r="L514">
        <v>2556</v>
      </c>
      <c r="M514">
        <v>2516.89</v>
      </c>
      <c r="N514">
        <v>-102.25</v>
      </c>
      <c r="O514">
        <v>63.14</v>
      </c>
    </row>
    <row r="515" spans="1:15" ht="15" customHeight="1" x14ac:dyDescent="0.3">
      <c r="A515" t="s">
        <v>3532</v>
      </c>
      <c r="B515">
        <v>261</v>
      </c>
      <c r="C515" t="s">
        <v>191</v>
      </c>
      <c r="D515">
        <v>1000</v>
      </c>
      <c r="E515" t="s">
        <v>410</v>
      </c>
      <c r="F515" t="s">
        <v>3015</v>
      </c>
      <c r="G515" t="s">
        <v>3016</v>
      </c>
      <c r="H515">
        <v>0.43120000000000003</v>
      </c>
      <c r="I515" t="s">
        <v>3017</v>
      </c>
      <c r="J515">
        <v>2400</v>
      </c>
      <c r="K515">
        <v>2254.88</v>
      </c>
      <c r="L515">
        <v>1022.4</v>
      </c>
      <c r="M515">
        <v>972.41</v>
      </c>
      <c r="N515">
        <v>-62.58</v>
      </c>
      <c r="O515">
        <v>12.59</v>
      </c>
    </row>
    <row r="516" spans="1:15" ht="15" customHeight="1" x14ac:dyDescent="0.3">
      <c r="A516" t="s">
        <v>3533</v>
      </c>
      <c r="B516">
        <v>261</v>
      </c>
      <c r="C516" t="s">
        <v>191</v>
      </c>
      <c r="D516">
        <v>1000</v>
      </c>
      <c r="E516" t="s">
        <v>410</v>
      </c>
      <c r="F516" t="s">
        <v>3022</v>
      </c>
      <c r="G516" t="s">
        <v>3023</v>
      </c>
      <c r="H516">
        <v>0.1072</v>
      </c>
      <c r="I516" t="s">
        <v>3017</v>
      </c>
      <c r="J516">
        <v>3100</v>
      </c>
      <c r="K516">
        <v>3597.47</v>
      </c>
      <c r="L516">
        <v>330.15</v>
      </c>
      <c r="M516">
        <v>385.52</v>
      </c>
      <c r="N516">
        <v>53.31</v>
      </c>
      <c r="O516">
        <v>2.06</v>
      </c>
    </row>
    <row r="517" spans="1:15" ht="15" customHeight="1" x14ac:dyDescent="0.3">
      <c r="A517" t="s">
        <v>3534</v>
      </c>
      <c r="B517">
        <v>261</v>
      </c>
      <c r="C517" t="s">
        <v>412</v>
      </c>
      <c r="D517">
        <v>1000</v>
      </c>
      <c r="E517" t="s">
        <v>411</v>
      </c>
      <c r="F517" t="s">
        <v>3008</v>
      </c>
      <c r="G517" t="s">
        <v>3009</v>
      </c>
      <c r="H517">
        <v>37.2622</v>
      </c>
      <c r="I517" t="s">
        <v>3010</v>
      </c>
      <c r="J517">
        <v>780</v>
      </c>
      <c r="K517">
        <v>827.92</v>
      </c>
      <c r="L517">
        <v>26080.080000000002</v>
      </c>
      <c r="M517">
        <v>30850.09</v>
      </c>
      <c r="N517">
        <v>1785.56</v>
      </c>
      <c r="O517">
        <v>2984.45</v>
      </c>
    </row>
    <row r="518" spans="1:15" ht="15" customHeight="1" x14ac:dyDescent="0.3">
      <c r="A518" t="s">
        <v>3535</v>
      </c>
      <c r="B518">
        <v>261</v>
      </c>
      <c r="C518" t="s">
        <v>412</v>
      </c>
      <c r="D518">
        <v>1000</v>
      </c>
      <c r="E518" t="s">
        <v>411</v>
      </c>
      <c r="F518" t="s">
        <v>3012</v>
      </c>
      <c r="G518" t="s">
        <v>3013</v>
      </c>
      <c r="H518">
        <v>10.4909</v>
      </c>
      <c r="I518" t="s">
        <v>3010</v>
      </c>
      <c r="J518">
        <v>720</v>
      </c>
      <c r="K518">
        <v>701.99</v>
      </c>
      <c r="L518">
        <v>6944.4</v>
      </c>
      <c r="M518">
        <v>7364.51</v>
      </c>
      <c r="N518">
        <v>-188.92</v>
      </c>
      <c r="O518">
        <v>609.03</v>
      </c>
    </row>
    <row r="519" spans="1:15" ht="15" customHeight="1" x14ac:dyDescent="0.3">
      <c r="A519" t="s">
        <v>3536</v>
      </c>
      <c r="B519">
        <v>261</v>
      </c>
      <c r="C519" t="s">
        <v>412</v>
      </c>
      <c r="D519">
        <v>1000</v>
      </c>
      <c r="E519" t="s">
        <v>411</v>
      </c>
      <c r="F519" t="s">
        <v>3015</v>
      </c>
      <c r="G519" t="s">
        <v>3016</v>
      </c>
      <c r="H519">
        <v>0.34749999999999998</v>
      </c>
      <c r="I519" t="s">
        <v>3017</v>
      </c>
      <c r="J519">
        <v>2400</v>
      </c>
      <c r="K519">
        <v>2160.1999999999998</v>
      </c>
      <c r="L519">
        <v>771.6</v>
      </c>
      <c r="M519">
        <v>750.6</v>
      </c>
      <c r="N519">
        <v>-83.32</v>
      </c>
      <c r="O519">
        <v>62.32</v>
      </c>
    </row>
    <row r="520" spans="1:15" ht="15" customHeight="1" x14ac:dyDescent="0.3">
      <c r="A520" t="s">
        <v>3537</v>
      </c>
      <c r="B520">
        <v>261</v>
      </c>
      <c r="C520" t="s">
        <v>412</v>
      </c>
      <c r="D520">
        <v>1000</v>
      </c>
      <c r="E520" t="s">
        <v>411</v>
      </c>
      <c r="F520" t="s">
        <v>3019</v>
      </c>
      <c r="G520" t="s">
        <v>3020</v>
      </c>
      <c r="H520">
        <v>0.56769999999999998</v>
      </c>
      <c r="I520" t="s">
        <v>3017</v>
      </c>
      <c r="J520">
        <v>4200</v>
      </c>
      <c r="K520">
        <v>5203.6899999999996</v>
      </c>
      <c r="L520">
        <v>2160.48</v>
      </c>
      <c r="M520">
        <v>2954.17</v>
      </c>
      <c r="N520">
        <v>569.79999999999995</v>
      </c>
      <c r="O520">
        <v>223.89</v>
      </c>
    </row>
    <row r="521" spans="1:15" ht="15" customHeight="1" x14ac:dyDescent="0.3">
      <c r="A521" t="s">
        <v>3538</v>
      </c>
      <c r="B521">
        <v>261</v>
      </c>
      <c r="C521" t="s">
        <v>412</v>
      </c>
      <c r="D521">
        <v>1000</v>
      </c>
      <c r="E521" t="s">
        <v>411</v>
      </c>
      <c r="F521" t="s">
        <v>3022</v>
      </c>
      <c r="G521" t="s">
        <v>3023</v>
      </c>
      <c r="H521">
        <v>0.43280000000000002</v>
      </c>
      <c r="I521" t="s">
        <v>3017</v>
      </c>
      <c r="J521">
        <v>3100</v>
      </c>
      <c r="K521">
        <v>3747.17</v>
      </c>
      <c r="L521">
        <v>1195.98</v>
      </c>
      <c r="M521">
        <v>1621.8</v>
      </c>
      <c r="N521">
        <v>280.10000000000002</v>
      </c>
      <c r="O521">
        <v>145.72</v>
      </c>
    </row>
    <row r="522" spans="1:15" ht="15" customHeight="1" x14ac:dyDescent="0.3">
      <c r="A522" t="s">
        <v>3539</v>
      </c>
      <c r="B522">
        <v>261</v>
      </c>
      <c r="C522" t="s">
        <v>415</v>
      </c>
      <c r="D522">
        <v>1000</v>
      </c>
      <c r="E522" t="s">
        <v>414</v>
      </c>
      <c r="F522" t="s">
        <v>3008</v>
      </c>
      <c r="G522" t="s">
        <v>3009</v>
      </c>
      <c r="H522">
        <v>32.343299999999999</v>
      </c>
      <c r="I522" t="s">
        <v>3010</v>
      </c>
      <c r="J522">
        <v>780</v>
      </c>
      <c r="K522">
        <v>822.69</v>
      </c>
      <c r="L522">
        <v>25272</v>
      </c>
      <c r="M522">
        <v>26608.43</v>
      </c>
      <c r="N522">
        <v>1380.62</v>
      </c>
      <c r="O522">
        <v>-44.19</v>
      </c>
    </row>
    <row r="523" spans="1:15" ht="15" customHeight="1" x14ac:dyDescent="0.3">
      <c r="A523" t="s">
        <v>3540</v>
      </c>
      <c r="B523">
        <v>261</v>
      </c>
      <c r="C523" t="s">
        <v>415</v>
      </c>
      <c r="D523">
        <v>1000</v>
      </c>
      <c r="E523" t="s">
        <v>414</v>
      </c>
      <c r="F523" t="s">
        <v>3012</v>
      </c>
      <c r="G523" t="s">
        <v>3013</v>
      </c>
      <c r="H523">
        <v>7.1982999999999997</v>
      </c>
      <c r="I523" t="s">
        <v>3010</v>
      </c>
      <c r="J523">
        <v>720</v>
      </c>
      <c r="K523">
        <v>711.96</v>
      </c>
      <c r="L523">
        <v>5184</v>
      </c>
      <c r="M523">
        <v>5124.8500000000004</v>
      </c>
      <c r="N523">
        <v>-57.89</v>
      </c>
      <c r="O523">
        <v>-1.25</v>
      </c>
    </row>
    <row r="524" spans="1:15" ht="15" customHeight="1" x14ac:dyDescent="0.3">
      <c r="A524" t="s">
        <v>3541</v>
      </c>
      <c r="B524">
        <v>261</v>
      </c>
      <c r="C524" t="s">
        <v>415</v>
      </c>
      <c r="D524">
        <v>1000</v>
      </c>
      <c r="E524" t="s">
        <v>414</v>
      </c>
      <c r="F524" t="s">
        <v>3015</v>
      </c>
      <c r="G524" t="s">
        <v>3016</v>
      </c>
      <c r="H524">
        <v>0.88390000000000002</v>
      </c>
      <c r="I524" t="s">
        <v>3017</v>
      </c>
      <c r="J524">
        <v>2400</v>
      </c>
      <c r="K524">
        <v>2184.35</v>
      </c>
      <c r="L524">
        <v>2073.6</v>
      </c>
      <c r="M524">
        <v>1930.69</v>
      </c>
      <c r="N524">
        <v>-190.61</v>
      </c>
      <c r="O524">
        <v>47.69</v>
      </c>
    </row>
    <row r="525" spans="1:15" ht="15" customHeight="1" x14ac:dyDescent="0.3">
      <c r="A525" t="s">
        <v>3542</v>
      </c>
      <c r="B525">
        <v>261</v>
      </c>
      <c r="C525" t="s">
        <v>415</v>
      </c>
      <c r="D525">
        <v>1000</v>
      </c>
      <c r="E525" t="s">
        <v>414</v>
      </c>
      <c r="F525" t="s">
        <v>3022</v>
      </c>
      <c r="G525" t="s">
        <v>3023</v>
      </c>
      <c r="H525">
        <v>0.21759999999999999</v>
      </c>
      <c r="I525" t="s">
        <v>3017</v>
      </c>
      <c r="J525">
        <v>3100</v>
      </c>
      <c r="K525">
        <v>3570.21</v>
      </c>
      <c r="L525">
        <v>669.6</v>
      </c>
      <c r="M525">
        <v>776.74</v>
      </c>
      <c r="N525">
        <v>102.3</v>
      </c>
      <c r="O525">
        <v>4.84</v>
      </c>
    </row>
    <row r="526" spans="1:15" ht="15" customHeight="1" x14ac:dyDescent="0.3">
      <c r="A526" t="s">
        <v>3543</v>
      </c>
      <c r="B526">
        <v>261</v>
      </c>
      <c r="C526" t="s">
        <v>417</v>
      </c>
      <c r="D526">
        <v>1000</v>
      </c>
      <c r="E526" t="s">
        <v>416</v>
      </c>
      <c r="F526" t="s">
        <v>3008</v>
      </c>
      <c r="G526" t="s">
        <v>3009</v>
      </c>
      <c r="H526">
        <v>33.622599999999998</v>
      </c>
      <c r="I526" t="s">
        <v>3010</v>
      </c>
      <c r="J526">
        <v>780</v>
      </c>
      <c r="K526">
        <v>813.9</v>
      </c>
      <c r="L526">
        <v>26254.799999999999</v>
      </c>
      <c r="M526">
        <v>27365.360000000001</v>
      </c>
      <c r="N526">
        <v>1139.73</v>
      </c>
      <c r="O526">
        <v>-29.17</v>
      </c>
    </row>
    <row r="527" spans="1:15" ht="15" customHeight="1" x14ac:dyDescent="0.3">
      <c r="A527" t="s">
        <v>3544</v>
      </c>
      <c r="B527">
        <v>261</v>
      </c>
      <c r="C527" t="s">
        <v>417</v>
      </c>
      <c r="D527">
        <v>1000</v>
      </c>
      <c r="E527" t="s">
        <v>416</v>
      </c>
      <c r="F527" t="s">
        <v>3012</v>
      </c>
      <c r="G527" t="s">
        <v>3013</v>
      </c>
      <c r="H527">
        <v>7.6097999999999999</v>
      </c>
      <c r="I527" t="s">
        <v>3010</v>
      </c>
      <c r="J527">
        <v>720</v>
      </c>
      <c r="K527">
        <v>715.48</v>
      </c>
      <c r="L527">
        <v>5385.6</v>
      </c>
      <c r="M527">
        <v>5444.69</v>
      </c>
      <c r="N527">
        <v>-34.380000000000003</v>
      </c>
      <c r="O527">
        <v>93.47</v>
      </c>
    </row>
    <row r="528" spans="1:15" ht="15" customHeight="1" x14ac:dyDescent="0.3">
      <c r="A528" t="s">
        <v>3545</v>
      </c>
      <c r="B528">
        <v>261</v>
      </c>
      <c r="C528" t="s">
        <v>417</v>
      </c>
      <c r="D528">
        <v>1000</v>
      </c>
      <c r="E528" t="s">
        <v>416</v>
      </c>
      <c r="F528" t="s">
        <v>3015</v>
      </c>
      <c r="G528" t="s">
        <v>3016</v>
      </c>
      <c r="H528">
        <v>0.93520000000000003</v>
      </c>
      <c r="I528" t="s">
        <v>3017</v>
      </c>
      <c r="J528">
        <v>2400</v>
      </c>
      <c r="K528">
        <v>2161.0500000000002</v>
      </c>
      <c r="L528">
        <v>2154.2399999999998</v>
      </c>
      <c r="M528">
        <v>2020.92</v>
      </c>
      <c r="N528">
        <v>-223.46</v>
      </c>
      <c r="O528">
        <v>90.14</v>
      </c>
    </row>
    <row r="529" spans="1:15" ht="15" customHeight="1" x14ac:dyDescent="0.3">
      <c r="A529" t="s">
        <v>3546</v>
      </c>
      <c r="B529">
        <v>261</v>
      </c>
      <c r="C529" t="s">
        <v>417</v>
      </c>
      <c r="D529">
        <v>1000</v>
      </c>
      <c r="E529" t="s">
        <v>416</v>
      </c>
      <c r="F529" t="s">
        <v>3022</v>
      </c>
      <c r="G529" t="s">
        <v>3023</v>
      </c>
      <c r="H529">
        <v>0.23369999999999999</v>
      </c>
      <c r="I529" t="s">
        <v>3017</v>
      </c>
      <c r="J529">
        <v>3100</v>
      </c>
      <c r="K529">
        <v>3749.6</v>
      </c>
      <c r="L529">
        <v>695.64</v>
      </c>
      <c r="M529">
        <v>876.21</v>
      </c>
      <c r="N529">
        <v>151.80000000000001</v>
      </c>
      <c r="O529">
        <v>28.77</v>
      </c>
    </row>
    <row r="530" spans="1:15" ht="15" customHeight="1" x14ac:dyDescent="0.3">
      <c r="A530" t="s">
        <v>3547</v>
      </c>
      <c r="B530">
        <v>261</v>
      </c>
      <c r="C530" t="s">
        <v>137</v>
      </c>
      <c r="D530">
        <v>1000</v>
      </c>
      <c r="E530" t="s">
        <v>419</v>
      </c>
      <c r="F530" t="s">
        <v>3008</v>
      </c>
      <c r="G530" t="s">
        <v>3009</v>
      </c>
      <c r="H530">
        <v>38.882100000000001</v>
      </c>
      <c r="I530" t="s">
        <v>3010</v>
      </c>
      <c r="J530">
        <v>780</v>
      </c>
      <c r="K530">
        <v>814.77</v>
      </c>
      <c r="L530">
        <v>28978.560000000001</v>
      </c>
      <c r="M530">
        <v>31680.12</v>
      </c>
      <c r="N530">
        <v>1352.09</v>
      </c>
      <c r="O530">
        <v>1349.47</v>
      </c>
    </row>
    <row r="531" spans="1:15" ht="15" customHeight="1" x14ac:dyDescent="0.3">
      <c r="A531" t="s">
        <v>3548</v>
      </c>
      <c r="B531">
        <v>261</v>
      </c>
      <c r="C531" t="s">
        <v>137</v>
      </c>
      <c r="D531">
        <v>1000</v>
      </c>
      <c r="E531" t="s">
        <v>419</v>
      </c>
      <c r="F531" t="s">
        <v>3012</v>
      </c>
      <c r="G531" t="s">
        <v>3013</v>
      </c>
      <c r="H531">
        <v>9.4048999999999996</v>
      </c>
      <c r="I531" t="s">
        <v>3010</v>
      </c>
      <c r="J531">
        <v>720</v>
      </c>
      <c r="K531">
        <v>706.94</v>
      </c>
      <c r="L531">
        <v>6687.36</v>
      </c>
      <c r="M531">
        <v>6648.72</v>
      </c>
      <c r="N531">
        <v>-122.8</v>
      </c>
      <c r="O531">
        <v>84.16</v>
      </c>
    </row>
    <row r="532" spans="1:15" ht="15" customHeight="1" x14ac:dyDescent="0.3">
      <c r="A532" t="s">
        <v>3549</v>
      </c>
      <c r="B532">
        <v>261</v>
      </c>
      <c r="C532" t="s">
        <v>137</v>
      </c>
      <c r="D532">
        <v>1000</v>
      </c>
      <c r="E532" t="s">
        <v>419</v>
      </c>
      <c r="F532" t="s">
        <v>3015</v>
      </c>
      <c r="G532" t="s">
        <v>3016</v>
      </c>
      <c r="H532">
        <v>0.62280000000000002</v>
      </c>
      <c r="I532" t="s">
        <v>3017</v>
      </c>
      <c r="J532">
        <v>2400</v>
      </c>
      <c r="K532">
        <v>2257.15</v>
      </c>
      <c r="L532">
        <v>1486.08</v>
      </c>
      <c r="M532">
        <v>1405.86</v>
      </c>
      <c r="N532">
        <v>-88.98</v>
      </c>
      <c r="O532">
        <v>8.76</v>
      </c>
    </row>
    <row r="533" spans="1:15" ht="15" customHeight="1" x14ac:dyDescent="0.3">
      <c r="A533" t="s">
        <v>3550</v>
      </c>
      <c r="B533">
        <v>261</v>
      </c>
      <c r="C533" t="s">
        <v>137</v>
      </c>
      <c r="D533">
        <v>1000</v>
      </c>
      <c r="E533" t="s">
        <v>419</v>
      </c>
      <c r="F533" t="s">
        <v>3019</v>
      </c>
      <c r="G533" t="s">
        <v>3020</v>
      </c>
      <c r="H533">
        <v>0.23910000000000001</v>
      </c>
      <c r="I533" t="s">
        <v>3017</v>
      </c>
      <c r="J533">
        <v>4200</v>
      </c>
      <c r="K533">
        <v>5091.76</v>
      </c>
      <c r="L533">
        <v>975.24</v>
      </c>
      <c r="M533">
        <v>1217.2</v>
      </c>
      <c r="N533">
        <v>213.18</v>
      </c>
      <c r="O533">
        <v>28.78</v>
      </c>
    </row>
    <row r="534" spans="1:15" ht="15" customHeight="1" x14ac:dyDescent="0.3">
      <c r="A534" t="s">
        <v>3551</v>
      </c>
      <c r="B534">
        <v>261</v>
      </c>
      <c r="C534" t="s">
        <v>137</v>
      </c>
      <c r="D534">
        <v>1000</v>
      </c>
      <c r="E534" t="s">
        <v>419</v>
      </c>
      <c r="F534" t="s">
        <v>3022</v>
      </c>
      <c r="G534" t="s">
        <v>3023</v>
      </c>
      <c r="H534">
        <v>0.32</v>
      </c>
      <c r="I534" t="s">
        <v>3017</v>
      </c>
      <c r="J534">
        <v>3100</v>
      </c>
      <c r="K534">
        <v>3734.13</v>
      </c>
      <c r="L534">
        <v>959.76</v>
      </c>
      <c r="M534">
        <v>1194.81</v>
      </c>
      <c r="N534">
        <v>202.9</v>
      </c>
      <c r="O534">
        <v>32.14</v>
      </c>
    </row>
    <row r="535" spans="1:15" ht="15" customHeight="1" x14ac:dyDescent="0.3">
      <c r="A535" t="s">
        <v>3552</v>
      </c>
      <c r="B535">
        <v>261</v>
      </c>
      <c r="C535" t="s">
        <v>421</v>
      </c>
      <c r="D535">
        <v>1000</v>
      </c>
      <c r="E535" t="s">
        <v>420</v>
      </c>
      <c r="F535" t="s">
        <v>3008</v>
      </c>
      <c r="G535" t="s">
        <v>3009</v>
      </c>
      <c r="H535">
        <v>8.7325999999999997</v>
      </c>
      <c r="I535" t="s">
        <v>3010</v>
      </c>
      <c r="J535">
        <v>780</v>
      </c>
      <c r="K535">
        <v>783.91</v>
      </c>
      <c r="L535">
        <v>6598.8</v>
      </c>
      <c r="M535">
        <v>6845.57</v>
      </c>
      <c r="N535">
        <v>34.17</v>
      </c>
      <c r="O535">
        <v>212.6</v>
      </c>
    </row>
    <row r="536" spans="1:15" ht="15" customHeight="1" x14ac:dyDescent="0.3">
      <c r="A536" t="s">
        <v>3553</v>
      </c>
      <c r="B536">
        <v>261</v>
      </c>
      <c r="C536" t="s">
        <v>421</v>
      </c>
      <c r="D536">
        <v>1000</v>
      </c>
      <c r="E536" t="s">
        <v>420</v>
      </c>
      <c r="F536" t="s">
        <v>3012</v>
      </c>
      <c r="G536" t="s">
        <v>3013</v>
      </c>
      <c r="H536">
        <v>1.9231</v>
      </c>
      <c r="I536" t="s">
        <v>3010</v>
      </c>
      <c r="J536">
        <v>720</v>
      </c>
      <c r="K536">
        <v>707.09</v>
      </c>
      <c r="L536">
        <v>1353.6</v>
      </c>
      <c r="M536">
        <v>1359.81</v>
      </c>
      <c r="N536">
        <v>-24.83</v>
      </c>
      <c r="O536">
        <v>31.03</v>
      </c>
    </row>
    <row r="537" spans="1:15" ht="15" customHeight="1" x14ac:dyDescent="0.3">
      <c r="A537" t="s">
        <v>3554</v>
      </c>
      <c r="B537">
        <v>261</v>
      </c>
      <c r="C537" t="s">
        <v>421</v>
      </c>
      <c r="D537">
        <v>1000</v>
      </c>
      <c r="E537" t="s">
        <v>420</v>
      </c>
      <c r="F537" t="s">
        <v>3015</v>
      </c>
      <c r="G537" t="s">
        <v>3016</v>
      </c>
      <c r="H537">
        <v>0.22650000000000001</v>
      </c>
      <c r="I537" t="s">
        <v>3017</v>
      </c>
      <c r="J537">
        <v>2400</v>
      </c>
      <c r="K537">
        <v>2267.16</v>
      </c>
      <c r="L537">
        <v>541.44000000000005</v>
      </c>
      <c r="M537">
        <v>513.52</v>
      </c>
      <c r="N537">
        <v>-30.09</v>
      </c>
      <c r="O537">
        <v>2.17</v>
      </c>
    </row>
    <row r="538" spans="1:15" ht="15" customHeight="1" x14ac:dyDescent="0.3">
      <c r="A538" t="s">
        <v>3555</v>
      </c>
      <c r="B538">
        <v>261</v>
      </c>
      <c r="C538" t="s">
        <v>421</v>
      </c>
      <c r="D538">
        <v>1000</v>
      </c>
      <c r="E538" t="s">
        <v>420</v>
      </c>
      <c r="F538" t="s">
        <v>3022</v>
      </c>
      <c r="G538" t="s">
        <v>3023</v>
      </c>
      <c r="H538">
        <v>5.6800000000000003E-2</v>
      </c>
      <c r="I538" t="s">
        <v>3017</v>
      </c>
      <c r="J538">
        <v>3100</v>
      </c>
      <c r="K538">
        <v>3685.41</v>
      </c>
      <c r="L538">
        <v>174.84</v>
      </c>
      <c r="M538">
        <v>209.36</v>
      </c>
      <c r="N538">
        <v>33.26</v>
      </c>
      <c r="O538">
        <v>1.27</v>
      </c>
    </row>
    <row r="539" spans="1:15" ht="15" customHeight="1" x14ac:dyDescent="0.3">
      <c r="A539" t="s">
        <v>3556</v>
      </c>
      <c r="B539">
        <v>261</v>
      </c>
      <c r="C539" t="s">
        <v>424</v>
      </c>
      <c r="D539">
        <v>1000</v>
      </c>
      <c r="E539" t="s">
        <v>423</v>
      </c>
      <c r="F539" t="s">
        <v>3008</v>
      </c>
      <c r="G539" t="s">
        <v>3009</v>
      </c>
      <c r="H539">
        <v>34.662700000000001</v>
      </c>
      <c r="I539" t="s">
        <v>3010</v>
      </c>
      <c r="J539">
        <v>780</v>
      </c>
      <c r="K539">
        <v>804.14</v>
      </c>
      <c r="L539">
        <v>26360.1</v>
      </c>
      <c r="M539">
        <v>27873.75</v>
      </c>
      <c r="N539">
        <v>836.85</v>
      </c>
      <c r="O539">
        <v>676.8</v>
      </c>
    </row>
    <row r="540" spans="1:15" ht="15" customHeight="1" x14ac:dyDescent="0.3">
      <c r="A540" t="s">
        <v>3557</v>
      </c>
      <c r="B540">
        <v>261</v>
      </c>
      <c r="C540" t="s">
        <v>424</v>
      </c>
      <c r="D540">
        <v>1000</v>
      </c>
      <c r="E540" t="s">
        <v>423</v>
      </c>
      <c r="F540" t="s">
        <v>3012</v>
      </c>
      <c r="G540" t="s">
        <v>3013</v>
      </c>
      <c r="H540">
        <v>7.6201999999999996</v>
      </c>
      <c r="I540" t="s">
        <v>3010</v>
      </c>
      <c r="J540">
        <v>720</v>
      </c>
      <c r="K540">
        <v>709.02</v>
      </c>
      <c r="L540">
        <v>5407.2</v>
      </c>
      <c r="M540">
        <v>5402.83</v>
      </c>
      <c r="N540">
        <v>-83.68</v>
      </c>
      <c r="O540">
        <v>79.31</v>
      </c>
    </row>
    <row r="541" spans="1:15" ht="15" customHeight="1" x14ac:dyDescent="0.3">
      <c r="A541" t="s">
        <v>3558</v>
      </c>
      <c r="B541">
        <v>261</v>
      </c>
      <c r="C541" t="s">
        <v>424</v>
      </c>
      <c r="D541">
        <v>1000</v>
      </c>
      <c r="E541" t="s">
        <v>423</v>
      </c>
      <c r="F541" t="s">
        <v>3015</v>
      </c>
      <c r="G541" t="s">
        <v>3016</v>
      </c>
      <c r="H541">
        <v>0.93820000000000003</v>
      </c>
      <c r="I541" t="s">
        <v>3017</v>
      </c>
      <c r="J541">
        <v>2400</v>
      </c>
      <c r="K541">
        <v>2148.35</v>
      </c>
      <c r="L541">
        <v>2162.88</v>
      </c>
      <c r="M541">
        <v>2015.55</v>
      </c>
      <c r="N541">
        <v>-236.09</v>
      </c>
      <c r="O541">
        <v>88.76</v>
      </c>
    </row>
    <row r="542" spans="1:15" ht="15" customHeight="1" x14ac:dyDescent="0.3">
      <c r="A542" t="s">
        <v>3559</v>
      </c>
      <c r="B542">
        <v>261</v>
      </c>
      <c r="C542" t="s">
        <v>424</v>
      </c>
      <c r="D542">
        <v>1000</v>
      </c>
      <c r="E542" t="s">
        <v>423</v>
      </c>
      <c r="F542" t="s">
        <v>3022</v>
      </c>
      <c r="G542" t="s">
        <v>3023</v>
      </c>
      <c r="H542">
        <v>0.23080000000000001</v>
      </c>
      <c r="I542" t="s">
        <v>3017</v>
      </c>
      <c r="J542">
        <v>3100</v>
      </c>
      <c r="K542">
        <v>3654.18</v>
      </c>
      <c r="L542">
        <v>698.43</v>
      </c>
      <c r="M542">
        <v>843.42</v>
      </c>
      <c r="N542">
        <v>127.91</v>
      </c>
      <c r="O542">
        <v>17.079999999999998</v>
      </c>
    </row>
    <row r="543" spans="1:15" ht="15" customHeight="1" x14ac:dyDescent="0.3">
      <c r="A543" t="s">
        <v>3560</v>
      </c>
      <c r="B543">
        <v>261</v>
      </c>
      <c r="C543" t="s">
        <v>426</v>
      </c>
      <c r="D543">
        <v>1000</v>
      </c>
      <c r="E543" t="s">
        <v>425</v>
      </c>
      <c r="F543" t="s">
        <v>3008</v>
      </c>
      <c r="G543" t="s">
        <v>3009</v>
      </c>
      <c r="H543">
        <v>23.804200000000002</v>
      </c>
      <c r="I543" t="s">
        <v>3010</v>
      </c>
      <c r="J543">
        <v>780</v>
      </c>
      <c r="K543">
        <v>816.13</v>
      </c>
      <c r="L543">
        <v>18567.900000000001</v>
      </c>
      <c r="M543">
        <v>19427.349999999999</v>
      </c>
      <c r="N543">
        <v>860.06</v>
      </c>
      <c r="O543">
        <v>-0.61</v>
      </c>
    </row>
    <row r="544" spans="1:15" ht="15" customHeight="1" x14ac:dyDescent="0.3">
      <c r="A544" t="s">
        <v>3561</v>
      </c>
      <c r="B544">
        <v>261</v>
      </c>
      <c r="C544" t="s">
        <v>426</v>
      </c>
      <c r="D544">
        <v>1000</v>
      </c>
      <c r="E544" t="s">
        <v>425</v>
      </c>
      <c r="F544" t="s">
        <v>3012</v>
      </c>
      <c r="G544" t="s">
        <v>3013</v>
      </c>
      <c r="H544">
        <v>5.4566999999999997</v>
      </c>
      <c r="I544" t="s">
        <v>3010</v>
      </c>
      <c r="J544">
        <v>720</v>
      </c>
      <c r="K544">
        <v>696.66</v>
      </c>
      <c r="L544">
        <v>3808.8</v>
      </c>
      <c r="M544">
        <v>3801.51</v>
      </c>
      <c r="N544">
        <v>-127.34</v>
      </c>
      <c r="O544">
        <v>120.05</v>
      </c>
    </row>
    <row r="545" spans="1:15" ht="15" customHeight="1" x14ac:dyDescent="0.3">
      <c r="A545" t="s">
        <v>3562</v>
      </c>
      <c r="B545">
        <v>261</v>
      </c>
      <c r="C545" t="s">
        <v>426</v>
      </c>
      <c r="D545">
        <v>1000</v>
      </c>
      <c r="E545" t="s">
        <v>425</v>
      </c>
      <c r="F545" t="s">
        <v>3015</v>
      </c>
      <c r="G545" t="s">
        <v>3016</v>
      </c>
      <c r="H545">
        <v>0.65300000000000002</v>
      </c>
      <c r="I545" t="s">
        <v>3017</v>
      </c>
      <c r="J545">
        <v>2400</v>
      </c>
      <c r="K545">
        <v>2192.4699999999998</v>
      </c>
      <c r="L545">
        <v>1523.52</v>
      </c>
      <c r="M545">
        <v>1431.73</v>
      </c>
      <c r="N545">
        <v>-135.52000000000001</v>
      </c>
      <c r="O545">
        <v>43.73</v>
      </c>
    </row>
    <row r="546" spans="1:15" ht="15" customHeight="1" x14ac:dyDescent="0.3">
      <c r="A546" t="s">
        <v>3563</v>
      </c>
      <c r="B546">
        <v>261</v>
      </c>
      <c r="C546" t="s">
        <v>426</v>
      </c>
      <c r="D546">
        <v>1000</v>
      </c>
      <c r="E546" t="s">
        <v>425</v>
      </c>
      <c r="F546" t="s">
        <v>3022</v>
      </c>
      <c r="G546" t="s">
        <v>3023</v>
      </c>
      <c r="H546">
        <v>0.1618</v>
      </c>
      <c r="I546" t="s">
        <v>3017</v>
      </c>
      <c r="J546">
        <v>3100</v>
      </c>
      <c r="K546">
        <v>3785.57</v>
      </c>
      <c r="L546">
        <v>491.97</v>
      </c>
      <c r="M546">
        <v>612.66999999999996</v>
      </c>
      <c r="N546">
        <v>110.96</v>
      </c>
      <c r="O546">
        <v>9.75</v>
      </c>
    </row>
    <row r="547" spans="1:15" ht="15" customHeight="1" x14ac:dyDescent="0.3">
      <c r="A547" t="s">
        <v>3564</v>
      </c>
      <c r="B547">
        <v>261</v>
      </c>
      <c r="C547" t="s">
        <v>428</v>
      </c>
      <c r="D547">
        <v>1000</v>
      </c>
      <c r="E547" t="s">
        <v>427</v>
      </c>
      <c r="F547" t="s">
        <v>3008</v>
      </c>
      <c r="G547" t="s">
        <v>3009</v>
      </c>
      <c r="H547">
        <v>9.8086000000000002</v>
      </c>
      <c r="I547" t="s">
        <v>3010</v>
      </c>
      <c r="J547">
        <v>780</v>
      </c>
      <c r="K547">
        <v>827.78</v>
      </c>
      <c r="L547">
        <v>7441.2</v>
      </c>
      <c r="M547">
        <v>8119.33</v>
      </c>
      <c r="N547">
        <v>468.64</v>
      </c>
      <c r="O547">
        <v>209.49</v>
      </c>
    </row>
    <row r="548" spans="1:15" ht="15" customHeight="1" x14ac:dyDescent="0.3">
      <c r="A548" t="s">
        <v>3565</v>
      </c>
      <c r="B548">
        <v>261</v>
      </c>
      <c r="C548" t="s">
        <v>428</v>
      </c>
      <c r="D548">
        <v>1000</v>
      </c>
      <c r="E548" t="s">
        <v>427</v>
      </c>
      <c r="F548" t="s">
        <v>3012</v>
      </c>
      <c r="G548" t="s">
        <v>3013</v>
      </c>
      <c r="H548">
        <v>2.2195</v>
      </c>
      <c r="I548" t="s">
        <v>3010</v>
      </c>
      <c r="J548">
        <v>720</v>
      </c>
      <c r="K548">
        <v>702.43</v>
      </c>
      <c r="L548">
        <v>1526.4</v>
      </c>
      <c r="M548">
        <v>1559.06</v>
      </c>
      <c r="N548">
        <v>-38.99</v>
      </c>
      <c r="O548">
        <v>71.650000000000006</v>
      </c>
    </row>
    <row r="549" spans="1:15" ht="15" customHeight="1" x14ac:dyDescent="0.3">
      <c r="A549" t="s">
        <v>3566</v>
      </c>
      <c r="B549">
        <v>261</v>
      </c>
      <c r="C549" t="s">
        <v>428</v>
      </c>
      <c r="D549">
        <v>1000</v>
      </c>
      <c r="E549" t="s">
        <v>427</v>
      </c>
      <c r="F549" t="s">
        <v>3015</v>
      </c>
      <c r="G549" t="s">
        <v>3016</v>
      </c>
      <c r="H549">
        <v>0.2636</v>
      </c>
      <c r="I549" t="s">
        <v>3017</v>
      </c>
      <c r="J549">
        <v>2400</v>
      </c>
      <c r="K549">
        <v>2182.38</v>
      </c>
      <c r="L549">
        <v>610.55999999999995</v>
      </c>
      <c r="M549">
        <v>575.16999999999996</v>
      </c>
      <c r="N549">
        <v>-57.35</v>
      </c>
      <c r="O549">
        <v>21.96</v>
      </c>
    </row>
    <row r="550" spans="1:15" ht="15" customHeight="1" x14ac:dyDescent="0.3">
      <c r="A550" t="s">
        <v>3567</v>
      </c>
      <c r="B550">
        <v>261</v>
      </c>
      <c r="C550" t="s">
        <v>428</v>
      </c>
      <c r="D550">
        <v>1000</v>
      </c>
      <c r="E550" t="s">
        <v>427</v>
      </c>
      <c r="F550" t="s">
        <v>3022</v>
      </c>
      <c r="G550" t="s">
        <v>3023</v>
      </c>
      <c r="H550">
        <v>6.4799999999999996E-2</v>
      </c>
      <c r="I550" t="s">
        <v>3017</v>
      </c>
      <c r="J550">
        <v>3100</v>
      </c>
      <c r="K550">
        <v>3667.3</v>
      </c>
      <c r="L550">
        <v>197.16</v>
      </c>
      <c r="M550">
        <v>237.78</v>
      </c>
      <c r="N550">
        <v>36.78</v>
      </c>
      <c r="O550">
        <v>3.83</v>
      </c>
    </row>
    <row r="551" spans="1:15" ht="15" customHeight="1" x14ac:dyDescent="0.3">
      <c r="A551" t="s">
        <v>3568</v>
      </c>
      <c r="B551">
        <v>261</v>
      </c>
      <c r="C551" t="s">
        <v>242</v>
      </c>
      <c r="D551">
        <v>1000</v>
      </c>
      <c r="E551" t="s">
        <v>430</v>
      </c>
      <c r="F551" t="s">
        <v>3008</v>
      </c>
      <c r="G551" t="s">
        <v>3009</v>
      </c>
      <c r="H551">
        <v>9.8323</v>
      </c>
      <c r="I551" t="s">
        <v>3010</v>
      </c>
      <c r="J551">
        <v>780</v>
      </c>
      <c r="K551">
        <v>818.24</v>
      </c>
      <c r="L551">
        <v>7525.44</v>
      </c>
      <c r="M551">
        <v>8045.19</v>
      </c>
      <c r="N551">
        <v>376.02</v>
      </c>
      <c r="O551">
        <v>143.72</v>
      </c>
    </row>
    <row r="552" spans="1:15" ht="15" customHeight="1" x14ac:dyDescent="0.3">
      <c r="A552" t="s">
        <v>3569</v>
      </c>
      <c r="B552">
        <v>261</v>
      </c>
      <c r="C552" t="s">
        <v>242</v>
      </c>
      <c r="D552">
        <v>1000</v>
      </c>
      <c r="E552" t="s">
        <v>430</v>
      </c>
      <c r="F552" t="s">
        <v>3012</v>
      </c>
      <c r="G552" t="s">
        <v>3013</v>
      </c>
      <c r="H552">
        <v>2.4725999999999999</v>
      </c>
      <c r="I552" t="s">
        <v>3010</v>
      </c>
      <c r="J552">
        <v>720</v>
      </c>
      <c r="K552">
        <v>723.31</v>
      </c>
      <c r="L552">
        <v>1736.64</v>
      </c>
      <c r="M552">
        <v>1788.46</v>
      </c>
      <c r="N552">
        <v>8.19</v>
      </c>
      <c r="O552">
        <v>43.63</v>
      </c>
    </row>
    <row r="553" spans="1:15" ht="15" customHeight="1" x14ac:dyDescent="0.3">
      <c r="A553" t="s">
        <v>3570</v>
      </c>
      <c r="B553">
        <v>261</v>
      </c>
      <c r="C553" t="s">
        <v>242</v>
      </c>
      <c r="D553">
        <v>1000</v>
      </c>
      <c r="E553" t="s">
        <v>430</v>
      </c>
      <c r="F553" t="s">
        <v>3015</v>
      </c>
      <c r="G553" t="s">
        <v>3016</v>
      </c>
      <c r="H553">
        <v>0.1661</v>
      </c>
      <c r="I553" t="s">
        <v>3017</v>
      </c>
      <c r="J553">
        <v>2400</v>
      </c>
      <c r="K553">
        <v>2267.94</v>
      </c>
      <c r="L553">
        <v>385.92</v>
      </c>
      <c r="M553">
        <v>376.74</v>
      </c>
      <c r="N553">
        <v>-21.94</v>
      </c>
      <c r="O553">
        <v>12.76</v>
      </c>
    </row>
    <row r="554" spans="1:15" ht="15" customHeight="1" x14ac:dyDescent="0.3">
      <c r="A554" t="s">
        <v>3571</v>
      </c>
      <c r="B554">
        <v>261</v>
      </c>
      <c r="C554" t="s">
        <v>242</v>
      </c>
      <c r="D554">
        <v>1000</v>
      </c>
      <c r="E554" t="s">
        <v>430</v>
      </c>
      <c r="F554" t="s">
        <v>3019</v>
      </c>
      <c r="G554" t="s">
        <v>3020</v>
      </c>
      <c r="H554">
        <v>6.3299999999999995E-2</v>
      </c>
      <c r="I554" t="s">
        <v>3017</v>
      </c>
      <c r="J554">
        <v>4200</v>
      </c>
      <c r="K554">
        <v>5251.25</v>
      </c>
      <c r="L554">
        <v>253.26</v>
      </c>
      <c r="M554">
        <v>332.23</v>
      </c>
      <c r="N554">
        <v>66.510000000000005</v>
      </c>
      <c r="O554">
        <v>12.46</v>
      </c>
    </row>
    <row r="555" spans="1:15" ht="15" customHeight="1" x14ac:dyDescent="0.3">
      <c r="A555" t="s">
        <v>3572</v>
      </c>
      <c r="B555">
        <v>261</v>
      </c>
      <c r="C555" t="s">
        <v>242</v>
      </c>
      <c r="D555">
        <v>1000</v>
      </c>
      <c r="E555" t="s">
        <v>430</v>
      </c>
      <c r="F555" t="s">
        <v>3022</v>
      </c>
      <c r="G555" t="s">
        <v>3023</v>
      </c>
      <c r="H555">
        <v>8.2699999999999996E-2</v>
      </c>
      <c r="I555" t="s">
        <v>3017</v>
      </c>
      <c r="J555">
        <v>3100</v>
      </c>
      <c r="K555">
        <v>3613.76</v>
      </c>
      <c r="L555">
        <v>249.24</v>
      </c>
      <c r="M555">
        <v>298.70999999999998</v>
      </c>
      <c r="N555">
        <v>42.47</v>
      </c>
      <c r="O555">
        <v>7</v>
      </c>
    </row>
    <row r="556" spans="1:15" ht="15" customHeight="1" x14ac:dyDescent="0.3">
      <c r="A556" t="s">
        <v>3573</v>
      </c>
      <c r="B556">
        <v>261</v>
      </c>
      <c r="C556" t="s">
        <v>433</v>
      </c>
      <c r="D556">
        <v>1000</v>
      </c>
      <c r="E556" t="s">
        <v>432</v>
      </c>
      <c r="F556" t="s">
        <v>3008</v>
      </c>
      <c r="G556" t="s">
        <v>3009</v>
      </c>
      <c r="H556">
        <v>34.900700000000001</v>
      </c>
      <c r="I556" t="s">
        <v>3010</v>
      </c>
      <c r="J556">
        <v>780</v>
      </c>
      <c r="K556">
        <v>783.26</v>
      </c>
      <c r="L556">
        <v>26325</v>
      </c>
      <c r="M556">
        <v>27336.3</v>
      </c>
      <c r="N556">
        <v>113.76</v>
      </c>
      <c r="O556">
        <v>897.53</v>
      </c>
    </row>
    <row r="557" spans="1:15" ht="15" customHeight="1" x14ac:dyDescent="0.3">
      <c r="A557" t="s">
        <v>3574</v>
      </c>
      <c r="B557">
        <v>261</v>
      </c>
      <c r="C557" t="s">
        <v>433</v>
      </c>
      <c r="D557">
        <v>1000</v>
      </c>
      <c r="E557" t="s">
        <v>432</v>
      </c>
      <c r="F557" t="s">
        <v>3012</v>
      </c>
      <c r="G557" t="s">
        <v>3013</v>
      </c>
      <c r="H557">
        <v>7.6565000000000003</v>
      </c>
      <c r="I557" t="s">
        <v>3010</v>
      </c>
      <c r="J557">
        <v>720</v>
      </c>
      <c r="K557">
        <v>710.18</v>
      </c>
      <c r="L557">
        <v>5400</v>
      </c>
      <c r="M557">
        <v>5437.47</v>
      </c>
      <c r="N557">
        <v>-75.22</v>
      </c>
      <c r="O557">
        <v>112.68</v>
      </c>
    </row>
    <row r="558" spans="1:15" ht="15" customHeight="1" x14ac:dyDescent="0.3">
      <c r="A558" t="s">
        <v>3575</v>
      </c>
      <c r="B558">
        <v>261</v>
      </c>
      <c r="C558" t="s">
        <v>433</v>
      </c>
      <c r="D558">
        <v>1000</v>
      </c>
      <c r="E558" t="s">
        <v>432</v>
      </c>
      <c r="F558" t="s">
        <v>3015</v>
      </c>
      <c r="G558" t="s">
        <v>3016</v>
      </c>
      <c r="H558">
        <v>0.90039999999999998</v>
      </c>
      <c r="I558" t="s">
        <v>3017</v>
      </c>
      <c r="J558">
        <v>2400</v>
      </c>
      <c r="K558">
        <v>2150.5100000000002</v>
      </c>
      <c r="L558">
        <v>2160</v>
      </c>
      <c r="M558">
        <v>1936.38</v>
      </c>
      <c r="N558">
        <v>-224.65</v>
      </c>
      <c r="O558">
        <v>1.03</v>
      </c>
    </row>
    <row r="559" spans="1:15" ht="15" customHeight="1" x14ac:dyDescent="0.3">
      <c r="A559" t="s">
        <v>3576</v>
      </c>
      <c r="B559">
        <v>261</v>
      </c>
      <c r="C559" t="s">
        <v>433</v>
      </c>
      <c r="D559">
        <v>1000</v>
      </c>
      <c r="E559" t="s">
        <v>432</v>
      </c>
      <c r="F559" t="s">
        <v>3022</v>
      </c>
      <c r="G559" t="s">
        <v>3023</v>
      </c>
      <c r="H559">
        <v>0.2281</v>
      </c>
      <c r="I559" t="s">
        <v>3017</v>
      </c>
      <c r="J559">
        <v>3100</v>
      </c>
      <c r="K559">
        <v>3570.94</v>
      </c>
      <c r="L559">
        <v>697.5</v>
      </c>
      <c r="M559">
        <v>814.44</v>
      </c>
      <c r="N559">
        <v>107.41</v>
      </c>
      <c r="O559">
        <v>9.5299999999999994</v>
      </c>
    </row>
    <row r="560" spans="1:15" ht="15" customHeight="1" x14ac:dyDescent="0.3">
      <c r="A560" t="s">
        <v>3577</v>
      </c>
      <c r="B560">
        <v>261</v>
      </c>
      <c r="C560" t="s">
        <v>436</v>
      </c>
      <c r="D560">
        <v>1000</v>
      </c>
      <c r="E560" t="s">
        <v>435</v>
      </c>
      <c r="F560" t="s">
        <v>3008</v>
      </c>
      <c r="G560" t="s">
        <v>3009</v>
      </c>
      <c r="H560">
        <v>16.6905</v>
      </c>
      <c r="I560" t="s">
        <v>3010</v>
      </c>
      <c r="J560">
        <v>780</v>
      </c>
      <c r="K560">
        <v>798.02</v>
      </c>
      <c r="L560">
        <v>12086.88</v>
      </c>
      <c r="M560">
        <v>13319.39</v>
      </c>
      <c r="N560">
        <v>300.77999999999997</v>
      </c>
      <c r="O560">
        <v>931.73</v>
      </c>
    </row>
    <row r="561" spans="1:15" ht="15" customHeight="1" x14ac:dyDescent="0.3">
      <c r="A561" t="s">
        <v>3578</v>
      </c>
      <c r="B561">
        <v>261</v>
      </c>
      <c r="C561" t="s">
        <v>436</v>
      </c>
      <c r="D561">
        <v>1000</v>
      </c>
      <c r="E561" t="s">
        <v>435</v>
      </c>
      <c r="F561" t="s">
        <v>3012</v>
      </c>
      <c r="G561" t="s">
        <v>3013</v>
      </c>
      <c r="H561">
        <v>4.7904999999999998</v>
      </c>
      <c r="I561" t="s">
        <v>3010</v>
      </c>
      <c r="J561">
        <v>720</v>
      </c>
      <c r="K561">
        <v>704.9</v>
      </c>
      <c r="L561">
        <v>3218.4</v>
      </c>
      <c r="M561">
        <v>3376.85</v>
      </c>
      <c r="N561">
        <v>-72.319999999999993</v>
      </c>
      <c r="O561">
        <v>230.77</v>
      </c>
    </row>
    <row r="562" spans="1:15" ht="15" customHeight="1" x14ac:dyDescent="0.3">
      <c r="A562" t="s">
        <v>3579</v>
      </c>
      <c r="B562">
        <v>261</v>
      </c>
      <c r="C562" t="s">
        <v>436</v>
      </c>
      <c r="D562">
        <v>1000</v>
      </c>
      <c r="E562" t="s">
        <v>435</v>
      </c>
      <c r="F562" t="s">
        <v>3015</v>
      </c>
      <c r="G562" t="s">
        <v>3016</v>
      </c>
      <c r="H562">
        <v>0.16120000000000001</v>
      </c>
      <c r="I562" t="s">
        <v>3017</v>
      </c>
      <c r="J562">
        <v>2400</v>
      </c>
      <c r="K562">
        <v>2265.29</v>
      </c>
      <c r="L562">
        <v>357.6</v>
      </c>
      <c r="M562">
        <v>365.14</v>
      </c>
      <c r="N562">
        <v>-21.71</v>
      </c>
      <c r="O562">
        <v>29.26</v>
      </c>
    </row>
    <row r="563" spans="1:15" ht="15" customHeight="1" x14ac:dyDescent="0.3">
      <c r="A563" t="s">
        <v>3580</v>
      </c>
      <c r="B563">
        <v>261</v>
      </c>
      <c r="C563" t="s">
        <v>436</v>
      </c>
      <c r="D563">
        <v>1000</v>
      </c>
      <c r="E563" t="s">
        <v>435</v>
      </c>
      <c r="F563" t="s">
        <v>3019</v>
      </c>
      <c r="G563" t="s">
        <v>3020</v>
      </c>
      <c r="H563">
        <v>0.25559999999999999</v>
      </c>
      <c r="I563" t="s">
        <v>3017</v>
      </c>
      <c r="J563">
        <v>4200</v>
      </c>
      <c r="K563">
        <v>5191.8500000000004</v>
      </c>
      <c r="L563">
        <v>1001.28</v>
      </c>
      <c r="M563">
        <v>1327.28</v>
      </c>
      <c r="N563">
        <v>253.56</v>
      </c>
      <c r="O563">
        <v>72.44</v>
      </c>
    </row>
    <row r="564" spans="1:15" ht="15" customHeight="1" x14ac:dyDescent="0.3">
      <c r="A564" t="s">
        <v>3581</v>
      </c>
      <c r="B564">
        <v>261</v>
      </c>
      <c r="C564" t="s">
        <v>436</v>
      </c>
      <c r="D564">
        <v>1000</v>
      </c>
      <c r="E564" t="s">
        <v>435</v>
      </c>
      <c r="F564" t="s">
        <v>3022</v>
      </c>
      <c r="G564" t="s">
        <v>3023</v>
      </c>
      <c r="H564">
        <v>0.19359999999999999</v>
      </c>
      <c r="I564" t="s">
        <v>3017</v>
      </c>
      <c r="J564">
        <v>3100</v>
      </c>
      <c r="K564">
        <v>3657.31</v>
      </c>
      <c r="L564">
        <v>554.28</v>
      </c>
      <c r="M564">
        <v>708</v>
      </c>
      <c r="N564">
        <v>107.89</v>
      </c>
      <c r="O564">
        <v>45.83</v>
      </c>
    </row>
    <row r="565" spans="1:15" ht="15" customHeight="1" x14ac:dyDescent="0.3">
      <c r="A565" t="s">
        <v>3582</v>
      </c>
      <c r="B565">
        <v>261</v>
      </c>
      <c r="C565" t="s">
        <v>234</v>
      </c>
      <c r="D565">
        <v>1000</v>
      </c>
      <c r="E565" t="s">
        <v>438</v>
      </c>
      <c r="F565" t="s">
        <v>3008</v>
      </c>
      <c r="G565" t="s">
        <v>3009</v>
      </c>
      <c r="H565">
        <v>7.5617999999999999</v>
      </c>
      <c r="I565" t="s">
        <v>3010</v>
      </c>
      <c r="J565">
        <v>780</v>
      </c>
      <c r="K565">
        <v>817.45</v>
      </c>
      <c r="L565">
        <v>5826.6</v>
      </c>
      <c r="M565">
        <v>6181.42</v>
      </c>
      <c r="N565">
        <v>283.20999999999998</v>
      </c>
      <c r="O565">
        <v>71.62</v>
      </c>
    </row>
    <row r="566" spans="1:15" ht="15" customHeight="1" x14ac:dyDescent="0.3">
      <c r="A566" t="s">
        <v>3583</v>
      </c>
      <c r="B566">
        <v>261</v>
      </c>
      <c r="C566" t="s">
        <v>234</v>
      </c>
      <c r="D566">
        <v>1000</v>
      </c>
      <c r="E566" t="s">
        <v>438</v>
      </c>
      <c r="F566" t="s">
        <v>3012</v>
      </c>
      <c r="G566" t="s">
        <v>3013</v>
      </c>
      <c r="H566">
        <v>1.7277</v>
      </c>
      <c r="I566" t="s">
        <v>3010</v>
      </c>
      <c r="J566">
        <v>720</v>
      </c>
      <c r="K566">
        <v>700.76</v>
      </c>
      <c r="L566">
        <v>1195.2</v>
      </c>
      <c r="M566">
        <v>1210.7</v>
      </c>
      <c r="N566">
        <v>-33.229999999999997</v>
      </c>
      <c r="O566">
        <v>48.73</v>
      </c>
    </row>
    <row r="567" spans="1:15" ht="15" customHeight="1" x14ac:dyDescent="0.3">
      <c r="A567" t="s">
        <v>3584</v>
      </c>
      <c r="B567">
        <v>261</v>
      </c>
      <c r="C567" t="s">
        <v>234</v>
      </c>
      <c r="D567">
        <v>1000</v>
      </c>
      <c r="E567" t="s">
        <v>438</v>
      </c>
      <c r="F567" t="s">
        <v>3015</v>
      </c>
      <c r="G567" t="s">
        <v>3016</v>
      </c>
      <c r="H567">
        <v>0.2084</v>
      </c>
      <c r="I567" t="s">
        <v>3017</v>
      </c>
      <c r="J567">
        <v>2400</v>
      </c>
      <c r="K567">
        <v>2162.21</v>
      </c>
      <c r="L567">
        <v>478.08</v>
      </c>
      <c r="M567">
        <v>450.52</v>
      </c>
      <c r="N567">
        <v>-49.55</v>
      </c>
      <c r="O567">
        <v>21.99</v>
      </c>
    </row>
    <row r="568" spans="1:15" ht="15" customHeight="1" x14ac:dyDescent="0.3">
      <c r="A568" t="s">
        <v>3585</v>
      </c>
      <c r="B568">
        <v>261</v>
      </c>
      <c r="C568" t="s">
        <v>234</v>
      </c>
      <c r="D568">
        <v>1000</v>
      </c>
      <c r="E568" t="s">
        <v>438</v>
      </c>
      <c r="F568" t="s">
        <v>3022</v>
      </c>
      <c r="G568" t="s">
        <v>3023</v>
      </c>
      <c r="H568">
        <v>5.0799999999999998E-2</v>
      </c>
      <c r="I568" t="s">
        <v>3017</v>
      </c>
      <c r="J568">
        <v>3100</v>
      </c>
      <c r="K568">
        <v>3629.94</v>
      </c>
      <c r="L568">
        <v>154.38</v>
      </c>
      <c r="M568">
        <v>184.3</v>
      </c>
      <c r="N568">
        <v>26.91</v>
      </c>
      <c r="O568">
        <v>3.01</v>
      </c>
    </row>
    <row r="569" spans="1:15" ht="15" customHeight="1" x14ac:dyDescent="0.3">
      <c r="A569" t="s">
        <v>3586</v>
      </c>
      <c r="B569">
        <v>261</v>
      </c>
      <c r="C569" t="s">
        <v>232</v>
      </c>
      <c r="D569">
        <v>1000</v>
      </c>
      <c r="E569" t="s">
        <v>439</v>
      </c>
      <c r="F569" t="s">
        <v>3008</v>
      </c>
      <c r="G569" t="s">
        <v>3009</v>
      </c>
      <c r="H569">
        <v>27.440899999999999</v>
      </c>
      <c r="I569" t="s">
        <v>3010</v>
      </c>
      <c r="J569">
        <v>780</v>
      </c>
      <c r="K569">
        <v>799.47</v>
      </c>
      <c r="L569">
        <v>21481.200000000001</v>
      </c>
      <c r="M569">
        <v>21938.26</v>
      </c>
      <c r="N569">
        <v>534.39</v>
      </c>
      <c r="O569">
        <v>-77.319999999999993</v>
      </c>
    </row>
    <row r="570" spans="1:15" ht="15" customHeight="1" x14ac:dyDescent="0.3">
      <c r="A570" t="s">
        <v>3587</v>
      </c>
      <c r="B570">
        <v>261</v>
      </c>
      <c r="C570" t="s">
        <v>232</v>
      </c>
      <c r="D570">
        <v>1000</v>
      </c>
      <c r="E570" t="s">
        <v>439</v>
      </c>
      <c r="F570" t="s">
        <v>3012</v>
      </c>
      <c r="G570" t="s">
        <v>3013</v>
      </c>
      <c r="H570">
        <v>6.2347000000000001</v>
      </c>
      <c r="I570" t="s">
        <v>3010</v>
      </c>
      <c r="J570">
        <v>720</v>
      </c>
      <c r="K570">
        <v>707.93</v>
      </c>
      <c r="L570">
        <v>4406.3999999999996</v>
      </c>
      <c r="M570">
        <v>4413.7299999999996</v>
      </c>
      <c r="N570">
        <v>-75.239999999999995</v>
      </c>
      <c r="O570">
        <v>82.57</v>
      </c>
    </row>
    <row r="571" spans="1:15" ht="15" customHeight="1" x14ac:dyDescent="0.3">
      <c r="A571" t="s">
        <v>3588</v>
      </c>
      <c r="B571">
        <v>261</v>
      </c>
      <c r="C571" t="s">
        <v>232</v>
      </c>
      <c r="D571">
        <v>1000</v>
      </c>
      <c r="E571" t="s">
        <v>439</v>
      </c>
      <c r="F571" t="s">
        <v>3015</v>
      </c>
      <c r="G571" t="s">
        <v>3016</v>
      </c>
      <c r="H571">
        <v>0.76170000000000004</v>
      </c>
      <c r="I571" t="s">
        <v>3017</v>
      </c>
      <c r="J571">
        <v>2400</v>
      </c>
      <c r="K571">
        <v>2246.41</v>
      </c>
      <c r="L571">
        <v>1762.56</v>
      </c>
      <c r="M571">
        <v>1711.1</v>
      </c>
      <c r="N571">
        <v>-116.99</v>
      </c>
      <c r="O571">
        <v>65.53</v>
      </c>
    </row>
    <row r="572" spans="1:15" ht="15" customHeight="1" x14ac:dyDescent="0.3">
      <c r="A572" t="s">
        <v>3589</v>
      </c>
      <c r="B572">
        <v>261</v>
      </c>
      <c r="C572" t="s">
        <v>232</v>
      </c>
      <c r="D572">
        <v>1000</v>
      </c>
      <c r="E572" t="s">
        <v>439</v>
      </c>
      <c r="F572" t="s">
        <v>3022</v>
      </c>
      <c r="G572" t="s">
        <v>3023</v>
      </c>
      <c r="H572">
        <v>0.19089999999999999</v>
      </c>
      <c r="I572" t="s">
        <v>3017</v>
      </c>
      <c r="J572">
        <v>3100</v>
      </c>
      <c r="K572">
        <v>3633.59</v>
      </c>
      <c r="L572">
        <v>569.16</v>
      </c>
      <c r="M572">
        <v>693.51</v>
      </c>
      <c r="N572">
        <v>101.84</v>
      </c>
      <c r="O572">
        <v>22.51</v>
      </c>
    </row>
    <row r="573" spans="1:15" ht="15" customHeight="1" x14ac:dyDescent="0.3">
      <c r="A573" t="s">
        <v>3590</v>
      </c>
      <c r="B573">
        <v>261</v>
      </c>
      <c r="C573" t="s">
        <v>338</v>
      </c>
      <c r="D573">
        <v>1000</v>
      </c>
      <c r="E573" t="s">
        <v>440</v>
      </c>
      <c r="F573" t="s">
        <v>3008</v>
      </c>
      <c r="G573" t="s">
        <v>3009</v>
      </c>
      <c r="H573">
        <v>10.274800000000001</v>
      </c>
      <c r="I573" t="s">
        <v>3010</v>
      </c>
      <c r="J573">
        <v>780</v>
      </c>
      <c r="K573">
        <v>784.25</v>
      </c>
      <c r="L573">
        <v>7937.28</v>
      </c>
      <c r="M573">
        <v>8058.04</v>
      </c>
      <c r="N573">
        <v>43.71</v>
      </c>
      <c r="O573">
        <v>77.05</v>
      </c>
    </row>
    <row r="574" spans="1:15" ht="15" customHeight="1" x14ac:dyDescent="0.3">
      <c r="A574" t="s">
        <v>3591</v>
      </c>
      <c r="B574">
        <v>261</v>
      </c>
      <c r="C574" t="s">
        <v>338</v>
      </c>
      <c r="D574">
        <v>1000</v>
      </c>
      <c r="E574" t="s">
        <v>440</v>
      </c>
      <c r="F574" t="s">
        <v>3012</v>
      </c>
      <c r="G574" t="s">
        <v>3013</v>
      </c>
      <c r="H574">
        <v>2.6112000000000002</v>
      </c>
      <c r="I574" t="s">
        <v>3010</v>
      </c>
      <c r="J574">
        <v>720</v>
      </c>
      <c r="K574">
        <v>696.66</v>
      </c>
      <c r="L574">
        <v>1831.68</v>
      </c>
      <c r="M574">
        <v>1819.11</v>
      </c>
      <c r="N574">
        <v>-60.94</v>
      </c>
      <c r="O574">
        <v>48.37</v>
      </c>
    </row>
    <row r="575" spans="1:15" ht="15" customHeight="1" x14ac:dyDescent="0.3">
      <c r="A575" t="s">
        <v>3592</v>
      </c>
      <c r="B575">
        <v>261</v>
      </c>
      <c r="C575" t="s">
        <v>338</v>
      </c>
      <c r="D575">
        <v>1000</v>
      </c>
      <c r="E575" t="s">
        <v>440</v>
      </c>
      <c r="F575" t="s">
        <v>3015</v>
      </c>
      <c r="G575" t="s">
        <v>3016</v>
      </c>
      <c r="H575">
        <v>0.17169999999999999</v>
      </c>
      <c r="I575" t="s">
        <v>3017</v>
      </c>
      <c r="J575">
        <v>2400</v>
      </c>
      <c r="K575">
        <v>2162.61</v>
      </c>
      <c r="L575">
        <v>407.04</v>
      </c>
      <c r="M575">
        <v>371.26</v>
      </c>
      <c r="N575">
        <v>-40.75</v>
      </c>
      <c r="O575">
        <v>4.9800000000000004</v>
      </c>
    </row>
    <row r="576" spans="1:15" ht="15" customHeight="1" x14ac:dyDescent="0.3">
      <c r="A576" t="s">
        <v>3593</v>
      </c>
      <c r="B576">
        <v>261</v>
      </c>
      <c r="C576" t="s">
        <v>338</v>
      </c>
      <c r="D576">
        <v>1000</v>
      </c>
      <c r="E576" t="s">
        <v>440</v>
      </c>
      <c r="F576" t="s">
        <v>3019</v>
      </c>
      <c r="G576" t="s">
        <v>3020</v>
      </c>
      <c r="H576">
        <v>6.4899999999999999E-2</v>
      </c>
      <c r="I576" t="s">
        <v>3017</v>
      </c>
      <c r="J576">
        <v>4200</v>
      </c>
      <c r="K576">
        <v>5079.8900000000003</v>
      </c>
      <c r="L576">
        <v>267.12</v>
      </c>
      <c r="M576">
        <v>329.52</v>
      </c>
      <c r="N576">
        <v>57.08</v>
      </c>
      <c r="O576">
        <v>5.33</v>
      </c>
    </row>
    <row r="577" spans="1:15" ht="15" customHeight="1" x14ac:dyDescent="0.3">
      <c r="A577" t="s">
        <v>3594</v>
      </c>
      <c r="B577">
        <v>261</v>
      </c>
      <c r="C577" t="s">
        <v>338</v>
      </c>
      <c r="D577">
        <v>1000</v>
      </c>
      <c r="E577" t="s">
        <v>440</v>
      </c>
      <c r="F577" t="s">
        <v>3022</v>
      </c>
      <c r="G577" t="s">
        <v>3023</v>
      </c>
      <c r="H577">
        <v>8.5699999999999998E-2</v>
      </c>
      <c r="I577" t="s">
        <v>3017</v>
      </c>
      <c r="J577">
        <v>3100</v>
      </c>
      <c r="K577">
        <v>3682.41</v>
      </c>
      <c r="L577">
        <v>262.88</v>
      </c>
      <c r="M577">
        <v>315.48</v>
      </c>
      <c r="N577">
        <v>49.9</v>
      </c>
      <c r="O577">
        <v>2.7</v>
      </c>
    </row>
    <row r="578" spans="1:15" ht="15" customHeight="1" x14ac:dyDescent="0.3">
      <c r="A578" t="s">
        <v>3595</v>
      </c>
      <c r="B578">
        <v>261</v>
      </c>
      <c r="C578" t="s">
        <v>442</v>
      </c>
      <c r="D578">
        <v>1000</v>
      </c>
      <c r="E578" t="s">
        <v>441</v>
      </c>
      <c r="F578" t="s">
        <v>3008</v>
      </c>
      <c r="G578" t="s">
        <v>3009</v>
      </c>
      <c r="H578">
        <v>12.8522</v>
      </c>
      <c r="I578" t="s">
        <v>3010</v>
      </c>
      <c r="J578">
        <v>780</v>
      </c>
      <c r="K578">
        <v>825.87</v>
      </c>
      <c r="L578">
        <v>9409.92</v>
      </c>
      <c r="M578">
        <v>10614.25</v>
      </c>
      <c r="N578">
        <v>589.54</v>
      </c>
      <c r="O578">
        <v>614.79</v>
      </c>
    </row>
    <row r="579" spans="1:15" ht="15" customHeight="1" x14ac:dyDescent="0.3">
      <c r="A579" t="s">
        <v>3596</v>
      </c>
      <c r="B579">
        <v>261</v>
      </c>
      <c r="C579" t="s">
        <v>442</v>
      </c>
      <c r="D579">
        <v>1000</v>
      </c>
      <c r="E579" t="s">
        <v>441</v>
      </c>
      <c r="F579" t="s">
        <v>3012</v>
      </c>
      <c r="G579" t="s">
        <v>3013</v>
      </c>
      <c r="H579">
        <v>3.5960999999999999</v>
      </c>
      <c r="I579" t="s">
        <v>3010</v>
      </c>
      <c r="J579">
        <v>720</v>
      </c>
      <c r="K579">
        <v>719.84</v>
      </c>
      <c r="L579">
        <v>2505.6</v>
      </c>
      <c r="M579">
        <v>2588.6</v>
      </c>
      <c r="N579">
        <v>-0.57999999999999996</v>
      </c>
      <c r="O579">
        <v>83.58</v>
      </c>
    </row>
    <row r="580" spans="1:15" ht="15" customHeight="1" x14ac:dyDescent="0.3">
      <c r="A580" t="s">
        <v>3597</v>
      </c>
      <c r="B580">
        <v>261</v>
      </c>
      <c r="C580" t="s">
        <v>442</v>
      </c>
      <c r="D580">
        <v>1000</v>
      </c>
      <c r="E580" t="s">
        <v>441</v>
      </c>
      <c r="F580" t="s">
        <v>3015</v>
      </c>
      <c r="G580" t="s">
        <v>3016</v>
      </c>
      <c r="H580">
        <v>0.1249</v>
      </c>
      <c r="I580" t="s">
        <v>3017</v>
      </c>
      <c r="J580">
        <v>2400</v>
      </c>
      <c r="K580">
        <v>2166.11</v>
      </c>
      <c r="L580">
        <v>278.39999999999998</v>
      </c>
      <c r="M580">
        <v>270.62</v>
      </c>
      <c r="N580">
        <v>-29.22</v>
      </c>
      <c r="O580">
        <v>21.44</v>
      </c>
    </row>
    <row r="581" spans="1:15" ht="15" customHeight="1" x14ac:dyDescent="0.3">
      <c r="A581" t="s">
        <v>3598</v>
      </c>
      <c r="B581">
        <v>261</v>
      </c>
      <c r="C581" t="s">
        <v>442</v>
      </c>
      <c r="D581">
        <v>1000</v>
      </c>
      <c r="E581" t="s">
        <v>441</v>
      </c>
      <c r="F581" t="s">
        <v>3019</v>
      </c>
      <c r="G581" t="s">
        <v>3020</v>
      </c>
      <c r="H581">
        <v>0.19570000000000001</v>
      </c>
      <c r="I581" t="s">
        <v>3017</v>
      </c>
      <c r="J581">
        <v>4200</v>
      </c>
      <c r="K581">
        <v>5151.41</v>
      </c>
      <c r="L581">
        <v>779.52</v>
      </c>
      <c r="M581">
        <v>1008.23</v>
      </c>
      <c r="N581">
        <v>186.21</v>
      </c>
      <c r="O581">
        <v>42.5</v>
      </c>
    </row>
    <row r="582" spans="1:15" ht="15" customHeight="1" x14ac:dyDescent="0.3">
      <c r="A582" t="s">
        <v>3599</v>
      </c>
      <c r="B582">
        <v>261</v>
      </c>
      <c r="C582" t="s">
        <v>442</v>
      </c>
      <c r="D582">
        <v>1000</v>
      </c>
      <c r="E582" t="s">
        <v>441</v>
      </c>
      <c r="F582" t="s">
        <v>3022</v>
      </c>
      <c r="G582" t="s">
        <v>3023</v>
      </c>
      <c r="H582">
        <v>0.1469</v>
      </c>
      <c r="I582" t="s">
        <v>3017</v>
      </c>
      <c r="J582">
        <v>3100</v>
      </c>
      <c r="K582">
        <v>3682.47</v>
      </c>
      <c r="L582">
        <v>431.52</v>
      </c>
      <c r="M582">
        <v>541.07000000000005</v>
      </c>
      <c r="N582">
        <v>85.58</v>
      </c>
      <c r="O582">
        <v>23.97</v>
      </c>
    </row>
    <row r="583" spans="1:15" ht="15" customHeight="1" x14ac:dyDescent="0.3">
      <c r="A583" t="s">
        <v>3600</v>
      </c>
      <c r="B583">
        <v>261</v>
      </c>
      <c r="C583" t="s">
        <v>444</v>
      </c>
      <c r="D583">
        <v>1000</v>
      </c>
      <c r="E583" t="s">
        <v>443</v>
      </c>
      <c r="F583" t="s">
        <v>3008</v>
      </c>
      <c r="G583" t="s">
        <v>3009</v>
      </c>
      <c r="H583">
        <v>27.9193</v>
      </c>
      <c r="I583" t="s">
        <v>3010</v>
      </c>
      <c r="J583">
        <v>780</v>
      </c>
      <c r="K583">
        <v>796.18</v>
      </c>
      <c r="L583">
        <v>21551.4</v>
      </c>
      <c r="M583">
        <v>22228.89</v>
      </c>
      <c r="N583">
        <v>451.82</v>
      </c>
      <c r="O583">
        <v>225.67</v>
      </c>
    </row>
    <row r="584" spans="1:15" ht="15" customHeight="1" x14ac:dyDescent="0.3">
      <c r="A584" t="s">
        <v>3601</v>
      </c>
      <c r="B584">
        <v>261</v>
      </c>
      <c r="C584" t="s">
        <v>444</v>
      </c>
      <c r="D584">
        <v>1000</v>
      </c>
      <c r="E584" t="s">
        <v>443</v>
      </c>
      <c r="F584" t="s">
        <v>3012</v>
      </c>
      <c r="G584" t="s">
        <v>3013</v>
      </c>
      <c r="H584">
        <v>6.2782999999999998</v>
      </c>
      <c r="I584" t="s">
        <v>3010</v>
      </c>
      <c r="J584">
        <v>720</v>
      </c>
      <c r="K584">
        <v>687.61</v>
      </c>
      <c r="L584">
        <v>4420.8</v>
      </c>
      <c r="M584">
        <v>4317</v>
      </c>
      <c r="N584">
        <v>-203.38</v>
      </c>
      <c r="O584">
        <v>99.57</v>
      </c>
    </row>
    <row r="585" spans="1:15" ht="15" customHeight="1" x14ac:dyDescent="0.3">
      <c r="A585" t="s">
        <v>3602</v>
      </c>
      <c r="B585">
        <v>261</v>
      </c>
      <c r="C585" t="s">
        <v>444</v>
      </c>
      <c r="D585">
        <v>1000</v>
      </c>
      <c r="E585" t="s">
        <v>443</v>
      </c>
      <c r="F585" t="s">
        <v>3015</v>
      </c>
      <c r="G585" t="s">
        <v>3016</v>
      </c>
      <c r="H585">
        <v>0.73809999999999998</v>
      </c>
      <c r="I585" t="s">
        <v>3017</v>
      </c>
      <c r="J585">
        <v>2400</v>
      </c>
      <c r="K585">
        <v>2142.06</v>
      </c>
      <c r="L585">
        <v>1768.32</v>
      </c>
      <c r="M585">
        <v>1581.14</v>
      </c>
      <c r="N585">
        <v>-190.39</v>
      </c>
      <c r="O585">
        <v>3.21</v>
      </c>
    </row>
    <row r="586" spans="1:15" ht="15" customHeight="1" x14ac:dyDescent="0.3">
      <c r="A586" t="s">
        <v>3603</v>
      </c>
      <c r="B586">
        <v>261</v>
      </c>
      <c r="C586" t="s">
        <v>444</v>
      </c>
      <c r="D586">
        <v>1000</v>
      </c>
      <c r="E586" t="s">
        <v>443</v>
      </c>
      <c r="F586" t="s">
        <v>3022</v>
      </c>
      <c r="G586" t="s">
        <v>3023</v>
      </c>
      <c r="H586">
        <v>0.1862</v>
      </c>
      <c r="I586" t="s">
        <v>3017</v>
      </c>
      <c r="J586">
        <v>3100</v>
      </c>
      <c r="K586">
        <v>3612.14</v>
      </c>
      <c r="L586">
        <v>571.02</v>
      </c>
      <c r="M586">
        <v>672.72</v>
      </c>
      <c r="N586">
        <v>95.38</v>
      </c>
      <c r="O586">
        <v>6.32</v>
      </c>
    </row>
    <row r="587" spans="1:15" ht="15" customHeight="1" x14ac:dyDescent="0.3">
      <c r="A587" t="s">
        <v>3604</v>
      </c>
      <c r="B587">
        <v>261</v>
      </c>
      <c r="C587" t="s">
        <v>188</v>
      </c>
      <c r="D587">
        <v>1000</v>
      </c>
      <c r="E587" t="s">
        <v>446</v>
      </c>
      <c r="F587" t="s">
        <v>3008</v>
      </c>
      <c r="G587" t="s">
        <v>3009</v>
      </c>
      <c r="H587">
        <v>33.313800000000001</v>
      </c>
      <c r="I587" t="s">
        <v>3010</v>
      </c>
      <c r="J587">
        <v>780</v>
      </c>
      <c r="K587">
        <v>795.22</v>
      </c>
      <c r="L587">
        <v>23930.400000000001</v>
      </c>
      <c r="M587">
        <v>26491.75</v>
      </c>
      <c r="N587">
        <v>506.98</v>
      </c>
      <c r="O587">
        <v>2054.37</v>
      </c>
    </row>
    <row r="588" spans="1:15" ht="15" customHeight="1" x14ac:dyDescent="0.3">
      <c r="A588" t="s">
        <v>3605</v>
      </c>
      <c r="B588">
        <v>261</v>
      </c>
      <c r="C588" t="s">
        <v>188</v>
      </c>
      <c r="D588">
        <v>1000</v>
      </c>
      <c r="E588" t="s">
        <v>446</v>
      </c>
      <c r="F588" t="s">
        <v>3012</v>
      </c>
      <c r="G588" t="s">
        <v>3013</v>
      </c>
      <c r="H588">
        <v>9.6354000000000006</v>
      </c>
      <c r="I588" t="s">
        <v>3010</v>
      </c>
      <c r="J588">
        <v>720</v>
      </c>
      <c r="K588">
        <v>692.36</v>
      </c>
      <c r="L588">
        <v>6372</v>
      </c>
      <c r="M588">
        <v>6671.15</v>
      </c>
      <c r="N588">
        <v>-266.35000000000002</v>
      </c>
      <c r="O588">
        <v>565.5</v>
      </c>
    </row>
    <row r="589" spans="1:15" ht="15" customHeight="1" x14ac:dyDescent="0.3">
      <c r="A589" t="s">
        <v>3606</v>
      </c>
      <c r="B589">
        <v>261</v>
      </c>
      <c r="C589" t="s">
        <v>188</v>
      </c>
      <c r="D589">
        <v>1000</v>
      </c>
      <c r="E589" t="s">
        <v>446</v>
      </c>
      <c r="F589" t="s">
        <v>3015</v>
      </c>
      <c r="G589" t="s">
        <v>3016</v>
      </c>
      <c r="H589">
        <v>0.30990000000000001</v>
      </c>
      <c r="I589" t="s">
        <v>3017</v>
      </c>
      <c r="J589">
        <v>2400</v>
      </c>
      <c r="K589">
        <v>2224.52</v>
      </c>
      <c r="L589">
        <v>708</v>
      </c>
      <c r="M589">
        <v>689.27</v>
      </c>
      <c r="N589">
        <v>-54.37</v>
      </c>
      <c r="O589">
        <v>35.64</v>
      </c>
    </row>
    <row r="590" spans="1:15" ht="15" customHeight="1" x14ac:dyDescent="0.3">
      <c r="A590" t="s">
        <v>3607</v>
      </c>
      <c r="B590">
        <v>261</v>
      </c>
      <c r="C590" t="s">
        <v>188</v>
      </c>
      <c r="D590">
        <v>1000</v>
      </c>
      <c r="E590" t="s">
        <v>446</v>
      </c>
      <c r="F590" t="s">
        <v>3019</v>
      </c>
      <c r="G590" t="s">
        <v>3020</v>
      </c>
      <c r="H590">
        <v>0.49199999999999999</v>
      </c>
      <c r="I590" t="s">
        <v>3017</v>
      </c>
      <c r="J590">
        <v>4200</v>
      </c>
      <c r="K590">
        <v>5000.5200000000004</v>
      </c>
      <c r="L590">
        <v>1982.4</v>
      </c>
      <c r="M590">
        <v>2460.12</v>
      </c>
      <c r="N590">
        <v>393.84</v>
      </c>
      <c r="O590">
        <v>83.89</v>
      </c>
    </row>
    <row r="591" spans="1:15" ht="15" customHeight="1" x14ac:dyDescent="0.3">
      <c r="A591" t="s">
        <v>3608</v>
      </c>
      <c r="B591">
        <v>261</v>
      </c>
      <c r="C591" t="s">
        <v>188</v>
      </c>
      <c r="D591">
        <v>1000</v>
      </c>
      <c r="E591" t="s">
        <v>446</v>
      </c>
      <c r="F591" t="s">
        <v>3022</v>
      </c>
      <c r="G591" t="s">
        <v>3023</v>
      </c>
      <c r="H591">
        <v>0.38090000000000002</v>
      </c>
      <c r="I591" t="s">
        <v>3017</v>
      </c>
      <c r="J591">
        <v>3100</v>
      </c>
      <c r="K591">
        <v>3730.77</v>
      </c>
      <c r="L591">
        <v>1097.4000000000001</v>
      </c>
      <c r="M591">
        <v>1420.89</v>
      </c>
      <c r="N591">
        <v>240.23</v>
      </c>
      <c r="O591">
        <v>83.26</v>
      </c>
    </row>
    <row r="592" spans="1:15" ht="15" customHeight="1" x14ac:dyDescent="0.3">
      <c r="A592" t="s">
        <v>3609</v>
      </c>
      <c r="B592">
        <v>261</v>
      </c>
      <c r="C592" t="s">
        <v>449</v>
      </c>
      <c r="D592">
        <v>1000</v>
      </c>
      <c r="E592" t="s">
        <v>448</v>
      </c>
      <c r="F592" t="s">
        <v>3008</v>
      </c>
      <c r="G592" t="s">
        <v>3009</v>
      </c>
      <c r="H592">
        <v>24.634699999999999</v>
      </c>
      <c r="I592" t="s">
        <v>3010</v>
      </c>
      <c r="J592">
        <v>780</v>
      </c>
      <c r="K592">
        <v>816.35</v>
      </c>
      <c r="L592">
        <v>18708.3</v>
      </c>
      <c r="M592">
        <v>20110.599999999999</v>
      </c>
      <c r="N592">
        <v>895.54</v>
      </c>
      <c r="O592">
        <v>506.77</v>
      </c>
    </row>
    <row r="593" spans="1:15" ht="15" customHeight="1" x14ac:dyDescent="0.3">
      <c r="A593" t="s">
        <v>3610</v>
      </c>
      <c r="B593">
        <v>261</v>
      </c>
      <c r="C593" t="s">
        <v>449</v>
      </c>
      <c r="D593">
        <v>1000</v>
      </c>
      <c r="E593" t="s">
        <v>448</v>
      </c>
      <c r="F593" t="s">
        <v>3012</v>
      </c>
      <c r="G593" t="s">
        <v>3013</v>
      </c>
      <c r="H593">
        <v>5.3882000000000003</v>
      </c>
      <c r="I593" t="s">
        <v>3010</v>
      </c>
      <c r="J593">
        <v>720</v>
      </c>
      <c r="K593">
        <v>727.54</v>
      </c>
      <c r="L593">
        <v>3837.6</v>
      </c>
      <c r="M593">
        <v>3920.07</v>
      </c>
      <c r="N593">
        <v>40.6</v>
      </c>
      <c r="O593">
        <v>41.87</v>
      </c>
    </row>
    <row r="594" spans="1:15" ht="15" customHeight="1" x14ac:dyDescent="0.3">
      <c r="A594" t="s">
        <v>3611</v>
      </c>
      <c r="B594">
        <v>261</v>
      </c>
      <c r="C594" t="s">
        <v>449</v>
      </c>
      <c r="D594">
        <v>1000</v>
      </c>
      <c r="E594" t="s">
        <v>448</v>
      </c>
      <c r="F594" t="s">
        <v>3015</v>
      </c>
      <c r="G594" t="s">
        <v>3016</v>
      </c>
      <c r="H594">
        <v>0.66459999999999997</v>
      </c>
      <c r="I594" t="s">
        <v>3017</v>
      </c>
      <c r="J594">
        <v>2400</v>
      </c>
      <c r="K594">
        <v>2176.2199999999998</v>
      </c>
      <c r="L594">
        <v>1535.04</v>
      </c>
      <c r="M594">
        <v>1446.39</v>
      </c>
      <c r="N594">
        <v>-148.72999999999999</v>
      </c>
      <c r="O594">
        <v>60.08</v>
      </c>
    </row>
    <row r="595" spans="1:15" ht="15" customHeight="1" x14ac:dyDescent="0.3">
      <c r="A595" t="s">
        <v>3612</v>
      </c>
      <c r="B595">
        <v>261</v>
      </c>
      <c r="C595" t="s">
        <v>449</v>
      </c>
      <c r="D595">
        <v>1000</v>
      </c>
      <c r="E595" t="s">
        <v>448</v>
      </c>
      <c r="F595" t="s">
        <v>3022</v>
      </c>
      <c r="G595" t="s">
        <v>3023</v>
      </c>
      <c r="H595">
        <v>0.16039999999999999</v>
      </c>
      <c r="I595" t="s">
        <v>3017</v>
      </c>
      <c r="J595">
        <v>3100</v>
      </c>
      <c r="K595">
        <v>3628.72</v>
      </c>
      <c r="L595">
        <v>495.69</v>
      </c>
      <c r="M595">
        <v>582</v>
      </c>
      <c r="N595">
        <v>84.8</v>
      </c>
      <c r="O595">
        <v>1.51</v>
      </c>
    </row>
    <row r="596" spans="1:15" ht="15" customHeight="1" x14ac:dyDescent="0.3">
      <c r="A596" t="s">
        <v>3613</v>
      </c>
      <c r="B596">
        <v>261</v>
      </c>
      <c r="C596" t="s">
        <v>297</v>
      </c>
      <c r="D596">
        <v>1000</v>
      </c>
      <c r="E596" t="s">
        <v>450</v>
      </c>
      <c r="F596" t="s">
        <v>3008</v>
      </c>
      <c r="G596" t="s">
        <v>3009</v>
      </c>
      <c r="H596">
        <v>33.066600000000001</v>
      </c>
      <c r="I596" t="s">
        <v>3010</v>
      </c>
      <c r="J596">
        <v>780</v>
      </c>
      <c r="K596">
        <v>809.01</v>
      </c>
      <c r="L596">
        <v>25236.9</v>
      </c>
      <c r="M596">
        <v>26751.29</v>
      </c>
      <c r="N596">
        <v>959.31</v>
      </c>
      <c r="O596">
        <v>555.08000000000004</v>
      </c>
    </row>
    <row r="597" spans="1:15" ht="15" customHeight="1" x14ac:dyDescent="0.3">
      <c r="A597" t="s">
        <v>3614</v>
      </c>
      <c r="B597">
        <v>261</v>
      </c>
      <c r="C597" t="s">
        <v>297</v>
      </c>
      <c r="D597">
        <v>1000</v>
      </c>
      <c r="E597" t="s">
        <v>450</v>
      </c>
      <c r="F597" t="s">
        <v>3012</v>
      </c>
      <c r="G597" t="s">
        <v>3013</v>
      </c>
      <c r="H597">
        <v>7.2953000000000001</v>
      </c>
      <c r="I597" t="s">
        <v>3010</v>
      </c>
      <c r="J597">
        <v>720</v>
      </c>
      <c r="K597">
        <v>688.64</v>
      </c>
      <c r="L597">
        <v>5176.8</v>
      </c>
      <c r="M597">
        <v>5023.8100000000004</v>
      </c>
      <c r="N597">
        <v>-228.8</v>
      </c>
      <c r="O597">
        <v>75.81</v>
      </c>
    </row>
    <row r="598" spans="1:15" ht="15" customHeight="1" x14ac:dyDescent="0.3">
      <c r="A598" t="s">
        <v>3615</v>
      </c>
      <c r="B598">
        <v>261</v>
      </c>
      <c r="C598" t="s">
        <v>297</v>
      </c>
      <c r="D598">
        <v>1000</v>
      </c>
      <c r="E598" t="s">
        <v>450</v>
      </c>
      <c r="F598" t="s">
        <v>3015</v>
      </c>
      <c r="G598" t="s">
        <v>3016</v>
      </c>
      <c r="H598">
        <v>0.88300000000000001</v>
      </c>
      <c r="I598" t="s">
        <v>3017</v>
      </c>
      <c r="J598">
        <v>2400</v>
      </c>
      <c r="K598">
        <v>2218.35</v>
      </c>
      <c r="L598">
        <v>2070.7199999999998</v>
      </c>
      <c r="M598">
        <v>1958.91</v>
      </c>
      <c r="N598">
        <v>-160.4</v>
      </c>
      <c r="O598">
        <v>48.59</v>
      </c>
    </row>
    <row r="599" spans="1:15" ht="15" customHeight="1" x14ac:dyDescent="0.3">
      <c r="A599" t="s">
        <v>3616</v>
      </c>
      <c r="B599">
        <v>261</v>
      </c>
      <c r="C599" t="s">
        <v>297</v>
      </c>
      <c r="D599">
        <v>1000</v>
      </c>
      <c r="E599" t="s">
        <v>450</v>
      </c>
      <c r="F599" t="s">
        <v>3022</v>
      </c>
      <c r="G599" t="s">
        <v>3023</v>
      </c>
      <c r="H599">
        <v>0.22359999999999999</v>
      </c>
      <c r="I599" t="s">
        <v>3017</v>
      </c>
      <c r="J599">
        <v>3100</v>
      </c>
      <c r="K599">
        <v>3772.27</v>
      </c>
      <c r="L599">
        <v>668.67</v>
      </c>
      <c r="M599">
        <v>843.51</v>
      </c>
      <c r="N599">
        <v>150.33000000000001</v>
      </c>
      <c r="O599">
        <v>24.52</v>
      </c>
    </row>
    <row r="600" spans="1:15" ht="15" customHeight="1" x14ac:dyDescent="0.3">
      <c r="A600" t="s">
        <v>3617</v>
      </c>
      <c r="B600">
        <v>261</v>
      </c>
      <c r="C600" t="s">
        <v>181</v>
      </c>
      <c r="D600">
        <v>1000</v>
      </c>
      <c r="E600" t="s">
        <v>452</v>
      </c>
      <c r="F600" t="s">
        <v>3008</v>
      </c>
      <c r="G600" t="s">
        <v>3009</v>
      </c>
      <c r="H600">
        <v>25.4087</v>
      </c>
      <c r="I600" t="s">
        <v>3010</v>
      </c>
      <c r="J600">
        <v>780</v>
      </c>
      <c r="K600">
        <v>823.2</v>
      </c>
      <c r="L600">
        <v>18008.64</v>
      </c>
      <c r="M600">
        <v>20916.45</v>
      </c>
      <c r="N600">
        <v>1097.6300000000001</v>
      </c>
      <c r="O600">
        <v>1810.17</v>
      </c>
    </row>
    <row r="601" spans="1:15" ht="15" customHeight="1" x14ac:dyDescent="0.3">
      <c r="A601" t="s">
        <v>3618</v>
      </c>
      <c r="B601">
        <v>261</v>
      </c>
      <c r="C601" t="s">
        <v>181</v>
      </c>
      <c r="D601">
        <v>1000</v>
      </c>
      <c r="E601" t="s">
        <v>452</v>
      </c>
      <c r="F601" t="s">
        <v>3012</v>
      </c>
      <c r="G601" t="s">
        <v>3013</v>
      </c>
      <c r="H601">
        <v>7.0575000000000001</v>
      </c>
      <c r="I601" t="s">
        <v>3010</v>
      </c>
      <c r="J601">
        <v>720</v>
      </c>
      <c r="K601">
        <v>697.4</v>
      </c>
      <c r="L601">
        <v>4795.2</v>
      </c>
      <c r="M601">
        <v>4921.8999999999996</v>
      </c>
      <c r="N601">
        <v>-159.51</v>
      </c>
      <c r="O601">
        <v>286.20999999999998</v>
      </c>
    </row>
    <row r="602" spans="1:15" ht="15" customHeight="1" x14ac:dyDescent="0.3">
      <c r="A602" t="s">
        <v>3619</v>
      </c>
      <c r="B602">
        <v>261</v>
      </c>
      <c r="C602" t="s">
        <v>181</v>
      </c>
      <c r="D602">
        <v>1000</v>
      </c>
      <c r="E602" t="s">
        <v>452</v>
      </c>
      <c r="F602" t="s">
        <v>3015</v>
      </c>
      <c r="G602" t="s">
        <v>3016</v>
      </c>
      <c r="H602">
        <v>0.24540000000000001</v>
      </c>
      <c r="I602" t="s">
        <v>3017</v>
      </c>
      <c r="J602">
        <v>2400</v>
      </c>
      <c r="K602">
        <v>2212.91</v>
      </c>
      <c r="L602">
        <v>532.79999999999995</v>
      </c>
      <c r="M602">
        <v>543.14</v>
      </c>
      <c r="N602">
        <v>-45.92</v>
      </c>
      <c r="O602">
        <v>56.26</v>
      </c>
    </row>
    <row r="603" spans="1:15" ht="15" customHeight="1" x14ac:dyDescent="0.3">
      <c r="A603" t="s">
        <v>3620</v>
      </c>
      <c r="B603">
        <v>261</v>
      </c>
      <c r="C603" t="s">
        <v>181</v>
      </c>
      <c r="D603">
        <v>1000</v>
      </c>
      <c r="E603" t="s">
        <v>452</v>
      </c>
      <c r="F603" t="s">
        <v>3019</v>
      </c>
      <c r="G603" t="s">
        <v>3020</v>
      </c>
      <c r="H603">
        <v>0.37590000000000001</v>
      </c>
      <c r="I603" t="s">
        <v>3017</v>
      </c>
      <c r="J603">
        <v>4200</v>
      </c>
      <c r="K603">
        <v>5098.41</v>
      </c>
      <c r="L603">
        <v>1491.84</v>
      </c>
      <c r="M603">
        <v>1916.58</v>
      </c>
      <c r="N603">
        <v>337.73</v>
      </c>
      <c r="O603">
        <v>87.01</v>
      </c>
    </row>
    <row r="604" spans="1:15" ht="15" customHeight="1" x14ac:dyDescent="0.3">
      <c r="A604" t="s">
        <v>3621</v>
      </c>
      <c r="B604">
        <v>261</v>
      </c>
      <c r="C604" t="s">
        <v>181</v>
      </c>
      <c r="D604">
        <v>1000</v>
      </c>
      <c r="E604" t="s">
        <v>452</v>
      </c>
      <c r="F604" t="s">
        <v>3022</v>
      </c>
      <c r="G604" t="s">
        <v>3023</v>
      </c>
      <c r="H604">
        <v>0.28910000000000002</v>
      </c>
      <c r="I604" t="s">
        <v>3017</v>
      </c>
      <c r="J604">
        <v>3100</v>
      </c>
      <c r="K604">
        <v>3685.58</v>
      </c>
      <c r="L604">
        <v>825.84</v>
      </c>
      <c r="M604">
        <v>1065.46</v>
      </c>
      <c r="N604">
        <v>169.28</v>
      </c>
      <c r="O604">
        <v>70.33</v>
      </c>
    </row>
    <row r="605" spans="1:15" ht="15" customHeight="1" x14ac:dyDescent="0.3">
      <c r="A605" t="s">
        <v>3622</v>
      </c>
      <c r="B605">
        <v>261</v>
      </c>
      <c r="C605" t="s">
        <v>447</v>
      </c>
      <c r="D605">
        <v>1000</v>
      </c>
      <c r="E605" t="s">
        <v>453</v>
      </c>
      <c r="F605" t="s">
        <v>3008</v>
      </c>
      <c r="G605" t="s">
        <v>3009</v>
      </c>
      <c r="H605">
        <v>12.165800000000001</v>
      </c>
      <c r="I605" t="s">
        <v>3010</v>
      </c>
      <c r="J605">
        <v>780</v>
      </c>
      <c r="K605">
        <v>824.97</v>
      </c>
      <c r="L605">
        <v>9371.7000000000007</v>
      </c>
      <c r="M605">
        <v>10036.469999999999</v>
      </c>
      <c r="N605">
        <v>547.14</v>
      </c>
      <c r="O605">
        <v>117.63</v>
      </c>
    </row>
    <row r="606" spans="1:15" ht="15" customHeight="1" x14ac:dyDescent="0.3">
      <c r="A606" t="s">
        <v>3623</v>
      </c>
      <c r="B606">
        <v>261</v>
      </c>
      <c r="C606" t="s">
        <v>447</v>
      </c>
      <c r="D606">
        <v>1000</v>
      </c>
      <c r="E606" t="s">
        <v>453</v>
      </c>
      <c r="F606" t="s">
        <v>3012</v>
      </c>
      <c r="G606" t="s">
        <v>3013</v>
      </c>
      <c r="H606">
        <v>2.726</v>
      </c>
      <c r="I606" t="s">
        <v>3010</v>
      </c>
      <c r="J606">
        <v>720</v>
      </c>
      <c r="K606">
        <v>700.84</v>
      </c>
      <c r="L606">
        <v>1922.4</v>
      </c>
      <c r="M606">
        <v>1910.47</v>
      </c>
      <c r="N606">
        <v>-52.22</v>
      </c>
      <c r="O606">
        <v>40.29</v>
      </c>
    </row>
    <row r="607" spans="1:15" ht="15" customHeight="1" x14ac:dyDescent="0.3">
      <c r="A607" t="s">
        <v>3624</v>
      </c>
      <c r="B607">
        <v>261</v>
      </c>
      <c r="C607" t="s">
        <v>447</v>
      </c>
      <c r="D607">
        <v>1000</v>
      </c>
      <c r="E607" t="s">
        <v>453</v>
      </c>
      <c r="F607" t="s">
        <v>3015</v>
      </c>
      <c r="G607" t="s">
        <v>3016</v>
      </c>
      <c r="H607">
        <v>0.33210000000000001</v>
      </c>
      <c r="I607" t="s">
        <v>3017</v>
      </c>
      <c r="J607">
        <v>2400</v>
      </c>
      <c r="K607">
        <v>2238.92</v>
      </c>
      <c r="L607">
        <v>768.96</v>
      </c>
      <c r="M607">
        <v>743.56</v>
      </c>
      <c r="N607">
        <v>-53.5</v>
      </c>
      <c r="O607">
        <v>28.09</v>
      </c>
    </row>
    <row r="608" spans="1:15" ht="15" customHeight="1" x14ac:dyDescent="0.3">
      <c r="A608" t="s">
        <v>3625</v>
      </c>
      <c r="B608">
        <v>261</v>
      </c>
      <c r="C608" t="s">
        <v>447</v>
      </c>
      <c r="D608">
        <v>1000</v>
      </c>
      <c r="E608" t="s">
        <v>453</v>
      </c>
      <c r="F608" t="s">
        <v>3022</v>
      </c>
      <c r="G608" t="s">
        <v>3023</v>
      </c>
      <c r="H608">
        <v>8.1900000000000001E-2</v>
      </c>
      <c r="I608" t="s">
        <v>3017</v>
      </c>
      <c r="J608">
        <v>3100</v>
      </c>
      <c r="K608">
        <v>3787.41</v>
      </c>
      <c r="L608">
        <v>248.31</v>
      </c>
      <c r="M608">
        <v>310.16000000000003</v>
      </c>
      <c r="N608">
        <v>56.29</v>
      </c>
      <c r="O608">
        <v>5.56</v>
      </c>
    </row>
    <row r="609" spans="1:15" ht="15" customHeight="1" x14ac:dyDescent="0.3">
      <c r="A609" t="s">
        <v>3626</v>
      </c>
      <c r="B609">
        <v>261</v>
      </c>
      <c r="C609" t="s">
        <v>455</v>
      </c>
      <c r="D609">
        <v>1000</v>
      </c>
      <c r="E609" t="s">
        <v>454</v>
      </c>
      <c r="F609" t="s">
        <v>3008</v>
      </c>
      <c r="G609" t="s">
        <v>3009</v>
      </c>
      <c r="H609">
        <v>43.293999999999997</v>
      </c>
      <c r="I609" t="s">
        <v>3010</v>
      </c>
      <c r="J609">
        <v>780</v>
      </c>
      <c r="K609">
        <v>781.5</v>
      </c>
      <c r="L609">
        <v>31352.880000000001</v>
      </c>
      <c r="M609">
        <v>33834.080000000002</v>
      </c>
      <c r="N609">
        <v>64.73</v>
      </c>
      <c r="O609">
        <v>2416.4699999999998</v>
      </c>
    </row>
    <row r="610" spans="1:15" ht="15" customHeight="1" x14ac:dyDescent="0.3">
      <c r="A610" t="s">
        <v>3627</v>
      </c>
      <c r="B610">
        <v>261</v>
      </c>
      <c r="C610" t="s">
        <v>455</v>
      </c>
      <c r="D610">
        <v>1000</v>
      </c>
      <c r="E610" t="s">
        <v>454</v>
      </c>
      <c r="F610" t="s">
        <v>3012</v>
      </c>
      <c r="G610" t="s">
        <v>3013</v>
      </c>
      <c r="H610">
        <v>12.093</v>
      </c>
      <c r="I610" t="s">
        <v>3010</v>
      </c>
      <c r="J610">
        <v>720</v>
      </c>
      <c r="K610">
        <v>712.99</v>
      </c>
      <c r="L610">
        <v>8348.4</v>
      </c>
      <c r="M610">
        <v>8622.17</v>
      </c>
      <c r="N610">
        <v>-84.79</v>
      </c>
      <c r="O610">
        <v>358.56</v>
      </c>
    </row>
    <row r="611" spans="1:15" ht="15" customHeight="1" x14ac:dyDescent="0.3">
      <c r="A611" t="s">
        <v>3628</v>
      </c>
      <c r="B611">
        <v>261</v>
      </c>
      <c r="C611" t="s">
        <v>455</v>
      </c>
      <c r="D611">
        <v>1000</v>
      </c>
      <c r="E611" t="s">
        <v>454</v>
      </c>
      <c r="F611" t="s">
        <v>3015</v>
      </c>
      <c r="G611" t="s">
        <v>3016</v>
      </c>
      <c r="H611">
        <v>0.41589999999999999</v>
      </c>
      <c r="I611" t="s">
        <v>3017</v>
      </c>
      <c r="J611">
        <v>2400</v>
      </c>
      <c r="K611">
        <v>2215.27</v>
      </c>
      <c r="L611">
        <v>927.6</v>
      </c>
      <c r="M611">
        <v>921.28</v>
      </c>
      <c r="N611">
        <v>-76.83</v>
      </c>
      <c r="O611">
        <v>70.510000000000005</v>
      </c>
    </row>
    <row r="612" spans="1:15" ht="15" customHeight="1" x14ac:dyDescent="0.3">
      <c r="A612" t="s">
        <v>3629</v>
      </c>
      <c r="B612">
        <v>261</v>
      </c>
      <c r="C612" t="s">
        <v>455</v>
      </c>
      <c r="D612">
        <v>1000</v>
      </c>
      <c r="E612" t="s">
        <v>454</v>
      </c>
      <c r="F612" t="s">
        <v>3019</v>
      </c>
      <c r="G612" t="s">
        <v>3020</v>
      </c>
      <c r="H612">
        <v>0.65649999999999997</v>
      </c>
      <c r="I612" t="s">
        <v>3017</v>
      </c>
      <c r="J612">
        <v>4200</v>
      </c>
      <c r="K612">
        <v>5260.56</v>
      </c>
      <c r="L612">
        <v>2597.2800000000002</v>
      </c>
      <c r="M612">
        <v>3453.3</v>
      </c>
      <c r="N612">
        <v>696.21</v>
      </c>
      <c r="O612">
        <v>159.82</v>
      </c>
    </row>
    <row r="613" spans="1:15" ht="15" customHeight="1" x14ac:dyDescent="0.3">
      <c r="A613" t="s">
        <v>3630</v>
      </c>
      <c r="B613">
        <v>261</v>
      </c>
      <c r="C613" t="s">
        <v>455</v>
      </c>
      <c r="D613">
        <v>1000</v>
      </c>
      <c r="E613" t="s">
        <v>454</v>
      </c>
      <c r="F613" t="s">
        <v>3022</v>
      </c>
      <c r="G613" t="s">
        <v>3023</v>
      </c>
      <c r="H613">
        <v>0.49009999999999998</v>
      </c>
      <c r="I613" t="s">
        <v>3017</v>
      </c>
      <c r="J613">
        <v>3100</v>
      </c>
      <c r="K613">
        <v>3707.95</v>
      </c>
      <c r="L613">
        <v>1437.78</v>
      </c>
      <c r="M613">
        <v>1817.25</v>
      </c>
      <c r="N613">
        <v>297.95</v>
      </c>
      <c r="O613">
        <v>81.52</v>
      </c>
    </row>
    <row r="614" spans="1:15" ht="15" customHeight="1" x14ac:dyDescent="0.3">
      <c r="A614" t="s">
        <v>3631</v>
      </c>
      <c r="B614">
        <v>261</v>
      </c>
      <c r="C614" t="s">
        <v>458</v>
      </c>
      <c r="D614">
        <v>1000</v>
      </c>
      <c r="E614" t="s">
        <v>457</v>
      </c>
      <c r="F614" t="s">
        <v>3008</v>
      </c>
      <c r="G614" t="s">
        <v>3009</v>
      </c>
      <c r="H614">
        <v>13.6105</v>
      </c>
      <c r="I614" t="s">
        <v>3010</v>
      </c>
      <c r="J614">
        <v>780</v>
      </c>
      <c r="K614">
        <v>787.59</v>
      </c>
      <c r="L614">
        <v>10389.6</v>
      </c>
      <c r="M614">
        <v>10719.52</v>
      </c>
      <c r="N614">
        <v>103.3</v>
      </c>
      <c r="O614">
        <v>226.61</v>
      </c>
    </row>
    <row r="615" spans="1:15" ht="15" customHeight="1" x14ac:dyDescent="0.3">
      <c r="A615" t="s">
        <v>3632</v>
      </c>
      <c r="B615">
        <v>261</v>
      </c>
      <c r="C615" t="s">
        <v>458</v>
      </c>
      <c r="D615">
        <v>1000</v>
      </c>
      <c r="E615" t="s">
        <v>457</v>
      </c>
      <c r="F615" t="s">
        <v>3012</v>
      </c>
      <c r="G615" t="s">
        <v>3013</v>
      </c>
      <c r="H615">
        <v>3.0897000000000001</v>
      </c>
      <c r="I615" t="s">
        <v>3010</v>
      </c>
      <c r="J615">
        <v>720</v>
      </c>
      <c r="K615">
        <v>685.88</v>
      </c>
      <c r="L615">
        <v>2131.1999999999998</v>
      </c>
      <c r="M615">
        <v>2119.16</v>
      </c>
      <c r="N615">
        <v>-105.44</v>
      </c>
      <c r="O615">
        <v>93.4</v>
      </c>
    </row>
    <row r="616" spans="1:15" ht="15" customHeight="1" x14ac:dyDescent="0.3">
      <c r="A616" t="s">
        <v>3633</v>
      </c>
      <c r="B616">
        <v>261</v>
      </c>
      <c r="C616" t="s">
        <v>458</v>
      </c>
      <c r="D616">
        <v>1000</v>
      </c>
      <c r="E616" t="s">
        <v>457</v>
      </c>
      <c r="F616" t="s">
        <v>3015</v>
      </c>
      <c r="G616" t="s">
        <v>3016</v>
      </c>
      <c r="H616">
        <v>0.36599999999999999</v>
      </c>
      <c r="I616" t="s">
        <v>3017</v>
      </c>
      <c r="J616">
        <v>2400</v>
      </c>
      <c r="K616">
        <v>2172.64</v>
      </c>
      <c r="L616">
        <v>852.48</v>
      </c>
      <c r="M616">
        <v>795.16</v>
      </c>
      <c r="N616">
        <v>-83.21</v>
      </c>
      <c r="O616">
        <v>25.89</v>
      </c>
    </row>
    <row r="617" spans="1:15" ht="15" customHeight="1" x14ac:dyDescent="0.3">
      <c r="A617" t="s">
        <v>3634</v>
      </c>
      <c r="B617">
        <v>261</v>
      </c>
      <c r="C617" t="s">
        <v>458</v>
      </c>
      <c r="D617">
        <v>1000</v>
      </c>
      <c r="E617" t="s">
        <v>457</v>
      </c>
      <c r="F617" t="s">
        <v>3022</v>
      </c>
      <c r="G617" t="s">
        <v>3023</v>
      </c>
      <c r="H617">
        <v>8.8900000000000007E-2</v>
      </c>
      <c r="I617" t="s">
        <v>3017</v>
      </c>
      <c r="J617">
        <v>3100</v>
      </c>
      <c r="K617">
        <v>3761.81</v>
      </c>
      <c r="L617">
        <v>275.27999999999997</v>
      </c>
      <c r="M617">
        <v>334.54</v>
      </c>
      <c r="N617">
        <v>58.85</v>
      </c>
      <c r="O617">
        <v>0.4</v>
      </c>
    </row>
    <row r="618" spans="1:15" ht="15" customHeight="1" x14ac:dyDescent="0.3">
      <c r="A618" t="s">
        <v>3635</v>
      </c>
      <c r="B618">
        <v>261</v>
      </c>
      <c r="C618" t="s">
        <v>201</v>
      </c>
      <c r="D618">
        <v>1000</v>
      </c>
      <c r="E618" t="s">
        <v>459</v>
      </c>
      <c r="F618" t="s">
        <v>3008</v>
      </c>
      <c r="G618" t="s">
        <v>3009</v>
      </c>
      <c r="H618">
        <v>24.997</v>
      </c>
      <c r="I618" t="s">
        <v>3010</v>
      </c>
      <c r="J618">
        <v>780</v>
      </c>
      <c r="K618">
        <v>819.52</v>
      </c>
      <c r="L618">
        <v>18778.5</v>
      </c>
      <c r="M618">
        <v>20485.48</v>
      </c>
      <c r="N618">
        <v>987.84</v>
      </c>
      <c r="O618">
        <v>719.14</v>
      </c>
    </row>
    <row r="619" spans="1:15" ht="15" customHeight="1" x14ac:dyDescent="0.3">
      <c r="A619" t="s">
        <v>3636</v>
      </c>
      <c r="B619">
        <v>261</v>
      </c>
      <c r="C619" t="s">
        <v>201</v>
      </c>
      <c r="D619">
        <v>1000</v>
      </c>
      <c r="E619" t="s">
        <v>459</v>
      </c>
      <c r="F619" t="s">
        <v>3012</v>
      </c>
      <c r="G619" t="s">
        <v>3013</v>
      </c>
      <c r="H619">
        <v>5.5854999999999997</v>
      </c>
      <c r="I619" t="s">
        <v>3010</v>
      </c>
      <c r="J619">
        <v>720</v>
      </c>
      <c r="K619">
        <v>700.84</v>
      </c>
      <c r="L619">
        <v>3852</v>
      </c>
      <c r="M619">
        <v>3914.54</v>
      </c>
      <c r="N619">
        <v>-107.04</v>
      </c>
      <c r="O619">
        <v>169.58</v>
      </c>
    </row>
    <row r="620" spans="1:15" ht="15" customHeight="1" x14ac:dyDescent="0.3">
      <c r="A620" t="s">
        <v>3637</v>
      </c>
      <c r="B620">
        <v>261</v>
      </c>
      <c r="C620" t="s">
        <v>201</v>
      </c>
      <c r="D620">
        <v>1000</v>
      </c>
      <c r="E620" t="s">
        <v>459</v>
      </c>
      <c r="F620" t="s">
        <v>3015</v>
      </c>
      <c r="G620" t="s">
        <v>3016</v>
      </c>
      <c r="H620">
        <v>0.65600000000000003</v>
      </c>
      <c r="I620" t="s">
        <v>3017</v>
      </c>
      <c r="J620">
        <v>2400</v>
      </c>
      <c r="K620">
        <v>2268.4499999999998</v>
      </c>
      <c r="L620">
        <v>1540.8</v>
      </c>
      <c r="M620">
        <v>1488.01</v>
      </c>
      <c r="N620">
        <v>-86.29</v>
      </c>
      <c r="O620">
        <v>33.5</v>
      </c>
    </row>
    <row r="621" spans="1:15" ht="15" customHeight="1" x14ac:dyDescent="0.3">
      <c r="A621" t="s">
        <v>3638</v>
      </c>
      <c r="B621">
        <v>261</v>
      </c>
      <c r="C621" t="s">
        <v>201</v>
      </c>
      <c r="D621">
        <v>1000</v>
      </c>
      <c r="E621" t="s">
        <v>459</v>
      </c>
      <c r="F621" t="s">
        <v>3022</v>
      </c>
      <c r="G621" t="s">
        <v>3023</v>
      </c>
      <c r="H621">
        <v>0.1608</v>
      </c>
      <c r="I621" t="s">
        <v>3017</v>
      </c>
      <c r="J621">
        <v>3100</v>
      </c>
      <c r="K621">
        <v>3684.24</v>
      </c>
      <c r="L621">
        <v>497.55</v>
      </c>
      <c r="M621">
        <v>592.46</v>
      </c>
      <c r="N621">
        <v>93.95</v>
      </c>
      <c r="O621">
        <v>0.95</v>
      </c>
    </row>
    <row r="622" spans="1:15" ht="15" customHeight="1" x14ac:dyDescent="0.3">
      <c r="A622" t="s">
        <v>3639</v>
      </c>
      <c r="B622">
        <v>261</v>
      </c>
      <c r="C622" t="s">
        <v>138</v>
      </c>
      <c r="D622">
        <v>1000</v>
      </c>
      <c r="E622" t="s">
        <v>460</v>
      </c>
      <c r="F622" t="s">
        <v>3008</v>
      </c>
      <c r="G622" t="s">
        <v>3009</v>
      </c>
      <c r="H622">
        <v>11.161199999999999</v>
      </c>
      <c r="I622" t="s">
        <v>3010</v>
      </c>
      <c r="J622">
        <v>780</v>
      </c>
      <c r="K622">
        <v>822.88</v>
      </c>
      <c r="L622">
        <v>8233.68</v>
      </c>
      <c r="M622">
        <v>9184.33</v>
      </c>
      <c r="N622">
        <v>478.58</v>
      </c>
      <c r="O622">
        <v>472.07</v>
      </c>
    </row>
    <row r="623" spans="1:15" ht="15" customHeight="1" x14ac:dyDescent="0.3">
      <c r="A623" t="s">
        <v>3640</v>
      </c>
      <c r="B623">
        <v>261</v>
      </c>
      <c r="C623" t="s">
        <v>138</v>
      </c>
      <c r="D623">
        <v>1000</v>
      </c>
      <c r="E623" t="s">
        <v>460</v>
      </c>
      <c r="F623" t="s">
        <v>3012</v>
      </c>
      <c r="G623" t="s">
        <v>3013</v>
      </c>
      <c r="H623">
        <v>3.1970000000000001</v>
      </c>
      <c r="I623" t="s">
        <v>3010</v>
      </c>
      <c r="J623">
        <v>720</v>
      </c>
      <c r="K623">
        <v>721.65</v>
      </c>
      <c r="L623">
        <v>2192.4</v>
      </c>
      <c r="M623">
        <v>2307.1</v>
      </c>
      <c r="N623">
        <v>5.27</v>
      </c>
      <c r="O623">
        <v>109.43</v>
      </c>
    </row>
    <row r="624" spans="1:15" ht="15" customHeight="1" x14ac:dyDescent="0.3">
      <c r="A624" t="s">
        <v>3641</v>
      </c>
      <c r="B624">
        <v>261</v>
      </c>
      <c r="C624" t="s">
        <v>138</v>
      </c>
      <c r="D624">
        <v>1000</v>
      </c>
      <c r="E624" t="s">
        <v>460</v>
      </c>
      <c r="F624" t="s">
        <v>3015</v>
      </c>
      <c r="G624" t="s">
        <v>3016</v>
      </c>
      <c r="H624">
        <v>0.10489999999999999</v>
      </c>
      <c r="I624" t="s">
        <v>3017</v>
      </c>
      <c r="J624">
        <v>2400</v>
      </c>
      <c r="K624">
        <v>2169.52</v>
      </c>
      <c r="L624">
        <v>243.6</v>
      </c>
      <c r="M624">
        <v>227.57</v>
      </c>
      <c r="N624">
        <v>-24.18</v>
      </c>
      <c r="O624">
        <v>8.14</v>
      </c>
    </row>
    <row r="625" spans="1:15" ht="15" customHeight="1" x14ac:dyDescent="0.3">
      <c r="A625" t="s">
        <v>3642</v>
      </c>
      <c r="B625">
        <v>261</v>
      </c>
      <c r="C625" t="s">
        <v>138</v>
      </c>
      <c r="D625">
        <v>1000</v>
      </c>
      <c r="E625" t="s">
        <v>460</v>
      </c>
      <c r="F625" t="s">
        <v>3019</v>
      </c>
      <c r="G625" t="s">
        <v>3020</v>
      </c>
      <c r="H625">
        <v>0.17130000000000001</v>
      </c>
      <c r="I625" t="s">
        <v>3017</v>
      </c>
      <c r="J625">
        <v>4200</v>
      </c>
      <c r="K625">
        <v>5122.3</v>
      </c>
      <c r="L625">
        <v>682.08</v>
      </c>
      <c r="M625">
        <v>877.51</v>
      </c>
      <c r="N625">
        <v>158</v>
      </c>
      <c r="O625">
        <v>37.43</v>
      </c>
    </row>
    <row r="626" spans="1:15" ht="15" customHeight="1" x14ac:dyDescent="0.3">
      <c r="A626" t="s">
        <v>3643</v>
      </c>
      <c r="B626">
        <v>261</v>
      </c>
      <c r="C626" t="s">
        <v>138</v>
      </c>
      <c r="D626">
        <v>1000</v>
      </c>
      <c r="E626" t="s">
        <v>460</v>
      </c>
      <c r="F626" t="s">
        <v>3022</v>
      </c>
      <c r="G626" t="s">
        <v>3023</v>
      </c>
      <c r="H626">
        <v>0.1278</v>
      </c>
      <c r="I626" t="s">
        <v>3017</v>
      </c>
      <c r="J626">
        <v>3100</v>
      </c>
      <c r="K626">
        <v>3632.39</v>
      </c>
      <c r="L626">
        <v>377.58</v>
      </c>
      <c r="M626">
        <v>464.3</v>
      </c>
      <c r="N626">
        <v>68.05</v>
      </c>
      <c r="O626">
        <v>18.670000000000002</v>
      </c>
    </row>
    <row r="627" spans="1:15" ht="15" customHeight="1" x14ac:dyDescent="0.3">
      <c r="A627" t="s">
        <v>3644</v>
      </c>
      <c r="B627">
        <v>261</v>
      </c>
      <c r="C627" t="s">
        <v>191</v>
      </c>
      <c r="D627">
        <v>1000</v>
      </c>
      <c r="E627" t="s">
        <v>461</v>
      </c>
      <c r="F627" t="s">
        <v>3008</v>
      </c>
      <c r="G627" t="s">
        <v>3009</v>
      </c>
      <c r="H627">
        <v>18.1951</v>
      </c>
      <c r="I627" t="s">
        <v>3010</v>
      </c>
      <c r="J627">
        <v>780</v>
      </c>
      <c r="K627">
        <v>798.32</v>
      </c>
      <c r="L627">
        <v>13852.8</v>
      </c>
      <c r="M627">
        <v>14525.59</v>
      </c>
      <c r="N627">
        <v>333.38</v>
      </c>
      <c r="O627">
        <v>339.41</v>
      </c>
    </row>
    <row r="628" spans="1:15" ht="15" customHeight="1" x14ac:dyDescent="0.3">
      <c r="A628" t="s">
        <v>3645</v>
      </c>
      <c r="B628">
        <v>261</v>
      </c>
      <c r="C628" t="s">
        <v>191</v>
      </c>
      <c r="D628">
        <v>1000</v>
      </c>
      <c r="E628" t="s">
        <v>461</v>
      </c>
      <c r="F628" t="s">
        <v>3012</v>
      </c>
      <c r="G628" t="s">
        <v>3013</v>
      </c>
      <c r="H628">
        <v>4.5326000000000004</v>
      </c>
      <c r="I628" t="s">
        <v>3010</v>
      </c>
      <c r="J628">
        <v>720</v>
      </c>
      <c r="K628">
        <v>726.07</v>
      </c>
      <c r="L628">
        <v>3196.8</v>
      </c>
      <c r="M628">
        <v>3290.96</v>
      </c>
      <c r="N628">
        <v>27.52</v>
      </c>
      <c r="O628">
        <v>66.64</v>
      </c>
    </row>
    <row r="629" spans="1:15" ht="15" customHeight="1" x14ac:dyDescent="0.3">
      <c r="A629" t="s">
        <v>3646</v>
      </c>
      <c r="B629">
        <v>261</v>
      </c>
      <c r="C629" t="s">
        <v>191</v>
      </c>
      <c r="D629">
        <v>1000</v>
      </c>
      <c r="E629" t="s">
        <v>461</v>
      </c>
      <c r="F629" t="s">
        <v>3015</v>
      </c>
      <c r="G629" t="s">
        <v>3016</v>
      </c>
      <c r="H629">
        <v>0.30659999999999998</v>
      </c>
      <c r="I629" t="s">
        <v>3017</v>
      </c>
      <c r="J629">
        <v>2400</v>
      </c>
      <c r="K629">
        <v>2148.2600000000002</v>
      </c>
      <c r="L629">
        <v>710.4</v>
      </c>
      <c r="M629">
        <v>658.6</v>
      </c>
      <c r="N629">
        <v>-77.180000000000007</v>
      </c>
      <c r="O629">
        <v>25.38</v>
      </c>
    </row>
    <row r="630" spans="1:15" ht="15" customHeight="1" x14ac:dyDescent="0.3">
      <c r="A630" t="s">
        <v>3647</v>
      </c>
      <c r="B630">
        <v>261</v>
      </c>
      <c r="C630" t="s">
        <v>191</v>
      </c>
      <c r="D630">
        <v>1000</v>
      </c>
      <c r="E630" t="s">
        <v>461</v>
      </c>
      <c r="F630" t="s">
        <v>3019</v>
      </c>
      <c r="G630" t="s">
        <v>3020</v>
      </c>
      <c r="H630">
        <v>0.1163</v>
      </c>
      <c r="I630" t="s">
        <v>3017</v>
      </c>
      <c r="J630">
        <v>4200</v>
      </c>
      <c r="K630">
        <v>5214.1499999999996</v>
      </c>
      <c r="L630">
        <v>466.2</v>
      </c>
      <c r="M630">
        <v>606.64</v>
      </c>
      <c r="N630">
        <v>117.99</v>
      </c>
      <c r="O630">
        <v>22.45</v>
      </c>
    </row>
    <row r="631" spans="1:15" ht="15" customHeight="1" x14ac:dyDescent="0.3">
      <c r="A631" t="s">
        <v>3648</v>
      </c>
      <c r="B631">
        <v>261</v>
      </c>
      <c r="C631" t="s">
        <v>191</v>
      </c>
      <c r="D631">
        <v>1000</v>
      </c>
      <c r="E631" t="s">
        <v>461</v>
      </c>
      <c r="F631" t="s">
        <v>3022</v>
      </c>
      <c r="G631" t="s">
        <v>3023</v>
      </c>
      <c r="H631">
        <v>0.15579999999999999</v>
      </c>
      <c r="I631" t="s">
        <v>3017</v>
      </c>
      <c r="J631">
        <v>3100</v>
      </c>
      <c r="K631">
        <v>3720.93</v>
      </c>
      <c r="L631">
        <v>458.8</v>
      </c>
      <c r="M631">
        <v>579.86</v>
      </c>
      <c r="N631">
        <v>96.76</v>
      </c>
      <c r="O631">
        <v>24.3</v>
      </c>
    </row>
    <row r="632" spans="1:15" ht="15" customHeight="1" x14ac:dyDescent="0.3">
      <c r="A632" t="s">
        <v>3649</v>
      </c>
      <c r="B632">
        <v>261</v>
      </c>
      <c r="C632" t="s">
        <v>165</v>
      </c>
      <c r="D632">
        <v>1000</v>
      </c>
      <c r="E632" t="s">
        <v>462</v>
      </c>
      <c r="F632" t="s">
        <v>3008</v>
      </c>
      <c r="G632" t="s">
        <v>3009</v>
      </c>
      <c r="H632">
        <v>9.0892999999999997</v>
      </c>
      <c r="I632" t="s">
        <v>3010</v>
      </c>
      <c r="J632">
        <v>780</v>
      </c>
      <c r="K632">
        <v>790.54</v>
      </c>
      <c r="L632">
        <v>6879.6</v>
      </c>
      <c r="M632">
        <v>7185.45</v>
      </c>
      <c r="N632">
        <v>95.82</v>
      </c>
      <c r="O632">
        <v>210.04</v>
      </c>
    </row>
    <row r="633" spans="1:15" ht="15" customHeight="1" x14ac:dyDescent="0.3">
      <c r="A633" t="s">
        <v>3650</v>
      </c>
      <c r="B633">
        <v>261</v>
      </c>
      <c r="C633" t="s">
        <v>165</v>
      </c>
      <c r="D633">
        <v>1000</v>
      </c>
      <c r="E633" t="s">
        <v>462</v>
      </c>
      <c r="F633" t="s">
        <v>3012</v>
      </c>
      <c r="G633" t="s">
        <v>3013</v>
      </c>
      <c r="H633">
        <v>1.9979</v>
      </c>
      <c r="I633" t="s">
        <v>3010</v>
      </c>
      <c r="J633">
        <v>720</v>
      </c>
      <c r="K633">
        <v>717.84</v>
      </c>
      <c r="L633">
        <v>1411.2</v>
      </c>
      <c r="M633">
        <v>1434.17</v>
      </c>
      <c r="N633">
        <v>-4.3099999999999996</v>
      </c>
      <c r="O633">
        <v>27.29</v>
      </c>
    </row>
    <row r="634" spans="1:15" ht="15" customHeight="1" x14ac:dyDescent="0.3">
      <c r="A634" t="s">
        <v>3651</v>
      </c>
      <c r="B634">
        <v>261</v>
      </c>
      <c r="C634" t="s">
        <v>165</v>
      </c>
      <c r="D634">
        <v>1000</v>
      </c>
      <c r="E634" t="s">
        <v>462</v>
      </c>
      <c r="F634" t="s">
        <v>3015</v>
      </c>
      <c r="G634" t="s">
        <v>3016</v>
      </c>
      <c r="H634">
        <v>0.23530000000000001</v>
      </c>
      <c r="I634" t="s">
        <v>3017</v>
      </c>
      <c r="J634">
        <v>2400</v>
      </c>
      <c r="K634">
        <v>2219.6799999999998</v>
      </c>
      <c r="L634">
        <v>564.48</v>
      </c>
      <c r="M634">
        <v>522.32000000000005</v>
      </c>
      <c r="N634">
        <v>-42.43</v>
      </c>
      <c r="O634">
        <v>0.27</v>
      </c>
    </row>
    <row r="635" spans="1:15" ht="15" customHeight="1" x14ac:dyDescent="0.3">
      <c r="A635" t="s">
        <v>3652</v>
      </c>
      <c r="B635">
        <v>261</v>
      </c>
      <c r="C635" t="s">
        <v>165</v>
      </c>
      <c r="D635">
        <v>1000</v>
      </c>
      <c r="E635" t="s">
        <v>462</v>
      </c>
      <c r="F635" t="s">
        <v>3022</v>
      </c>
      <c r="G635" t="s">
        <v>3023</v>
      </c>
      <c r="H635">
        <v>6.08E-2</v>
      </c>
      <c r="I635" t="s">
        <v>3017</v>
      </c>
      <c r="J635">
        <v>3100</v>
      </c>
      <c r="K635">
        <v>3684.12</v>
      </c>
      <c r="L635">
        <v>182.28</v>
      </c>
      <c r="M635">
        <v>223.95</v>
      </c>
      <c r="N635">
        <v>35.51</v>
      </c>
      <c r="O635">
        <v>6.17</v>
      </c>
    </row>
    <row r="636" spans="1:15" ht="15" customHeight="1" x14ac:dyDescent="0.3">
      <c r="A636" t="s">
        <v>3653</v>
      </c>
      <c r="B636">
        <v>261</v>
      </c>
      <c r="C636" t="s">
        <v>237</v>
      </c>
      <c r="D636">
        <v>1000</v>
      </c>
      <c r="E636" t="s">
        <v>463</v>
      </c>
      <c r="F636" t="s">
        <v>3008</v>
      </c>
      <c r="G636" t="s">
        <v>3009</v>
      </c>
      <c r="H636">
        <v>26.360800000000001</v>
      </c>
      <c r="I636" t="s">
        <v>3010</v>
      </c>
      <c r="J636">
        <v>780</v>
      </c>
      <c r="K636">
        <v>805.65</v>
      </c>
      <c r="L636">
        <v>19671.599999999999</v>
      </c>
      <c r="M636">
        <v>21237.59</v>
      </c>
      <c r="N636">
        <v>676.18</v>
      </c>
      <c r="O636">
        <v>889.82</v>
      </c>
    </row>
    <row r="637" spans="1:15" ht="15" customHeight="1" x14ac:dyDescent="0.3">
      <c r="A637" t="s">
        <v>3654</v>
      </c>
      <c r="B637">
        <v>261</v>
      </c>
      <c r="C637" t="s">
        <v>237</v>
      </c>
      <c r="D637">
        <v>1000</v>
      </c>
      <c r="E637" t="s">
        <v>463</v>
      </c>
      <c r="F637" t="s">
        <v>3012</v>
      </c>
      <c r="G637" t="s">
        <v>3013</v>
      </c>
      <c r="H637">
        <v>7.8098000000000001</v>
      </c>
      <c r="I637" t="s">
        <v>3010</v>
      </c>
      <c r="J637">
        <v>720</v>
      </c>
      <c r="K637">
        <v>690.33</v>
      </c>
      <c r="L637">
        <v>5238</v>
      </c>
      <c r="M637">
        <v>5391.35</v>
      </c>
      <c r="N637">
        <v>-231.75</v>
      </c>
      <c r="O637">
        <v>385.09</v>
      </c>
    </row>
    <row r="638" spans="1:15" ht="15" customHeight="1" x14ac:dyDescent="0.3">
      <c r="A638" t="s">
        <v>3655</v>
      </c>
      <c r="B638">
        <v>261</v>
      </c>
      <c r="C638" t="s">
        <v>237</v>
      </c>
      <c r="D638">
        <v>1000</v>
      </c>
      <c r="E638" t="s">
        <v>463</v>
      </c>
      <c r="F638" t="s">
        <v>3015</v>
      </c>
      <c r="G638" t="s">
        <v>3016</v>
      </c>
      <c r="H638">
        <v>0.25380000000000003</v>
      </c>
      <c r="I638" t="s">
        <v>3017</v>
      </c>
      <c r="J638">
        <v>2400</v>
      </c>
      <c r="K638">
        <v>2171.81</v>
      </c>
      <c r="L638">
        <v>582</v>
      </c>
      <c r="M638">
        <v>551.14</v>
      </c>
      <c r="N638">
        <v>-57.91</v>
      </c>
      <c r="O638">
        <v>27.05</v>
      </c>
    </row>
    <row r="639" spans="1:15" ht="15" customHeight="1" x14ac:dyDescent="0.3">
      <c r="A639" t="s">
        <v>3656</v>
      </c>
      <c r="B639">
        <v>261</v>
      </c>
      <c r="C639" t="s">
        <v>237</v>
      </c>
      <c r="D639">
        <v>1000</v>
      </c>
      <c r="E639" t="s">
        <v>463</v>
      </c>
      <c r="F639" t="s">
        <v>3019</v>
      </c>
      <c r="G639" t="s">
        <v>3020</v>
      </c>
      <c r="H639">
        <v>0.41310000000000002</v>
      </c>
      <c r="I639" t="s">
        <v>3017</v>
      </c>
      <c r="J639">
        <v>4200</v>
      </c>
      <c r="K639">
        <v>5038.49</v>
      </c>
      <c r="L639">
        <v>1629.6</v>
      </c>
      <c r="M639">
        <v>2081.17</v>
      </c>
      <c r="N639">
        <v>346.34</v>
      </c>
      <c r="O639">
        <v>105.23</v>
      </c>
    </row>
    <row r="640" spans="1:15" ht="15" customHeight="1" x14ac:dyDescent="0.3">
      <c r="A640" t="s">
        <v>3657</v>
      </c>
      <c r="B640">
        <v>261</v>
      </c>
      <c r="C640" t="s">
        <v>237</v>
      </c>
      <c r="D640">
        <v>1000</v>
      </c>
      <c r="E640" t="s">
        <v>463</v>
      </c>
      <c r="F640" t="s">
        <v>3022</v>
      </c>
      <c r="G640" t="s">
        <v>3023</v>
      </c>
      <c r="H640">
        <v>0.31169999999999998</v>
      </c>
      <c r="I640" t="s">
        <v>3017</v>
      </c>
      <c r="J640">
        <v>3100</v>
      </c>
      <c r="K640">
        <v>3576.18</v>
      </c>
      <c r="L640">
        <v>902.1</v>
      </c>
      <c r="M640">
        <v>1114.67</v>
      </c>
      <c r="N640">
        <v>148.41999999999999</v>
      </c>
      <c r="O640">
        <v>64.150000000000006</v>
      </c>
    </row>
    <row r="641" spans="1:15" ht="15" customHeight="1" x14ac:dyDescent="0.3">
      <c r="A641" t="s">
        <v>3658</v>
      </c>
      <c r="B641">
        <v>261</v>
      </c>
      <c r="C641" t="s">
        <v>465</v>
      </c>
      <c r="D641">
        <v>1000</v>
      </c>
      <c r="E641" t="s">
        <v>464</v>
      </c>
      <c r="F641" t="s">
        <v>3008</v>
      </c>
      <c r="G641" t="s">
        <v>3009</v>
      </c>
      <c r="H641">
        <v>11.080299999999999</v>
      </c>
      <c r="I641" t="s">
        <v>3010</v>
      </c>
      <c r="J641">
        <v>780</v>
      </c>
      <c r="K641">
        <v>815.71</v>
      </c>
      <c r="L641">
        <v>8349.1200000000008</v>
      </c>
      <c r="M641">
        <v>9038.33</v>
      </c>
      <c r="N641">
        <v>395.67</v>
      </c>
      <c r="O641">
        <v>293.52999999999997</v>
      </c>
    </row>
    <row r="642" spans="1:15" ht="15" customHeight="1" x14ac:dyDescent="0.3">
      <c r="A642" t="s">
        <v>3659</v>
      </c>
      <c r="B642">
        <v>261</v>
      </c>
      <c r="C642" t="s">
        <v>465</v>
      </c>
      <c r="D642">
        <v>1000</v>
      </c>
      <c r="E642" t="s">
        <v>464</v>
      </c>
      <c r="F642" t="s">
        <v>3012</v>
      </c>
      <c r="G642" t="s">
        <v>3013</v>
      </c>
      <c r="H642">
        <v>2.7336999999999998</v>
      </c>
      <c r="I642" t="s">
        <v>3010</v>
      </c>
      <c r="J642">
        <v>720</v>
      </c>
      <c r="K642">
        <v>712.25</v>
      </c>
      <c r="L642">
        <v>1926.72</v>
      </c>
      <c r="M642">
        <v>1947.04</v>
      </c>
      <c r="N642">
        <v>-21.2</v>
      </c>
      <c r="O642">
        <v>41.52</v>
      </c>
    </row>
    <row r="643" spans="1:15" ht="15" customHeight="1" x14ac:dyDescent="0.3">
      <c r="A643" t="s">
        <v>3660</v>
      </c>
      <c r="B643">
        <v>261</v>
      </c>
      <c r="C643" t="s">
        <v>465</v>
      </c>
      <c r="D643">
        <v>1000</v>
      </c>
      <c r="E643" t="s">
        <v>464</v>
      </c>
      <c r="F643" t="s">
        <v>3015</v>
      </c>
      <c r="G643" t="s">
        <v>3016</v>
      </c>
      <c r="H643">
        <v>0.18140000000000001</v>
      </c>
      <c r="I643" t="s">
        <v>3017</v>
      </c>
      <c r="J643">
        <v>2400</v>
      </c>
      <c r="K643">
        <v>2200.21</v>
      </c>
      <c r="L643">
        <v>428.16</v>
      </c>
      <c r="M643">
        <v>399.03</v>
      </c>
      <c r="N643">
        <v>-36.229999999999997</v>
      </c>
      <c r="O643">
        <v>7.11</v>
      </c>
    </row>
    <row r="644" spans="1:15" ht="15" customHeight="1" x14ac:dyDescent="0.3">
      <c r="A644" t="s">
        <v>3661</v>
      </c>
      <c r="B644">
        <v>261</v>
      </c>
      <c r="C644" t="s">
        <v>465</v>
      </c>
      <c r="D644">
        <v>1000</v>
      </c>
      <c r="E644" t="s">
        <v>464</v>
      </c>
      <c r="F644" t="s">
        <v>3019</v>
      </c>
      <c r="G644" t="s">
        <v>3020</v>
      </c>
      <c r="H644">
        <v>6.9900000000000004E-2</v>
      </c>
      <c r="I644" t="s">
        <v>3017</v>
      </c>
      <c r="J644">
        <v>4200</v>
      </c>
      <c r="K644">
        <v>5076.8100000000004</v>
      </c>
      <c r="L644">
        <v>280.98</v>
      </c>
      <c r="M644">
        <v>354.98</v>
      </c>
      <c r="N644">
        <v>61.31</v>
      </c>
      <c r="O644">
        <v>12.69</v>
      </c>
    </row>
    <row r="645" spans="1:15" ht="15" customHeight="1" x14ac:dyDescent="0.3">
      <c r="A645" t="s">
        <v>3662</v>
      </c>
      <c r="B645">
        <v>261</v>
      </c>
      <c r="C645" t="s">
        <v>465</v>
      </c>
      <c r="D645">
        <v>1000</v>
      </c>
      <c r="E645" t="s">
        <v>464</v>
      </c>
      <c r="F645" t="s">
        <v>3022</v>
      </c>
      <c r="G645" t="s">
        <v>3023</v>
      </c>
      <c r="H645">
        <v>9.1800000000000007E-2</v>
      </c>
      <c r="I645" t="s">
        <v>3017</v>
      </c>
      <c r="J645">
        <v>3100</v>
      </c>
      <c r="K645">
        <v>3591.09</v>
      </c>
      <c r="L645">
        <v>276.52</v>
      </c>
      <c r="M645">
        <v>329.52</v>
      </c>
      <c r="N645">
        <v>45.06</v>
      </c>
      <c r="O645">
        <v>7.93</v>
      </c>
    </row>
    <row r="646" spans="1:15" ht="15" customHeight="1" x14ac:dyDescent="0.3">
      <c r="A646" t="s">
        <v>3663</v>
      </c>
      <c r="B646">
        <v>261</v>
      </c>
      <c r="C646" t="s">
        <v>467</v>
      </c>
      <c r="D646">
        <v>1000</v>
      </c>
      <c r="E646" t="s">
        <v>466</v>
      </c>
      <c r="F646" t="s">
        <v>3008</v>
      </c>
      <c r="G646" t="s">
        <v>3009</v>
      </c>
      <c r="H646">
        <v>34.644399999999997</v>
      </c>
      <c r="I646" t="s">
        <v>3010</v>
      </c>
      <c r="J646">
        <v>780</v>
      </c>
      <c r="K646">
        <v>790.11</v>
      </c>
      <c r="L646">
        <v>25868.7</v>
      </c>
      <c r="M646">
        <v>27372.799999999999</v>
      </c>
      <c r="N646">
        <v>350.15</v>
      </c>
      <c r="O646">
        <v>1153.95</v>
      </c>
    </row>
    <row r="647" spans="1:15" ht="15" customHeight="1" x14ac:dyDescent="0.3">
      <c r="A647" t="s">
        <v>3664</v>
      </c>
      <c r="B647">
        <v>261</v>
      </c>
      <c r="C647" t="s">
        <v>467</v>
      </c>
      <c r="D647">
        <v>1000</v>
      </c>
      <c r="E647" t="s">
        <v>466</v>
      </c>
      <c r="F647" t="s">
        <v>3012</v>
      </c>
      <c r="G647" t="s">
        <v>3013</v>
      </c>
      <c r="H647">
        <v>7.3323</v>
      </c>
      <c r="I647" t="s">
        <v>3010</v>
      </c>
      <c r="J647">
        <v>720</v>
      </c>
      <c r="K647">
        <v>702.92</v>
      </c>
      <c r="L647">
        <v>5306.4</v>
      </c>
      <c r="M647">
        <v>5154.01</v>
      </c>
      <c r="N647">
        <v>-125.24</v>
      </c>
      <c r="O647">
        <v>-27.14</v>
      </c>
    </row>
    <row r="648" spans="1:15" ht="15" customHeight="1" x14ac:dyDescent="0.3">
      <c r="A648" t="s">
        <v>3665</v>
      </c>
      <c r="B648">
        <v>261</v>
      </c>
      <c r="C648" t="s">
        <v>467</v>
      </c>
      <c r="D648">
        <v>1000</v>
      </c>
      <c r="E648" t="s">
        <v>466</v>
      </c>
      <c r="F648" t="s">
        <v>3015</v>
      </c>
      <c r="G648" t="s">
        <v>3016</v>
      </c>
      <c r="H648">
        <v>0.91759999999999997</v>
      </c>
      <c r="I648" t="s">
        <v>3017</v>
      </c>
      <c r="J648">
        <v>2400</v>
      </c>
      <c r="K648">
        <v>2167.6999999999998</v>
      </c>
      <c r="L648">
        <v>2122.56</v>
      </c>
      <c r="M648">
        <v>1989.13</v>
      </c>
      <c r="N648">
        <v>-213.16</v>
      </c>
      <c r="O648">
        <v>79.73</v>
      </c>
    </row>
    <row r="649" spans="1:15" ht="15" customHeight="1" x14ac:dyDescent="0.3">
      <c r="A649" t="s">
        <v>3666</v>
      </c>
      <c r="B649">
        <v>261</v>
      </c>
      <c r="C649" t="s">
        <v>467</v>
      </c>
      <c r="D649">
        <v>1000</v>
      </c>
      <c r="E649" t="s">
        <v>466</v>
      </c>
      <c r="F649" t="s">
        <v>3022</v>
      </c>
      <c r="G649" t="s">
        <v>3023</v>
      </c>
      <c r="H649">
        <v>0.23080000000000001</v>
      </c>
      <c r="I649" t="s">
        <v>3017</v>
      </c>
      <c r="J649">
        <v>3100</v>
      </c>
      <c r="K649">
        <v>3771.27</v>
      </c>
      <c r="L649">
        <v>685.41</v>
      </c>
      <c r="M649">
        <v>870.36</v>
      </c>
      <c r="N649">
        <v>154.91999999999999</v>
      </c>
      <c r="O649">
        <v>30.03</v>
      </c>
    </row>
    <row r="650" spans="1:15" ht="15" customHeight="1" x14ac:dyDescent="0.3">
      <c r="A650" t="s">
        <v>3667</v>
      </c>
      <c r="B650">
        <v>261</v>
      </c>
      <c r="C650" t="s">
        <v>413</v>
      </c>
      <c r="D650">
        <v>1000</v>
      </c>
      <c r="E650" t="s">
        <v>469</v>
      </c>
      <c r="F650" t="s">
        <v>3008</v>
      </c>
      <c r="G650" t="s">
        <v>3009</v>
      </c>
      <c r="H650">
        <v>25.165700000000001</v>
      </c>
      <c r="I650" t="s">
        <v>3010</v>
      </c>
      <c r="J650">
        <v>780</v>
      </c>
      <c r="K650">
        <v>785.27</v>
      </c>
      <c r="L650">
        <v>19468.8</v>
      </c>
      <c r="M650">
        <v>19761.82</v>
      </c>
      <c r="N650">
        <v>132.57</v>
      </c>
      <c r="O650">
        <v>160.44999999999999</v>
      </c>
    </row>
    <row r="651" spans="1:15" ht="15" customHeight="1" x14ac:dyDescent="0.3">
      <c r="A651" t="s">
        <v>3668</v>
      </c>
      <c r="B651">
        <v>261</v>
      </c>
      <c r="C651" t="s">
        <v>413</v>
      </c>
      <c r="D651">
        <v>1000</v>
      </c>
      <c r="E651" t="s">
        <v>469</v>
      </c>
      <c r="F651" t="s">
        <v>3012</v>
      </c>
      <c r="G651" t="s">
        <v>3013</v>
      </c>
      <c r="H651">
        <v>6.5232999999999999</v>
      </c>
      <c r="I651" t="s">
        <v>3010</v>
      </c>
      <c r="J651">
        <v>720</v>
      </c>
      <c r="K651">
        <v>725</v>
      </c>
      <c r="L651">
        <v>4492.8</v>
      </c>
      <c r="M651">
        <v>4729.37</v>
      </c>
      <c r="N651">
        <v>32.61</v>
      </c>
      <c r="O651">
        <v>203.97</v>
      </c>
    </row>
    <row r="652" spans="1:15" ht="15" customHeight="1" x14ac:dyDescent="0.3">
      <c r="A652" t="s">
        <v>3669</v>
      </c>
      <c r="B652">
        <v>261</v>
      </c>
      <c r="C652" t="s">
        <v>413</v>
      </c>
      <c r="D652">
        <v>1000</v>
      </c>
      <c r="E652" t="s">
        <v>469</v>
      </c>
      <c r="F652" t="s">
        <v>3015</v>
      </c>
      <c r="G652" t="s">
        <v>3016</v>
      </c>
      <c r="H652">
        <v>0.43459999999999999</v>
      </c>
      <c r="I652" t="s">
        <v>3017</v>
      </c>
      <c r="J652">
        <v>2400</v>
      </c>
      <c r="K652">
        <v>2151.39</v>
      </c>
      <c r="L652">
        <v>998.4</v>
      </c>
      <c r="M652">
        <v>934.98</v>
      </c>
      <c r="N652">
        <v>-108.05</v>
      </c>
      <c r="O652">
        <v>44.62</v>
      </c>
    </row>
    <row r="653" spans="1:15" ht="15" customHeight="1" x14ac:dyDescent="0.3">
      <c r="A653" t="s">
        <v>3670</v>
      </c>
      <c r="B653">
        <v>261</v>
      </c>
      <c r="C653" t="s">
        <v>413</v>
      </c>
      <c r="D653">
        <v>1000</v>
      </c>
      <c r="E653" t="s">
        <v>469</v>
      </c>
      <c r="F653" t="s">
        <v>3019</v>
      </c>
      <c r="G653" t="s">
        <v>3020</v>
      </c>
      <c r="H653">
        <v>0.16089999999999999</v>
      </c>
      <c r="I653" t="s">
        <v>3017</v>
      </c>
      <c r="J653">
        <v>4200</v>
      </c>
      <c r="K653">
        <v>5032.71</v>
      </c>
      <c r="L653">
        <v>655.20000000000005</v>
      </c>
      <c r="M653">
        <v>809.85</v>
      </c>
      <c r="N653">
        <v>134</v>
      </c>
      <c r="O653">
        <v>20.65</v>
      </c>
    </row>
    <row r="654" spans="1:15" ht="15" customHeight="1" x14ac:dyDescent="0.3">
      <c r="A654" t="s">
        <v>3671</v>
      </c>
      <c r="B654">
        <v>261</v>
      </c>
      <c r="C654" t="s">
        <v>413</v>
      </c>
      <c r="D654">
        <v>1000</v>
      </c>
      <c r="E654" t="s">
        <v>469</v>
      </c>
      <c r="F654" t="s">
        <v>3022</v>
      </c>
      <c r="G654" t="s">
        <v>3023</v>
      </c>
      <c r="H654">
        <v>0.21709999999999999</v>
      </c>
      <c r="I654" t="s">
        <v>3017</v>
      </c>
      <c r="J654">
        <v>3100</v>
      </c>
      <c r="K654">
        <v>3765</v>
      </c>
      <c r="L654">
        <v>644.79999999999995</v>
      </c>
      <c r="M654">
        <v>817.35</v>
      </c>
      <c r="N654">
        <v>144.37</v>
      </c>
      <c r="O654">
        <v>28.18</v>
      </c>
    </row>
    <row r="655" spans="1:15" ht="15" customHeight="1" x14ac:dyDescent="0.3">
      <c r="A655" t="s">
        <v>3672</v>
      </c>
      <c r="B655">
        <v>261</v>
      </c>
      <c r="C655" t="s">
        <v>472</v>
      </c>
      <c r="D655">
        <v>1000</v>
      </c>
      <c r="E655" t="s">
        <v>471</v>
      </c>
      <c r="F655" t="s">
        <v>3008</v>
      </c>
      <c r="G655" t="s">
        <v>3009</v>
      </c>
      <c r="H655">
        <v>24.827200000000001</v>
      </c>
      <c r="I655" t="s">
        <v>3010</v>
      </c>
      <c r="J655">
        <v>780</v>
      </c>
      <c r="K655">
        <v>820.5</v>
      </c>
      <c r="L655">
        <v>18607.68</v>
      </c>
      <c r="M655">
        <v>20370.669999999998</v>
      </c>
      <c r="N655">
        <v>1005.44</v>
      </c>
      <c r="O655">
        <v>757.55</v>
      </c>
    </row>
    <row r="656" spans="1:15" ht="15" customHeight="1" x14ac:dyDescent="0.3">
      <c r="A656" t="s">
        <v>3673</v>
      </c>
      <c r="B656">
        <v>261</v>
      </c>
      <c r="C656" t="s">
        <v>472</v>
      </c>
      <c r="D656">
        <v>1000</v>
      </c>
      <c r="E656" t="s">
        <v>471</v>
      </c>
      <c r="F656" t="s">
        <v>3012</v>
      </c>
      <c r="G656" t="s">
        <v>3013</v>
      </c>
      <c r="H656">
        <v>6.1276999999999999</v>
      </c>
      <c r="I656" t="s">
        <v>3010</v>
      </c>
      <c r="J656">
        <v>720</v>
      </c>
      <c r="K656">
        <v>703.41</v>
      </c>
      <c r="L656">
        <v>4294.08</v>
      </c>
      <c r="M656">
        <v>4310.2700000000004</v>
      </c>
      <c r="N656">
        <v>-101.69</v>
      </c>
      <c r="O656">
        <v>117.88</v>
      </c>
    </row>
    <row r="657" spans="1:15" ht="15" customHeight="1" x14ac:dyDescent="0.3">
      <c r="A657" t="s">
        <v>3674</v>
      </c>
      <c r="B657">
        <v>261</v>
      </c>
      <c r="C657" t="s">
        <v>472</v>
      </c>
      <c r="D657">
        <v>1000</v>
      </c>
      <c r="E657" t="s">
        <v>471</v>
      </c>
      <c r="F657" t="s">
        <v>3015</v>
      </c>
      <c r="G657" t="s">
        <v>3016</v>
      </c>
      <c r="H657">
        <v>0.40820000000000001</v>
      </c>
      <c r="I657" t="s">
        <v>3017</v>
      </c>
      <c r="J657">
        <v>2400</v>
      </c>
      <c r="K657">
        <v>2250.06</v>
      </c>
      <c r="L657">
        <v>954.24</v>
      </c>
      <c r="M657">
        <v>918.53</v>
      </c>
      <c r="N657">
        <v>-61.21</v>
      </c>
      <c r="O657">
        <v>25.5</v>
      </c>
    </row>
    <row r="658" spans="1:15" ht="15" customHeight="1" x14ac:dyDescent="0.3">
      <c r="A658" t="s">
        <v>3675</v>
      </c>
      <c r="B658">
        <v>261</v>
      </c>
      <c r="C658" t="s">
        <v>472</v>
      </c>
      <c r="D658">
        <v>1000</v>
      </c>
      <c r="E658" t="s">
        <v>471</v>
      </c>
      <c r="F658" t="s">
        <v>3019</v>
      </c>
      <c r="G658" t="s">
        <v>3020</v>
      </c>
      <c r="H658">
        <v>0.156</v>
      </c>
      <c r="I658" t="s">
        <v>3017</v>
      </c>
      <c r="J658">
        <v>4200</v>
      </c>
      <c r="K658">
        <v>5272.77</v>
      </c>
      <c r="L658">
        <v>626.22</v>
      </c>
      <c r="M658">
        <v>822.59</v>
      </c>
      <c r="N658">
        <v>167.36</v>
      </c>
      <c r="O658">
        <v>29.01</v>
      </c>
    </row>
    <row r="659" spans="1:15" ht="15" customHeight="1" x14ac:dyDescent="0.3">
      <c r="A659" t="s">
        <v>3676</v>
      </c>
      <c r="B659">
        <v>261</v>
      </c>
      <c r="C659" t="s">
        <v>472</v>
      </c>
      <c r="D659">
        <v>1000</v>
      </c>
      <c r="E659" t="s">
        <v>471</v>
      </c>
      <c r="F659" t="s">
        <v>3022</v>
      </c>
      <c r="G659" t="s">
        <v>3023</v>
      </c>
      <c r="H659">
        <v>0.2009</v>
      </c>
      <c r="I659" t="s">
        <v>3017</v>
      </c>
      <c r="J659">
        <v>3100</v>
      </c>
      <c r="K659">
        <v>3670.91</v>
      </c>
      <c r="L659">
        <v>616.28</v>
      </c>
      <c r="M659">
        <v>737.63</v>
      </c>
      <c r="N659">
        <v>114.72</v>
      </c>
      <c r="O659">
        <v>6.63</v>
      </c>
    </row>
    <row r="660" spans="1:15" ht="15" customHeight="1" x14ac:dyDescent="0.3">
      <c r="A660" t="s">
        <v>3677</v>
      </c>
      <c r="B660">
        <v>261</v>
      </c>
      <c r="C660" t="s">
        <v>474</v>
      </c>
      <c r="D660">
        <v>1000</v>
      </c>
      <c r="E660" t="s">
        <v>473</v>
      </c>
      <c r="F660" t="s">
        <v>3008</v>
      </c>
      <c r="G660" t="s">
        <v>3009</v>
      </c>
      <c r="H660">
        <v>24.7088</v>
      </c>
      <c r="I660" t="s">
        <v>3010</v>
      </c>
      <c r="J660">
        <v>780</v>
      </c>
      <c r="K660">
        <v>812.39</v>
      </c>
      <c r="L660">
        <v>19056.96</v>
      </c>
      <c r="M660">
        <v>20073.080000000002</v>
      </c>
      <c r="N660">
        <v>800.23</v>
      </c>
      <c r="O660">
        <v>215.89</v>
      </c>
    </row>
    <row r="661" spans="1:15" ht="15" customHeight="1" x14ac:dyDescent="0.3">
      <c r="A661" t="s">
        <v>3678</v>
      </c>
      <c r="B661">
        <v>261</v>
      </c>
      <c r="C661" t="s">
        <v>474</v>
      </c>
      <c r="D661">
        <v>1000</v>
      </c>
      <c r="E661" t="s">
        <v>473</v>
      </c>
      <c r="F661" t="s">
        <v>3012</v>
      </c>
      <c r="G661" t="s">
        <v>3013</v>
      </c>
      <c r="H661">
        <v>6.1692999999999998</v>
      </c>
      <c r="I661" t="s">
        <v>3010</v>
      </c>
      <c r="J661">
        <v>720</v>
      </c>
      <c r="K661">
        <v>712.33</v>
      </c>
      <c r="L661">
        <v>4397.76</v>
      </c>
      <c r="M661">
        <v>4394.54</v>
      </c>
      <c r="N661">
        <v>-47.32</v>
      </c>
      <c r="O661">
        <v>44.11</v>
      </c>
    </row>
    <row r="662" spans="1:15" ht="15" customHeight="1" x14ac:dyDescent="0.3">
      <c r="A662" t="s">
        <v>3679</v>
      </c>
      <c r="B662">
        <v>261</v>
      </c>
      <c r="C662" t="s">
        <v>474</v>
      </c>
      <c r="D662">
        <v>1000</v>
      </c>
      <c r="E662" t="s">
        <v>473</v>
      </c>
      <c r="F662" t="s">
        <v>3015</v>
      </c>
      <c r="G662" t="s">
        <v>3016</v>
      </c>
      <c r="H662">
        <v>0.42849999999999999</v>
      </c>
      <c r="I662" t="s">
        <v>3017</v>
      </c>
      <c r="J662">
        <v>2400</v>
      </c>
      <c r="K662">
        <v>2143</v>
      </c>
      <c r="L662">
        <v>977.28</v>
      </c>
      <c r="M662">
        <v>918.34</v>
      </c>
      <c r="N662">
        <v>-110.13</v>
      </c>
      <c r="O662">
        <v>51.19</v>
      </c>
    </row>
    <row r="663" spans="1:15" ht="15" customHeight="1" x14ac:dyDescent="0.3">
      <c r="A663" t="s">
        <v>3680</v>
      </c>
      <c r="B663">
        <v>261</v>
      </c>
      <c r="C663" t="s">
        <v>474</v>
      </c>
      <c r="D663">
        <v>1000</v>
      </c>
      <c r="E663" t="s">
        <v>473</v>
      </c>
      <c r="F663" t="s">
        <v>3019</v>
      </c>
      <c r="G663" t="s">
        <v>3020</v>
      </c>
      <c r="H663">
        <v>0.1545</v>
      </c>
      <c r="I663" t="s">
        <v>3017</v>
      </c>
      <c r="J663">
        <v>4200</v>
      </c>
      <c r="K663">
        <v>5039.3999999999996</v>
      </c>
      <c r="L663">
        <v>641.34</v>
      </c>
      <c r="M663">
        <v>778.51</v>
      </c>
      <c r="N663">
        <v>129.68</v>
      </c>
      <c r="O663">
        <v>7.5</v>
      </c>
    </row>
    <row r="664" spans="1:15" ht="15" customHeight="1" x14ac:dyDescent="0.3">
      <c r="A664" t="s">
        <v>3681</v>
      </c>
      <c r="B664">
        <v>261</v>
      </c>
      <c r="C664" t="s">
        <v>474</v>
      </c>
      <c r="D664">
        <v>1000</v>
      </c>
      <c r="E664" t="s">
        <v>473</v>
      </c>
      <c r="F664" t="s">
        <v>3022</v>
      </c>
      <c r="G664" t="s">
        <v>3023</v>
      </c>
      <c r="H664">
        <v>0.20930000000000001</v>
      </c>
      <c r="I664" t="s">
        <v>3017</v>
      </c>
      <c r="J664">
        <v>3100</v>
      </c>
      <c r="K664">
        <v>3752.01</v>
      </c>
      <c r="L664">
        <v>631.16</v>
      </c>
      <c r="M664">
        <v>785.36</v>
      </c>
      <c r="N664">
        <v>136.47999999999999</v>
      </c>
      <c r="O664">
        <v>17.73</v>
      </c>
    </row>
    <row r="665" spans="1:15" ht="15" customHeight="1" x14ac:dyDescent="0.3">
      <c r="A665" t="s">
        <v>3682</v>
      </c>
      <c r="B665">
        <v>261</v>
      </c>
      <c r="C665" t="s">
        <v>325</v>
      </c>
      <c r="D665">
        <v>1000</v>
      </c>
      <c r="E665" t="s">
        <v>476</v>
      </c>
      <c r="F665" t="s">
        <v>3008</v>
      </c>
      <c r="G665" t="s">
        <v>3009</v>
      </c>
      <c r="H665">
        <v>34.376199999999997</v>
      </c>
      <c r="I665" t="s">
        <v>3010</v>
      </c>
      <c r="J665">
        <v>780</v>
      </c>
      <c r="K665">
        <v>815.03</v>
      </c>
      <c r="L665">
        <v>26886.6</v>
      </c>
      <c r="M665">
        <v>28017.51</v>
      </c>
      <c r="N665">
        <v>1204.08</v>
      </c>
      <c r="O665">
        <v>-73.180000000000007</v>
      </c>
    </row>
    <row r="666" spans="1:15" ht="15" customHeight="1" x14ac:dyDescent="0.3">
      <c r="A666" t="s">
        <v>3683</v>
      </c>
      <c r="B666">
        <v>261</v>
      </c>
      <c r="C666" t="s">
        <v>325</v>
      </c>
      <c r="D666">
        <v>1000</v>
      </c>
      <c r="E666" t="s">
        <v>476</v>
      </c>
      <c r="F666" t="s">
        <v>3012</v>
      </c>
      <c r="G666" t="s">
        <v>3013</v>
      </c>
      <c r="H666">
        <v>7.9267000000000003</v>
      </c>
      <c r="I666" t="s">
        <v>3010</v>
      </c>
      <c r="J666">
        <v>720</v>
      </c>
      <c r="K666">
        <v>727.34</v>
      </c>
      <c r="L666">
        <v>5515.2</v>
      </c>
      <c r="M666">
        <v>5765.41</v>
      </c>
      <c r="N666">
        <v>58.17</v>
      </c>
      <c r="O666">
        <v>192.04</v>
      </c>
    </row>
    <row r="667" spans="1:15" ht="15" customHeight="1" x14ac:dyDescent="0.3">
      <c r="A667" t="s">
        <v>3684</v>
      </c>
      <c r="B667">
        <v>261</v>
      </c>
      <c r="C667" t="s">
        <v>325</v>
      </c>
      <c r="D667">
        <v>1000</v>
      </c>
      <c r="E667" t="s">
        <v>476</v>
      </c>
      <c r="F667" t="s">
        <v>3015</v>
      </c>
      <c r="G667" t="s">
        <v>3016</v>
      </c>
      <c r="H667">
        <v>0.92879999999999996</v>
      </c>
      <c r="I667" t="s">
        <v>3017</v>
      </c>
      <c r="J667">
        <v>2400</v>
      </c>
      <c r="K667">
        <v>2175.52</v>
      </c>
      <c r="L667">
        <v>2206.08</v>
      </c>
      <c r="M667">
        <v>2020.65</v>
      </c>
      <c r="N667">
        <v>-208.5</v>
      </c>
      <c r="O667">
        <v>23.07</v>
      </c>
    </row>
    <row r="668" spans="1:15" ht="15" customHeight="1" x14ac:dyDescent="0.3">
      <c r="A668" t="s">
        <v>3685</v>
      </c>
      <c r="B668">
        <v>261</v>
      </c>
      <c r="C668" t="s">
        <v>325</v>
      </c>
      <c r="D668">
        <v>1000</v>
      </c>
      <c r="E668" t="s">
        <v>476</v>
      </c>
      <c r="F668" t="s">
        <v>3022</v>
      </c>
      <c r="G668" t="s">
        <v>3023</v>
      </c>
      <c r="H668">
        <v>0.23780000000000001</v>
      </c>
      <c r="I668" t="s">
        <v>3017</v>
      </c>
      <c r="J668">
        <v>3100</v>
      </c>
      <c r="K668">
        <v>3689.01</v>
      </c>
      <c r="L668">
        <v>712.38</v>
      </c>
      <c r="M668">
        <v>877.38</v>
      </c>
      <c r="N668">
        <v>140.09</v>
      </c>
      <c r="O668">
        <v>24.91</v>
      </c>
    </row>
    <row r="669" spans="1:15" ht="15" customHeight="1" x14ac:dyDescent="0.3">
      <c r="A669" t="s">
        <v>3686</v>
      </c>
      <c r="B669">
        <v>261</v>
      </c>
      <c r="C669" t="s">
        <v>479</v>
      </c>
      <c r="D669">
        <v>1000</v>
      </c>
      <c r="E669" t="s">
        <v>478</v>
      </c>
      <c r="F669" t="s">
        <v>3008</v>
      </c>
      <c r="G669" t="s">
        <v>3009</v>
      </c>
      <c r="H669">
        <v>36.311999999999998</v>
      </c>
      <c r="I669" t="s">
        <v>3010</v>
      </c>
      <c r="J669">
        <v>780</v>
      </c>
      <c r="K669">
        <v>783.5</v>
      </c>
      <c r="L669">
        <v>27256.32</v>
      </c>
      <c r="M669">
        <v>28450.38</v>
      </c>
      <c r="N669">
        <v>127.02</v>
      </c>
      <c r="O669">
        <v>1067.04</v>
      </c>
    </row>
    <row r="670" spans="1:15" ht="15" customHeight="1" x14ac:dyDescent="0.3">
      <c r="A670" t="s">
        <v>3687</v>
      </c>
      <c r="B670">
        <v>261</v>
      </c>
      <c r="C670" t="s">
        <v>479</v>
      </c>
      <c r="D670">
        <v>1000</v>
      </c>
      <c r="E670" t="s">
        <v>478</v>
      </c>
      <c r="F670" t="s">
        <v>3012</v>
      </c>
      <c r="G670" t="s">
        <v>3013</v>
      </c>
      <c r="H670">
        <v>9.1905000000000001</v>
      </c>
      <c r="I670" t="s">
        <v>3010</v>
      </c>
      <c r="J670">
        <v>720</v>
      </c>
      <c r="K670">
        <v>697.73</v>
      </c>
      <c r="L670">
        <v>6289.92</v>
      </c>
      <c r="M670">
        <v>6412.5</v>
      </c>
      <c r="N670">
        <v>-204.66</v>
      </c>
      <c r="O670">
        <v>327.24</v>
      </c>
    </row>
    <row r="671" spans="1:15" ht="15" customHeight="1" x14ac:dyDescent="0.3">
      <c r="A671" t="s">
        <v>3688</v>
      </c>
      <c r="B671">
        <v>261</v>
      </c>
      <c r="C671" t="s">
        <v>479</v>
      </c>
      <c r="D671">
        <v>1000</v>
      </c>
      <c r="E671" t="s">
        <v>478</v>
      </c>
      <c r="F671" t="s">
        <v>3015</v>
      </c>
      <c r="G671" t="s">
        <v>3016</v>
      </c>
      <c r="H671">
        <v>0.60009999999999997</v>
      </c>
      <c r="I671" t="s">
        <v>3017</v>
      </c>
      <c r="J671">
        <v>2400</v>
      </c>
      <c r="K671">
        <v>2198.54</v>
      </c>
      <c r="L671">
        <v>1397.76</v>
      </c>
      <c r="M671">
        <v>1319.26</v>
      </c>
      <c r="N671">
        <v>-120.89</v>
      </c>
      <c r="O671">
        <v>42.39</v>
      </c>
    </row>
    <row r="672" spans="1:15" ht="15" customHeight="1" x14ac:dyDescent="0.3">
      <c r="A672" t="s">
        <v>3689</v>
      </c>
      <c r="B672">
        <v>261</v>
      </c>
      <c r="C672" t="s">
        <v>479</v>
      </c>
      <c r="D672">
        <v>1000</v>
      </c>
      <c r="E672" t="s">
        <v>478</v>
      </c>
      <c r="F672" t="s">
        <v>3019</v>
      </c>
      <c r="G672" t="s">
        <v>3020</v>
      </c>
      <c r="H672">
        <v>0.22339999999999999</v>
      </c>
      <c r="I672" t="s">
        <v>3017</v>
      </c>
      <c r="J672">
        <v>4200</v>
      </c>
      <c r="K672">
        <v>5066.62</v>
      </c>
      <c r="L672">
        <v>917.28</v>
      </c>
      <c r="M672">
        <v>1131.98</v>
      </c>
      <c r="N672">
        <v>193.62</v>
      </c>
      <c r="O672">
        <v>21.08</v>
      </c>
    </row>
    <row r="673" spans="1:15" ht="15" customHeight="1" x14ac:dyDescent="0.3">
      <c r="A673" t="s">
        <v>3690</v>
      </c>
      <c r="B673">
        <v>261</v>
      </c>
      <c r="C673" t="s">
        <v>479</v>
      </c>
      <c r="D673">
        <v>1000</v>
      </c>
      <c r="E673" t="s">
        <v>478</v>
      </c>
      <c r="F673" t="s">
        <v>3022</v>
      </c>
      <c r="G673" t="s">
        <v>3023</v>
      </c>
      <c r="H673">
        <v>0.3024</v>
      </c>
      <c r="I673" t="s">
        <v>3017</v>
      </c>
      <c r="J673">
        <v>3100</v>
      </c>
      <c r="K673">
        <v>3667.59</v>
      </c>
      <c r="L673">
        <v>902.72</v>
      </c>
      <c r="M673">
        <v>1109.23</v>
      </c>
      <c r="N673">
        <v>171.66</v>
      </c>
      <c r="O673">
        <v>34.85</v>
      </c>
    </row>
    <row r="674" spans="1:15" ht="15" customHeight="1" x14ac:dyDescent="0.3">
      <c r="A674" t="s">
        <v>3691</v>
      </c>
      <c r="B674">
        <v>261</v>
      </c>
      <c r="C674" t="s">
        <v>481</v>
      </c>
      <c r="D674">
        <v>1000</v>
      </c>
      <c r="E674" t="s">
        <v>480</v>
      </c>
      <c r="F674" t="s">
        <v>3008</v>
      </c>
      <c r="G674" t="s">
        <v>3009</v>
      </c>
      <c r="H674">
        <v>36.5261</v>
      </c>
      <c r="I674" t="s">
        <v>3010</v>
      </c>
      <c r="J674">
        <v>780</v>
      </c>
      <c r="K674">
        <v>795.97</v>
      </c>
      <c r="L674">
        <v>27939.599999999999</v>
      </c>
      <c r="M674">
        <v>29073.67</v>
      </c>
      <c r="N674">
        <v>583.34</v>
      </c>
      <c r="O674">
        <v>550.73</v>
      </c>
    </row>
    <row r="675" spans="1:15" ht="15" customHeight="1" x14ac:dyDescent="0.3">
      <c r="A675" t="s">
        <v>3692</v>
      </c>
      <c r="B675">
        <v>261</v>
      </c>
      <c r="C675" t="s">
        <v>481</v>
      </c>
      <c r="D675">
        <v>1000</v>
      </c>
      <c r="E675" t="s">
        <v>480</v>
      </c>
      <c r="F675" t="s">
        <v>3012</v>
      </c>
      <c r="G675" t="s">
        <v>3013</v>
      </c>
      <c r="H675">
        <v>8.1561000000000003</v>
      </c>
      <c r="I675" t="s">
        <v>3010</v>
      </c>
      <c r="J675">
        <v>720</v>
      </c>
      <c r="K675">
        <v>689.11</v>
      </c>
      <c r="L675">
        <v>5731.2</v>
      </c>
      <c r="M675">
        <v>5620.44</v>
      </c>
      <c r="N675">
        <v>-251.92</v>
      </c>
      <c r="O675">
        <v>141.16</v>
      </c>
    </row>
    <row r="676" spans="1:15" ht="15" customHeight="1" x14ac:dyDescent="0.3">
      <c r="A676" t="s">
        <v>3693</v>
      </c>
      <c r="B676">
        <v>261</v>
      </c>
      <c r="C676" t="s">
        <v>481</v>
      </c>
      <c r="D676">
        <v>1000</v>
      </c>
      <c r="E676" t="s">
        <v>480</v>
      </c>
      <c r="F676" t="s">
        <v>3015</v>
      </c>
      <c r="G676" t="s">
        <v>3016</v>
      </c>
      <c r="H676">
        <v>0.98960000000000004</v>
      </c>
      <c r="I676" t="s">
        <v>3017</v>
      </c>
      <c r="J676">
        <v>2400</v>
      </c>
      <c r="K676">
        <v>2253.89</v>
      </c>
      <c r="L676">
        <v>2292.48</v>
      </c>
      <c r="M676">
        <v>2230.54</v>
      </c>
      <c r="N676">
        <v>-144.6</v>
      </c>
      <c r="O676">
        <v>82.66</v>
      </c>
    </row>
    <row r="677" spans="1:15" ht="15" customHeight="1" x14ac:dyDescent="0.3">
      <c r="A677" t="s">
        <v>3694</v>
      </c>
      <c r="B677">
        <v>261</v>
      </c>
      <c r="C677" t="s">
        <v>481</v>
      </c>
      <c r="D677">
        <v>1000</v>
      </c>
      <c r="E677" t="s">
        <v>480</v>
      </c>
      <c r="F677" t="s">
        <v>3022</v>
      </c>
      <c r="G677" t="s">
        <v>3023</v>
      </c>
      <c r="H677">
        <v>0.24399999999999999</v>
      </c>
      <c r="I677" t="s">
        <v>3017</v>
      </c>
      <c r="J677">
        <v>3100</v>
      </c>
      <c r="K677">
        <v>3720.65</v>
      </c>
      <c r="L677">
        <v>740.28</v>
      </c>
      <c r="M677">
        <v>908.01</v>
      </c>
      <c r="N677">
        <v>151.47</v>
      </c>
      <c r="O677">
        <v>16.260000000000002</v>
      </c>
    </row>
    <row r="678" spans="1:15" ht="15" customHeight="1" x14ac:dyDescent="0.3">
      <c r="A678" t="s">
        <v>3695</v>
      </c>
      <c r="B678">
        <v>261</v>
      </c>
      <c r="C678" t="s">
        <v>484</v>
      </c>
      <c r="D678">
        <v>1000</v>
      </c>
      <c r="E678" t="s">
        <v>483</v>
      </c>
      <c r="F678" t="s">
        <v>3008</v>
      </c>
      <c r="G678" t="s">
        <v>3009</v>
      </c>
      <c r="H678">
        <v>20.6431</v>
      </c>
      <c r="I678" t="s">
        <v>3010</v>
      </c>
      <c r="J678">
        <v>780</v>
      </c>
      <c r="K678">
        <v>816.98</v>
      </c>
      <c r="L678">
        <v>15549.3</v>
      </c>
      <c r="M678">
        <v>16865.060000000001</v>
      </c>
      <c r="N678">
        <v>763.45</v>
      </c>
      <c r="O678">
        <v>552.29999999999995</v>
      </c>
    </row>
    <row r="679" spans="1:15" ht="15" customHeight="1" x14ac:dyDescent="0.3">
      <c r="A679" t="s">
        <v>3696</v>
      </c>
      <c r="B679">
        <v>261</v>
      </c>
      <c r="C679" t="s">
        <v>484</v>
      </c>
      <c r="D679">
        <v>1000</v>
      </c>
      <c r="E679" t="s">
        <v>483</v>
      </c>
      <c r="F679" t="s">
        <v>3012</v>
      </c>
      <c r="G679" t="s">
        <v>3013</v>
      </c>
      <c r="H679">
        <v>4.5019999999999998</v>
      </c>
      <c r="I679" t="s">
        <v>3010</v>
      </c>
      <c r="J679">
        <v>720</v>
      </c>
      <c r="K679">
        <v>688.64</v>
      </c>
      <c r="L679">
        <v>3189.6</v>
      </c>
      <c r="M679">
        <v>3100.29</v>
      </c>
      <c r="N679">
        <v>-141.18</v>
      </c>
      <c r="O679">
        <v>51.86</v>
      </c>
    </row>
    <row r="680" spans="1:15" ht="15" customHeight="1" x14ac:dyDescent="0.3">
      <c r="A680" t="s">
        <v>3697</v>
      </c>
      <c r="B680">
        <v>261</v>
      </c>
      <c r="C680" t="s">
        <v>484</v>
      </c>
      <c r="D680">
        <v>1000</v>
      </c>
      <c r="E680" t="s">
        <v>483</v>
      </c>
      <c r="F680" t="s">
        <v>3015</v>
      </c>
      <c r="G680" t="s">
        <v>3016</v>
      </c>
      <c r="H680">
        <v>0.54349999999999998</v>
      </c>
      <c r="I680" t="s">
        <v>3017</v>
      </c>
      <c r="J680">
        <v>2400</v>
      </c>
      <c r="K680">
        <v>2181.83</v>
      </c>
      <c r="L680">
        <v>1275.8399999999999</v>
      </c>
      <c r="M680">
        <v>1185.8</v>
      </c>
      <c r="N680">
        <v>-118.57</v>
      </c>
      <c r="O680">
        <v>28.53</v>
      </c>
    </row>
    <row r="681" spans="1:15" ht="15" customHeight="1" x14ac:dyDescent="0.3">
      <c r="A681" t="s">
        <v>3698</v>
      </c>
      <c r="B681">
        <v>261</v>
      </c>
      <c r="C681" t="s">
        <v>484</v>
      </c>
      <c r="D681">
        <v>1000</v>
      </c>
      <c r="E681" t="s">
        <v>483</v>
      </c>
      <c r="F681" t="s">
        <v>3022</v>
      </c>
      <c r="G681" t="s">
        <v>3023</v>
      </c>
      <c r="H681">
        <v>0.13600000000000001</v>
      </c>
      <c r="I681" t="s">
        <v>3017</v>
      </c>
      <c r="J681">
        <v>3100</v>
      </c>
      <c r="K681">
        <v>3692.47</v>
      </c>
      <c r="L681">
        <v>411.99</v>
      </c>
      <c r="M681">
        <v>502.18</v>
      </c>
      <c r="N681">
        <v>80.58</v>
      </c>
      <c r="O681">
        <v>9.6199999999999992</v>
      </c>
    </row>
    <row r="682" spans="1:15" ht="15" customHeight="1" x14ac:dyDescent="0.3">
      <c r="A682" t="s">
        <v>3699</v>
      </c>
      <c r="B682">
        <v>261</v>
      </c>
      <c r="C682" t="s">
        <v>433</v>
      </c>
      <c r="D682">
        <v>1000</v>
      </c>
      <c r="E682" t="s">
        <v>485</v>
      </c>
      <c r="F682" t="s">
        <v>3008</v>
      </c>
      <c r="G682" t="s">
        <v>3009</v>
      </c>
      <c r="H682">
        <v>27.8505</v>
      </c>
      <c r="I682" t="s">
        <v>3010</v>
      </c>
      <c r="J682">
        <v>780</v>
      </c>
      <c r="K682">
        <v>805.44</v>
      </c>
      <c r="L682">
        <v>21411</v>
      </c>
      <c r="M682">
        <v>22431.88</v>
      </c>
      <c r="N682">
        <v>708.5</v>
      </c>
      <c r="O682">
        <v>312.38</v>
      </c>
    </row>
    <row r="683" spans="1:15" ht="15" customHeight="1" x14ac:dyDescent="0.3">
      <c r="A683" t="s">
        <v>3700</v>
      </c>
      <c r="B683">
        <v>261</v>
      </c>
      <c r="C683" t="s">
        <v>433</v>
      </c>
      <c r="D683">
        <v>1000</v>
      </c>
      <c r="E683" t="s">
        <v>485</v>
      </c>
      <c r="F683" t="s">
        <v>3012</v>
      </c>
      <c r="G683" t="s">
        <v>3013</v>
      </c>
      <c r="H683">
        <v>6.2842000000000002</v>
      </c>
      <c r="I683" t="s">
        <v>3010</v>
      </c>
      <c r="J683">
        <v>720</v>
      </c>
      <c r="K683">
        <v>716.04</v>
      </c>
      <c r="L683">
        <v>4392</v>
      </c>
      <c r="M683">
        <v>4499.72</v>
      </c>
      <c r="N683">
        <v>-24.87</v>
      </c>
      <c r="O683">
        <v>132.6</v>
      </c>
    </row>
    <row r="684" spans="1:15" ht="15" customHeight="1" x14ac:dyDescent="0.3">
      <c r="A684" t="s">
        <v>3701</v>
      </c>
      <c r="B684">
        <v>261</v>
      </c>
      <c r="C684" t="s">
        <v>433</v>
      </c>
      <c r="D684">
        <v>1000</v>
      </c>
      <c r="E684" t="s">
        <v>485</v>
      </c>
      <c r="F684" t="s">
        <v>3015</v>
      </c>
      <c r="G684" t="s">
        <v>3016</v>
      </c>
      <c r="H684">
        <v>0.746</v>
      </c>
      <c r="I684" t="s">
        <v>3017</v>
      </c>
      <c r="J684">
        <v>2400</v>
      </c>
      <c r="K684">
        <v>2193.0300000000002</v>
      </c>
      <c r="L684">
        <v>1756.8</v>
      </c>
      <c r="M684">
        <v>1635.93</v>
      </c>
      <c r="N684">
        <v>-154.4</v>
      </c>
      <c r="O684">
        <v>33.520000000000003</v>
      </c>
    </row>
    <row r="685" spans="1:15" ht="15" customHeight="1" x14ac:dyDescent="0.3">
      <c r="A685" t="s">
        <v>3702</v>
      </c>
      <c r="B685">
        <v>261</v>
      </c>
      <c r="C685" t="s">
        <v>433</v>
      </c>
      <c r="D685">
        <v>1000</v>
      </c>
      <c r="E685" t="s">
        <v>485</v>
      </c>
      <c r="F685" t="s">
        <v>3022</v>
      </c>
      <c r="G685" t="s">
        <v>3023</v>
      </c>
      <c r="H685">
        <v>0.188</v>
      </c>
      <c r="I685" t="s">
        <v>3017</v>
      </c>
      <c r="J685">
        <v>3100</v>
      </c>
      <c r="K685">
        <v>3680.92</v>
      </c>
      <c r="L685">
        <v>567.29999999999995</v>
      </c>
      <c r="M685">
        <v>691.93</v>
      </c>
      <c r="N685">
        <v>109.2</v>
      </c>
      <c r="O685">
        <v>15.43</v>
      </c>
    </row>
    <row r="686" spans="1:15" ht="15" customHeight="1" x14ac:dyDescent="0.3">
      <c r="A686" t="s">
        <v>3703</v>
      </c>
      <c r="B686">
        <v>261</v>
      </c>
      <c r="C686" t="s">
        <v>312</v>
      </c>
      <c r="D686">
        <v>1000</v>
      </c>
      <c r="E686" t="s">
        <v>486</v>
      </c>
      <c r="F686" t="s">
        <v>3008</v>
      </c>
      <c r="G686" t="s">
        <v>3009</v>
      </c>
      <c r="H686">
        <v>27.427600000000002</v>
      </c>
      <c r="I686" t="s">
        <v>3010</v>
      </c>
      <c r="J686">
        <v>780</v>
      </c>
      <c r="K686">
        <v>802.22</v>
      </c>
      <c r="L686">
        <v>20320.560000000001</v>
      </c>
      <c r="M686">
        <v>22003.02</v>
      </c>
      <c r="N686">
        <v>609.48</v>
      </c>
      <c r="O686">
        <v>1072.98</v>
      </c>
    </row>
    <row r="687" spans="1:15" ht="15" customHeight="1" x14ac:dyDescent="0.3">
      <c r="A687" t="s">
        <v>3704</v>
      </c>
      <c r="B687">
        <v>261</v>
      </c>
      <c r="C687" t="s">
        <v>312</v>
      </c>
      <c r="D687">
        <v>1000</v>
      </c>
      <c r="E687" t="s">
        <v>486</v>
      </c>
      <c r="F687" t="s">
        <v>3012</v>
      </c>
      <c r="G687" t="s">
        <v>3013</v>
      </c>
      <c r="H687">
        <v>7.7763</v>
      </c>
      <c r="I687" t="s">
        <v>3010</v>
      </c>
      <c r="J687">
        <v>720</v>
      </c>
      <c r="K687">
        <v>686.8</v>
      </c>
      <c r="L687">
        <v>5410.8</v>
      </c>
      <c r="M687">
        <v>5340.75</v>
      </c>
      <c r="N687">
        <v>-258.19</v>
      </c>
      <c r="O687">
        <v>188.14</v>
      </c>
    </row>
    <row r="688" spans="1:15" ht="15" customHeight="1" x14ac:dyDescent="0.3">
      <c r="A688" t="s">
        <v>3705</v>
      </c>
      <c r="B688">
        <v>261</v>
      </c>
      <c r="C688" t="s">
        <v>312</v>
      </c>
      <c r="D688">
        <v>1000</v>
      </c>
      <c r="E688" t="s">
        <v>486</v>
      </c>
      <c r="F688" t="s">
        <v>3015</v>
      </c>
      <c r="G688" t="s">
        <v>3016</v>
      </c>
      <c r="H688">
        <v>0.2586</v>
      </c>
      <c r="I688" t="s">
        <v>3017</v>
      </c>
      <c r="J688">
        <v>2400</v>
      </c>
      <c r="K688">
        <v>2141.67</v>
      </c>
      <c r="L688">
        <v>601.20000000000005</v>
      </c>
      <c r="M688">
        <v>553.75</v>
      </c>
      <c r="N688">
        <v>-66.790000000000006</v>
      </c>
      <c r="O688">
        <v>19.34</v>
      </c>
    </row>
    <row r="689" spans="1:15" ht="15" customHeight="1" x14ac:dyDescent="0.3">
      <c r="A689" t="s">
        <v>3706</v>
      </c>
      <c r="B689">
        <v>261</v>
      </c>
      <c r="C689" t="s">
        <v>312</v>
      </c>
      <c r="D689">
        <v>1000</v>
      </c>
      <c r="E689" t="s">
        <v>486</v>
      </c>
      <c r="F689" t="s">
        <v>3019</v>
      </c>
      <c r="G689" t="s">
        <v>3020</v>
      </c>
      <c r="H689">
        <v>0.42049999999999998</v>
      </c>
      <c r="I689" t="s">
        <v>3017</v>
      </c>
      <c r="J689">
        <v>4200</v>
      </c>
      <c r="K689">
        <v>5011.03</v>
      </c>
      <c r="L689">
        <v>1683.36</v>
      </c>
      <c r="M689">
        <v>2106.9699999999998</v>
      </c>
      <c r="N689">
        <v>341.01</v>
      </c>
      <c r="O689">
        <v>82.6</v>
      </c>
    </row>
    <row r="690" spans="1:15" ht="15" customHeight="1" x14ac:dyDescent="0.3">
      <c r="A690" t="s">
        <v>3707</v>
      </c>
      <c r="B690">
        <v>261</v>
      </c>
      <c r="C690" t="s">
        <v>312</v>
      </c>
      <c r="D690">
        <v>1000</v>
      </c>
      <c r="E690" t="s">
        <v>486</v>
      </c>
      <c r="F690" t="s">
        <v>3022</v>
      </c>
      <c r="G690" t="s">
        <v>3023</v>
      </c>
      <c r="H690">
        <v>0.31159999999999999</v>
      </c>
      <c r="I690" t="s">
        <v>3017</v>
      </c>
      <c r="J690">
        <v>3100</v>
      </c>
      <c r="K690">
        <v>3657.43</v>
      </c>
      <c r="L690">
        <v>931.86</v>
      </c>
      <c r="M690">
        <v>1139.52</v>
      </c>
      <c r="N690">
        <v>173.67</v>
      </c>
      <c r="O690">
        <v>33.979999999999997</v>
      </c>
    </row>
    <row r="691" spans="1:15" ht="15" customHeight="1" x14ac:dyDescent="0.3">
      <c r="A691" t="s">
        <v>3708</v>
      </c>
      <c r="B691">
        <v>261</v>
      </c>
      <c r="C691" t="s">
        <v>489</v>
      </c>
      <c r="D691">
        <v>1000</v>
      </c>
      <c r="E691" t="s">
        <v>488</v>
      </c>
      <c r="F691" t="s">
        <v>3008</v>
      </c>
      <c r="G691" t="s">
        <v>3009</v>
      </c>
      <c r="H691">
        <v>25.202300000000001</v>
      </c>
      <c r="I691" t="s">
        <v>3010</v>
      </c>
      <c r="J691">
        <v>780</v>
      </c>
      <c r="K691">
        <v>786.34</v>
      </c>
      <c r="L691">
        <v>19543.68</v>
      </c>
      <c r="M691">
        <v>19817.599999999999</v>
      </c>
      <c r="N691">
        <v>159.83000000000001</v>
      </c>
      <c r="O691">
        <v>114.08</v>
      </c>
    </row>
    <row r="692" spans="1:15" ht="15" customHeight="1" x14ac:dyDescent="0.3">
      <c r="A692" t="s">
        <v>3709</v>
      </c>
      <c r="B692">
        <v>261</v>
      </c>
      <c r="C692" t="s">
        <v>489</v>
      </c>
      <c r="D692">
        <v>1000</v>
      </c>
      <c r="E692" t="s">
        <v>488</v>
      </c>
      <c r="F692" t="s">
        <v>3012</v>
      </c>
      <c r="G692" t="s">
        <v>3013</v>
      </c>
      <c r="H692">
        <v>6.4676999999999998</v>
      </c>
      <c r="I692" t="s">
        <v>3010</v>
      </c>
      <c r="J692">
        <v>720</v>
      </c>
      <c r="K692">
        <v>714.16</v>
      </c>
      <c r="L692">
        <v>4510.08</v>
      </c>
      <c r="M692">
        <v>4618.99</v>
      </c>
      <c r="N692">
        <v>-37.75</v>
      </c>
      <c r="O692">
        <v>146.66999999999999</v>
      </c>
    </row>
    <row r="693" spans="1:15" ht="15" customHeight="1" x14ac:dyDescent="0.3">
      <c r="A693" t="s">
        <v>3710</v>
      </c>
      <c r="B693">
        <v>261</v>
      </c>
      <c r="C693" t="s">
        <v>489</v>
      </c>
      <c r="D693">
        <v>1000</v>
      </c>
      <c r="E693" t="s">
        <v>488</v>
      </c>
      <c r="F693" t="s">
        <v>3015</v>
      </c>
      <c r="G693" t="s">
        <v>3016</v>
      </c>
      <c r="H693">
        <v>0.41830000000000001</v>
      </c>
      <c r="I693" t="s">
        <v>3017</v>
      </c>
      <c r="J693">
        <v>2400</v>
      </c>
      <c r="K693">
        <v>2251.88</v>
      </c>
      <c r="L693">
        <v>1002.24</v>
      </c>
      <c r="M693">
        <v>941.99</v>
      </c>
      <c r="N693">
        <v>-61.96</v>
      </c>
      <c r="O693">
        <v>1.71</v>
      </c>
    </row>
    <row r="694" spans="1:15" ht="15" customHeight="1" x14ac:dyDescent="0.3">
      <c r="A694" t="s">
        <v>3711</v>
      </c>
      <c r="B694">
        <v>261</v>
      </c>
      <c r="C694" t="s">
        <v>489</v>
      </c>
      <c r="D694">
        <v>1000</v>
      </c>
      <c r="E694" t="s">
        <v>488</v>
      </c>
      <c r="F694" t="s">
        <v>3019</v>
      </c>
      <c r="G694" t="s">
        <v>3020</v>
      </c>
      <c r="H694">
        <v>0.16250000000000001</v>
      </c>
      <c r="I694" t="s">
        <v>3017</v>
      </c>
      <c r="J694">
        <v>4200</v>
      </c>
      <c r="K694">
        <v>5155.3500000000004</v>
      </c>
      <c r="L694">
        <v>657.72</v>
      </c>
      <c r="M694">
        <v>837.98</v>
      </c>
      <c r="N694">
        <v>155.29</v>
      </c>
      <c r="O694">
        <v>24.97</v>
      </c>
    </row>
    <row r="695" spans="1:15" ht="15" customHeight="1" x14ac:dyDescent="0.3">
      <c r="A695" t="s">
        <v>3712</v>
      </c>
      <c r="B695">
        <v>261</v>
      </c>
      <c r="C695" t="s">
        <v>489</v>
      </c>
      <c r="D695">
        <v>1000</v>
      </c>
      <c r="E695" t="s">
        <v>488</v>
      </c>
      <c r="F695" t="s">
        <v>3022</v>
      </c>
      <c r="G695" t="s">
        <v>3023</v>
      </c>
      <c r="H695">
        <v>0.2175</v>
      </c>
      <c r="I695" t="s">
        <v>3017</v>
      </c>
      <c r="J695">
        <v>3100</v>
      </c>
      <c r="K695">
        <v>3591.34</v>
      </c>
      <c r="L695">
        <v>647.28</v>
      </c>
      <c r="M695">
        <v>780.98</v>
      </c>
      <c r="N695">
        <v>106.85</v>
      </c>
      <c r="O695">
        <v>26.85</v>
      </c>
    </row>
    <row r="696" spans="1:15" ht="15" customHeight="1" x14ac:dyDescent="0.3">
      <c r="A696" t="s">
        <v>3713</v>
      </c>
      <c r="B696">
        <v>261</v>
      </c>
      <c r="C696" t="s">
        <v>491</v>
      </c>
      <c r="D696">
        <v>1000</v>
      </c>
      <c r="E696" t="s">
        <v>490</v>
      </c>
      <c r="F696" t="s">
        <v>3008</v>
      </c>
      <c r="G696" t="s">
        <v>3009</v>
      </c>
      <c r="H696">
        <v>10.8894</v>
      </c>
      <c r="I696" t="s">
        <v>3010</v>
      </c>
      <c r="J696">
        <v>780</v>
      </c>
      <c r="K696">
        <v>812.06</v>
      </c>
      <c r="L696">
        <v>8124.48</v>
      </c>
      <c r="M696">
        <v>8842.8700000000008</v>
      </c>
      <c r="N696">
        <v>349.13</v>
      </c>
      <c r="O696">
        <v>369.26</v>
      </c>
    </row>
    <row r="697" spans="1:15" ht="15" customHeight="1" x14ac:dyDescent="0.3">
      <c r="A697" t="s">
        <v>3714</v>
      </c>
      <c r="B697">
        <v>261</v>
      </c>
      <c r="C697" t="s">
        <v>491</v>
      </c>
      <c r="D697">
        <v>1000</v>
      </c>
      <c r="E697" t="s">
        <v>490</v>
      </c>
      <c r="F697" t="s">
        <v>3012</v>
      </c>
      <c r="G697" t="s">
        <v>3013</v>
      </c>
      <c r="H697">
        <v>2.6707999999999998</v>
      </c>
      <c r="I697" t="s">
        <v>3010</v>
      </c>
      <c r="J697">
        <v>720</v>
      </c>
      <c r="K697">
        <v>713.13</v>
      </c>
      <c r="L697">
        <v>1874.88</v>
      </c>
      <c r="M697">
        <v>1904.66</v>
      </c>
      <c r="N697">
        <v>-18.350000000000001</v>
      </c>
      <c r="O697">
        <v>48.13</v>
      </c>
    </row>
    <row r="698" spans="1:15" ht="15" customHeight="1" x14ac:dyDescent="0.3">
      <c r="A698" t="s">
        <v>3715</v>
      </c>
      <c r="B698">
        <v>261</v>
      </c>
      <c r="C698" t="s">
        <v>491</v>
      </c>
      <c r="D698">
        <v>1000</v>
      </c>
      <c r="E698" t="s">
        <v>490</v>
      </c>
      <c r="F698" t="s">
        <v>3015</v>
      </c>
      <c r="G698" t="s">
        <v>3016</v>
      </c>
      <c r="H698">
        <v>0.18079999999999999</v>
      </c>
      <c r="I698" t="s">
        <v>3017</v>
      </c>
      <c r="J698">
        <v>2400</v>
      </c>
      <c r="K698">
        <v>2243.1999999999998</v>
      </c>
      <c r="L698">
        <v>416.64</v>
      </c>
      <c r="M698">
        <v>405.51</v>
      </c>
      <c r="N698">
        <v>-28.34</v>
      </c>
      <c r="O698">
        <v>17.22</v>
      </c>
    </row>
    <row r="699" spans="1:15" ht="15" customHeight="1" x14ac:dyDescent="0.3">
      <c r="A699" t="s">
        <v>3716</v>
      </c>
      <c r="B699">
        <v>261</v>
      </c>
      <c r="C699" t="s">
        <v>491</v>
      </c>
      <c r="D699">
        <v>1000</v>
      </c>
      <c r="E699" t="s">
        <v>490</v>
      </c>
      <c r="F699" t="s">
        <v>3019</v>
      </c>
      <c r="G699" t="s">
        <v>3020</v>
      </c>
      <c r="H699">
        <v>6.5299999999999997E-2</v>
      </c>
      <c r="I699" t="s">
        <v>3017</v>
      </c>
      <c r="J699">
        <v>4200</v>
      </c>
      <c r="K699">
        <v>5223.16</v>
      </c>
      <c r="L699">
        <v>273.42</v>
      </c>
      <c r="M699">
        <v>341.11</v>
      </c>
      <c r="N699">
        <v>66.819999999999993</v>
      </c>
      <c r="O699">
        <v>0.87</v>
      </c>
    </row>
    <row r="700" spans="1:15" ht="15" customHeight="1" x14ac:dyDescent="0.3">
      <c r="A700" t="s">
        <v>3717</v>
      </c>
      <c r="B700">
        <v>261</v>
      </c>
      <c r="C700" t="s">
        <v>491</v>
      </c>
      <c r="D700">
        <v>1000</v>
      </c>
      <c r="E700" t="s">
        <v>490</v>
      </c>
      <c r="F700" t="s">
        <v>3022</v>
      </c>
      <c r="G700" t="s">
        <v>3023</v>
      </c>
      <c r="H700">
        <v>9.0200000000000002E-2</v>
      </c>
      <c r="I700" t="s">
        <v>3017</v>
      </c>
      <c r="J700">
        <v>3100</v>
      </c>
      <c r="K700">
        <v>3575.17</v>
      </c>
      <c r="L700">
        <v>269.08</v>
      </c>
      <c r="M700">
        <v>322.64</v>
      </c>
      <c r="N700">
        <v>42.88</v>
      </c>
      <c r="O700">
        <v>10.68</v>
      </c>
    </row>
    <row r="701" spans="1:15" ht="15" customHeight="1" x14ac:dyDescent="0.3">
      <c r="A701" t="s">
        <v>3718</v>
      </c>
      <c r="B701">
        <v>261</v>
      </c>
      <c r="C701" t="s">
        <v>445</v>
      </c>
      <c r="D701">
        <v>1000</v>
      </c>
      <c r="E701" t="s">
        <v>493</v>
      </c>
      <c r="F701" t="s">
        <v>3008</v>
      </c>
      <c r="G701" t="s">
        <v>3009</v>
      </c>
      <c r="H701">
        <v>24.6553</v>
      </c>
      <c r="I701" t="s">
        <v>3010</v>
      </c>
      <c r="J701">
        <v>780</v>
      </c>
      <c r="K701">
        <v>781.15</v>
      </c>
      <c r="L701">
        <v>18383.04</v>
      </c>
      <c r="M701">
        <v>19259.509999999998</v>
      </c>
      <c r="N701">
        <v>28.39</v>
      </c>
      <c r="O701">
        <v>848.09</v>
      </c>
    </row>
    <row r="702" spans="1:15" ht="15" customHeight="1" x14ac:dyDescent="0.3">
      <c r="A702" t="s">
        <v>3719</v>
      </c>
      <c r="B702">
        <v>261</v>
      </c>
      <c r="C702" t="s">
        <v>445</v>
      </c>
      <c r="D702">
        <v>1000</v>
      </c>
      <c r="E702" t="s">
        <v>493</v>
      </c>
      <c r="F702" t="s">
        <v>3012</v>
      </c>
      <c r="G702" t="s">
        <v>3013</v>
      </c>
      <c r="H702">
        <v>6.0354000000000001</v>
      </c>
      <c r="I702" t="s">
        <v>3010</v>
      </c>
      <c r="J702">
        <v>720</v>
      </c>
      <c r="K702">
        <v>716.17</v>
      </c>
      <c r="L702">
        <v>4242.24</v>
      </c>
      <c r="M702">
        <v>4322.3599999999997</v>
      </c>
      <c r="N702">
        <v>-23.1</v>
      </c>
      <c r="O702">
        <v>103.22</v>
      </c>
    </row>
    <row r="703" spans="1:15" ht="15" customHeight="1" x14ac:dyDescent="0.3">
      <c r="A703" t="s">
        <v>3720</v>
      </c>
      <c r="B703">
        <v>261</v>
      </c>
      <c r="C703" t="s">
        <v>445</v>
      </c>
      <c r="D703">
        <v>1000</v>
      </c>
      <c r="E703" t="s">
        <v>493</v>
      </c>
      <c r="F703" t="s">
        <v>3015</v>
      </c>
      <c r="G703" t="s">
        <v>3016</v>
      </c>
      <c r="H703">
        <v>0.41139999999999999</v>
      </c>
      <c r="I703" t="s">
        <v>3017</v>
      </c>
      <c r="J703">
        <v>2400</v>
      </c>
      <c r="K703">
        <v>2218.3000000000002</v>
      </c>
      <c r="L703">
        <v>942.72</v>
      </c>
      <c r="M703">
        <v>912.54</v>
      </c>
      <c r="N703">
        <v>-74.739999999999995</v>
      </c>
      <c r="O703">
        <v>44.57</v>
      </c>
    </row>
    <row r="704" spans="1:15" ht="15" customHeight="1" x14ac:dyDescent="0.3">
      <c r="A704" t="s">
        <v>3721</v>
      </c>
      <c r="B704">
        <v>261</v>
      </c>
      <c r="C704" t="s">
        <v>445</v>
      </c>
      <c r="D704">
        <v>1000</v>
      </c>
      <c r="E704" t="s">
        <v>493</v>
      </c>
      <c r="F704" t="s">
        <v>3019</v>
      </c>
      <c r="G704" t="s">
        <v>3020</v>
      </c>
      <c r="H704">
        <v>0.15440000000000001</v>
      </c>
      <c r="I704" t="s">
        <v>3017</v>
      </c>
      <c r="J704">
        <v>4200</v>
      </c>
      <c r="K704">
        <v>5001.1000000000004</v>
      </c>
      <c r="L704">
        <v>618.66</v>
      </c>
      <c r="M704">
        <v>772.37</v>
      </c>
      <c r="N704">
        <v>123.72</v>
      </c>
      <c r="O704">
        <v>29.98</v>
      </c>
    </row>
    <row r="705" spans="1:15" ht="15" customHeight="1" x14ac:dyDescent="0.3">
      <c r="A705" t="s">
        <v>3722</v>
      </c>
      <c r="B705">
        <v>261</v>
      </c>
      <c r="C705" t="s">
        <v>445</v>
      </c>
      <c r="D705">
        <v>1000</v>
      </c>
      <c r="E705" t="s">
        <v>493</v>
      </c>
      <c r="F705" t="s">
        <v>3022</v>
      </c>
      <c r="G705" t="s">
        <v>3023</v>
      </c>
      <c r="H705">
        <v>0.20300000000000001</v>
      </c>
      <c r="I705" t="s">
        <v>3017</v>
      </c>
      <c r="J705">
        <v>3100</v>
      </c>
      <c r="K705">
        <v>3617.76</v>
      </c>
      <c r="L705">
        <v>608.84</v>
      </c>
      <c r="M705">
        <v>734.52</v>
      </c>
      <c r="N705">
        <v>105.12</v>
      </c>
      <c r="O705">
        <v>20.56</v>
      </c>
    </row>
    <row r="706" spans="1:15" ht="15" customHeight="1" x14ac:dyDescent="0.3">
      <c r="A706" t="s">
        <v>3723</v>
      </c>
      <c r="B706">
        <v>261</v>
      </c>
      <c r="C706" t="s">
        <v>377</v>
      </c>
      <c r="D706">
        <v>1000</v>
      </c>
      <c r="E706" t="s">
        <v>495</v>
      </c>
      <c r="F706" t="s">
        <v>3008</v>
      </c>
      <c r="G706" t="s">
        <v>3009</v>
      </c>
      <c r="H706">
        <v>14.156000000000001</v>
      </c>
      <c r="I706" t="s">
        <v>3010</v>
      </c>
      <c r="J706">
        <v>780</v>
      </c>
      <c r="K706">
        <v>809.28</v>
      </c>
      <c r="L706">
        <v>10558.08</v>
      </c>
      <c r="M706">
        <v>11456.22</v>
      </c>
      <c r="N706">
        <v>414.51</v>
      </c>
      <c r="O706">
        <v>483.63</v>
      </c>
    </row>
    <row r="707" spans="1:15" ht="15" customHeight="1" x14ac:dyDescent="0.3">
      <c r="A707" t="s">
        <v>3724</v>
      </c>
      <c r="B707">
        <v>261</v>
      </c>
      <c r="C707" t="s">
        <v>377</v>
      </c>
      <c r="D707">
        <v>1000</v>
      </c>
      <c r="E707" t="s">
        <v>495</v>
      </c>
      <c r="F707" t="s">
        <v>3012</v>
      </c>
      <c r="G707" t="s">
        <v>3013</v>
      </c>
      <c r="H707">
        <v>3.4287000000000001</v>
      </c>
      <c r="I707" t="s">
        <v>3010</v>
      </c>
      <c r="J707">
        <v>720</v>
      </c>
      <c r="K707">
        <v>709.3</v>
      </c>
      <c r="L707">
        <v>2436.48</v>
      </c>
      <c r="M707">
        <v>2431.96</v>
      </c>
      <c r="N707">
        <v>-36.69</v>
      </c>
      <c r="O707">
        <v>32.17</v>
      </c>
    </row>
    <row r="708" spans="1:15" ht="15" customHeight="1" x14ac:dyDescent="0.3">
      <c r="A708" t="s">
        <v>3725</v>
      </c>
      <c r="B708">
        <v>261</v>
      </c>
      <c r="C708" t="s">
        <v>377</v>
      </c>
      <c r="D708">
        <v>1000</v>
      </c>
      <c r="E708" t="s">
        <v>495</v>
      </c>
      <c r="F708" t="s">
        <v>3015</v>
      </c>
      <c r="G708" t="s">
        <v>3016</v>
      </c>
      <c r="H708">
        <v>0.23730000000000001</v>
      </c>
      <c r="I708" t="s">
        <v>3017</v>
      </c>
      <c r="J708">
        <v>2400</v>
      </c>
      <c r="K708">
        <v>2169.06</v>
      </c>
      <c r="L708">
        <v>541.44000000000005</v>
      </c>
      <c r="M708">
        <v>514.62</v>
      </c>
      <c r="N708">
        <v>-54.79</v>
      </c>
      <c r="O708">
        <v>27.97</v>
      </c>
    </row>
    <row r="709" spans="1:15" ht="15" customHeight="1" x14ac:dyDescent="0.3">
      <c r="A709" t="s">
        <v>3726</v>
      </c>
      <c r="B709">
        <v>261</v>
      </c>
      <c r="C709" t="s">
        <v>377</v>
      </c>
      <c r="D709">
        <v>1000</v>
      </c>
      <c r="E709" t="s">
        <v>495</v>
      </c>
      <c r="F709" t="s">
        <v>3019</v>
      </c>
      <c r="G709" t="s">
        <v>3020</v>
      </c>
      <c r="H709">
        <v>8.8999999999999996E-2</v>
      </c>
      <c r="I709" t="s">
        <v>3017</v>
      </c>
      <c r="J709">
        <v>4200</v>
      </c>
      <c r="K709">
        <v>5144.3100000000004</v>
      </c>
      <c r="L709">
        <v>355.32</v>
      </c>
      <c r="M709">
        <v>457.96</v>
      </c>
      <c r="N709">
        <v>84.06</v>
      </c>
      <c r="O709">
        <v>18.57</v>
      </c>
    </row>
    <row r="710" spans="1:15" ht="15" customHeight="1" x14ac:dyDescent="0.3">
      <c r="A710" t="s">
        <v>3727</v>
      </c>
      <c r="B710">
        <v>261</v>
      </c>
      <c r="C710" t="s">
        <v>377</v>
      </c>
      <c r="D710">
        <v>1000</v>
      </c>
      <c r="E710" t="s">
        <v>495</v>
      </c>
      <c r="F710" t="s">
        <v>3022</v>
      </c>
      <c r="G710" t="s">
        <v>3023</v>
      </c>
      <c r="H710">
        <v>0.1188</v>
      </c>
      <c r="I710" t="s">
        <v>3017</v>
      </c>
      <c r="J710">
        <v>3100</v>
      </c>
      <c r="K710">
        <v>3665.72</v>
      </c>
      <c r="L710">
        <v>349.68</v>
      </c>
      <c r="M710">
        <v>435.62</v>
      </c>
      <c r="N710">
        <v>67.23</v>
      </c>
      <c r="O710">
        <v>18.72</v>
      </c>
    </row>
    <row r="711" spans="1:15" ht="15" customHeight="1" x14ac:dyDescent="0.3">
      <c r="A711" t="s">
        <v>3728</v>
      </c>
      <c r="B711">
        <v>261</v>
      </c>
      <c r="C711" t="s">
        <v>424</v>
      </c>
      <c r="D711">
        <v>1000</v>
      </c>
      <c r="E711" t="s">
        <v>496</v>
      </c>
      <c r="F711" t="s">
        <v>3008</v>
      </c>
      <c r="G711" t="s">
        <v>3009</v>
      </c>
      <c r="H711">
        <v>31.734200000000001</v>
      </c>
      <c r="I711" t="s">
        <v>3010</v>
      </c>
      <c r="J711">
        <v>780</v>
      </c>
      <c r="K711">
        <v>824.38</v>
      </c>
      <c r="L711">
        <v>23646.48</v>
      </c>
      <c r="M711">
        <v>26161.07</v>
      </c>
      <c r="N711">
        <v>1408.41</v>
      </c>
      <c r="O711">
        <v>1106.18</v>
      </c>
    </row>
    <row r="712" spans="1:15" ht="15" customHeight="1" x14ac:dyDescent="0.3">
      <c r="A712" t="s">
        <v>3729</v>
      </c>
      <c r="B712">
        <v>261</v>
      </c>
      <c r="C712" t="s">
        <v>424</v>
      </c>
      <c r="D712">
        <v>1000</v>
      </c>
      <c r="E712" t="s">
        <v>496</v>
      </c>
      <c r="F712" t="s">
        <v>3012</v>
      </c>
      <c r="G712" t="s">
        <v>3013</v>
      </c>
      <c r="H712">
        <v>9.4381000000000004</v>
      </c>
      <c r="I712" t="s">
        <v>3010</v>
      </c>
      <c r="J712">
        <v>720</v>
      </c>
      <c r="K712">
        <v>696.12</v>
      </c>
      <c r="L712">
        <v>6296.4</v>
      </c>
      <c r="M712">
        <v>6570.06</v>
      </c>
      <c r="N712">
        <v>-225.37</v>
      </c>
      <c r="O712">
        <v>499.04</v>
      </c>
    </row>
    <row r="713" spans="1:15" ht="15" customHeight="1" x14ac:dyDescent="0.3">
      <c r="A713" t="s">
        <v>3730</v>
      </c>
      <c r="B713">
        <v>261</v>
      </c>
      <c r="C713" t="s">
        <v>424</v>
      </c>
      <c r="D713">
        <v>1000</v>
      </c>
      <c r="E713" t="s">
        <v>496</v>
      </c>
      <c r="F713" t="s">
        <v>3015</v>
      </c>
      <c r="G713" t="s">
        <v>3016</v>
      </c>
      <c r="H713">
        <v>0.30530000000000002</v>
      </c>
      <c r="I713" t="s">
        <v>3017</v>
      </c>
      <c r="J713">
        <v>2400</v>
      </c>
      <c r="K713">
        <v>2195.11</v>
      </c>
      <c r="L713">
        <v>699.6</v>
      </c>
      <c r="M713">
        <v>670.22</v>
      </c>
      <c r="N713">
        <v>-62.56</v>
      </c>
      <c r="O713">
        <v>33.18</v>
      </c>
    </row>
    <row r="714" spans="1:15" ht="15" customHeight="1" x14ac:dyDescent="0.3">
      <c r="A714" t="s">
        <v>3731</v>
      </c>
      <c r="B714">
        <v>261</v>
      </c>
      <c r="C714" t="s">
        <v>424</v>
      </c>
      <c r="D714">
        <v>1000</v>
      </c>
      <c r="E714" t="s">
        <v>496</v>
      </c>
      <c r="F714" t="s">
        <v>3019</v>
      </c>
      <c r="G714" t="s">
        <v>3020</v>
      </c>
      <c r="H714">
        <v>0.48880000000000001</v>
      </c>
      <c r="I714" t="s">
        <v>3017</v>
      </c>
      <c r="J714">
        <v>4200</v>
      </c>
      <c r="K714">
        <v>5144.2</v>
      </c>
      <c r="L714">
        <v>1958.88</v>
      </c>
      <c r="M714">
        <v>2514.54</v>
      </c>
      <c r="N714">
        <v>461.54</v>
      </c>
      <c r="O714">
        <v>94.12</v>
      </c>
    </row>
    <row r="715" spans="1:15" ht="15" customHeight="1" x14ac:dyDescent="0.3">
      <c r="A715" t="s">
        <v>3732</v>
      </c>
      <c r="B715">
        <v>261</v>
      </c>
      <c r="C715" t="s">
        <v>424</v>
      </c>
      <c r="D715">
        <v>1000</v>
      </c>
      <c r="E715" t="s">
        <v>496</v>
      </c>
      <c r="F715" t="s">
        <v>3022</v>
      </c>
      <c r="G715" t="s">
        <v>3023</v>
      </c>
      <c r="H715">
        <v>0.36820000000000003</v>
      </c>
      <c r="I715" t="s">
        <v>3017</v>
      </c>
      <c r="J715">
        <v>3100</v>
      </c>
      <c r="K715">
        <v>3683.8</v>
      </c>
      <c r="L715">
        <v>1084.3800000000001</v>
      </c>
      <c r="M715">
        <v>1356.33</v>
      </c>
      <c r="N715">
        <v>214.95</v>
      </c>
      <c r="O715">
        <v>57</v>
      </c>
    </row>
    <row r="716" spans="1:15" ht="15" customHeight="1" x14ac:dyDescent="0.3">
      <c r="A716" t="s">
        <v>3733</v>
      </c>
      <c r="B716">
        <v>261</v>
      </c>
      <c r="C716" t="s">
        <v>324</v>
      </c>
      <c r="D716">
        <v>1000</v>
      </c>
      <c r="E716" t="s">
        <v>497</v>
      </c>
      <c r="F716" t="s">
        <v>3008</v>
      </c>
      <c r="G716" t="s">
        <v>3009</v>
      </c>
      <c r="H716">
        <v>16.038499999999999</v>
      </c>
      <c r="I716" t="s">
        <v>3010</v>
      </c>
      <c r="J716">
        <v>780</v>
      </c>
      <c r="K716">
        <v>791.69</v>
      </c>
      <c r="L716">
        <v>11762.4</v>
      </c>
      <c r="M716">
        <v>12697.58</v>
      </c>
      <c r="N716">
        <v>187.52</v>
      </c>
      <c r="O716">
        <v>747.66</v>
      </c>
    </row>
    <row r="717" spans="1:15" ht="15" customHeight="1" x14ac:dyDescent="0.3">
      <c r="A717" t="s">
        <v>3734</v>
      </c>
      <c r="B717">
        <v>261</v>
      </c>
      <c r="C717" t="s">
        <v>324</v>
      </c>
      <c r="D717">
        <v>1000</v>
      </c>
      <c r="E717" t="s">
        <v>497</v>
      </c>
      <c r="F717" t="s">
        <v>3012</v>
      </c>
      <c r="G717" t="s">
        <v>3013</v>
      </c>
      <c r="H717">
        <v>4.6821999999999999</v>
      </c>
      <c r="I717" t="s">
        <v>3010</v>
      </c>
      <c r="J717">
        <v>720</v>
      </c>
      <c r="K717">
        <v>700.18</v>
      </c>
      <c r="L717">
        <v>3132</v>
      </c>
      <c r="M717">
        <v>3278.4</v>
      </c>
      <c r="N717">
        <v>-92.8</v>
      </c>
      <c r="O717">
        <v>239.19</v>
      </c>
    </row>
    <row r="718" spans="1:15" ht="15" customHeight="1" x14ac:dyDescent="0.3">
      <c r="A718" t="s">
        <v>3735</v>
      </c>
      <c r="B718">
        <v>261</v>
      </c>
      <c r="C718" t="s">
        <v>324</v>
      </c>
      <c r="D718">
        <v>1000</v>
      </c>
      <c r="E718" t="s">
        <v>497</v>
      </c>
      <c r="F718" t="s">
        <v>3015</v>
      </c>
      <c r="G718" t="s">
        <v>3016</v>
      </c>
      <c r="H718">
        <v>0.15390000000000001</v>
      </c>
      <c r="I718" t="s">
        <v>3017</v>
      </c>
      <c r="J718">
        <v>2400</v>
      </c>
      <c r="K718">
        <v>2141.19</v>
      </c>
      <c r="L718">
        <v>348</v>
      </c>
      <c r="M718">
        <v>329.57</v>
      </c>
      <c r="N718">
        <v>-39.840000000000003</v>
      </c>
      <c r="O718">
        <v>21.41</v>
      </c>
    </row>
    <row r="719" spans="1:15" ht="15" customHeight="1" x14ac:dyDescent="0.3">
      <c r="A719" t="s">
        <v>3736</v>
      </c>
      <c r="B719">
        <v>261</v>
      </c>
      <c r="C719" t="s">
        <v>324</v>
      </c>
      <c r="D719">
        <v>1000</v>
      </c>
      <c r="E719" t="s">
        <v>497</v>
      </c>
      <c r="F719" t="s">
        <v>3019</v>
      </c>
      <c r="G719" t="s">
        <v>3020</v>
      </c>
      <c r="H719">
        <v>0.24379999999999999</v>
      </c>
      <c r="I719" t="s">
        <v>3017</v>
      </c>
      <c r="J719">
        <v>4200</v>
      </c>
      <c r="K719">
        <v>5059.41</v>
      </c>
      <c r="L719">
        <v>974.4</v>
      </c>
      <c r="M719">
        <v>1233.48</v>
      </c>
      <c r="N719">
        <v>209.52</v>
      </c>
      <c r="O719">
        <v>49.56</v>
      </c>
    </row>
    <row r="720" spans="1:15" ht="15" customHeight="1" x14ac:dyDescent="0.3">
      <c r="A720" t="s">
        <v>3737</v>
      </c>
      <c r="B720">
        <v>261</v>
      </c>
      <c r="C720" t="s">
        <v>324</v>
      </c>
      <c r="D720">
        <v>1000</v>
      </c>
      <c r="E720" t="s">
        <v>497</v>
      </c>
      <c r="F720" t="s">
        <v>3022</v>
      </c>
      <c r="G720" t="s">
        <v>3023</v>
      </c>
      <c r="H720">
        <v>0.17929999999999999</v>
      </c>
      <c r="I720" t="s">
        <v>3017</v>
      </c>
      <c r="J720">
        <v>3100</v>
      </c>
      <c r="K720">
        <v>3607.02</v>
      </c>
      <c r="L720">
        <v>539.4</v>
      </c>
      <c r="M720">
        <v>646.89</v>
      </c>
      <c r="N720">
        <v>90.93</v>
      </c>
      <c r="O720">
        <v>16.559999999999999</v>
      </c>
    </row>
    <row r="721" spans="1:15" ht="15" customHeight="1" x14ac:dyDescent="0.3">
      <c r="A721" t="s">
        <v>3738</v>
      </c>
      <c r="B721">
        <v>261</v>
      </c>
      <c r="C721" t="s">
        <v>304</v>
      </c>
      <c r="D721">
        <v>1000</v>
      </c>
      <c r="E721" t="s">
        <v>499</v>
      </c>
      <c r="F721" t="s">
        <v>3008</v>
      </c>
      <c r="G721" t="s">
        <v>3009</v>
      </c>
      <c r="H721">
        <v>38.993099999999998</v>
      </c>
      <c r="I721" t="s">
        <v>3010</v>
      </c>
      <c r="J721">
        <v>780</v>
      </c>
      <c r="K721">
        <v>824.22</v>
      </c>
      <c r="L721">
        <v>29278.080000000002</v>
      </c>
      <c r="M721">
        <v>32138.91</v>
      </c>
      <c r="N721">
        <v>1724.31</v>
      </c>
      <c r="O721">
        <v>1136.52</v>
      </c>
    </row>
    <row r="722" spans="1:15" ht="15" customHeight="1" x14ac:dyDescent="0.3">
      <c r="A722" t="s">
        <v>3739</v>
      </c>
      <c r="B722">
        <v>261</v>
      </c>
      <c r="C722" t="s">
        <v>304</v>
      </c>
      <c r="D722">
        <v>1000</v>
      </c>
      <c r="E722" t="s">
        <v>499</v>
      </c>
      <c r="F722" t="s">
        <v>3012</v>
      </c>
      <c r="G722" t="s">
        <v>3013</v>
      </c>
      <c r="H722">
        <v>9.4677000000000007</v>
      </c>
      <c r="I722" t="s">
        <v>3010</v>
      </c>
      <c r="J722">
        <v>720</v>
      </c>
      <c r="K722">
        <v>699.53</v>
      </c>
      <c r="L722">
        <v>6756.48</v>
      </c>
      <c r="M722">
        <v>6622.89</v>
      </c>
      <c r="N722">
        <v>-193.83</v>
      </c>
      <c r="O722">
        <v>60.24</v>
      </c>
    </row>
    <row r="723" spans="1:15" ht="15" customHeight="1" x14ac:dyDescent="0.3">
      <c r="A723" t="s">
        <v>3740</v>
      </c>
      <c r="B723">
        <v>261</v>
      </c>
      <c r="C723" t="s">
        <v>304</v>
      </c>
      <c r="D723">
        <v>1000</v>
      </c>
      <c r="E723" t="s">
        <v>499</v>
      </c>
      <c r="F723" t="s">
        <v>3015</v>
      </c>
      <c r="G723" t="s">
        <v>3016</v>
      </c>
      <c r="H723">
        <v>0.6351</v>
      </c>
      <c r="I723" t="s">
        <v>3017</v>
      </c>
      <c r="J723">
        <v>2400</v>
      </c>
      <c r="K723">
        <v>2145.08</v>
      </c>
      <c r="L723">
        <v>1501.44</v>
      </c>
      <c r="M723">
        <v>1362.28</v>
      </c>
      <c r="N723">
        <v>-161.88999999999999</v>
      </c>
      <c r="O723">
        <v>22.73</v>
      </c>
    </row>
    <row r="724" spans="1:15" ht="15" customHeight="1" x14ac:dyDescent="0.3">
      <c r="A724" t="s">
        <v>3741</v>
      </c>
      <c r="B724">
        <v>261</v>
      </c>
      <c r="C724" t="s">
        <v>304</v>
      </c>
      <c r="D724">
        <v>1000</v>
      </c>
      <c r="E724" t="s">
        <v>499</v>
      </c>
      <c r="F724" t="s">
        <v>3019</v>
      </c>
      <c r="G724" t="s">
        <v>3020</v>
      </c>
      <c r="H724">
        <v>0.2442</v>
      </c>
      <c r="I724" t="s">
        <v>3017</v>
      </c>
      <c r="J724">
        <v>4200</v>
      </c>
      <c r="K724">
        <v>5084.75</v>
      </c>
      <c r="L724">
        <v>985.32</v>
      </c>
      <c r="M724">
        <v>1241.54</v>
      </c>
      <c r="N724">
        <v>216.03</v>
      </c>
      <c r="O724">
        <v>40.19</v>
      </c>
    </row>
    <row r="725" spans="1:15" ht="15" customHeight="1" x14ac:dyDescent="0.3">
      <c r="A725" t="s">
        <v>3742</v>
      </c>
      <c r="B725">
        <v>261</v>
      </c>
      <c r="C725" t="s">
        <v>304</v>
      </c>
      <c r="D725">
        <v>1000</v>
      </c>
      <c r="E725" t="s">
        <v>499</v>
      </c>
      <c r="F725" t="s">
        <v>3022</v>
      </c>
      <c r="G725" t="s">
        <v>3023</v>
      </c>
      <c r="H725">
        <v>0.32290000000000002</v>
      </c>
      <c r="I725" t="s">
        <v>3017</v>
      </c>
      <c r="J725">
        <v>3100</v>
      </c>
      <c r="K725">
        <v>3576.54</v>
      </c>
      <c r="L725">
        <v>969.68</v>
      </c>
      <c r="M725">
        <v>1154.81</v>
      </c>
      <c r="N725">
        <v>153.87</v>
      </c>
      <c r="O725">
        <v>31.26</v>
      </c>
    </row>
    <row r="726" spans="1:15" ht="15" customHeight="1" x14ac:dyDescent="0.3">
      <c r="A726" t="s">
        <v>3743</v>
      </c>
      <c r="B726">
        <v>261</v>
      </c>
      <c r="C726" t="s">
        <v>412</v>
      </c>
      <c r="D726">
        <v>1000</v>
      </c>
      <c r="E726" t="s">
        <v>500</v>
      </c>
      <c r="F726" t="s">
        <v>3008</v>
      </c>
      <c r="G726" t="s">
        <v>3009</v>
      </c>
      <c r="H726">
        <v>10.4786</v>
      </c>
      <c r="I726" t="s">
        <v>3010</v>
      </c>
      <c r="J726">
        <v>780</v>
      </c>
      <c r="K726">
        <v>785.33</v>
      </c>
      <c r="L726">
        <v>7868.64</v>
      </c>
      <c r="M726">
        <v>8229.2199999999993</v>
      </c>
      <c r="N726">
        <v>55.88</v>
      </c>
      <c r="O726">
        <v>304.70999999999998</v>
      </c>
    </row>
    <row r="727" spans="1:15" ht="15" customHeight="1" x14ac:dyDescent="0.3">
      <c r="A727" t="s">
        <v>3744</v>
      </c>
      <c r="B727">
        <v>261</v>
      </c>
      <c r="C727" t="s">
        <v>412</v>
      </c>
      <c r="D727">
        <v>1000</v>
      </c>
      <c r="E727" t="s">
        <v>500</v>
      </c>
      <c r="F727" t="s">
        <v>3012</v>
      </c>
      <c r="G727" t="s">
        <v>3013</v>
      </c>
      <c r="H727">
        <v>3.0764999999999998</v>
      </c>
      <c r="I727" t="s">
        <v>3010</v>
      </c>
      <c r="J727">
        <v>720</v>
      </c>
      <c r="K727">
        <v>711.43</v>
      </c>
      <c r="L727">
        <v>2095.1999999999998</v>
      </c>
      <c r="M727">
        <v>2188.75</v>
      </c>
      <c r="N727">
        <v>-26.36</v>
      </c>
      <c r="O727">
        <v>119.91</v>
      </c>
    </row>
    <row r="728" spans="1:15" ht="15" customHeight="1" x14ac:dyDescent="0.3">
      <c r="A728" t="s">
        <v>3745</v>
      </c>
      <c r="B728">
        <v>261</v>
      </c>
      <c r="C728" t="s">
        <v>412</v>
      </c>
      <c r="D728">
        <v>1000</v>
      </c>
      <c r="E728" t="s">
        <v>500</v>
      </c>
      <c r="F728" t="s">
        <v>3015</v>
      </c>
      <c r="G728" t="s">
        <v>3016</v>
      </c>
      <c r="H728">
        <v>0.1046</v>
      </c>
      <c r="I728" t="s">
        <v>3017</v>
      </c>
      <c r="J728">
        <v>2400</v>
      </c>
      <c r="K728">
        <v>2168.9</v>
      </c>
      <c r="L728">
        <v>232.8</v>
      </c>
      <c r="M728">
        <v>226.84</v>
      </c>
      <c r="N728">
        <v>-24.17</v>
      </c>
      <c r="O728">
        <v>18.21</v>
      </c>
    </row>
    <row r="729" spans="1:15" ht="15" customHeight="1" x14ac:dyDescent="0.3">
      <c r="A729" t="s">
        <v>3746</v>
      </c>
      <c r="B729">
        <v>261</v>
      </c>
      <c r="C729" t="s">
        <v>412</v>
      </c>
      <c r="D729">
        <v>1000</v>
      </c>
      <c r="E729" t="s">
        <v>500</v>
      </c>
      <c r="F729" t="s">
        <v>3019</v>
      </c>
      <c r="G729" t="s">
        <v>3020</v>
      </c>
      <c r="H729">
        <v>0.16239999999999999</v>
      </c>
      <c r="I729" t="s">
        <v>3017</v>
      </c>
      <c r="J729">
        <v>4200</v>
      </c>
      <c r="K729">
        <v>5240.17</v>
      </c>
      <c r="L729">
        <v>651.84</v>
      </c>
      <c r="M729">
        <v>851.06</v>
      </c>
      <c r="N729">
        <v>168.93</v>
      </c>
      <c r="O729">
        <v>30.28</v>
      </c>
    </row>
    <row r="730" spans="1:15" ht="15" customHeight="1" x14ac:dyDescent="0.3">
      <c r="A730" t="s">
        <v>3747</v>
      </c>
      <c r="B730">
        <v>261</v>
      </c>
      <c r="C730" t="s">
        <v>412</v>
      </c>
      <c r="D730">
        <v>1000</v>
      </c>
      <c r="E730" t="s">
        <v>500</v>
      </c>
      <c r="F730" t="s">
        <v>3022</v>
      </c>
      <c r="G730" t="s">
        <v>3023</v>
      </c>
      <c r="H730">
        <v>0.1217</v>
      </c>
      <c r="I730" t="s">
        <v>3017</v>
      </c>
      <c r="J730">
        <v>3100</v>
      </c>
      <c r="K730">
        <v>3638.01</v>
      </c>
      <c r="L730">
        <v>360.84</v>
      </c>
      <c r="M730">
        <v>442.9</v>
      </c>
      <c r="N730">
        <v>65.5</v>
      </c>
      <c r="O730">
        <v>16.57</v>
      </c>
    </row>
    <row r="731" spans="1:15" ht="15" customHeight="1" x14ac:dyDescent="0.3">
      <c r="A731" t="s">
        <v>3748</v>
      </c>
      <c r="B731">
        <v>261</v>
      </c>
      <c r="C731" t="s">
        <v>202</v>
      </c>
      <c r="D731">
        <v>1000</v>
      </c>
      <c r="E731" t="s">
        <v>502</v>
      </c>
      <c r="F731" t="s">
        <v>3008</v>
      </c>
      <c r="G731" t="s">
        <v>3009</v>
      </c>
      <c r="H731">
        <v>22.012499999999999</v>
      </c>
      <c r="I731" t="s">
        <v>3010</v>
      </c>
      <c r="J731">
        <v>780</v>
      </c>
      <c r="K731">
        <v>806.77</v>
      </c>
      <c r="L731">
        <v>16356.6</v>
      </c>
      <c r="M731">
        <v>17758.97</v>
      </c>
      <c r="N731">
        <v>589.19000000000005</v>
      </c>
      <c r="O731">
        <v>813.18</v>
      </c>
    </row>
    <row r="732" spans="1:15" ht="15" customHeight="1" x14ac:dyDescent="0.3">
      <c r="A732" t="s">
        <v>3749</v>
      </c>
      <c r="B732">
        <v>261</v>
      </c>
      <c r="C732" t="s">
        <v>202</v>
      </c>
      <c r="D732">
        <v>1000</v>
      </c>
      <c r="E732" t="s">
        <v>502</v>
      </c>
      <c r="F732" t="s">
        <v>3012</v>
      </c>
      <c r="G732" t="s">
        <v>3013</v>
      </c>
      <c r="H732">
        <v>4.6832000000000003</v>
      </c>
      <c r="I732" t="s">
        <v>3010</v>
      </c>
      <c r="J732">
        <v>720</v>
      </c>
      <c r="K732">
        <v>689.07</v>
      </c>
      <c r="L732">
        <v>3355.2</v>
      </c>
      <c r="M732">
        <v>3227.04</v>
      </c>
      <c r="N732">
        <v>-144.86000000000001</v>
      </c>
      <c r="O732">
        <v>16.7</v>
      </c>
    </row>
    <row r="733" spans="1:15" ht="15" customHeight="1" x14ac:dyDescent="0.3">
      <c r="A733" t="s">
        <v>3750</v>
      </c>
      <c r="B733">
        <v>261</v>
      </c>
      <c r="C733" t="s">
        <v>202</v>
      </c>
      <c r="D733">
        <v>1000</v>
      </c>
      <c r="E733" t="s">
        <v>502</v>
      </c>
      <c r="F733" t="s">
        <v>3015</v>
      </c>
      <c r="G733" t="s">
        <v>3016</v>
      </c>
      <c r="H733">
        <v>0.56079999999999997</v>
      </c>
      <c r="I733" t="s">
        <v>3017</v>
      </c>
      <c r="J733">
        <v>2400</v>
      </c>
      <c r="K733">
        <v>2256.92</v>
      </c>
      <c r="L733">
        <v>1342.08</v>
      </c>
      <c r="M733">
        <v>1265.72</v>
      </c>
      <c r="N733">
        <v>-80.239999999999995</v>
      </c>
      <c r="O733">
        <v>3.89</v>
      </c>
    </row>
    <row r="734" spans="1:15" ht="15" customHeight="1" x14ac:dyDescent="0.3">
      <c r="A734" t="s">
        <v>3751</v>
      </c>
      <c r="B734">
        <v>261</v>
      </c>
      <c r="C734" t="s">
        <v>202</v>
      </c>
      <c r="D734">
        <v>1000</v>
      </c>
      <c r="E734" t="s">
        <v>502</v>
      </c>
      <c r="F734" t="s">
        <v>3022</v>
      </c>
      <c r="G734" t="s">
        <v>3023</v>
      </c>
      <c r="H734">
        <v>0.14649999999999999</v>
      </c>
      <c r="I734" t="s">
        <v>3017</v>
      </c>
      <c r="J734">
        <v>3100</v>
      </c>
      <c r="K734">
        <v>3713.13</v>
      </c>
      <c r="L734">
        <v>433.38</v>
      </c>
      <c r="M734">
        <v>544.08000000000004</v>
      </c>
      <c r="N734">
        <v>89.84</v>
      </c>
      <c r="O734">
        <v>20.86</v>
      </c>
    </row>
    <row r="735" spans="1:15" ht="15" customHeight="1" x14ac:dyDescent="0.3">
      <c r="A735" t="s">
        <v>3752</v>
      </c>
      <c r="B735">
        <v>261</v>
      </c>
      <c r="C735" t="s">
        <v>351</v>
      </c>
      <c r="D735">
        <v>1000</v>
      </c>
      <c r="E735" t="s">
        <v>503</v>
      </c>
      <c r="F735" t="s">
        <v>3008</v>
      </c>
      <c r="G735" t="s">
        <v>3009</v>
      </c>
      <c r="H735">
        <v>21.919799999999999</v>
      </c>
      <c r="I735" t="s">
        <v>3010</v>
      </c>
      <c r="J735">
        <v>780</v>
      </c>
      <c r="K735">
        <v>817.16</v>
      </c>
      <c r="L735">
        <v>16398.72</v>
      </c>
      <c r="M735">
        <v>17911.900000000001</v>
      </c>
      <c r="N735">
        <v>814.48</v>
      </c>
      <c r="O735">
        <v>698.7</v>
      </c>
    </row>
    <row r="736" spans="1:15" ht="15" customHeight="1" x14ac:dyDescent="0.3">
      <c r="A736" t="s">
        <v>3753</v>
      </c>
      <c r="B736">
        <v>261</v>
      </c>
      <c r="C736" t="s">
        <v>351</v>
      </c>
      <c r="D736">
        <v>1000</v>
      </c>
      <c r="E736" t="s">
        <v>503</v>
      </c>
      <c r="F736" t="s">
        <v>3012</v>
      </c>
      <c r="G736" t="s">
        <v>3013</v>
      </c>
      <c r="H736">
        <v>5.5433000000000003</v>
      </c>
      <c r="I736" t="s">
        <v>3010</v>
      </c>
      <c r="J736">
        <v>720</v>
      </c>
      <c r="K736">
        <v>727.31</v>
      </c>
      <c r="L736">
        <v>3784.32</v>
      </c>
      <c r="M736">
        <v>4031.67</v>
      </c>
      <c r="N736">
        <v>40.51</v>
      </c>
      <c r="O736">
        <v>206.84</v>
      </c>
    </row>
    <row r="737" spans="1:15" ht="15" customHeight="1" x14ac:dyDescent="0.3">
      <c r="A737" t="s">
        <v>3754</v>
      </c>
      <c r="B737">
        <v>261</v>
      </c>
      <c r="C737" t="s">
        <v>351</v>
      </c>
      <c r="D737">
        <v>1000</v>
      </c>
      <c r="E737" t="s">
        <v>503</v>
      </c>
      <c r="F737" t="s">
        <v>3015</v>
      </c>
      <c r="G737" t="s">
        <v>3016</v>
      </c>
      <c r="H737">
        <v>0.36699999999999999</v>
      </c>
      <c r="I737" t="s">
        <v>3017</v>
      </c>
      <c r="J737">
        <v>2400</v>
      </c>
      <c r="K737">
        <v>2252.0300000000002</v>
      </c>
      <c r="L737">
        <v>840.96</v>
      </c>
      <c r="M737">
        <v>826.45</v>
      </c>
      <c r="N737">
        <v>-54.3</v>
      </c>
      <c r="O737">
        <v>39.79</v>
      </c>
    </row>
    <row r="738" spans="1:15" ht="15" customHeight="1" x14ac:dyDescent="0.3">
      <c r="A738" t="s">
        <v>3755</v>
      </c>
      <c r="B738">
        <v>261</v>
      </c>
      <c r="C738" t="s">
        <v>351</v>
      </c>
      <c r="D738">
        <v>1000</v>
      </c>
      <c r="E738" t="s">
        <v>503</v>
      </c>
      <c r="F738" t="s">
        <v>3019</v>
      </c>
      <c r="G738" t="s">
        <v>3020</v>
      </c>
      <c r="H738">
        <v>0.1336</v>
      </c>
      <c r="I738" t="s">
        <v>3017</v>
      </c>
      <c r="J738">
        <v>4200</v>
      </c>
      <c r="K738">
        <v>5151.83</v>
      </c>
      <c r="L738">
        <v>551.88</v>
      </c>
      <c r="M738">
        <v>688.3</v>
      </c>
      <c r="N738">
        <v>127.17</v>
      </c>
      <c r="O738">
        <v>9.25</v>
      </c>
    </row>
    <row r="739" spans="1:15" ht="15" customHeight="1" x14ac:dyDescent="0.3">
      <c r="A739" t="s">
        <v>3756</v>
      </c>
      <c r="B739">
        <v>261</v>
      </c>
      <c r="C739" t="s">
        <v>351</v>
      </c>
      <c r="D739">
        <v>1000</v>
      </c>
      <c r="E739" t="s">
        <v>503</v>
      </c>
      <c r="F739" t="s">
        <v>3022</v>
      </c>
      <c r="G739" t="s">
        <v>3023</v>
      </c>
      <c r="H739">
        <v>0.18029999999999999</v>
      </c>
      <c r="I739" t="s">
        <v>3017</v>
      </c>
      <c r="J739">
        <v>3100</v>
      </c>
      <c r="K739">
        <v>3640.91</v>
      </c>
      <c r="L739">
        <v>543.12</v>
      </c>
      <c r="M739">
        <v>656.63</v>
      </c>
      <c r="N739">
        <v>97.55</v>
      </c>
      <c r="O739">
        <v>15.96</v>
      </c>
    </row>
    <row r="740" spans="1:15" ht="15" customHeight="1" x14ac:dyDescent="0.3">
      <c r="A740" t="s">
        <v>3757</v>
      </c>
      <c r="B740">
        <v>261</v>
      </c>
      <c r="C740" t="s">
        <v>505</v>
      </c>
      <c r="D740">
        <v>1000</v>
      </c>
      <c r="E740" t="s">
        <v>504</v>
      </c>
      <c r="F740" t="s">
        <v>3008</v>
      </c>
      <c r="G740" t="s">
        <v>3009</v>
      </c>
      <c r="H740">
        <v>18.8474</v>
      </c>
      <c r="I740" t="s">
        <v>3010</v>
      </c>
      <c r="J740">
        <v>780</v>
      </c>
      <c r="K740">
        <v>820.37</v>
      </c>
      <c r="L740">
        <v>14250.6</v>
      </c>
      <c r="M740">
        <v>15461.93</v>
      </c>
      <c r="N740">
        <v>760.94</v>
      </c>
      <c r="O740">
        <v>450.39</v>
      </c>
    </row>
    <row r="741" spans="1:15" ht="15" customHeight="1" x14ac:dyDescent="0.3">
      <c r="A741" t="s">
        <v>3758</v>
      </c>
      <c r="B741">
        <v>261</v>
      </c>
      <c r="C741" t="s">
        <v>505</v>
      </c>
      <c r="D741">
        <v>1000</v>
      </c>
      <c r="E741" t="s">
        <v>504</v>
      </c>
      <c r="F741" t="s">
        <v>3012</v>
      </c>
      <c r="G741" t="s">
        <v>3013</v>
      </c>
      <c r="H741">
        <v>4.1936999999999998</v>
      </c>
      <c r="I741" t="s">
        <v>3010</v>
      </c>
      <c r="J741">
        <v>720</v>
      </c>
      <c r="K741">
        <v>711.36</v>
      </c>
      <c r="L741">
        <v>2923.2</v>
      </c>
      <c r="M741">
        <v>2983.25</v>
      </c>
      <c r="N741">
        <v>-36.25</v>
      </c>
      <c r="O741">
        <v>96.3</v>
      </c>
    </row>
    <row r="742" spans="1:15" ht="15" customHeight="1" x14ac:dyDescent="0.3">
      <c r="A742" t="s">
        <v>3759</v>
      </c>
      <c r="B742">
        <v>261</v>
      </c>
      <c r="C742" t="s">
        <v>505</v>
      </c>
      <c r="D742">
        <v>1000</v>
      </c>
      <c r="E742" t="s">
        <v>504</v>
      </c>
      <c r="F742" t="s">
        <v>3015</v>
      </c>
      <c r="G742" t="s">
        <v>3016</v>
      </c>
      <c r="H742">
        <v>0.50239999999999996</v>
      </c>
      <c r="I742" t="s">
        <v>3017</v>
      </c>
      <c r="J742">
        <v>2400</v>
      </c>
      <c r="K742">
        <v>2216.5500000000002</v>
      </c>
      <c r="L742">
        <v>1169.28</v>
      </c>
      <c r="M742">
        <v>1113.69</v>
      </c>
      <c r="N742">
        <v>-92.17</v>
      </c>
      <c r="O742">
        <v>36.58</v>
      </c>
    </row>
    <row r="743" spans="1:15" ht="15" customHeight="1" x14ac:dyDescent="0.3">
      <c r="A743" t="s">
        <v>3760</v>
      </c>
      <c r="B743">
        <v>261</v>
      </c>
      <c r="C743" t="s">
        <v>505</v>
      </c>
      <c r="D743">
        <v>1000</v>
      </c>
      <c r="E743" t="s">
        <v>504</v>
      </c>
      <c r="F743" t="s">
        <v>3022</v>
      </c>
      <c r="G743" t="s">
        <v>3023</v>
      </c>
      <c r="H743">
        <v>0.1237</v>
      </c>
      <c r="I743" t="s">
        <v>3017</v>
      </c>
      <c r="J743">
        <v>3100</v>
      </c>
      <c r="K743">
        <v>3761.99</v>
      </c>
      <c r="L743">
        <v>377.58</v>
      </c>
      <c r="M743">
        <v>465.44</v>
      </c>
      <c r="N743">
        <v>81.900000000000006</v>
      </c>
      <c r="O743">
        <v>5.96</v>
      </c>
    </row>
    <row r="744" spans="1:15" ht="15" customHeight="1" x14ac:dyDescent="0.3">
      <c r="A744" t="s">
        <v>3761</v>
      </c>
      <c r="B744">
        <v>261</v>
      </c>
      <c r="C744" t="s">
        <v>508</v>
      </c>
      <c r="D744">
        <v>1000</v>
      </c>
      <c r="E744" t="s">
        <v>507</v>
      </c>
      <c r="F744" t="s">
        <v>3008</v>
      </c>
      <c r="G744" t="s">
        <v>3009</v>
      </c>
      <c r="H744">
        <v>24.2821</v>
      </c>
      <c r="I744" t="s">
        <v>3010</v>
      </c>
      <c r="J744">
        <v>780</v>
      </c>
      <c r="K744">
        <v>806.78</v>
      </c>
      <c r="L744">
        <v>17886.96</v>
      </c>
      <c r="M744">
        <v>19590.34</v>
      </c>
      <c r="N744">
        <v>650.33000000000004</v>
      </c>
      <c r="O744">
        <v>1053.05</v>
      </c>
    </row>
    <row r="745" spans="1:15" ht="15" customHeight="1" x14ac:dyDescent="0.3">
      <c r="A745" t="s">
        <v>3762</v>
      </c>
      <c r="B745">
        <v>261</v>
      </c>
      <c r="C745" t="s">
        <v>508</v>
      </c>
      <c r="D745">
        <v>1000</v>
      </c>
      <c r="E745" t="s">
        <v>507</v>
      </c>
      <c r="F745" t="s">
        <v>3012</v>
      </c>
      <c r="G745" t="s">
        <v>3013</v>
      </c>
      <c r="H745">
        <v>7.0930999999999997</v>
      </c>
      <c r="I745" t="s">
        <v>3010</v>
      </c>
      <c r="J745">
        <v>720</v>
      </c>
      <c r="K745">
        <v>691.86</v>
      </c>
      <c r="L745">
        <v>4762.8</v>
      </c>
      <c r="M745">
        <v>4907.3900000000003</v>
      </c>
      <c r="N745">
        <v>-199.61</v>
      </c>
      <c r="O745">
        <v>344.21</v>
      </c>
    </row>
    <row r="746" spans="1:15" ht="15" customHeight="1" x14ac:dyDescent="0.3">
      <c r="A746" t="s">
        <v>3763</v>
      </c>
      <c r="B746">
        <v>261</v>
      </c>
      <c r="C746" t="s">
        <v>508</v>
      </c>
      <c r="D746">
        <v>1000</v>
      </c>
      <c r="E746" t="s">
        <v>507</v>
      </c>
      <c r="F746" t="s">
        <v>3015</v>
      </c>
      <c r="G746" t="s">
        <v>3016</v>
      </c>
      <c r="H746">
        <v>0.23369999999999999</v>
      </c>
      <c r="I746" t="s">
        <v>3017</v>
      </c>
      <c r="J746">
        <v>2400</v>
      </c>
      <c r="K746">
        <v>2179.4699999999998</v>
      </c>
      <c r="L746">
        <v>529.20000000000005</v>
      </c>
      <c r="M746">
        <v>509.39</v>
      </c>
      <c r="N746">
        <v>-51.54</v>
      </c>
      <c r="O746">
        <v>31.73</v>
      </c>
    </row>
    <row r="747" spans="1:15" ht="15" customHeight="1" x14ac:dyDescent="0.3">
      <c r="A747" t="s">
        <v>3764</v>
      </c>
      <c r="B747">
        <v>261</v>
      </c>
      <c r="C747" t="s">
        <v>508</v>
      </c>
      <c r="D747">
        <v>1000</v>
      </c>
      <c r="E747" t="s">
        <v>507</v>
      </c>
      <c r="F747" t="s">
        <v>3019</v>
      </c>
      <c r="G747" t="s">
        <v>3020</v>
      </c>
      <c r="H747">
        <v>0.3765</v>
      </c>
      <c r="I747" t="s">
        <v>3017</v>
      </c>
      <c r="J747">
        <v>4200</v>
      </c>
      <c r="K747">
        <v>5068.93</v>
      </c>
      <c r="L747">
        <v>1481.76</v>
      </c>
      <c r="M747">
        <v>1908.6</v>
      </c>
      <c r="N747">
        <v>327.18</v>
      </c>
      <c r="O747">
        <v>99.66</v>
      </c>
    </row>
    <row r="748" spans="1:15" ht="15" customHeight="1" x14ac:dyDescent="0.3">
      <c r="A748" t="s">
        <v>3765</v>
      </c>
      <c r="B748">
        <v>261</v>
      </c>
      <c r="C748" t="s">
        <v>508</v>
      </c>
      <c r="D748">
        <v>1000</v>
      </c>
      <c r="E748" t="s">
        <v>507</v>
      </c>
      <c r="F748" t="s">
        <v>3022</v>
      </c>
      <c r="G748" t="s">
        <v>3023</v>
      </c>
      <c r="H748">
        <v>0.27750000000000002</v>
      </c>
      <c r="I748" t="s">
        <v>3017</v>
      </c>
      <c r="J748">
        <v>3100</v>
      </c>
      <c r="K748">
        <v>3633.76</v>
      </c>
      <c r="L748">
        <v>820.26</v>
      </c>
      <c r="M748">
        <v>1008.45</v>
      </c>
      <c r="N748">
        <v>148.13</v>
      </c>
      <c r="O748">
        <v>40.06</v>
      </c>
    </row>
    <row r="749" spans="1:15" ht="15" customHeight="1" x14ac:dyDescent="0.3">
      <c r="A749" t="s">
        <v>3766</v>
      </c>
      <c r="B749">
        <v>261</v>
      </c>
      <c r="C749" t="s">
        <v>312</v>
      </c>
      <c r="D749">
        <v>1000</v>
      </c>
      <c r="E749" t="s">
        <v>510</v>
      </c>
      <c r="F749" t="s">
        <v>3008</v>
      </c>
      <c r="G749" t="s">
        <v>3009</v>
      </c>
      <c r="H749">
        <v>9.7548999999999992</v>
      </c>
      <c r="I749" t="s">
        <v>3010</v>
      </c>
      <c r="J749">
        <v>780</v>
      </c>
      <c r="K749">
        <v>803.66</v>
      </c>
      <c r="L749">
        <v>7179.12</v>
      </c>
      <c r="M749">
        <v>7839.61</v>
      </c>
      <c r="N749">
        <v>230.78</v>
      </c>
      <c r="O749">
        <v>429.72</v>
      </c>
    </row>
    <row r="750" spans="1:15" ht="15" customHeight="1" x14ac:dyDescent="0.3">
      <c r="A750" t="s">
        <v>3767</v>
      </c>
      <c r="B750">
        <v>261</v>
      </c>
      <c r="C750" t="s">
        <v>312</v>
      </c>
      <c r="D750">
        <v>1000</v>
      </c>
      <c r="E750" t="s">
        <v>510</v>
      </c>
      <c r="F750" t="s">
        <v>3012</v>
      </c>
      <c r="G750" t="s">
        <v>3013</v>
      </c>
      <c r="H750">
        <v>2.8698999999999999</v>
      </c>
      <c r="I750" t="s">
        <v>3010</v>
      </c>
      <c r="J750">
        <v>720</v>
      </c>
      <c r="K750">
        <v>686.88</v>
      </c>
      <c r="L750">
        <v>1911.6</v>
      </c>
      <c r="M750">
        <v>1971.28</v>
      </c>
      <c r="N750">
        <v>-95.06</v>
      </c>
      <c r="O750">
        <v>154.72999999999999</v>
      </c>
    </row>
    <row r="751" spans="1:15" ht="15" customHeight="1" x14ac:dyDescent="0.3">
      <c r="A751" t="s">
        <v>3768</v>
      </c>
      <c r="B751">
        <v>261</v>
      </c>
      <c r="C751" t="s">
        <v>312</v>
      </c>
      <c r="D751">
        <v>1000</v>
      </c>
      <c r="E751" t="s">
        <v>510</v>
      </c>
      <c r="F751" t="s">
        <v>3015</v>
      </c>
      <c r="G751" t="s">
        <v>3016</v>
      </c>
      <c r="H751">
        <v>9.5399999999999999E-2</v>
      </c>
      <c r="I751" t="s">
        <v>3017</v>
      </c>
      <c r="J751">
        <v>2400</v>
      </c>
      <c r="K751">
        <v>2170.12</v>
      </c>
      <c r="L751">
        <v>212.4</v>
      </c>
      <c r="M751">
        <v>207.1</v>
      </c>
      <c r="N751">
        <v>-21.94</v>
      </c>
      <c r="O751">
        <v>16.64</v>
      </c>
    </row>
    <row r="752" spans="1:15" ht="15" customHeight="1" x14ac:dyDescent="0.3">
      <c r="A752" t="s">
        <v>3769</v>
      </c>
      <c r="B752">
        <v>261</v>
      </c>
      <c r="C752" t="s">
        <v>312</v>
      </c>
      <c r="D752">
        <v>1000</v>
      </c>
      <c r="E752" t="s">
        <v>510</v>
      </c>
      <c r="F752" t="s">
        <v>3019</v>
      </c>
      <c r="G752" t="s">
        <v>3020</v>
      </c>
      <c r="H752">
        <v>0.15279999999999999</v>
      </c>
      <c r="I752" t="s">
        <v>3017</v>
      </c>
      <c r="J752">
        <v>4200</v>
      </c>
      <c r="K752">
        <v>5210.3900000000003</v>
      </c>
      <c r="L752">
        <v>594.72</v>
      </c>
      <c r="M752">
        <v>796.03</v>
      </c>
      <c r="N752">
        <v>154.36000000000001</v>
      </c>
      <c r="O752">
        <v>46.94</v>
      </c>
    </row>
    <row r="753" spans="1:15" ht="15" customHeight="1" x14ac:dyDescent="0.3">
      <c r="A753" t="s">
        <v>3770</v>
      </c>
      <c r="B753">
        <v>261</v>
      </c>
      <c r="C753" t="s">
        <v>312</v>
      </c>
      <c r="D753">
        <v>1000</v>
      </c>
      <c r="E753" t="s">
        <v>510</v>
      </c>
      <c r="F753" t="s">
        <v>3022</v>
      </c>
      <c r="G753" t="s">
        <v>3023</v>
      </c>
      <c r="H753">
        <v>0.11260000000000001</v>
      </c>
      <c r="I753" t="s">
        <v>3017</v>
      </c>
      <c r="J753">
        <v>3100</v>
      </c>
      <c r="K753">
        <v>3635.14</v>
      </c>
      <c r="L753">
        <v>329.22</v>
      </c>
      <c r="M753">
        <v>409.47</v>
      </c>
      <c r="N753">
        <v>60.28</v>
      </c>
      <c r="O753">
        <v>19.97</v>
      </c>
    </row>
    <row r="754" spans="1:15" ht="15" customHeight="1" x14ac:dyDescent="0.3">
      <c r="A754" t="s">
        <v>3771</v>
      </c>
      <c r="B754">
        <v>261</v>
      </c>
      <c r="C754" t="s">
        <v>340</v>
      </c>
      <c r="D754">
        <v>1000</v>
      </c>
      <c r="E754" t="s">
        <v>511</v>
      </c>
      <c r="F754" t="s">
        <v>3008</v>
      </c>
      <c r="G754" t="s">
        <v>3009</v>
      </c>
      <c r="H754">
        <v>13.351699999999999</v>
      </c>
      <c r="I754" t="s">
        <v>3010</v>
      </c>
      <c r="J754">
        <v>780</v>
      </c>
      <c r="K754">
        <v>801.68</v>
      </c>
      <c r="L754">
        <v>10494.9</v>
      </c>
      <c r="M754">
        <v>10703.77</v>
      </c>
      <c r="N754">
        <v>289.41000000000003</v>
      </c>
      <c r="O754">
        <v>-80.540000000000006</v>
      </c>
    </row>
    <row r="755" spans="1:15" ht="15" customHeight="1" x14ac:dyDescent="0.3">
      <c r="A755" t="s">
        <v>3772</v>
      </c>
      <c r="B755">
        <v>261</v>
      </c>
      <c r="C755" t="s">
        <v>340</v>
      </c>
      <c r="D755">
        <v>1000</v>
      </c>
      <c r="E755" t="s">
        <v>511</v>
      </c>
      <c r="F755" t="s">
        <v>3012</v>
      </c>
      <c r="G755" t="s">
        <v>3013</v>
      </c>
      <c r="H755">
        <v>3.1055999999999999</v>
      </c>
      <c r="I755" t="s">
        <v>3010</v>
      </c>
      <c r="J755">
        <v>720</v>
      </c>
      <c r="K755">
        <v>711.84</v>
      </c>
      <c r="L755">
        <v>2152.8000000000002</v>
      </c>
      <c r="M755">
        <v>2210.66</v>
      </c>
      <c r="N755">
        <v>-25.34</v>
      </c>
      <c r="O755">
        <v>83.2</v>
      </c>
    </row>
    <row r="756" spans="1:15" ht="15" customHeight="1" x14ac:dyDescent="0.3">
      <c r="A756" t="s">
        <v>3773</v>
      </c>
      <c r="B756">
        <v>261</v>
      </c>
      <c r="C756" t="s">
        <v>340</v>
      </c>
      <c r="D756">
        <v>1000</v>
      </c>
      <c r="E756" t="s">
        <v>511</v>
      </c>
      <c r="F756" t="s">
        <v>3015</v>
      </c>
      <c r="G756" t="s">
        <v>3016</v>
      </c>
      <c r="H756">
        <v>0.3644</v>
      </c>
      <c r="I756" t="s">
        <v>3017</v>
      </c>
      <c r="J756">
        <v>2400</v>
      </c>
      <c r="K756">
        <v>2239.79</v>
      </c>
      <c r="L756">
        <v>861.12</v>
      </c>
      <c r="M756">
        <v>816.09</v>
      </c>
      <c r="N756">
        <v>-58.37</v>
      </c>
      <c r="O756">
        <v>13.34</v>
      </c>
    </row>
    <row r="757" spans="1:15" ht="15" customHeight="1" x14ac:dyDescent="0.3">
      <c r="A757" t="s">
        <v>3774</v>
      </c>
      <c r="B757">
        <v>261</v>
      </c>
      <c r="C757" t="s">
        <v>340</v>
      </c>
      <c r="D757">
        <v>1000</v>
      </c>
      <c r="E757" t="s">
        <v>511</v>
      </c>
      <c r="F757" t="s">
        <v>3022</v>
      </c>
      <c r="G757" t="s">
        <v>3023</v>
      </c>
      <c r="H757">
        <v>9.1200000000000003E-2</v>
      </c>
      <c r="I757" t="s">
        <v>3017</v>
      </c>
      <c r="J757">
        <v>3100</v>
      </c>
      <c r="K757">
        <v>3615.3</v>
      </c>
      <c r="L757">
        <v>278.07</v>
      </c>
      <c r="M757">
        <v>329.75</v>
      </c>
      <c r="N757">
        <v>47</v>
      </c>
      <c r="O757">
        <v>4.68</v>
      </c>
    </row>
    <row r="758" spans="1:15" ht="15" customHeight="1" x14ac:dyDescent="0.3">
      <c r="A758" t="s">
        <v>3775</v>
      </c>
      <c r="B758">
        <v>261</v>
      </c>
      <c r="C758" t="s">
        <v>481</v>
      </c>
      <c r="D758">
        <v>1000</v>
      </c>
      <c r="E758" t="s">
        <v>512</v>
      </c>
      <c r="F758" t="s">
        <v>3008</v>
      </c>
      <c r="G758" t="s">
        <v>3009</v>
      </c>
      <c r="H758">
        <v>35.074100000000001</v>
      </c>
      <c r="I758" t="s">
        <v>3010</v>
      </c>
      <c r="J758">
        <v>780</v>
      </c>
      <c r="K758">
        <v>808.93</v>
      </c>
      <c r="L758">
        <v>27378</v>
      </c>
      <c r="M758">
        <v>28372.639999999999</v>
      </c>
      <c r="N758">
        <v>1014.85</v>
      </c>
      <c r="O758">
        <v>-20.22</v>
      </c>
    </row>
    <row r="759" spans="1:15" ht="15" customHeight="1" x14ac:dyDescent="0.3">
      <c r="A759" t="s">
        <v>3776</v>
      </c>
      <c r="B759">
        <v>261</v>
      </c>
      <c r="C759" t="s">
        <v>481</v>
      </c>
      <c r="D759">
        <v>1000</v>
      </c>
      <c r="E759" t="s">
        <v>512</v>
      </c>
      <c r="F759" t="s">
        <v>3012</v>
      </c>
      <c r="G759" t="s">
        <v>3013</v>
      </c>
      <c r="H759">
        <v>7.9440999999999997</v>
      </c>
      <c r="I759" t="s">
        <v>3010</v>
      </c>
      <c r="J759">
        <v>720</v>
      </c>
      <c r="K759">
        <v>705.05</v>
      </c>
      <c r="L759">
        <v>5616</v>
      </c>
      <c r="M759">
        <v>5600.98</v>
      </c>
      <c r="N759">
        <v>-118.79</v>
      </c>
      <c r="O759">
        <v>103.77</v>
      </c>
    </row>
    <row r="760" spans="1:15" ht="15" customHeight="1" x14ac:dyDescent="0.3">
      <c r="A760" t="s">
        <v>3777</v>
      </c>
      <c r="B760">
        <v>261</v>
      </c>
      <c r="C760" t="s">
        <v>481</v>
      </c>
      <c r="D760">
        <v>1000</v>
      </c>
      <c r="E760" t="s">
        <v>512</v>
      </c>
      <c r="F760" t="s">
        <v>3015</v>
      </c>
      <c r="G760" t="s">
        <v>3016</v>
      </c>
      <c r="H760">
        <v>0.97319999999999995</v>
      </c>
      <c r="I760" t="s">
        <v>3017</v>
      </c>
      <c r="J760">
        <v>2400</v>
      </c>
      <c r="K760">
        <v>2219.02</v>
      </c>
      <c r="L760">
        <v>2246.4</v>
      </c>
      <c r="M760">
        <v>2159.46</v>
      </c>
      <c r="N760">
        <v>-176.12</v>
      </c>
      <c r="O760">
        <v>89.18</v>
      </c>
    </row>
    <row r="761" spans="1:15" ht="15" customHeight="1" x14ac:dyDescent="0.3">
      <c r="A761" t="s">
        <v>3778</v>
      </c>
      <c r="B761">
        <v>261</v>
      </c>
      <c r="C761" t="s">
        <v>481</v>
      </c>
      <c r="D761">
        <v>1000</v>
      </c>
      <c r="E761" t="s">
        <v>512</v>
      </c>
      <c r="F761" t="s">
        <v>3022</v>
      </c>
      <c r="G761" t="s">
        <v>3023</v>
      </c>
      <c r="H761">
        <v>0.24079999999999999</v>
      </c>
      <c r="I761" t="s">
        <v>3017</v>
      </c>
      <c r="J761">
        <v>3100</v>
      </c>
      <c r="K761">
        <v>3601.83</v>
      </c>
      <c r="L761">
        <v>725.4</v>
      </c>
      <c r="M761">
        <v>867.16</v>
      </c>
      <c r="N761">
        <v>120.82</v>
      </c>
      <c r="O761">
        <v>20.94</v>
      </c>
    </row>
    <row r="762" spans="1:15" ht="15" customHeight="1" x14ac:dyDescent="0.3">
      <c r="A762" t="s">
        <v>3779</v>
      </c>
      <c r="B762">
        <v>261</v>
      </c>
      <c r="C762" t="s">
        <v>506</v>
      </c>
      <c r="D762">
        <v>1000</v>
      </c>
      <c r="E762" t="s">
        <v>513</v>
      </c>
      <c r="F762" t="s">
        <v>3008</v>
      </c>
      <c r="G762" t="s">
        <v>3009</v>
      </c>
      <c r="H762">
        <v>12.991</v>
      </c>
      <c r="I762" t="s">
        <v>3010</v>
      </c>
      <c r="J762">
        <v>780</v>
      </c>
      <c r="K762">
        <v>785.86</v>
      </c>
      <c r="L762">
        <v>9846.7199999999993</v>
      </c>
      <c r="M762">
        <v>10209.07</v>
      </c>
      <c r="N762">
        <v>76.08</v>
      </c>
      <c r="O762">
        <v>286.27</v>
      </c>
    </row>
    <row r="763" spans="1:15" ht="15" customHeight="1" x14ac:dyDescent="0.3">
      <c r="A763" t="s">
        <v>3780</v>
      </c>
      <c r="B763">
        <v>261</v>
      </c>
      <c r="C763" t="s">
        <v>506</v>
      </c>
      <c r="D763">
        <v>1000</v>
      </c>
      <c r="E763" t="s">
        <v>513</v>
      </c>
      <c r="F763" t="s">
        <v>3012</v>
      </c>
      <c r="G763" t="s">
        <v>3013</v>
      </c>
      <c r="H763">
        <v>3.2403</v>
      </c>
      <c r="I763" t="s">
        <v>3010</v>
      </c>
      <c r="J763">
        <v>720</v>
      </c>
      <c r="K763">
        <v>709.57</v>
      </c>
      <c r="L763">
        <v>2272.3200000000002</v>
      </c>
      <c r="M763">
        <v>2299.2399999999998</v>
      </c>
      <c r="N763">
        <v>-33.81</v>
      </c>
      <c r="O763">
        <v>60.73</v>
      </c>
    </row>
    <row r="764" spans="1:15" ht="15" customHeight="1" x14ac:dyDescent="0.3">
      <c r="A764" t="s">
        <v>3781</v>
      </c>
      <c r="B764">
        <v>261</v>
      </c>
      <c r="C764" t="s">
        <v>506</v>
      </c>
      <c r="D764">
        <v>1000</v>
      </c>
      <c r="E764" t="s">
        <v>513</v>
      </c>
      <c r="F764" t="s">
        <v>3015</v>
      </c>
      <c r="G764" t="s">
        <v>3016</v>
      </c>
      <c r="H764">
        <v>0.2198</v>
      </c>
      <c r="I764" t="s">
        <v>3017</v>
      </c>
      <c r="J764">
        <v>2400</v>
      </c>
      <c r="K764">
        <v>2233.48</v>
      </c>
      <c r="L764">
        <v>504.96</v>
      </c>
      <c r="M764">
        <v>490.92</v>
      </c>
      <c r="N764">
        <v>-36.6</v>
      </c>
      <c r="O764">
        <v>22.56</v>
      </c>
    </row>
    <row r="765" spans="1:15" ht="15" customHeight="1" x14ac:dyDescent="0.3">
      <c r="A765" t="s">
        <v>3782</v>
      </c>
      <c r="B765">
        <v>261</v>
      </c>
      <c r="C765" t="s">
        <v>506</v>
      </c>
      <c r="D765">
        <v>1000</v>
      </c>
      <c r="E765" t="s">
        <v>513</v>
      </c>
      <c r="F765" t="s">
        <v>3019</v>
      </c>
      <c r="G765" t="s">
        <v>3020</v>
      </c>
      <c r="H765">
        <v>0.08</v>
      </c>
      <c r="I765" t="s">
        <v>3017</v>
      </c>
      <c r="J765">
        <v>4200</v>
      </c>
      <c r="K765">
        <v>5242.55</v>
      </c>
      <c r="L765">
        <v>331.38</v>
      </c>
      <c r="M765">
        <v>419.24</v>
      </c>
      <c r="N765">
        <v>83.37</v>
      </c>
      <c r="O765">
        <v>4.49</v>
      </c>
    </row>
    <row r="766" spans="1:15" ht="15" customHeight="1" x14ac:dyDescent="0.3">
      <c r="A766" t="s">
        <v>3783</v>
      </c>
      <c r="B766">
        <v>261</v>
      </c>
      <c r="C766" t="s">
        <v>506</v>
      </c>
      <c r="D766">
        <v>1000</v>
      </c>
      <c r="E766" t="s">
        <v>513</v>
      </c>
      <c r="F766" t="s">
        <v>3022</v>
      </c>
      <c r="G766" t="s">
        <v>3023</v>
      </c>
      <c r="H766">
        <v>0.1077</v>
      </c>
      <c r="I766" t="s">
        <v>3017</v>
      </c>
      <c r="J766">
        <v>3100</v>
      </c>
      <c r="K766">
        <v>3650.62</v>
      </c>
      <c r="L766">
        <v>326.12</v>
      </c>
      <c r="M766">
        <v>393.09</v>
      </c>
      <c r="N766">
        <v>59.29</v>
      </c>
      <c r="O766">
        <v>7.68</v>
      </c>
    </row>
    <row r="767" spans="1:15" ht="15" customHeight="1" x14ac:dyDescent="0.3">
      <c r="A767" t="s">
        <v>3784</v>
      </c>
      <c r="B767">
        <v>261</v>
      </c>
      <c r="C767" t="s">
        <v>455</v>
      </c>
      <c r="D767">
        <v>1000</v>
      </c>
      <c r="E767" t="s">
        <v>515</v>
      </c>
      <c r="F767" t="s">
        <v>3008</v>
      </c>
      <c r="G767" t="s">
        <v>3009</v>
      </c>
      <c r="H767">
        <v>10.642799999999999</v>
      </c>
      <c r="I767" t="s">
        <v>3010</v>
      </c>
      <c r="J767">
        <v>780</v>
      </c>
      <c r="K767">
        <v>795.51</v>
      </c>
      <c r="L767">
        <v>8012.16</v>
      </c>
      <c r="M767">
        <v>8466.4</v>
      </c>
      <c r="N767">
        <v>165.05</v>
      </c>
      <c r="O767">
        <v>289.19</v>
      </c>
    </row>
    <row r="768" spans="1:15" ht="15" customHeight="1" x14ac:dyDescent="0.3">
      <c r="A768" t="s">
        <v>3785</v>
      </c>
      <c r="B768">
        <v>261</v>
      </c>
      <c r="C768" t="s">
        <v>455</v>
      </c>
      <c r="D768">
        <v>1000</v>
      </c>
      <c r="E768" t="s">
        <v>515</v>
      </c>
      <c r="F768" t="s">
        <v>3012</v>
      </c>
      <c r="G768" t="s">
        <v>3013</v>
      </c>
      <c r="H768">
        <v>2.5897000000000001</v>
      </c>
      <c r="I768" t="s">
        <v>3010</v>
      </c>
      <c r="J768">
        <v>720</v>
      </c>
      <c r="K768">
        <v>720.68</v>
      </c>
      <c r="L768">
        <v>1848.96</v>
      </c>
      <c r="M768">
        <v>1866.38</v>
      </c>
      <c r="N768">
        <v>1.77</v>
      </c>
      <c r="O768">
        <v>15.64</v>
      </c>
    </row>
    <row r="769" spans="1:15" ht="15" customHeight="1" x14ac:dyDescent="0.3">
      <c r="A769" t="s">
        <v>3786</v>
      </c>
      <c r="B769">
        <v>261</v>
      </c>
      <c r="C769" t="s">
        <v>455</v>
      </c>
      <c r="D769">
        <v>1000</v>
      </c>
      <c r="E769" t="s">
        <v>515</v>
      </c>
      <c r="F769" t="s">
        <v>3015</v>
      </c>
      <c r="G769" t="s">
        <v>3016</v>
      </c>
      <c r="H769">
        <v>0.17319999999999999</v>
      </c>
      <c r="I769" t="s">
        <v>3017</v>
      </c>
      <c r="J769">
        <v>2400</v>
      </c>
      <c r="K769">
        <v>2179.14</v>
      </c>
      <c r="L769">
        <v>410.88</v>
      </c>
      <c r="M769">
        <v>377.42</v>
      </c>
      <c r="N769">
        <v>-38.25</v>
      </c>
      <c r="O769">
        <v>4.8</v>
      </c>
    </row>
    <row r="770" spans="1:15" ht="15" customHeight="1" x14ac:dyDescent="0.3">
      <c r="A770" t="s">
        <v>3787</v>
      </c>
      <c r="B770">
        <v>261</v>
      </c>
      <c r="C770" t="s">
        <v>455</v>
      </c>
      <c r="D770">
        <v>1000</v>
      </c>
      <c r="E770" t="s">
        <v>515</v>
      </c>
      <c r="F770" t="s">
        <v>3019</v>
      </c>
      <c r="G770" t="s">
        <v>3020</v>
      </c>
      <c r="H770">
        <v>6.54E-2</v>
      </c>
      <c r="I770" t="s">
        <v>3017</v>
      </c>
      <c r="J770">
        <v>4200</v>
      </c>
      <c r="K770">
        <v>5292.76</v>
      </c>
      <c r="L770">
        <v>269.64</v>
      </c>
      <c r="M770">
        <v>346.35</v>
      </c>
      <c r="N770">
        <v>71.510000000000005</v>
      </c>
      <c r="O770">
        <v>5.2</v>
      </c>
    </row>
    <row r="771" spans="1:15" ht="15" customHeight="1" x14ac:dyDescent="0.3">
      <c r="A771" t="s">
        <v>3788</v>
      </c>
      <c r="B771">
        <v>261</v>
      </c>
      <c r="C771" t="s">
        <v>455</v>
      </c>
      <c r="D771">
        <v>1000</v>
      </c>
      <c r="E771" t="s">
        <v>515</v>
      </c>
      <c r="F771" t="s">
        <v>3022</v>
      </c>
      <c r="G771" t="s">
        <v>3023</v>
      </c>
      <c r="H771">
        <v>8.72E-2</v>
      </c>
      <c r="I771" t="s">
        <v>3017</v>
      </c>
      <c r="J771">
        <v>3100</v>
      </c>
      <c r="K771">
        <v>3690.74</v>
      </c>
      <c r="L771">
        <v>265.36</v>
      </c>
      <c r="M771">
        <v>321.97000000000003</v>
      </c>
      <c r="N771">
        <v>51.53</v>
      </c>
      <c r="O771">
        <v>5.08</v>
      </c>
    </row>
    <row r="772" spans="1:15" ht="15" customHeight="1" x14ac:dyDescent="0.3">
      <c r="A772" t="s">
        <v>3789</v>
      </c>
      <c r="B772">
        <v>261</v>
      </c>
      <c r="C772" t="s">
        <v>517</v>
      </c>
      <c r="D772">
        <v>1000</v>
      </c>
      <c r="E772" t="s">
        <v>516</v>
      </c>
      <c r="F772" t="s">
        <v>3008</v>
      </c>
      <c r="G772" t="s">
        <v>3009</v>
      </c>
      <c r="H772">
        <v>27.088699999999999</v>
      </c>
      <c r="I772" t="s">
        <v>3010</v>
      </c>
      <c r="J772">
        <v>780</v>
      </c>
      <c r="K772">
        <v>793.09</v>
      </c>
      <c r="L772">
        <v>20673.900000000001</v>
      </c>
      <c r="M772">
        <v>21483.83</v>
      </c>
      <c r="N772">
        <v>354.67</v>
      </c>
      <c r="O772">
        <v>455.26</v>
      </c>
    </row>
    <row r="773" spans="1:15" ht="15" customHeight="1" x14ac:dyDescent="0.3">
      <c r="A773" t="s">
        <v>3790</v>
      </c>
      <c r="B773">
        <v>261</v>
      </c>
      <c r="C773" t="s">
        <v>517</v>
      </c>
      <c r="D773">
        <v>1000</v>
      </c>
      <c r="E773" t="s">
        <v>516</v>
      </c>
      <c r="F773" t="s">
        <v>3012</v>
      </c>
      <c r="G773" t="s">
        <v>3013</v>
      </c>
      <c r="H773">
        <v>5.9067999999999996</v>
      </c>
      <c r="I773" t="s">
        <v>3010</v>
      </c>
      <c r="J773">
        <v>720</v>
      </c>
      <c r="K773">
        <v>704.19</v>
      </c>
      <c r="L773">
        <v>4240.8</v>
      </c>
      <c r="M773">
        <v>4159.5200000000004</v>
      </c>
      <c r="N773">
        <v>-93.38</v>
      </c>
      <c r="O773">
        <v>12.09</v>
      </c>
    </row>
    <row r="774" spans="1:15" ht="15" customHeight="1" x14ac:dyDescent="0.3">
      <c r="A774" t="s">
        <v>3791</v>
      </c>
      <c r="B774">
        <v>261</v>
      </c>
      <c r="C774" t="s">
        <v>517</v>
      </c>
      <c r="D774">
        <v>1000</v>
      </c>
      <c r="E774" t="s">
        <v>516</v>
      </c>
      <c r="F774" t="s">
        <v>3015</v>
      </c>
      <c r="G774" t="s">
        <v>3016</v>
      </c>
      <c r="H774">
        <v>0.71389999999999998</v>
      </c>
      <c r="I774" t="s">
        <v>3017</v>
      </c>
      <c r="J774">
        <v>2400</v>
      </c>
      <c r="K774">
        <v>2264.7199999999998</v>
      </c>
      <c r="L774">
        <v>1696.32</v>
      </c>
      <c r="M774">
        <v>1616.72</v>
      </c>
      <c r="N774">
        <v>-96.57</v>
      </c>
      <c r="O774">
        <v>16.98</v>
      </c>
    </row>
    <row r="775" spans="1:15" ht="15" customHeight="1" x14ac:dyDescent="0.3">
      <c r="A775" t="s">
        <v>3792</v>
      </c>
      <c r="B775">
        <v>261</v>
      </c>
      <c r="C775" t="s">
        <v>517</v>
      </c>
      <c r="D775">
        <v>1000</v>
      </c>
      <c r="E775" t="s">
        <v>516</v>
      </c>
      <c r="F775" t="s">
        <v>3022</v>
      </c>
      <c r="G775" t="s">
        <v>3023</v>
      </c>
      <c r="H775">
        <v>0.18310000000000001</v>
      </c>
      <c r="I775" t="s">
        <v>3017</v>
      </c>
      <c r="J775">
        <v>3100</v>
      </c>
      <c r="K775">
        <v>3635.52</v>
      </c>
      <c r="L775">
        <v>547.77</v>
      </c>
      <c r="M775">
        <v>665.75</v>
      </c>
      <c r="N775">
        <v>98.07</v>
      </c>
      <c r="O775">
        <v>19.91</v>
      </c>
    </row>
    <row r="776" spans="1:15" ht="15" customHeight="1" x14ac:dyDescent="0.3">
      <c r="A776" t="s">
        <v>3793</v>
      </c>
      <c r="B776">
        <v>261</v>
      </c>
      <c r="C776" t="s">
        <v>519</v>
      </c>
      <c r="D776">
        <v>1000</v>
      </c>
      <c r="E776" t="s">
        <v>518</v>
      </c>
      <c r="F776" t="s">
        <v>3008</v>
      </c>
      <c r="G776" t="s">
        <v>3009</v>
      </c>
      <c r="H776">
        <v>11.0153</v>
      </c>
      <c r="I776" t="s">
        <v>3010</v>
      </c>
      <c r="J776">
        <v>780</v>
      </c>
      <c r="K776">
        <v>821.7</v>
      </c>
      <c r="L776">
        <v>8199.36</v>
      </c>
      <c r="M776">
        <v>9051.26</v>
      </c>
      <c r="N776">
        <v>459.32</v>
      </c>
      <c r="O776">
        <v>392.59</v>
      </c>
    </row>
    <row r="777" spans="1:15" ht="15" customHeight="1" x14ac:dyDescent="0.3">
      <c r="A777" t="s">
        <v>3794</v>
      </c>
      <c r="B777">
        <v>261</v>
      </c>
      <c r="C777" t="s">
        <v>519</v>
      </c>
      <c r="D777">
        <v>1000</v>
      </c>
      <c r="E777" t="s">
        <v>518</v>
      </c>
      <c r="F777" t="s">
        <v>3012</v>
      </c>
      <c r="G777" t="s">
        <v>3013</v>
      </c>
      <c r="H777">
        <v>2.7423000000000002</v>
      </c>
      <c r="I777" t="s">
        <v>3010</v>
      </c>
      <c r="J777">
        <v>720</v>
      </c>
      <c r="K777">
        <v>702.32</v>
      </c>
      <c r="L777">
        <v>1892.16</v>
      </c>
      <c r="M777">
        <v>1925.95</v>
      </c>
      <c r="N777">
        <v>-48.48</v>
      </c>
      <c r="O777">
        <v>82.27</v>
      </c>
    </row>
    <row r="778" spans="1:15" ht="15" customHeight="1" x14ac:dyDescent="0.3">
      <c r="A778" t="s">
        <v>3795</v>
      </c>
      <c r="B778">
        <v>261</v>
      </c>
      <c r="C778" t="s">
        <v>519</v>
      </c>
      <c r="D778">
        <v>1000</v>
      </c>
      <c r="E778" t="s">
        <v>518</v>
      </c>
      <c r="F778" t="s">
        <v>3015</v>
      </c>
      <c r="G778" t="s">
        <v>3016</v>
      </c>
      <c r="H778">
        <v>0.183</v>
      </c>
      <c r="I778" t="s">
        <v>3017</v>
      </c>
      <c r="J778">
        <v>2400</v>
      </c>
      <c r="K778">
        <v>2185.14</v>
      </c>
      <c r="L778">
        <v>420.48</v>
      </c>
      <c r="M778">
        <v>399.84</v>
      </c>
      <c r="N778">
        <v>-39.32</v>
      </c>
      <c r="O778">
        <v>18.670000000000002</v>
      </c>
    </row>
    <row r="779" spans="1:15" ht="15" customHeight="1" x14ac:dyDescent="0.3">
      <c r="A779" t="s">
        <v>3796</v>
      </c>
      <c r="B779">
        <v>261</v>
      </c>
      <c r="C779" t="s">
        <v>519</v>
      </c>
      <c r="D779">
        <v>1000</v>
      </c>
      <c r="E779" t="s">
        <v>518</v>
      </c>
      <c r="F779" t="s">
        <v>3019</v>
      </c>
      <c r="G779" t="s">
        <v>3020</v>
      </c>
      <c r="H779">
        <v>6.83E-2</v>
      </c>
      <c r="I779" t="s">
        <v>3017</v>
      </c>
      <c r="J779">
        <v>4200</v>
      </c>
      <c r="K779">
        <v>5096.6099999999997</v>
      </c>
      <c r="L779">
        <v>275.94</v>
      </c>
      <c r="M779">
        <v>348.08</v>
      </c>
      <c r="N779">
        <v>61.24</v>
      </c>
      <c r="O779">
        <v>10.91</v>
      </c>
    </row>
    <row r="780" spans="1:15" ht="15" customHeight="1" x14ac:dyDescent="0.3">
      <c r="A780" t="s">
        <v>3797</v>
      </c>
      <c r="B780">
        <v>261</v>
      </c>
      <c r="C780" t="s">
        <v>519</v>
      </c>
      <c r="D780">
        <v>1000</v>
      </c>
      <c r="E780" t="s">
        <v>518</v>
      </c>
      <c r="F780" t="s">
        <v>3022</v>
      </c>
      <c r="G780" t="s">
        <v>3023</v>
      </c>
      <c r="H780">
        <v>8.9499999999999996E-2</v>
      </c>
      <c r="I780" t="s">
        <v>3017</v>
      </c>
      <c r="J780">
        <v>3100</v>
      </c>
      <c r="K780">
        <v>3587.49</v>
      </c>
      <c r="L780">
        <v>271.56</v>
      </c>
      <c r="M780">
        <v>321.06</v>
      </c>
      <c r="N780">
        <v>43.63</v>
      </c>
      <c r="O780">
        <v>5.87</v>
      </c>
    </row>
    <row r="781" spans="1:15" ht="15" customHeight="1" x14ac:dyDescent="0.3">
      <c r="A781" t="s">
        <v>3798</v>
      </c>
      <c r="B781">
        <v>261</v>
      </c>
      <c r="C781" t="s">
        <v>481</v>
      </c>
      <c r="D781">
        <v>1000</v>
      </c>
      <c r="E781" t="s">
        <v>520</v>
      </c>
      <c r="F781" t="s">
        <v>3008</v>
      </c>
      <c r="G781" t="s">
        <v>3009</v>
      </c>
      <c r="H781">
        <v>36.950600000000001</v>
      </c>
      <c r="I781" t="s">
        <v>3010</v>
      </c>
      <c r="J781">
        <v>780</v>
      </c>
      <c r="K781">
        <v>793.74</v>
      </c>
      <c r="L781">
        <v>28080</v>
      </c>
      <c r="M781">
        <v>29329.22</v>
      </c>
      <c r="N781">
        <v>507.78</v>
      </c>
      <c r="O781">
        <v>741.44</v>
      </c>
    </row>
    <row r="782" spans="1:15" ht="15" customHeight="1" x14ac:dyDescent="0.3">
      <c r="A782" t="s">
        <v>3799</v>
      </c>
      <c r="B782">
        <v>261</v>
      </c>
      <c r="C782" t="s">
        <v>481</v>
      </c>
      <c r="D782">
        <v>1000</v>
      </c>
      <c r="E782" t="s">
        <v>520</v>
      </c>
      <c r="F782" t="s">
        <v>3012</v>
      </c>
      <c r="G782" t="s">
        <v>3013</v>
      </c>
      <c r="H782">
        <v>8.3350000000000009</v>
      </c>
      <c r="I782" t="s">
        <v>3010</v>
      </c>
      <c r="J782">
        <v>720</v>
      </c>
      <c r="K782">
        <v>725.24</v>
      </c>
      <c r="L782">
        <v>5760</v>
      </c>
      <c r="M782">
        <v>6044.87</v>
      </c>
      <c r="N782">
        <v>43.7</v>
      </c>
      <c r="O782">
        <v>241.17</v>
      </c>
    </row>
    <row r="783" spans="1:15" ht="15" customHeight="1" x14ac:dyDescent="0.3">
      <c r="A783" t="s">
        <v>3800</v>
      </c>
      <c r="B783">
        <v>261</v>
      </c>
      <c r="C783" t="s">
        <v>481</v>
      </c>
      <c r="D783">
        <v>1000</v>
      </c>
      <c r="E783" t="s">
        <v>520</v>
      </c>
      <c r="F783" t="s">
        <v>3015</v>
      </c>
      <c r="G783" t="s">
        <v>3016</v>
      </c>
      <c r="H783">
        <v>0.96040000000000003</v>
      </c>
      <c r="I783" t="s">
        <v>3017</v>
      </c>
      <c r="J783">
        <v>2400</v>
      </c>
      <c r="K783">
        <v>2147.85</v>
      </c>
      <c r="L783">
        <v>2304</v>
      </c>
      <c r="M783">
        <v>2062.79</v>
      </c>
      <c r="N783">
        <v>-242.16</v>
      </c>
      <c r="O783">
        <v>0.95</v>
      </c>
    </row>
    <row r="784" spans="1:15" ht="15" customHeight="1" x14ac:dyDescent="0.3">
      <c r="A784" t="s">
        <v>3801</v>
      </c>
      <c r="B784">
        <v>261</v>
      </c>
      <c r="C784" t="s">
        <v>481</v>
      </c>
      <c r="D784">
        <v>1000</v>
      </c>
      <c r="E784" t="s">
        <v>520</v>
      </c>
      <c r="F784" t="s">
        <v>3022</v>
      </c>
      <c r="G784" t="s">
        <v>3023</v>
      </c>
      <c r="H784">
        <v>0.2387</v>
      </c>
      <c r="I784" t="s">
        <v>3017</v>
      </c>
      <c r="J784">
        <v>3100</v>
      </c>
      <c r="K784">
        <v>3572.21</v>
      </c>
      <c r="L784">
        <v>744</v>
      </c>
      <c r="M784">
        <v>852.81</v>
      </c>
      <c r="N784">
        <v>112.73</v>
      </c>
      <c r="O784">
        <v>-3.92</v>
      </c>
    </row>
    <row r="785" spans="1:15" ht="15" customHeight="1" x14ac:dyDescent="0.3">
      <c r="A785" t="s">
        <v>3802</v>
      </c>
      <c r="B785">
        <v>261</v>
      </c>
      <c r="C785" t="s">
        <v>235</v>
      </c>
      <c r="D785">
        <v>1000</v>
      </c>
      <c r="E785" t="s">
        <v>521</v>
      </c>
      <c r="F785" t="s">
        <v>3008</v>
      </c>
      <c r="G785" t="s">
        <v>3009</v>
      </c>
      <c r="H785">
        <v>33.7057</v>
      </c>
      <c r="I785" t="s">
        <v>3010</v>
      </c>
      <c r="J785">
        <v>780</v>
      </c>
      <c r="K785">
        <v>788.81</v>
      </c>
      <c r="L785">
        <v>26149.5</v>
      </c>
      <c r="M785">
        <v>26587.32</v>
      </c>
      <c r="N785">
        <v>296.89999999999998</v>
      </c>
      <c r="O785">
        <v>140.93</v>
      </c>
    </row>
    <row r="786" spans="1:15" ht="15" customHeight="1" x14ac:dyDescent="0.3">
      <c r="A786" t="s">
        <v>3803</v>
      </c>
      <c r="B786">
        <v>261</v>
      </c>
      <c r="C786" t="s">
        <v>235</v>
      </c>
      <c r="D786">
        <v>1000</v>
      </c>
      <c r="E786" t="s">
        <v>521</v>
      </c>
      <c r="F786" t="s">
        <v>3012</v>
      </c>
      <c r="G786" t="s">
        <v>3013</v>
      </c>
      <c r="H786">
        <v>7.6235999999999997</v>
      </c>
      <c r="I786" t="s">
        <v>3010</v>
      </c>
      <c r="J786">
        <v>720</v>
      </c>
      <c r="K786">
        <v>689.82</v>
      </c>
      <c r="L786">
        <v>5364</v>
      </c>
      <c r="M786">
        <v>5258.89</v>
      </c>
      <c r="N786">
        <v>-230.09</v>
      </c>
      <c r="O786">
        <v>124.98</v>
      </c>
    </row>
    <row r="787" spans="1:15" ht="15" customHeight="1" x14ac:dyDescent="0.3">
      <c r="A787" t="s">
        <v>3804</v>
      </c>
      <c r="B787">
        <v>261</v>
      </c>
      <c r="C787" t="s">
        <v>235</v>
      </c>
      <c r="D787">
        <v>1000</v>
      </c>
      <c r="E787" t="s">
        <v>521</v>
      </c>
      <c r="F787" t="s">
        <v>3015</v>
      </c>
      <c r="G787" t="s">
        <v>3016</v>
      </c>
      <c r="H787">
        <v>0.91710000000000003</v>
      </c>
      <c r="I787" t="s">
        <v>3017</v>
      </c>
      <c r="J787">
        <v>2400</v>
      </c>
      <c r="K787">
        <v>2148.9299999999998</v>
      </c>
      <c r="L787">
        <v>2145.6</v>
      </c>
      <c r="M787">
        <v>1970.89</v>
      </c>
      <c r="N787">
        <v>-230.26</v>
      </c>
      <c r="O787">
        <v>55.55</v>
      </c>
    </row>
    <row r="788" spans="1:15" ht="15" customHeight="1" x14ac:dyDescent="0.3">
      <c r="A788" t="s">
        <v>3805</v>
      </c>
      <c r="B788">
        <v>261</v>
      </c>
      <c r="C788" t="s">
        <v>235</v>
      </c>
      <c r="D788">
        <v>1000</v>
      </c>
      <c r="E788" t="s">
        <v>521</v>
      </c>
      <c r="F788" t="s">
        <v>3022</v>
      </c>
      <c r="G788" t="s">
        <v>3023</v>
      </c>
      <c r="H788">
        <v>0.2324</v>
      </c>
      <c r="I788" t="s">
        <v>3017</v>
      </c>
      <c r="J788">
        <v>3100</v>
      </c>
      <c r="K788">
        <v>3632.6</v>
      </c>
      <c r="L788">
        <v>692.85</v>
      </c>
      <c r="M788">
        <v>844.04</v>
      </c>
      <c r="N788">
        <v>123.75</v>
      </c>
      <c r="O788">
        <v>27.44</v>
      </c>
    </row>
    <row r="789" spans="1:15" ht="15" customHeight="1" x14ac:dyDescent="0.3">
      <c r="A789" t="s">
        <v>3806</v>
      </c>
      <c r="B789">
        <v>261</v>
      </c>
      <c r="C789" t="s">
        <v>253</v>
      </c>
      <c r="D789">
        <v>1000</v>
      </c>
      <c r="E789" t="s">
        <v>522</v>
      </c>
      <c r="F789" t="s">
        <v>3008</v>
      </c>
      <c r="G789" t="s">
        <v>3009</v>
      </c>
      <c r="H789">
        <v>36.157499999999999</v>
      </c>
      <c r="I789" t="s">
        <v>3010</v>
      </c>
      <c r="J789">
        <v>780</v>
      </c>
      <c r="K789">
        <v>791.82</v>
      </c>
      <c r="L789">
        <v>25958.400000000001</v>
      </c>
      <c r="M789">
        <v>28630.240000000002</v>
      </c>
      <c r="N789">
        <v>427.36</v>
      </c>
      <c r="O789">
        <v>2244.48</v>
      </c>
    </row>
    <row r="790" spans="1:15" ht="15" customHeight="1" x14ac:dyDescent="0.3">
      <c r="A790" t="s">
        <v>3807</v>
      </c>
      <c r="B790">
        <v>261</v>
      </c>
      <c r="C790" t="s">
        <v>253</v>
      </c>
      <c r="D790">
        <v>1000</v>
      </c>
      <c r="E790" t="s">
        <v>522</v>
      </c>
      <c r="F790" t="s">
        <v>3012</v>
      </c>
      <c r="G790" t="s">
        <v>3013</v>
      </c>
      <c r="H790">
        <v>10.311</v>
      </c>
      <c r="I790" t="s">
        <v>3010</v>
      </c>
      <c r="J790">
        <v>720</v>
      </c>
      <c r="K790">
        <v>721.37</v>
      </c>
      <c r="L790">
        <v>6912</v>
      </c>
      <c r="M790">
        <v>7438</v>
      </c>
      <c r="N790">
        <v>14.12</v>
      </c>
      <c r="O790">
        <v>511.88</v>
      </c>
    </row>
    <row r="791" spans="1:15" ht="15" customHeight="1" x14ac:dyDescent="0.3">
      <c r="A791" t="s">
        <v>3808</v>
      </c>
      <c r="B791">
        <v>261</v>
      </c>
      <c r="C791" t="s">
        <v>253</v>
      </c>
      <c r="D791">
        <v>1000</v>
      </c>
      <c r="E791" t="s">
        <v>522</v>
      </c>
      <c r="F791" t="s">
        <v>3015</v>
      </c>
      <c r="G791" t="s">
        <v>3016</v>
      </c>
      <c r="H791">
        <v>0.34210000000000002</v>
      </c>
      <c r="I791" t="s">
        <v>3017</v>
      </c>
      <c r="J791">
        <v>2400</v>
      </c>
      <c r="K791">
        <v>2190.59</v>
      </c>
      <c r="L791">
        <v>768</v>
      </c>
      <c r="M791">
        <v>749.37</v>
      </c>
      <c r="N791">
        <v>-71.63</v>
      </c>
      <c r="O791">
        <v>53.01</v>
      </c>
    </row>
    <row r="792" spans="1:15" ht="15" customHeight="1" x14ac:dyDescent="0.3">
      <c r="A792" t="s">
        <v>3809</v>
      </c>
      <c r="B792">
        <v>261</v>
      </c>
      <c r="C792" t="s">
        <v>253</v>
      </c>
      <c r="D792">
        <v>1000</v>
      </c>
      <c r="E792" t="s">
        <v>522</v>
      </c>
      <c r="F792" t="s">
        <v>3019</v>
      </c>
      <c r="G792" t="s">
        <v>3020</v>
      </c>
      <c r="H792">
        <v>0.55330000000000001</v>
      </c>
      <c r="I792" t="s">
        <v>3017</v>
      </c>
      <c r="J792">
        <v>4200</v>
      </c>
      <c r="K792">
        <v>5204.1000000000004</v>
      </c>
      <c r="L792">
        <v>2150.4</v>
      </c>
      <c r="M792">
        <v>2879.56</v>
      </c>
      <c r="N792">
        <v>555.59</v>
      </c>
      <c r="O792">
        <v>173.56</v>
      </c>
    </row>
    <row r="793" spans="1:15" ht="15" customHeight="1" x14ac:dyDescent="0.3">
      <c r="A793" t="s">
        <v>3810</v>
      </c>
      <c r="B793">
        <v>261</v>
      </c>
      <c r="C793" t="s">
        <v>253</v>
      </c>
      <c r="D793">
        <v>1000</v>
      </c>
      <c r="E793" t="s">
        <v>522</v>
      </c>
      <c r="F793" t="s">
        <v>3022</v>
      </c>
      <c r="G793" t="s">
        <v>3023</v>
      </c>
      <c r="H793">
        <v>0.40210000000000001</v>
      </c>
      <c r="I793" t="s">
        <v>3017</v>
      </c>
      <c r="J793">
        <v>3100</v>
      </c>
      <c r="K793">
        <v>3693.49</v>
      </c>
      <c r="L793">
        <v>1190.4000000000001</v>
      </c>
      <c r="M793">
        <v>1485.33</v>
      </c>
      <c r="N793">
        <v>238.67</v>
      </c>
      <c r="O793">
        <v>56.26</v>
      </c>
    </row>
    <row r="794" spans="1:15" ht="15" customHeight="1" x14ac:dyDescent="0.3">
      <c r="A794" t="s">
        <v>3811</v>
      </c>
      <c r="B794">
        <v>261</v>
      </c>
      <c r="C794" t="s">
        <v>359</v>
      </c>
      <c r="D794">
        <v>1000</v>
      </c>
      <c r="E794" t="s">
        <v>524</v>
      </c>
      <c r="F794" t="s">
        <v>3008</v>
      </c>
      <c r="G794" t="s">
        <v>3009</v>
      </c>
      <c r="H794">
        <v>8.8780000000000001</v>
      </c>
      <c r="I794" t="s">
        <v>3010</v>
      </c>
      <c r="J794">
        <v>780</v>
      </c>
      <c r="K794">
        <v>819.97</v>
      </c>
      <c r="L794">
        <v>6739.2</v>
      </c>
      <c r="M794">
        <v>7279.72</v>
      </c>
      <c r="N794">
        <v>354.89</v>
      </c>
      <c r="O794">
        <v>185.64</v>
      </c>
    </row>
    <row r="795" spans="1:15" ht="15" customHeight="1" x14ac:dyDescent="0.3">
      <c r="A795" t="s">
        <v>3812</v>
      </c>
      <c r="B795">
        <v>261</v>
      </c>
      <c r="C795" t="s">
        <v>359</v>
      </c>
      <c r="D795">
        <v>1000</v>
      </c>
      <c r="E795" t="s">
        <v>524</v>
      </c>
      <c r="F795" t="s">
        <v>3012</v>
      </c>
      <c r="G795" t="s">
        <v>3013</v>
      </c>
      <c r="H795">
        <v>1.9334</v>
      </c>
      <c r="I795" t="s">
        <v>3010</v>
      </c>
      <c r="J795">
        <v>720</v>
      </c>
      <c r="K795">
        <v>717.05</v>
      </c>
      <c r="L795">
        <v>1382.4</v>
      </c>
      <c r="M795">
        <v>1386.34</v>
      </c>
      <c r="N795">
        <v>-5.7</v>
      </c>
      <c r="O795">
        <v>9.65</v>
      </c>
    </row>
    <row r="796" spans="1:15" ht="15" customHeight="1" x14ac:dyDescent="0.3">
      <c r="A796" t="s">
        <v>3813</v>
      </c>
      <c r="B796">
        <v>261</v>
      </c>
      <c r="C796" t="s">
        <v>359</v>
      </c>
      <c r="D796">
        <v>1000</v>
      </c>
      <c r="E796" t="s">
        <v>524</v>
      </c>
      <c r="F796" t="s">
        <v>3015</v>
      </c>
      <c r="G796" t="s">
        <v>3016</v>
      </c>
      <c r="H796">
        <v>0.2301</v>
      </c>
      <c r="I796" t="s">
        <v>3017</v>
      </c>
      <c r="J796">
        <v>2400</v>
      </c>
      <c r="K796">
        <v>2246.67</v>
      </c>
      <c r="L796">
        <v>552.96</v>
      </c>
      <c r="M796">
        <v>517.07000000000005</v>
      </c>
      <c r="N796">
        <v>-35.29</v>
      </c>
      <c r="O796">
        <v>-0.6</v>
      </c>
    </row>
    <row r="797" spans="1:15" ht="15" customHeight="1" x14ac:dyDescent="0.3">
      <c r="A797" t="s">
        <v>3814</v>
      </c>
      <c r="B797">
        <v>261</v>
      </c>
      <c r="C797" t="s">
        <v>359</v>
      </c>
      <c r="D797">
        <v>1000</v>
      </c>
      <c r="E797" t="s">
        <v>524</v>
      </c>
      <c r="F797" t="s">
        <v>3022</v>
      </c>
      <c r="G797" t="s">
        <v>3023</v>
      </c>
      <c r="H797">
        <v>5.9700000000000003E-2</v>
      </c>
      <c r="I797" t="s">
        <v>3017</v>
      </c>
      <c r="J797">
        <v>3100</v>
      </c>
      <c r="K797">
        <v>3687.65</v>
      </c>
      <c r="L797">
        <v>178.56</v>
      </c>
      <c r="M797">
        <v>220.04</v>
      </c>
      <c r="N797">
        <v>35.06</v>
      </c>
      <c r="O797">
        <v>6.41</v>
      </c>
    </row>
    <row r="798" spans="1:15" ht="15" customHeight="1" x14ac:dyDescent="0.3">
      <c r="A798" t="s">
        <v>3815</v>
      </c>
      <c r="B798">
        <v>261</v>
      </c>
      <c r="C798" t="s">
        <v>358</v>
      </c>
      <c r="D798">
        <v>1000</v>
      </c>
      <c r="E798" t="s">
        <v>526</v>
      </c>
      <c r="F798" t="s">
        <v>3008</v>
      </c>
      <c r="G798" t="s">
        <v>3009</v>
      </c>
      <c r="H798">
        <v>20.0807</v>
      </c>
      <c r="I798" t="s">
        <v>3010</v>
      </c>
      <c r="J798">
        <v>780</v>
      </c>
      <c r="K798">
        <v>811.57</v>
      </c>
      <c r="L798">
        <v>15514.2</v>
      </c>
      <c r="M798">
        <v>16296.92</v>
      </c>
      <c r="N798">
        <v>634.01</v>
      </c>
      <c r="O798">
        <v>148.72</v>
      </c>
    </row>
    <row r="799" spans="1:15" ht="15" customHeight="1" x14ac:dyDescent="0.3">
      <c r="A799" t="s">
        <v>3816</v>
      </c>
      <c r="B799">
        <v>261</v>
      </c>
      <c r="C799" t="s">
        <v>358</v>
      </c>
      <c r="D799">
        <v>1000</v>
      </c>
      <c r="E799" t="s">
        <v>526</v>
      </c>
      <c r="F799" t="s">
        <v>3012</v>
      </c>
      <c r="G799" t="s">
        <v>3013</v>
      </c>
      <c r="H799">
        <v>4.4518000000000004</v>
      </c>
      <c r="I799" t="s">
        <v>3010</v>
      </c>
      <c r="J799">
        <v>720</v>
      </c>
      <c r="K799">
        <v>694.37</v>
      </c>
      <c r="L799">
        <v>3182.4</v>
      </c>
      <c r="M799">
        <v>3091.16</v>
      </c>
      <c r="N799">
        <v>-114.11</v>
      </c>
      <c r="O799">
        <v>22.87</v>
      </c>
    </row>
    <row r="800" spans="1:15" ht="15" customHeight="1" x14ac:dyDescent="0.3">
      <c r="A800" t="s">
        <v>3817</v>
      </c>
      <c r="B800">
        <v>261</v>
      </c>
      <c r="C800" t="s">
        <v>358</v>
      </c>
      <c r="D800">
        <v>1000</v>
      </c>
      <c r="E800" t="s">
        <v>526</v>
      </c>
      <c r="F800" t="s">
        <v>3015</v>
      </c>
      <c r="G800" t="s">
        <v>3016</v>
      </c>
      <c r="H800">
        <v>0.55289999999999995</v>
      </c>
      <c r="I800" t="s">
        <v>3017</v>
      </c>
      <c r="J800">
        <v>2400</v>
      </c>
      <c r="K800">
        <v>2246.88</v>
      </c>
      <c r="L800">
        <v>1272.96</v>
      </c>
      <c r="M800">
        <v>1242.22</v>
      </c>
      <c r="N800">
        <v>-84.66</v>
      </c>
      <c r="O800">
        <v>53.92</v>
      </c>
    </row>
    <row r="801" spans="1:15" ht="15" customHeight="1" x14ac:dyDescent="0.3">
      <c r="A801" t="s">
        <v>3818</v>
      </c>
      <c r="B801">
        <v>261</v>
      </c>
      <c r="C801" t="s">
        <v>358</v>
      </c>
      <c r="D801">
        <v>1000</v>
      </c>
      <c r="E801" t="s">
        <v>526</v>
      </c>
      <c r="F801" t="s">
        <v>3022</v>
      </c>
      <c r="G801" t="s">
        <v>3023</v>
      </c>
      <c r="H801">
        <v>0.1348</v>
      </c>
      <c r="I801" t="s">
        <v>3017</v>
      </c>
      <c r="J801">
        <v>3100</v>
      </c>
      <c r="K801">
        <v>3757.58</v>
      </c>
      <c r="L801">
        <v>411.06</v>
      </c>
      <c r="M801">
        <v>506.47</v>
      </c>
      <c r="N801">
        <v>88.63</v>
      </c>
      <c r="O801">
        <v>6.78</v>
      </c>
    </row>
    <row r="802" spans="1:15" ht="15" customHeight="1" x14ac:dyDescent="0.3">
      <c r="A802" t="s">
        <v>3819</v>
      </c>
      <c r="B802">
        <v>261</v>
      </c>
      <c r="C802" t="s">
        <v>529</v>
      </c>
      <c r="D802">
        <v>1000</v>
      </c>
      <c r="E802" t="s">
        <v>528</v>
      </c>
      <c r="F802" t="s">
        <v>3008</v>
      </c>
      <c r="G802" t="s">
        <v>3009</v>
      </c>
      <c r="H802">
        <v>24.888200000000001</v>
      </c>
      <c r="I802" t="s">
        <v>3010</v>
      </c>
      <c r="J802">
        <v>780</v>
      </c>
      <c r="K802">
        <v>825.86</v>
      </c>
      <c r="L802">
        <v>19129.5</v>
      </c>
      <c r="M802">
        <v>20554.259999999998</v>
      </c>
      <c r="N802">
        <v>1141.48</v>
      </c>
      <c r="O802">
        <v>283.27999999999997</v>
      </c>
    </row>
    <row r="803" spans="1:15" ht="15" customHeight="1" x14ac:dyDescent="0.3">
      <c r="A803" t="s">
        <v>3820</v>
      </c>
      <c r="B803">
        <v>261</v>
      </c>
      <c r="C803" t="s">
        <v>529</v>
      </c>
      <c r="D803">
        <v>1000</v>
      </c>
      <c r="E803" t="s">
        <v>528</v>
      </c>
      <c r="F803" t="s">
        <v>3012</v>
      </c>
      <c r="G803" t="s">
        <v>3013</v>
      </c>
      <c r="H803">
        <v>5.4424999999999999</v>
      </c>
      <c r="I803" t="s">
        <v>3010</v>
      </c>
      <c r="J803">
        <v>720</v>
      </c>
      <c r="K803">
        <v>716.63</v>
      </c>
      <c r="L803">
        <v>3924</v>
      </c>
      <c r="M803">
        <v>3900.21</v>
      </c>
      <c r="N803">
        <v>-18.350000000000001</v>
      </c>
      <c r="O803">
        <v>-5.43</v>
      </c>
    </row>
    <row r="804" spans="1:15" ht="15" customHeight="1" x14ac:dyDescent="0.3">
      <c r="A804" t="s">
        <v>3821</v>
      </c>
      <c r="B804">
        <v>261</v>
      </c>
      <c r="C804" t="s">
        <v>529</v>
      </c>
      <c r="D804">
        <v>1000</v>
      </c>
      <c r="E804" t="s">
        <v>528</v>
      </c>
      <c r="F804" t="s">
        <v>3015</v>
      </c>
      <c r="G804" t="s">
        <v>3016</v>
      </c>
      <c r="H804">
        <v>0.67159999999999997</v>
      </c>
      <c r="I804" t="s">
        <v>3017</v>
      </c>
      <c r="J804">
        <v>2400</v>
      </c>
      <c r="K804">
        <v>2233</v>
      </c>
      <c r="L804">
        <v>1569.6</v>
      </c>
      <c r="M804">
        <v>1499.64</v>
      </c>
      <c r="N804">
        <v>-112.15</v>
      </c>
      <c r="O804">
        <v>42.19</v>
      </c>
    </row>
    <row r="805" spans="1:15" ht="15" customHeight="1" x14ac:dyDescent="0.3">
      <c r="A805" t="s">
        <v>3822</v>
      </c>
      <c r="B805">
        <v>261</v>
      </c>
      <c r="C805" t="s">
        <v>529</v>
      </c>
      <c r="D805">
        <v>1000</v>
      </c>
      <c r="E805" t="s">
        <v>528</v>
      </c>
      <c r="F805" t="s">
        <v>3022</v>
      </c>
      <c r="G805" t="s">
        <v>3023</v>
      </c>
      <c r="H805">
        <v>0.1646</v>
      </c>
      <c r="I805" t="s">
        <v>3017</v>
      </c>
      <c r="J805">
        <v>3100</v>
      </c>
      <c r="K805">
        <v>3692.47</v>
      </c>
      <c r="L805">
        <v>506.85</v>
      </c>
      <c r="M805">
        <v>607.72</v>
      </c>
      <c r="N805">
        <v>97.51</v>
      </c>
      <c r="O805">
        <v>3.36</v>
      </c>
    </row>
    <row r="806" spans="1:15" ht="15" customHeight="1" x14ac:dyDescent="0.3">
      <c r="A806" t="s">
        <v>3823</v>
      </c>
      <c r="B806">
        <v>261</v>
      </c>
      <c r="C806" t="s">
        <v>531</v>
      </c>
      <c r="D806">
        <v>1000</v>
      </c>
      <c r="E806" t="s">
        <v>530</v>
      </c>
      <c r="F806" t="s">
        <v>3008</v>
      </c>
      <c r="G806" t="s">
        <v>3009</v>
      </c>
      <c r="H806">
        <v>10.377599999999999</v>
      </c>
      <c r="I806" t="s">
        <v>3010</v>
      </c>
      <c r="J806">
        <v>780</v>
      </c>
      <c r="K806">
        <v>799.02</v>
      </c>
      <c r="L806">
        <v>8073</v>
      </c>
      <c r="M806">
        <v>8291.98</v>
      </c>
      <c r="N806">
        <v>197.43</v>
      </c>
      <c r="O806">
        <v>21.55</v>
      </c>
    </row>
    <row r="807" spans="1:15" ht="15" customHeight="1" x14ac:dyDescent="0.3">
      <c r="A807" t="s">
        <v>3824</v>
      </c>
      <c r="B807">
        <v>261</v>
      </c>
      <c r="C807" t="s">
        <v>531</v>
      </c>
      <c r="D807">
        <v>1000</v>
      </c>
      <c r="E807" t="s">
        <v>530</v>
      </c>
      <c r="F807" t="s">
        <v>3012</v>
      </c>
      <c r="G807" t="s">
        <v>3013</v>
      </c>
      <c r="H807">
        <v>2.3376999999999999</v>
      </c>
      <c r="I807" t="s">
        <v>3010</v>
      </c>
      <c r="J807">
        <v>720</v>
      </c>
      <c r="K807">
        <v>711.27</v>
      </c>
      <c r="L807">
        <v>1656</v>
      </c>
      <c r="M807">
        <v>1662.76</v>
      </c>
      <c r="N807">
        <v>-20.399999999999999</v>
      </c>
      <c r="O807">
        <v>27.16</v>
      </c>
    </row>
    <row r="808" spans="1:15" ht="15" customHeight="1" x14ac:dyDescent="0.3">
      <c r="A808" t="s">
        <v>3825</v>
      </c>
      <c r="B808">
        <v>261</v>
      </c>
      <c r="C808" t="s">
        <v>531</v>
      </c>
      <c r="D808">
        <v>1000</v>
      </c>
      <c r="E808" t="s">
        <v>530</v>
      </c>
      <c r="F808" t="s">
        <v>3015</v>
      </c>
      <c r="G808" t="s">
        <v>3016</v>
      </c>
      <c r="H808">
        <v>0.27939999999999998</v>
      </c>
      <c r="I808" t="s">
        <v>3017</v>
      </c>
      <c r="J808">
        <v>2400</v>
      </c>
      <c r="K808">
        <v>2194.42</v>
      </c>
      <c r="L808">
        <v>662.4</v>
      </c>
      <c r="M808">
        <v>613.07000000000005</v>
      </c>
      <c r="N808">
        <v>-57.44</v>
      </c>
      <c r="O808">
        <v>8.11</v>
      </c>
    </row>
    <row r="809" spans="1:15" ht="15" customHeight="1" x14ac:dyDescent="0.3">
      <c r="A809" t="s">
        <v>3826</v>
      </c>
      <c r="B809">
        <v>261</v>
      </c>
      <c r="C809" t="s">
        <v>531</v>
      </c>
      <c r="D809">
        <v>1000</v>
      </c>
      <c r="E809" t="s">
        <v>530</v>
      </c>
      <c r="F809" t="s">
        <v>3022</v>
      </c>
      <c r="G809" t="s">
        <v>3023</v>
      </c>
      <c r="H809">
        <v>7.0000000000000007E-2</v>
      </c>
      <c r="I809" t="s">
        <v>3017</v>
      </c>
      <c r="J809">
        <v>3100</v>
      </c>
      <c r="K809">
        <v>3586.52</v>
      </c>
      <c r="L809">
        <v>213.9</v>
      </c>
      <c r="M809">
        <v>251.23</v>
      </c>
      <c r="N809">
        <v>34.08</v>
      </c>
      <c r="O809">
        <v>3.25</v>
      </c>
    </row>
    <row r="810" spans="1:15" ht="15" customHeight="1" x14ac:dyDescent="0.3">
      <c r="A810" t="s">
        <v>3827</v>
      </c>
      <c r="B810">
        <v>261</v>
      </c>
      <c r="C810" t="s">
        <v>534</v>
      </c>
      <c r="D810">
        <v>1000</v>
      </c>
      <c r="E810" t="s">
        <v>533</v>
      </c>
      <c r="F810" t="s">
        <v>3008</v>
      </c>
      <c r="G810" t="s">
        <v>3009</v>
      </c>
      <c r="H810">
        <v>20.8795</v>
      </c>
      <c r="I810" t="s">
        <v>3010</v>
      </c>
      <c r="J810">
        <v>780</v>
      </c>
      <c r="K810">
        <v>795.95</v>
      </c>
      <c r="L810">
        <v>16251.3</v>
      </c>
      <c r="M810">
        <v>16619.060000000001</v>
      </c>
      <c r="N810">
        <v>333.03</v>
      </c>
      <c r="O810">
        <v>34.74</v>
      </c>
    </row>
    <row r="811" spans="1:15" ht="15" customHeight="1" x14ac:dyDescent="0.3">
      <c r="A811" t="s">
        <v>3828</v>
      </c>
      <c r="B811">
        <v>261</v>
      </c>
      <c r="C811" t="s">
        <v>534</v>
      </c>
      <c r="D811">
        <v>1000</v>
      </c>
      <c r="E811" t="s">
        <v>533</v>
      </c>
      <c r="F811" t="s">
        <v>3012</v>
      </c>
      <c r="G811" t="s">
        <v>3013</v>
      </c>
      <c r="H811">
        <v>4.6997</v>
      </c>
      <c r="I811" t="s">
        <v>3010</v>
      </c>
      <c r="J811">
        <v>720</v>
      </c>
      <c r="K811">
        <v>696.03</v>
      </c>
      <c r="L811">
        <v>3333.6</v>
      </c>
      <c r="M811">
        <v>3271.17</v>
      </c>
      <c r="N811">
        <v>-112.64</v>
      </c>
      <c r="O811">
        <v>50.22</v>
      </c>
    </row>
    <row r="812" spans="1:15" ht="15" customHeight="1" x14ac:dyDescent="0.3">
      <c r="A812" t="s">
        <v>3829</v>
      </c>
      <c r="B812">
        <v>261</v>
      </c>
      <c r="C812" t="s">
        <v>534</v>
      </c>
      <c r="D812">
        <v>1000</v>
      </c>
      <c r="E812" t="s">
        <v>533</v>
      </c>
      <c r="F812" t="s">
        <v>3015</v>
      </c>
      <c r="G812" t="s">
        <v>3016</v>
      </c>
      <c r="H812">
        <v>0.55779999999999996</v>
      </c>
      <c r="I812" t="s">
        <v>3017</v>
      </c>
      <c r="J812">
        <v>2400</v>
      </c>
      <c r="K812">
        <v>2265.17</v>
      </c>
      <c r="L812">
        <v>1333.44</v>
      </c>
      <c r="M812">
        <v>1263.4100000000001</v>
      </c>
      <c r="N812">
        <v>-75.2</v>
      </c>
      <c r="O812">
        <v>5.18</v>
      </c>
    </row>
    <row r="813" spans="1:15" ht="15" customHeight="1" x14ac:dyDescent="0.3">
      <c r="A813" t="s">
        <v>3830</v>
      </c>
      <c r="B813">
        <v>261</v>
      </c>
      <c r="C813" t="s">
        <v>534</v>
      </c>
      <c r="D813">
        <v>1000</v>
      </c>
      <c r="E813" t="s">
        <v>533</v>
      </c>
      <c r="F813" t="s">
        <v>3022</v>
      </c>
      <c r="G813" t="s">
        <v>3023</v>
      </c>
      <c r="H813">
        <v>0.1384</v>
      </c>
      <c r="I813" t="s">
        <v>3017</v>
      </c>
      <c r="J813">
        <v>3100</v>
      </c>
      <c r="K813">
        <v>3744.48</v>
      </c>
      <c r="L813">
        <v>430.59</v>
      </c>
      <c r="M813">
        <v>518.38</v>
      </c>
      <c r="N813">
        <v>89.22</v>
      </c>
      <c r="O813">
        <v>-1.43</v>
      </c>
    </row>
    <row r="814" spans="1:15" ht="15" customHeight="1" x14ac:dyDescent="0.3">
      <c r="A814" t="s">
        <v>3831</v>
      </c>
      <c r="B814">
        <v>261</v>
      </c>
      <c r="C814" t="s">
        <v>405</v>
      </c>
      <c r="D814">
        <v>1000</v>
      </c>
      <c r="E814" t="s">
        <v>536</v>
      </c>
      <c r="F814" t="s">
        <v>3008</v>
      </c>
      <c r="G814" t="s">
        <v>3009</v>
      </c>
      <c r="H814">
        <v>20.1661</v>
      </c>
      <c r="I814" t="s">
        <v>3010</v>
      </c>
      <c r="J814">
        <v>780</v>
      </c>
      <c r="K814">
        <v>787.27</v>
      </c>
      <c r="L814">
        <v>15128.1</v>
      </c>
      <c r="M814">
        <v>15876.07</v>
      </c>
      <c r="N814">
        <v>146.52000000000001</v>
      </c>
      <c r="O814">
        <v>601.45000000000005</v>
      </c>
    </row>
    <row r="815" spans="1:15" ht="15" customHeight="1" x14ac:dyDescent="0.3">
      <c r="A815" t="s">
        <v>3832</v>
      </c>
      <c r="B815">
        <v>261</v>
      </c>
      <c r="C815" t="s">
        <v>405</v>
      </c>
      <c r="D815">
        <v>1000</v>
      </c>
      <c r="E815" t="s">
        <v>536</v>
      </c>
      <c r="F815" t="s">
        <v>3012</v>
      </c>
      <c r="G815" t="s">
        <v>3013</v>
      </c>
      <c r="H815">
        <v>4.4508000000000001</v>
      </c>
      <c r="I815" t="s">
        <v>3010</v>
      </c>
      <c r="J815">
        <v>720</v>
      </c>
      <c r="K815">
        <v>695.17</v>
      </c>
      <c r="L815">
        <v>3103.2</v>
      </c>
      <c r="M815">
        <v>3094.06</v>
      </c>
      <c r="N815">
        <v>-110.52</v>
      </c>
      <c r="O815">
        <v>101.38</v>
      </c>
    </row>
    <row r="816" spans="1:15" ht="15" customHeight="1" x14ac:dyDescent="0.3">
      <c r="A816" t="s">
        <v>3833</v>
      </c>
      <c r="B816">
        <v>261</v>
      </c>
      <c r="C816" t="s">
        <v>405</v>
      </c>
      <c r="D816">
        <v>1000</v>
      </c>
      <c r="E816" t="s">
        <v>536</v>
      </c>
      <c r="F816" t="s">
        <v>3015</v>
      </c>
      <c r="G816" t="s">
        <v>3016</v>
      </c>
      <c r="H816">
        <v>0.53190000000000004</v>
      </c>
      <c r="I816" t="s">
        <v>3017</v>
      </c>
      <c r="J816">
        <v>2400</v>
      </c>
      <c r="K816">
        <v>2211.4499999999998</v>
      </c>
      <c r="L816">
        <v>1241.28</v>
      </c>
      <c r="M816">
        <v>1176.17</v>
      </c>
      <c r="N816">
        <v>-100.28</v>
      </c>
      <c r="O816">
        <v>35.17</v>
      </c>
    </row>
    <row r="817" spans="1:15" ht="15" customHeight="1" x14ac:dyDescent="0.3">
      <c r="A817" t="s">
        <v>3834</v>
      </c>
      <c r="B817">
        <v>261</v>
      </c>
      <c r="C817" t="s">
        <v>405</v>
      </c>
      <c r="D817">
        <v>1000</v>
      </c>
      <c r="E817" t="s">
        <v>536</v>
      </c>
      <c r="F817" t="s">
        <v>3022</v>
      </c>
      <c r="G817" t="s">
        <v>3023</v>
      </c>
      <c r="H817">
        <v>0.12939999999999999</v>
      </c>
      <c r="I817" t="s">
        <v>3017</v>
      </c>
      <c r="J817">
        <v>3100</v>
      </c>
      <c r="K817">
        <v>3787.57</v>
      </c>
      <c r="L817">
        <v>400.83</v>
      </c>
      <c r="M817">
        <v>490.12</v>
      </c>
      <c r="N817">
        <v>88.97</v>
      </c>
      <c r="O817">
        <v>0.32</v>
      </c>
    </row>
    <row r="818" spans="1:15" ht="15" customHeight="1" x14ac:dyDescent="0.3">
      <c r="A818" t="s">
        <v>3835</v>
      </c>
      <c r="B818">
        <v>261</v>
      </c>
      <c r="C818" t="s">
        <v>418</v>
      </c>
      <c r="D818">
        <v>1000</v>
      </c>
      <c r="E818" t="s">
        <v>538</v>
      </c>
      <c r="F818" t="s">
        <v>3008</v>
      </c>
      <c r="G818" t="s">
        <v>3009</v>
      </c>
      <c r="H818">
        <v>8.9908000000000001</v>
      </c>
      <c r="I818" t="s">
        <v>3010</v>
      </c>
      <c r="J818">
        <v>780</v>
      </c>
      <c r="K818">
        <v>827.75</v>
      </c>
      <c r="L818">
        <v>6776.64</v>
      </c>
      <c r="M818">
        <v>7442.21</v>
      </c>
      <c r="N818">
        <v>429.35</v>
      </c>
      <c r="O818">
        <v>236.22</v>
      </c>
    </row>
    <row r="819" spans="1:15" ht="15" customHeight="1" x14ac:dyDescent="0.3">
      <c r="A819" t="s">
        <v>3836</v>
      </c>
      <c r="B819">
        <v>261</v>
      </c>
      <c r="C819" t="s">
        <v>418</v>
      </c>
      <c r="D819">
        <v>1000</v>
      </c>
      <c r="E819" t="s">
        <v>538</v>
      </c>
      <c r="F819" t="s">
        <v>3012</v>
      </c>
      <c r="G819" t="s">
        <v>3013</v>
      </c>
      <c r="H819">
        <v>2.2286999999999999</v>
      </c>
      <c r="I819" t="s">
        <v>3010</v>
      </c>
      <c r="J819">
        <v>720</v>
      </c>
      <c r="K819">
        <v>723.63</v>
      </c>
      <c r="L819">
        <v>1563.84</v>
      </c>
      <c r="M819">
        <v>1612.79</v>
      </c>
      <c r="N819">
        <v>8.09</v>
      </c>
      <c r="O819">
        <v>40.86</v>
      </c>
    </row>
    <row r="820" spans="1:15" ht="15" customHeight="1" x14ac:dyDescent="0.3">
      <c r="A820" t="s">
        <v>3837</v>
      </c>
      <c r="B820">
        <v>261</v>
      </c>
      <c r="C820" t="s">
        <v>418</v>
      </c>
      <c r="D820">
        <v>1000</v>
      </c>
      <c r="E820" t="s">
        <v>538</v>
      </c>
      <c r="F820" t="s">
        <v>3015</v>
      </c>
      <c r="G820" t="s">
        <v>3016</v>
      </c>
      <c r="H820">
        <v>0.14810000000000001</v>
      </c>
      <c r="I820" t="s">
        <v>3017</v>
      </c>
      <c r="J820">
        <v>2400</v>
      </c>
      <c r="K820">
        <v>2221.11</v>
      </c>
      <c r="L820">
        <v>347.52</v>
      </c>
      <c r="M820">
        <v>328.95</v>
      </c>
      <c r="N820">
        <v>-26.49</v>
      </c>
      <c r="O820">
        <v>7.92</v>
      </c>
    </row>
    <row r="821" spans="1:15" ht="15" customHeight="1" x14ac:dyDescent="0.3">
      <c r="A821" t="s">
        <v>3838</v>
      </c>
      <c r="B821">
        <v>261</v>
      </c>
      <c r="C821" t="s">
        <v>418</v>
      </c>
      <c r="D821">
        <v>1000</v>
      </c>
      <c r="E821" t="s">
        <v>538</v>
      </c>
      <c r="F821" t="s">
        <v>3019</v>
      </c>
      <c r="G821" t="s">
        <v>3020</v>
      </c>
      <c r="H821">
        <v>5.4199999999999998E-2</v>
      </c>
      <c r="I821" t="s">
        <v>3017</v>
      </c>
      <c r="J821">
        <v>4200</v>
      </c>
      <c r="K821">
        <v>5132.8900000000003</v>
      </c>
      <c r="L821">
        <v>228.06</v>
      </c>
      <c r="M821">
        <v>278.37</v>
      </c>
      <c r="N821">
        <v>50.59</v>
      </c>
      <c r="O821">
        <v>-0.28000000000000003</v>
      </c>
    </row>
    <row r="822" spans="1:15" ht="15" customHeight="1" x14ac:dyDescent="0.3">
      <c r="A822" t="s">
        <v>3839</v>
      </c>
      <c r="B822">
        <v>261</v>
      </c>
      <c r="C822" t="s">
        <v>418</v>
      </c>
      <c r="D822">
        <v>1000</v>
      </c>
      <c r="E822" t="s">
        <v>538</v>
      </c>
      <c r="F822" t="s">
        <v>3022</v>
      </c>
      <c r="G822" t="s">
        <v>3023</v>
      </c>
      <c r="H822">
        <v>7.3899999999999993E-2</v>
      </c>
      <c r="I822" t="s">
        <v>3017</v>
      </c>
      <c r="J822">
        <v>3100</v>
      </c>
      <c r="K822">
        <v>3585.24</v>
      </c>
      <c r="L822">
        <v>224.44</v>
      </c>
      <c r="M822">
        <v>265.01</v>
      </c>
      <c r="N822">
        <v>35.869999999999997</v>
      </c>
      <c r="O822">
        <v>4.71</v>
      </c>
    </row>
    <row r="823" spans="1:15" ht="15" customHeight="1" x14ac:dyDescent="0.3">
      <c r="A823" t="s">
        <v>3840</v>
      </c>
      <c r="B823">
        <v>261</v>
      </c>
      <c r="C823" t="s">
        <v>428</v>
      </c>
      <c r="D823">
        <v>1000</v>
      </c>
      <c r="E823" t="s">
        <v>539</v>
      </c>
      <c r="F823" t="s">
        <v>3008</v>
      </c>
      <c r="G823" t="s">
        <v>3009</v>
      </c>
      <c r="H823">
        <v>23.451000000000001</v>
      </c>
      <c r="I823" t="s">
        <v>3010</v>
      </c>
      <c r="J823">
        <v>780</v>
      </c>
      <c r="K823">
        <v>795.51</v>
      </c>
      <c r="L823">
        <v>18252</v>
      </c>
      <c r="M823">
        <v>18655.61</v>
      </c>
      <c r="N823">
        <v>363.83</v>
      </c>
      <c r="O823">
        <v>39.79</v>
      </c>
    </row>
    <row r="824" spans="1:15" ht="15" customHeight="1" x14ac:dyDescent="0.3">
      <c r="A824" t="s">
        <v>3841</v>
      </c>
      <c r="B824">
        <v>261</v>
      </c>
      <c r="C824" t="s">
        <v>428</v>
      </c>
      <c r="D824">
        <v>1000</v>
      </c>
      <c r="E824" t="s">
        <v>539</v>
      </c>
      <c r="F824" t="s">
        <v>3012</v>
      </c>
      <c r="G824" t="s">
        <v>3013</v>
      </c>
      <c r="H824">
        <v>5.3867000000000003</v>
      </c>
      <c r="I824" t="s">
        <v>3010</v>
      </c>
      <c r="J824">
        <v>720</v>
      </c>
      <c r="K824">
        <v>690.93</v>
      </c>
      <c r="L824">
        <v>3744</v>
      </c>
      <c r="M824">
        <v>3721.83</v>
      </c>
      <c r="N824">
        <v>-156.58000000000001</v>
      </c>
      <c r="O824">
        <v>134.41</v>
      </c>
    </row>
    <row r="825" spans="1:15" ht="15" customHeight="1" x14ac:dyDescent="0.3">
      <c r="A825" t="s">
        <v>3842</v>
      </c>
      <c r="B825">
        <v>261</v>
      </c>
      <c r="C825" t="s">
        <v>428</v>
      </c>
      <c r="D825">
        <v>1000</v>
      </c>
      <c r="E825" t="s">
        <v>539</v>
      </c>
      <c r="F825" t="s">
        <v>3015</v>
      </c>
      <c r="G825" t="s">
        <v>3016</v>
      </c>
      <c r="H825">
        <v>0.62990000000000002</v>
      </c>
      <c r="I825" t="s">
        <v>3017</v>
      </c>
      <c r="J825">
        <v>2400</v>
      </c>
      <c r="K825">
        <v>2221.0500000000002</v>
      </c>
      <c r="L825">
        <v>1497.6</v>
      </c>
      <c r="M825">
        <v>1399.09</v>
      </c>
      <c r="N825">
        <v>-112.72</v>
      </c>
      <c r="O825">
        <v>14.21</v>
      </c>
    </row>
    <row r="826" spans="1:15" ht="15" customHeight="1" x14ac:dyDescent="0.3">
      <c r="A826" t="s">
        <v>3843</v>
      </c>
      <c r="B826">
        <v>261</v>
      </c>
      <c r="C826" t="s">
        <v>428</v>
      </c>
      <c r="D826">
        <v>1000</v>
      </c>
      <c r="E826" t="s">
        <v>539</v>
      </c>
      <c r="F826" t="s">
        <v>3022</v>
      </c>
      <c r="G826" t="s">
        <v>3023</v>
      </c>
      <c r="H826">
        <v>0.15679999999999999</v>
      </c>
      <c r="I826" t="s">
        <v>3017</v>
      </c>
      <c r="J826">
        <v>3100</v>
      </c>
      <c r="K826">
        <v>3740.83</v>
      </c>
      <c r="L826">
        <v>483.6</v>
      </c>
      <c r="M826">
        <v>586.66</v>
      </c>
      <c r="N826">
        <v>100.5</v>
      </c>
      <c r="O826">
        <v>2.57</v>
      </c>
    </row>
    <row r="827" spans="1:15" ht="15" customHeight="1" x14ac:dyDescent="0.3">
      <c r="A827" t="s">
        <v>3844</v>
      </c>
      <c r="B827">
        <v>261</v>
      </c>
      <c r="C827" t="s">
        <v>297</v>
      </c>
      <c r="D827">
        <v>1000</v>
      </c>
      <c r="E827" t="s">
        <v>540</v>
      </c>
      <c r="F827" t="s">
        <v>3008</v>
      </c>
      <c r="G827" t="s">
        <v>3009</v>
      </c>
      <c r="H827">
        <v>11.287000000000001</v>
      </c>
      <c r="I827" t="s">
        <v>3010</v>
      </c>
      <c r="J827">
        <v>780</v>
      </c>
      <c r="K827">
        <v>802.93</v>
      </c>
      <c r="L827">
        <v>8536.32</v>
      </c>
      <c r="M827">
        <v>9062.6299999999992</v>
      </c>
      <c r="N827">
        <v>258.77999999999997</v>
      </c>
      <c r="O827">
        <v>267.52</v>
      </c>
    </row>
    <row r="828" spans="1:15" ht="15" customHeight="1" x14ac:dyDescent="0.3">
      <c r="A828" t="s">
        <v>3845</v>
      </c>
      <c r="B828">
        <v>261</v>
      </c>
      <c r="C828" t="s">
        <v>297</v>
      </c>
      <c r="D828">
        <v>1000</v>
      </c>
      <c r="E828" t="s">
        <v>540</v>
      </c>
      <c r="F828" t="s">
        <v>3012</v>
      </c>
      <c r="G828" t="s">
        <v>3013</v>
      </c>
      <c r="H828">
        <v>2.8925999999999998</v>
      </c>
      <c r="I828" t="s">
        <v>3010</v>
      </c>
      <c r="J828">
        <v>720</v>
      </c>
      <c r="K828">
        <v>724.35</v>
      </c>
      <c r="L828">
        <v>1969.92</v>
      </c>
      <c r="M828">
        <v>2095.25</v>
      </c>
      <c r="N828">
        <v>12.57</v>
      </c>
      <c r="O828">
        <v>112.76</v>
      </c>
    </row>
    <row r="829" spans="1:15" ht="15" customHeight="1" x14ac:dyDescent="0.3">
      <c r="A829" t="s">
        <v>3846</v>
      </c>
      <c r="B829">
        <v>261</v>
      </c>
      <c r="C829" t="s">
        <v>297</v>
      </c>
      <c r="D829">
        <v>1000</v>
      </c>
      <c r="E829" t="s">
        <v>540</v>
      </c>
      <c r="F829" t="s">
        <v>3015</v>
      </c>
      <c r="G829" t="s">
        <v>3016</v>
      </c>
      <c r="H829">
        <v>0.18890000000000001</v>
      </c>
      <c r="I829" t="s">
        <v>3017</v>
      </c>
      <c r="J829">
        <v>2400</v>
      </c>
      <c r="K829">
        <v>2180.08</v>
      </c>
      <c r="L829">
        <v>437.76</v>
      </c>
      <c r="M829">
        <v>411.83</v>
      </c>
      <c r="N829">
        <v>-41.54</v>
      </c>
      <c r="O829">
        <v>15.62</v>
      </c>
    </row>
    <row r="830" spans="1:15" ht="15" customHeight="1" x14ac:dyDescent="0.3">
      <c r="A830" t="s">
        <v>3847</v>
      </c>
      <c r="B830">
        <v>261</v>
      </c>
      <c r="C830" t="s">
        <v>297</v>
      </c>
      <c r="D830">
        <v>1000</v>
      </c>
      <c r="E830" t="s">
        <v>540</v>
      </c>
      <c r="F830" t="s">
        <v>3019</v>
      </c>
      <c r="G830" t="s">
        <v>3020</v>
      </c>
      <c r="H830">
        <v>7.2400000000000006E-2</v>
      </c>
      <c r="I830" t="s">
        <v>3017</v>
      </c>
      <c r="J830">
        <v>4200</v>
      </c>
      <c r="K830">
        <v>5102.83</v>
      </c>
      <c r="L830">
        <v>287.27999999999997</v>
      </c>
      <c r="M830">
        <v>369.32</v>
      </c>
      <c r="N830">
        <v>65.34</v>
      </c>
      <c r="O830">
        <v>16.7</v>
      </c>
    </row>
    <row r="831" spans="1:15" ht="15" customHeight="1" x14ac:dyDescent="0.3">
      <c r="A831" t="s">
        <v>3848</v>
      </c>
      <c r="B831">
        <v>261</v>
      </c>
      <c r="C831" t="s">
        <v>297</v>
      </c>
      <c r="D831">
        <v>1000</v>
      </c>
      <c r="E831" t="s">
        <v>540</v>
      </c>
      <c r="F831" t="s">
        <v>3022</v>
      </c>
      <c r="G831" t="s">
        <v>3023</v>
      </c>
      <c r="H831">
        <v>9.2700000000000005E-2</v>
      </c>
      <c r="I831" t="s">
        <v>3017</v>
      </c>
      <c r="J831">
        <v>3100</v>
      </c>
      <c r="K831">
        <v>3690.65</v>
      </c>
      <c r="L831">
        <v>282.72000000000003</v>
      </c>
      <c r="M831">
        <v>341.95</v>
      </c>
      <c r="N831">
        <v>54.73</v>
      </c>
      <c r="O831">
        <v>4.51</v>
      </c>
    </row>
    <row r="832" spans="1:15" ht="15" customHeight="1" x14ac:dyDescent="0.3">
      <c r="A832" t="s">
        <v>3849</v>
      </c>
      <c r="B832">
        <v>261</v>
      </c>
      <c r="C832" t="s">
        <v>542</v>
      </c>
      <c r="D832">
        <v>1000</v>
      </c>
      <c r="E832" t="s">
        <v>541</v>
      </c>
      <c r="F832" t="s">
        <v>3008</v>
      </c>
      <c r="G832" t="s">
        <v>3009</v>
      </c>
      <c r="H832">
        <v>15.392899999999999</v>
      </c>
      <c r="I832" t="s">
        <v>3010</v>
      </c>
      <c r="J832">
        <v>780</v>
      </c>
      <c r="K832">
        <v>817.11</v>
      </c>
      <c r="L832">
        <v>11934</v>
      </c>
      <c r="M832">
        <v>12577.7</v>
      </c>
      <c r="N832">
        <v>571.26</v>
      </c>
      <c r="O832">
        <v>72.44</v>
      </c>
    </row>
    <row r="833" spans="1:15" ht="15" customHeight="1" x14ac:dyDescent="0.3">
      <c r="A833" t="s">
        <v>3850</v>
      </c>
      <c r="B833">
        <v>261</v>
      </c>
      <c r="C833" t="s">
        <v>542</v>
      </c>
      <c r="D833">
        <v>1000</v>
      </c>
      <c r="E833" t="s">
        <v>541</v>
      </c>
      <c r="F833" t="s">
        <v>3012</v>
      </c>
      <c r="G833" t="s">
        <v>3013</v>
      </c>
      <c r="H833">
        <v>3.4436</v>
      </c>
      <c r="I833" t="s">
        <v>3010</v>
      </c>
      <c r="J833">
        <v>720</v>
      </c>
      <c r="K833">
        <v>688.65</v>
      </c>
      <c r="L833">
        <v>2448</v>
      </c>
      <c r="M833">
        <v>2371.44</v>
      </c>
      <c r="N833">
        <v>-107.96</v>
      </c>
      <c r="O833">
        <v>31.4</v>
      </c>
    </row>
    <row r="834" spans="1:15" ht="15" customHeight="1" x14ac:dyDescent="0.3">
      <c r="A834" t="s">
        <v>3851</v>
      </c>
      <c r="B834">
        <v>261</v>
      </c>
      <c r="C834" t="s">
        <v>542</v>
      </c>
      <c r="D834">
        <v>1000</v>
      </c>
      <c r="E834" t="s">
        <v>541</v>
      </c>
      <c r="F834" t="s">
        <v>3015</v>
      </c>
      <c r="G834" t="s">
        <v>3016</v>
      </c>
      <c r="H834">
        <v>0.41749999999999998</v>
      </c>
      <c r="I834" t="s">
        <v>3017</v>
      </c>
      <c r="J834">
        <v>2400</v>
      </c>
      <c r="K834">
        <v>2238.7399999999998</v>
      </c>
      <c r="L834">
        <v>979.2</v>
      </c>
      <c r="M834">
        <v>934.61</v>
      </c>
      <c r="N834">
        <v>-67.319999999999993</v>
      </c>
      <c r="O834">
        <v>22.73</v>
      </c>
    </row>
    <row r="835" spans="1:15" ht="15" customHeight="1" x14ac:dyDescent="0.3">
      <c r="A835" t="s">
        <v>3852</v>
      </c>
      <c r="B835">
        <v>261</v>
      </c>
      <c r="C835" t="s">
        <v>542</v>
      </c>
      <c r="D835">
        <v>1000</v>
      </c>
      <c r="E835" t="s">
        <v>541</v>
      </c>
      <c r="F835" t="s">
        <v>3022</v>
      </c>
      <c r="G835" t="s">
        <v>3023</v>
      </c>
      <c r="H835">
        <v>0.1051</v>
      </c>
      <c r="I835" t="s">
        <v>3017</v>
      </c>
      <c r="J835">
        <v>3100</v>
      </c>
      <c r="K835">
        <v>3711.24</v>
      </c>
      <c r="L835">
        <v>316.2</v>
      </c>
      <c r="M835">
        <v>390.22</v>
      </c>
      <c r="N835">
        <v>64.27</v>
      </c>
      <c r="O835">
        <v>9.75</v>
      </c>
    </row>
    <row r="836" spans="1:15" ht="15" customHeight="1" x14ac:dyDescent="0.3">
      <c r="A836" t="s">
        <v>3853</v>
      </c>
      <c r="B836">
        <v>261</v>
      </c>
      <c r="C836" t="s">
        <v>256</v>
      </c>
      <c r="D836">
        <v>1000</v>
      </c>
      <c r="E836" t="s">
        <v>543</v>
      </c>
      <c r="F836" t="s">
        <v>3008</v>
      </c>
      <c r="G836" t="s">
        <v>3009</v>
      </c>
      <c r="H836">
        <v>36.226300000000002</v>
      </c>
      <c r="I836" t="s">
        <v>3010</v>
      </c>
      <c r="J836">
        <v>780</v>
      </c>
      <c r="K836">
        <v>811.42</v>
      </c>
      <c r="L836">
        <v>27237.599999999999</v>
      </c>
      <c r="M836">
        <v>29394.65</v>
      </c>
      <c r="N836">
        <v>1138.1500000000001</v>
      </c>
      <c r="O836">
        <v>1018.9</v>
      </c>
    </row>
    <row r="837" spans="1:15" ht="15" customHeight="1" x14ac:dyDescent="0.3">
      <c r="A837" t="s">
        <v>3854</v>
      </c>
      <c r="B837">
        <v>261</v>
      </c>
      <c r="C837" t="s">
        <v>256</v>
      </c>
      <c r="D837">
        <v>1000</v>
      </c>
      <c r="E837" t="s">
        <v>543</v>
      </c>
      <c r="F837" t="s">
        <v>3012</v>
      </c>
      <c r="G837" t="s">
        <v>3013</v>
      </c>
      <c r="H837">
        <v>7.8391000000000002</v>
      </c>
      <c r="I837" t="s">
        <v>3010</v>
      </c>
      <c r="J837">
        <v>720</v>
      </c>
      <c r="K837">
        <v>717.98</v>
      </c>
      <c r="L837">
        <v>5587.2</v>
      </c>
      <c r="M837">
        <v>5628.33</v>
      </c>
      <c r="N837">
        <v>-15.82</v>
      </c>
      <c r="O837">
        <v>56.95</v>
      </c>
    </row>
    <row r="838" spans="1:15" ht="15" customHeight="1" x14ac:dyDescent="0.3">
      <c r="A838" t="s">
        <v>3855</v>
      </c>
      <c r="B838">
        <v>261</v>
      </c>
      <c r="C838" t="s">
        <v>256</v>
      </c>
      <c r="D838">
        <v>1000</v>
      </c>
      <c r="E838" t="s">
        <v>543</v>
      </c>
      <c r="F838" t="s">
        <v>3015</v>
      </c>
      <c r="G838" t="s">
        <v>3016</v>
      </c>
      <c r="H838">
        <v>0.95399999999999996</v>
      </c>
      <c r="I838" t="s">
        <v>3017</v>
      </c>
      <c r="J838">
        <v>2400</v>
      </c>
      <c r="K838">
        <v>2203.7399999999998</v>
      </c>
      <c r="L838">
        <v>2234.88</v>
      </c>
      <c r="M838">
        <v>2102.48</v>
      </c>
      <c r="N838">
        <v>-187.24</v>
      </c>
      <c r="O838">
        <v>54.84</v>
      </c>
    </row>
    <row r="839" spans="1:15" ht="15" customHeight="1" x14ac:dyDescent="0.3">
      <c r="A839" t="s">
        <v>3856</v>
      </c>
      <c r="B839">
        <v>261</v>
      </c>
      <c r="C839" t="s">
        <v>256</v>
      </c>
      <c r="D839">
        <v>1000</v>
      </c>
      <c r="E839" t="s">
        <v>543</v>
      </c>
      <c r="F839" t="s">
        <v>3022</v>
      </c>
      <c r="G839" t="s">
        <v>3023</v>
      </c>
      <c r="H839">
        <v>0.2361</v>
      </c>
      <c r="I839" t="s">
        <v>3017</v>
      </c>
      <c r="J839">
        <v>3100</v>
      </c>
      <c r="K839">
        <v>3757.15</v>
      </c>
      <c r="L839">
        <v>721.68</v>
      </c>
      <c r="M839">
        <v>887.24</v>
      </c>
      <c r="N839">
        <v>155.18</v>
      </c>
      <c r="O839">
        <v>10.38</v>
      </c>
    </row>
    <row r="840" spans="1:15" ht="15" customHeight="1" x14ac:dyDescent="0.3">
      <c r="A840" t="s">
        <v>3857</v>
      </c>
      <c r="B840">
        <v>261</v>
      </c>
      <c r="C840" t="s">
        <v>487</v>
      </c>
      <c r="D840">
        <v>1000</v>
      </c>
      <c r="E840" t="s">
        <v>544</v>
      </c>
      <c r="F840" t="s">
        <v>3008</v>
      </c>
      <c r="G840" t="s">
        <v>3009</v>
      </c>
      <c r="H840">
        <v>33.969799999999999</v>
      </c>
      <c r="I840" t="s">
        <v>3010</v>
      </c>
      <c r="J840">
        <v>780</v>
      </c>
      <c r="K840">
        <v>785.29</v>
      </c>
      <c r="L840">
        <v>24538.799999999999</v>
      </c>
      <c r="M840">
        <v>26676.04</v>
      </c>
      <c r="N840">
        <v>179.62</v>
      </c>
      <c r="O840">
        <v>1957.62</v>
      </c>
    </row>
    <row r="841" spans="1:15" ht="15" customHeight="1" x14ac:dyDescent="0.3">
      <c r="A841" t="s">
        <v>3858</v>
      </c>
      <c r="B841">
        <v>261</v>
      </c>
      <c r="C841" t="s">
        <v>487</v>
      </c>
      <c r="D841">
        <v>1000</v>
      </c>
      <c r="E841" t="s">
        <v>544</v>
      </c>
      <c r="F841" t="s">
        <v>3012</v>
      </c>
      <c r="G841" t="s">
        <v>3013</v>
      </c>
      <c r="H841">
        <v>9.9692000000000007</v>
      </c>
      <c r="I841" t="s">
        <v>3010</v>
      </c>
      <c r="J841">
        <v>720</v>
      </c>
      <c r="K841">
        <v>686.95</v>
      </c>
      <c r="L841">
        <v>6534</v>
      </c>
      <c r="M841">
        <v>6848.33</v>
      </c>
      <c r="N841">
        <v>-329.53</v>
      </c>
      <c r="O841">
        <v>643.86</v>
      </c>
    </row>
    <row r="842" spans="1:15" ht="15" customHeight="1" x14ac:dyDescent="0.3">
      <c r="A842" t="s">
        <v>3859</v>
      </c>
      <c r="B842">
        <v>261</v>
      </c>
      <c r="C842" t="s">
        <v>487</v>
      </c>
      <c r="D842">
        <v>1000</v>
      </c>
      <c r="E842" t="s">
        <v>544</v>
      </c>
      <c r="F842" t="s">
        <v>3015</v>
      </c>
      <c r="G842" t="s">
        <v>3016</v>
      </c>
      <c r="H842">
        <v>0.33760000000000001</v>
      </c>
      <c r="I842" t="s">
        <v>3017</v>
      </c>
      <c r="J842">
        <v>2400</v>
      </c>
      <c r="K842">
        <v>2267.63</v>
      </c>
      <c r="L842">
        <v>726</v>
      </c>
      <c r="M842">
        <v>765.46</v>
      </c>
      <c r="N842">
        <v>-44.68</v>
      </c>
      <c r="O842">
        <v>84.15</v>
      </c>
    </row>
    <row r="843" spans="1:15" ht="15" customHeight="1" x14ac:dyDescent="0.3">
      <c r="A843" t="s">
        <v>3860</v>
      </c>
      <c r="B843">
        <v>261</v>
      </c>
      <c r="C843" t="s">
        <v>487</v>
      </c>
      <c r="D843">
        <v>1000</v>
      </c>
      <c r="E843" t="s">
        <v>544</v>
      </c>
      <c r="F843" t="s">
        <v>3019</v>
      </c>
      <c r="G843" t="s">
        <v>3020</v>
      </c>
      <c r="H843">
        <v>0.53990000000000005</v>
      </c>
      <c r="I843" t="s">
        <v>3017</v>
      </c>
      <c r="J843">
        <v>4200</v>
      </c>
      <c r="K843">
        <v>5155.47</v>
      </c>
      <c r="L843">
        <v>2032.8</v>
      </c>
      <c r="M843">
        <v>2783.37</v>
      </c>
      <c r="N843">
        <v>515.85</v>
      </c>
      <c r="O843">
        <v>234.72</v>
      </c>
    </row>
    <row r="844" spans="1:15" ht="15" customHeight="1" x14ac:dyDescent="0.3">
      <c r="A844" t="s">
        <v>3861</v>
      </c>
      <c r="B844">
        <v>261</v>
      </c>
      <c r="C844" t="s">
        <v>487</v>
      </c>
      <c r="D844">
        <v>1000</v>
      </c>
      <c r="E844" t="s">
        <v>544</v>
      </c>
      <c r="F844" t="s">
        <v>3022</v>
      </c>
      <c r="G844" t="s">
        <v>3023</v>
      </c>
      <c r="H844">
        <v>0.38679999999999998</v>
      </c>
      <c r="I844" t="s">
        <v>3017</v>
      </c>
      <c r="J844">
        <v>3100</v>
      </c>
      <c r="K844">
        <v>3608.81</v>
      </c>
      <c r="L844">
        <v>1125.3</v>
      </c>
      <c r="M844">
        <v>1395.97</v>
      </c>
      <c r="N844">
        <v>196.82</v>
      </c>
      <c r="O844">
        <v>73.849999999999994</v>
      </c>
    </row>
    <row r="845" spans="1:15" ht="15" customHeight="1" x14ac:dyDescent="0.3">
      <c r="A845" t="s">
        <v>3862</v>
      </c>
      <c r="B845">
        <v>261</v>
      </c>
      <c r="C845" t="s">
        <v>116</v>
      </c>
      <c r="D845">
        <v>1000</v>
      </c>
      <c r="E845" t="s">
        <v>545</v>
      </c>
      <c r="F845" t="s">
        <v>3008</v>
      </c>
      <c r="G845" t="s">
        <v>3009</v>
      </c>
      <c r="H845">
        <v>15.6288</v>
      </c>
      <c r="I845" t="s">
        <v>3010</v>
      </c>
      <c r="J845">
        <v>780</v>
      </c>
      <c r="K845">
        <v>797.39</v>
      </c>
      <c r="L845">
        <v>11643.84</v>
      </c>
      <c r="M845">
        <v>12462.29</v>
      </c>
      <c r="N845">
        <v>271.79000000000002</v>
      </c>
      <c r="O845">
        <v>546.65</v>
      </c>
    </row>
    <row r="846" spans="1:15" ht="15" customHeight="1" x14ac:dyDescent="0.3">
      <c r="A846" t="s">
        <v>3863</v>
      </c>
      <c r="B846">
        <v>261</v>
      </c>
      <c r="C846" t="s">
        <v>116</v>
      </c>
      <c r="D846">
        <v>1000</v>
      </c>
      <c r="E846" t="s">
        <v>545</v>
      </c>
      <c r="F846" t="s">
        <v>3012</v>
      </c>
      <c r="G846" t="s">
        <v>3013</v>
      </c>
      <c r="H846">
        <v>3.8932000000000002</v>
      </c>
      <c r="I846" t="s">
        <v>3010</v>
      </c>
      <c r="J846">
        <v>720</v>
      </c>
      <c r="K846">
        <v>727.35</v>
      </c>
      <c r="L846">
        <v>2687.04</v>
      </c>
      <c r="M846">
        <v>2831.75</v>
      </c>
      <c r="N846">
        <v>28.62</v>
      </c>
      <c r="O846">
        <v>116.09</v>
      </c>
    </row>
    <row r="847" spans="1:15" ht="15" customHeight="1" x14ac:dyDescent="0.3">
      <c r="A847" t="s">
        <v>3864</v>
      </c>
      <c r="B847">
        <v>261</v>
      </c>
      <c r="C847" t="s">
        <v>116</v>
      </c>
      <c r="D847">
        <v>1000</v>
      </c>
      <c r="E847" t="s">
        <v>545</v>
      </c>
      <c r="F847" t="s">
        <v>3015</v>
      </c>
      <c r="G847" t="s">
        <v>3016</v>
      </c>
      <c r="H847">
        <v>0.26090000000000002</v>
      </c>
      <c r="I847" t="s">
        <v>3017</v>
      </c>
      <c r="J847">
        <v>2400</v>
      </c>
      <c r="K847">
        <v>2242.89</v>
      </c>
      <c r="L847">
        <v>597.12</v>
      </c>
      <c r="M847">
        <v>585.09</v>
      </c>
      <c r="N847">
        <v>-40.98</v>
      </c>
      <c r="O847">
        <v>28.96</v>
      </c>
    </row>
    <row r="848" spans="1:15" ht="15" customHeight="1" x14ac:dyDescent="0.3">
      <c r="A848" t="s">
        <v>3865</v>
      </c>
      <c r="B848">
        <v>261</v>
      </c>
      <c r="C848" t="s">
        <v>116</v>
      </c>
      <c r="D848">
        <v>1000</v>
      </c>
      <c r="E848" t="s">
        <v>545</v>
      </c>
      <c r="F848" t="s">
        <v>3019</v>
      </c>
      <c r="G848" t="s">
        <v>3020</v>
      </c>
      <c r="H848">
        <v>9.5100000000000004E-2</v>
      </c>
      <c r="I848" t="s">
        <v>3017</v>
      </c>
      <c r="J848">
        <v>4200</v>
      </c>
      <c r="K848">
        <v>5075.58</v>
      </c>
      <c r="L848">
        <v>391.86</v>
      </c>
      <c r="M848">
        <v>482.89</v>
      </c>
      <c r="N848">
        <v>83.3</v>
      </c>
      <c r="O848">
        <v>7.73</v>
      </c>
    </row>
    <row r="849" spans="1:15" ht="15" customHeight="1" x14ac:dyDescent="0.3">
      <c r="A849" t="s">
        <v>3866</v>
      </c>
      <c r="B849">
        <v>261</v>
      </c>
      <c r="C849" t="s">
        <v>116</v>
      </c>
      <c r="D849">
        <v>1000</v>
      </c>
      <c r="E849" t="s">
        <v>545</v>
      </c>
      <c r="F849" t="s">
        <v>3022</v>
      </c>
      <c r="G849" t="s">
        <v>3023</v>
      </c>
      <c r="H849">
        <v>0.1295</v>
      </c>
      <c r="I849" t="s">
        <v>3017</v>
      </c>
      <c r="J849">
        <v>3100</v>
      </c>
      <c r="K849">
        <v>3762.49</v>
      </c>
      <c r="L849">
        <v>385.64</v>
      </c>
      <c r="M849">
        <v>487.19</v>
      </c>
      <c r="N849">
        <v>85.78</v>
      </c>
      <c r="O849">
        <v>15.77</v>
      </c>
    </row>
    <row r="850" spans="1:15" ht="15" customHeight="1" x14ac:dyDescent="0.3">
      <c r="A850" t="s">
        <v>3867</v>
      </c>
      <c r="B850">
        <v>261</v>
      </c>
      <c r="C850" t="s">
        <v>268</v>
      </c>
      <c r="D850">
        <v>1000</v>
      </c>
      <c r="E850" t="s">
        <v>546</v>
      </c>
      <c r="F850" t="s">
        <v>3008</v>
      </c>
      <c r="G850" t="s">
        <v>3009</v>
      </c>
      <c r="H850">
        <v>14.285500000000001</v>
      </c>
      <c r="I850" t="s">
        <v>3010</v>
      </c>
      <c r="J850">
        <v>780</v>
      </c>
      <c r="K850">
        <v>787.61</v>
      </c>
      <c r="L850">
        <v>10932.48</v>
      </c>
      <c r="M850">
        <v>11251.32</v>
      </c>
      <c r="N850">
        <v>108.65</v>
      </c>
      <c r="O850">
        <v>210.19</v>
      </c>
    </row>
    <row r="851" spans="1:15" ht="15" customHeight="1" x14ac:dyDescent="0.3">
      <c r="A851" t="s">
        <v>3868</v>
      </c>
      <c r="B851">
        <v>261</v>
      </c>
      <c r="C851" t="s">
        <v>268</v>
      </c>
      <c r="D851">
        <v>1000</v>
      </c>
      <c r="E851" t="s">
        <v>546</v>
      </c>
      <c r="F851" t="s">
        <v>3012</v>
      </c>
      <c r="G851" t="s">
        <v>3013</v>
      </c>
      <c r="H851">
        <v>3.5952999999999999</v>
      </c>
      <c r="I851" t="s">
        <v>3010</v>
      </c>
      <c r="J851">
        <v>720</v>
      </c>
      <c r="K851">
        <v>708.56</v>
      </c>
      <c r="L851">
        <v>2522.88</v>
      </c>
      <c r="M851">
        <v>2547.52</v>
      </c>
      <c r="N851">
        <v>-41.11</v>
      </c>
      <c r="O851">
        <v>65.75</v>
      </c>
    </row>
    <row r="852" spans="1:15" ht="15" customHeight="1" x14ac:dyDescent="0.3">
      <c r="A852" t="s">
        <v>3869</v>
      </c>
      <c r="B852">
        <v>261</v>
      </c>
      <c r="C852" t="s">
        <v>268</v>
      </c>
      <c r="D852">
        <v>1000</v>
      </c>
      <c r="E852" t="s">
        <v>546</v>
      </c>
      <c r="F852" t="s">
        <v>3015</v>
      </c>
      <c r="G852" t="s">
        <v>3016</v>
      </c>
      <c r="H852">
        <v>0.2402</v>
      </c>
      <c r="I852" t="s">
        <v>3017</v>
      </c>
      <c r="J852">
        <v>2400</v>
      </c>
      <c r="K852">
        <v>2179.2199999999998</v>
      </c>
      <c r="L852">
        <v>560.64</v>
      </c>
      <c r="M852">
        <v>523.35</v>
      </c>
      <c r="N852">
        <v>-53.02</v>
      </c>
      <c r="O852">
        <v>15.73</v>
      </c>
    </row>
    <row r="853" spans="1:15" ht="15" customHeight="1" x14ac:dyDescent="0.3">
      <c r="A853" t="s">
        <v>3870</v>
      </c>
      <c r="B853">
        <v>261</v>
      </c>
      <c r="C853" t="s">
        <v>268</v>
      </c>
      <c r="D853">
        <v>1000</v>
      </c>
      <c r="E853" t="s">
        <v>546</v>
      </c>
      <c r="F853" t="s">
        <v>3019</v>
      </c>
      <c r="G853" t="s">
        <v>3020</v>
      </c>
      <c r="H853">
        <v>9.0899999999999995E-2</v>
      </c>
      <c r="I853" t="s">
        <v>3017</v>
      </c>
      <c r="J853">
        <v>4200</v>
      </c>
      <c r="K853">
        <v>5281.67</v>
      </c>
      <c r="L853">
        <v>367.92</v>
      </c>
      <c r="M853">
        <v>479.96</v>
      </c>
      <c r="N853">
        <v>98.29</v>
      </c>
      <c r="O853">
        <v>13.74</v>
      </c>
    </row>
    <row r="854" spans="1:15" ht="15" customHeight="1" x14ac:dyDescent="0.3">
      <c r="A854" t="s">
        <v>3871</v>
      </c>
      <c r="B854">
        <v>261</v>
      </c>
      <c r="C854" t="s">
        <v>268</v>
      </c>
      <c r="D854">
        <v>1000</v>
      </c>
      <c r="E854" t="s">
        <v>546</v>
      </c>
      <c r="F854" t="s">
        <v>3022</v>
      </c>
      <c r="G854" t="s">
        <v>3023</v>
      </c>
      <c r="H854">
        <v>0.1171</v>
      </c>
      <c r="I854" t="s">
        <v>3017</v>
      </c>
      <c r="J854">
        <v>3100</v>
      </c>
      <c r="K854">
        <v>3773.57</v>
      </c>
      <c r="L854">
        <v>362.08</v>
      </c>
      <c r="M854">
        <v>441.74</v>
      </c>
      <c r="N854">
        <v>78.849999999999994</v>
      </c>
      <c r="O854">
        <v>0.81</v>
      </c>
    </row>
    <row r="855" spans="1:15" ht="15" customHeight="1" x14ac:dyDescent="0.3">
      <c r="A855" t="s">
        <v>3872</v>
      </c>
      <c r="B855">
        <v>261</v>
      </c>
      <c r="C855" t="s">
        <v>188</v>
      </c>
      <c r="D855">
        <v>1000</v>
      </c>
      <c r="E855" t="s">
        <v>548</v>
      </c>
      <c r="F855" t="s">
        <v>3008</v>
      </c>
      <c r="G855" t="s">
        <v>3009</v>
      </c>
      <c r="H855">
        <v>35.375999999999998</v>
      </c>
      <c r="I855" t="s">
        <v>3010</v>
      </c>
      <c r="J855">
        <v>780</v>
      </c>
      <c r="K855">
        <v>816.13</v>
      </c>
      <c r="L855">
        <v>27237.599999999999</v>
      </c>
      <c r="M855">
        <v>28871.34</v>
      </c>
      <c r="N855">
        <v>1278.03</v>
      </c>
      <c r="O855">
        <v>355.71</v>
      </c>
    </row>
    <row r="856" spans="1:15" ht="15" customHeight="1" x14ac:dyDescent="0.3">
      <c r="A856" t="s">
        <v>3873</v>
      </c>
      <c r="B856">
        <v>261</v>
      </c>
      <c r="C856" t="s">
        <v>188</v>
      </c>
      <c r="D856">
        <v>1000</v>
      </c>
      <c r="E856" t="s">
        <v>548</v>
      </c>
      <c r="F856" t="s">
        <v>3012</v>
      </c>
      <c r="G856" t="s">
        <v>3013</v>
      </c>
      <c r="H856">
        <v>8.0274000000000001</v>
      </c>
      <c r="I856" t="s">
        <v>3010</v>
      </c>
      <c r="J856">
        <v>720</v>
      </c>
      <c r="K856">
        <v>701.69</v>
      </c>
      <c r="L856">
        <v>5587.2</v>
      </c>
      <c r="M856">
        <v>5632.69</v>
      </c>
      <c r="N856">
        <v>-147.01</v>
      </c>
      <c r="O856">
        <v>192.5</v>
      </c>
    </row>
    <row r="857" spans="1:15" ht="15" customHeight="1" x14ac:dyDescent="0.3">
      <c r="A857" t="s">
        <v>3874</v>
      </c>
      <c r="B857">
        <v>261</v>
      </c>
      <c r="C857" t="s">
        <v>188</v>
      </c>
      <c r="D857">
        <v>1000</v>
      </c>
      <c r="E857" t="s">
        <v>548</v>
      </c>
      <c r="F857" t="s">
        <v>3015</v>
      </c>
      <c r="G857" t="s">
        <v>3016</v>
      </c>
      <c r="H857">
        <v>0.95309999999999995</v>
      </c>
      <c r="I857" t="s">
        <v>3017</v>
      </c>
      <c r="J857">
        <v>2400</v>
      </c>
      <c r="K857">
        <v>2216.2199999999998</v>
      </c>
      <c r="L857">
        <v>2234.88</v>
      </c>
      <c r="M857">
        <v>2112.39</v>
      </c>
      <c r="N857">
        <v>-175.17</v>
      </c>
      <c r="O857">
        <v>52.68</v>
      </c>
    </row>
    <row r="858" spans="1:15" ht="15" customHeight="1" x14ac:dyDescent="0.3">
      <c r="A858" t="s">
        <v>3875</v>
      </c>
      <c r="B858">
        <v>261</v>
      </c>
      <c r="C858" t="s">
        <v>188</v>
      </c>
      <c r="D858">
        <v>1000</v>
      </c>
      <c r="E858" t="s">
        <v>548</v>
      </c>
      <c r="F858" t="s">
        <v>3022</v>
      </c>
      <c r="G858" t="s">
        <v>3023</v>
      </c>
      <c r="H858">
        <v>0.2349</v>
      </c>
      <c r="I858" t="s">
        <v>3017</v>
      </c>
      <c r="J858">
        <v>3100</v>
      </c>
      <c r="K858">
        <v>3648.26</v>
      </c>
      <c r="L858">
        <v>721.68</v>
      </c>
      <c r="M858">
        <v>857.03</v>
      </c>
      <c r="N858">
        <v>128.79</v>
      </c>
      <c r="O858">
        <v>6.55</v>
      </c>
    </row>
    <row r="859" spans="1:15" ht="15" customHeight="1" x14ac:dyDescent="0.3">
      <c r="A859" t="s">
        <v>3876</v>
      </c>
      <c r="B859">
        <v>261</v>
      </c>
      <c r="C859" t="s">
        <v>335</v>
      </c>
      <c r="D859">
        <v>1000</v>
      </c>
      <c r="E859" t="s">
        <v>549</v>
      </c>
      <c r="F859" t="s">
        <v>3008</v>
      </c>
      <c r="G859" t="s">
        <v>3009</v>
      </c>
      <c r="H859">
        <v>12.617000000000001</v>
      </c>
      <c r="I859" t="s">
        <v>3010</v>
      </c>
      <c r="J859">
        <v>780</v>
      </c>
      <c r="K859">
        <v>814.46</v>
      </c>
      <c r="L859">
        <v>9757.7999999999993</v>
      </c>
      <c r="M859">
        <v>10276.02</v>
      </c>
      <c r="N859">
        <v>434.77</v>
      </c>
      <c r="O859">
        <v>83.45</v>
      </c>
    </row>
    <row r="860" spans="1:15" ht="15" customHeight="1" x14ac:dyDescent="0.3">
      <c r="A860" t="s">
        <v>3877</v>
      </c>
      <c r="B860">
        <v>261</v>
      </c>
      <c r="C860" t="s">
        <v>335</v>
      </c>
      <c r="D860">
        <v>1000</v>
      </c>
      <c r="E860" t="s">
        <v>549</v>
      </c>
      <c r="F860" t="s">
        <v>3012</v>
      </c>
      <c r="G860" t="s">
        <v>3013</v>
      </c>
      <c r="H860">
        <v>2.8712</v>
      </c>
      <c r="I860" t="s">
        <v>3010</v>
      </c>
      <c r="J860">
        <v>720</v>
      </c>
      <c r="K860">
        <v>708.14</v>
      </c>
      <c r="L860">
        <v>2001.6</v>
      </c>
      <c r="M860">
        <v>2033.2</v>
      </c>
      <c r="N860">
        <v>-34.049999999999997</v>
      </c>
      <c r="O860">
        <v>65.64</v>
      </c>
    </row>
    <row r="861" spans="1:15" ht="15" customHeight="1" x14ac:dyDescent="0.3">
      <c r="A861" t="s">
        <v>3878</v>
      </c>
      <c r="B861">
        <v>261</v>
      </c>
      <c r="C861" t="s">
        <v>335</v>
      </c>
      <c r="D861">
        <v>1000</v>
      </c>
      <c r="E861" t="s">
        <v>549</v>
      </c>
      <c r="F861" t="s">
        <v>3015</v>
      </c>
      <c r="G861" t="s">
        <v>3016</v>
      </c>
      <c r="H861">
        <v>0.34250000000000003</v>
      </c>
      <c r="I861" t="s">
        <v>3017</v>
      </c>
      <c r="J861">
        <v>2400</v>
      </c>
      <c r="K861">
        <v>2248.46</v>
      </c>
      <c r="L861">
        <v>800.64</v>
      </c>
      <c r="M861">
        <v>770.01</v>
      </c>
      <c r="N861">
        <v>-51.9</v>
      </c>
      <c r="O861">
        <v>21.27</v>
      </c>
    </row>
    <row r="862" spans="1:15" ht="15" customHeight="1" x14ac:dyDescent="0.3">
      <c r="A862" t="s">
        <v>3879</v>
      </c>
      <c r="B862">
        <v>261</v>
      </c>
      <c r="C862" t="s">
        <v>335</v>
      </c>
      <c r="D862">
        <v>1000</v>
      </c>
      <c r="E862" t="s">
        <v>549</v>
      </c>
      <c r="F862" t="s">
        <v>3022</v>
      </c>
      <c r="G862" t="s">
        <v>3023</v>
      </c>
      <c r="H862">
        <v>8.4500000000000006E-2</v>
      </c>
      <c r="I862" t="s">
        <v>3017</v>
      </c>
      <c r="J862">
        <v>3100</v>
      </c>
      <c r="K862">
        <v>3598.9</v>
      </c>
      <c r="L862">
        <v>258.54000000000002</v>
      </c>
      <c r="M862">
        <v>304.24</v>
      </c>
      <c r="N862">
        <v>42.17</v>
      </c>
      <c r="O862">
        <v>3.52</v>
      </c>
    </row>
    <row r="863" spans="1:15" ht="15" customHeight="1" x14ac:dyDescent="0.3">
      <c r="A863" t="s">
        <v>3880</v>
      </c>
      <c r="B863">
        <v>261</v>
      </c>
      <c r="C863" t="s">
        <v>188</v>
      </c>
      <c r="D863">
        <v>1000</v>
      </c>
      <c r="E863" t="s">
        <v>551</v>
      </c>
      <c r="F863" t="s">
        <v>3008</v>
      </c>
      <c r="G863" t="s">
        <v>3009</v>
      </c>
      <c r="H863">
        <v>15.7643</v>
      </c>
      <c r="I863" t="s">
        <v>3010</v>
      </c>
      <c r="J863">
        <v>780</v>
      </c>
      <c r="K863">
        <v>794.79</v>
      </c>
      <c r="L863">
        <v>11437.92</v>
      </c>
      <c r="M863">
        <v>12529.34</v>
      </c>
      <c r="N863">
        <v>233.22</v>
      </c>
      <c r="O863">
        <v>858.2</v>
      </c>
    </row>
    <row r="864" spans="1:15" ht="15" customHeight="1" x14ac:dyDescent="0.3">
      <c r="A864" t="s">
        <v>3881</v>
      </c>
      <c r="B864">
        <v>261</v>
      </c>
      <c r="C864" t="s">
        <v>188</v>
      </c>
      <c r="D864">
        <v>1000</v>
      </c>
      <c r="E864" t="s">
        <v>551</v>
      </c>
      <c r="F864" t="s">
        <v>3012</v>
      </c>
      <c r="G864" t="s">
        <v>3013</v>
      </c>
      <c r="H864">
        <v>4.5237999999999996</v>
      </c>
      <c r="I864" t="s">
        <v>3010</v>
      </c>
      <c r="J864">
        <v>720</v>
      </c>
      <c r="K864">
        <v>697.94</v>
      </c>
      <c r="L864">
        <v>3045.6</v>
      </c>
      <c r="M864">
        <v>3157.35</v>
      </c>
      <c r="N864">
        <v>-99.81</v>
      </c>
      <c r="O864">
        <v>211.56</v>
      </c>
    </row>
    <row r="865" spans="1:15" ht="15" customHeight="1" x14ac:dyDescent="0.3">
      <c r="A865" t="s">
        <v>3882</v>
      </c>
      <c r="B865">
        <v>261</v>
      </c>
      <c r="C865" t="s">
        <v>188</v>
      </c>
      <c r="D865">
        <v>1000</v>
      </c>
      <c r="E865" t="s">
        <v>551</v>
      </c>
      <c r="F865" t="s">
        <v>3015</v>
      </c>
      <c r="G865" t="s">
        <v>3016</v>
      </c>
      <c r="H865">
        <v>0.1497</v>
      </c>
      <c r="I865" t="s">
        <v>3017</v>
      </c>
      <c r="J865">
        <v>2400</v>
      </c>
      <c r="K865">
        <v>2225.5300000000002</v>
      </c>
      <c r="L865">
        <v>338.4</v>
      </c>
      <c r="M865">
        <v>333.23</v>
      </c>
      <c r="N865">
        <v>-26.12</v>
      </c>
      <c r="O865">
        <v>20.95</v>
      </c>
    </row>
    <row r="866" spans="1:15" ht="15" customHeight="1" x14ac:dyDescent="0.3">
      <c r="A866" t="s">
        <v>3883</v>
      </c>
      <c r="B866">
        <v>261</v>
      </c>
      <c r="C866" t="s">
        <v>188</v>
      </c>
      <c r="D866">
        <v>1000</v>
      </c>
      <c r="E866" t="s">
        <v>551</v>
      </c>
      <c r="F866" t="s">
        <v>3019</v>
      </c>
      <c r="G866" t="s">
        <v>3020</v>
      </c>
      <c r="H866">
        <v>0.2394</v>
      </c>
      <c r="I866" t="s">
        <v>3017</v>
      </c>
      <c r="J866">
        <v>4200</v>
      </c>
      <c r="K866">
        <v>5145.07</v>
      </c>
      <c r="L866">
        <v>947.52</v>
      </c>
      <c r="M866">
        <v>1231.6300000000001</v>
      </c>
      <c r="N866">
        <v>226.23</v>
      </c>
      <c r="O866">
        <v>57.88</v>
      </c>
    </row>
    <row r="867" spans="1:15" ht="15" customHeight="1" x14ac:dyDescent="0.3">
      <c r="A867" t="s">
        <v>3884</v>
      </c>
      <c r="B867">
        <v>261</v>
      </c>
      <c r="C867" t="s">
        <v>188</v>
      </c>
      <c r="D867">
        <v>1000</v>
      </c>
      <c r="E867" t="s">
        <v>551</v>
      </c>
      <c r="F867" t="s">
        <v>3022</v>
      </c>
      <c r="G867" t="s">
        <v>3023</v>
      </c>
      <c r="H867">
        <v>0.1762</v>
      </c>
      <c r="I867" t="s">
        <v>3017</v>
      </c>
      <c r="J867">
        <v>3100</v>
      </c>
      <c r="K867">
        <v>3685.96</v>
      </c>
      <c r="L867">
        <v>524.52</v>
      </c>
      <c r="M867">
        <v>649.42999999999995</v>
      </c>
      <c r="N867">
        <v>103.24</v>
      </c>
      <c r="O867">
        <v>21.67</v>
      </c>
    </row>
    <row r="868" spans="1:15" ht="15" customHeight="1" x14ac:dyDescent="0.3">
      <c r="A868" t="s">
        <v>3885</v>
      </c>
      <c r="B868">
        <v>261</v>
      </c>
      <c r="C868" t="s">
        <v>415</v>
      </c>
      <c r="D868">
        <v>1000</v>
      </c>
      <c r="E868" t="s">
        <v>552</v>
      </c>
      <c r="F868" t="s">
        <v>3008</v>
      </c>
      <c r="G868" t="s">
        <v>3009</v>
      </c>
      <c r="H868">
        <v>31.1083</v>
      </c>
      <c r="I868" t="s">
        <v>3010</v>
      </c>
      <c r="J868">
        <v>780</v>
      </c>
      <c r="K868">
        <v>783.3</v>
      </c>
      <c r="L868">
        <v>23903.1</v>
      </c>
      <c r="M868">
        <v>24367.21</v>
      </c>
      <c r="N868">
        <v>102.76</v>
      </c>
      <c r="O868">
        <v>361.35</v>
      </c>
    </row>
    <row r="869" spans="1:15" ht="15" customHeight="1" x14ac:dyDescent="0.3">
      <c r="A869" t="s">
        <v>3886</v>
      </c>
      <c r="B869">
        <v>261</v>
      </c>
      <c r="C869" t="s">
        <v>415</v>
      </c>
      <c r="D869">
        <v>1000</v>
      </c>
      <c r="E869" t="s">
        <v>552</v>
      </c>
      <c r="F869" t="s">
        <v>3012</v>
      </c>
      <c r="G869" t="s">
        <v>3013</v>
      </c>
      <c r="H869">
        <v>6.8181000000000003</v>
      </c>
      <c r="I869" t="s">
        <v>3010</v>
      </c>
      <c r="J869">
        <v>720</v>
      </c>
      <c r="K869">
        <v>715.38</v>
      </c>
      <c r="L869">
        <v>4903.2</v>
      </c>
      <c r="M869">
        <v>4877.5600000000004</v>
      </c>
      <c r="N869">
        <v>-31.47</v>
      </c>
      <c r="O869">
        <v>5.83</v>
      </c>
    </row>
    <row r="870" spans="1:15" ht="15" customHeight="1" x14ac:dyDescent="0.3">
      <c r="A870" t="s">
        <v>3887</v>
      </c>
      <c r="B870">
        <v>261</v>
      </c>
      <c r="C870" t="s">
        <v>415</v>
      </c>
      <c r="D870">
        <v>1000</v>
      </c>
      <c r="E870" t="s">
        <v>552</v>
      </c>
      <c r="F870" t="s">
        <v>3015</v>
      </c>
      <c r="G870" t="s">
        <v>3016</v>
      </c>
      <c r="H870">
        <v>0.83399999999999996</v>
      </c>
      <c r="I870" t="s">
        <v>3017</v>
      </c>
      <c r="J870">
        <v>2400</v>
      </c>
      <c r="K870">
        <v>2171.62</v>
      </c>
      <c r="L870">
        <v>1961.28</v>
      </c>
      <c r="M870">
        <v>1811.07</v>
      </c>
      <c r="N870">
        <v>-190.47</v>
      </c>
      <c r="O870">
        <v>40.26</v>
      </c>
    </row>
    <row r="871" spans="1:15" ht="15" customHeight="1" x14ac:dyDescent="0.3">
      <c r="A871" t="s">
        <v>3888</v>
      </c>
      <c r="B871">
        <v>261</v>
      </c>
      <c r="C871" t="s">
        <v>415</v>
      </c>
      <c r="D871">
        <v>1000</v>
      </c>
      <c r="E871" t="s">
        <v>552</v>
      </c>
      <c r="F871" t="s">
        <v>3022</v>
      </c>
      <c r="G871" t="s">
        <v>3023</v>
      </c>
      <c r="H871">
        <v>0.20669999999999999</v>
      </c>
      <c r="I871" t="s">
        <v>3017</v>
      </c>
      <c r="J871">
        <v>3100</v>
      </c>
      <c r="K871">
        <v>3697.87</v>
      </c>
      <c r="L871">
        <v>633.33000000000004</v>
      </c>
      <c r="M871">
        <v>764.52</v>
      </c>
      <c r="N871">
        <v>123.61</v>
      </c>
      <c r="O871">
        <v>7.58</v>
      </c>
    </row>
    <row r="872" spans="1:15" ht="15" customHeight="1" x14ac:dyDescent="0.3">
      <c r="A872" t="s">
        <v>3889</v>
      </c>
      <c r="B872">
        <v>261</v>
      </c>
      <c r="C872" t="s">
        <v>547</v>
      </c>
      <c r="D872">
        <v>1000</v>
      </c>
      <c r="E872" t="s">
        <v>553</v>
      </c>
      <c r="F872" t="s">
        <v>3008</v>
      </c>
      <c r="G872" t="s">
        <v>3009</v>
      </c>
      <c r="H872">
        <v>38.156199999999998</v>
      </c>
      <c r="I872" t="s">
        <v>3010</v>
      </c>
      <c r="J872">
        <v>780</v>
      </c>
      <c r="K872">
        <v>826.13</v>
      </c>
      <c r="L872">
        <v>29165.759999999998</v>
      </c>
      <c r="M872">
        <v>31521.95</v>
      </c>
      <c r="N872">
        <v>1760.13</v>
      </c>
      <c r="O872">
        <v>596.05999999999995</v>
      </c>
    </row>
    <row r="873" spans="1:15" ht="15" customHeight="1" x14ac:dyDescent="0.3">
      <c r="A873" t="s">
        <v>3890</v>
      </c>
      <c r="B873">
        <v>261</v>
      </c>
      <c r="C873" t="s">
        <v>547</v>
      </c>
      <c r="D873">
        <v>1000</v>
      </c>
      <c r="E873" t="s">
        <v>553</v>
      </c>
      <c r="F873" t="s">
        <v>3012</v>
      </c>
      <c r="G873" t="s">
        <v>3013</v>
      </c>
      <c r="H873">
        <v>9.5033999999999992</v>
      </c>
      <c r="I873" t="s">
        <v>3010</v>
      </c>
      <c r="J873">
        <v>720</v>
      </c>
      <c r="K873">
        <v>704.2</v>
      </c>
      <c r="L873">
        <v>6730.56</v>
      </c>
      <c r="M873">
        <v>6692.34</v>
      </c>
      <c r="N873">
        <v>-150.12</v>
      </c>
      <c r="O873">
        <v>111.91</v>
      </c>
    </row>
    <row r="874" spans="1:15" ht="15" customHeight="1" x14ac:dyDescent="0.3">
      <c r="A874" t="s">
        <v>3891</v>
      </c>
      <c r="B874">
        <v>261</v>
      </c>
      <c r="C874" t="s">
        <v>547</v>
      </c>
      <c r="D874">
        <v>1000</v>
      </c>
      <c r="E874" t="s">
        <v>553</v>
      </c>
      <c r="F874" t="s">
        <v>3015</v>
      </c>
      <c r="G874" t="s">
        <v>3016</v>
      </c>
      <c r="H874">
        <v>0.64259999999999995</v>
      </c>
      <c r="I874" t="s">
        <v>3017</v>
      </c>
      <c r="J874">
        <v>2400</v>
      </c>
      <c r="K874">
        <v>2162.04</v>
      </c>
      <c r="L874">
        <v>1495.68</v>
      </c>
      <c r="M874">
        <v>1389.43</v>
      </c>
      <c r="N874">
        <v>-152.93</v>
      </c>
      <c r="O874">
        <v>46.68</v>
      </c>
    </row>
    <row r="875" spans="1:15" ht="15" customHeight="1" x14ac:dyDescent="0.3">
      <c r="A875" t="s">
        <v>3892</v>
      </c>
      <c r="B875">
        <v>261</v>
      </c>
      <c r="C875" t="s">
        <v>547</v>
      </c>
      <c r="D875">
        <v>1000</v>
      </c>
      <c r="E875" t="s">
        <v>553</v>
      </c>
      <c r="F875" t="s">
        <v>3019</v>
      </c>
      <c r="G875" t="s">
        <v>3020</v>
      </c>
      <c r="H875">
        <v>0.23580000000000001</v>
      </c>
      <c r="I875" t="s">
        <v>3017</v>
      </c>
      <c r="J875">
        <v>4200</v>
      </c>
      <c r="K875">
        <v>5233.3900000000003</v>
      </c>
      <c r="L875">
        <v>981.54</v>
      </c>
      <c r="M875">
        <v>1234.22</v>
      </c>
      <c r="N875">
        <v>243.71</v>
      </c>
      <c r="O875">
        <v>8.9700000000000006</v>
      </c>
    </row>
    <row r="876" spans="1:15" ht="15" customHeight="1" x14ac:dyDescent="0.3">
      <c r="A876" t="s">
        <v>3893</v>
      </c>
      <c r="B876">
        <v>261</v>
      </c>
      <c r="C876" t="s">
        <v>547</v>
      </c>
      <c r="D876">
        <v>1000</v>
      </c>
      <c r="E876" t="s">
        <v>553</v>
      </c>
      <c r="F876" t="s">
        <v>3022</v>
      </c>
      <c r="G876" t="s">
        <v>3023</v>
      </c>
      <c r="H876">
        <v>0.32050000000000001</v>
      </c>
      <c r="I876" t="s">
        <v>3017</v>
      </c>
      <c r="J876">
        <v>3100</v>
      </c>
      <c r="K876">
        <v>3690.41</v>
      </c>
      <c r="L876">
        <v>965.96</v>
      </c>
      <c r="M876">
        <v>1182.93</v>
      </c>
      <c r="N876">
        <v>189.25</v>
      </c>
      <c r="O876">
        <v>27.72</v>
      </c>
    </row>
    <row r="877" spans="1:15" ht="15" customHeight="1" x14ac:dyDescent="0.3">
      <c r="A877" t="s">
        <v>3894</v>
      </c>
      <c r="B877">
        <v>261</v>
      </c>
      <c r="C877" t="s">
        <v>164</v>
      </c>
      <c r="D877">
        <v>1000</v>
      </c>
      <c r="E877" t="s">
        <v>554</v>
      </c>
      <c r="F877" t="s">
        <v>3008</v>
      </c>
      <c r="G877" t="s">
        <v>3009</v>
      </c>
      <c r="H877">
        <v>33.413200000000003</v>
      </c>
      <c r="I877" t="s">
        <v>3010</v>
      </c>
      <c r="J877">
        <v>780</v>
      </c>
      <c r="K877">
        <v>785.51</v>
      </c>
      <c r="L877">
        <v>25517.7</v>
      </c>
      <c r="M877">
        <v>26246.46</v>
      </c>
      <c r="N877">
        <v>184.15</v>
      </c>
      <c r="O877">
        <v>544.61</v>
      </c>
    </row>
    <row r="878" spans="1:15" ht="15" customHeight="1" x14ac:dyDescent="0.3">
      <c r="A878" t="s">
        <v>3895</v>
      </c>
      <c r="B878">
        <v>261</v>
      </c>
      <c r="C878" t="s">
        <v>164</v>
      </c>
      <c r="D878">
        <v>1000</v>
      </c>
      <c r="E878" t="s">
        <v>554</v>
      </c>
      <c r="F878" t="s">
        <v>3012</v>
      </c>
      <c r="G878" t="s">
        <v>3013</v>
      </c>
      <c r="H878">
        <v>7.4496000000000002</v>
      </c>
      <c r="I878" t="s">
        <v>3010</v>
      </c>
      <c r="J878">
        <v>720</v>
      </c>
      <c r="K878">
        <v>703.03</v>
      </c>
      <c r="L878">
        <v>5234.3999999999996</v>
      </c>
      <c r="M878">
        <v>5237.2700000000004</v>
      </c>
      <c r="N878">
        <v>-126.45</v>
      </c>
      <c r="O878">
        <v>129.32</v>
      </c>
    </row>
    <row r="879" spans="1:15" ht="15" customHeight="1" x14ac:dyDescent="0.3">
      <c r="A879" t="s">
        <v>3896</v>
      </c>
      <c r="B879">
        <v>261</v>
      </c>
      <c r="C879" t="s">
        <v>164</v>
      </c>
      <c r="D879">
        <v>1000</v>
      </c>
      <c r="E879" t="s">
        <v>554</v>
      </c>
      <c r="F879" t="s">
        <v>3015</v>
      </c>
      <c r="G879" t="s">
        <v>3016</v>
      </c>
      <c r="H879">
        <v>0.88990000000000002</v>
      </c>
      <c r="I879" t="s">
        <v>3017</v>
      </c>
      <c r="J879">
        <v>2400</v>
      </c>
      <c r="K879">
        <v>2195.44</v>
      </c>
      <c r="L879">
        <v>2093.7600000000002</v>
      </c>
      <c r="M879">
        <v>1953.82</v>
      </c>
      <c r="N879">
        <v>-182.04</v>
      </c>
      <c r="O879">
        <v>42.11</v>
      </c>
    </row>
    <row r="880" spans="1:15" ht="15" customHeight="1" x14ac:dyDescent="0.3">
      <c r="A880" t="s">
        <v>3897</v>
      </c>
      <c r="B880">
        <v>261</v>
      </c>
      <c r="C880" t="s">
        <v>164</v>
      </c>
      <c r="D880">
        <v>1000</v>
      </c>
      <c r="E880" t="s">
        <v>554</v>
      </c>
      <c r="F880" t="s">
        <v>3022</v>
      </c>
      <c r="G880" t="s">
        <v>3023</v>
      </c>
      <c r="H880">
        <v>0.21809999999999999</v>
      </c>
      <c r="I880" t="s">
        <v>3017</v>
      </c>
      <c r="J880">
        <v>3100</v>
      </c>
      <c r="K880">
        <v>3737.32</v>
      </c>
      <c r="L880">
        <v>676.11</v>
      </c>
      <c r="M880">
        <v>815.16</v>
      </c>
      <c r="N880">
        <v>139.01</v>
      </c>
      <c r="O880">
        <v>0.04</v>
      </c>
    </row>
    <row r="881" spans="1:15" ht="15" customHeight="1" x14ac:dyDescent="0.3">
      <c r="A881" t="s">
        <v>3898</v>
      </c>
      <c r="B881">
        <v>261</v>
      </c>
      <c r="C881" t="s">
        <v>194</v>
      </c>
      <c r="D881">
        <v>1000</v>
      </c>
      <c r="E881" t="s">
        <v>555</v>
      </c>
      <c r="F881" t="s">
        <v>3008</v>
      </c>
      <c r="G881" t="s">
        <v>3009</v>
      </c>
      <c r="H881">
        <v>41.137500000000003</v>
      </c>
      <c r="I881" t="s">
        <v>3010</v>
      </c>
      <c r="J881">
        <v>780</v>
      </c>
      <c r="K881">
        <v>800.45</v>
      </c>
      <c r="L881">
        <v>29811.599999999999</v>
      </c>
      <c r="M881">
        <v>32928.400000000001</v>
      </c>
      <c r="N881">
        <v>841.11</v>
      </c>
      <c r="O881">
        <v>2275.6799999999998</v>
      </c>
    </row>
    <row r="882" spans="1:15" ht="15" customHeight="1" x14ac:dyDescent="0.3">
      <c r="A882" t="s">
        <v>3899</v>
      </c>
      <c r="B882">
        <v>261</v>
      </c>
      <c r="C882" t="s">
        <v>194</v>
      </c>
      <c r="D882">
        <v>1000</v>
      </c>
      <c r="E882" t="s">
        <v>555</v>
      </c>
      <c r="F882" t="s">
        <v>3012</v>
      </c>
      <c r="G882" t="s">
        <v>3013</v>
      </c>
      <c r="H882">
        <v>11.6976</v>
      </c>
      <c r="I882" t="s">
        <v>3010</v>
      </c>
      <c r="J882">
        <v>720</v>
      </c>
      <c r="K882">
        <v>721.37</v>
      </c>
      <c r="L882">
        <v>7938</v>
      </c>
      <c r="M882">
        <v>8438.35</v>
      </c>
      <c r="N882">
        <v>16.059999999999999</v>
      </c>
      <c r="O882">
        <v>484.29</v>
      </c>
    </row>
    <row r="883" spans="1:15" ht="15" customHeight="1" x14ac:dyDescent="0.3">
      <c r="A883" t="s">
        <v>3900</v>
      </c>
      <c r="B883">
        <v>261</v>
      </c>
      <c r="C883" t="s">
        <v>194</v>
      </c>
      <c r="D883">
        <v>1000</v>
      </c>
      <c r="E883" t="s">
        <v>555</v>
      </c>
      <c r="F883" t="s">
        <v>3015</v>
      </c>
      <c r="G883" t="s">
        <v>3016</v>
      </c>
      <c r="H883">
        <v>0.3821</v>
      </c>
      <c r="I883" t="s">
        <v>3017</v>
      </c>
      <c r="J883">
        <v>2400</v>
      </c>
      <c r="K883">
        <v>2196.0500000000002</v>
      </c>
      <c r="L883">
        <v>882</v>
      </c>
      <c r="M883">
        <v>839.07</v>
      </c>
      <c r="N883">
        <v>-77.930000000000007</v>
      </c>
      <c r="O883">
        <v>34.99</v>
      </c>
    </row>
    <row r="884" spans="1:15" ht="15" customHeight="1" x14ac:dyDescent="0.3">
      <c r="A884" t="s">
        <v>3901</v>
      </c>
      <c r="B884">
        <v>261</v>
      </c>
      <c r="C884" t="s">
        <v>194</v>
      </c>
      <c r="D884">
        <v>1000</v>
      </c>
      <c r="E884" t="s">
        <v>555</v>
      </c>
      <c r="F884" t="s">
        <v>3019</v>
      </c>
      <c r="G884" t="s">
        <v>3020</v>
      </c>
      <c r="H884">
        <v>0.62480000000000002</v>
      </c>
      <c r="I884" t="s">
        <v>3017</v>
      </c>
      <c r="J884">
        <v>4200</v>
      </c>
      <c r="K884">
        <v>5047.62</v>
      </c>
      <c r="L884">
        <v>2469.6</v>
      </c>
      <c r="M884">
        <v>3153.81</v>
      </c>
      <c r="N884">
        <v>529.61</v>
      </c>
      <c r="O884">
        <v>154.61000000000001</v>
      </c>
    </row>
    <row r="885" spans="1:15" ht="15" customHeight="1" x14ac:dyDescent="0.3">
      <c r="A885" t="s">
        <v>3902</v>
      </c>
      <c r="B885">
        <v>261</v>
      </c>
      <c r="C885" t="s">
        <v>194</v>
      </c>
      <c r="D885">
        <v>1000</v>
      </c>
      <c r="E885" t="s">
        <v>555</v>
      </c>
      <c r="F885" t="s">
        <v>3022</v>
      </c>
      <c r="G885" t="s">
        <v>3023</v>
      </c>
      <c r="H885">
        <v>0.47670000000000001</v>
      </c>
      <c r="I885" t="s">
        <v>3017</v>
      </c>
      <c r="J885">
        <v>3100</v>
      </c>
      <c r="K885">
        <v>3728.6</v>
      </c>
      <c r="L885">
        <v>1367.1</v>
      </c>
      <c r="M885">
        <v>1777.24</v>
      </c>
      <c r="N885">
        <v>299.62</v>
      </c>
      <c r="O885">
        <v>110.52</v>
      </c>
    </row>
    <row r="886" spans="1:15" ht="15" customHeight="1" x14ac:dyDescent="0.3">
      <c r="A886" t="s">
        <v>3903</v>
      </c>
      <c r="B886">
        <v>261</v>
      </c>
      <c r="C886" t="s">
        <v>558</v>
      </c>
      <c r="D886">
        <v>1000</v>
      </c>
      <c r="E886" t="s">
        <v>557</v>
      </c>
      <c r="F886" t="s">
        <v>3008</v>
      </c>
      <c r="G886" t="s">
        <v>3009</v>
      </c>
      <c r="H886">
        <v>20.7285</v>
      </c>
      <c r="I886" t="s">
        <v>3010</v>
      </c>
      <c r="J886">
        <v>780</v>
      </c>
      <c r="K886">
        <v>793.53</v>
      </c>
      <c r="L886">
        <v>15935.4</v>
      </c>
      <c r="M886">
        <v>16448.64</v>
      </c>
      <c r="N886">
        <v>280.39</v>
      </c>
      <c r="O886">
        <v>232.85</v>
      </c>
    </row>
    <row r="887" spans="1:15" ht="15" customHeight="1" x14ac:dyDescent="0.3">
      <c r="A887" t="s">
        <v>3904</v>
      </c>
      <c r="B887">
        <v>261</v>
      </c>
      <c r="C887" t="s">
        <v>558</v>
      </c>
      <c r="D887">
        <v>1000</v>
      </c>
      <c r="E887" t="s">
        <v>557</v>
      </c>
      <c r="F887" t="s">
        <v>3012</v>
      </c>
      <c r="G887" t="s">
        <v>3013</v>
      </c>
      <c r="H887">
        <v>4.6835000000000004</v>
      </c>
      <c r="I887" t="s">
        <v>3010</v>
      </c>
      <c r="J887">
        <v>720</v>
      </c>
      <c r="K887">
        <v>694.15</v>
      </c>
      <c r="L887">
        <v>3268.8</v>
      </c>
      <c r="M887">
        <v>3251.04</v>
      </c>
      <c r="N887">
        <v>-121.06</v>
      </c>
      <c r="O887">
        <v>103.3</v>
      </c>
    </row>
    <row r="888" spans="1:15" ht="15" customHeight="1" x14ac:dyDescent="0.3">
      <c r="A888" t="s">
        <v>3905</v>
      </c>
      <c r="B888">
        <v>261</v>
      </c>
      <c r="C888" t="s">
        <v>558</v>
      </c>
      <c r="D888">
        <v>1000</v>
      </c>
      <c r="E888" t="s">
        <v>557</v>
      </c>
      <c r="F888" t="s">
        <v>3015</v>
      </c>
      <c r="G888" t="s">
        <v>3016</v>
      </c>
      <c r="H888">
        <v>0.55359999999999998</v>
      </c>
      <c r="I888" t="s">
        <v>3017</v>
      </c>
      <c r="J888">
        <v>2400</v>
      </c>
      <c r="K888">
        <v>2146.42</v>
      </c>
      <c r="L888">
        <v>1307.52</v>
      </c>
      <c r="M888">
        <v>1188.3499999999999</v>
      </c>
      <c r="N888">
        <v>-140.38999999999999</v>
      </c>
      <c r="O888">
        <v>21.23</v>
      </c>
    </row>
    <row r="889" spans="1:15" ht="15" customHeight="1" x14ac:dyDescent="0.3">
      <c r="A889" t="s">
        <v>3906</v>
      </c>
      <c r="B889">
        <v>261</v>
      </c>
      <c r="C889" t="s">
        <v>558</v>
      </c>
      <c r="D889">
        <v>1000</v>
      </c>
      <c r="E889" t="s">
        <v>557</v>
      </c>
      <c r="F889" t="s">
        <v>3022</v>
      </c>
      <c r="G889" t="s">
        <v>3023</v>
      </c>
      <c r="H889">
        <v>0.13700000000000001</v>
      </c>
      <c r="I889" t="s">
        <v>3017</v>
      </c>
      <c r="J889">
        <v>3100</v>
      </c>
      <c r="K889">
        <v>3610.16</v>
      </c>
      <c r="L889">
        <v>422.22</v>
      </c>
      <c r="M889">
        <v>494.47</v>
      </c>
      <c r="N889">
        <v>69.87</v>
      </c>
      <c r="O889">
        <v>2.37</v>
      </c>
    </row>
    <row r="890" spans="1:15" ht="15" customHeight="1" x14ac:dyDescent="0.3">
      <c r="A890" t="s">
        <v>3907</v>
      </c>
      <c r="B890">
        <v>261</v>
      </c>
      <c r="C890" t="s">
        <v>517</v>
      </c>
      <c r="D890">
        <v>1000</v>
      </c>
      <c r="E890" t="s">
        <v>559</v>
      </c>
      <c r="F890" t="s">
        <v>3008</v>
      </c>
      <c r="G890" t="s">
        <v>3009</v>
      </c>
      <c r="H890">
        <v>21.8614</v>
      </c>
      <c r="I890" t="s">
        <v>3010</v>
      </c>
      <c r="J890">
        <v>780</v>
      </c>
      <c r="K890">
        <v>823.04</v>
      </c>
      <c r="L890">
        <v>16707.599999999999</v>
      </c>
      <c r="M890">
        <v>17992.77</v>
      </c>
      <c r="N890">
        <v>940.85</v>
      </c>
      <c r="O890">
        <v>344.33</v>
      </c>
    </row>
    <row r="891" spans="1:15" ht="15" customHeight="1" x14ac:dyDescent="0.3">
      <c r="A891" t="s">
        <v>3908</v>
      </c>
      <c r="B891">
        <v>261</v>
      </c>
      <c r="C891" t="s">
        <v>517</v>
      </c>
      <c r="D891">
        <v>1000</v>
      </c>
      <c r="E891" t="s">
        <v>559</v>
      </c>
      <c r="F891" t="s">
        <v>3012</v>
      </c>
      <c r="G891" t="s">
        <v>3013</v>
      </c>
      <c r="H891">
        <v>4.9728000000000003</v>
      </c>
      <c r="I891" t="s">
        <v>3010</v>
      </c>
      <c r="J891">
        <v>720</v>
      </c>
      <c r="K891">
        <v>715.16</v>
      </c>
      <c r="L891">
        <v>3427.2</v>
      </c>
      <c r="M891">
        <v>3556.34</v>
      </c>
      <c r="N891">
        <v>-24.07</v>
      </c>
      <c r="O891">
        <v>153.21</v>
      </c>
    </row>
    <row r="892" spans="1:15" ht="15" customHeight="1" x14ac:dyDescent="0.3">
      <c r="A892" t="s">
        <v>3909</v>
      </c>
      <c r="B892">
        <v>261</v>
      </c>
      <c r="C892" t="s">
        <v>517</v>
      </c>
      <c r="D892">
        <v>1000</v>
      </c>
      <c r="E892" t="s">
        <v>559</v>
      </c>
      <c r="F892" t="s">
        <v>3015</v>
      </c>
      <c r="G892" t="s">
        <v>3016</v>
      </c>
      <c r="H892">
        <v>0.57809999999999995</v>
      </c>
      <c r="I892" t="s">
        <v>3017</v>
      </c>
      <c r="J892">
        <v>2400</v>
      </c>
      <c r="K892">
        <v>2231.46</v>
      </c>
      <c r="L892">
        <v>1370.88</v>
      </c>
      <c r="M892">
        <v>1290.06</v>
      </c>
      <c r="N892">
        <v>-97.44</v>
      </c>
      <c r="O892">
        <v>16.62</v>
      </c>
    </row>
    <row r="893" spans="1:15" ht="15" customHeight="1" x14ac:dyDescent="0.3">
      <c r="A893" t="s">
        <v>3910</v>
      </c>
      <c r="B893">
        <v>261</v>
      </c>
      <c r="C893" t="s">
        <v>517</v>
      </c>
      <c r="D893">
        <v>1000</v>
      </c>
      <c r="E893" t="s">
        <v>559</v>
      </c>
      <c r="F893" t="s">
        <v>3022</v>
      </c>
      <c r="G893" t="s">
        <v>3023</v>
      </c>
      <c r="H893">
        <v>0.14699999999999999</v>
      </c>
      <c r="I893" t="s">
        <v>3017</v>
      </c>
      <c r="J893">
        <v>3100</v>
      </c>
      <c r="K893">
        <v>3771.44</v>
      </c>
      <c r="L893">
        <v>442.68</v>
      </c>
      <c r="M893">
        <v>554.39</v>
      </c>
      <c r="N893">
        <v>98.7</v>
      </c>
      <c r="O893">
        <v>13.01</v>
      </c>
    </row>
    <row r="894" spans="1:15" ht="15" customHeight="1" x14ac:dyDescent="0.3">
      <c r="A894" t="s">
        <v>3911</v>
      </c>
      <c r="B894">
        <v>261</v>
      </c>
      <c r="C894" t="s">
        <v>137</v>
      </c>
      <c r="D894">
        <v>1000</v>
      </c>
      <c r="E894" t="s">
        <v>560</v>
      </c>
      <c r="F894" t="s">
        <v>3008</v>
      </c>
      <c r="G894" t="s">
        <v>3009</v>
      </c>
      <c r="H894">
        <v>21.489599999999999</v>
      </c>
      <c r="I894" t="s">
        <v>3010</v>
      </c>
      <c r="J894">
        <v>780</v>
      </c>
      <c r="K894">
        <v>794.74</v>
      </c>
      <c r="L894">
        <v>16707.599999999999</v>
      </c>
      <c r="M894">
        <v>17078.54</v>
      </c>
      <c r="N894">
        <v>316.66000000000003</v>
      </c>
      <c r="O894">
        <v>54.27</v>
      </c>
    </row>
    <row r="895" spans="1:15" ht="15" customHeight="1" x14ac:dyDescent="0.3">
      <c r="A895" t="s">
        <v>3912</v>
      </c>
      <c r="B895">
        <v>261</v>
      </c>
      <c r="C895" t="s">
        <v>137</v>
      </c>
      <c r="D895">
        <v>1000</v>
      </c>
      <c r="E895" t="s">
        <v>560</v>
      </c>
      <c r="F895" t="s">
        <v>3012</v>
      </c>
      <c r="G895" t="s">
        <v>3013</v>
      </c>
      <c r="H895">
        <v>4.7652000000000001</v>
      </c>
      <c r="I895" t="s">
        <v>3010</v>
      </c>
      <c r="J895">
        <v>720</v>
      </c>
      <c r="K895">
        <v>698.1</v>
      </c>
      <c r="L895">
        <v>3427.2</v>
      </c>
      <c r="M895">
        <v>3326.57</v>
      </c>
      <c r="N895">
        <v>-104.35</v>
      </c>
      <c r="O895">
        <v>3.72</v>
      </c>
    </row>
    <row r="896" spans="1:15" ht="15" customHeight="1" x14ac:dyDescent="0.3">
      <c r="A896" t="s">
        <v>3913</v>
      </c>
      <c r="B896">
        <v>261</v>
      </c>
      <c r="C896" t="s">
        <v>137</v>
      </c>
      <c r="D896">
        <v>1000</v>
      </c>
      <c r="E896" t="s">
        <v>560</v>
      </c>
      <c r="F896" t="s">
        <v>3015</v>
      </c>
      <c r="G896" t="s">
        <v>3016</v>
      </c>
      <c r="H896">
        <v>0.57350000000000001</v>
      </c>
      <c r="I896" t="s">
        <v>3017</v>
      </c>
      <c r="J896">
        <v>2400</v>
      </c>
      <c r="K896">
        <v>2192.86</v>
      </c>
      <c r="L896">
        <v>1370.88</v>
      </c>
      <c r="M896">
        <v>1257.5999999999999</v>
      </c>
      <c r="N896">
        <v>-118.8</v>
      </c>
      <c r="O896">
        <v>5.52</v>
      </c>
    </row>
    <row r="897" spans="1:15" ht="15" customHeight="1" x14ac:dyDescent="0.3">
      <c r="A897" t="s">
        <v>3914</v>
      </c>
      <c r="B897">
        <v>261</v>
      </c>
      <c r="C897" t="s">
        <v>137</v>
      </c>
      <c r="D897">
        <v>1000</v>
      </c>
      <c r="E897" t="s">
        <v>560</v>
      </c>
      <c r="F897" t="s">
        <v>3022</v>
      </c>
      <c r="G897" t="s">
        <v>3023</v>
      </c>
      <c r="H897">
        <v>0.1457</v>
      </c>
      <c r="I897" t="s">
        <v>3017</v>
      </c>
      <c r="J897">
        <v>3100</v>
      </c>
      <c r="K897">
        <v>3592.07</v>
      </c>
      <c r="L897">
        <v>442.68</v>
      </c>
      <c r="M897">
        <v>523.54</v>
      </c>
      <c r="N897">
        <v>71.72</v>
      </c>
      <c r="O897">
        <v>9.14</v>
      </c>
    </row>
    <row r="898" spans="1:15" ht="15" customHeight="1" x14ac:dyDescent="0.3">
      <c r="A898" t="s">
        <v>3915</v>
      </c>
      <c r="B898">
        <v>261</v>
      </c>
      <c r="C898" t="s">
        <v>514</v>
      </c>
      <c r="D898">
        <v>1000</v>
      </c>
      <c r="E898" t="s">
        <v>562</v>
      </c>
      <c r="F898" t="s">
        <v>3008</v>
      </c>
      <c r="G898" t="s">
        <v>3009</v>
      </c>
      <c r="H898">
        <v>19.839600000000001</v>
      </c>
      <c r="I898" t="s">
        <v>3010</v>
      </c>
      <c r="J898">
        <v>780</v>
      </c>
      <c r="K898">
        <v>796.25</v>
      </c>
      <c r="L898">
        <v>15125.76</v>
      </c>
      <c r="M898">
        <v>15797.36</v>
      </c>
      <c r="N898">
        <v>322.49</v>
      </c>
      <c r="O898">
        <v>349.11</v>
      </c>
    </row>
    <row r="899" spans="1:15" ht="15" customHeight="1" x14ac:dyDescent="0.3">
      <c r="A899" t="s">
        <v>3916</v>
      </c>
      <c r="B899">
        <v>261</v>
      </c>
      <c r="C899" t="s">
        <v>514</v>
      </c>
      <c r="D899">
        <v>1000</v>
      </c>
      <c r="E899" t="s">
        <v>562</v>
      </c>
      <c r="F899" t="s">
        <v>3012</v>
      </c>
      <c r="G899" t="s">
        <v>3013</v>
      </c>
      <c r="H899">
        <v>5.0892999999999997</v>
      </c>
      <c r="I899" t="s">
        <v>3010</v>
      </c>
      <c r="J899">
        <v>720</v>
      </c>
      <c r="K899">
        <v>691.84</v>
      </c>
      <c r="L899">
        <v>3490.56</v>
      </c>
      <c r="M899">
        <v>3520.99</v>
      </c>
      <c r="N899">
        <v>-143.32</v>
      </c>
      <c r="O899">
        <v>173.75</v>
      </c>
    </row>
    <row r="900" spans="1:15" ht="15" customHeight="1" x14ac:dyDescent="0.3">
      <c r="A900" t="s">
        <v>3917</v>
      </c>
      <c r="B900">
        <v>261</v>
      </c>
      <c r="C900" t="s">
        <v>514</v>
      </c>
      <c r="D900">
        <v>1000</v>
      </c>
      <c r="E900" t="s">
        <v>562</v>
      </c>
      <c r="F900" t="s">
        <v>3015</v>
      </c>
      <c r="G900" t="s">
        <v>3016</v>
      </c>
      <c r="H900">
        <v>0.33100000000000002</v>
      </c>
      <c r="I900" t="s">
        <v>3017</v>
      </c>
      <c r="J900">
        <v>2400</v>
      </c>
      <c r="K900">
        <v>2253.23</v>
      </c>
      <c r="L900">
        <v>775.68</v>
      </c>
      <c r="M900">
        <v>745.81</v>
      </c>
      <c r="N900">
        <v>-48.58</v>
      </c>
      <c r="O900">
        <v>18.71</v>
      </c>
    </row>
    <row r="901" spans="1:15" ht="15" customHeight="1" x14ac:dyDescent="0.3">
      <c r="A901" t="s">
        <v>3918</v>
      </c>
      <c r="B901">
        <v>261</v>
      </c>
      <c r="C901" t="s">
        <v>514</v>
      </c>
      <c r="D901">
        <v>1000</v>
      </c>
      <c r="E901" t="s">
        <v>562</v>
      </c>
      <c r="F901" t="s">
        <v>3019</v>
      </c>
      <c r="G901" t="s">
        <v>3020</v>
      </c>
      <c r="H901">
        <v>0.12620000000000001</v>
      </c>
      <c r="I901" t="s">
        <v>3017</v>
      </c>
      <c r="J901">
        <v>4200</v>
      </c>
      <c r="K901">
        <v>5063.6400000000003</v>
      </c>
      <c r="L901">
        <v>509.04</v>
      </c>
      <c r="M901">
        <v>639.02</v>
      </c>
      <c r="N901">
        <v>108.99</v>
      </c>
      <c r="O901">
        <v>20.99</v>
      </c>
    </row>
    <row r="902" spans="1:15" ht="15" customHeight="1" x14ac:dyDescent="0.3">
      <c r="A902" t="s">
        <v>3919</v>
      </c>
      <c r="B902">
        <v>261</v>
      </c>
      <c r="C902" t="s">
        <v>514</v>
      </c>
      <c r="D902">
        <v>1000</v>
      </c>
      <c r="E902" t="s">
        <v>562</v>
      </c>
      <c r="F902" t="s">
        <v>3022</v>
      </c>
      <c r="G902" t="s">
        <v>3023</v>
      </c>
      <c r="H902">
        <v>0.17180000000000001</v>
      </c>
      <c r="I902" t="s">
        <v>3017</v>
      </c>
      <c r="J902">
        <v>3100</v>
      </c>
      <c r="K902">
        <v>3683.96</v>
      </c>
      <c r="L902">
        <v>500.96</v>
      </c>
      <c r="M902">
        <v>633.01</v>
      </c>
      <c r="N902">
        <v>100.34</v>
      </c>
      <c r="O902">
        <v>31.71</v>
      </c>
    </row>
    <row r="903" spans="1:15" ht="15" customHeight="1" x14ac:dyDescent="0.3">
      <c r="A903" t="s">
        <v>3920</v>
      </c>
      <c r="B903">
        <v>261</v>
      </c>
      <c r="C903" t="s">
        <v>564</v>
      </c>
      <c r="D903">
        <v>1000</v>
      </c>
      <c r="E903" t="s">
        <v>563</v>
      </c>
      <c r="F903" t="s">
        <v>3008</v>
      </c>
      <c r="G903" t="s">
        <v>3009</v>
      </c>
      <c r="H903">
        <v>36.332599999999999</v>
      </c>
      <c r="I903" t="s">
        <v>3010</v>
      </c>
      <c r="J903">
        <v>780</v>
      </c>
      <c r="K903">
        <v>822</v>
      </c>
      <c r="L903">
        <v>26769.599999999999</v>
      </c>
      <c r="M903">
        <v>29865.55</v>
      </c>
      <c r="N903">
        <v>1526.09</v>
      </c>
      <c r="O903">
        <v>1569.86</v>
      </c>
    </row>
    <row r="904" spans="1:15" ht="15" customHeight="1" x14ac:dyDescent="0.3">
      <c r="A904" t="s">
        <v>3921</v>
      </c>
      <c r="B904">
        <v>261</v>
      </c>
      <c r="C904" t="s">
        <v>564</v>
      </c>
      <c r="D904">
        <v>1000</v>
      </c>
      <c r="E904" t="s">
        <v>563</v>
      </c>
      <c r="F904" t="s">
        <v>3012</v>
      </c>
      <c r="G904" t="s">
        <v>3013</v>
      </c>
      <c r="H904">
        <v>10.559799999999999</v>
      </c>
      <c r="I904" t="s">
        <v>3010</v>
      </c>
      <c r="J904">
        <v>720</v>
      </c>
      <c r="K904">
        <v>687.17</v>
      </c>
      <c r="L904">
        <v>7128</v>
      </c>
      <c r="M904">
        <v>7256.33</v>
      </c>
      <c r="N904">
        <v>-346.73</v>
      </c>
      <c r="O904">
        <v>475.06</v>
      </c>
    </row>
    <row r="905" spans="1:15" ht="15" customHeight="1" x14ac:dyDescent="0.3">
      <c r="A905" t="s">
        <v>3922</v>
      </c>
      <c r="B905">
        <v>261</v>
      </c>
      <c r="C905" t="s">
        <v>564</v>
      </c>
      <c r="D905">
        <v>1000</v>
      </c>
      <c r="E905" t="s">
        <v>563</v>
      </c>
      <c r="F905" t="s">
        <v>3015</v>
      </c>
      <c r="G905" t="s">
        <v>3016</v>
      </c>
      <c r="H905">
        <v>0.35270000000000001</v>
      </c>
      <c r="I905" t="s">
        <v>3017</v>
      </c>
      <c r="J905">
        <v>2400</v>
      </c>
      <c r="K905">
        <v>2254.44</v>
      </c>
      <c r="L905">
        <v>792</v>
      </c>
      <c r="M905">
        <v>795.21</v>
      </c>
      <c r="N905">
        <v>-51.34</v>
      </c>
      <c r="O905">
        <v>54.55</v>
      </c>
    </row>
    <row r="906" spans="1:15" ht="15" customHeight="1" x14ac:dyDescent="0.3">
      <c r="A906" t="s">
        <v>3923</v>
      </c>
      <c r="B906">
        <v>261</v>
      </c>
      <c r="C906" t="s">
        <v>564</v>
      </c>
      <c r="D906">
        <v>1000</v>
      </c>
      <c r="E906" t="s">
        <v>563</v>
      </c>
      <c r="F906" t="s">
        <v>3019</v>
      </c>
      <c r="G906" t="s">
        <v>3020</v>
      </c>
      <c r="H906">
        <v>0.57199999999999995</v>
      </c>
      <c r="I906" t="s">
        <v>3017</v>
      </c>
      <c r="J906">
        <v>4200</v>
      </c>
      <c r="K906">
        <v>5043.3900000000003</v>
      </c>
      <c r="L906">
        <v>2217.6</v>
      </c>
      <c r="M906">
        <v>2884.57</v>
      </c>
      <c r="N906">
        <v>482.38</v>
      </c>
      <c r="O906">
        <v>184.59</v>
      </c>
    </row>
    <row r="907" spans="1:15" ht="15" customHeight="1" x14ac:dyDescent="0.3">
      <c r="A907" t="s">
        <v>3924</v>
      </c>
      <c r="B907">
        <v>261</v>
      </c>
      <c r="C907" t="s">
        <v>564</v>
      </c>
      <c r="D907">
        <v>1000</v>
      </c>
      <c r="E907" t="s">
        <v>563</v>
      </c>
      <c r="F907" t="s">
        <v>3022</v>
      </c>
      <c r="G907" t="s">
        <v>3023</v>
      </c>
      <c r="H907">
        <v>0.42020000000000002</v>
      </c>
      <c r="I907" t="s">
        <v>3017</v>
      </c>
      <c r="J907">
        <v>3100</v>
      </c>
      <c r="K907">
        <v>3651.54</v>
      </c>
      <c r="L907">
        <v>1227.5999999999999</v>
      </c>
      <c r="M907">
        <v>1534.48</v>
      </c>
      <c r="N907">
        <v>231.77</v>
      </c>
      <c r="O907">
        <v>75.11</v>
      </c>
    </row>
    <row r="908" spans="1:15" ht="15" customHeight="1" x14ac:dyDescent="0.3">
      <c r="A908" t="s">
        <v>3925</v>
      </c>
      <c r="B908">
        <v>261</v>
      </c>
      <c r="C908" t="s">
        <v>235</v>
      </c>
      <c r="D908">
        <v>1000</v>
      </c>
      <c r="E908" t="s">
        <v>565</v>
      </c>
      <c r="F908" t="s">
        <v>3008</v>
      </c>
      <c r="G908" t="s">
        <v>3009</v>
      </c>
      <c r="H908">
        <v>33.683399999999999</v>
      </c>
      <c r="I908" t="s">
        <v>3010</v>
      </c>
      <c r="J908">
        <v>780</v>
      </c>
      <c r="K908">
        <v>782.14</v>
      </c>
      <c r="L908">
        <v>26219.7</v>
      </c>
      <c r="M908">
        <v>26345.13</v>
      </c>
      <c r="N908">
        <v>72.11</v>
      </c>
      <c r="O908">
        <v>53.32</v>
      </c>
    </row>
    <row r="909" spans="1:15" ht="15" customHeight="1" x14ac:dyDescent="0.3">
      <c r="A909" t="s">
        <v>3926</v>
      </c>
      <c r="B909">
        <v>261</v>
      </c>
      <c r="C909" t="s">
        <v>235</v>
      </c>
      <c r="D909">
        <v>1000</v>
      </c>
      <c r="E909" t="s">
        <v>565</v>
      </c>
      <c r="F909" t="s">
        <v>3012</v>
      </c>
      <c r="G909" t="s">
        <v>3013</v>
      </c>
      <c r="H909">
        <v>7.7965</v>
      </c>
      <c r="I909" t="s">
        <v>3010</v>
      </c>
      <c r="J909">
        <v>720</v>
      </c>
      <c r="K909">
        <v>717.19</v>
      </c>
      <c r="L909">
        <v>5378.4</v>
      </c>
      <c r="M909">
        <v>5591.56</v>
      </c>
      <c r="N909">
        <v>-21.94</v>
      </c>
      <c r="O909">
        <v>235.1</v>
      </c>
    </row>
    <row r="910" spans="1:15" ht="15" customHeight="1" x14ac:dyDescent="0.3">
      <c r="A910" t="s">
        <v>3927</v>
      </c>
      <c r="B910">
        <v>261</v>
      </c>
      <c r="C910" t="s">
        <v>235</v>
      </c>
      <c r="D910">
        <v>1000</v>
      </c>
      <c r="E910" t="s">
        <v>565</v>
      </c>
      <c r="F910" t="s">
        <v>3015</v>
      </c>
      <c r="G910" t="s">
        <v>3016</v>
      </c>
      <c r="H910">
        <v>0.92630000000000001</v>
      </c>
      <c r="I910" t="s">
        <v>3017</v>
      </c>
      <c r="J910">
        <v>2400</v>
      </c>
      <c r="K910">
        <v>2251.96</v>
      </c>
      <c r="L910">
        <v>2151.36</v>
      </c>
      <c r="M910">
        <v>2086.06</v>
      </c>
      <c r="N910">
        <v>-137.13</v>
      </c>
      <c r="O910">
        <v>71.83</v>
      </c>
    </row>
    <row r="911" spans="1:15" ht="15" customHeight="1" x14ac:dyDescent="0.3">
      <c r="A911" t="s">
        <v>3928</v>
      </c>
      <c r="B911">
        <v>261</v>
      </c>
      <c r="C911" t="s">
        <v>235</v>
      </c>
      <c r="D911">
        <v>1000</v>
      </c>
      <c r="E911" t="s">
        <v>565</v>
      </c>
      <c r="F911" t="s">
        <v>3022</v>
      </c>
      <c r="G911" t="s">
        <v>3023</v>
      </c>
      <c r="H911">
        <v>0.2243</v>
      </c>
      <c r="I911" t="s">
        <v>3017</v>
      </c>
      <c r="J911">
        <v>3100</v>
      </c>
      <c r="K911">
        <v>3615.17</v>
      </c>
      <c r="L911">
        <v>694.71</v>
      </c>
      <c r="M911">
        <v>810.74</v>
      </c>
      <c r="N911">
        <v>115.53</v>
      </c>
      <c r="O911">
        <v>0.5</v>
      </c>
    </row>
    <row r="912" spans="1:15" ht="15" customHeight="1" x14ac:dyDescent="0.3">
      <c r="A912" t="s">
        <v>3929</v>
      </c>
      <c r="B912">
        <v>261</v>
      </c>
      <c r="C912" t="s">
        <v>322</v>
      </c>
      <c r="D912">
        <v>1000</v>
      </c>
      <c r="E912" t="s">
        <v>566</v>
      </c>
      <c r="F912" t="s">
        <v>3008</v>
      </c>
      <c r="G912" t="s">
        <v>3009</v>
      </c>
      <c r="H912">
        <v>11.9651</v>
      </c>
      <c r="I912" t="s">
        <v>3010</v>
      </c>
      <c r="J912">
        <v>780</v>
      </c>
      <c r="K912">
        <v>790.91</v>
      </c>
      <c r="L912">
        <v>9126</v>
      </c>
      <c r="M912">
        <v>9463.2800000000007</v>
      </c>
      <c r="N912">
        <v>130.53</v>
      </c>
      <c r="O912">
        <v>206.75</v>
      </c>
    </row>
    <row r="913" spans="1:15" ht="15" customHeight="1" x14ac:dyDescent="0.3">
      <c r="A913" t="s">
        <v>3930</v>
      </c>
      <c r="B913">
        <v>261</v>
      </c>
      <c r="C913" t="s">
        <v>322</v>
      </c>
      <c r="D913">
        <v>1000</v>
      </c>
      <c r="E913" t="s">
        <v>566</v>
      </c>
      <c r="F913" t="s">
        <v>3012</v>
      </c>
      <c r="G913" t="s">
        <v>3013</v>
      </c>
      <c r="H913">
        <v>2.6644000000000001</v>
      </c>
      <c r="I913" t="s">
        <v>3010</v>
      </c>
      <c r="J913">
        <v>720</v>
      </c>
      <c r="K913">
        <v>693.99</v>
      </c>
      <c r="L913">
        <v>1872</v>
      </c>
      <c r="M913">
        <v>1849.08</v>
      </c>
      <c r="N913">
        <v>-69.290000000000006</v>
      </c>
      <c r="O913">
        <v>46.38</v>
      </c>
    </row>
    <row r="914" spans="1:15" ht="15" customHeight="1" x14ac:dyDescent="0.3">
      <c r="A914" t="s">
        <v>3931</v>
      </c>
      <c r="B914">
        <v>261</v>
      </c>
      <c r="C914" t="s">
        <v>322</v>
      </c>
      <c r="D914">
        <v>1000</v>
      </c>
      <c r="E914" t="s">
        <v>566</v>
      </c>
      <c r="F914" t="s">
        <v>3015</v>
      </c>
      <c r="G914" t="s">
        <v>3016</v>
      </c>
      <c r="H914">
        <v>0.32079999999999997</v>
      </c>
      <c r="I914" t="s">
        <v>3017</v>
      </c>
      <c r="J914">
        <v>2400</v>
      </c>
      <c r="K914">
        <v>2187.5500000000002</v>
      </c>
      <c r="L914">
        <v>748.8</v>
      </c>
      <c r="M914">
        <v>701.71</v>
      </c>
      <c r="N914">
        <v>-68.150000000000006</v>
      </c>
      <c r="O914">
        <v>21.06</v>
      </c>
    </row>
    <row r="915" spans="1:15" ht="15" customHeight="1" x14ac:dyDescent="0.3">
      <c r="A915" t="s">
        <v>3932</v>
      </c>
      <c r="B915">
        <v>261</v>
      </c>
      <c r="C915" t="s">
        <v>322</v>
      </c>
      <c r="D915">
        <v>1000</v>
      </c>
      <c r="E915" t="s">
        <v>566</v>
      </c>
      <c r="F915" t="s">
        <v>3022</v>
      </c>
      <c r="G915" t="s">
        <v>3023</v>
      </c>
      <c r="H915">
        <v>7.9699999999999993E-2</v>
      </c>
      <c r="I915" t="s">
        <v>3017</v>
      </c>
      <c r="J915">
        <v>3100</v>
      </c>
      <c r="K915">
        <v>3780.23</v>
      </c>
      <c r="L915">
        <v>241.8</v>
      </c>
      <c r="M915">
        <v>301.27999999999997</v>
      </c>
      <c r="N915">
        <v>54.21</v>
      </c>
      <c r="O915">
        <v>5.27</v>
      </c>
    </row>
    <row r="916" spans="1:15" ht="15" customHeight="1" x14ac:dyDescent="0.3">
      <c r="A916" t="s">
        <v>3933</v>
      </c>
      <c r="B916">
        <v>261</v>
      </c>
      <c r="C916" t="s">
        <v>162</v>
      </c>
      <c r="D916">
        <v>1000</v>
      </c>
      <c r="E916" t="s">
        <v>567</v>
      </c>
      <c r="F916" t="s">
        <v>3008</v>
      </c>
      <c r="G916" t="s">
        <v>3009</v>
      </c>
      <c r="H916">
        <v>23.5609</v>
      </c>
      <c r="I916" t="s">
        <v>3010</v>
      </c>
      <c r="J916">
        <v>780</v>
      </c>
      <c r="K916">
        <v>791.18</v>
      </c>
      <c r="L916">
        <v>18287.099999999999</v>
      </c>
      <c r="M916">
        <v>18640.89</v>
      </c>
      <c r="N916">
        <v>263.39999999999998</v>
      </c>
      <c r="O916">
        <v>90.39</v>
      </c>
    </row>
    <row r="917" spans="1:15" ht="15" customHeight="1" x14ac:dyDescent="0.3">
      <c r="A917" t="s">
        <v>3934</v>
      </c>
      <c r="B917">
        <v>261</v>
      </c>
      <c r="C917" t="s">
        <v>162</v>
      </c>
      <c r="D917">
        <v>1000</v>
      </c>
      <c r="E917" t="s">
        <v>567</v>
      </c>
      <c r="F917" t="s">
        <v>3012</v>
      </c>
      <c r="G917" t="s">
        <v>3013</v>
      </c>
      <c r="H917">
        <v>5.2693000000000003</v>
      </c>
      <c r="I917" t="s">
        <v>3010</v>
      </c>
      <c r="J917">
        <v>720</v>
      </c>
      <c r="K917">
        <v>711.18</v>
      </c>
      <c r="L917">
        <v>3751.2</v>
      </c>
      <c r="M917">
        <v>3747.48</v>
      </c>
      <c r="N917">
        <v>-46.45</v>
      </c>
      <c r="O917">
        <v>42.73</v>
      </c>
    </row>
    <row r="918" spans="1:15" ht="15" customHeight="1" x14ac:dyDescent="0.3">
      <c r="A918" t="s">
        <v>3935</v>
      </c>
      <c r="B918">
        <v>261</v>
      </c>
      <c r="C918" t="s">
        <v>162</v>
      </c>
      <c r="D918">
        <v>1000</v>
      </c>
      <c r="E918" t="s">
        <v>567</v>
      </c>
      <c r="F918" t="s">
        <v>3015</v>
      </c>
      <c r="G918" t="s">
        <v>3016</v>
      </c>
      <c r="H918">
        <v>0.63529999999999998</v>
      </c>
      <c r="I918" t="s">
        <v>3017</v>
      </c>
      <c r="J918">
        <v>2400</v>
      </c>
      <c r="K918">
        <v>2253.23</v>
      </c>
      <c r="L918">
        <v>1500.48</v>
      </c>
      <c r="M918">
        <v>1431.39</v>
      </c>
      <c r="N918">
        <v>-93.24</v>
      </c>
      <c r="O918">
        <v>24.15</v>
      </c>
    </row>
    <row r="919" spans="1:15" ht="15" customHeight="1" x14ac:dyDescent="0.3">
      <c r="A919" t="s">
        <v>3936</v>
      </c>
      <c r="B919">
        <v>261</v>
      </c>
      <c r="C919" t="s">
        <v>162</v>
      </c>
      <c r="D919">
        <v>1000</v>
      </c>
      <c r="E919" t="s">
        <v>567</v>
      </c>
      <c r="F919" t="s">
        <v>3022</v>
      </c>
      <c r="G919" t="s">
        <v>3023</v>
      </c>
      <c r="H919">
        <v>0.16159999999999999</v>
      </c>
      <c r="I919" t="s">
        <v>3017</v>
      </c>
      <c r="J919">
        <v>3100</v>
      </c>
      <c r="K919">
        <v>3642.89</v>
      </c>
      <c r="L919">
        <v>484.53</v>
      </c>
      <c r="M919">
        <v>588.52</v>
      </c>
      <c r="N919">
        <v>87.71</v>
      </c>
      <c r="O919">
        <v>16.29</v>
      </c>
    </row>
    <row r="920" spans="1:15" ht="15" customHeight="1" x14ac:dyDescent="0.3">
      <c r="A920" t="s">
        <v>3937</v>
      </c>
      <c r="B920">
        <v>261</v>
      </c>
      <c r="C920" t="s">
        <v>571</v>
      </c>
      <c r="D920">
        <v>1000</v>
      </c>
      <c r="E920" t="s">
        <v>569</v>
      </c>
      <c r="F920" t="s">
        <v>3008</v>
      </c>
      <c r="G920" t="s">
        <v>3009</v>
      </c>
      <c r="H920">
        <v>15.239000000000001</v>
      </c>
      <c r="I920" t="s">
        <v>3010</v>
      </c>
      <c r="J920">
        <v>780</v>
      </c>
      <c r="K920">
        <v>789.78</v>
      </c>
      <c r="L920">
        <v>11397.36</v>
      </c>
      <c r="M920">
        <v>12035.4</v>
      </c>
      <c r="N920">
        <v>149.02000000000001</v>
      </c>
      <c r="O920">
        <v>489.03</v>
      </c>
    </row>
    <row r="921" spans="1:15" ht="15" customHeight="1" x14ac:dyDescent="0.3">
      <c r="A921" t="s">
        <v>3938</v>
      </c>
      <c r="B921">
        <v>261</v>
      </c>
      <c r="C921" t="s">
        <v>571</v>
      </c>
      <c r="D921">
        <v>1000</v>
      </c>
      <c r="E921" t="s">
        <v>569</v>
      </c>
      <c r="F921" t="s">
        <v>3012</v>
      </c>
      <c r="G921" t="s">
        <v>3013</v>
      </c>
      <c r="H921">
        <v>4.4364999999999997</v>
      </c>
      <c r="I921" t="s">
        <v>3010</v>
      </c>
      <c r="J921">
        <v>720</v>
      </c>
      <c r="K921">
        <v>718.6</v>
      </c>
      <c r="L921">
        <v>3034.8</v>
      </c>
      <c r="M921">
        <v>3188.06</v>
      </c>
      <c r="N921">
        <v>-6.21</v>
      </c>
      <c r="O921">
        <v>159.47</v>
      </c>
    </row>
    <row r="922" spans="1:15" ht="15" customHeight="1" x14ac:dyDescent="0.3">
      <c r="A922" t="s">
        <v>3939</v>
      </c>
      <c r="B922">
        <v>261</v>
      </c>
      <c r="C922" t="s">
        <v>571</v>
      </c>
      <c r="D922">
        <v>1000</v>
      </c>
      <c r="E922" t="s">
        <v>569</v>
      </c>
      <c r="F922" t="s">
        <v>3015</v>
      </c>
      <c r="G922" t="s">
        <v>3016</v>
      </c>
      <c r="H922">
        <v>0.14710000000000001</v>
      </c>
      <c r="I922" t="s">
        <v>3017</v>
      </c>
      <c r="J922">
        <v>2400</v>
      </c>
      <c r="K922">
        <v>2198.02</v>
      </c>
      <c r="L922">
        <v>337.2</v>
      </c>
      <c r="M922">
        <v>323.39</v>
      </c>
      <c r="N922">
        <v>-29.72</v>
      </c>
      <c r="O922">
        <v>15.91</v>
      </c>
    </row>
    <row r="923" spans="1:15" ht="15" customHeight="1" x14ac:dyDescent="0.3">
      <c r="A923" t="s">
        <v>3940</v>
      </c>
      <c r="B923">
        <v>261</v>
      </c>
      <c r="C923" t="s">
        <v>571</v>
      </c>
      <c r="D923">
        <v>1000</v>
      </c>
      <c r="E923" t="s">
        <v>569</v>
      </c>
      <c r="F923" t="s">
        <v>3019</v>
      </c>
      <c r="G923" t="s">
        <v>3020</v>
      </c>
      <c r="H923">
        <v>0.24129999999999999</v>
      </c>
      <c r="I923" t="s">
        <v>3017</v>
      </c>
      <c r="J923">
        <v>4200</v>
      </c>
      <c r="K923">
        <v>5040.0200000000004</v>
      </c>
      <c r="L923">
        <v>944.16</v>
      </c>
      <c r="M923">
        <v>1215.98</v>
      </c>
      <c r="N923">
        <v>202.67</v>
      </c>
      <c r="O923">
        <v>69.16</v>
      </c>
    </row>
    <row r="924" spans="1:15" ht="15" customHeight="1" x14ac:dyDescent="0.3">
      <c r="A924" t="s">
        <v>3941</v>
      </c>
      <c r="B924">
        <v>261</v>
      </c>
      <c r="C924" t="s">
        <v>571</v>
      </c>
      <c r="D924">
        <v>1000</v>
      </c>
      <c r="E924" t="s">
        <v>569</v>
      </c>
      <c r="F924" t="s">
        <v>3022</v>
      </c>
      <c r="G924" t="s">
        <v>3023</v>
      </c>
      <c r="H924">
        <v>0.17910000000000001</v>
      </c>
      <c r="I924" t="s">
        <v>3017</v>
      </c>
      <c r="J924">
        <v>3100</v>
      </c>
      <c r="K924">
        <v>3664.26</v>
      </c>
      <c r="L924">
        <v>522.66</v>
      </c>
      <c r="M924">
        <v>656.24</v>
      </c>
      <c r="N924">
        <v>101.05</v>
      </c>
      <c r="O924">
        <v>32.520000000000003</v>
      </c>
    </row>
    <row r="925" spans="1:15" ht="15" customHeight="1" x14ac:dyDescent="0.3">
      <c r="A925" t="s">
        <v>3942</v>
      </c>
      <c r="B925">
        <v>261</v>
      </c>
      <c r="C925" t="s">
        <v>573</v>
      </c>
      <c r="D925">
        <v>1000</v>
      </c>
      <c r="E925" t="s">
        <v>572</v>
      </c>
      <c r="F925" t="s">
        <v>3008</v>
      </c>
      <c r="G925" t="s">
        <v>3009</v>
      </c>
      <c r="H925">
        <v>29.888999999999999</v>
      </c>
      <c r="I925" t="s">
        <v>3010</v>
      </c>
      <c r="J925">
        <v>780</v>
      </c>
      <c r="K925">
        <v>789.21</v>
      </c>
      <c r="L925">
        <v>23236.2</v>
      </c>
      <c r="M925">
        <v>23588.67</v>
      </c>
      <c r="N925">
        <v>275.24</v>
      </c>
      <c r="O925">
        <v>77.23</v>
      </c>
    </row>
    <row r="926" spans="1:15" ht="15" customHeight="1" x14ac:dyDescent="0.3">
      <c r="A926" t="s">
        <v>3943</v>
      </c>
      <c r="B926">
        <v>261</v>
      </c>
      <c r="C926" t="s">
        <v>573</v>
      </c>
      <c r="D926">
        <v>1000</v>
      </c>
      <c r="E926" t="s">
        <v>572</v>
      </c>
      <c r="F926" t="s">
        <v>3012</v>
      </c>
      <c r="G926" t="s">
        <v>3013</v>
      </c>
      <c r="H926">
        <v>6.5953999999999997</v>
      </c>
      <c r="I926" t="s">
        <v>3010</v>
      </c>
      <c r="J926">
        <v>720</v>
      </c>
      <c r="K926">
        <v>720.2</v>
      </c>
      <c r="L926">
        <v>4766.3999999999996</v>
      </c>
      <c r="M926">
        <v>4750.03</v>
      </c>
      <c r="N926">
        <v>1.33</v>
      </c>
      <c r="O926">
        <v>-17.7</v>
      </c>
    </row>
    <row r="927" spans="1:15" ht="15" customHeight="1" x14ac:dyDescent="0.3">
      <c r="A927" t="s">
        <v>3944</v>
      </c>
      <c r="B927">
        <v>261</v>
      </c>
      <c r="C927" t="s">
        <v>573</v>
      </c>
      <c r="D927">
        <v>1000</v>
      </c>
      <c r="E927" t="s">
        <v>572</v>
      </c>
      <c r="F927" t="s">
        <v>3015</v>
      </c>
      <c r="G927" t="s">
        <v>3016</v>
      </c>
      <c r="H927">
        <v>0.82750000000000001</v>
      </c>
      <c r="I927" t="s">
        <v>3017</v>
      </c>
      <c r="J927">
        <v>2400</v>
      </c>
      <c r="K927">
        <v>2172.19</v>
      </c>
      <c r="L927">
        <v>1906.56</v>
      </c>
      <c r="M927">
        <v>1797.57</v>
      </c>
      <c r="N927">
        <v>-188.52</v>
      </c>
      <c r="O927">
        <v>79.540000000000006</v>
      </c>
    </row>
    <row r="928" spans="1:15" ht="15" customHeight="1" x14ac:dyDescent="0.3">
      <c r="A928" t="s">
        <v>3945</v>
      </c>
      <c r="B928">
        <v>261</v>
      </c>
      <c r="C928" t="s">
        <v>573</v>
      </c>
      <c r="D928">
        <v>1000</v>
      </c>
      <c r="E928" t="s">
        <v>572</v>
      </c>
      <c r="F928" t="s">
        <v>3022</v>
      </c>
      <c r="G928" t="s">
        <v>3023</v>
      </c>
      <c r="H928">
        <v>0.2049</v>
      </c>
      <c r="I928" t="s">
        <v>3017</v>
      </c>
      <c r="J928">
        <v>3100</v>
      </c>
      <c r="K928">
        <v>3709.87</v>
      </c>
      <c r="L928">
        <v>615.66</v>
      </c>
      <c r="M928">
        <v>760.03</v>
      </c>
      <c r="N928">
        <v>124.94</v>
      </c>
      <c r="O928">
        <v>19.43</v>
      </c>
    </row>
    <row r="929" spans="1:15" ht="15" customHeight="1" x14ac:dyDescent="0.3">
      <c r="A929" t="s">
        <v>3946</v>
      </c>
      <c r="B929">
        <v>261</v>
      </c>
      <c r="C929" t="s">
        <v>228</v>
      </c>
      <c r="D929">
        <v>1000</v>
      </c>
      <c r="E929" t="s">
        <v>574</v>
      </c>
      <c r="F929" t="s">
        <v>3008</v>
      </c>
      <c r="G929" t="s">
        <v>3009</v>
      </c>
      <c r="H929">
        <v>23.986699999999999</v>
      </c>
      <c r="I929" t="s">
        <v>3010</v>
      </c>
      <c r="J929">
        <v>780</v>
      </c>
      <c r="K929">
        <v>824.52</v>
      </c>
      <c r="L929">
        <v>18158.400000000001</v>
      </c>
      <c r="M929">
        <v>19777.400000000001</v>
      </c>
      <c r="N929">
        <v>1067.8</v>
      </c>
      <c r="O929">
        <v>551.21</v>
      </c>
    </row>
    <row r="930" spans="1:15" ht="15" customHeight="1" x14ac:dyDescent="0.3">
      <c r="A930" t="s">
        <v>3947</v>
      </c>
      <c r="B930">
        <v>261</v>
      </c>
      <c r="C930" t="s">
        <v>228</v>
      </c>
      <c r="D930">
        <v>1000</v>
      </c>
      <c r="E930" t="s">
        <v>574</v>
      </c>
      <c r="F930" t="s">
        <v>3012</v>
      </c>
      <c r="G930" t="s">
        <v>3013</v>
      </c>
      <c r="H930">
        <v>6.1003999999999996</v>
      </c>
      <c r="I930" t="s">
        <v>3010</v>
      </c>
      <c r="J930">
        <v>720</v>
      </c>
      <c r="K930">
        <v>697.57</v>
      </c>
      <c r="L930">
        <v>4190.3999999999996</v>
      </c>
      <c r="M930">
        <v>4255.4799999999996</v>
      </c>
      <c r="N930">
        <v>-136.84</v>
      </c>
      <c r="O930">
        <v>201.92</v>
      </c>
    </row>
    <row r="931" spans="1:15" ht="15" customHeight="1" x14ac:dyDescent="0.3">
      <c r="A931" t="s">
        <v>3948</v>
      </c>
      <c r="B931">
        <v>261</v>
      </c>
      <c r="C931" t="s">
        <v>228</v>
      </c>
      <c r="D931">
        <v>1000</v>
      </c>
      <c r="E931" t="s">
        <v>574</v>
      </c>
      <c r="F931" t="s">
        <v>3015</v>
      </c>
      <c r="G931" t="s">
        <v>3016</v>
      </c>
      <c r="H931">
        <v>0.40179999999999999</v>
      </c>
      <c r="I931" t="s">
        <v>3017</v>
      </c>
      <c r="J931">
        <v>2400</v>
      </c>
      <c r="K931">
        <v>2223.73</v>
      </c>
      <c r="L931">
        <v>931.2</v>
      </c>
      <c r="M931">
        <v>893.39</v>
      </c>
      <c r="N931">
        <v>-70.819999999999993</v>
      </c>
      <c r="O931">
        <v>33.01</v>
      </c>
    </row>
    <row r="932" spans="1:15" ht="15" customHeight="1" x14ac:dyDescent="0.3">
      <c r="A932" t="s">
        <v>3949</v>
      </c>
      <c r="B932">
        <v>261</v>
      </c>
      <c r="C932" t="s">
        <v>228</v>
      </c>
      <c r="D932">
        <v>1000</v>
      </c>
      <c r="E932" t="s">
        <v>574</v>
      </c>
      <c r="F932" t="s">
        <v>3019</v>
      </c>
      <c r="G932" t="s">
        <v>3020</v>
      </c>
      <c r="H932">
        <v>0.14910000000000001</v>
      </c>
      <c r="I932" t="s">
        <v>3017</v>
      </c>
      <c r="J932">
        <v>4200</v>
      </c>
      <c r="K932">
        <v>5178.38</v>
      </c>
      <c r="L932">
        <v>611.1</v>
      </c>
      <c r="M932">
        <v>771.95</v>
      </c>
      <c r="N932">
        <v>145.85</v>
      </c>
      <c r="O932">
        <v>15</v>
      </c>
    </row>
    <row r="933" spans="1:15" ht="15" customHeight="1" x14ac:dyDescent="0.3">
      <c r="A933" t="s">
        <v>3950</v>
      </c>
      <c r="B933">
        <v>261</v>
      </c>
      <c r="C933" t="s">
        <v>228</v>
      </c>
      <c r="D933">
        <v>1000</v>
      </c>
      <c r="E933" t="s">
        <v>574</v>
      </c>
      <c r="F933" t="s">
        <v>3022</v>
      </c>
      <c r="G933" t="s">
        <v>3023</v>
      </c>
      <c r="H933">
        <v>0.2034</v>
      </c>
      <c r="I933" t="s">
        <v>3017</v>
      </c>
      <c r="J933">
        <v>3100</v>
      </c>
      <c r="K933">
        <v>3647.95</v>
      </c>
      <c r="L933">
        <v>601.4</v>
      </c>
      <c r="M933">
        <v>742.15</v>
      </c>
      <c r="N933">
        <v>111.48</v>
      </c>
      <c r="O933">
        <v>29.27</v>
      </c>
    </row>
    <row r="934" spans="1:15" ht="15" customHeight="1" x14ac:dyDescent="0.3">
      <c r="A934" t="s">
        <v>3951</v>
      </c>
      <c r="B934">
        <v>261</v>
      </c>
      <c r="C934" t="s">
        <v>398</v>
      </c>
      <c r="D934">
        <v>1000</v>
      </c>
      <c r="E934" t="s">
        <v>576</v>
      </c>
      <c r="F934" t="s">
        <v>3008</v>
      </c>
      <c r="G934" t="s">
        <v>3009</v>
      </c>
      <c r="H934">
        <v>38.444800000000001</v>
      </c>
      <c r="I934" t="s">
        <v>3010</v>
      </c>
      <c r="J934">
        <v>780</v>
      </c>
      <c r="K934">
        <v>785.26</v>
      </c>
      <c r="L934">
        <v>27134.639999999999</v>
      </c>
      <c r="M934">
        <v>30189.15</v>
      </c>
      <c r="N934">
        <v>202.22</v>
      </c>
      <c r="O934">
        <v>2852.29</v>
      </c>
    </row>
    <row r="935" spans="1:15" ht="15" customHeight="1" x14ac:dyDescent="0.3">
      <c r="A935" t="s">
        <v>3952</v>
      </c>
      <c r="B935">
        <v>261</v>
      </c>
      <c r="C935" t="s">
        <v>398</v>
      </c>
      <c r="D935">
        <v>1000</v>
      </c>
      <c r="E935" t="s">
        <v>576</v>
      </c>
      <c r="F935" t="s">
        <v>3012</v>
      </c>
      <c r="G935" t="s">
        <v>3013</v>
      </c>
      <c r="H935">
        <v>11.010300000000001</v>
      </c>
      <c r="I935" t="s">
        <v>3010</v>
      </c>
      <c r="J935">
        <v>720</v>
      </c>
      <c r="K935">
        <v>728.14</v>
      </c>
      <c r="L935">
        <v>7225.2</v>
      </c>
      <c r="M935">
        <v>8017.03</v>
      </c>
      <c r="N935">
        <v>89.58</v>
      </c>
      <c r="O935">
        <v>702.25</v>
      </c>
    </row>
    <row r="936" spans="1:15" ht="15" customHeight="1" x14ac:dyDescent="0.3">
      <c r="A936" t="s">
        <v>3953</v>
      </c>
      <c r="B936">
        <v>261</v>
      </c>
      <c r="C936" t="s">
        <v>398</v>
      </c>
      <c r="D936">
        <v>1000</v>
      </c>
      <c r="E936" t="s">
        <v>576</v>
      </c>
      <c r="F936" t="s">
        <v>3015</v>
      </c>
      <c r="G936" t="s">
        <v>3016</v>
      </c>
      <c r="H936">
        <v>0.37230000000000002</v>
      </c>
      <c r="I936" t="s">
        <v>3017</v>
      </c>
      <c r="J936">
        <v>2400</v>
      </c>
      <c r="K936">
        <v>2192.9299999999998</v>
      </c>
      <c r="L936">
        <v>802.8</v>
      </c>
      <c r="M936">
        <v>816.47</v>
      </c>
      <c r="N936">
        <v>-77.099999999999994</v>
      </c>
      <c r="O936">
        <v>90.77</v>
      </c>
    </row>
    <row r="937" spans="1:15" ht="15" customHeight="1" x14ac:dyDescent="0.3">
      <c r="A937" t="s">
        <v>3954</v>
      </c>
      <c r="B937">
        <v>261</v>
      </c>
      <c r="C937" t="s">
        <v>398</v>
      </c>
      <c r="D937">
        <v>1000</v>
      </c>
      <c r="E937" t="s">
        <v>576</v>
      </c>
      <c r="F937" t="s">
        <v>3019</v>
      </c>
      <c r="G937" t="s">
        <v>3020</v>
      </c>
      <c r="H937">
        <v>0.59089999999999998</v>
      </c>
      <c r="I937" t="s">
        <v>3017</v>
      </c>
      <c r="J937">
        <v>4200</v>
      </c>
      <c r="K937">
        <v>5160.1499999999996</v>
      </c>
      <c r="L937">
        <v>2247.84</v>
      </c>
      <c r="M937">
        <v>3048.91</v>
      </c>
      <c r="N937">
        <v>567.30999999999995</v>
      </c>
      <c r="O937">
        <v>233.76</v>
      </c>
    </row>
    <row r="938" spans="1:15" ht="15" customHeight="1" x14ac:dyDescent="0.3">
      <c r="A938" t="s">
        <v>3955</v>
      </c>
      <c r="B938">
        <v>261</v>
      </c>
      <c r="C938" t="s">
        <v>398</v>
      </c>
      <c r="D938">
        <v>1000</v>
      </c>
      <c r="E938" t="s">
        <v>576</v>
      </c>
      <c r="F938" t="s">
        <v>3022</v>
      </c>
      <c r="G938" t="s">
        <v>3023</v>
      </c>
      <c r="H938">
        <v>0.4269</v>
      </c>
      <c r="I938" t="s">
        <v>3017</v>
      </c>
      <c r="J938">
        <v>3100</v>
      </c>
      <c r="K938">
        <v>3677.03</v>
      </c>
      <c r="L938">
        <v>1244.3399999999999</v>
      </c>
      <c r="M938">
        <v>1569.77</v>
      </c>
      <c r="N938">
        <v>246.34</v>
      </c>
      <c r="O938">
        <v>79.08</v>
      </c>
    </row>
    <row r="939" spans="1:15" ht="15" customHeight="1" x14ac:dyDescent="0.3">
      <c r="A939" t="s">
        <v>3956</v>
      </c>
      <c r="B939">
        <v>261</v>
      </c>
      <c r="C939" t="s">
        <v>579</v>
      </c>
      <c r="D939">
        <v>1000</v>
      </c>
      <c r="E939" t="s">
        <v>578</v>
      </c>
      <c r="F939" t="s">
        <v>3008</v>
      </c>
      <c r="G939" t="s">
        <v>3009</v>
      </c>
      <c r="H939">
        <v>39.746200000000002</v>
      </c>
      <c r="I939" t="s">
        <v>3010</v>
      </c>
      <c r="J939">
        <v>780</v>
      </c>
      <c r="K939">
        <v>827.2</v>
      </c>
      <c r="L939">
        <v>29727.360000000001</v>
      </c>
      <c r="M939">
        <v>32877.97</v>
      </c>
      <c r="N939">
        <v>1875.95</v>
      </c>
      <c r="O939">
        <v>1274.6600000000001</v>
      </c>
    </row>
    <row r="940" spans="1:15" ht="15" customHeight="1" x14ac:dyDescent="0.3">
      <c r="A940" t="s">
        <v>3957</v>
      </c>
      <c r="B940">
        <v>261</v>
      </c>
      <c r="C940" t="s">
        <v>579</v>
      </c>
      <c r="D940">
        <v>1000</v>
      </c>
      <c r="E940" t="s">
        <v>578</v>
      </c>
      <c r="F940" t="s">
        <v>3012</v>
      </c>
      <c r="G940" t="s">
        <v>3013</v>
      </c>
      <c r="H940">
        <v>9.6807999999999996</v>
      </c>
      <c r="I940" t="s">
        <v>3010</v>
      </c>
      <c r="J940">
        <v>720</v>
      </c>
      <c r="K940">
        <v>696.28</v>
      </c>
      <c r="L940">
        <v>6860.16</v>
      </c>
      <c r="M940">
        <v>6740.54</v>
      </c>
      <c r="N940">
        <v>-229.66</v>
      </c>
      <c r="O940">
        <v>110.04</v>
      </c>
    </row>
    <row r="941" spans="1:15" ht="15" customHeight="1" x14ac:dyDescent="0.3">
      <c r="A941" t="s">
        <v>3958</v>
      </c>
      <c r="B941">
        <v>261</v>
      </c>
      <c r="C941" t="s">
        <v>579</v>
      </c>
      <c r="D941">
        <v>1000</v>
      </c>
      <c r="E941" t="s">
        <v>578</v>
      </c>
      <c r="F941" t="s">
        <v>3015</v>
      </c>
      <c r="G941" t="s">
        <v>3016</v>
      </c>
      <c r="H941">
        <v>0.65410000000000001</v>
      </c>
      <c r="I941" t="s">
        <v>3017</v>
      </c>
      <c r="J941">
        <v>2400</v>
      </c>
      <c r="K941">
        <v>2147.4499999999998</v>
      </c>
      <c r="L941">
        <v>1524.48</v>
      </c>
      <c r="M941">
        <v>1404.67</v>
      </c>
      <c r="N941">
        <v>-165.2</v>
      </c>
      <c r="O941">
        <v>45.38</v>
      </c>
    </row>
    <row r="942" spans="1:15" ht="15" customHeight="1" x14ac:dyDescent="0.3">
      <c r="A942" t="s">
        <v>3959</v>
      </c>
      <c r="B942">
        <v>261</v>
      </c>
      <c r="C942" t="s">
        <v>579</v>
      </c>
      <c r="D942">
        <v>1000</v>
      </c>
      <c r="E942" t="s">
        <v>578</v>
      </c>
      <c r="F942" t="s">
        <v>3019</v>
      </c>
      <c r="G942" t="s">
        <v>3020</v>
      </c>
      <c r="H942">
        <v>0.24859999999999999</v>
      </c>
      <c r="I942" t="s">
        <v>3017</v>
      </c>
      <c r="J942">
        <v>4200</v>
      </c>
      <c r="K942">
        <v>5115.04</v>
      </c>
      <c r="L942">
        <v>1000.44</v>
      </c>
      <c r="M942">
        <v>1271.82</v>
      </c>
      <c r="N942">
        <v>227.52</v>
      </c>
      <c r="O942">
        <v>43.86</v>
      </c>
    </row>
    <row r="943" spans="1:15" ht="15" customHeight="1" x14ac:dyDescent="0.3">
      <c r="A943" t="s">
        <v>3960</v>
      </c>
      <c r="B943">
        <v>261</v>
      </c>
      <c r="C943" t="s">
        <v>579</v>
      </c>
      <c r="D943">
        <v>1000</v>
      </c>
      <c r="E943" t="s">
        <v>578</v>
      </c>
      <c r="F943" t="s">
        <v>3022</v>
      </c>
      <c r="G943" t="s">
        <v>3023</v>
      </c>
      <c r="H943">
        <v>0.31840000000000002</v>
      </c>
      <c r="I943" t="s">
        <v>3017</v>
      </c>
      <c r="J943">
        <v>3100</v>
      </c>
      <c r="K943">
        <v>3673.68</v>
      </c>
      <c r="L943">
        <v>984.56</v>
      </c>
      <c r="M943">
        <v>1169.77</v>
      </c>
      <c r="N943">
        <v>182.67</v>
      </c>
      <c r="O943">
        <v>2.54</v>
      </c>
    </row>
    <row r="944" spans="1:15" ht="15" customHeight="1" x14ac:dyDescent="0.3">
      <c r="A944" t="s">
        <v>3961</v>
      </c>
      <c r="B944">
        <v>261</v>
      </c>
      <c r="C944" t="s">
        <v>581</v>
      </c>
      <c r="D944">
        <v>1000</v>
      </c>
      <c r="E944" t="s">
        <v>580</v>
      </c>
      <c r="F944" t="s">
        <v>3008</v>
      </c>
      <c r="G944" t="s">
        <v>3009</v>
      </c>
      <c r="H944">
        <v>11.4389</v>
      </c>
      <c r="I944" t="s">
        <v>3010</v>
      </c>
      <c r="J944">
        <v>780</v>
      </c>
      <c r="K944">
        <v>791.4</v>
      </c>
      <c r="L944">
        <v>8193.1200000000008</v>
      </c>
      <c r="M944">
        <v>9052.67</v>
      </c>
      <c r="N944">
        <v>130.37</v>
      </c>
      <c r="O944">
        <v>729.18</v>
      </c>
    </row>
    <row r="945" spans="1:15" ht="15" customHeight="1" x14ac:dyDescent="0.3">
      <c r="A945" t="s">
        <v>3962</v>
      </c>
      <c r="B945">
        <v>261</v>
      </c>
      <c r="C945" t="s">
        <v>581</v>
      </c>
      <c r="D945">
        <v>1000</v>
      </c>
      <c r="E945" t="s">
        <v>580</v>
      </c>
      <c r="F945" t="s">
        <v>3012</v>
      </c>
      <c r="G945" t="s">
        <v>3013</v>
      </c>
      <c r="H945">
        <v>3.2054</v>
      </c>
      <c r="I945" t="s">
        <v>3010</v>
      </c>
      <c r="J945">
        <v>720</v>
      </c>
      <c r="K945">
        <v>710.5</v>
      </c>
      <c r="L945">
        <v>2181.6</v>
      </c>
      <c r="M945">
        <v>2277.44</v>
      </c>
      <c r="N945">
        <v>-30.45</v>
      </c>
      <c r="O945">
        <v>126.29</v>
      </c>
    </row>
    <row r="946" spans="1:15" ht="15" customHeight="1" x14ac:dyDescent="0.3">
      <c r="A946" t="s">
        <v>3963</v>
      </c>
      <c r="B946">
        <v>261</v>
      </c>
      <c r="C946" t="s">
        <v>581</v>
      </c>
      <c r="D946">
        <v>1000</v>
      </c>
      <c r="E946" t="s">
        <v>580</v>
      </c>
      <c r="F946" t="s">
        <v>3015</v>
      </c>
      <c r="G946" t="s">
        <v>3016</v>
      </c>
      <c r="H946">
        <v>0.1067</v>
      </c>
      <c r="I946" t="s">
        <v>3017</v>
      </c>
      <c r="J946">
        <v>2400</v>
      </c>
      <c r="K946">
        <v>2177.62</v>
      </c>
      <c r="L946">
        <v>242.4</v>
      </c>
      <c r="M946">
        <v>232.28</v>
      </c>
      <c r="N946">
        <v>-23.72</v>
      </c>
      <c r="O946">
        <v>13.6</v>
      </c>
    </row>
    <row r="947" spans="1:15" ht="15" customHeight="1" x14ac:dyDescent="0.3">
      <c r="A947" t="s">
        <v>3964</v>
      </c>
      <c r="B947">
        <v>261</v>
      </c>
      <c r="C947" t="s">
        <v>581</v>
      </c>
      <c r="D947">
        <v>1000</v>
      </c>
      <c r="E947" t="s">
        <v>580</v>
      </c>
      <c r="F947" t="s">
        <v>3019</v>
      </c>
      <c r="G947" t="s">
        <v>3020</v>
      </c>
      <c r="H947">
        <v>0.17130000000000001</v>
      </c>
      <c r="I947" t="s">
        <v>3017</v>
      </c>
      <c r="J947">
        <v>4200</v>
      </c>
      <c r="K947">
        <v>5292.69</v>
      </c>
      <c r="L947">
        <v>678.72</v>
      </c>
      <c r="M947">
        <v>906.49</v>
      </c>
      <c r="N947">
        <v>187.15</v>
      </c>
      <c r="O947">
        <v>40.630000000000003</v>
      </c>
    </row>
    <row r="948" spans="1:15" ht="15" customHeight="1" x14ac:dyDescent="0.3">
      <c r="A948" t="s">
        <v>3965</v>
      </c>
      <c r="B948">
        <v>261</v>
      </c>
      <c r="C948" t="s">
        <v>581</v>
      </c>
      <c r="D948">
        <v>1000</v>
      </c>
      <c r="E948" t="s">
        <v>580</v>
      </c>
      <c r="F948" t="s">
        <v>3022</v>
      </c>
      <c r="G948" t="s">
        <v>3023</v>
      </c>
      <c r="H948">
        <v>0.12740000000000001</v>
      </c>
      <c r="I948" t="s">
        <v>3017</v>
      </c>
      <c r="J948">
        <v>3100</v>
      </c>
      <c r="K948">
        <v>3738.14</v>
      </c>
      <c r="L948">
        <v>375.72</v>
      </c>
      <c r="M948">
        <v>476.09</v>
      </c>
      <c r="N948">
        <v>81.27</v>
      </c>
      <c r="O948">
        <v>19.100000000000001</v>
      </c>
    </row>
    <row r="949" spans="1:15" ht="15" customHeight="1" x14ac:dyDescent="0.3">
      <c r="A949" t="s">
        <v>3966</v>
      </c>
      <c r="B949">
        <v>261</v>
      </c>
      <c r="C949" t="s">
        <v>99</v>
      </c>
      <c r="D949">
        <v>1000</v>
      </c>
      <c r="E949" t="s">
        <v>583</v>
      </c>
      <c r="F949" t="s">
        <v>3008</v>
      </c>
      <c r="G949" t="s">
        <v>3009</v>
      </c>
      <c r="H949">
        <v>16.878</v>
      </c>
      <c r="I949" t="s">
        <v>3010</v>
      </c>
      <c r="J949">
        <v>780</v>
      </c>
      <c r="K949">
        <v>796.16</v>
      </c>
      <c r="L949">
        <v>12916.8</v>
      </c>
      <c r="M949">
        <v>13437.6</v>
      </c>
      <c r="N949">
        <v>272.74</v>
      </c>
      <c r="O949">
        <v>248.07</v>
      </c>
    </row>
    <row r="950" spans="1:15" ht="15" customHeight="1" x14ac:dyDescent="0.3">
      <c r="A950" t="s">
        <v>3967</v>
      </c>
      <c r="B950">
        <v>261</v>
      </c>
      <c r="C950" t="s">
        <v>99</v>
      </c>
      <c r="D950">
        <v>1000</v>
      </c>
      <c r="E950" t="s">
        <v>583</v>
      </c>
      <c r="F950" t="s">
        <v>3012</v>
      </c>
      <c r="G950" t="s">
        <v>3013</v>
      </c>
      <c r="H950">
        <v>4.1772</v>
      </c>
      <c r="I950" t="s">
        <v>3010</v>
      </c>
      <c r="J950">
        <v>720</v>
      </c>
      <c r="K950">
        <v>694.67</v>
      </c>
      <c r="L950">
        <v>2980.8</v>
      </c>
      <c r="M950">
        <v>2901.76</v>
      </c>
      <c r="N950">
        <v>-105.81</v>
      </c>
      <c r="O950">
        <v>26.77</v>
      </c>
    </row>
    <row r="951" spans="1:15" ht="15" customHeight="1" x14ac:dyDescent="0.3">
      <c r="A951" t="s">
        <v>3968</v>
      </c>
      <c r="B951">
        <v>261</v>
      </c>
      <c r="C951" t="s">
        <v>99</v>
      </c>
      <c r="D951">
        <v>1000</v>
      </c>
      <c r="E951" t="s">
        <v>583</v>
      </c>
      <c r="F951" t="s">
        <v>3015</v>
      </c>
      <c r="G951" t="s">
        <v>3016</v>
      </c>
      <c r="H951">
        <v>0.28339999999999999</v>
      </c>
      <c r="I951" t="s">
        <v>3017</v>
      </c>
      <c r="J951">
        <v>2400</v>
      </c>
      <c r="K951">
        <v>2230.66</v>
      </c>
      <c r="L951">
        <v>662.4</v>
      </c>
      <c r="M951">
        <v>632.07000000000005</v>
      </c>
      <c r="N951">
        <v>-47.98</v>
      </c>
      <c r="O951">
        <v>17.649999999999999</v>
      </c>
    </row>
    <row r="952" spans="1:15" ht="15" customHeight="1" x14ac:dyDescent="0.3">
      <c r="A952" t="s">
        <v>3969</v>
      </c>
      <c r="B952">
        <v>261</v>
      </c>
      <c r="C952" t="s">
        <v>99</v>
      </c>
      <c r="D952">
        <v>1000</v>
      </c>
      <c r="E952" t="s">
        <v>583</v>
      </c>
      <c r="F952" t="s">
        <v>3019</v>
      </c>
      <c r="G952" t="s">
        <v>3020</v>
      </c>
      <c r="H952">
        <v>0.1081</v>
      </c>
      <c r="I952" t="s">
        <v>3017</v>
      </c>
      <c r="J952">
        <v>4200</v>
      </c>
      <c r="K952">
        <v>5025.84</v>
      </c>
      <c r="L952">
        <v>434.7</v>
      </c>
      <c r="M952">
        <v>543.16999999999996</v>
      </c>
      <c r="N952">
        <v>89.25</v>
      </c>
      <c r="O952">
        <v>19.22</v>
      </c>
    </row>
    <row r="953" spans="1:15" ht="15" customHeight="1" x14ac:dyDescent="0.3">
      <c r="A953" t="s">
        <v>3970</v>
      </c>
      <c r="B953">
        <v>261</v>
      </c>
      <c r="C953" t="s">
        <v>99</v>
      </c>
      <c r="D953">
        <v>1000</v>
      </c>
      <c r="E953" t="s">
        <v>583</v>
      </c>
      <c r="F953" t="s">
        <v>3022</v>
      </c>
      <c r="G953" t="s">
        <v>3023</v>
      </c>
      <c r="H953">
        <v>0.1421</v>
      </c>
      <c r="I953" t="s">
        <v>3017</v>
      </c>
      <c r="J953">
        <v>3100</v>
      </c>
      <c r="K953">
        <v>3738.4</v>
      </c>
      <c r="L953">
        <v>427.8</v>
      </c>
      <c r="M953">
        <v>531.04</v>
      </c>
      <c r="N953">
        <v>90.69</v>
      </c>
      <c r="O953">
        <v>12.56</v>
      </c>
    </row>
    <row r="954" spans="1:15" ht="15" customHeight="1" x14ac:dyDescent="0.3">
      <c r="A954" t="s">
        <v>3971</v>
      </c>
      <c r="B954">
        <v>261</v>
      </c>
      <c r="C954" t="s">
        <v>215</v>
      </c>
      <c r="D954">
        <v>1000</v>
      </c>
      <c r="E954" t="s">
        <v>585</v>
      </c>
      <c r="F954" t="s">
        <v>3008</v>
      </c>
      <c r="G954" t="s">
        <v>3009</v>
      </c>
      <c r="H954">
        <v>9.8581000000000003</v>
      </c>
      <c r="I954" t="s">
        <v>3010</v>
      </c>
      <c r="J954">
        <v>780</v>
      </c>
      <c r="K954">
        <v>797.19</v>
      </c>
      <c r="L954">
        <v>7476.3</v>
      </c>
      <c r="M954">
        <v>7858.74</v>
      </c>
      <c r="N954">
        <v>169.44</v>
      </c>
      <c r="O954">
        <v>213</v>
      </c>
    </row>
    <row r="955" spans="1:15" ht="15" customHeight="1" x14ac:dyDescent="0.3">
      <c r="A955" t="s">
        <v>3972</v>
      </c>
      <c r="B955">
        <v>261</v>
      </c>
      <c r="C955" t="s">
        <v>215</v>
      </c>
      <c r="D955">
        <v>1000</v>
      </c>
      <c r="E955" t="s">
        <v>585</v>
      </c>
      <c r="F955" t="s">
        <v>3012</v>
      </c>
      <c r="G955" t="s">
        <v>3013</v>
      </c>
      <c r="H955">
        <v>2.1579000000000002</v>
      </c>
      <c r="I955" t="s">
        <v>3010</v>
      </c>
      <c r="J955">
        <v>720</v>
      </c>
      <c r="K955">
        <v>698.12</v>
      </c>
      <c r="L955">
        <v>1533.6</v>
      </c>
      <c r="M955">
        <v>1506.46</v>
      </c>
      <c r="N955">
        <v>-47.22</v>
      </c>
      <c r="O955">
        <v>20.079999999999998</v>
      </c>
    </row>
    <row r="956" spans="1:15" ht="15" customHeight="1" x14ac:dyDescent="0.3">
      <c r="A956" t="s">
        <v>3973</v>
      </c>
      <c r="B956">
        <v>261</v>
      </c>
      <c r="C956" t="s">
        <v>215</v>
      </c>
      <c r="D956">
        <v>1000</v>
      </c>
      <c r="E956" t="s">
        <v>585</v>
      </c>
      <c r="F956" t="s">
        <v>3015</v>
      </c>
      <c r="G956" t="s">
        <v>3016</v>
      </c>
      <c r="H956">
        <v>0.2671</v>
      </c>
      <c r="I956" t="s">
        <v>3017</v>
      </c>
      <c r="J956">
        <v>2400</v>
      </c>
      <c r="K956">
        <v>2233</v>
      </c>
      <c r="L956">
        <v>613.44000000000005</v>
      </c>
      <c r="M956">
        <v>596.51</v>
      </c>
      <c r="N956">
        <v>-44.61</v>
      </c>
      <c r="O956">
        <v>27.68</v>
      </c>
    </row>
    <row r="957" spans="1:15" ht="15" customHeight="1" x14ac:dyDescent="0.3">
      <c r="A957" t="s">
        <v>3974</v>
      </c>
      <c r="B957">
        <v>261</v>
      </c>
      <c r="C957" t="s">
        <v>215</v>
      </c>
      <c r="D957">
        <v>1000</v>
      </c>
      <c r="E957" t="s">
        <v>585</v>
      </c>
      <c r="F957" t="s">
        <v>3022</v>
      </c>
      <c r="G957" t="s">
        <v>3023</v>
      </c>
      <c r="H957">
        <v>6.7199999999999996E-2</v>
      </c>
      <c r="I957" t="s">
        <v>3017</v>
      </c>
      <c r="J957">
        <v>3100</v>
      </c>
      <c r="K957">
        <v>3678.34</v>
      </c>
      <c r="L957">
        <v>198.09</v>
      </c>
      <c r="M957">
        <v>247</v>
      </c>
      <c r="N957">
        <v>38.840000000000003</v>
      </c>
      <c r="O957">
        <v>10.08</v>
      </c>
    </row>
    <row r="958" spans="1:15" ht="15" customHeight="1" x14ac:dyDescent="0.3">
      <c r="A958" t="s">
        <v>3975</v>
      </c>
      <c r="B958">
        <v>261</v>
      </c>
      <c r="C958" t="s">
        <v>501</v>
      </c>
      <c r="D958">
        <v>1000</v>
      </c>
      <c r="E958" t="s">
        <v>586</v>
      </c>
      <c r="F958" t="s">
        <v>3008</v>
      </c>
      <c r="G958" t="s">
        <v>3009</v>
      </c>
      <c r="H958">
        <v>32.127200000000002</v>
      </c>
      <c r="I958" t="s">
        <v>3010</v>
      </c>
      <c r="J958">
        <v>780</v>
      </c>
      <c r="K958">
        <v>795.19</v>
      </c>
      <c r="L958">
        <v>24394.5</v>
      </c>
      <c r="M958">
        <v>25547.35</v>
      </c>
      <c r="N958">
        <v>488.16</v>
      </c>
      <c r="O958">
        <v>664.69</v>
      </c>
    </row>
    <row r="959" spans="1:15" ht="15" customHeight="1" x14ac:dyDescent="0.3">
      <c r="A959" t="s">
        <v>3976</v>
      </c>
      <c r="B959">
        <v>261</v>
      </c>
      <c r="C959" t="s">
        <v>501</v>
      </c>
      <c r="D959">
        <v>1000</v>
      </c>
      <c r="E959" t="s">
        <v>586</v>
      </c>
      <c r="F959" t="s">
        <v>3012</v>
      </c>
      <c r="G959" t="s">
        <v>3013</v>
      </c>
      <c r="H959">
        <v>7.0496999999999996</v>
      </c>
      <c r="I959" t="s">
        <v>3010</v>
      </c>
      <c r="J959">
        <v>720</v>
      </c>
      <c r="K959">
        <v>689.3</v>
      </c>
      <c r="L959">
        <v>5004</v>
      </c>
      <c r="M959">
        <v>4859.34</v>
      </c>
      <c r="N959">
        <v>-216.43</v>
      </c>
      <c r="O959">
        <v>71.78</v>
      </c>
    </row>
    <row r="960" spans="1:15" ht="15" customHeight="1" x14ac:dyDescent="0.3">
      <c r="A960" t="s">
        <v>3977</v>
      </c>
      <c r="B960">
        <v>261</v>
      </c>
      <c r="C960" t="s">
        <v>501</v>
      </c>
      <c r="D960">
        <v>1000</v>
      </c>
      <c r="E960" t="s">
        <v>586</v>
      </c>
      <c r="F960" t="s">
        <v>3015</v>
      </c>
      <c r="G960" t="s">
        <v>3016</v>
      </c>
      <c r="H960">
        <v>0.85880000000000001</v>
      </c>
      <c r="I960" t="s">
        <v>3017</v>
      </c>
      <c r="J960">
        <v>2400</v>
      </c>
      <c r="K960">
        <v>2253.69</v>
      </c>
      <c r="L960">
        <v>2001.6</v>
      </c>
      <c r="M960">
        <v>1935.44</v>
      </c>
      <c r="N960">
        <v>-125.65</v>
      </c>
      <c r="O960">
        <v>59.48</v>
      </c>
    </row>
    <row r="961" spans="1:15" ht="15" customHeight="1" x14ac:dyDescent="0.3">
      <c r="A961" t="s">
        <v>3978</v>
      </c>
      <c r="B961">
        <v>261</v>
      </c>
      <c r="C961" t="s">
        <v>501</v>
      </c>
      <c r="D961">
        <v>1000</v>
      </c>
      <c r="E961" t="s">
        <v>586</v>
      </c>
      <c r="F961" t="s">
        <v>3022</v>
      </c>
      <c r="G961" t="s">
        <v>3023</v>
      </c>
      <c r="H961">
        <v>0.21529999999999999</v>
      </c>
      <c r="I961" t="s">
        <v>3017</v>
      </c>
      <c r="J961">
        <v>3100</v>
      </c>
      <c r="K961">
        <v>3661.67</v>
      </c>
      <c r="L961">
        <v>646.35</v>
      </c>
      <c r="M961">
        <v>788.36</v>
      </c>
      <c r="N961">
        <v>120.93</v>
      </c>
      <c r="O961">
        <v>21.08</v>
      </c>
    </row>
    <row r="962" spans="1:15" ht="15" customHeight="1" x14ac:dyDescent="0.3">
      <c r="A962" t="s">
        <v>3979</v>
      </c>
      <c r="B962">
        <v>261</v>
      </c>
      <c r="C962" t="s">
        <v>489</v>
      </c>
      <c r="D962">
        <v>1000</v>
      </c>
      <c r="E962" t="s">
        <v>587</v>
      </c>
      <c r="F962" t="s">
        <v>3008</v>
      </c>
      <c r="G962" t="s">
        <v>3009</v>
      </c>
      <c r="H962">
        <v>19.093299999999999</v>
      </c>
      <c r="I962" t="s">
        <v>3010</v>
      </c>
      <c r="J962">
        <v>780</v>
      </c>
      <c r="K962">
        <v>811.01</v>
      </c>
      <c r="L962">
        <v>14033.76</v>
      </c>
      <c r="M962">
        <v>15484.91</v>
      </c>
      <c r="N962">
        <v>592.11</v>
      </c>
      <c r="O962">
        <v>859.03</v>
      </c>
    </row>
    <row r="963" spans="1:15" ht="15" customHeight="1" x14ac:dyDescent="0.3">
      <c r="A963" t="s">
        <v>3980</v>
      </c>
      <c r="B963">
        <v>261</v>
      </c>
      <c r="C963" t="s">
        <v>489</v>
      </c>
      <c r="D963">
        <v>1000</v>
      </c>
      <c r="E963" t="s">
        <v>587</v>
      </c>
      <c r="F963" t="s">
        <v>3012</v>
      </c>
      <c r="G963" t="s">
        <v>3013</v>
      </c>
      <c r="H963">
        <v>5.7121000000000004</v>
      </c>
      <c r="I963" t="s">
        <v>3010</v>
      </c>
      <c r="J963">
        <v>720</v>
      </c>
      <c r="K963">
        <v>699.57</v>
      </c>
      <c r="L963">
        <v>3736.8</v>
      </c>
      <c r="M963">
        <v>3996.03</v>
      </c>
      <c r="N963">
        <v>-116.68</v>
      </c>
      <c r="O963">
        <v>375.91</v>
      </c>
    </row>
    <row r="964" spans="1:15" ht="15" customHeight="1" x14ac:dyDescent="0.3">
      <c r="A964" t="s">
        <v>3981</v>
      </c>
      <c r="B964">
        <v>261</v>
      </c>
      <c r="C964" t="s">
        <v>489</v>
      </c>
      <c r="D964">
        <v>1000</v>
      </c>
      <c r="E964" t="s">
        <v>587</v>
      </c>
      <c r="F964" t="s">
        <v>3015</v>
      </c>
      <c r="G964" t="s">
        <v>3016</v>
      </c>
      <c r="H964">
        <v>0.1837</v>
      </c>
      <c r="I964" t="s">
        <v>3017</v>
      </c>
      <c r="J964">
        <v>2400</v>
      </c>
      <c r="K964">
        <v>2226.69</v>
      </c>
      <c r="L964">
        <v>415.2</v>
      </c>
      <c r="M964">
        <v>409.13</v>
      </c>
      <c r="N964">
        <v>-31.84</v>
      </c>
      <c r="O964">
        <v>25.77</v>
      </c>
    </row>
    <row r="965" spans="1:15" ht="15" customHeight="1" x14ac:dyDescent="0.3">
      <c r="A965" t="s">
        <v>3982</v>
      </c>
      <c r="B965">
        <v>261</v>
      </c>
      <c r="C965" t="s">
        <v>489</v>
      </c>
      <c r="D965">
        <v>1000</v>
      </c>
      <c r="E965" t="s">
        <v>587</v>
      </c>
      <c r="F965" t="s">
        <v>3019</v>
      </c>
      <c r="G965" t="s">
        <v>3020</v>
      </c>
      <c r="H965">
        <v>0.2969</v>
      </c>
      <c r="I965" t="s">
        <v>3017</v>
      </c>
      <c r="J965">
        <v>4200</v>
      </c>
      <c r="K965">
        <v>5087.91</v>
      </c>
      <c r="L965">
        <v>1162.56</v>
      </c>
      <c r="M965">
        <v>1510.72</v>
      </c>
      <c r="N965">
        <v>263.64</v>
      </c>
      <c r="O965">
        <v>84.52</v>
      </c>
    </row>
    <row r="966" spans="1:15" ht="15" customHeight="1" x14ac:dyDescent="0.3">
      <c r="A966" t="s">
        <v>3983</v>
      </c>
      <c r="B966">
        <v>261</v>
      </c>
      <c r="C966" t="s">
        <v>489</v>
      </c>
      <c r="D966">
        <v>1000</v>
      </c>
      <c r="E966" t="s">
        <v>587</v>
      </c>
      <c r="F966" t="s">
        <v>3022</v>
      </c>
      <c r="G966" t="s">
        <v>3023</v>
      </c>
      <c r="H966">
        <v>0.22650000000000001</v>
      </c>
      <c r="I966" t="s">
        <v>3017</v>
      </c>
      <c r="J966">
        <v>3100</v>
      </c>
      <c r="K966">
        <v>3623.7</v>
      </c>
      <c r="L966">
        <v>643.55999999999995</v>
      </c>
      <c r="M966">
        <v>820.61</v>
      </c>
      <c r="N966">
        <v>118.6</v>
      </c>
      <c r="O966">
        <v>58.46</v>
      </c>
    </row>
    <row r="967" spans="1:15" ht="15" customHeight="1" x14ac:dyDescent="0.3">
      <c r="A967" t="s">
        <v>3984</v>
      </c>
      <c r="B967">
        <v>261</v>
      </c>
      <c r="C967" t="s">
        <v>168</v>
      </c>
      <c r="D967">
        <v>1000</v>
      </c>
      <c r="E967" t="s">
        <v>589</v>
      </c>
      <c r="F967" t="s">
        <v>3008</v>
      </c>
      <c r="G967" t="s">
        <v>3009</v>
      </c>
      <c r="H967">
        <v>26.3263</v>
      </c>
      <c r="I967" t="s">
        <v>3010</v>
      </c>
      <c r="J967">
        <v>780</v>
      </c>
      <c r="K967">
        <v>800.76</v>
      </c>
      <c r="L967">
        <v>19225.439999999999</v>
      </c>
      <c r="M967">
        <v>21080.91</v>
      </c>
      <c r="N967">
        <v>546.42999999999995</v>
      </c>
      <c r="O967">
        <v>1309.04</v>
      </c>
    </row>
    <row r="968" spans="1:15" ht="15" customHeight="1" x14ac:dyDescent="0.3">
      <c r="A968" t="s">
        <v>3985</v>
      </c>
      <c r="B968">
        <v>261</v>
      </c>
      <c r="C968" t="s">
        <v>168</v>
      </c>
      <c r="D968">
        <v>1000</v>
      </c>
      <c r="E968" t="s">
        <v>589</v>
      </c>
      <c r="F968" t="s">
        <v>3012</v>
      </c>
      <c r="G968" t="s">
        <v>3013</v>
      </c>
      <c r="H968">
        <v>7.4147999999999996</v>
      </c>
      <c r="I968" t="s">
        <v>3010</v>
      </c>
      <c r="J968">
        <v>720</v>
      </c>
      <c r="K968">
        <v>716.83</v>
      </c>
      <c r="L968">
        <v>5119.2</v>
      </c>
      <c r="M968">
        <v>5315.13</v>
      </c>
      <c r="N968">
        <v>-23.52</v>
      </c>
      <c r="O968">
        <v>219.44</v>
      </c>
    </row>
    <row r="969" spans="1:15" ht="15" customHeight="1" x14ac:dyDescent="0.3">
      <c r="A969" t="s">
        <v>3986</v>
      </c>
      <c r="B969">
        <v>261</v>
      </c>
      <c r="C969" t="s">
        <v>168</v>
      </c>
      <c r="D969">
        <v>1000</v>
      </c>
      <c r="E969" t="s">
        <v>589</v>
      </c>
      <c r="F969" t="s">
        <v>3015</v>
      </c>
      <c r="G969" t="s">
        <v>3016</v>
      </c>
      <c r="H969">
        <v>0.2477</v>
      </c>
      <c r="I969" t="s">
        <v>3017</v>
      </c>
      <c r="J969">
        <v>2400</v>
      </c>
      <c r="K969">
        <v>2214.27</v>
      </c>
      <c r="L969">
        <v>568.79999999999995</v>
      </c>
      <c r="M969">
        <v>548.54999999999995</v>
      </c>
      <c r="N969">
        <v>-46.01</v>
      </c>
      <c r="O969">
        <v>25.76</v>
      </c>
    </row>
    <row r="970" spans="1:15" ht="15" customHeight="1" x14ac:dyDescent="0.3">
      <c r="A970" t="s">
        <v>3987</v>
      </c>
      <c r="B970">
        <v>261</v>
      </c>
      <c r="C970" t="s">
        <v>168</v>
      </c>
      <c r="D970">
        <v>1000</v>
      </c>
      <c r="E970" t="s">
        <v>589</v>
      </c>
      <c r="F970" t="s">
        <v>3019</v>
      </c>
      <c r="G970" t="s">
        <v>3020</v>
      </c>
      <c r="H970">
        <v>0.40529999999999999</v>
      </c>
      <c r="I970" t="s">
        <v>3017</v>
      </c>
      <c r="J970">
        <v>4200</v>
      </c>
      <c r="K970">
        <v>5059.4799999999996</v>
      </c>
      <c r="L970">
        <v>1592.64</v>
      </c>
      <c r="M970">
        <v>2050.46</v>
      </c>
      <c r="N970">
        <v>348.32</v>
      </c>
      <c r="O970">
        <v>109.49</v>
      </c>
    </row>
    <row r="971" spans="1:15" ht="15" customHeight="1" x14ac:dyDescent="0.3">
      <c r="A971" t="s">
        <v>3988</v>
      </c>
      <c r="B971">
        <v>261</v>
      </c>
      <c r="C971" t="s">
        <v>168</v>
      </c>
      <c r="D971">
        <v>1000</v>
      </c>
      <c r="E971" t="s">
        <v>589</v>
      </c>
      <c r="F971" t="s">
        <v>3022</v>
      </c>
      <c r="G971" t="s">
        <v>3023</v>
      </c>
      <c r="H971">
        <v>0.30420000000000003</v>
      </c>
      <c r="I971" t="s">
        <v>3017</v>
      </c>
      <c r="J971">
        <v>3100</v>
      </c>
      <c r="K971">
        <v>3765.68</v>
      </c>
      <c r="L971">
        <v>881.64</v>
      </c>
      <c r="M971">
        <v>1145.6199999999999</v>
      </c>
      <c r="N971">
        <v>202.52</v>
      </c>
      <c r="O971">
        <v>61.46</v>
      </c>
    </row>
    <row r="972" spans="1:15" ht="15" customHeight="1" x14ac:dyDescent="0.3">
      <c r="A972" t="s">
        <v>3989</v>
      </c>
      <c r="B972">
        <v>261</v>
      </c>
      <c r="C972" t="s">
        <v>472</v>
      </c>
      <c r="D972">
        <v>1000</v>
      </c>
      <c r="E972" t="s">
        <v>591</v>
      </c>
      <c r="F972" t="s">
        <v>3008</v>
      </c>
      <c r="G972" t="s">
        <v>3009</v>
      </c>
      <c r="H972">
        <v>14.744199999999999</v>
      </c>
      <c r="I972" t="s">
        <v>3010</v>
      </c>
      <c r="J972">
        <v>780</v>
      </c>
      <c r="K972">
        <v>812.56</v>
      </c>
      <c r="L972">
        <v>11194.56</v>
      </c>
      <c r="M972">
        <v>11980.45</v>
      </c>
      <c r="N972">
        <v>480.01</v>
      </c>
      <c r="O972">
        <v>305.88</v>
      </c>
    </row>
    <row r="973" spans="1:15" ht="15" customHeight="1" x14ac:dyDescent="0.3">
      <c r="A973" t="s">
        <v>3990</v>
      </c>
      <c r="B973">
        <v>261</v>
      </c>
      <c r="C973" t="s">
        <v>472</v>
      </c>
      <c r="D973">
        <v>1000</v>
      </c>
      <c r="E973" t="s">
        <v>591</v>
      </c>
      <c r="F973" t="s">
        <v>3012</v>
      </c>
      <c r="G973" t="s">
        <v>3013</v>
      </c>
      <c r="H973">
        <v>3.6621000000000001</v>
      </c>
      <c r="I973" t="s">
        <v>3010</v>
      </c>
      <c r="J973">
        <v>720</v>
      </c>
      <c r="K973">
        <v>700.87</v>
      </c>
      <c r="L973">
        <v>2583.36</v>
      </c>
      <c r="M973">
        <v>2566.61</v>
      </c>
      <c r="N973">
        <v>-70.069999999999993</v>
      </c>
      <c r="O973">
        <v>53.32</v>
      </c>
    </row>
    <row r="974" spans="1:15" ht="15" customHeight="1" x14ac:dyDescent="0.3">
      <c r="A974" t="s">
        <v>3991</v>
      </c>
      <c r="B974">
        <v>261</v>
      </c>
      <c r="C974" t="s">
        <v>472</v>
      </c>
      <c r="D974">
        <v>1000</v>
      </c>
      <c r="E974" t="s">
        <v>591</v>
      </c>
      <c r="F974" t="s">
        <v>3015</v>
      </c>
      <c r="G974" t="s">
        <v>3016</v>
      </c>
      <c r="H974">
        <v>0.24179999999999999</v>
      </c>
      <c r="I974" t="s">
        <v>3017</v>
      </c>
      <c r="J974">
        <v>2400</v>
      </c>
      <c r="K974">
        <v>2264.67</v>
      </c>
      <c r="L974">
        <v>574.08000000000004</v>
      </c>
      <c r="M974">
        <v>547.62</v>
      </c>
      <c r="N974">
        <v>-32.729999999999997</v>
      </c>
      <c r="O974">
        <v>6.27</v>
      </c>
    </row>
    <row r="975" spans="1:15" ht="15" customHeight="1" x14ac:dyDescent="0.3">
      <c r="A975" t="s">
        <v>3992</v>
      </c>
      <c r="B975">
        <v>261</v>
      </c>
      <c r="C975" t="s">
        <v>472</v>
      </c>
      <c r="D975">
        <v>1000</v>
      </c>
      <c r="E975" t="s">
        <v>591</v>
      </c>
      <c r="F975" t="s">
        <v>3019</v>
      </c>
      <c r="G975" t="s">
        <v>3020</v>
      </c>
      <c r="H975">
        <v>0.09</v>
      </c>
      <c r="I975" t="s">
        <v>3017</v>
      </c>
      <c r="J975">
        <v>4200</v>
      </c>
      <c r="K975">
        <v>5108</v>
      </c>
      <c r="L975">
        <v>376.74</v>
      </c>
      <c r="M975">
        <v>459.89</v>
      </c>
      <c r="N975">
        <v>81.75</v>
      </c>
      <c r="O975">
        <v>1.4</v>
      </c>
    </row>
    <row r="976" spans="1:15" ht="15" customHeight="1" x14ac:dyDescent="0.3">
      <c r="A976" t="s">
        <v>3993</v>
      </c>
      <c r="B976">
        <v>261</v>
      </c>
      <c r="C976" t="s">
        <v>472</v>
      </c>
      <c r="D976">
        <v>1000</v>
      </c>
      <c r="E976" t="s">
        <v>591</v>
      </c>
      <c r="F976" t="s">
        <v>3022</v>
      </c>
      <c r="G976" t="s">
        <v>3023</v>
      </c>
      <c r="H976">
        <v>0.12429999999999999</v>
      </c>
      <c r="I976" t="s">
        <v>3017</v>
      </c>
      <c r="J976">
        <v>3100</v>
      </c>
      <c r="K976">
        <v>3714.09</v>
      </c>
      <c r="L976">
        <v>370.76</v>
      </c>
      <c r="M976">
        <v>461.67</v>
      </c>
      <c r="N976">
        <v>76.33</v>
      </c>
      <c r="O976">
        <v>14.58</v>
      </c>
    </row>
    <row r="977" spans="1:15" ht="15" customHeight="1" x14ac:dyDescent="0.3">
      <c r="A977" t="s">
        <v>3994</v>
      </c>
      <c r="B977">
        <v>261</v>
      </c>
      <c r="C977" t="s">
        <v>593</v>
      </c>
      <c r="D977">
        <v>1000</v>
      </c>
      <c r="E977" t="s">
        <v>592</v>
      </c>
      <c r="F977" t="s">
        <v>3008</v>
      </c>
      <c r="G977" t="s">
        <v>3009</v>
      </c>
      <c r="H977">
        <v>17.086200000000002</v>
      </c>
      <c r="I977" t="s">
        <v>3010</v>
      </c>
      <c r="J977">
        <v>780</v>
      </c>
      <c r="K977">
        <v>785.08</v>
      </c>
      <c r="L977">
        <v>12951.9</v>
      </c>
      <c r="M977">
        <v>13414.03</v>
      </c>
      <c r="N977">
        <v>86.8</v>
      </c>
      <c r="O977">
        <v>375.33</v>
      </c>
    </row>
    <row r="978" spans="1:15" ht="15" customHeight="1" x14ac:dyDescent="0.3">
      <c r="A978" t="s">
        <v>3995</v>
      </c>
      <c r="B978">
        <v>261</v>
      </c>
      <c r="C978" t="s">
        <v>593</v>
      </c>
      <c r="D978">
        <v>1000</v>
      </c>
      <c r="E978" t="s">
        <v>592</v>
      </c>
      <c r="F978" t="s">
        <v>3012</v>
      </c>
      <c r="G978" t="s">
        <v>3013</v>
      </c>
      <c r="H978">
        <v>3.7128000000000001</v>
      </c>
      <c r="I978" t="s">
        <v>3010</v>
      </c>
      <c r="J978">
        <v>720</v>
      </c>
      <c r="K978">
        <v>706.92</v>
      </c>
      <c r="L978">
        <v>2656.8</v>
      </c>
      <c r="M978">
        <v>2624.63</v>
      </c>
      <c r="N978">
        <v>-48.57</v>
      </c>
      <c r="O978">
        <v>16.399999999999999</v>
      </c>
    </row>
    <row r="979" spans="1:15" ht="15" customHeight="1" x14ac:dyDescent="0.3">
      <c r="A979" t="s">
        <v>3996</v>
      </c>
      <c r="B979">
        <v>261</v>
      </c>
      <c r="C979" t="s">
        <v>593</v>
      </c>
      <c r="D979">
        <v>1000</v>
      </c>
      <c r="E979" t="s">
        <v>592</v>
      </c>
      <c r="F979" t="s">
        <v>3015</v>
      </c>
      <c r="G979" t="s">
        <v>3016</v>
      </c>
      <c r="H979">
        <v>0.44469999999999998</v>
      </c>
      <c r="I979" t="s">
        <v>3017</v>
      </c>
      <c r="J979">
        <v>2400</v>
      </c>
      <c r="K979">
        <v>2156.7399999999998</v>
      </c>
      <c r="L979">
        <v>1062.72</v>
      </c>
      <c r="M979">
        <v>959.13</v>
      </c>
      <c r="N979">
        <v>-108.18</v>
      </c>
      <c r="O979">
        <v>4.59</v>
      </c>
    </row>
    <row r="980" spans="1:15" ht="15" customHeight="1" x14ac:dyDescent="0.3">
      <c r="A980" t="s">
        <v>3997</v>
      </c>
      <c r="B980">
        <v>261</v>
      </c>
      <c r="C980" t="s">
        <v>593</v>
      </c>
      <c r="D980">
        <v>1000</v>
      </c>
      <c r="E980" t="s">
        <v>592</v>
      </c>
      <c r="F980" t="s">
        <v>3022</v>
      </c>
      <c r="G980" t="s">
        <v>3023</v>
      </c>
      <c r="H980">
        <v>0.1103</v>
      </c>
      <c r="I980" t="s">
        <v>3017</v>
      </c>
      <c r="J980">
        <v>3100</v>
      </c>
      <c r="K980">
        <v>3721.9</v>
      </c>
      <c r="L980">
        <v>343.17</v>
      </c>
      <c r="M980">
        <v>410.67</v>
      </c>
      <c r="N980">
        <v>68.62</v>
      </c>
      <c r="O980">
        <v>-1.1200000000000001</v>
      </c>
    </row>
    <row r="981" spans="1:15" ht="15" customHeight="1" x14ac:dyDescent="0.3">
      <c r="A981" t="s">
        <v>3998</v>
      </c>
      <c r="B981">
        <v>261</v>
      </c>
      <c r="C981" t="s">
        <v>397</v>
      </c>
      <c r="D981">
        <v>1000</v>
      </c>
      <c r="E981" t="s">
        <v>594</v>
      </c>
      <c r="F981" t="s">
        <v>3008</v>
      </c>
      <c r="G981" t="s">
        <v>3009</v>
      </c>
      <c r="H981">
        <v>19.770499999999998</v>
      </c>
      <c r="I981" t="s">
        <v>3010</v>
      </c>
      <c r="J981">
        <v>780</v>
      </c>
      <c r="K981">
        <v>818.16</v>
      </c>
      <c r="L981">
        <v>14901.12</v>
      </c>
      <c r="M981">
        <v>16175.39</v>
      </c>
      <c r="N981">
        <v>754.41</v>
      </c>
      <c r="O981">
        <v>519.87</v>
      </c>
    </row>
    <row r="982" spans="1:15" ht="15" customHeight="1" x14ac:dyDescent="0.3">
      <c r="A982" t="s">
        <v>3999</v>
      </c>
      <c r="B982">
        <v>261</v>
      </c>
      <c r="C982" t="s">
        <v>397</v>
      </c>
      <c r="D982">
        <v>1000</v>
      </c>
      <c r="E982" t="s">
        <v>594</v>
      </c>
      <c r="F982" t="s">
        <v>3012</v>
      </c>
      <c r="G982" t="s">
        <v>3013</v>
      </c>
      <c r="H982">
        <v>4.9833999999999996</v>
      </c>
      <c r="I982" t="s">
        <v>3010</v>
      </c>
      <c r="J982">
        <v>720</v>
      </c>
      <c r="K982">
        <v>697.45</v>
      </c>
      <c r="L982">
        <v>3438.72</v>
      </c>
      <c r="M982">
        <v>3475.64</v>
      </c>
      <c r="N982">
        <v>-112.39</v>
      </c>
      <c r="O982">
        <v>149.31</v>
      </c>
    </row>
    <row r="983" spans="1:15" ht="15" customHeight="1" x14ac:dyDescent="0.3">
      <c r="A983" t="s">
        <v>4000</v>
      </c>
      <c r="B983">
        <v>261</v>
      </c>
      <c r="C983" t="s">
        <v>397</v>
      </c>
      <c r="D983">
        <v>1000</v>
      </c>
      <c r="E983" t="s">
        <v>594</v>
      </c>
      <c r="F983" t="s">
        <v>3015</v>
      </c>
      <c r="G983" t="s">
        <v>3016</v>
      </c>
      <c r="H983">
        <v>0.32690000000000002</v>
      </c>
      <c r="I983" t="s">
        <v>3017</v>
      </c>
      <c r="J983">
        <v>2400</v>
      </c>
      <c r="K983">
        <v>2247.2199999999998</v>
      </c>
      <c r="L983">
        <v>764.16</v>
      </c>
      <c r="M983">
        <v>734.61</v>
      </c>
      <c r="N983">
        <v>-49.94</v>
      </c>
      <c r="O983">
        <v>20.39</v>
      </c>
    </row>
    <row r="984" spans="1:15" ht="15" customHeight="1" x14ac:dyDescent="0.3">
      <c r="A984" t="s">
        <v>4001</v>
      </c>
      <c r="B984">
        <v>261</v>
      </c>
      <c r="C984" t="s">
        <v>397</v>
      </c>
      <c r="D984">
        <v>1000</v>
      </c>
      <c r="E984" t="s">
        <v>594</v>
      </c>
      <c r="F984" t="s">
        <v>3019</v>
      </c>
      <c r="G984" t="s">
        <v>3020</v>
      </c>
      <c r="H984">
        <v>0.12470000000000001</v>
      </c>
      <c r="I984" t="s">
        <v>3017</v>
      </c>
      <c r="J984">
        <v>4200</v>
      </c>
      <c r="K984">
        <v>5265.36</v>
      </c>
      <c r="L984">
        <v>501.48</v>
      </c>
      <c r="M984">
        <v>656.49</v>
      </c>
      <c r="N984">
        <v>132.83000000000001</v>
      </c>
      <c r="O984">
        <v>22.18</v>
      </c>
    </row>
    <row r="985" spans="1:15" ht="15" customHeight="1" x14ac:dyDescent="0.3">
      <c r="A985" t="s">
        <v>4002</v>
      </c>
      <c r="B985">
        <v>261</v>
      </c>
      <c r="C985" t="s">
        <v>397</v>
      </c>
      <c r="D985">
        <v>1000</v>
      </c>
      <c r="E985" t="s">
        <v>594</v>
      </c>
      <c r="F985" t="s">
        <v>3022</v>
      </c>
      <c r="G985" t="s">
        <v>3023</v>
      </c>
      <c r="H985">
        <v>0.15859999999999999</v>
      </c>
      <c r="I985" t="s">
        <v>3017</v>
      </c>
      <c r="J985">
        <v>3100</v>
      </c>
      <c r="K985">
        <v>3767.18</v>
      </c>
      <c r="L985">
        <v>493.52</v>
      </c>
      <c r="M985">
        <v>597.63</v>
      </c>
      <c r="N985">
        <v>105.84</v>
      </c>
      <c r="O985">
        <v>-1.73</v>
      </c>
    </row>
    <row r="986" spans="1:15" ht="15" customHeight="1" x14ac:dyDescent="0.3">
      <c r="A986" t="s">
        <v>4003</v>
      </c>
      <c r="B986">
        <v>261</v>
      </c>
      <c r="C986" t="s">
        <v>286</v>
      </c>
      <c r="D986">
        <v>1000</v>
      </c>
      <c r="E986" t="s">
        <v>596</v>
      </c>
      <c r="F986" t="s">
        <v>3008</v>
      </c>
      <c r="G986" t="s">
        <v>3009</v>
      </c>
      <c r="H986">
        <v>13.1798</v>
      </c>
      <c r="I986" t="s">
        <v>3010</v>
      </c>
      <c r="J986">
        <v>780</v>
      </c>
      <c r="K986">
        <v>794.1</v>
      </c>
      <c r="L986">
        <v>10179</v>
      </c>
      <c r="M986">
        <v>10466.01</v>
      </c>
      <c r="N986">
        <v>185.81</v>
      </c>
      <c r="O986">
        <v>101.21</v>
      </c>
    </row>
    <row r="987" spans="1:15" ht="15" customHeight="1" x14ac:dyDescent="0.3">
      <c r="A987" t="s">
        <v>4004</v>
      </c>
      <c r="B987">
        <v>261</v>
      </c>
      <c r="C987" t="s">
        <v>286</v>
      </c>
      <c r="D987">
        <v>1000</v>
      </c>
      <c r="E987" t="s">
        <v>596</v>
      </c>
      <c r="F987" t="s">
        <v>3012</v>
      </c>
      <c r="G987" t="s">
        <v>3013</v>
      </c>
      <c r="H987">
        <v>2.9026999999999998</v>
      </c>
      <c r="I987" t="s">
        <v>3010</v>
      </c>
      <c r="J987">
        <v>720</v>
      </c>
      <c r="K987">
        <v>691.42</v>
      </c>
      <c r="L987">
        <v>2088</v>
      </c>
      <c r="M987">
        <v>2006.96</v>
      </c>
      <c r="N987">
        <v>-82.96</v>
      </c>
      <c r="O987">
        <v>1.92</v>
      </c>
    </row>
    <row r="988" spans="1:15" ht="15" customHeight="1" x14ac:dyDescent="0.3">
      <c r="A988" t="s">
        <v>4005</v>
      </c>
      <c r="B988">
        <v>261</v>
      </c>
      <c r="C988" t="s">
        <v>286</v>
      </c>
      <c r="D988">
        <v>1000</v>
      </c>
      <c r="E988" t="s">
        <v>596</v>
      </c>
      <c r="F988" t="s">
        <v>3015</v>
      </c>
      <c r="G988" t="s">
        <v>3016</v>
      </c>
      <c r="H988">
        <v>0.3468</v>
      </c>
      <c r="I988" t="s">
        <v>3017</v>
      </c>
      <c r="J988">
        <v>2400</v>
      </c>
      <c r="K988">
        <v>2177.21</v>
      </c>
      <c r="L988">
        <v>835.2</v>
      </c>
      <c r="M988">
        <v>755.09</v>
      </c>
      <c r="N988">
        <v>-77.27</v>
      </c>
      <c r="O988">
        <v>-2.84</v>
      </c>
    </row>
    <row r="989" spans="1:15" ht="15" customHeight="1" x14ac:dyDescent="0.3">
      <c r="A989" t="s">
        <v>4006</v>
      </c>
      <c r="B989">
        <v>261</v>
      </c>
      <c r="C989" t="s">
        <v>286</v>
      </c>
      <c r="D989">
        <v>1000</v>
      </c>
      <c r="E989" t="s">
        <v>596</v>
      </c>
      <c r="F989" t="s">
        <v>3022</v>
      </c>
      <c r="G989" t="s">
        <v>3023</v>
      </c>
      <c r="H989">
        <v>8.9599999999999999E-2</v>
      </c>
      <c r="I989" t="s">
        <v>3017</v>
      </c>
      <c r="J989">
        <v>3100</v>
      </c>
      <c r="K989">
        <v>3700.05</v>
      </c>
      <c r="L989">
        <v>269.7</v>
      </c>
      <c r="M989">
        <v>331.56</v>
      </c>
      <c r="N989">
        <v>53.77</v>
      </c>
      <c r="O989">
        <v>8.09</v>
      </c>
    </row>
    <row r="990" spans="1:15" ht="15" customHeight="1" x14ac:dyDescent="0.3">
      <c r="A990" t="s">
        <v>4007</v>
      </c>
      <c r="B990">
        <v>261</v>
      </c>
      <c r="C990" t="s">
        <v>600</v>
      </c>
      <c r="D990">
        <v>1000</v>
      </c>
      <c r="E990" t="s">
        <v>598</v>
      </c>
      <c r="F990" t="s">
        <v>3008</v>
      </c>
      <c r="G990" t="s">
        <v>3009</v>
      </c>
      <c r="H990">
        <v>17.5625</v>
      </c>
      <c r="I990" t="s">
        <v>3010</v>
      </c>
      <c r="J990">
        <v>780</v>
      </c>
      <c r="K990">
        <v>818.16</v>
      </c>
      <c r="L990">
        <v>13253.76</v>
      </c>
      <c r="M990">
        <v>14368.89</v>
      </c>
      <c r="N990">
        <v>670.15</v>
      </c>
      <c r="O990">
        <v>444.98</v>
      </c>
    </row>
    <row r="991" spans="1:15" ht="15" customHeight="1" x14ac:dyDescent="0.3">
      <c r="A991" t="s">
        <v>4008</v>
      </c>
      <c r="B991">
        <v>261</v>
      </c>
      <c r="C991" t="s">
        <v>600</v>
      </c>
      <c r="D991">
        <v>1000</v>
      </c>
      <c r="E991" t="s">
        <v>598</v>
      </c>
      <c r="F991" t="s">
        <v>3012</v>
      </c>
      <c r="G991" t="s">
        <v>3013</v>
      </c>
      <c r="H991">
        <v>4.4124999999999996</v>
      </c>
      <c r="I991" t="s">
        <v>3010</v>
      </c>
      <c r="J991">
        <v>720</v>
      </c>
      <c r="K991">
        <v>699.54</v>
      </c>
      <c r="L991">
        <v>3058.56</v>
      </c>
      <c r="M991">
        <v>3086.72</v>
      </c>
      <c r="N991">
        <v>-90.26</v>
      </c>
      <c r="O991">
        <v>118.42</v>
      </c>
    </row>
    <row r="992" spans="1:15" ht="15" customHeight="1" x14ac:dyDescent="0.3">
      <c r="A992" t="s">
        <v>4009</v>
      </c>
      <c r="B992">
        <v>261</v>
      </c>
      <c r="C992" t="s">
        <v>600</v>
      </c>
      <c r="D992">
        <v>1000</v>
      </c>
      <c r="E992" t="s">
        <v>598</v>
      </c>
      <c r="F992" t="s">
        <v>3015</v>
      </c>
      <c r="G992" t="s">
        <v>3016</v>
      </c>
      <c r="H992">
        <v>0.29239999999999999</v>
      </c>
      <c r="I992" t="s">
        <v>3017</v>
      </c>
      <c r="J992">
        <v>2400</v>
      </c>
      <c r="K992">
        <v>2158.5100000000002</v>
      </c>
      <c r="L992">
        <v>679.68</v>
      </c>
      <c r="M992">
        <v>631.17999999999995</v>
      </c>
      <c r="N992">
        <v>-70.62</v>
      </c>
      <c r="O992">
        <v>22.12</v>
      </c>
    </row>
    <row r="993" spans="1:15" ht="15" customHeight="1" x14ac:dyDescent="0.3">
      <c r="A993" t="s">
        <v>4010</v>
      </c>
      <c r="B993">
        <v>261</v>
      </c>
      <c r="C993" t="s">
        <v>600</v>
      </c>
      <c r="D993">
        <v>1000</v>
      </c>
      <c r="E993" t="s">
        <v>598</v>
      </c>
      <c r="F993" t="s">
        <v>3019</v>
      </c>
      <c r="G993" t="s">
        <v>3020</v>
      </c>
      <c r="H993">
        <v>0.1113</v>
      </c>
      <c r="I993" t="s">
        <v>3017</v>
      </c>
      <c r="J993">
        <v>4200</v>
      </c>
      <c r="K993">
        <v>5243</v>
      </c>
      <c r="L993">
        <v>446.04</v>
      </c>
      <c r="M993">
        <v>583.61</v>
      </c>
      <c r="N993">
        <v>116.1</v>
      </c>
      <c r="O993">
        <v>21.47</v>
      </c>
    </row>
    <row r="994" spans="1:15" ht="15" customHeight="1" x14ac:dyDescent="0.3">
      <c r="A994" t="s">
        <v>4011</v>
      </c>
      <c r="B994">
        <v>261</v>
      </c>
      <c r="C994" t="s">
        <v>600</v>
      </c>
      <c r="D994">
        <v>1000</v>
      </c>
      <c r="E994" t="s">
        <v>598</v>
      </c>
      <c r="F994" t="s">
        <v>3022</v>
      </c>
      <c r="G994" t="s">
        <v>3023</v>
      </c>
      <c r="H994">
        <v>0.1454</v>
      </c>
      <c r="I994" t="s">
        <v>3017</v>
      </c>
      <c r="J994">
        <v>3100</v>
      </c>
      <c r="K994">
        <v>3755.31</v>
      </c>
      <c r="L994">
        <v>438.96</v>
      </c>
      <c r="M994">
        <v>545.91999999999996</v>
      </c>
      <c r="N994">
        <v>95.26</v>
      </c>
      <c r="O994">
        <v>11.7</v>
      </c>
    </row>
    <row r="995" spans="1:15" ht="15" customHeight="1" x14ac:dyDescent="0.3">
      <c r="A995" t="s">
        <v>4012</v>
      </c>
      <c r="B995">
        <v>261</v>
      </c>
      <c r="C995" t="s">
        <v>175</v>
      </c>
      <c r="D995">
        <v>1000</v>
      </c>
      <c r="E995" t="s">
        <v>602</v>
      </c>
      <c r="F995" t="s">
        <v>3008</v>
      </c>
      <c r="G995" t="s">
        <v>3009</v>
      </c>
      <c r="H995">
        <v>16.091100000000001</v>
      </c>
      <c r="I995" t="s">
        <v>3010</v>
      </c>
      <c r="J995">
        <v>780</v>
      </c>
      <c r="K995">
        <v>817.07</v>
      </c>
      <c r="L995">
        <v>12317.76</v>
      </c>
      <c r="M995">
        <v>13147.51</v>
      </c>
      <c r="N995">
        <v>596.42999999999995</v>
      </c>
      <c r="O995">
        <v>233.32</v>
      </c>
    </row>
    <row r="996" spans="1:15" ht="15" customHeight="1" x14ac:dyDescent="0.3">
      <c r="A996" t="s">
        <v>4013</v>
      </c>
      <c r="B996">
        <v>261</v>
      </c>
      <c r="C996" t="s">
        <v>175</v>
      </c>
      <c r="D996">
        <v>1000</v>
      </c>
      <c r="E996" t="s">
        <v>602</v>
      </c>
      <c r="F996" t="s">
        <v>3012</v>
      </c>
      <c r="G996" t="s">
        <v>3013</v>
      </c>
      <c r="H996">
        <v>4.0042999999999997</v>
      </c>
      <c r="I996" t="s">
        <v>3010</v>
      </c>
      <c r="J996">
        <v>720</v>
      </c>
      <c r="K996">
        <v>720.44</v>
      </c>
      <c r="L996">
        <v>2842.56</v>
      </c>
      <c r="M996">
        <v>2884.87</v>
      </c>
      <c r="N996">
        <v>1.77</v>
      </c>
      <c r="O996">
        <v>40.53</v>
      </c>
    </row>
    <row r="997" spans="1:15" ht="15" customHeight="1" x14ac:dyDescent="0.3">
      <c r="A997" t="s">
        <v>4014</v>
      </c>
      <c r="B997">
        <v>261</v>
      </c>
      <c r="C997" t="s">
        <v>175</v>
      </c>
      <c r="D997">
        <v>1000</v>
      </c>
      <c r="E997" t="s">
        <v>602</v>
      </c>
      <c r="F997" t="s">
        <v>3015</v>
      </c>
      <c r="G997" t="s">
        <v>3016</v>
      </c>
      <c r="H997">
        <v>0.2722</v>
      </c>
      <c r="I997" t="s">
        <v>3017</v>
      </c>
      <c r="J997">
        <v>2400</v>
      </c>
      <c r="K997">
        <v>2200.31</v>
      </c>
      <c r="L997">
        <v>631.67999999999995</v>
      </c>
      <c r="M997">
        <v>599.03</v>
      </c>
      <c r="N997">
        <v>-54.37</v>
      </c>
      <c r="O997">
        <v>21.71</v>
      </c>
    </row>
    <row r="998" spans="1:15" ht="15" customHeight="1" x14ac:dyDescent="0.3">
      <c r="A998" t="s">
        <v>4015</v>
      </c>
      <c r="B998">
        <v>261</v>
      </c>
      <c r="C998" t="s">
        <v>175</v>
      </c>
      <c r="D998">
        <v>1000</v>
      </c>
      <c r="E998" t="s">
        <v>602</v>
      </c>
      <c r="F998" t="s">
        <v>3019</v>
      </c>
      <c r="G998" t="s">
        <v>3020</v>
      </c>
      <c r="H998">
        <v>0.10290000000000001</v>
      </c>
      <c r="I998" t="s">
        <v>3017</v>
      </c>
      <c r="J998">
        <v>4200</v>
      </c>
      <c r="K998">
        <v>5167.04</v>
      </c>
      <c r="L998">
        <v>414.54</v>
      </c>
      <c r="M998">
        <v>531.44000000000005</v>
      </c>
      <c r="N998">
        <v>99.46</v>
      </c>
      <c r="O998">
        <v>17.440000000000001</v>
      </c>
    </row>
    <row r="999" spans="1:15" ht="15" customHeight="1" x14ac:dyDescent="0.3">
      <c r="A999" t="s">
        <v>4016</v>
      </c>
      <c r="B999">
        <v>261</v>
      </c>
      <c r="C999" t="s">
        <v>175</v>
      </c>
      <c r="D999">
        <v>1000</v>
      </c>
      <c r="E999" t="s">
        <v>602</v>
      </c>
      <c r="F999" t="s">
        <v>3022</v>
      </c>
      <c r="G999" t="s">
        <v>3023</v>
      </c>
      <c r="H999">
        <v>0.13750000000000001</v>
      </c>
      <c r="I999" t="s">
        <v>3017</v>
      </c>
      <c r="J999">
        <v>3100</v>
      </c>
      <c r="K999">
        <v>3708.54</v>
      </c>
      <c r="L999">
        <v>407.96</v>
      </c>
      <c r="M999">
        <v>510.03</v>
      </c>
      <c r="N999">
        <v>83.69</v>
      </c>
      <c r="O999">
        <v>18.38</v>
      </c>
    </row>
    <row r="1000" spans="1:15" ht="15" customHeight="1" x14ac:dyDescent="0.3">
      <c r="A1000" t="s">
        <v>4017</v>
      </c>
      <c r="B1000">
        <v>261</v>
      </c>
      <c r="C1000" t="s">
        <v>604</v>
      </c>
      <c r="D1000">
        <v>1000</v>
      </c>
      <c r="E1000" t="s">
        <v>603</v>
      </c>
      <c r="F1000" t="s">
        <v>3008</v>
      </c>
      <c r="G1000" t="s">
        <v>3009</v>
      </c>
      <c r="H1000">
        <v>10.140599999999999</v>
      </c>
      <c r="I1000" t="s">
        <v>3010</v>
      </c>
      <c r="J1000">
        <v>780</v>
      </c>
      <c r="K1000">
        <v>791.21</v>
      </c>
      <c r="L1000">
        <v>7625.28</v>
      </c>
      <c r="M1000">
        <v>8023.32</v>
      </c>
      <c r="N1000">
        <v>113.64</v>
      </c>
      <c r="O1000">
        <v>284.39999999999998</v>
      </c>
    </row>
    <row r="1001" spans="1:15" ht="15" customHeight="1" x14ac:dyDescent="0.3">
      <c r="A1001" t="s">
        <v>4018</v>
      </c>
      <c r="B1001">
        <v>261</v>
      </c>
      <c r="C1001" t="s">
        <v>604</v>
      </c>
      <c r="D1001">
        <v>1000</v>
      </c>
      <c r="E1001" t="s">
        <v>603</v>
      </c>
      <c r="F1001" t="s">
        <v>3012</v>
      </c>
      <c r="G1001" t="s">
        <v>3013</v>
      </c>
      <c r="H1001">
        <v>3.0015999999999998</v>
      </c>
      <c r="I1001" t="s">
        <v>3010</v>
      </c>
      <c r="J1001">
        <v>720</v>
      </c>
      <c r="K1001">
        <v>696.95</v>
      </c>
      <c r="L1001">
        <v>2030.4</v>
      </c>
      <c r="M1001">
        <v>2092</v>
      </c>
      <c r="N1001">
        <v>-69.17</v>
      </c>
      <c r="O1001">
        <v>130.77000000000001</v>
      </c>
    </row>
    <row r="1002" spans="1:15" ht="15" customHeight="1" x14ac:dyDescent="0.3">
      <c r="A1002" t="s">
        <v>4019</v>
      </c>
      <c r="B1002">
        <v>261</v>
      </c>
      <c r="C1002" t="s">
        <v>604</v>
      </c>
      <c r="D1002">
        <v>1000</v>
      </c>
      <c r="E1002" t="s">
        <v>603</v>
      </c>
      <c r="F1002" t="s">
        <v>3015</v>
      </c>
      <c r="G1002" t="s">
        <v>3016</v>
      </c>
      <c r="H1002">
        <v>0.1002</v>
      </c>
      <c r="I1002" t="s">
        <v>3017</v>
      </c>
      <c r="J1002">
        <v>2400</v>
      </c>
      <c r="K1002">
        <v>2150.0100000000002</v>
      </c>
      <c r="L1002">
        <v>225.6</v>
      </c>
      <c r="M1002">
        <v>215.39</v>
      </c>
      <c r="N1002">
        <v>-25.04</v>
      </c>
      <c r="O1002">
        <v>14.83</v>
      </c>
    </row>
    <row r="1003" spans="1:15" ht="15" customHeight="1" x14ac:dyDescent="0.3">
      <c r="A1003" t="s">
        <v>4020</v>
      </c>
      <c r="B1003">
        <v>261</v>
      </c>
      <c r="C1003" t="s">
        <v>604</v>
      </c>
      <c r="D1003">
        <v>1000</v>
      </c>
      <c r="E1003" t="s">
        <v>603</v>
      </c>
      <c r="F1003" t="s">
        <v>3019</v>
      </c>
      <c r="G1003" t="s">
        <v>3020</v>
      </c>
      <c r="H1003">
        <v>0.15890000000000001</v>
      </c>
      <c r="I1003" t="s">
        <v>3017</v>
      </c>
      <c r="J1003">
        <v>4200</v>
      </c>
      <c r="K1003">
        <v>5042.57</v>
      </c>
      <c r="L1003">
        <v>631.67999999999995</v>
      </c>
      <c r="M1003">
        <v>801.2</v>
      </c>
      <c r="N1003">
        <v>133.87</v>
      </c>
      <c r="O1003">
        <v>35.65</v>
      </c>
    </row>
    <row r="1004" spans="1:15" ht="15" customHeight="1" x14ac:dyDescent="0.3">
      <c r="A1004" t="s">
        <v>4021</v>
      </c>
      <c r="B1004">
        <v>261</v>
      </c>
      <c r="C1004" t="s">
        <v>604</v>
      </c>
      <c r="D1004">
        <v>1000</v>
      </c>
      <c r="E1004" t="s">
        <v>603</v>
      </c>
      <c r="F1004" t="s">
        <v>3022</v>
      </c>
      <c r="G1004" t="s">
        <v>3023</v>
      </c>
      <c r="H1004">
        <v>0.1177</v>
      </c>
      <c r="I1004" t="s">
        <v>3017</v>
      </c>
      <c r="J1004">
        <v>3100</v>
      </c>
      <c r="K1004">
        <v>3770.45</v>
      </c>
      <c r="L1004">
        <v>349.68</v>
      </c>
      <c r="M1004">
        <v>443.68</v>
      </c>
      <c r="N1004">
        <v>78.89</v>
      </c>
      <c r="O1004">
        <v>15.1</v>
      </c>
    </row>
    <row r="1005" spans="1:15" ht="15" customHeight="1" x14ac:dyDescent="0.3">
      <c r="A1005" t="s">
        <v>4022</v>
      </c>
      <c r="B1005">
        <v>261</v>
      </c>
      <c r="C1005" t="s">
        <v>141</v>
      </c>
      <c r="D1005">
        <v>1000</v>
      </c>
      <c r="E1005" t="s">
        <v>605</v>
      </c>
      <c r="F1005" t="s">
        <v>3008</v>
      </c>
      <c r="G1005" t="s">
        <v>3009</v>
      </c>
      <c r="H1005">
        <v>33.182699999999997</v>
      </c>
      <c r="I1005" t="s">
        <v>3010</v>
      </c>
      <c r="J1005">
        <v>780</v>
      </c>
      <c r="K1005">
        <v>808.2</v>
      </c>
      <c r="L1005">
        <v>24935.040000000001</v>
      </c>
      <c r="M1005">
        <v>26818.35</v>
      </c>
      <c r="N1005">
        <v>935.87</v>
      </c>
      <c r="O1005">
        <v>947.44</v>
      </c>
    </row>
    <row r="1006" spans="1:15" ht="15" customHeight="1" x14ac:dyDescent="0.3">
      <c r="A1006" t="s">
        <v>4023</v>
      </c>
      <c r="B1006">
        <v>261</v>
      </c>
      <c r="C1006" t="s">
        <v>141</v>
      </c>
      <c r="D1006">
        <v>1000</v>
      </c>
      <c r="E1006" t="s">
        <v>605</v>
      </c>
      <c r="F1006" t="s">
        <v>3012</v>
      </c>
      <c r="G1006" t="s">
        <v>3013</v>
      </c>
      <c r="H1006">
        <v>8.0383999999999993</v>
      </c>
      <c r="I1006" t="s">
        <v>3010</v>
      </c>
      <c r="J1006">
        <v>720</v>
      </c>
      <c r="K1006">
        <v>703.22</v>
      </c>
      <c r="L1006">
        <v>5754.24</v>
      </c>
      <c r="M1006">
        <v>5652.76</v>
      </c>
      <c r="N1006">
        <v>-134.87</v>
      </c>
      <c r="O1006">
        <v>33.39</v>
      </c>
    </row>
    <row r="1007" spans="1:15" ht="15" customHeight="1" x14ac:dyDescent="0.3">
      <c r="A1007" t="s">
        <v>4024</v>
      </c>
      <c r="B1007">
        <v>261</v>
      </c>
      <c r="C1007" t="s">
        <v>141</v>
      </c>
      <c r="D1007">
        <v>1000</v>
      </c>
      <c r="E1007" t="s">
        <v>605</v>
      </c>
      <c r="F1007" t="s">
        <v>3015</v>
      </c>
      <c r="G1007" t="s">
        <v>3016</v>
      </c>
      <c r="H1007">
        <v>0.56040000000000001</v>
      </c>
      <c r="I1007" t="s">
        <v>3017</v>
      </c>
      <c r="J1007">
        <v>2400</v>
      </c>
      <c r="K1007">
        <v>2142.8200000000002</v>
      </c>
      <c r="L1007">
        <v>1278.72</v>
      </c>
      <c r="M1007">
        <v>1200.8800000000001</v>
      </c>
      <c r="N1007">
        <v>-144.13</v>
      </c>
      <c r="O1007">
        <v>66.290000000000006</v>
      </c>
    </row>
    <row r="1008" spans="1:15" ht="15" customHeight="1" x14ac:dyDescent="0.3">
      <c r="A1008" t="s">
        <v>4025</v>
      </c>
      <c r="B1008">
        <v>261</v>
      </c>
      <c r="C1008" t="s">
        <v>141</v>
      </c>
      <c r="D1008">
        <v>1000</v>
      </c>
      <c r="E1008" t="s">
        <v>605</v>
      </c>
      <c r="F1008" t="s">
        <v>3019</v>
      </c>
      <c r="G1008" t="s">
        <v>3020</v>
      </c>
      <c r="H1008">
        <v>0.20699999999999999</v>
      </c>
      <c r="I1008" t="s">
        <v>3017</v>
      </c>
      <c r="J1008">
        <v>4200</v>
      </c>
      <c r="K1008">
        <v>5156.4399999999996</v>
      </c>
      <c r="L1008">
        <v>839.16</v>
      </c>
      <c r="M1008">
        <v>1067.47</v>
      </c>
      <c r="N1008">
        <v>198</v>
      </c>
      <c r="O1008">
        <v>30.31</v>
      </c>
    </row>
    <row r="1009" spans="1:15" ht="15" customHeight="1" x14ac:dyDescent="0.3">
      <c r="A1009" t="s">
        <v>4026</v>
      </c>
      <c r="B1009">
        <v>261</v>
      </c>
      <c r="C1009" t="s">
        <v>141</v>
      </c>
      <c r="D1009">
        <v>1000</v>
      </c>
      <c r="E1009" t="s">
        <v>605</v>
      </c>
      <c r="F1009" t="s">
        <v>3022</v>
      </c>
      <c r="G1009" t="s">
        <v>3023</v>
      </c>
      <c r="H1009">
        <v>0.2697</v>
      </c>
      <c r="I1009" t="s">
        <v>3017</v>
      </c>
      <c r="J1009">
        <v>3100</v>
      </c>
      <c r="K1009">
        <v>3618.03</v>
      </c>
      <c r="L1009">
        <v>825.84</v>
      </c>
      <c r="M1009">
        <v>975.84</v>
      </c>
      <c r="N1009">
        <v>139.72</v>
      </c>
      <c r="O1009">
        <v>10.28</v>
      </c>
    </row>
    <row r="1010" spans="1:15" ht="15" customHeight="1" x14ac:dyDescent="0.3">
      <c r="A1010" t="s">
        <v>4027</v>
      </c>
      <c r="B1010">
        <v>261</v>
      </c>
      <c r="C1010" t="s">
        <v>593</v>
      </c>
      <c r="D1010">
        <v>1000</v>
      </c>
      <c r="E1010" t="s">
        <v>607</v>
      </c>
      <c r="F1010" t="s">
        <v>3008</v>
      </c>
      <c r="G1010" t="s">
        <v>3009</v>
      </c>
      <c r="H1010">
        <v>7.4059999999999997</v>
      </c>
      <c r="I1010" t="s">
        <v>3010</v>
      </c>
      <c r="J1010">
        <v>780</v>
      </c>
      <c r="K1010">
        <v>785.88</v>
      </c>
      <c r="L1010">
        <v>5756.4</v>
      </c>
      <c r="M1010">
        <v>5820.2</v>
      </c>
      <c r="N1010">
        <v>43.52</v>
      </c>
      <c r="O1010">
        <v>20.28</v>
      </c>
    </row>
    <row r="1011" spans="1:15" ht="15" customHeight="1" x14ac:dyDescent="0.3">
      <c r="A1011" t="s">
        <v>4028</v>
      </c>
      <c r="B1011">
        <v>261</v>
      </c>
      <c r="C1011" t="s">
        <v>593</v>
      </c>
      <c r="D1011">
        <v>1000</v>
      </c>
      <c r="E1011" t="s">
        <v>607</v>
      </c>
      <c r="F1011" t="s">
        <v>3012</v>
      </c>
      <c r="G1011" t="s">
        <v>3013</v>
      </c>
      <c r="H1011">
        <v>1.669</v>
      </c>
      <c r="I1011" t="s">
        <v>3010</v>
      </c>
      <c r="J1011">
        <v>720</v>
      </c>
      <c r="K1011">
        <v>693.03</v>
      </c>
      <c r="L1011">
        <v>1180.8</v>
      </c>
      <c r="M1011">
        <v>1156.7</v>
      </c>
      <c r="N1011">
        <v>-45.01</v>
      </c>
      <c r="O1011">
        <v>20.91</v>
      </c>
    </row>
    <row r="1012" spans="1:15" ht="15" customHeight="1" x14ac:dyDescent="0.3">
      <c r="A1012" t="s">
        <v>4029</v>
      </c>
      <c r="B1012">
        <v>261</v>
      </c>
      <c r="C1012" t="s">
        <v>593</v>
      </c>
      <c r="D1012">
        <v>1000</v>
      </c>
      <c r="E1012" t="s">
        <v>607</v>
      </c>
      <c r="F1012" t="s">
        <v>3015</v>
      </c>
      <c r="G1012" t="s">
        <v>3016</v>
      </c>
      <c r="H1012">
        <v>0.20419999999999999</v>
      </c>
      <c r="I1012" t="s">
        <v>3017</v>
      </c>
      <c r="J1012">
        <v>2400</v>
      </c>
      <c r="K1012">
        <v>2215.02</v>
      </c>
      <c r="L1012">
        <v>472.32</v>
      </c>
      <c r="M1012">
        <v>452.42</v>
      </c>
      <c r="N1012">
        <v>-37.78</v>
      </c>
      <c r="O1012">
        <v>17.88</v>
      </c>
    </row>
    <row r="1013" spans="1:15" ht="15" customHeight="1" x14ac:dyDescent="0.3">
      <c r="A1013" t="s">
        <v>4030</v>
      </c>
      <c r="B1013">
        <v>261</v>
      </c>
      <c r="C1013" t="s">
        <v>593</v>
      </c>
      <c r="D1013">
        <v>1000</v>
      </c>
      <c r="E1013" t="s">
        <v>607</v>
      </c>
      <c r="F1013" t="s">
        <v>3022</v>
      </c>
      <c r="G1013" t="s">
        <v>3023</v>
      </c>
      <c r="H1013">
        <v>4.9399999999999999E-2</v>
      </c>
      <c r="I1013" t="s">
        <v>3017</v>
      </c>
      <c r="J1013">
        <v>3100</v>
      </c>
      <c r="K1013">
        <v>3740.65</v>
      </c>
      <c r="L1013">
        <v>152.52000000000001</v>
      </c>
      <c r="M1013">
        <v>184.71</v>
      </c>
      <c r="N1013">
        <v>31.64</v>
      </c>
      <c r="O1013">
        <v>0.56000000000000005</v>
      </c>
    </row>
    <row r="1014" spans="1:15" ht="15" customHeight="1" x14ac:dyDescent="0.3">
      <c r="A1014" t="s">
        <v>4031</v>
      </c>
      <c r="B1014">
        <v>261</v>
      </c>
      <c r="C1014" t="s">
        <v>609</v>
      </c>
      <c r="D1014">
        <v>1000</v>
      </c>
      <c r="E1014" t="s">
        <v>608</v>
      </c>
      <c r="F1014" t="s">
        <v>3008</v>
      </c>
      <c r="G1014" t="s">
        <v>3009</v>
      </c>
      <c r="H1014">
        <v>37.198300000000003</v>
      </c>
      <c r="I1014" t="s">
        <v>3010</v>
      </c>
      <c r="J1014">
        <v>780</v>
      </c>
      <c r="K1014">
        <v>809.87</v>
      </c>
      <c r="L1014">
        <v>27459.119999999999</v>
      </c>
      <c r="M1014">
        <v>30125.71</v>
      </c>
      <c r="N1014">
        <v>1111.06</v>
      </c>
      <c r="O1014">
        <v>1555.53</v>
      </c>
    </row>
    <row r="1015" spans="1:15" ht="15" customHeight="1" x14ac:dyDescent="0.3">
      <c r="A1015" t="s">
        <v>4032</v>
      </c>
      <c r="B1015">
        <v>261</v>
      </c>
      <c r="C1015" t="s">
        <v>609</v>
      </c>
      <c r="D1015">
        <v>1000</v>
      </c>
      <c r="E1015" t="s">
        <v>608</v>
      </c>
      <c r="F1015" t="s">
        <v>3012</v>
      </c>
      <c r="G1015" t="s">
        <v>3013</v>
      </c>
      <c r="H1015">
        <v>10.9922</v>
      </c>
      <c r="I1015" t="s">
        <v>3010</v>
      </c>
      <c r="J1015">
        <v>720</v>
      </c>
      <c r="K1015">
        <v>687.27</v>
      </c>
      <c r="L1015">
        <v>7311.6</v>
      </c>
      <c r="M1015">
        <v>7554.57</v>
      </c>
      <c r="N1015">
        <v>-359.81</v>
      </c>
      <c r="O1015">
        <v>602.79</v>
      </c>
    </row>
    <row r="1016" spans="1:15" ht="15" customHeight="1" x14ac:dyDescent="0.3">
      <c r="A1016" t="s">
        <v>4033</v>
      </c>
      <c r="B1016">
        <v>261</v>
      </c>
      <c r="C1016" t="s">
        <v>609</v>
      </c>
      <c r="D1016">
        <v>1000</v>
      </c>
      <c r="E1016" t="s">
        <v>608</v>
      </c>
      <c r="F1016" t="s">
        <v>3015</v>
      </c>
      <c r="G1016" t="s">
        <v>3016</v>
      </c>
      <c r="H1016">
        <v>0.36680000000000001</v>
      </c>
      <c r="I1016" t="s">
        <v>3017</v>
      </c>
      <c r="J1016">
        <v>2400</v>
      </c>
      <c r="K1016">
        <v>2165.1999999999998</v>
      </c>
      <c r="L1016">
        <v>812.4</v>
      </c>
      <c r="M1016">
        <v>794.24</v>
      </c>
      <c r="N1016">
        <v>-86.13</v>
      </c>
      <c r="O1016">
        <v>67.97</v>
      </c>
    </row>
    <row r="1017" spans="1:15" ht="15" customHeight="1" x14ac:dyDescent="0.3">
      <c r="A1017" t="s">
        <v>4034</v>
      </c>
      <c r="B1017">
        <v>261</v>
      </c>
      <c r="C1017" t="s">
        <v>609</v>
      </c>
      <c r="D1017">
        <v>1000</v>
      </c>
      <c r="E1017" t="s">
        <v>608</v>
      </c>
      <c r="F1017" t="s">
        <v>3019</v>
      </c>
      <c r="G1017" t="s">
        <v>3020</v>
      </c>
      <c r="H1017">
        <v>0.57179999999999997</v>
      </c>
      <c r="I1017" t="s">
        <v>3017</v>
      </c>
      <c r="J1017">
        <v>4200</v>
      </c>
      <c r="K1017">
        <v>5286.41</v>
      </c>
      <c r="L1017">
        <v>2274.7199999999998</v>
      </c>
      <c r="M1017">
        <v>3022.98</v>
      </c>
      <c r="N1017">
        <v>621.25</v>
      </c>
      <c r="O1017">
        <v>127.01</v>
      </c>
    </row>
    <row r="1018" spans="1:15" ht="15" customHeight="1" x14ac:dyDescent="0.3">
      <c r="A1018" t="s">
        <v>4035</v>
      </c>
      <c r="B1018">
        <v>261</v>
      </c>
      <c r="C1018" t="s">
        <v>609</v>
      </c>
      <c r="D1018">
        <v>1000</v>
      </c>
      <c r="E1018" t="s">
        <v>608</v>
      </c>
      <c r="F1018" t="s">
        <v>3022</v>
      </c>
      <c r="G1018" t="s">
        <v>3023</v>
      </c>
      <c r="H1018">
        <v>0.42849999999999999</v>
      </c>
      <c r="I1018" t="s">
        <v>3017</v>
      </c>
      <c r="J1018">
        <v>3100</v>
      </c>
      <c r="K1018">
        <v>3771.91</v>
      </c>
      <c r="L1018">
        <v>1259.22</v>
      </c>
      <c r="M1018">
        <v>1616.38</v>
      </c>
      <c r="N1018">
        <v>287.93</v>
      </c>
      <c r="O1018">
        <v>69.22</v>
      </c>
    </row>
    <row r="1019" spans="1:15" ht="15" customHeight="1" x14ac:dyDescent="0.3">
      <c r="A1019" t="s">
        <v>4036</v>
      </c>
      <c r="B1019">
        <v>261</v>
      </c>
      <c r="C1019" t="s">
        <v>374</v>
      </c>
      <c r="D1019">
        <v>1000</v>
      </c>
      <c r="E1019" t="s">
        <v>611</v>
      </c>
      <c r="F1019" t="s">
        <v>3008</v>
      </c>
      <c r="G1019" t="s">
        <v>3009</v>
      </c>
      <c r="H1019">
        <v>27.823599999999999</v>
      </c>
      <c r="I1019" t="s">
        <v>3010</v>
      </c>
      <c r="J1019">
        <v>780</v>
      </c>
      <c r="K1019">
        <v>804.09</v>
      </c>
      <c r="L1019">
        <v>21305.7</v>
      </c>
      <c r="M1019">
        <v>22372.74</v>
      </c>
      <c r="N1019">
        <v>670.33</v>
      </c>
      <c r="O1019">
        <v>396.71</v>
      </c>
    </row>
    <row r="1020" spans="1:15" ht="15" customHeight="1" x14ac:dyDescent="0.3">
      <c r="A1020" t="s">
        <v>4037</v>
      </c>
      <c r="B1020">
        <v>261</v>
      </c>
      <c r="C1020" t="s">
        <v>374</v>
      </c>
      <c r="D1020">
        <v>1000</v>
      </c>
      <c r="E1020" t="s">
        <v>611</v>
      </c>
      <c r="F1020" t="s">
        <v>3012</v>
      </c>
      <c r="G1020" t="s">
        <v>3013</v>
      </c>
      <c r="H1020">
        <v>6.3006000000000002</v>
      </c>
      <c r="I1020" t="s">
        <v>3010</v>
      </c>
      <c r="J1020">
        <v>720</v>
      </c>
      <c r="K1020">
        <v>726.43</v>
      </c>
      <c r="L1020">
        <v>4370.3999999999996</v>
      </c>
      <c r="M1020">
        <v>4576.96</v>
      </c>
      <c r="N1020">
        <v>40.49</v>
      </c>
      <c r="O1020">
        <v>166.07</v>
      </c>
    </row>
    <row r="1021" spans="1:15" ht="15" customHeight="1" x14ac:dyDescent="0.3">
      <c r="A1021" t="s">
        <v>4038</v>
      </c>
      <c r="B1021">
        <v>261</v>
      </c>
      <c r="C1021" t="s">
        <v>374</v>
      </c>
      <c r="D1021">
        <v>1000</v>
      </c>
      <c r="E1021" t="s">
        <v>611</v>
      </c>
      <c r="F1021" t="s">
        <v>3015</v>
      </c>
      <c r="G1021" t="s">
        <v>3016</v>
      </c>
      <c r="H1021">
        <v>0.73660000000000003</v>
      </c>
      <c r="I1021" t="s">
        <v>3017</v>
      </c>
      <c r="J1021">
        <v>2400</v>
      </c>
      <c r="K1021">
        <v>2244.58</v>
      </c>
      <c r="L1021">
        <v>1748.16</v>
      </c>
      <c r="M1021">
        <v>1653.28</v>
      </c>
      <c r="N1021">
        <v>-114.48</v>
      </c>
      <c r="O1021">
        <v>19.600000000000001</v>
      </c>
    </row>
    <row r="1022" spans="1:15" ht="15" customHeight="1" x14ac:dyDescent="0.3">
      <c r="A1022" t="s">
        <v>4039</v>
      </c>
      <c r="B1022">
        <v>261</v>
      </c>
      <c r="C1022" t="s">
        <v>374</v>
      </c>
      <c r="D1022">
        <v>1000</v>
      </c>
      <c r="E1022" t="s">
        <v>611</v>
      </c>
      <c r="F1022" t="s">
        <v>3022</v>
      </c>
      <c r="G1022" t="s">
        <v>3023</v>
      </c>
      <c r="H1022">
        <v>0.1842</v>
      </c>
      <c r="I1022" t="s">
        <v>3017</v>
      </c>
      <c r="J1022">
        <v>3100</v>
      </c>
      <c r="K1022">
        <v>3751.57</v>
      </c>
      <c r="L1022">
        <v>564.51</v>
      </c>
      <c r="M1022">
        <v>691.09</v>
      </c>
      <c r="N1022">
        <v>120.03</v>
      </c>
      <c r="O1022">
        <v>6.55</v>
      </c>
    </row>
    <row r="1023" spans="1:15" ht="15" customHeight="1" x14ac:dyDescent="0.3">
      <c r="A1023" t="s">
        <v>4040</v>
      </c>
      <c r="B1023">
        <v>261</v>
      </c>
      <c r="C1023" t="s">
        <v>613</v>
      </c>
      <c r="D1023">
        <v>1000</v>
      </c>
      <c r="E1023" t="s">
        <v>612</v>
      </c>
      <c r="F1023" t="s">
        <v>3008</v>
      </c>
      <c r="G1023" t="s">
        <v>3009</v>
      </c>
      <c r="H1023">
        <v>17.944199999999999</v>
      </c>
      <c r="I1023" t="s">
        <v>3010</v>
      </c>
      <c r="J1023">
        <v>780</v>
      </c>
      <c r="K1023">
        <v>814.2</v>
      </c>
      <c r="L1023">
        <v>13724.1</v>
      </c>
      <c r="M1023">
        <v>14610.19</v>
      </c>
      <c r="N1023">
        <v>613.73</v>
      </c>
      <c r="O1023">
        <v>272.36</v>
      </c>
    </row>
    <row r="1024" spans="1:15" ht="15" customHeight="1" x14ac:dyDescent="0.3">
      <c r="A1024" t="s">
        <v>4041</v>
      </c>
      <c r="B1024">
        <v>261</v>
      </c>
      <c r="C1024" t="s">
        <v>613</v>
      </c>
      <c r="D1024">
        <v>1000</v>
      </c>
      <c r="E1024" t="s">
        <v>612</v>
      </c>
      <c r="F1024" t="s">
        <v>3012</v>
      </c>
      <c r="G1024" t="s">
        <v>3013</v>
      </c>
      <c r="H1024">
        <v>3.8972000000000002</v>
      </c>
      <c r="I1024" t="s">
        <v>3010</v>
      </c>
      <c r="J1024">
        <v>720</v>
      </c>
      <c r="K1024">
        <v>688.46</v>
      </c>
      <c r="L1024">
        <v>2815.2</v>
      </c>
      <c r="M1024">
        <v>2683.05</v>
      </c>
      <c r="N1024">
        <v>-122.91</v>
      </c>
      <c r="O1024">
        <v>-9.24</v>
      </c>
    </row>
    <row r="1025" spans="1:15" ht="15" customHeight="1" x14ac:dyDescent="0.3">
      <c r="A1025" t="s">
        <v>4042</v>
      </c>
      <c r="B1025">
        <v>261</v>
      </c>
      <c r="C1025" t="s">
        <v>613</v>
      </c>
      <c r="D1025">
        <v>1000</v>
      </c>
      <c r="E1025" t="s">
        <v>612</v>
      </c>
      <c r="F1025" t="s">
        <v>3015</v>
      </c>
      <c r="G1025" t="s">
        <v>3016</v>
      </c>
      <c r="H1025">
        <v>0.4672</v>
      </c>
      <c r="I1025" t="s">
        <v>3017</v>
      </c>
      <c r="J1025">
        <v>2400</v>
      </c>
      <c r="K1025">
        <v>2196.89</v>
      </c>
      <c r="L1025">
        <v>1126.08</v>
      </c>
      <c r="M1025">
        <v>1026.48</v>
      </c>
      <c r="N1025">
        <v>-94.9</v>
      </c>
      <c r="O1025">
        <v>-4.6900000000000004</v>
      </c>
    </row>
    <row r="1026" spans="1:15" ht="15" customHeight="1" x14ac:dyDescent="0.3">
      <c r="A1026" t="s">
        <v>4043</v>
      </c>
      <c r="B1026">
        <v>261</v>
      </c>
      <c r="C1026" t="s">
        <v>613</v>
      </c>
      <c r="D1026">
        <v>1000</v>
      </c>
      <c r="E1026" t="s">
        <v>612</v>
      </c>
      <c r="F1026" t="s">
        <v>3022</v>
      </c>
      <c r="G1026" t="s">
        <v>3023</v>
      </c>
      <c r="H1026">
        <v>0.12</v>
      </c>
      <c r="I1026" t="s">
        <v>3017</v>
      </c>
      <c r="J1026">
        <v>3100</v>
      </c>
      <c r="K1026">
        <v>3577.63</v>
      </c>
      <c r="L1026">
        <v>363.63</v>
      </c>
      <c r="M1026">
        <v>429.15</v>
      </c>
      <c r="N1026">
        <v>57.29</v>
      </c>
      <c r="O1026">
        <v>8.23</v>
      </c>
    </row>
    <row r="1027" spans="1:15" ht="15" customHeight="1" x14ac:dyDescent="0.3">
      <c r="A1027" t="s">
        <v>4044</v>
      </c>
      <c r="B1027">
        <v>261</v>
      </c>
      <c r="C1027" t="s">
        <v>615</v>
      </c>
      <c r="D1027">
        <v>1000</v>
      </c>
      <c r="E1027" t="s">
        <v>614</v>
      </c>
      <c r="F1027" t="s">
        <v>3008</v>
      </c>
      <c r="G1027" t="s">
        <v>3009</v>
      </c>
      <c r="H1027">
        <v>13.658799999999999</v>
      </c>
      <c r="I1027" t="s">
        <v>3010</v>
      </c>
      <c r="J1027">
        <v>780</v>
      </c>
      <c r="K1027">
        <v>824.7</v>
      </c>
      <c r="L1027">
        <v>10108.799999999999</v>
      </c>
      <c r="M1027">
        <v>11264.38</v>
      </c>
      <c r="N1027">
        <v>610.54</v>
      </c>
      <c r="O1027">
        <v>545.04</v>
      </c>
    </row>
    <row r="1028" spans="1:15" ht="15" customHeight="1" x14ac:dyDescent="0.3">
      <c r="A1028" t="s">
        <v>4045</v>
      </c>
      <c r="B1028">
        <v>261</v>
      </c>
      <c r="C1028" t="s">
        <v>615</v>
      </c>
      <c r="D1028">
        <v>1000</v>
      </c>
      <c r="E1028" t="s">
        <v>614</v>
      </c>
      <c r="F1028" t="s">
        <v>3012</v>
      </c>
      <c r="G1028" t="s">
        <v>3013</v>
      </c>
      <c r="H1028">
        <v>3.2650000000000001</v>
      </c>
      <c r="I1028" t="s">
        <v>3010</v>
      </c>
      <c r="J1028">
        <v>720</v>
      </c>
      <c r="K1028">
        <v>702.82</v>
      </c>
      <c r="L1028">
        <v>2332.8000000000002</v>
      </c>
      <c r="M1028">
        <v>2294.69</v>
      </c>
      <c r="N1028">
        <v>-56.1</v>
      </c>
      <c r="O1028">
        <v>17.989999999999998</v>
      </c>
    </row>
    <row r="1029" spans="1:15" ht="15" customHeight="1" x14ac:dyDescent="0.3">
      <c r="A1029" t="s">
        <v>4046</v>
      </c>
      <c r="B1029">
        <v>261</v>
      </c>
      <c r="C1029" t="s">
        <v>615</v>
      </c>
      <c r="D1029">
        <v>1000</v>
      </c>
      <c r="E1029" t="s">
        <v>614</v>
      </c>
      <c r="F1029" t="s">
        <v>3015</v>
      </c>
      <c r="G1029" t="s">
        <v>3016</v>
      </c>
      <c r="H1029">
        <v>0.22739999999999999</v>
      </c>
      <c r="I1029" t="s">
        <v>3017</v>
      </c>
      <c r="J1029">
        <v>2400</v>
      </c>
      <c r="K1029">
        <v>2215.9699999999998</v>
      </c>
      <c r="L1029">
        <v>518.4</v>
      </c>
      <c r="M1029">
        <v>504</v>
      </c>
      <c r="N1029">
        <v>-41.86</v>
      </c>
      <c r="O1029">
        <v>27.46</v>
      </c>
    </row>
    <row r="1030" spans="1:15" ht="15" customHeight="1" x14ac:dyDescent="0.3">
      <c r="A1030" t="s">
        <v>4047</v>
      </c>
      <c r="B1030">
        <v>261</v>
      </c>
      <c r="C1030" t="s">
        <v>615</v>
      </c>
      <c r="D1030">
        <v>1000</v>
      </c>
      <c r="E1030" t="s">
        <v>614</v>
      </c>
      <c r="F1030" t="s">
        <v>3019</v>
      </c>
      <c r="G1030" t="s">
        <v>3020</v>
      </c>
      <c r="H1030">
        <v>8.4199999999999997E-2</v>
      </c>
      <c r="I1030" t="s">
        <v>3017</v>
      </c>
      <c r="J1030">
        <v>4200</v>
      </c>
      <c r="K1030">
        <v>5191.05</v>
      </c>
      <c r="L1030">
        <v>340.2</v>
      </c>
      <c r="M1030">
        <v>437.04</v>
      </c>
      <c r="N1030">
        <v>83.44</v>
      </c>
      <c r="O1030">
        <v>13.41</v>
      </c>
    </row>
    <row r="1031" spans="1:15" ht="15" customHeight="1" x14ac:dyDescent="0.3">
      <c r="A1031" t="s">
        <v>4048</v>
      </c>
      <c r="B1031">
        <v>261</v>
      </c>
      <c r="C1031" t="s">
        <v>615</v>
      </c>
      <c r="D1031">
        <v>1000</v>
      </c>
      <c r="E1031" t="s">
        <v>614</v>
      </c>
      <c r="F1031" t="s">
        <v>3022</v>
      </c>
      <c r="G1031" t="s">
        <v>3023</v>
      </c>
      <c r="H1031">
        <v>0.10879999999999999</v>
      </c>
      <c r="I1031" t="s">
        <v>3017</v>
      </c>
      <c r="J1031">
        <v>3100</v>
      </c>
      <c r="K1031">
        <v>3574.81</v>
      </c>
      <c r="L1031">
        <v>334.8</v>
      </c>
      <c r="M1031">
        <v>388.9</v>
      </c>
      <c r="N1031">
        <v>51.65</v>
      </c>
      <c r="O1031">
        <v>2.44</v>
      </c>
    </row>
    <row r="1032" spans="1:15" ht="15" customHeight="1" x14ac:dyDescent="0.3">
      <c r="A1032" t="s">
        <v>4049</v>
      </c>
      <c r="B1032">
        <v>261</v>
      </c>
      <c r="C1032" t="s">
        <v>482</v>
      </c>
      <c r="D1032">
        <v>1000</v>
      </c>
      <c r="E1032" t="s">
        <v>617</v>
      </c>
      <c r="F1032" t="s">
        <v>3008</v>
      </c>
      <c r="G1032" t="s">
        <v>3009</v>
      </c>
      <c r="H1032">
        <v>34.033000000000001</v>
      </c>
      <c r="I1032" t="s">
        <v>3010</v>
      </c>
      <c r="J1032">
        <v>780</v>
      </c>
      <c r="K1032">
        <v>812.5</v>
      </c>
      <c r="L1032">
        <v>24944.400000000001</v>
      </c>
      <c r="M1032">
        <v>27651.9</v>
      </c>
      <c r="N1032">
        <v>1106.1400000000001</v>
      </c>
      <c r="O1032">
        <v>1601.36</v>
      </c>
    </row>
    <row r="1033" spans="1:15" ht="15" customHeight="1" x14ac:dyDescent="0.3">
      <c r="A1033" t="s">
        <v>4050</v>
      </c>
      <c r="B1033">
        <v>261</v>
      </c>
      <c r="C1033" t="s">
        <v>482</v>
      </c>
      <c r="D1033">
        <v>1000</v>
      </c>
      <c r="E1033" t="s">
        <v>617</v>
      </c>
      <c r="F1033" t="s">
        <v>3012</v>
      </c>
      <c r="G1033" t="s">
        <v>3013</v>
      </c>
      <c r="H1033">
        <v>9.8529</v>
      </c>
      <c r="I1033" t="s">
        <v>3010</v>
      </c>
      <c r="J1033">
        <v>720</v>
      </c>
      <c r="K1033">
        <v>723.74</v>
      </c>
      <c r="L1033">
        <v>6642</v>
      </c>
      <c r="M1033">
        <v>7130.91</v>
      </c>
      <c r="N1033">
        <v>36.840000000000003</v>
      </c>
      <c r="O1033">
        <v>452.07</v>
      </c>
    </row>
    <row r="1034" spans="1:15" ht="15" customHeight="1" x14ac:dyDescent="0.3">
      <c r="A1034" t="s">
        <v>4051</v>
      </c>
      <c r="B1034">
        <v>261</v>
      </c>
      <c r="C1034" t="s">
        <v>482</v>
      </c>
      <c r="D1034">
        <v>1000</v>
      </c>
      <c r="E1034" t="s">
        <v>617</v>
      </c>
      <c r="F1034" t="s">
        <v>3015</v>
      </c>
      <c r="G1034" t="s">
        <v>3016</v>
      </c>
      <c r="H1034">
        <v>0.31430000000000002</v>
      </c>
      <c r="I1034" t="s">
        <v>3017</v>
      </c>
      <c r="J1034">
        <v>2400</v>
      </c>
      <c r="K1034">
        <v>2209.52</v>
      </c>
      <c r="L1034">
        <v>738</v>
      </c>
      <c r="M1034">
        <v>694.41</v>
      </c>
      <c r="N1034">
        <v>-59.86</v>
      </c>
      <c r="O1034">
        <v>16.28</v>
      </c>
    </row>
    <row r="1035" spans="1:15" ht="15" customHeight="1" x14ac:dyDescent="0.3">
      <c r="A1035" t="s">
        <v>4052</v>
      </c>
      <c r="B1035">
        <v>261</v>
      </c>
      <c r="C1035" t="s">
        <v>482</v>
      </c>
      <c r="D1035">
        <v>1000</v>
      </c>
      <c r="E1035" t="s">
        <v>617</v>
      </c>
      <c r="F1035" t="s">
        <v>3019</v>
      </c>
      <c r="G1035" t="s">
        <v>3020</v>
      </c>
      <c r="H1035">
        <v>0.52310000000000001</v>
      </c>
      <c r="I1035" t="s">
        <v>3017</v>
      </c>
      <c r="J1035">
        <v>4200</v>
      </c>
      <c r="K1035">
        <v>5115.2700000000004</v>
      </c>
      <c r="L1035">
        <v>2066.4</v>
      </c>
      <c r="M1035">
        <v>2675.97</v>
      </c>
      <c r="N1035">
        <v>478.81</v>
      </c>
      <c r="O1035">
        <v>130.76</v>
      </c>
    </row>
    <row r="1036" spans="1:15" ht="15" customHeight="1" x14ac:dyDescent="0.3">
      <c r="A1036" t="s">
        <v>4053</v>
      </c>
      <c r="B1036">
        <v>261</v>
      </c>
      <c r="C1036" t="s">
        <v>482</v>
      </c>
      <c r="D1036">
        <v>1000</v>
      </c>
      <c r="E1036" t="s">
        <v>617</v>
      </c>
      <c r="F1036" t="s">
        <v>3022</v>
      </c>
      <c r="G1036" t="s">
        <v>3023</v>
      </c>
      <c r="H1036">
        <v>0.38440000000000002</v>
      </c>
      <c r="I1036" t="s">
        <v>3017</v>
      </c>
      <c r="J1036">
        <v>3100</v>
      </c>
      <c r="K1036">
        <v>3595.6</v>
      </c>
      <c r="L1036">
        <v>1143.9000000000001</v>
      </c>
      <c r="M1036">
        <v>1382.16</v>
      </c>
      <c r="N1036">
        <v>190.51</v>
      </c>
      <c r="O1036">
        <v>47.75</v>
      </c>
    </row>
    <row r="1037" spans="1:15" ht="15" customHeight="1" x14ac:dyDescent="0.3">
      <c r="A1037" t="s">
        <v>4054</v>
      </c>
      <c r="B1037">
        <v>261</v>
      </c>
      <c r="C1037" t="s">
        <v>620</v>
      </c>
      <c r="D1037">
        <v>1000</v>
      </c>
      <c r="E1037" t="s">
        <v>619</v>
      </c>
      <c r="F1037" t="s">
        <v>3008</v>
      </c>
      <c r="G1037" t="s">
        <v>3009</v>
      </c>
      <c r="H1037">
        <v>38.420299999999997</v>
      </c>
      <c r="I1037" t="s">
        <v>3010</v>
      </c>
      <c r="J1037">
        <v>780</v>
      </c>
      <c r="K1037">
        <v>829.07</v>
      </c>
      <c r="L1037">
        <v>28454.400000000001</v>
      </c>
      <c r="M1037">
        <v>31853.21</v>
      </c>
      <c r="N1037">
        <v>1885.39</v>
      </c>
      <c r="O1037">
        <v>1513.43</v>
      </c>
    </row>
    <row r="1038" spans="1:15" ht="15" customHeight="1" x14ac:dyDescent="0.3">
      <c r="A1038" t="s">
        <v>4055</v>
      </c>
      <c r="B1038">
        <v>261</v>
      </c>
      <c r="C1038" t="s">
        <v>620</v>
      </c>
      <c r="D1038">
        <v>1000</v>
      </c>
      <c r="E1038" t="s">
        <v>619</v>
      </c>
      <c r="F1038" t="s">
        <v>3012</v>
      </c>
      <c r="G1038" t="s">
        <v>3013</v>
      </c>
      <c r="H1038">
        <v>9.5264000000000006</v>
      </c>
      <c r="I1038" t="s">
        <v>3010</v>
      </c>
      <c r="J1038">
        <v>720</v>
      </c>
      <c r="K1038">
        <v>688.9</v>
      </c>
      <c r="L1038">
        <v>6566.4</v>
      </c>
      <c r="M1038">
        <v>6562.74</v>
      </c>
      <c r="N1038">
        <v>-296.29000000000002</v>
      </c>
      <c r="O1038">
        <v>292.63</v>
      </c>
    </row>
    <row r="1039" spans="1:15" ht="15" customHeight="1" x14ac:dyDescent="0.3">
      <c r="A1039" t="s">
        <v>4056</v>
      </c>
      <c r="B1039">
        <v>261</v>
      </c>
      <c r="C1039" t="s">
        <v>620</v>
      </c>
      <c r="D1039">
        <v>1000</v>
      </c>
      <c r="E1039" t="s">
        <v>619</v>
      </c>
      <c r="F1039" t="s">
        <v>3015</v>
      </c>
      <c r="G1039" t="s">
        <v>3016</v>
      </c>
      <c r="H1039">
        <v>0.63109999999999999</v>
      </c>
      <c r="I1039" t="s">
        <v>3017</v>
      </c>
      <c r="J1039">
        <v>2400</v>
      </c>
      <c r="K1039">
        <v>2144.67</v>
      </c>
      <c r="L1039">
        <v>1459.2</v>
      </c>
      <c r="M1039">
        <v>1353.56</v>
      </c>
      <c r="N1039">
        <v>-161.15</v>
      </c>
      <c r="O1039">
        <v>55.5</v>
      </c>
    </row>
    <row r="1040" spans="1:15" ht="15" customHeight="1" x14ac:dyDescent="0.3">
      <c r="A1040" t="s">
        <v>4057</v>
      </c>
      <c r="B1040">
        <v>261</v>
      </c>
      <c r="C1040" t="s">
        <v>620</v>
      </c>
      <c r="D1040">
        <v>1000</v>
      </c>
      <c r="E1040" t="s">
        <v>619</v>
      </c>
      <c r="F1040" t="s">
        <v>3019</v>
      </c>
      <c r="G1040" t="s">
        <v>3020</v>
      </c>
      <c r="H1040">
        <v>0.23280000000000001</v>
      </c>
      <c r="I1040" t="s">
        <v>3017</v>
      </c>
      <c r="J1040">
        <v>4200</v>
      </c>
      <c r="K1040">
        <v>5024.2</v>
      </c>
      <c r="L1040">
        <v>957.6</v>
      </c>
      <c r="M1040">
        <v>1169.75</v>
      </c>
      <c r="N1040">
        <v>191.89</v>
      </c>
      <c r="O1040">
        <v>20.260000000000002</v>
      </c>
    </row>
    <row r="1041" spans="1:15" ht="15" customHeight="1" x14ac:dyDescent="0.3">
      <c r="A1041" t="s">
        <v>4058</v>
      </c>
      <c r="B1041">
        <v>261</v>
      </c>
      <c r="C1041" t="s">
        <v>620</v>
      </c>
      <c r="D1041">
        <v>1000</v>
      </c>
      <c r="E1041" t="s">
        <v>619</v>
      </c>
      <c r="F1041" t="s">
        <v>3022</v>
      </c>
      <c r="G1041" t="s">
        <v>3023</v>
      </c>
      <c r="H1041">
        <v>0.31909999999999999</v>
      </c>
      <c r="I1041" t="s">
        <v>3017</v>
      </c>
      <c r="J1041">
        <v>3100</v>
      </c>
      <c r="K1041">
        <v>3613.59</v>
      </c>
      <c r="L1041">
        <v>942.4</v>
      </c>
      <c r="M1041">
        <v>1152.99</v>
      </c>
      <c r="N1041">
        <v>163.87</v>
      </c>
      <c r="O1041">
        <v>46.72</v>
      </c>
    </row>
    <row r="1042" spans="1:15" ht="15" customHeight="1" x14ac:dyDescent="0.3">
      <c r="A1042" t="s">
        <v>4059</v>
      </c>
      <c r="B1042">
        <v>261</v>
      </c>
      <c r="C1042" t="s">
        <v>561</v>
      </c>
      <c r="D1042">
        <v>1000</v>
      </c>
      <c r="E1042" t="s">
        <v>622</v>
      </c>
      <c r="F1042" t="s">
        <v>3008</v>
      </c>
      <c r="G1042" t="s">
        <v>3009</v>
      </c>
      <c r="H1042">
        <v>9.8095999999999997</v>
      </c>
      <c r="I1042" t="s">
        <v>3010</v>
      </c>
      <c r="J1042">
        <v>780</v>
      </c>
      <c r="K1042">
        <v>816.68</v>
      </c>
      <c r="L1042">
        <v>7476.3</v>
      </c>
      <c r="M1042">
        <v>8011.31</v>
      </c>
      <c r="N1042">
        <v>359.84</v>
      </c>
      <c r="O1042">
        <v>175.17</v>
      </c>
    </row>
    <row r="1043" spans="1:15" ht="15" customHeight="1" x14ac:dyDescent="0.3">
      <c r="A1043" t="s">
        <v>4060</v>
      </c>
      <c r="B1043">
        <v>261</v>
      </c>
      <c r="C1043" t="s">
        <v>561</v>
      </c>
      <c r="D1043">
        <v>1000</v>
      </c>
      <c r="E1043" t="s">
        <v>622</v>
      </c>
      <c r="F1043" t="s">
        <v>3012</v>
      </c>
      <c r="G1043" t="s">
        <v>3013</v>
      </c>
      <c r="H1043">
        <v>2.1612</v>
      </c>
      <c r="I1043" t="s">
        <v>3010</v>
      </c>
      <c r="J1043">
        <v>720</v>
      </c>
      <c r="K1043">
        <v>709.31</v>
      </c>
      <c r="L1043">
        <v>1533.6</v>
      </c>
      <c r="M1043">
        <v>1532.94</v>
      </c>
      <c r="N1043">
        <v>-23.1</v>
      </c>
      <c r="O1043">
        <v>22.44</v>
      </c>
    </row>
    <row r="1044" spans="1:15" ht="15" customHeight="1" x14ac:dyDescent="0.3">
      <c r="A1044" t="s">
        <v>4061</v>
      </c>
      <c r="B1044">
        <v>261</v>
      </c>
      <c r="C1044" t="s">
        <v>561</v>
      </c>
      <c r="D1044">
        <v>1000</v>
      </c>
      <c r="E1044" t="s">
        <v>622</v>
      </c>
      <c r="F1044" t="s">
        <v>3015</v>
      </c>
      <c r="G1044" t="s">
        <v>3016</v>
      </c>
      <c r="H1044">
        <v>0.2666</v>
      </c>
      <c r="I1044" t="s">
        <v>3017</v>
      </c>
      <c r="J1044">
        <v>2400</v>
      </c>
      <c r="K1044">
        <v>2271.29</v>
      </c>
      <c r="L1044">
        <v>613.44000000000005</v>
      </c>
      <c r="M1044">
        <v>605.55999999999995</v>
      </c>
      <c r="N1044">
        <v>-34.32</v>
      </c>
      <c r="O1044">
        <v>26.43</v>
      </c>
    </row>
    <row r="1045" spans="1:15" ht="15" customHeight="1" x14ac:dyDescent="0.3">
      <c r="A1045" t="s">
        <v>4062</v>
      </c>
      <c r="B1045">
        <v>261</v>
      </c>
      <c r="C1045" t="s">
        <v>561</v>
      </c>
      <c r="D1045">
        <v>1000</v>
      </c>
      <c r="E1045" t="s">
        <v>622</v>
      </c>
      <c r="F1045" t="s">
        <v>3022</v>
      </c>
      <c r="G1045" t="s">
        <v>3023</v>
      </c>
      <c r="H1045">
        <v>6.4399999999999999E-2</v>
      </c>
      <c r="I1045" t="s">
        <v>3017</v>
      </c>
      <c r="J1045">
        <v>3100</v>
      </c>
      <c r="K1045">
        <v>3612.91</v>
      </c>
      <c r="L1045">
        <v>198.09</v>
      </c>
      <c r="M1045">
        <v>232.84</v>
      </c>
      <c r="N1045">
        <v>33.049999999999997</v>
      </c>
      <c r="O1045">
        <v>1.69</v>
      </c>
    </row>
    <row r="1046" spans="1:15" ht="15" customHeight="1" x14ac:dyDescent="0.3">
      <c r="A1046" t="s">
        <v>4063</v>
      </c>
      <c r="B1046">
        <v>261</v>
      </c>
      <c r="C1046" t="s">
        <v>273</v>
      </c>
      <c r="D1046">
        <v>1000</v>
      </c>
      <c r="E1046" t="s">
        <v>623</v>
      </c>
      <c r="F1046" t="s">
        <v>3008</v>
      </c>
      <c r="G1046" t="s">
        <v>3009</v>
      </c>
      <c r="H1046">
        <v>12.352399999999999</v>
      </c>
      <c r="I1046" t="s">
        <v>3010</v>
      </c>
      <c r="J1046">
        <v>780</v>
      </c>
      <c r="K1046">
        <v>814.4</v>
      </c>
      <c r="L1046">
        <v>9441.9</v>
      </c>
      <c r="M1046">
        <v>10059.74</v>
      </c>
      <c r="N1046">
        <v>424.87</v>
      </c>
      <c r="O1046">
        <v>192.97</v>
      </c>
    </row>
    <row r="1047" spans="1:15" ht="15" customHeight="1" x14ac:dyDescent="0.3">
      <c r="A1047" t="s">
        <v>4064</v>
      </c>
      <c r="B1047">
        <v>261</v>
      </c>
      <c r="C1047" t="s">
        <v>273</v>
      </c>
      <c r="D1047">
        <v>1000</v>
      </c>
      <c r="E1047" t="s">
        <v>623</v>
      </c>
      <c r="F1047" t="s">
        <v>3012</v>
      </c>
      <c r="G1047" t="s">
        <v>3013</v>
      </c>
      <c r="H1047">
        <v>2.7642000000000002</v>
      </c>
      <c r="I1047" t="s">
        <v>3010</v>
      </c>
      <c r="J1047">
        <v>720</v>
      </c>
      <c r="K1047">
        <v>714.31</v>
      </c>
      <c r="L1047">
        <v>1936.8</v>
      </c>
      <c r="M1047">
        <v>1974.47</v>
      </c>
      <c r="N1047">
        <v>-15.74</v>
      </c>
      <c r="O1047">
        <v>53.4</v>
      </c>
    </row>
    <row r="1048" spans="1:15" ht="15" customHeight="1" x14ac:dyDescent="0.3">
      <c r="A1048" t="s">
        <v>4065</v>
      </c>
      <c r="B1048">
        <v>261</v>
      </c>
      <c r="C1048" t="s">
        <v>273</v>
      </c>
      <c r="D1048">
        <v>1000</v>
      </c>
      <c r="E1048" t="s">
        <v>623</v>
      </c>
      <c r="F1048" t="s">
        <v>3015</v>
      </c>
      <c r="G1048" t="s">
        <v>3016</v>
      </c>
      <c r="H1048">
        <v>0.33040000000000003</v>
      </c>
      <c r="I1048" t="s">
        <v>3017</v>
      </c>
      <c r="J1048">
        <v>2400</v>
      </c>
      <c r="K1048">
        <v>2263.7199999999998</v>
      </c>
      <c r="L1048">
        <v>774.72</v>
      </c>
      <c r="M1048">
        <v>747.91</v>
      </c>
      <c r="N1048">
        <v>-45.02</v>
      </c>
      <c r="O1048">
        <v>18.21</v>
      </c>
    </row>
    <row r="1049" spans="1:15" ht="15" customHeight="1" x14ac:dyDescent="0.3">
      <c r="A1049" t="s">
        <v>4066</v>
      </c>
      <c r="B1049">
        <v>261</v>
      </c>
      <c r="C1049" t="s">
        <v>273</v>
      </c>
      <c r="D1049">
        <v>1000</v>
      </c>
      <c r="E1049" t="s">
        <v>623</v>
      </c>
      <c r="F1049" t="s">
        <v>3022</v>
      </c>
      <c r="G1049" t="s">
        <v>3023</v>
      </c>
      <c r="H1049">
        <v>8.3000000000000004E-2</v>
      </c>
      <c r="I1049" t="s">
        <v>3017</v>
      </c>
      <c r="J1049">
        <v>3100</v>
      </c>
      <c r="K1049">
        <v>3614.66</v>
      </c>
      <c r="L1049">
        <v>250.17</v>
      </c>
      <c r="M1049">
        <v>300.14</v>
      </c>
      <c r="N1049">
        <v>42.73</v>
      </c>
      <c r="O1049">
        <v>7.23</v>
      </c>
    </row>
    <row r="1050" spans="1:15" ht="15" customHeight="1" x14ac:dyDescent="0.3">
      <c r="A1050" t="s">
        <v>4067</v>
      </c>
      <c r="B1050">
        <v>261</v>
      </c>
      <c r="C1050" t="s">
        <v>129</v>
      </c>
      <c r="D1050">
        <v>1000</v>
      </c>
      <c r="E1050" t="s">
        <v>624</v>
      </c>
      <c r="F1050" t="s">
        <v>3008</v>
      </c>
      <c r="G1050" t="s">
        <v>3009</v>
      </c>
      <c r="H1050">
        <v>13.1302</v>
      </c>
      <c r="I1050" t="s">
        <v>3010</v>
      </c>
      <c r="J1050">
        <v>780</v>
      </c>
      <c r="K1050">
        <v>783.65</v>
      </c>
      <c r="L1050">
        <v>10003.5</v>
      </c>
      <c r="M1050">
        <v>10289.450000000001</v>
      </c>
      <c r="N1050">
        <v>47.91</v>
      </c>
      <c r="O1050">
        <v>238.04</v>
      </c>
    </row>
    <row r="1051" spans="1:15" ht="15" customHeight="1" x14ac:dyDescent="0.3">
      <c r="A1051" t="s">
        <v>4068</v>
      </c>
      <c r="B1051">
        <v>261</v>
      </c>
      <c r="C1051" t="s">
        <v>129</v>
      </c>
      <c r="D1051">
        <v>1000</v>
      </c>
      <c r="E1051" t="s">
        <v>624</v>
      </c>
      <c r="F1051" t="s">
        <v>3012</v>
      </c>
      <c r="G1051" t="s">
        <v>3013</v>
      </c>
      <c r="H1051">
        <v>2.8860000000000001</v>
      </c>
      <c r="I1051" t="s">
        <v>3010</v>
      </c>
      <c r="J1051">
        <v>720</v>
      </c>
      <c r="K1051">
        <v>706.21</v>
      </c>
      <c r="L1051">
        <v>2052</v>
      </c>
      <c r="M1051">
        <v>2038.14</v>
      </c>
      <c r="N1051">
        <v>-39.78</v>
      </c>
      <c r="O1051">
        <v>25.92</v>
      </c>
    </row>
    <row r="1052" spans="1:15" ht="15" customHeight="1" x14ac:dyDescent="0.3">
      <c r="A1052" t="s">
        <v>4069</v>
      </c>
      <c r="B1052">
        <v>261</v>
      </c>
      <c r="C1052" t="s">
        <v>129</v>
      </c>
      <c r="D1052">
        <v>1000</v>
      </c>
      <c r="E1052" t="s">
        <v>624</v>
      </c>
      <c r="F1052" t="s">
        <v>3015</v>
      </c>
      <c r="G1052" t="s">
        <v>3016</v>
      </c>
      <c r="H1052">
        <v>0.35560000000000003</v>
      </c>
      <c r="I1052" t="s">
        <v>3017</v>
      </c>
      <c r="J1052">
        <v>2400</v>
      </c>
      <c r="K1052">
        <v>2256.39</v>
      </c>
      <c r="L1052">
        <v>820.8</v>
      </c>
      <c r="M1052">
        <v>802.27</v>
      </c>
      <c r="N1052">
        <v>-51.06</v>
      </c>
      <c r="O1052">
        <v>32.53</v>
      </c>
    </row>
    <row r="1053" spans="1:15" ht="15" customHeight="1" x14ac:dyDescent="0.3">
      <c r="A1053" t="s">
        <v>4070</v>
      </c>
      <c r="B1053">
        <v>261</v>
      </c>
      <c r="C1053" t="s">
        <v>129</v>
      </c>
      <c r="D1053">
        <v>1000</v>
      </c>
      <c r="E1053" t="s">
        <v>624</v>
      </c>
      <c r="F1053" t="s">
        <v>3022</v>
      </c>
      <c r="G1053" t="s">
        <v>3023</v>
      </c>
      <c r="H1053">
        <v>8.8599999999999998E-2</v>
      </c>
      <c r="I1053" t="s">
        <v>3017</v>
      </c>
      <c r="J1053">
        <v>3100</v>
      </c>
      <c r="K1053">
        <v>3594.92</v>
      </c>
      <c r="L1053">
        <v>265.05</v>
      </c>
      <c r="M1053">
        <v>318.54000000000002</v>
      </c>
      <c r="N1053">
        <v>43.85</v>
      </c>
      <c r="O1053">
        <v>9.64</v>
      </c>
    </row>
    <row r="1054" spans="1:15" ht="15" customHeight="1" x14ac:dyDescent="0.3">
      <c r="A1054" t="s">
        <v>4071</v>
      </c>
      <c r="B1054">
        <v>261</v>
      </c>
      <c r="C1054" t="s">
        <v>472</v>
      </c>
      <c r="D1054">
        <v>1000</v>
      </c>
      <c r="E1054" t="s">
        <v>625</v>
      </c>
      <c r="F1054" t="s">
        <v>3008</v>
      </c>
      <c r="G1054" t="s">
        <v>3009</v>
      </c>
      <c r="H1054">
        <v>8.6847999999999992</v>
      </c>
      <c r="I1054" t="s">
        <v>3010</v>
      </c>
      <c r="J1054">
        <v>780</v>
      </c>
      <c r="K1054">
        <v>818.61</v>
      </c>
      <c r="L1054">
        <v>6205.68</v>
      </c>
      <c r="M1054">
        <v>7109.49</v>
      </c>
      <c r="N1054">
        <v>335.35</v>
      </c>
      <c r="O1054">
        <v>568.46</v>
      </c>
    </row>
    <row r="1055" spans="1:15" ht="15" customHeight="1" x14ac:dyDescent="0.3">
      <c r="A1055" t="s">
        <v>4072</v>
      </c>
      <c r="B1055">
        <v>261</v>
      </c>
      <c r="C1055" t="s">
        <v>472</v>
      </c>
      <c r="D1055">
        <v>1000</v>
      </c>
      <c r="E1055" t="s">
        <v>625</v>
      </c>
      <c r="F1055" t="s">
        <v>3012</v>
      </c>
      <c r="G1055" t="s">
        <v>3013</v>
      </c>
      <c r="H1055">
        <v>2.4098999999999999</v>
      </c>
      <c r="I1055" t="s">
        <v>3010</v>
      </c>
      <c r="J1055">
        <v>720</v>
      </c>
      <c r="K1055">
        <v>714.75</v>
      </c>
      <c r="L1055">
        <v>1652.4</v>
      </c>
      <c r="M1055">
        <v>1722.49</v>
      </c>
      <c r="N1055">
        <v>-12.64</v>
      </c>
      <c r="O1055">
        <v>82.73</v>
      </c>
    </row>
    <row r="1056" spans="1:15" ht="15" customHeight="1" x14ac:dyDescent="0.3">
      <c r="A1056" t="s">
        <v>4073</v>
      </c>
      <c r="B1056">
        <v>261</v>
      </c>
      <c r="C1056" t="s">
        <v>472</v>
      </c>
      <c r="D1056">
        <v>1000</v>
      </c>
      <c r="E1056" t="s">
        <v>625</v>
      </c>
      <c r="F1056" t="s">
        <v>3015</v>
      </c>
      <c r="G1056" t="s">
        <v>3016</v>
      </c>
      <c r="H1056">
        <v>8.3699999999999997E-2</v>
      </c>
      <c r="I1056" t="s">
        <v>3017</v>
      </c>
      <c r="J1056">
        <v>2400</v>
      </c>
      <c r="K1056">
        <v>2247.54</v>
      </c>
      <c r="L1056">
        <v>183.6</v>
      </c>
      <c r="M1056">
        <v>188.14</v>
      </c>
      <c r="N1056">
        <v>-12.76</v>
      </c>
      <c r="O1056">
        <v>17.3</v>
      </c>
    </row>
    <row r="1057" spans="1:15" ht="15" customHeight="1" x14ac:dyDescent="0.3">
      <c r="A1057" t="s">
        <v>4074</v>
      </c>
      <c r="B1057">
        <v>261</v>
      </c>
      <c r="C1057" t="s">
        <v>472</v>
      </c>
      <c r="D1057">
        <v>1000</v>
      </c>
      <c r="E1057" t="s">
        <v>625</v>
      </c>
      <c r="F1057" t="s">
        <v>3019</v>
      </c>
      <c r="G1057" t="s">
        <v>3020</v>
      </c>
      <c r="H1057">
        <v>0.13439999999999999</v>
      </c>
      <c r="I1057" t="s">
        <v>3017</v>
      </c>
      <c r="J1057">
        <v>4200</v>
      </c>
      <c r="K1057">
        <v>5080.18</v>
      </c>
      <c r="L1057">
        <v>514.08000000000004</v>
      </c>
      <c r="M1057">
        <v>682.73</v>
      </c>
      <c r="N1057">
        <v>118.29</v>
      </c>
      <c r="O1057">
        <v>50.37</v>
      </c>
    </row>
    <row r="1058" spans="1:15" ht="15" customHeight="1" x14ac:dyDescent="0.3">
      <c r="A1058" t="s">
        <v>4075</v>
      </c>
      <c r="B1058">
        <v>261</v>
      </c>
      <c r="C1058" t="s">
        <v>472</v>
      </c>
      <c r="D1058">
        <v>1000</v>
      </c>
      <c r="E1058" t="s">
        <v>625</v>
      </c>
      <c r="F1058" t="s">
        <v>3022</v>
      </c>
      <c r="G1058" t="s">
        <v>3023</v>
      </c>
      <c r="H1058">
        <v>9.8199999999999996E-2</v>
      </c>
      <c r="I1058" t="s">
        <v>3017</v>
      </c>
      <c r="J1058">
        <v>3100</v>
      </c>
      <c r="K1058">
        <v>3760.82</v>
      </c>
      <c r="L1058">
        <v>284.58</v>
      </c>
      <c r="M1058">
        <v>369.27</v>
      </c>
      <c r="N1058">
        <v>64.88</v>
      </c>
      <c r="O1058">
        <v>19.8</v>
      </c>
    </row>
    <row r="1059" spans="1:15" ht="15" customHeight="1" x14ac:dyDescent="0.3">
      <c r="A1059" t="s">
        <v>4076</v>
      </c>
      <c r="B1059">
        <v>261</v>
      </c>
      <c r="C1059" t="s">
        <v>172</v>
      </c>
      <c r="D1059">
        <v>1000</v>
      </c>
      <c r="E1059" t="s">
        <v>626</v>
      </c>
      <c r="F1059" t="s">
        <v>3008</v>
      </c>
      <c r="G1059" t="s">
        <v>3009</v>
      </c>
      <c r="H1059">
        <v>8.9007000000000005</v>
      </c>
      <c r="I1059" t="s">
        <v>3010</v>
      </c>
      <c r="J1059">
        <v>780</v>
      </c>
      <c r="K1059">
        <v>825.87</v>
      </c>
      <c r="L1059">
        <v>6814.08</v>
      </c>
      <c r="M1059">
        <v>7350.74</v>
      </c>
      <c r="N1059">
        <v>408.23</v>
      </c>
      <c r="O1059">
        <v>128.43</v>
      </c>
    </row>
    <row r="1060" spans="1:15" ht="15" customHeight="1" x14ac:dyDescent="0.3">
      <c r="A1060" t="s">
        <v>4077</v>
      </c>
      <c r="B1060">
        <v>261</v>
      </c>
      <c r="C1060" t="s">
        <v>172</v>
      </c>
      <c r="D1060">
        <v>1000</v>
      </c>
      <c r="E1060" t="s">
        <v>626</v>
      </c>
      <c r="F1060" t="s">
        <v>3012</v>
      </c>
      <c r="G1060" t="s">
        <v>3013</v>
      </c>
      <c r="H1060">
        <v>2.2694999999999999</v>
      </c>
      <c r="I1060" t="s">
        <v>3010</v>
      </c>
      <c r="J1060">
        <v>720</v>
      </c>
      <c r="K1060">
        <v>713.62</v>
      </c>
      <c r="L1060">
        <v>1572.48</v>
      </c>
      <c r="M1060">
        <v>1619.6</v>
      </c>
      <c r="N1060">
        <v>-14.47</v>
      </c>
      <c r="O1060">
        <v>61.59</v>
      </c>
    </row>
    <row r="1061" spans="1:15" ht="15" customHeight="1" x14ac:dyDescent="0.3">
      <c r="A1061" t="s">
        <v>4078</v>
      </c>
      <c r="B1061">
        <v>261</v>
      </c>
      <c r="C1061" t="s">
        <v>172</v>
      </c>
      <c r="D1061">
        <v>1000</v>
      </c>
      <c r="E1061" t="s">
        <v>626</v>
      </c>
      <c r="F1061" t="s">
        <v>3015</v>
      </c>
      <c r="G1061" t="s">
        <v>3016</v>
      </c>
      <c r="H1061">
        <v>0.14929999999999999</v>
      </c>
      <c r="I1061" t="s">
        <v>3017</v>
      </c>
      <c r="J1061">
        <v>2400</v>
      </c>
      <c r="K1061">
        <v>2155.21</v>
      </c>
      <c r="L1061">
        <v>349.44</v>
      </c>
      <c r="M1061">
        <v>321.77999999999997</v>
      </c>
      <c r="N1061">
        <v>-36.549999999999997</v>
      </c>
      <c r="O1061">
        <v>8.89</v>
      </c>
    </row>
    <row r="1062" spans="1:15" ht="15" customHeight="1" x14ac:dyDescent="0.3">
      <c r="A1062" t="s">
        <v>4079</v>
      </c>
      <c r="B1062">
        <v>261</v>
      </c>
      <c r="C1062" t="s">
        <v>172</v>
      </c>
      <c r="D1062">
        <v>1000</v>
      </c>
      <c r="E1062" t="s">
        <v>626</v>
      </c>
      <c r="F1062" t="s">
        <v>3019</v>
      </c>
      <c r="G1062" t="s">
        <v>3020</v>
      </c>
      <c r="H1062">
        <v>5.7500000000000002E-2</v>
      </c>
      <c r="I1062" t="s">
        <v>3017</v>
      </c>
      <c r="J1062">
        <v>4200</v>
      </c>
      <c r="K1062">
        <v>5128.2700000000004</v>
      </c>
      <c r="L1062">
        <v>229.32</v>
      </c>
      <c r="M1062">
        <v>295.08</v>
      </c>
      <c r="N1062">
        <v>53.41</v>
      </c>
      <c r="O1062">
        <v>12.35</v>
      </c>
    </row>
    <row r="1063" spans="1:15" ht="15" customHeight="1" x14ac:dyDescent="0.3">
      <c r="A1063" t="s">
        <v>4080</v>
      </c>
      <c r="B1063">
        <v>261</v>
      </c>
      <c r="C1063" t="s">
        <v>172</v>
      </c>
      <c r="D1063">
        <v>1000</v>
      </c>
      <c r="E1063" t="s">
        <v>626</v>
      </c>
      <c r="F1063" t="s">
        <v>3022</v>
      </c>
      <c r="G1063" t="s">
        <v>3023</v>
      </c>
      <c r="H1063">
        <v>7.5899999999999995E-2</v>
      </c>
      <c r="I1063" t="s">
        <v>3017</v>
      </c>
      <c r="J1063">
        <v>3100</v>
      </c>
      <c r="K1063">
        <v>3639.32</v>
      </c>
      <c r="L1063">
        <v>225.68</v>
      </c>
      <c r="M1063">
        <v>276.36</v>
      </c>
      <c r="N1063">
        <v>40.950000000000003</v>
      </c>
      <c r="O1063">
        <v>9.73</v>
      </c>
    </row>
    <row r="1064" spans="1:15" ht="15" customHeight="1" x14ac:dyDescent="0.3">
      <c r="A1064" t="s">
        <v>4081</v>
      </c>
      <c r="B1064">
        <v>261</v>
      </c>
      <c r="C1064" t="s">
        <v>629</v>
      </c>
      <c r="D1064">
        <v>1000</v>
      </c>
      <c r="E1064" t="s">
        <v>628</v>
      </c>
      <c r="F1064" t="s">
        <v>3008</v>
      </c>
      <c r="G1064" t="s">
        <v>3009</v>
      </c>
      <c r="H1064">
        <v>31.042000000000002</v>
      </c>
      <c r="I1064" t="s">
        <v>3010</v>
      </c>
      <c r="J1064">
        <v>780</v>
      </c>
      <c r="K1064">
        <v>825.92</v>
      </c>
      <c r="L1064">
        <v>22800.959999999999</v>
      </c>
      <c r="M1064">
        <v>25638.04</v>
      </c>
      <c r="N1064">
        <v>1425.31</v>
      </c>
      <c r="O1064">
        <v>1411.76</v>
      </c>
    </row>
    <row r="1065" spans="1:15" ht="15" customHeight="1" x14ac:dyDescent="0.3">
      <c r="A1065" t="s">
        <v>4082</v>
      </c>
      <c r="B1065">
        <v>261</v>
      </c>
      <c r="C1065" t="s">
        <v>629</v>
      </c>
      <c r="D1065">
        <v>1000</v>
      </c>
      <c r="E1065" t="s">
        <v>628</v>
      </c>
      <c r="F1065" t="s">
        <v>3012</v>
      </c>
      <c r="G1065" t="s">
        <v>3013</v>
      </c>
      <c r="H1065">
        <v>7.4451000000000001</v>
      </c>
      <c r="I1065" t="s">
        <v>3010</v>
      </c>
      <c r="J1065">
        <v>720</v>
      </c>
      <c r="K1065">
        <v>725.26</v>
      </c>
      <c r="L1065">
        <v>5261.76</v>
      </c>
      <c r="M1065">
        <v>5399.59</v>
      </c>
      <c r="N1065">
        <v>39.14</v>
      </c>
      <c r="O1065">
        <v>98.69</v>
      </c>
    </row>
    <row r="1066" spans="1:15" ht="15" customHeight="1" x14ac:dyDescent="0.3">
      <c r="A1066" t="s">
        <v>4083</v>
      </c>
      <c r="B1066">
        <v>261</v>
      </c>
      <c r="C1066" t="s">
        <v>629</v>
      </c>
      <c r="D1066">
        <v>1000</v>
      </c>
      <c r="E1066" t="s">
        <v>628</v>
      </c>
      <c r="F1066" t="s">
        <v>3015</v>
      </c>
      <c r="G1066" t="s">
        <v>3016</v>
      </c>
      <c r="H1066">
        <v>0.49980000000000002</v>
      </c>
      <c r="I1066" t="s">
        <v>3017</v>
      </c>
      <c r="J1066">
        <v>2400</v>
      </c>
      <c r="K1066">
        <v>2197.15</v>
      </c>
      <c r="L1066">
        <v>1169.28</v>
      </c>
      <c r="M1066">
        <v>1098.18</v>
      </c>
      <c r="N1066">
        <v>-101.39</v>
      </c>
      <c r="O1066">
        <v>30.29</v>
      </c>
    </row>
    <row r="1067" spans="1:15" ht="15" customHeight="1" x14ac:dyDescent="0.3">
      <c r="A1067" t="s">
        <v>4084</v>
      </c>
      <c r="B1067">
        <v>261</v>
      </c>
      <c r="C1067" t="s">
        <v>629</v>
      </c>
      <c r="D1067">
        <v>1000</v>
      </c>
      <c r="E1067" t="s">
        <v>628</v>
      </c>
      <c r="F1067" t="s">
        <v>3019</v>
      </c>
      <c r="G1067" t="s">
        <v>3020</v>
      </c>
      <c r="H1067">
        <v>0.19339999999999999</v>
      </c>
      <c r="I1067" t="s">
        <v>3017</v>
      </c>
      <c r="J1067">
        <v>4200</v>
      </c>
      <c r="K1067">
        <v>5100.24</v>
      </c>
      <c r="L1067">
        <v>767.34</v>
      </c>
      <c r="M1067">
        <v>986.64</v>
      </c>
      <c r="N1067">
        <v>174.15</v>
      </c>
      <c r="O1067">
        <v>45.15</v>
      </c>
    </row>
    <row r="1068" spans="1:15" ht="15" customHeight="1" x14ac:dyDescent="0.3">
      <c r="A1068" t="s">
        <v>4085</v>
      </c>
      <c r="B1068">
        <v>261</v>
      </c>
      <c r="C1068" t="s">
        <v>629</v>
      </c>
      <c r="D1068">
        <v>1000</v>
      </c>
      <c r="E1068" t="s">
        <v>628</v>
      </c>
      <c r="F1068" t="s">
        <v>3022</v>
      </c>
      <c r="G1068" t="s">
        <v>3023</v>
      </c>
      <c r="H1068">
        <v>0.252</v>
      </c>
      <c r="I1068" t="s">
        <v>3017</v>
      </c>
      <c r="J1068">
        <v>3100</v>
      </c>
      <c r="K1068">
        <v>3759.22</v>
      </c>
      <c r="L1068">
        <v>755.16</v>
      </c>
      <c r="M1068">
        <v>947.41</v>
      </c>
      <c r="N1068">
        <v>166.14</v>
      </c>
      <c r="O1068">
        <v>26.11</v>
      </c>
    </row>
    <row r="1069" spans="1:15" ht="15" customHeight="1" x14ac:dyDescent="0.3">
      <c r="A1069" t="s">
        <v>4086</v>
      </c>
      <c r="B1069">
        <v>261</v>
      </c>
      <c r="C1069" t="s">
        <v>158</v>
      </c>
      <c r="D1069">
        <v>1000</v>
      </c>
      <c r="E1069" t="s">
        <v>631</v>
      </c>
      <c r="F1069" t="s">
        <v>3008</v>
      </c>
      <c r="G1069" t="s">
        <v>3009</v>
      </c>
      <c r="H1069">
        <v>24.4755</v>
      </c>
      <c r="I1069" t="s">
        <v>3010</v>
      </c>
      <c r="J1069">
        <v>780</v>
      </c>
      <c r="K1069">
        <v>784.28</v>
      </c>
      <c r="L1069">
        <v>18944.64</v>
      </c>
      <c r="M1069">
        <v>19195.54</v>
      </c>
      <c r="N1069">
        <v>104.67</v>
      </c>
      <c r="O1069">
        <v>146.24</v>
      </c>
    </row>
    <row r="1070" spans="1:15" ht="15" customHeight="1" x14ac:dyDescent="0.3">
      <c r="A1070" t="s">
        <v>4087</v>
      </c>
      <c r="B1070">
        <v>261</v>
      </c>
      <c r="C1070" t="s">
        <v>158</v>
      </c>
      <c r="D1070">
        <v>1000</v>
      </c>
      <c r="E1070" t="s">
        <v>631</v>
      </c>
      <c r="F1070" t="s">
        <v>3012</v>
      </c>
      <c r="G1070" t="s">
        <v>3013</v>
      </c>
      <c r="H1070">
        <v>6.2321999999999997</v>
      </c>
      <c r="I1070" t="s">
        <v>3010</v>
      </c>
      <c r="J1070">
        <v>720</v>
      </c>
      <c r="K1070">
        <v>726.72</v>
      </c>
      <c r="L1070">
        <v>4371.84</v>
      </c>
      <c r="M1070">
        <v>4529.1099999999997</v>
      </c>
      <c r="N1070">
        <v>41.9</v>
      </c>
      <c r="O1070">
        <v>115.37</v>
      </c>
    </row>
    <row r="1071" spans="1:15" ht="15" customHeight="1" x14ac:dyDescent="0.3">
      <c r="A1071" t="s">
        <v>4088</v>
      </c>
      <c r="B1071">
        <v>261</v>
      </c>
      <c r="C1071" t="s">
        <v>158</v>
      </c>
      <c r="D1071">
        <v>1000</v>
      </c>
      <c r="E1071" t="s">
        <v>631</v>
      </c>
      <c r="F1071" t="s">
        <v>3015</v>
      </c>
      <c r="G1071" t="s">
        <v>3016</v>
      </c>
      <c r="H1071">
        <v>0.40479999999999999</v>
      </c>
      <c r="I1071" t="s">
        <v>3017</v>
      </c>
      <c r="J1071">
        <v>2400</v>
      </c>
      <c r="K1071">
        <v>2223.75</v>
      </c>
      <c r="L1071">
        <v>971.52</v>
      </c>
      <c r="M1071">
        <v>900.25</v>
      </c>
      <c r="N1071">
        <v>-71.349999999999994</v>
      </c>
      <c r="O1071">
        <v>0.08</v>
      </c>
    </row>
    <row r="1072" spans="1:15" ht="15" customHeight="1" x14ac:dyDescent="0.3">
      <c r="A1072" t="s">
        <v>4089</v>
      </c>
      <c r="B1072">
        <v>261</v>
      </c>
      <c r="C1072" t="s">
        <v>158</v>
      </c>
      <c r="D1072">
        <v>1000</v>
      </c>
      <c r="E1072" t="s">
        <v>631</v>
      </c>
      <c r="F1072" t="s">
        <v>3019</v>
      </c>
      <c r="G1072" t="s">
        <v>3020</v>
      </c>
      <c r="H1072">
        <v>0.15390000000000001</v>
      </c>
      <c r="I1072" t="s">
        <v>3017</v>
      </c>
      <c r="J1072">
        <v>4200</v>
      </c>
      <c r="K1072">
        <v>5285.96</v>
      </c>
      <c r="L1072">
        <v>637.55999999999995</v>
      </c>
      <c r="M1072">
        <v>813.27</v>
      </c>
      <c r="N1072">
        <v>167.08</v>
      </c>
      <c r="O1072">
        <v>8.6300000000000008</v>
      </c>
    </row>
    <row r="1073" spans="1:15" ht="15" customHeight="1" x14ac:dyDescent="0.3">
      <c r="A1073" t="s">
        <v>4090</v>
      </c>
      <c r="B1073">
        <v>261</v>
      </c>
      <c r="C1073" t="s">
        <v>158</v>
      </c>
      <c r="D1073">
        <v>1000</v>
      </c>
      <c r="E1073" t="s">
        <v>631</v>
      </c>
      <c r="F1073" t="s">
        <v>3022</v>
      </c>
      <c r="G1073" t="s">
        <v>3023</v>
      </c>
      <c r="H1073">
        <v>0.20880000000000001</v>
      </c>
      <c r="I1073" t="s">
        <v>3017</v>
      </c>
      <c r="J1073">
        <v>3100</v>
      </c>
      <c r="K1073">
        <v>3652.97</v>
      </c>
      <c r="L1073">
        <v>627.44000000000005</v>
      </c>
      <c r="M1073">
        <v>762.77</v>
      </c>
      <c r="N1073">
        <v>115.47</v>
      </c>
      <c r="O1073">
        <v>19.86</v>
      </c>
    </row>
    <row r="1074" spans="1:15" ht="15" customHeight="1" x14ac:dyDescent="0.3">
      <c r="A1074" t="s">
        <v>4091</v>
      </c>
      <c r="B1074">
        <v>261</v>
      </c>
      <c r="C1074" t="s">
        <v>436</v>
      </c>
      <c r="D1074">
        <v>1000</v>
      </c>
      <c r="E1074" t="s">
        <v>633</v>
      </c>
      <c r="F1074" t="s">
        <v>3008</v>
      </c>
      <c r="G1074" t="s">
        <v>3009</v>
      </c>
      <c r="H1074">
        <v>25.038399999999999</v>
      </c>
      <c r="I1074" t="s">
        <v>3010</v>
      </c>
      <c r="J1074">
        <v>780</v>
      </c>
      <c r="K1074">
        <v>829.05</v>
      </c>
      <c r="L1074">
        <v>18454.8</v>
      </c>
      <c r="M1074">
        <v>20758.02</v>
      </c>
      <c r="N1074">
        <v>1228.0999999999999</v>
      </c>
      <c r="O1074">
        <v>1075.1199999999999</v>
      </c>
    </row>
    <row r="1075" spans="1:15" ht="15" customHeight="1" x14ac:dyDescent="0.3">
      <c r="A1075" t="s">
        <v>4092</v>
      </c>
      <c r="B1075">
        <v>261</v>
      </c>
      <c r="C1075" t="s">
        <v>436</v>
      </c>
      <c r="D1075">
        <v>1000</v>
      </c>
      <c r="E1075" t="s">
        <v>633</v>
      </c>
      <c r="F1075" t="s">
        <v>3012</v>
      </c>
      <c r="G1075" t="s">
        <v>3013</v>
      </c>
      <c r="H1075">
        <v>7.0053000000000001</v>
      </c>
      <c r="I1075" t="s">
        <v>3010</v>
      </c>
      <c r="J1075">
        <v>720</v>
      </c>
      <c r="K1075">
        <v>713.04</v>
      </c>
      <c r="L1075">
        <v>4914</v>
      </c>
      <c r="M1075">
        <v>4995.08</v>
      </c>
      <c r="N1075">
        <v>-48.76</v>
      </c>
      <c r="O1075">
        <v>129.84</v>
      </c>
    </row>
    <row r="1076" spans="1:15" ht="15" customHeight="1" x14ac:dyDescent="0.3">
      <c r="A1076" t="s">
        <v>4093</v>
      </c>
      <c r="B1076">
        <v>261</v>
      </c>
      <c r="C1076" t="s">
        <v>436</v>
      </c>
      <c r="D1076">
        <v>1000</v>
      </c>
      <c r="E1076" t="s">
        <v>633</v>
      </c>
      <c r="F1076" t="s">
        <v>3015</v>
      </c>
      <c r="G1076" t="s">
        <v>3016</v>
      </c>
      <c r="H1076">
        <v>0.2329</v>
      </c>
      <c r="I1076" t="s">
        <v>3017</v>
      </c>
      <c r="J1076">
        <v>2400</v>
      </c>
      <c r="K1076">
        <v>2177.0100000000002</v>
      </c>
      <c r="L1076">
        <v>546</v>
      </c>
      <c r="M1076">
        <v>507.06</v>
      </c>
      <c r="N1076">
        <v>-51.94</v>
      </c>
      <c r="O1076">
        <v>13</v>
      </c>
    </row>
    <row r="1077" spans="1:15" ht="15" customHeight="1" x14ac:dyDescent="0.3">
      <c r="A1077" t="s">
        <v>4094</v>
      </c>
      <c r="B1077">
        <v>261</v>
      </c>
      <c r="C1077" t="s">
        <v>436</v>
      </c>
      <c r="D1077">
        <v>1000</v>
      </c>
      <c r="E1077" t="s">
        <v>633</v>
      </c>
      <c r="F1077" t="s">
        <v>3019</v>
      </c>
      <c r="G1077" t="s">
        <v>3020</v>
      </c>
      <c r="H1077">
        <v>0.37130000000000002</v>
      </c>
      <c r="I1077" t="s">
        <v>3017</v>
      </c>
      <c r="J1077">
        <v>4200</v>
      </c>
      <c r="K1077">
        <v>5205.57</v>
      </c>
      <c r="L1077">
        <v>1528.8</v>
      </c>
      <c r="M1077">
        <v>1932.95</v>
      </c>
      <c r="N1077">
        <v>373.39</v>
      </c>
      <c r="O1077">
        <v>30.76</v>
      </c>
    </row>
    <row r="1078" spans="1:15" ht="15" customHeight="1" x14ac:dyDescent="0.3">
      <c r="A1078" t="s">
        <v>4095</v>
      </c>
      <c r="B1078">
        <v>261</v>
      </c>
      <c r="C1078" t="s">
        <v>436</v>
      </c>
      <c r="D1078">
        <v>1000</v>
      </c>
      <c r="E1078" t="s">
        <v>633</v>
      </c>
      <c r="F1078" t="s">
        <v>3022</v>
      </c>
      <c r="G1078" t="s">
        <v>3023</v>
      </c>
      <c r="H1078">
        <v>0.27900000000000003</v>
      </c>
      <c r="I1078" t="s">
        <v>3017</v>
      </c>
      <c r="J1078">
        <v>3100</v>
      </c>
      <c r="K1078">
        <v>3643.38</v>
      </c>
      <c r="L1078">
        <v>846.3</v>
      </c>
      <c r="M1078">
        <v>1016.44</v>
      </c>
      <c r="N1078">
        <v>151.59</v>
      </c>
      <c r="O1078">
        <v>18.54</v>
      </c>
    </row>
    <row r="1079" spans="1:15" ht="15" customHeight="1" x14ac:dyDescent="0.3">
      <c r="A1079" t="s">
        <v>4096</v>
      </c>
      <c r="B1079">
        <v>261</v>
      </c>
      <c r="C1079" t="s">
        <v>636</v>
      </c>
      <c r="D1079">
        <v>1000</v>
      </c>
      <c r="E1079" t="s">
        <v>635</v>
      </c>
      <c r="F1079" t="s">
        <v>3008</v>
      </c>
      <c r="G1079" t="s">
        <v>3009</v>
      </c>
      <c r="H1079">
        <v>8.327</v>
      </c>
      <c r="I1079" t="s">
        <v>3010</v>
      </c>
      <c r="J1079">
        <v>780</v>
      </c>
      <c r="K1079">
        <v>800.66</v>
      </c>
      <c r="L1079">
        <v>6388.2</v>
      </c>
      <c r="M1079">
        <v>6667.08</v>
      </c>
      <c r="N1079">
        <v>172.03</v>
      </c>
      <c r="O1079">
        <v>106.85</v>
      </c>
    </row>
    <row r="1080" spans="1:15" ht="15" customHeight="1" x14ac:dyDescent="0.3">
      <c r="A1080" t="s">
        <v>4097</v>
      </c>
      <c r="B1080">
        <v>261</v>
      </c>
      <c r="C1080" t="s">
        <v>636</v>
      </c>
      <c r="D1080">
        <v>1000</v>
      </c>
      <c r="E1080" t="s">
        <v>635</v>
      </c>
      <c r="F1080" t="s">
        <v>3012</v>
      </c>
      <c r="G1080" t="s">
        <v>3013</v>
      </c>
      <c r="H1080">
        <v>1.8813</v>
      </c>
      <c r="I1080" t="s">
        <v>3010</v>
      </c>
      <c r="J1080">
        <v>720</v>
      </c>
      <c r="K1080">
        <v>726.8</v>
      </c>
      <c r="L1080">
        <v>1310.4000000000001</v>
      </c>
      <c r="M1080">
        <v>1367.3</v>
      </c>
      <c r="N1080">
        <v>12.79</v>
      </c>
      <c r="O1080">
        <v>44.11</v>
      </c>
    </row>
    <row r="1081" spans="1:15" ht="15" customHeight="1" x14ac:dyDescent="0.3">
      <c r="A1081" t="s">
        <v>4098</v>
      </c>
      <c r="B1081">
        <v>261</v>
      </c>
      <c r="C1081" t="s">
        <v>636</v>
      </c>
      <c r="D1081">
        <v>1000</v>
      </c>
      <c r="E1081" t="s">
        <v>635</v>
      </c>
      <c r="F1081" t="s">
        <v>3015</v>
      </c>
      <c r="G1081" t="s">
        <v>3016</v>
      </c>
      <c r="H1081">
        <v>0.22040000000000001</v>
      </c>
      <c r="I1081" t="s">
        <v>3017</v>
      </c>
      <c r="J1081">
        <v>2400</v>
      </c>
      <c r="K1081">
        <v>2148.2199999999998</v>
      </c>
      <c r="L1081">
        <v>524.16</v>
      </c>
      <c r="M1081">
        <v>473.53</v>
      </c>
      <c r="N1081">
        <v>-55.5</v>
      </c>
      <c r="O1081">
        <v>4.8600000000000003</v>
      </c>
    </row>
    <row r="1082" spans="1:15" ht="15" customHeight="1" x14ac:dyDescent="0.3">
      <c r="A1082" t="s">
        <v>4099</v>
      </c>
      <c r="B1082">
        <v>261</v>
      </c>
      <c r="C1082" t="s">
        <v>636</v>
      </c>
      <c r="D1082">
        <v>1000</v>
      </c>
      <c r="E1082" t="s">
        <v>635</v>
      </c>
      <c r="F1082" t="s">
        <v>3022</v>
      </c>
      <c r="G1082" t="s">
        <v>3023</v>
      </c>
      <c r="H1082">
        <v>5.6099999999999997E-2</v>
      </c>
      <c r="I1082" t="s">
        <v>3017</v>
      </c>
      <c r="J1082">
        <v>3100</v>
      </c>
      <c r="K1082">
        <v>3749.06</v>
      </c>
      <c r="L1082">
        <v>169.26</v>
      </c>
      <c r="M1082">
        <v>210.38</v>
      </c>
      <c r="N1082">
        <v>36.42</v>
      </c>
      <c r="O1082">
        <v>4.7</v>
      </c>
    </row>
    <row r="1083" spans="1:15" ht="15" customHeight="1" x14ac:dyDescent="0.3">
      <c r="A1083" t="s">
        <v>4100</v>
      </c>
      <c r="B1083">
        <v>261</v>
      </c>
      <c r="C1083" t="s">
        <v>638</v>
      </c>
      <c r="D1083">
        <v>1000</v>
      </c>
      <c r="E1083" t="s">
        <v>637</v>
      </c>
      <c r="F1083" t="s">
        <v>3008</v>
      </c>
      <c r="G1083" t="s">
        <v>3009</v>
      </c>
      <c r="H1083">
        <v>11.5358</v>
      </c>
      <c r="I1083" t="s">
        <v>3010</v>
      </c>
      <c r="J1083">
        <v>780</v>
      </c>
      <c r="K1083">
        <v>829.03</v>
      </c>
      <c r="L1083">
        <v>8880.2999999999993</v>
      </c>
      <c r="M1083">
        <v>9563.5</v>
      </c>
      <c r="N1083">
        <v>565.58000000000004</v>
      </c>
      <c r="O1083">
        <v>117.62</v>
      </c>
    </row>
    <row r="1084" spans="1:15" ht="15" customHeight="1" x14ac:dyDescent="0.3">
      <c r="A1084" t="s">
        <v>4101</v>
      </c>
      <c r="B1084">
        <v>261</v>
      </c>
      <c r="C1084" t="s">
        <v>638</v>
      </c>
      <c r="D1084">
        <v>1000</v>
      </c>
      <c r="E1084" t="s">
        <v>637</v>
      </c>
      <c r="F1084" t="s">
        <v>3012</v>
      </c>
      <c r="G1084" t="s">
        <v>3013</v>
      </c>
      <c r="H1084">
        <v>2.5427</v>
      </c>
      <c r="I1084" t="s">
        <v>3010</v>
      </c>
      <c r="J1084">
        <v>720</v>
      </c>
      <c r="K1084">
        <v>713.66</v>
      </c>
      <c r="L1084">
        <v>1821.6</v>
      </c>
      <c r="M1084">
        <v>1814.64</v>
      </c>
      <c r="N1084">
        <v>-16.13</v>
      </c>
      <c r="O1084">
        <v>9.16</v>
      </c>
    </row>
    <row r="1085" spans="1:15" ht="15" customHeight="1" x14ac:dyDescent="0.3">
      <c r="A1085" t="s">
        <v>4102</v>
      </c>
      <c r="B1085">
        <v>261</v>
      </c>
      <c r="C1085" t="s">
        <v>638</v>
      </c>
      <c r="D1085">
        <v>1000</v>
      </c>
      <c r="E1085" t="s">
        <v>637</v>
      </c>
      <c r="F1085" t="s">
        <v>3015</v>
      </c>
      <c r="G1085" t="s">
        <v>3016</v>
      </c>
      <c r="H1085">
        <v>0.31380000000000002</v>
      </c>
      <c r="I1085" t="s">
        <v>3017</v>
      </c>
      <c r="J1085">
        <v>2400</v>
      </c>
      <c r="K1085">
        <v>2257.66</v>
      </c>
      <c r="L1085">
        <v>728.64</v>
      </c>
      <c r="M1085">
        <v>708.52</v>
      </c>
      <c r="N1085">
        <v>-44.67</v>
      </c>
      <c r="O1085">
        <v>24.55</v>
      </c>
    </row>
    <row r="1086" spans="1:15" ht="15" customHeight="1" x14ac:dyDescent="0.3">
      <c r="A1086" t="s">
        <v>4103</v>
      </c>
      <c r="B1086">
        <v>261</v>
      </c>
      <c r="C1086" t="s">
        <v>638</v>
      </c>
      <c r="D1086">
        <v>1000</v>
      </c>
      <c r="E1086" t="s">
        <v>637</v>
      </c>
      <c r="F1086" t="s">
        <v>3022</v>
      </c>
      <c r="G1086" t="s">
        <v>3023</v>
      </c>
      <c r="H1086">
        <v>7.5600000000000001E-2</v>
      </c>
      <c r="I1086" t="s">
        <v>3017</v>
      </c>
      <c r="J1086">
        <v>3100</v>
      </c>
      <c r="K1086">
        <v>3709.06</v>
      </c>
      <c r="L1086">
        <v>235.29</v>
      </c>
      <c r="M1086">
        <v>280.45</v>
      </c>
      <c r="N1086">
        <v>46.05</v>
      </c>
      <c r="O1086">
        <v>-0.89</v>
      </c>
    </row>
    <row r="1087" spans="1:15" ht="15" customHeight="1" x14ac:dyDescent="0.3">
      <c r="A1087" t="s">
        <v>4104</v>
      </c>
      <c r="B1087">
        <v>261</v>
      </c>
      <c r="C1087" t="s">
        <v>359</v>
      </c>
      <c r="D1087">
        <v>1000</v>
      </c>
      <c r="E1087" t="s">
        <v>640</v>
      </c>
      <c r="F1087" t="s">
        <v>3008</v>
      </c>
      <c r="G1087" t="s">
        <v>3009</v>
      </c>
      <c r="H1087">
        <v>27.1221</v>
      </c>
      <c r="I1087" t="s">
        <v>3010</v>
      </c>
      <c r="J1087">
        <v>780</v>
      </c>
      <c r="K1087">
        <v>815.62</v>
      </c>
      <c r="L1087">
        <v>21024.9</v>
      </c>
      <c r="M1087">
        <v>22121.25</v>
      </c>
      <c r="N1087">
        <v>966.02</v>
      </c>
      <c r="O1087">
        <v>130.33000000000001</v>
      </c>
    </row>
    <row r="1088" spans="1:15" ht="15" customHeight="1" x14ac:dyDescent="0.3">
      <c r="A1088" t="s">
        <v>4105</v>
      </c>
      <c r="B1088">
        <v>261</v>
      </c>
      <c r="C1088" t="s">
        <v>359</v>
      </c>
      <c r="D1088">
        <v>1000</v>
      </c>
      <c r="E1088" t="s">
        <v>640</v>
      </c>
      <c r="F1088" t="s">
        <v>3012</v>
      </c>
      <c r="G1088" t="s">
        <v>3013</v>
      </c>
      <c r="H1088">
        <v>5.9611000000000001</v>
      </c>
      <c r="I1088" t="s">
        <v>3010</v>
      </c>
      <c r="J1088">
        <v>720</v>
      </c>
      <c r="K1088">
        <v>715.85</v>
      </c>
      <c r="L1088">
        <v>4312.8</v>
      </c>
      <c r="M1088">
        <v>4267.2</v>
      </c>
      <c r="N1088">
        <v>-24.76</v>
      </c>
      <c r="O1088">
        <v>-20.84</v>
      </c>
    </row>
    <row r="1089" spans="1:15" ht="15" customHeight="1" x14ac:dyDescent="0.3">
      <c r="A1089" t="s">
        <v>4106</v>
      </c>
      <c r="B1089">
        <v>261</v>
      </c>
      <c r="C1089" t="s">
        <v>359</v>
      </c>
      <c r="D1089">
        <v>1000</v>
      </c>
      <c r="E1089" t="s">
        <v>640</v>
      </c>
      <c r="F1089" t="s">
        <v>3015</v>
      </c>
      <c r="G1089" t="s">
        <v>3016</v>
      </c>
      <c r="H1089">
        <v>0.73419999999999996</v>
      </c>
      <c r="I1089" t="s">
        <v>3017</v>
      </c>
      <c r="J1089">
        <v>2400</v>
      </c>
      <c r="K1089">
        <v>2218.46</v>
      </c>
      <c r="L1089">
        <v>1725.12</v>
      </c>
      <c r="M1089">
        <v>1628.79</v>
      </c>
      <c r="N1089">
        <v>-133.28</v>
      </c>
      <c r="O1089">
        <v>36.950000000000003</v>
      </c>
    </row>
    <row r="1090" spans="1:15" ht="15" customHeight="1" x14ac:dyDescent="0.3">
      <c r="A1090" t="s">
        <v>4107</v>
      </c>
      <c r="B1090">
        <v>261</v>
      </c>
      <c r="C1090" t="s">
        <v>359</v>
      </c>
      <c r="D1090">
        <v>1000</v>
      </c>
      <c r="E1090" t="s">
        <v>640</v>
      </c>
      <c r="F1090" t="s">
        <v>3022</v>
      </c>
      <c r="G1090" t="s">
        <v>3023</v>
      </c>
      <c r="H1090">
        <v>0.18379999999999999</v>
      </c>
      <c r="I1090" t="s">
        <v>3017</v>
      </c>
      <c r="J1090">
        <v>3100</v>
      </c>
      <c r="K1090">
        <v>3684.25</v>
      </c>
      <c r="L1090">
        <v>557.07000000000005</v>
      </c>
      <c r="M1090">
        <v>677.24</v>
      </c>
      <c r="N1090">
        <v>107.4</v>
      </c>
      <c r="O1090">
        <v>12.77</v>
      </c>
    </row>
    <row r="1091" spans="1:15" ht="15" customHeight="1" x14ac:dyDescent="0.3">
      <c r="A1091" t="s">
        <v>4108</v>
      </c>
      <c r="B1091">
        <v>261</v>
      </c>
      <c r="C1091" t="s">
        <v>116</v>
      </c>
      <c r="D1091">
        <v>1000</v>
      </c>
      <c r="E1091" t="s">
        <v>642</v>
      </c>
      <c r="F1091" t="s">
        <v>3008</v>
      </c>
      <c r="G1091" t="s">
        <v>3009</v>
      </c>
      <c r="H1091">
        <v>37.1188</v>
      </c>
      <c r="I1091" t="s">
        <v>3010</v>
      </c>
      <c r="J1091">
        <v>780</v>
      </c>
      <c r="K1091">
        <v>798.14</v>
      </c>
      <c r="L1091">
        <v>27668.16</v>
      </c>
      <c r="M1091">
        <v>29626.14</v>
      </c>
      <c r="N1091">
        <v>673.51</v>
      </c>
      <c r="O1091">
        <v>1284.47</v>
      </c>
    </row>
    <row r="1092" spans="1:15" ht="15" customHeight="1" x14ac:dyDescent="0.3">
      <c r="A1092" t="s">
        <v>4109</v>
      </c>
      <c r="B1092">
        <v>261</v>
      </c>
      <c r="C1092" t="s">
        <v>116</v>
      </c>
      <c r="D1092">
        <v>1000</v>
      </c>
      <c r="E1092" t="s">
        <v>642</v>
      </c>
      <c r="F1092" t="s">
        <v>3012</v>
      </c>
      <c r="G1092" t="s">
        <v>3013</v>
      </c>
      <c r="H1092">
        <v>9.0424000000000007</v>
      </c>
      <c r="I1092" t="s">
        <v>3010</v>
      </c>
      <c r="J1092">
        <v>720</v>
      </c>
      <c r="K1092">
        <v>697.81</v>
      </c>
      <c r="L1092">
        <v>6384.96</v>
      </c>
      <c r="M1092">
        <v>6309.87</v>
      </c>
      <c r="N1092">
        <v>-200.69</v>
      </c>
      <c r="O1092">
        <v>125.6</v>
      </c>
    </row>
    <row r="1093" spans="1:15" ht="15" customHeight="1" x14ac:dyDescent="0.3">
      <c r="A1093" t="s">
        <v>4110</v>
      </c>
      <c r="B1093">
        <v>261</v>
      </c>
      <c r="C1093" t="s">
        <v>116</v>
      </c>
      <c r="D1093">
        <v>1000</v>
      </c>
      <c r="E1093" t="s">
        <v>642</v>
      </c>
      <c r="F1093" t="s">
        <v>3015</v>
      </c>
      <c r="G1093" t="s">
        <v>3016</v>
      </c>
      <c r="H1093">
        <v>0.60829999999999995</v>
      </c>
      <c r="I1093" t="s">
        <v>3017</v>
      </c>
      <c r="J1093">
        <v>2400</v>
      </c>
      <c r="K1093">
        <v>2265.1</v>
      </c>
      <c r="L1093">
        <v>1418.88</v>
      </c>
      <c r="M1093">
        <v>1377.75</v>
      </c>
      <c r="N1093">
        <v>-82.05</v>
      </c>
      <c r="O1093">
        <v>40.92</v>
      </c>
    </row>
    <row r="1094" spans="1:15" ht="15" customHeight="1" x14ac:dyDescent="0.3">
      <c r="A1094" t="s">
        <v>4111</v>
      </c>
      <c r="B1094">
        <v>261</v>
      </c>
      <c r="C1094" t="s">
        <v>116</v>
      </c>
      <c r="D1094">
        <v>1000</v>
      </c>
      <c r="E1094" t="s">
        <v>642</v>
      </c>
      <c r="F1094" t="s">
        <v>3019</v>
      </c>
      <c r="G1094" t="s">
        <v>3020</v>
      </c>
      <c r="H1094">
        <v>0.22409999999999999</v>
      </c>
      <c r="I1094" t="s">
        <v>3017</v>
      </c>
      <c r="J1094">
        <v>4200</v>
      </c>
      <c r="K1094">
        <v>5004.58</v>
      </c>
      <c r="L1094">
        <v>931.14</v>
      </c>
      <c r="M1094">
        <v>1121.75</v>
      </c>
      <c r="N1094">
        <v>180.34</v>
      </c>
      <c r="O1094">
        <v>10.27</v>
      </c>
    </row>
    <row r="1095" spans="1:15" ht="15" customHeight="1" x14ac:dyDescent="0.3">
      <c r="A1095" t="s">
        <v>4112</v>
      </c>
      <c r="B1095">
        <v>261</v>
      </c>
      <c r="C1095" t="s">
        <v>116</v>
      </c>
      <c r="D1095">
        <v>1000</v>
      </c>
      <c r="E1095" t="s">
        <v>642</v>
      </c>
      <c r="F1095" t="s">
        <v>3022</v>
      </c>
      <c r="G1095" t="s">
        <v>3023</v>
      </c>
      <c r="H1095">
        <v>0.30109999999999998</v>
      </c>
      <c r="I1095" t="s">
        <v>3017</v>
      </c>
      <c r="J1095">
        <v>3100</v>
      </c>
      <c r="K1095">
        <v>3699.76</v>
      </c>
      <c r="L1095">
        <v>916.36</v>
      </c>
      <c r="M1095">
        <v>1113.98</v>
      </c>
      <c r="N1095">
        <v>180.58</v>
      </c>
      <c r="O1095">
        <v>17.04</v>
      </c>
    </row>
    <row r="1096" spans="1:15" ht="15" customHeight="1" x14ac:dyDescent="0.3">
      <c r="A1096" t="s">
        <v>4113</v>
      </c>
      <c r="B1096">
        <v>261</v>
      </c>
      <c r="C1096" t="s">
        <v>517</v>
      </c>
      <c r="D1096">
        <v>1000</v>
      </c>
      <c r="E1096" t="s">
        <v>644</v>
      </c>
      <c r="F1096" t="s">
        <v>3008</v>
      </c>
      <c r="G1096" t="s">
        <v>3009</v>
      </c>
      <c r="H1096">
        <v>26.4069</v>
      </c>
      <c r="I1096" t="s">
        <v>3010</v>
      </c>
      <c r="J1096">
        <v>780</v>
      </c>
      <c r="K1096">
        <v>816.09</v>
      </c>
      <c r="L1096">
        <v>20112.3</v>
      </c>
      <c r="M1096">
        <v>21550.400000000001</v>
      </c>
      <c r="N1096">
        <v>953.05</v>
      </c>
      <c r="O1096">
        <v>485.04</v>
      </c>
    </row>
    <row r="1097" spans="1:15" ht="15" customHeight="1" x14ac:dyDescent="0.3">
      <c r="A1097" t="s">
        <v>4114</v>
      </c>
      <c r="B1097">
        <v>261</v>
      </c>
      <c r="C1097" t="s">
        <v>517</v>
      </c>
      <c r="D1097">
        <v>1000</v>
      </c>
      <c r="E1097" t="s">
        <v>644</v>
      </c>
      <c r="F1097" t="s">
        <v>3012</v>
      </c>
      <c r="G1097" t="s">
        <v>3013</v>
      </c>
      <c r="H1097">
        <v>5.8113000000000001</v>
      </c>
      <c r="I1097" t="s">
        <v>3010</v>
      </c>
      <c r="J1097">
        <v>720</v>
      </c>
      <c r="K1097">
        <v>700.59</v>
      </c>
      <c r="L1097">
        <v>4125.6000000000004</v>
      </c>
      <c r="M1097">
        <v>4071.34</v>
      </c>
      <c r="N1097">
        <v>-112.82</v>
      </c>
      <c r="O1097">
        <v>58.56</v>
      </c>
    </row>
    <row r="1098" spans="1:15" ht="15" customHeight="1" x14ac:dyDescent="0.3">
      <c r="A1098" t="s">
        <v>4115</v>
      </c>
      <c r="B1098">
        <v>261</v>
      </c>
      <c r="C1098" t="s">
        <v>517</v>
      </c>
      <c r="D1098">
        <v>1000</v>
      </c>
      <c r="E1098" t="s">
        <v>644</v>
      </c>
      <c r="F1098" t="s">
        <v>3015</v>
      </c>
      <c r="G1098" t="s">
        <v>3016</v>
      </c>
      <c r="H1098">
        <v>0.70540000000000003</v>
      </c>
      <c r="I1098" t="s">
        <v>3017</v>
      </c>
      <c r="J1098">
        <v>2400</v>
      </c>
      <c r="K1098">
        <v>2192.62</v>
      </c>
      <c r="L1098">
        <v>1650.24</v>
      </c>
      <c r="M1098">
        <v>1546.65</v>
      </c>
      <c r="N1098">
        <v>-146.29</v>
      </c>
      <c r="O1098">
        <v>42.7</v>
      </c>
    </row>
    <row r="1099" spans="1:15" ht="15" customHeight="1" x14ac:dyDescent="0.3">
      <c r="A1099" t="s">
        <v>4116</v>
      </c>
      <c r="B1099">
        <v>261</v>
      </c>
      <c r="C1099" t="s">
        <v>517</v>
      </c>
      <c r="D1099">
        <v>1000</v>
      </c>
      <c r="E1099" t="s">
        <v>644</v>
      </c>
      <c r="F1099" t="s">
        <v>3022</v>
      </c>
      <c r="G1099" t="s">
        <v>3023</v>
      </c>
      <c r="H1099">
        <v>0.17380000000000001</v>
      </c>
      <c r="I1099" t="s">
        <v>3017</v>
      </c>
      <c r="J1099">
        <v>3100</v>
      </c>
      <c r="K1099">
        <v>3741.14</v>
      </c>
      <c r="L1099">
        <v>532.89</v>
      </c>
      <c r="M1099">
        <v>650.04999999999995</v>
      </c>
      <c r="N1099">
        <v>111.4</v>
      </c>
      <c r="O1099">
        <v>5.75</v>
      </c>
    </row>
    <row r="1100" spans="1:15" ht="15" customHeight="1" x14ac:dyDescent="0.3">
      <c r="A1100" t="s">
        <v>4117</v>
      </c>
      <c r="B1100">
        <v>261</v>
      </c>
      <c r="C1100" t="s">
        <v>647</v>
      </c>
      <c r="D1100">
        <v>1000</v>
      </c>
      <c r="E1100" t="s">
        <v>646</v>
      </c>
      <c r="F1100" t="s">
        <v>3008</v>
      </c>
      <c r="G1100" t="s">
        <v>3009</v>
      </c>
      <c r="H1100">
        <v>40.0929</v>
      </c>
      <c r="I1100" t="s">
        <v>3010</v>
      </c>
      <c r="J1100">
        <v>780</v>
      </c>
      <c r="K1100">
        <v>787.85</v>
      </c>
      <c r="L1100">
        <v>29162.639999999999</v>
      </c>
      <c r="M1100">
        <v>31587.040000000001</v>
      </c>
      <c r="N1100">
        <v>314.55</v>
      </c>
      <c r="O1100">
        <v>2109.85</v>
      </c>
    </row>
    <row r="1101" spans="1:15" ht="15" customHeight="1" x14ac:dyDescent="0.3">
      <c r="A1101" t="s">
        <v>4118</v>
      </c>
      <c r="B1101">
        <v>261</v>
      </c>
      <c r="C1101" t="s">
        <v>647</v>
      </c>
      <c r="D1101">
        <v>1000</v>
      </c>
      <c r="E1101" t="s">
        <v>646</v>
      </c>
      <c r="F1101" t="s">
        <v>3012</v>
      </c>
      <c r="G1101" t="s">
        <v>3013</v>
      </c>
      <c r="H1101">
        <v>11.9688</v>
      </c>
      <c r="I1101" t="s">
        <v>3010</v>
      </c>
      <c r="J1101">
        <v>720</v>
      </c>
      <c r="K1101">
        <v>704.84</v>
      </c>
      <c r="L1101">
        <v>7765.2</v>
      </c>
      <c r="M1101">
        <v>8436.18</v>
      </c>
      <c r="N1101">
        <v>-181.39</v>
      </c>
      <c r="O1101">
        <v>852.37</v>
      </c>
    </row>
    <row r="1102" spans="1:15" ht="15" customHeight="1" x14ac:dyDescent="0.3">
      <c r="A1102" t="s">
        <v>4119</v>
      </c>
      <c r="B1102">
        <v>261</v>
      </c>
      <c r="C1102" t="s">
        <v>647</v>
      </c>
      <c r="D1102">
        <v>1000</v>
      </c>
      <c r="E1102" t="s">
        <v>646</v>
      </c>
      <c r="F1102" t="s">
        <v>3015</v>
      </c>
      <c r="G1102" t="s">
        <v>3016</v>
      </c>
      <c r="H1102">
        <v>0.39379999999999998</v>
      </c>
      <c r="I1102" t="s">
        <v>3017</v>
      </c>
      <c r="J1102">
        <v>2400</v>
      </c>
      <c r="K1102">
        <v>2199.7399999999998</v>
      </c>
      <c r="L1102">
        <v>862.8</v>
      </c>
      <c r="M1102">
        <v>866.27</v>
      </c>
      <c r="N1102">
        <v>-78.87</v>
      </c>
      <c r="O1102">
        <v>82.33</v>
      </c>
    </row>
    <row r="1103" spans="1:15" ht="15" customHeight="1" x14ac:dyDescent="0.3">
      <c r="A1103" t="s">
        <v>4120</v>
      </c>
      <c r="B1103">
        <v>261</v>
      </c>
      <c r="C1103" t="s">
        <v>647</v>
      </c>
      <c r="D1103">
        <v>1000</v>
      </c>
      <c r="E1103" t="s">
        <v>646</v>
      </c>
      <c r="F1103" t="s">
        <v>3019</v>
      </c>
      <c r="G1103" t="s">
        <v>3020</v>
      </c>
      <c r="H1103">
        <v>0.61970000000000003</v>
      </c>
      <c r="I1103" t="s">
        <v>3017</v>
      </c>
      <c r="J1103">
        <v>4200</v>
      </c>
      <c r="K1103">
        <v>5027.68</v>
      </c>
      <c r="L1103">
        <v>2415.84</v>
      </c>
      <c r="M1103">
        <v>3115.72</v>
      </c>
      <c r="N1103">
        <v>512.92999999999995</v>
      </c>
      <c r="O1103">
        <v>186.95</v>
      </c>
    </row>
    <row r="1104" spans="1:15" ht="15" customHeight="1" x14ac:dyDescent="0.3">
      <c r="A1104" t="s">
        <v>4121</v>
      </c>
      <c r="B1104">
        <v>261</v>
      </c>
      <c r="C1104" t="s">
        <v>647</v>
      </c>
      <c r="D1104">
        <v>1000</v>
      </c>
      <c r="E1104" t="s">
        <v>646</v>
      </c>
      <c r="F1104" t="s">
        <v>3022</v>
      </c>
      <c r="G1104" t="s">
        <v>3023</v>
      </c>
      <c r="H1104">
        <v>0.47089999999999999</v>
      </c>
      <c r="I1104" t="s">
        <v>3017</v>
      </c>
      <c r="J1104">
        <v>3100</v>
      </c>
      <c r="K1104">
        <v>3658.75</v>
      </c>
      <c r="L1104">
        <v>1337.34</v>
      </c>
      <c r="M1104">
        <v>1722.96</v>
      </c>
      <c r="N1104">
        <v>263.12</v>
      </c>
      <c r="O1104">
        <v>122.5</v>
      </c>
    </row>
    <row r="1105" spans="1:15" ht="15" customHeight="1" x14ac:dyDescent="0.3">
      <c r="A1105" t="s">
        <v>4122</v>
      </c>
      <c r="B1105">
        <v>261</v>
      </c>
      <c r="C1105" t="s">
        <v>579</v>
      </c>
      <c r="D1105">
        <v>1000</v>
      </c>
      <c r="E1105" t="s">
        <v>648</v>
      </c>
      <c r="F1105" t="s">
        <v>3008</v>
      </c>
      <c r="G1105" t="s">
        <v>3009</v>
      </c>
      <c r="H1105">
        <v>13.503</v>
      </c>
      <c r="I1105" t="s">
        <v>3010</v>
      </c>
      <c r="J1105">
        <v>780</v>
      </c>
      <c r="K1105">
        <v>799.3</v>
      </c>
      <c r="L1105">
        <v>10600.2</v>
      </c>
      <c r="M1105">
        <v>10792.95</v>
      </c>
      <c r="N1105">
        <v>260.58999999999997</v>
      </c>
      <c r="O1105">
        <v>-67.84</v>
      </c>
    </row>
    <row r="1106" spans="1:15" ht="15" customHeight="1" x14ac:dyDescent="0.3">
      <c r="A1106" t="s">
        <v>4123</v>
      </c>
      <c r="B1106">
        <v>261</v>
      </c>
      <c r="C1106" t="s">
        <v>579</v>
      </c>
      <c r="D1106">
        <v>1000</v>
      </c>
      <c r="E1106" t="s">
        <v>648</v>
      </c>
      <c r="F1106" t="s">
        <v>3012</v>
      </c>
      <c r="G1106" t="s">
        <v>3013</v>
      </c>
      <c r="H1106">
        <v>2.9979</v>
      </c>
      <c r="I1106" t="s">
        <v>3010</v>
      </c>
      <c r="J1106">
        <v>720</v>
      </c>
      <c r="K1106">
        <v>686.79</v>
      </c>
      <c r="L1106">
        <v>2174.4</v>
      </c>
      <c r="M1106">
        <v>2058.94</v>
      </c>
      <c r="N1106">
        <v>-99.57</v>
      </c>
      <c r="O1106">
        <v>-15.89</v>
      </c>
    </row>
    <row r="1107" spans="1:15" ht="15" customHeight="1" x14ac:dyDescent="0.3">
      <c r="A1107" t="s">
        <v>4124</v>
      </c>
      <c r="B1107">
        <v>261</v>
      </c>
      <c r="C1107" t="s">
        <v>579</v>
      </c>
      <c r="D1107">
        <v>1000</v>
      </c>
      <c r="E1107" t="s">
        <v>648</v>
      </c>
      <c r="F1107" t="s">
        <v>3015</v>
      </c>
      <c r="G1107" t="s">
        <v>3016</v>
      </c>
      <c r="H1107">
        <v>0.3604</v>
      </c>
      <c r="I1107" t="s">
        <v>3017</v>
      </c>
      <c r="J1107">
        <v>2400</v>
      </c>
      <c r="K1107">
        <v>2178.35</v>
      </c>
      <c r="L1107">
        <v>869.76</v>
      </c>
      <c r="M1107">
        <v>785.06</v>
      </c>
      <c r="N1107">
        <v>-79.88</v>
      </c>
      <c r="O1107">
        <v>-4.82</v>
      </c>
    </row>
    <row r="1108" spans="1:15" ht="15" customHeight="1" x14ac:dyDescent="0.3">
      <c r="A1108" t="s">
        <v>4125</v>
      </c>
      <c r="B1108">
        <v>261</v>
      </c>
      <c r="C1108" t="s">
        <v>579</v>
      </c>
      <c r="D1108">
        <v>1000</v>
      </c>
      <c r="E1108" t="s">
        <v>648</v>
      </c>
      <c r="F1108" t="s">
        <v>3022</v>
      </c>
      <c r="G1108" t="s">
        <v>3023</v>
      </c>
      <c r="H1108">
        <v>9.4500000000000001E-2</v>
      </c>
      <c r="I1108" t="s">
        <v>3017</v>
      </c>
      <c r="J1108">
        <v>3100</v>
      </c>
      <c r="K1108">
        <v>3772.65</v>
      </c>
      <c r="L1108">
        <v>280.86</v>
      </c>
      <c r="M1108">
        <v>356.45</v>
      </c>
      <c r="N1108">
        <v>63.55</v>
      </c>
      <c r="O1108">
        <v>12.04</v>
      </c>
    </row>
    <row r="1109" spans="1:15" ht="15" customHeight="1" x14ac:dyDescent="0.3">
      <c r="A1109" t="s">
        <v>4126</v>
      </c>
      <c r="B1109">
        <v>261</v>
      </c>
      <c r="C1109" t="s">
        <v>517</v>
      </c>
      <c r="D1109">
        <v>1000</v>
      </c>
      <c r="E1109" t="s">
        <v>649</v>
      </c>
      <c r="F1109" t="s">
        <v>3008</v>
      </c>
      <c r="G1109" t="s">
        <v>3009</v>
      </c>
      <c r="H1109">
        <v>9.4376999999999995</v>
      </c>
      <c r="I1109" t="s">
        <v>3010</v>
      </c>
      <c r="J1109">
        <v>780</v>
      </c>
      <c r="K1109">
        <v>791.56</v>
      </c>
      <c r="L1109">
        <v>7335.9</v>
      </c>
      <c r="M1109">
        <v>7470.49</v>
      </c>
      <c r="N1109">
        <v>109.07</v>
      </c>
      <c r="O1109">
        <v>25.52</v>
      </c>
    </row>
    <row r="1110" spans="1:15" ht="15" customHeight="1" x14ac:dyDescent="0.3">
      <c r="A1110" t="s">
        <v>4127</v>
      </c>
      <c r="B1110">
        <v>261</v>
      </c>
      <c r="C1110" t="s">
        <v>517</v>
      </c>
      <c r="D1110">
        <v>1000</v>
      </c>
      <c r="E1110" t="s">
        <v>649</v>
      </c>
      <c r="F1110" t="s">
        <v>3012</v>
      </c>
      <c r="G1110" t="s">
        <v>3013</v>
      </c>
      <c r="H1110">
        <v>2.1903999999999999</v>
      </c>
      <c r="I1110" t="s">
        <v>3010</v>
      </c>
      <c r="J1110">
        <v>720</v>
      </c>
      <c r="K1110">
        <v>701.87</v>
      </c>
      <c r="L1110">
        <v>1504.8</v>
      </c>
      <c r="M1110">
        <v>1537.4</v>
      </c>
      <c r="N1110">
        <v>-39.72</v>
      </c>
      <c r="O1110">
        <v>72.31</v>
      </c>
    </row>
    <row r="1111" spans="1:15" ht="15" customHeight="1" x14ac:dyDescent="0.3">
      <c r="A1111" t="s">
        <v>4128</v>
      </c>
      <c r="B1111">
        <v>261</v>
      </c>
      <c r="C1111" t="s">
        <v>517</v>
      </c>
      <c r="D1111">
        <v>1000</v>
      </c>
      <c r="E1111" t="s">
        <v>649</v>
      </c>
      <c r="F1111" t="s">
        <v>3015</v>
      </c>
      <c r="G1111" t="s">
        <v>3016</v>
      </c>
      <c r="H1111">
        <v>0.25850000000000001</v>
      </c>
      <c r="I1111" t="s">
        <v>3017</v>
      </c>
      <c r="J1111">
        <v>2400</v>
      </c>
      <c r="K1111">
        <v>2266.61</v>
      </c>
      <c r="L1111">
        <v>601.91999999999996</v>
      </c>
      <c r="M1111">
        <v>585.99</v>
      </c>
      <c r="N1111">
        <v>-34.49</v>
      </c>
      <c r="O1111">
        <v>18.55</v>
      </c>
    </row>
    <row r="1112" spans="1:15" ht="15" customHeight="1" x14ac:dyDescent="0.3">
      <c r="A1112" t="s">
        <v>4129</v>
      </c>
      <c r="B1112">
        <v>261</v>
      </c>
      <c r="C1112" t="s">
        <v>517</v>
      </c>
      <c r="D1112">
        <v>1000</v>
      </c>
      <c r="E1112" t="s">
        <v>649</v>
      </c>
      <c r="F1112" t="s">
        <v>3022</v>
      </c>
      <c r="G1112" t="s">
        <v>3023</v>
      </c>
      <c r="H1112">
        <v>6.5299999999999997E-2</v>
      </c>
      <c r="I1112" t="s">
        <v>3017</v>
      </c>
      <c r="J1112">
        <v>3100</v>
      </c>
      <c r="K1112">
        <v>3626.86</v>
      </c>
      <c r="L1112">
        <v>194.37</v>
      </c>
      <c r="M1112">
        <v>236.88</v>
      </c>
      <c r="N1112">
        <v>34.409999999999997</v>
      </c>
      <c r="O1112">
        <v>8.1</v>
      </c>
    </row>
    <row r="1113" spans="1:15" ht="15" customHeight="1" x14ac:dyDescent="0.3">
      <c r="A1113" t="s">
        <v>4130</v>
      </c>
      <c r="B1113">
        <v>261</v>
      </c>
      <c r="C1113" t="s">
        <v>651</v>
      </c>
      <c r="D1113">
        <v>1000</v>
      </c>
      <c r="E1113" t="s">
        <v>650</v>
      </c>
      <c r="F1113" t="s">
        <v>3008</v>
      </c>
      <c r="G1113" t="s">
        <v>3009</v>
      </c>
      <c r="H1113">
        <v>10.725899999999999</v>
      </c>
      <c r="I1113" t="s">
        <v>3010</v>
      </c>
      <c r="J1113">
        <v>780</v>
      </c>
      <c r="K1113">
        <v>805.54</v>
      </c>
      <c r="L1113">
        <v>8073</v>
      </c>
      <c r="M1113">
        <v>8640.08</v>
      </c>
      <c r="N1113">
        <v>273.91000000000003</v>
      </c>
      <c r="O1113">
        <v>293.17</v>
      </c>
    </row>
    <row r="1114" spans="1:15" ht="15" customHeight="1" x14ac:dyDescent="0.3">
      <c r="A1114" t="s">
        <v>4131</v>
      </c>
      <c r="B1114">
        <v>261</v>
      </c>
      <c r="C1114" t="s">
        <v>651</v>
      </c>
      <c r="D1114">
        <v>1000</v>
      </c>
      <c r="E1114" t="s">
        <v>650</v>
      </c>
      <c r="F1114" t="s">
        <v>3012</v>
      </c>
      <c r="G1114" t="s">
        <v>3013</v>
      </c>
      <c r="H1114">
        <v>2.3824000000000001</v>
      </c>
      <c r="I1114" t="s">
        <v>3010</v>
      </c>
      <c r="J1114">
        <v>720</v>
      </c>
      <c r="K1114">
        <v>690.18</v>
      </c>
      <c r="L1114">
        <v>1656</v>
      </c>
      <c r="M1114">
        <v>1644.3</v>
      </c>
      <c r="N1114">
        <v>-71.040000000000006</v>
      </c>
      <c r="O1114">
        <v>59.34</v>
      </c>
    </row>
    <row r="1115" spans="1:15" ht="15" customHeight="1" x14ac:dyDescent="0.3">
      <c r="A1115" t="s">
        <v>4132</v>
      </c>
      <c r="B1115">
        <v>261</v>
      </c>
      <c r="C1115" t="s">
        <v>651</v>
      </c>
      <c r="D1115">
        <v>1000</v>
      </c>
      <c r="E1115" t="s">
        <v>650</v>
      </c>
      <c r="F1115" t="s">
        <v>3015</v>
      </c>
      <c r="G1115" t="s">
        <v>3016</v>
      </c>
      <c r="H1115">
        <v>0.27500000000000002</v>
      </c>
      <c r="I1115" t="s">
        <v>3017</v>
      </c>
      <c r="J1115">
        <v>2400</v>
      </c>
      <c r="K1115">
        <v>2267.59</v>
      </c>
      <c r="L1115">
        <v>662.4</v>
      </c>
      <c r="M1115">
        <v>623.69000000000005</v>
      </c>
      <c r="N1115">
        <v>-36.42</v>
      </c>
      <c r="O1115">
        <v>-2.29</v>
      </c>
    </row>
    <row r="1116" spans="1:15" ht="15" customHeight="1" x14ac:dyDescent="0.3">
      <c r="A1116" t="s">
        <v>4133</v>
      </c>
      <c r="B1116">
        <v>261</v>
      </c>
      <c r="C1116" t="s">
        <v>651</v>
      </c>
      <c r="D1116">
        <v>1000</v>
      </c>
      <c r="E1116" t="s">
        <v>650</v>
      </c>
      <c r="F1116" t="s">
        <v>3022</v>
      </c>
      <c r="G1116" t="s">
        <v>3023</v>
      </c>
      <c r="H1116">
        <v>7.22E-2</v>
      </c>
      <c r="I1116" t="s">
        <v>3017</v>
      </c>
      <c r="J1116">
        <v>3100</v>
      </c>
      <c r="K1116">
        <v>3660.24</v>
      </c>
      <c r="L1116">
        <v>213.9</v>
      </c>
      <c r="M1116">
        <v>264.20999999999998</v>
      </c>
      <c r="N1116">
        <v>40.44</v>
      </c>
      <c r="O1116">
        <v>9.8699999999999992</v>
      </c>
    </row>
    <row r="1117" spans="1:15" ht="15" customHeight="1" x14ac:dyDescent="0.3">
      <c r="A1117" t="s">
        <v>4134</v>
      </c>
      <c r="B1117">
        <v>261</v>
      </c>
      <c r="C1117" t="s">
        <v>556</v>
      </c>
      <c r="D1117">
        <v>1000</v>
      </c>
      <c r="E1117" t="s">
        <v>653</v>
      </c>
      <c r="F1117" t="s">
        <v>3008</v>
      </c>
      <c r="G1117" t="s">
        <v>3009</v>
      </c>
      <c r="H1117">
        <v>35.4938</v>
      </c>
      <c r="I1117" t="s">
        <v>3010</v>
      </c>
      <c r="J1117">
        <v>780</v>
      </c>
      <c r="K1117">
        <v>783.66</v>
      </c>
      <c r="L1117">
        <v>26991.9</v>
      </c>
      <c r="M1117">
        <v>27815.13</v>
      </c>
      <c r="N1117">
        <v>129.91999999999999</v>
      </c>
      <c r="O1117">
        <v>693.3</v>
      </c>
    </row>
    <row r="1118" spans="1:15" ht="15" customHeight="1" x14ac:dyDescent="0.3">
      <c r="A1118" t="s">
        <v>4135</v>
      </c>
      <c r="B1118">
        <v>261</v>
      </c>
      <c r="C1118" t="s">
        <v>556</v>
      </c>
      <c r="D1118">
        <v>1000</v>
      </c>
      <c r="E1118" t="s">
        <v>653</v>
      </c>
      <c r="F1118" t="s">
        <v>3012</v>
      </c>
      <c r="G1118" t="s">
        <v>3013</v>
      </c>
      <c r="H1118">
        <v>7.782</v>
      </c>
      <c r="I1118" t="s">
        <v>3010</v>
      </c>
      <c r="J1118">
        <v>720</v>
      </c>
      <c r="K1118">
        <v>727.06</v>
      </c>
      <c r="L1118">
        <v>5536.8</v>
      </c>
      <c r="M1118">
        <v>5657.98</v>
      </c>
      <c r="N1118">
        <v>54.97</v>
      </c>
      <c r="O1118">
        <v>66.209999999999994</v>
      </c>
    </row>
    <row r="1119" spans="1:15" ht="15" customHeight="1" x14ac:dyDescent="0.3">
      <c r="A1119" t="s">
        <v>4136</v>
      </c>
      <c r="B1119">
        <v>261</v>
      </c>
      <c r="C1119" t="s">
        <v>556</v>
      </c>
      <c r="D1119">
        <v>1000</v>
      </c>
      <c r="E1119" t="s">
        <v>653</v>
      </c>
      <c r="F1119" t="s">
        <v>3015</v>
      </c>
      <c r="G1119" t="s">
        <v>3016</v>
      </c>
      <c r="H1119">
        <v>0.95679999999999998</v>
      </c>
      <c r="I1119" t="s">
        <v>3017</v>
      </c>
      <c r="J1119">
        <v>2400</v>
      </c>
      <c r="K1119">
        <v>2203.73</v>
      </c>
      <c r="L1119">
        <v>2214.7199999999998</v>
      </c>
      <c r="M1119">
        <v>2108.4299999999998</v>
      </c>
      <c r="N1119">
        <v>-187.78</v>
      </c>
      <c r="O1119">
        <v>81.5</v>
      </c>
    </row>
    <row r="1120" spans="1:15" ht="15" customHeight="1" x14ac:dyDescent="0.3">
      <c r="A1120" t="s">
        <v>4137</v>
      </c>
      <c r="B1120">
        <v>261</v>
      </c>
      <c r="C1120" t="s">
        <v>556</v>
      </c>
      <c r="D1120">
        <v>1000</v>
      </c>
      <c r="E1120" t="s">
        <v>653</v>
      </c>
      <c r="F1120" t="s">
        <v>3022</v>
      </c>
      <c r="G1120" t="s">
        <v>3023</v>
      </c>
      <c r="H1120">
        <v>0.2366</v>
      </c>
      <c r="I1120" t="s">
        <v>3017</v>
      </c>
      <c r="J1120">
        <v>3100</v>
      </c>
      <c r="K1120">
        <v>3571.01</v>
      </c>
      <c r="L1120">
        <v>715.17</v>
      </c>
      <c r="M1120">
        <v>844.77</v>
      </c>
      <c r="N1120">
        <v>111.42</v>
      </c>
      <c r="O1120">
        <v>18.18</v>
      </c>
    </row>
    <row r="1121" spans="1:15" ht="15" customHeight="1" x14ac:dyDescent="0.3">
      <c r="A1121" t="s">
        <v>4138</v>
      </c>
      <c r="B1121">
        <v>261</v>
      </c>
      <c r="C1121" t="s">
        <v>655</v>
      </c>
      <c r="D1121">
        <v>1000</v>
      </c>
      <c r="E1121" t="s">
        <v>654</v>
      </c>
      <c r="F1121" t="s">
        <v>3008</v>
      </c>
      <c r="G1121" t="s">
        <v>3009</v>
      </c>
      <c r="H1121">
        <v>34.990600000000001</v>
      </c>
      <c r="I1121" t="s">
        <v>3010</v>
      </c>
      <c r="J1121">
        <v>780</v>
      </c>
      <c r="K1121">
        <v>790.09</v>
      </c>
      <c r="L1121">
        <v>25958.400000000001</v>
      </c>
      <c r="M1121">
        <v>27645.86</v>
      </c>
      <c r="N1121">
        <v>353.15</v>
      </c>
      <c r="O1121">
        <v>1334.31</v>
      </c>
    </row>
    <row r="1122" spans="1:15" ht="15" customHeight="1" x14ac:dyDescent="0.3">
      <c r="A1122" t="s">
        <v>4139</v>
      </c>
      <c r="B1122">
        <v>261</v>
      </c>
      <c r="C1122" t="s">
        <v>655</v>
      </c>
      <c r="D1122">
        <v>1000</v>
      </c>
      <c r="E1122" t="s">
        <v>654</v>
      </c>
      <c r="F1122" t="s">
        <v>3012</v>
      </c>
      <c r="G1122" t="s">
        <v>3013</v>
      </c>
      <c r="H1122">
        <v>10.251099999999999</v>
      </c>
      <c r="I1122" t="s">
        <v>3010</v>
      </c>
      <c r="J1122">
        <v>720</v>
      </c>
      <c r="K1122">
        <v>690.99</v>
      </c>
      <c r="L1122">
        <v>6912</v>
      </c>
      <c r="M1122">
        <v>7083.42</v>
      </c>
      <c r="N1122">
        <v>-297.36</v>
      </c>
      <c r="O1122">
        <v>468.79</v>
      </c>
    </row>
    <row r="1123" spans="1:15" ht="15" customHeight="1" x14ac:dyDescent="0.3">
      <c r="A1123" t="s">
        <v>4140</v>
      </c>
      <c r="B1123">
        <v>261</v>
      </c>
      <c r="C1123" t="s">
        <v>655</v>
      </c>
      <c r="D1123">
        <v>1000</v>
      </c>
      <c r="E1123" t="s">
        <v>654</v>
      </c>
      <c r="F1123" t="s">
        <v>3015</v>
      </c>
      <c r="G1123" t="s">
        <v>3016</v>
      </c>
      <c r="H1123">
        <v>0.34420000000000001</v>
      </c>
      <c r="I1123" t="s">
        <v>3017</v>
      </c>
      <c r="J1123">
        <v>2400</v>
      </c>
      <c r="K1123">
        <v>2226.7199999999998</v>
      </c>
      <c r="L1123">
        <v>768</v>
      </c>
      <c r="M1123">
        <v>766.5</v>
      </c>
      <c r="N1123">
        <v>-59.65</v>
      </c>
      <c r="O1123">
        <v>58.14</v>
      </c>
    </row>
    <row r="1124" spans="1:15" ht="15" customHeight="1" x14ac:dyDescent="0.3">
      <c r="A1124" t="s">
        <v>4141</v>
      </c>
      <c r="B1124">
        <v>261</v>
      </c>
      <c r="C1124" t="s">
        <v>655</v>
      </c>
      <c r="D1124">
        <v>1000</v>
      </c>
      <c r="E1124" t="s">
        <v>654</v>
      </c>
      <c r="F1124" t="s">
        <v>3019</v>
      </c>
      <c r="G1124" t="s">
        <v>3020</v>
      </c>
      <c r="H1124">
        <v>0.53110000000000002</v>
      </c>
      <c r="I1124" t="s">
        <v>3017</v>
      </c>
      <c r="J1124">
        <v>4200</v>
      </c>
      <c r="K1124">
        <v>5030.63</v>
      </c>
      <c r="L1124">
        <v>2150.4</v>
      </c>
      <c r="M1124">
        <v>2671.85</v>
      </c>
      <c r="N1124">
        <v>441.16</v>
      </c>
      <c r="O1124">
        <v>80.290000000000006</v>
      </c>
    </row>
    <row r="1125" spans="1:15" ht="15" customHeight="1" x14ac:dyDescent="0.3">
      <c r="A1125" t="s">
        <v>4142</v>
      </c>
      <c r="B1125">
        <v>261</v>
      </c>
      <c r="C1125" t="s">
        <v>655</v>
      </c>
      <c r="D1125">
        <v>1000</v>
      </c>
      <c r="E1125" t="s">
        <v>654</v>
      </c>
      <c r="F1125" t="s">
        <v>3022</v>
      </c>
      <c r="G1125" t="s">
        <v>3023</v>
      </c>
      <c r="H1125">
        <v>0.39850000000000002</v>
      </c>
      <c r="I1125" t="s">
        <v>3017</v>
      </c>
      <c r="J1125">
        <v>3100</v>
      </c>
      <c r="K1125">
        <v>3607.94</v>
      </c>
      <c r="L1125">
        <v>1190.4000000000001</v>
      </c>
      <c r="M1125">
        <v>1437.77</v>
      </c>
      <c r="N1125">
        <v>202.42</v>
      </c>
      <c r="O1125">
        <v>44.95</v>
      </c>
    </row>
    <row r="1126" spans="1:15" ht="15" customHeight="1" x14ac:dyDescent="0.3">
      <c r="A1126" t="s">
        <v>4143</v>
      </c>
      <c r="B1126">
        <v>261</v>
      </c>
      <c r="C1126" t="s">
        <v>332</v>
      </c>
      <c r="D1126">
        <v>1000</v>
      </c>
      <c r="E1126" t="s">
        <v>656</v>
      </c>
      <c r="F1126" t="s">
        <v>3008</v>
      </c>
      <c r="G1126" t="s">
        <v>3009</v>
      </c>
      <c r="H1126">
        <v>42.010100000000001</v>
      </c>
      <c r="I1126" t="s">
        <v>3010</v>
      </c>
      <c r="J1126">
        <v>780</v>
      </c>
      <c r="K1126">
        <v>781.45</v>
      </c>
      <c r="L1126">
        <v>31150.080000000002</v>
      </c>
      <c r="M1126">
        <v>32828.67</v>
      </c>
      <c r="N1126">
        <v>60.8</v>
      </c>
      <c r="O1126">
        <v>1617.79</v>
      </c>
    </row>
    <row r="1127" spans="1:15" ht="15" customHeight="1" x14ac:dyDescent="0.3">
      <c r="A1127" t="s">
        <v>4144</v>
      </c>
      <c r="B1127">
        <v>261</v>
      </c>
      <c r="C1127" t="s">
        <v>332</v>
      </c>
      <c r="D1127">
        <v>1000</v>
      </c>
      <c r="E1127" t="s">
        <v>656</v>
      </c>
      <c r="F1127" t="s">
        <v>3012</v>
      </c>
      <c r="G1127" t="s">
        <v>3013</v>
      </c>
      <c r="H1127">
        <v>12.1936</v>
      </c>
      <c r="I1127" t="s">
        <v>3010</v>
      </c>
      <c r="J1127">
        <v>720</v>
      </c>
      <c r="K1127">
        <v>699.69</v>
      </c>
      <c r="L1127">
        <v>8294.4</v>
      </c>
      <c r="M1127">
        <v>8531.7099999999991</v>
      </c>
      <c r="N1127">
        <v>-247.65</v>
      </c>
      <c r="O1127">
        <v>484.96</v>
      </c>
    </row>
    <row r="1128" spans="1:15" ht="15" customHeight="1" x14ac:dyDescent="0.3">
      <c r="A1128" t="s">
        <v>4145</v>
      </c>
      <c r="B1128">
        <v>261</v>
      </c>
      <c r="C1128" t="s">
        <v>332</v>
      </c>
      <c r="D1128">
        <v>1000</v>
      </c>
      <c r="E1128" t="s">
        <v>656</v>
      </c>
      <c r="F1128" t="s">
        <v>3015</v>
      </c>
      <c r="G1128" t="s">
        <v>3016</v>
      </c>
      <c r="H1128">
        <v>0.40400000000000003</v>
      </c>
      <c r="I1128" t="s">
        <v>3017</v>
      </c>
      <c r="J1128">
        <v>2400</v>
      </c>
      <c r="K1128">
        <v>2164.92</v>
      </c>
      <c r="L1128">
        <v>921.6</v>
      </c>
      <c r="M1128">
        <v>874.53</v>
      </c>
      <c r="N1128">
        <v>-94.96</v>
      </c>
      <c r="O1128">
        <v>47.89</v>
      </c>
    </row>
    <row r="1129" spans="1:15" ht="15" customHeight="1" x14ac:dyDescent="0.3">
      <c r="A1129" t="s">
        <v>4146</v>
      </c>
      <c r="B1129">
        <v>261</v>
      </c>
      <c r="C1129" t="s">
        <v>332</v>
      </c>
      <c r="D1129">
        <v>1000</v>
      </c>
      <c r="E1129" t="s">
        <v>656</v>
      </c>
      <c r="F1129" t="s">
        <v>3019</v>
      </c>
      <c r="G1129" t="s">
        <v>3020</v>
      </c>
      <c r="H1129">
        <v>0.67400000000000004</v>
      </c>
      <c r="I1129" t="s">
        <v>3017</v>
      </c>
      <c r="J1129">
        <v>4200</v>
      </c>
      <c r="K1129">
        <v>5168.8900000000003</v>
      </c>
      <c r="L1129">
        <v>2580.48</v>
      </c>
      <c r="M1129">
        <v>3483.58</v>
      </c>
      <c r="N1129">
        <v>652.98</v>
      </c>
      <c r="O1129">
        <v>250.11</v>
      </c>
    </row>
    <row r="1130" spans="1:15" ht="15" customHeight="1" x14ac:dyDescent="0.3">
      <c r="A1130" t="s">
        <v>4147</v>
      </c>
      <c r="B1130">
        <v>261</v>
      </c>
      <c r="C1130" t="s">
        <v>332</v>
      </c>
      <c r="D1130">
        <v>1000</v>
      </c>
      <c r="E1130" t="s">
        <v>656</v>
      </c>
      <c r="F1130" t="s">
        <v>3022</v>
      </c>
      <c r="G1130" t="s">
        <v>3023</v>
      </c>
      <c r="H1130">
        <v>0.48820000000000002</v>
      </c>
      <c r="I1130" t="s">
        <v>3017</v>
      </c>
      <c r="J1130">
        <v>3100</v>
      </c>
      <c r="K1130">
        <v>3569.59</v>
      </c>
      <c r="L1130">
        <v>1428.48</v>
      </c>
      <c r="M1130">
        <v>1742.74</v>
      </c>
      <c r="N1130">
        <v>229.26</v>
      </c>
      <c r="O1130">
        <v>85</v>
      </c>
    </row>
    <row r="1131" spans="1:15" ht="15" customHeight="1" x14ac:dyDescent="0.3">
      <c r="A1131" t="s">
        <v>4148</v>
      </c>
      <c r="B1131">
        <v>261</v>
      </c>
      <c r="C1131" t="s">
        <v>658</v>
      </c>
      <c r="D1131">
        <v>1000</v>
      </c>
      <c r="E1131" t="s">
        <v>657</v>
      </c>
      <c r="F1131" t="s">
        <v>3008</v>
      </c>
      <c r="G1131" t="s">
        <v>3009</v>
      </c>
      <c r="H1131">
        <v>25.102799999999998</v>
      </c>
      <c r="I1131" t="s">
        <v>3010</v>
      </c>
      <c r="J1131">
        <v>780</v>
      </c>
      <c r="K1131">
        <v>815.89</v>
      </c>
      <c r="L1131">
        <v>19393.919999999998</v>
      </c>
      <c r="M1131">
        <v>20481.080000000002</v>
      </c>
      <c r="N1131">
        <v>900.92</v>
      </c>
      <c r="O1131">
        <v>186.24</v>
      </c>
    </row>
    <row r="1132" spans="1:15" ht="15" customHeight="1" x14ac:dyDescent="0.3">
      <c r="A1132" t="s">
        <v>4149</v>
      </c>
      <c r="B1132">
        <v>261</v>
      </c>
      <c r="C1132" t="s">
        <v>658</v>
      </c>
      <c r="D1132">
        <v>1000</v>
      </c>
      <c r="E1132" t="s">
        <v>657</v>
      </c>
      <c r="F1132" t="s">
        <v>3012</v>
      </c>
      <c r="G1132" t="s">
        <v>3013</v>
      </c>
      <c r="H1132">
        <v>6.4229000000000003</v>
      </c>
      <c r="I1132" t="s">
        <v>3010</v>
      </c>
      <c r="J1132">
        <v>720</v>
      </c>
      <c r="K1132">
        <v>705.02</v>
      </c>
      <c r="L1132">
        <v>4475.5200000000004</v>
      </c>
      <c r="M1132">
        <v>4528.28</v>
      </c>
      <c r="N1132">
        <v>-96.22</v>
      </c>
      <c r="O1132">
        <v>148.97999999999999</v>
      </c>
    </row>
    <row r="1133" spans="1:15" ht="15" customHeight="1" x14ac:dyDescent="0.3">
      <c r="A1133" t="s">
        <v>4150</v>
      </c>
      <c r="B1133">
        <v>261</v>
      </c>
      <c r="C1133" t="s">
        <v>658</v>
      </c>
      <c r="D1133">
        <v>1000</v>
      </c>
      <c r="E1133" t="s">
        <v>657</v>
      </c>
      <c r="F1133" t="s">
        <v>3015</v>
      </c>
      <c r="G1133" t="s">
        <v>3016</v>
      </c>
      <c r="H1133">
        <v>0.4335</v>
      </c>
      <c r="I1133" t="s">
        <v>3017</v>
      </c>
      <c r="J1133">
        <v>2400</v>
      </c>
      <c r="K1133">
        <v>2169.63</v>
      </c>
      <c r="L1133">
        <v>994.56</v>
      </c>
      <c r="M1133">
        <v>940.47</v>
      </c>
      <c r="N1133">
        <v>-99.86</v>
      </c>
      <c r="O1133">
        <v>45.77</v>
      </c>
    </row>
    <row r="1134" spans="1:15" ht="15" customHeight="1" x14ac:dyDescent="0.3">
      <c r="A1134" t="s">
        <v>4151</v>
      </c>
      <c r="B1134">
        <v>261</v>
      </c>
      <c r="C1134" t="s">
        <v>658</v>
      </c>
      <c r="D1134">
        <v>1000</v>
      </c>
      <c r="E1134" t="s">
        <v>657</v>
      </c>
      <c r="F1134" t="s">
        <v>3019</v>
      </c>
      <c r="G1134" t="s">
        <v>3020</v>
      </c>
      <c r="H1134">
        <v>0.16320000000000001</v>
      </c>
      <c r="I1134" t="s">
        <v>3017</v>
      </c>
      <c r="J1134">
        <v>4200</v>
      </c>
      <c r="K1134">
        <v>5017.97</v>
      </c>
      <c r="L1134">
        <v>652.67999999999995</v>
      </c>
      <c r="M1134">
        <v>819.17</v>
      </c>
      <c r="N1134">
        <v>133.53</v>
      </c>
      <c r="O1134">
        <v>32.96</v>
      </c>
    </row>
    <row r="1135" spans="1:15" ht="15" customHeight="1" x14ac:dyDescent="0.3">
      <c r="A1135" t="s">
        <v>4152</v>
      </c>
      <c r="B1135">
        <v>261</v>
      </c>
      <c r="C1135" t="s">
        <v>658</v>
      </c>
      <c r="D1135">
        <v>1000</v>
      </c>
      <c r="E1135" t="s">
        <v>657</v>
      </c>
      <c r="F1135" t="s">
        <v>3022</v>
      </c>
      <c r="G1135" t="s">
        <v>3023</v>
      </c>
      <c r="H1135">
        <v>0.2094</v>
      </c>
      <c r="I1135" t="s">
        <v>3017</v>
      </c>
      <c r="J1135">
        <v>3100</v>
      </c>
      <c r="K1135">
        <v>3623.68</v>
      </c>
      <c r="L1135">
        <v>642.32000000000005</v>
      </c>
      <c r="M1135">
        <v>758.93</v>
      </c>
      <c r="N1135">
        <v>109.68</v>
      </c>
      <c r="O1135">
        <v>6.93</v>
      </c>
    </row>
    <row r="1136" spans="1:15" ht="15" customHeight="1" x14ac:dyDescent="0.3">
      <c r="A1136" t="s">
        <v>4153</v>
      </c>
      <c r="B1136">
        <v>261</v>
      </c>
      <c r="C1136" t="s">
        <v>651</v>
      </c>
      <c r="D1136">
        <v>1000</v>
      </c>
      <c r="E1136" t="s">
        <v>659</v>
      </c>
      <c r="F1136" t="s">
        <v>3008</v>
      </c>
      <c r="G1136" t="s">
        <v>3009</v>
      </c>
      <c r="H1136">
        <v>26.442499999999999</v>
      </c>
      <c r="I1136" t="s">
        <v>3010</v>
      </c>
      <c r="J1136">
        <v>780</v>
      </c>
      <c r="K1136">
        <v>820.71</v>
      </c>
      <c r="L1136">
        <v>19063.2</v>
      </c>
      <c r="M1136">
        <v>21701.53</v>
      </c>
      <c r="N1136">
        <v>1076.4000000000001</v>
      </c>
      <c r="O1136">
        <v>1561.93</v>
      </c>
    </row>
    <row r="1137" spans="1:15" ht="15" customHeight="1" x14ac:dyDescent="0.3">
      <c r="A1137" t="s">
        <v>4154</v>
      </c>
      <c r="B1137">
        <v>261</v>
      </c>
      <c r="C1137" t="s">
        <v>651</v>
      </c>
      <c r="D1137">
        <v>1000</v>
      </c>
      <c r="E1137" t="s">
        <v>659</v>
      </c>
      <c r="F1137" t="s">
        <v>3012</v>
      </c>
      <c r="G1137" t="s">
        <v>3013</v>
      </c>
      <c r="H1137">
        <v>7.7324999999999999</v>
      </c>
      <c r="I1137" t="s">
        <v>3010</v>
      </c>
      <c r="J1137">
        <v>720</v>
      </c>
      <c r="K1137">
        <v>699.17</v>
      </c>
      <c r="L1137">
        <v>5076</v>
      </c>
      <c r="M1137">
        <v>5406.32</v>
      </c>
      <c r="N1137">
        <v>-161.09</v>
      </c>
      <c r="O1137">
        <v>491.41</v>
      </c>
    </row>
    <row r="1138" spans="1:15" ht="15" customHeight="1" x14ac:dyDescent="0.3">
      <c r="A1138" t="s">
        <v>4155</v>
      </c>
      <c r="B1138">
        <v>261</v>
      </c>
      <c r="C1138" t="s">
        <v>651</v>
      </c>
      <c r="D1138">
        <v>1000</v>
      </c>
      <c r="E1138" t="s">
        <v>659</v>
      </c>
      <c r="F1138" t="s">
        <v>3015</v>
      </c>
      <c r="G1138" t="s">
        <v>3016</v>
      </c>
      <c r="H1138">
        <v>0.24990000000000001</v>
      </c>
      <c r="I1138" t="s">
        <v>3017</v>
      </c>
      <c r="J1138">
        <v>2400</v>
      </c>
      <c r="K1138">
        <v>2242.62</v>
      </c>
      <c r="L1138">
        <v>564</v>
      </c>
      <c r="M1138">
        <v>560.4</v>
      </c>
      <c r="N1138">
        <v>-39.33</v>
      </c>
      <c r="O1138">
        <v>35.72</v>
      </c>
    </row>
    <row r="1139" spans="1:15" ht="15" customHeight="1" x14ac:dyDescent="0.3">
      <c r="A1139" t="s">
        <v>4156</v>
      </c>
      <c r="B1139">
        <v>261</v>
      </c>
      <c r="C1139" t="s">
        <v>651</v>
      </c>
      <c r="D1139">
        <v>1000</v>
      </c>
      <c r="E1139" t="s">
        <v>659</v>
      </c>
      <c r="F1139" t="s">
        <v>3019</v>
      </c>
      <c r="G1139" t="s">
        <v>3020</v>
      </c>
      <c r="H1139">
        <v>0.40229999999999999</v>
      </c>
      <c r="I1139" t="s">
        <v>3017</v>
      </c>
      <c r="J1139">
        <v>4200</v>
      </c>
      <c r="K1139">
        <v>5031.49</v>
      </c>
      <c r="L1139">
        <v>1579.2</v>
      </c>
      <c r="M1139">
        <v>2024.22</v>
      </c>
      <c r="N1139">
        <v>334.52</v>
      </c>
      <c r="O1139">
        <v>110.51</v>
      </c>
    </row>
    <row r="1140" spans="1:15" ht="15" customHeight="1" x14ac:dyDescent="0.3">
      <c r="A1140" t="s">
        <v>4157</v>
      </c>
      <c r="B1140">
        <v>261</v>
      </c>
      <c r="C1140" t="s">
        <v>651</v>
      </c>
      <c r="D1140">
        <v>1000</v>
      </c>
      <c r="E1140" t="s">
        <v>659</v>
      </c>
      <c r="F1140" t="s">
        <v>3022</v>
      </c>
      <c r="G1140" t="s">
        <v>3023</v>
      </c>
      <c r="H1140">
        <v>0.30659999999999998</v>
      </c>
      <c r="I1140" t="s">
        <v>3017</v>
      </c>
      <c r="J1140">
        <v>3100</v>
      </c>
      <c r="K1140">
        <v>3686.46</v>
      </c>
      <c r="L1140">
        <v>874.2</v>
      </c>
      <c r="M1140">
        <v>1130.26</v>
      </c>
      <c r="N1140">
        <v>179.81</v>
      </c>
      <c r="O1140">
        <v>76.25</v>
      </c>
    </row>
    <row r="1141" spans="1:15" ht="15" customHeight="1" x14ac:dyDescent="0.3">
      <c r="A1141" t="s">
        <v>4158</v>
      </c>
      <c r="B1141">
        <v>261</v>
      </c>
      <c r="C1141" t="s">
        <v>579</v>
      </c>
      <c r="D1141">
        <v>1000</v>
      </c>
      <c r="E1141" t="s">
        <v>660</v>
      </c>
      <c r="F1141" t="s">
        <v>3008</v>
      </c>
      <c r="G1141" t="s">
        <v>3009</v>
      </c>
      <c r="H1141">
        <v>14.787100000000001</v>
      </c>
      <c r="I1141" t="s">
        <v>3010</v>
      </c>
      <c r="J1141">
        <v>780</v>
      </c>
      <c r="K1141">
        <v>820.69</v>
      </c>
      <c r="L1141">
        <v>11456.64</v>
      </c>
      <c r="M1141">
        <v>12135.6</v>
      </c>
      <c r="N1141">
        <v>601.65</v>
      </c>
      <c r="O1141">
        <v>77.31</v>
      </c>
    </row>
    <row r="1142" spans="1:15" ht="15" customHeight="1" x14ac:dyDescent="0.3">
      <c r="A1142" t="s">
        <v>4159</v>
      </c>
      <c r="B1142">
        <v>261</v>
      </c>
      <c r="C1142" t="s">
        <v>579</v>
      </c>
      <c r="D1142">
        <v>1000</v>
      </c>
      <c r="E1142" t="s">
        <v>660</v>
      </c>
      <c r="F1142" t="s">
        <v>3012</v>
      </c>
      <c r="G1142" t="s">
        <v>3013</v>
      </c>
      <c r="H1142">
        <v>3.8205</v>
      </c>
      <c r="I1142" t="s">
        <v>3010</v>
      </c>
      <c r="J1142">
        <v>720</v>
      </c>
      <c r="K1142">
        <v>704.35</v>
      </c>
      <c r="L1142">
        <v>2643.84</v>
      </c>
      <c r="M1142">
        <v>2690.98</v>
      </c>
      <c r="N1142">
        <v>-59.78</v>
      </c>
      <c r="O1142">
        <v>106.91</v>
      </c>
    </row>
    <row r="1143" spans="1:15" ht="15" customHeight="1" x14ac:dyDescent="0.3">
      <c r="A1143" t="s">
        <v>4160</v>
      </c>
      <c r="B1143">
        <v>261</v>
      </c>
      <c r="C1143" t="s">
        <v>579</v>
      </c>
      <c r="D1143">
        <v>1000</v>
      </c>
      <c r="E1143" t="s">
        <v>660</v>
      </c>
      <c r="F1143" t="s">
        <v>3015</v>
      </c>
      <c r="G1143" t="s">
        <v>3016</v>
      </c>
      <c r="H1143">
        <v>0.24629999999999999</v>
      </c>
      <c r="I1143" t="s">
        <v>3017</v>
      </c>
      <c r="J1143">
        <v>2400</v>
      </c>
      <c r="K1143">
        <v>2232.09</v>
      </c>
      <c r="L1143">
        <v>587.52</v>
      </c>
      <c r="M1143">
        <v>549.72</v>
      </c>
      <c r="N1143">
        <v>-41.35</v>
      </c>
      <c r="O1143">
        <v>3.56</v>
      </c>
    </row>
    <row r="1144" spans="1:15" ht="15" customHeight="1" x14ac:dyDescent="0.3">
      <c r="A1144" t="s">
        <v>4161</v>
      </c>
      <c r="B1144">
        <v>261</v>
      </c>
      <c r="C1144" t="s">
        <v>579</v>
      </c>
      <c r="D1144">
        <v>1000</v>
      </c>
      <c r="E1144" t="s">
        <v>660</v>
      </c>
      <c r="F1144" t="s">
        <v>3019</v>
      </c>
      <c r="G1144" t="s">
        <v>3020</v>
      </c>
      <c r="H1144">
        <v>9.4899999999999998E-2</v>
      </c>
      <c r="I1144" t="s">
        <v>3017</v>
      </c>
      <c r="J1144">
        <v>4200</v>
      </c>
      <c r="K1144">
        <v>5281.61</v>
      </c>
      <c r="L1144">
        <v>385.56</v>
      </c>
      <c r="M1144">
        <v>501.32</v>
      </c>
      <c r="N1144">
        <v>102.67</v>
      </c>
      <c r="O1144">
        <v>13.1</v>
      </c>
    </row>
    <row r="1145" spans="1:15" ht="15" customHeight="1" x14ac:dyDescent="0.3">
      <c r="A1145" t="s">
        <v>4162</v>
      </c>
      <c r="B1145">
        <v>261</v>
      </c>
      <c r="C1145" t="s">
        <v>579</v>
      </c>
      <c r="D1145">
        <v>1000</v>
      </c>
      <c r="E1145" t="s">
        <v>660</v>
      </c>
      <c r="F1145" t="s">
        <v>3022</v>
      </c>
      <c r="G1145" t="s">
        <v>3023</v>
      </c>
      <c r="H1145">
        <v>0.12590000000000001</v>
      </c>
      <c r="I1145" t="s">
        <v>3017</v>
      </c>
      <c r="J1145">
        <v>3100</v>
      </c>
      <c r="K1145">
        <v>3578.35</v>
      </c>
      <c r="L1145">
        <v>379.44</v>
      </c>
      <c r="M1145">
        <v>450.45</v>
      </c>
      <c r="N1145">
        <v>60.22</v>
      </c>
      <c r="O1145">
        <v>10.79</v>
      </c>
    </row>
    <row r="1146" spans="1:15" ht="15" customHeight="1" x14ac:dyDescent="0.3">
      <c r="A1146" t="s">
        <v>4163</v>
      </c>
      <c r="B1146">
        <v>261</v>
      </c>
      <c r="C1146" t="s">
        <v>558</v>
      </c>
      <c r="D1146">
        <v>1000</v>
      </c>
      <c r="E1146" t="s">
        <v>661</v>
      </c>
      <c r="F1146" t="s">
        <v>3008</v>
      </c>
      <c r="G1146" t="s">
        <v>3009</v>
      </c>
      <c r="H1146">
        <v>20.723700000000001</v>
      </c>
      <c r="I1146" t="s">
        <v>3010</v>
      </c>
      <c r="J1146">
        <v>780</v>
      </c>
      <c r="K1146">
        <v>806.13</v>
      </c>
      <c r="L1146">
        <v>15462.72</v>
      </c>
      <c r="M1146">
        <v>16705.93</v>
      </c>
      <c r="N1146">
        <v>541.48</v>
      </c>
      <c r="O1146">
        <v>701.73</v>
      </c>
    </row>
    <row r="1147" spans="1:15" ht="15" customHeight="1" x14ac:dyDescent="0.3">
      <c r="A1147" t="s">
        <v>4164</v>
      </c>
      <c r="B1147">
        <v>261</v>
      </c>
      <c r="C1147" t="s">
        <v>558</v>
      </c>
      <c r="D1147">
        <v>1000</v>
      </c>
      <c r="E1147" t="s">
        <v>661</v>
      </c>
      <c r="F1147" t="s">
        <v>3012</v>
      </c>
      <c r="G1147" t="s">
        <v>3013</v>
      </c>
      <c r="H1147">
        <v>4.9951999999999996</v>
      </c>
      <c r="I1147" t="s">
        <v>3010</v>
      </c>
      <c r="J1147">
        <v>720</v>
      </c>
      <c r="K1147">
        <v>725.14</v>
      </c>
      <c r="L1147">
        <v>3568.32</v>
      </c>
      <c r="M1147">
        <v>3622.18</v>
      </c>
      <c r="N1147">
        <v>25.67</v>
      </c>
      <c r="O1147">
        <v>28.19</v>
      </c>
    </row>
    <row r="1148" spans="1:15" ht="15" customHeight="1" x14ac:dyDescent="0.3">
      <c r="A1148" t="s">
        <v>4165</v>
      </c>
      <c r="B1148">
        <v>261</v>
      </c>
      <c r="C1148" t="s">
        <v>558</v>
      </c>
      <c r="D1148">
        <v>1000</v>
      </c>
      <c r="E1148" t="s">
        <v>661</v>
      </c>
      <c r="F1148" t="s">
        <v>3015</v>
      </c>
      <c r="G1148" t="s">
        <v>3016</v>
      </c>
      <c r="H1148">
        <v>0.33279999999999998</v>
      </c>
      <c r="I1148" t="s">
        <v>3017</v>
      </c>
      <c r="J1148">
        <v>2400</v>
      </c>
      <c r="K1148">
        <v>2149.06</v>
      </c>
      <c r="L1148">
        <v>792.96</v>
      </c>
      <c r="M1148">
        <v>715.22</v>
      </c>
      <c r="N1148">
        <v>-83.51</v>
      </c>
      <c r="O1148">
        <v>5.78</v>
      </c>
    </row>
    <row r="1149" spans="1:15" ht="15" customHeight="1" x14ac:dyDescent="0.3">
      <c r="A1149" t="s">
        <v>4166</v>
      </c>
      <c r="B1149">
        <v>261</v>
      </c>
      <c r="C1149" t="s">
        <v>558</v>
      </c>
      <c r="D1149">
        <v>1000</v>
      </c>
      <c r="E1149" t="s">
        <v>661</v>
      </c>
      <c r="F1149" t="s">
        <v>3019</v>
      </c>
      <c r="G1149" t="s">
        <v>3020</v>
      </c>
      <c r="H1149">
        <v>0.13039999999999999</v>
      </c>
      <c r="I1149" t="s">
        <v>3017</v>
      </c>
      <c r="J1149">
        <v>4200</v>
      </c>
      <c r="K1149">
        <v>5018.1400000000003</v>
      </c>
      <c r="L1149">
        <v>520.38</v>
      </c>
      <c r="M1149">
        <v>654.29999999999995</v>
      </c>
      <c r="N1149">
        <v>106.67</v>
      </c>
      <c r="O1149">
        <v>27.24</v>
      </c>
    </row>
    <row r="1150" spans="1:15" ht="15" customHeight="1" x14ac:dyDescent="0.3">
      <c r="A1150" t="s">
        <v>4167</v>
      </c>
      <c r="B1150">
        <v>261</v>
      </c>
      <c r="C1150" t="s">
        <v>558</v>
      </c>
      <c r="D1150">
        <v>1000</v>
      </c>
      <c r="E1150" t="s">
        <v>661</v>
      </c>
      <c r="F1150" t="s">
        <v>3022</v>
      </c>
      <c r="G1150" t="s">
        <v>3023</v>
      </c>
      <c r="H1150">
        <v>0.16869999999999999</v>
      </c>
      <c r="I1150" t="s">
        <v>3017</v>
      </c>
      <c r="J1150">
        <v>3100</v>
      </c>
      <c r="K1150">
        <v>3760.67</v>
      </c>
      <c r="L1150">
        <v>512.12</v>
      </c>
      <c r="M1150">
        <v>634.41999999999996</v>
      </c>
      <c r="N1150">
        <v>111.45</v>
      </c>
      <c r="O1150">
        <v>10.84</v>
      </c>
    </row>
    <row r="1151" spans="1:15" ht="15" customHeight="1" x14ac:dyDescent="0.3">
      <c r="A1151" t="s">
        <v>4168</v>
      </c>
      <c r="B1151">
        <v>261</v>
      </c>
      <c r="C1151" t="s">
        <v>405</v>
      </c>
      <c r="D1151">
        <v>1000</v>
      </c>
      <c r="E1151" t="s">
        <v>662</v>
      </c>
      <c r="F1151" t="s">
        <v>3008</v>
      </c>
      <c r="G1151" t="s">
        <v>3009</v>
      </c>
      <c r="H1151">
        <v>13.788500000000001</v>
      </c>
      <c r="I1151" t="s">
        <v>3010</v>
      </c>
      <c r="J1151">
        <v>780</v>
      </c>
      <c r="K1151">
        <v>792.53</v>
      </c>
      <c r="L1151">
        <v>10284.299999999999</v>
      </c>
      <c r="M1151">
        <v>10927.78</v>
      </c>
      <c r="N1151">
        <v>172.74</v>
      </c>
      <c r="O1151">
        <v>470.75</v>
      </c>
    </row>
    <row r="1152" spans="1:15" ht="15" customHeight="1" x14ac:dyDescent="0.3">
      <c r="A1152" t="s">
        <v>4169</v>
      </c>
      <c r="B1152">
        <v>261</v>
      </c>
      <c r="C1152" t="s">
        <v>405</v>
      </c>
      <c r="D1152">
        <v>1000</v>
      </c>
      <c r="E1152" t="s">
        <v>662</v>
      </c>
      <c r="F1152" t="s">
        <v>3012</v>
      </c>
      <c r="G1152" t="s">
        <v>3013</v>
      </c>
      <c r="H1152">
        <v>2.9348999999999998</v>
      </c>
      <c r="I1152" t="s">
        <v>3010</v>
      </c>
      <c r="J1152">
        <v>720</v>
      </c>
      <c r="K1152">
        <v>699.95</v>
      </c>
      <c r="L1152">
        <v>2109.6</v>
      </c>
      <c r="M1152">
        <v>2054.3200000000002</v>
      </c>
      <c r="N1152">
        <v>-58.84</v>
      </c>
      <c r="O1152">
        <v>3.56</v>
      </c>
    </row>
    <row r="1153" spans="1:15" ht="15" customHeight="1" x14ac:dyDescent="0.3">
      <c r="A1153" t="s">
        <v>4170</v>
      </c>
      <c r="B1153">
        <v>261</v>
      </c>
      <c r="C1153" t="s">
        <v>405</v>
      </c>
      <c r="D1153">
        <v>1000</v>
      </c>
      <c r="E1153" t="s">
        <v>662</v>
      </c>
      <c r="F1153" t="s">
        <v>3015</v>
      </c>
      <c r="G1153" t="s">
        <v>3016</v>
      </c>
      <c r="H1153">
        <v>0.3644</v>
      </c>
      <c r="I1153" t="s">
        <v>3017</v>
      </c>
      <c r="J1153">
        <v>2400</v>
      </c>
      <c r="K1153">
        <v>2243.5300000000002</v>
      </c>
      <c r="L1153">
        <v>843.84</v>
      </c>
      <c r="M1153">
        <v>817.54</v>
      </c>
      <c r="N1153">
        <v>-57.02</v>
      </c>
      <c r="O1153">
        <v>30.71</v>
      </c>
    </row>
    <row r="1154" spans="1:15" ht="15" customHeight="1" x14ac:dyDescent="0.3">
      <c r="A1154" t="s">
        <v>4171</v>
      </c>
      <c r="B1154">
        <v>261</v>
      </c>
      <c r="C1154" t="s">
        <v>405</v>
      </c>
      <c r="D1154">
        <v>1000</v>
      </c>
      <c r="E1154" t="s">
        <v>662</v>
      </c>
      <c r="F1154" t="s">
        <v>3022</v>
      </c>
      <c r="G1154" t="s">
        <v>3023</v>
      </c>
      <c r="H1154">
        <v>0.09</v>
      </c>
      <c r="I1154" t="s">
        <v>3017</v>
      </c>
      <c r="J1154">
        <v>3100</v>
      </c>
      <c r="K1154">
        <v>3769.42</v>
      </c>
      <c r="L1154">
        <v>272.49</v>
      </c>
      <c r="M1154">
        <v>339.2</v>
      </c>
      <c r="N1154">
        <v>60.24</v>
      </c>
      <c r="O1154">
        <v>6.47</v>
      </c>
    </row>
    <row r="1155" spans="1:15" ht="15" customHeight="1" x14ac:dyDescent="0.3">
      <c r="A1155" t="s">
        <v>4172</v>
      </c>
      <c r="B1155">
        <v>261</v>
      </c>
      <c r="C1155" t="s">
        <v>584</v>
      </c>
      <c r="D1155">
        <v>1000</v>
      </c>
      <c r="E1155" t="s">
        <v>663</v>
      </c>
      <c r="F1155" t="s">
        <v>3008</v>
      </c>
      <c r="G1155" t="s">
        <v>3009</v>
      </c>
      <c r="H1155">
        <v>9.3554999999999993</v>
      </c>
      <c r="I1155" t="s">
        <v>3010</v>
      </c>
      <c r="J1155">
        <v>780</v>
      </c>
      <c r="K1155">
        <v>793.5</v>
      </c>
      <c r="L1155">
        <v>6984.9</v>
      </c>
      <c r="M1155">
        <v>7423.54</v>
      </c>
      <c r="N1155">
        <v>126.26</v>
      </c>
      <c r="O1155">
        <v>312.38</v>
      </c>
    </row>
    <row r="1156" spans="1:15" ht="15" customHeight="1" x14ac:dyDescent="0.3">
      <c r="A1156" t="s">
        <v>4173</v>
      </c>
      <c r="B1156">
        <v>261</v>
      </c>
      <c r="C1156" t="s">
        <v>584</v>
      </c>
      <c r="D1156">
        <v>1000</v>
      </c>
      <c r="E1156" t="s">
        <v>663</v>
      </c>
      <c r="F1156" t="s">
        <v>3012</v>
      </c>
      <c r="G1156" t="s">
        <v>3013</v>
      </c>
      <c r="H1156">
        <v>2.0324</v>
      </c>
      <c r="I1156" t="s">
        <v>3010</v>
      </c>
      <c r="J1156">
        <v>720</v>
      </c>
      <c r="K1156">
        <v>703.22</v>
      </c>
      <c r="L1156">
        <v>1432.8</v>
      </c>
      <c r="M1156">
        <v>1429.22</v>
      </c>
      <c r="N1156">
        <v>-34.1</v>
      </c>
      <c r="O1156">
        <v>30.52</v>
      </c>
    </row>
    <row r="1157" spans="1:15" ht="15" customHeight="1" x14ac:dyDescent="0.3">
      <c r="A1157" t="s">
        <v>4174</v>
      </c>
      <c r="B1157">
        <v>261</v>
      </c>
      <c r="C1157" t="s">
        <v>584</v>
      </c>
      <c r="D1157">
        <v>1000</v>
      </c>
      <c r="E1157" t="s">
        <v>663</v>
      </c>
      <c r="F1157" t="s">
        <v>3015</v>
      </c>
      <c r="G1157" t="s">
        <v>3016</v>
      </c>
      <c r="H1157">
        <v>0.2437</v>
      </c>
      <c r="I1157" t="s">
        <v>3017</v>
      </c>
      <c r="J1157">
        <v>2400</v>
      </c>
      <c r="K1157">
        <v>2236.4</v>
      </c>
      <c r="L1157">
        <v>573.12</v>
      </c>
      <c r="M1157">
        <v>545.01</v>
      </c>
      <c r="N1157">
        <v>-39.869999999999997</v>
      </c>
      <c r="O1157">
        <v>11.76</v>
      </c>
    </row>
    <row r="1158" spans="1:15" ht="15" customHeight="1" x14ac:dyDescent="0.3">
      <c r="A1158" t="s">
        <v>4175</v>
      </c>
      <c r="B1158">
        <v>261</v>
      </c>
      <c r="C1158" t="s">
        <v>584</v>
      </c>
      <c r="D1158">
        <v>1000</v>
      </c>
      <c r="E1158" t="s">
        <v>663</v>
      </c>
      <c r="F1158" t="s">
        <v>3022</v>
      </c>
      <c r="G1158" t="s">
        <v>3023</v>
      </c>
      <c r="H1158">
        <v>6.1499999999999999E-2</v>
      </c>
      <c r="I1158" t="s">
        <v>3017</v>
      </c>
      <c r="J1158">
        <v>3100</v>
      </c>
      <c r="K1158">
        <v>3690.87</v>
      </c>
      <c r="L1158">
        <v>185.07</v>
      </c>
      <c r="M1158">
        <v>226.82</v>
      </c>
      <c r="N1158">
        <v>36.31</v>
      </c>
      <c r="O1158">
        <v>5.44</v>
      </c>
    </row>
    <row r="1159" spans="1:15" ht="15" customHeight="1" x14ac:dyDescent="0.3">
      <c r="A1159" t="s">
        <v>4176</v>
      </c>
      <c r="B1159">
        <v>261</v>
      </c>
      <c r="C1159" t="s">
        <v>437</v>
      </c>
      <c r="D1159">
        <v>1000</v>
      </c>
      <c r="E1159" t="s">
        <v>664</v>
      </c>
      <c r="F1159" t="s">
        <v>3008</v>
      </c>
      <c r="G1159" t="s">
        <v>3009</v>
      </c>
      <c r="H1159">
        <v>36.281999999999996</v>
      </c>
      <c r="I1159" t="s">
        <v>3010</v>
      </c>
      <c r="J1159">
        <v>780</v>
      </c>
      <c r="K1159">
        <v>811.8</v>
      </c>
      <c r="L1159">
        <v>27053.52</v>
      </c>
      <c r="M1159">
        <v>29453.62</v>
      </c>
      <c r="N1159">
        <v>1153.6600000000001</v>
      </c>
      <c r="O1159">
        <v>1246.44</v>
      </c>
    </row>
    <row r="1160" spans="1:15" ht="15" customHeight="1" x14ac:dyDescent="0.3">
      <c r="A1160" t="s">
        <v>4177</v>
      </c>
      <c r="B1160">
        <v>261</v>
      </c>
      <c r="C1160" t="s">
        <v>437</v>
      </c>
      <c r="D1160">
        <v>1000</v>
      </c>
      <c r="E1160" t="s">
        <v>664</v>
      </c>
      <c r="F1160" t="s">
        <v>3012</v>
      </c>
      <c r="G1160" t="s">
        <v>3013</v>
      </c>
      <c r="H1160">
        <v>10.73</v>
      </c>
      <c r="I1160" t="s">
        <v>3010</v>
      </c>
      <c r="J1160">
        <v>720</v>
      </c>
      <c r="K1160">
        <v>725.13</v>
      </c>
      <c r="L1160">
        <v>7203.6</v>
      </c>
      <c r="M1160">
        <v>7780.59</v>
      </c>
      <c r="N1160">
        <v>55.01</v>
      </c>
      <c r="O1160">
        <v>521.98</v>
      </c>
    </row>
    <row r="1161" spans="1:15" ht="15" customHeight="1" x14ac:dyDescent="0.3">
      <c r="A1161" t="s">
        <v>4178</v>
      </c>
      <c r="B1161">
        <v>261</v>
      </c>
      <c r="C1161" t="s">
        <v>437</v>
      </c>
      <c r="D1161">
        <v>1000</v>
      </c>
      <c r="E1161" t="s">
        <v>664</v>
      </c>
      <c r="F1161" t="s">
        <v>3015</v>
      </c>
      <c r="G1161" t="s">
        <v>3016</v>
      </c>
      <c r="H1161">
        <v>0.34970000000000001</v>
      </c>
      <c r="I1161" t="s">
        <v>3017</v>
      </c>
      <c r="J1161">
        <v>2400</v>
      </c>
      <c r="K1161">
        <v>2190.4499999999998</v>
      </c>
      <c r="L1161">
        <v>800.4</v>
      </c>
      <c r="M1161">
        <v>766.03</v>
      </c>
      <c r="N1161">
        <v>-73.28</v>
      </c>
      <c r="O1161">
        <v>38.909999999999997</v>
      </c>
    </row>
    <row r="1162" spans="1:15" ht="15" customHeight="1" x14ac:dyDescent="0.3">
      <c r="A1162" t="s">
        <v>4179</v>
      </c>
      <c r="B1162">
        <v>261</v>
      </c>
      <c r="C1162" t="s">
        <v>437</v>
      </c>
      <c r="D1162">
        <v>1000</v>
      </c>
      <c r="E1162" t="s">
        <v>664</v>
      </c>
      <c r="F1162" t="s">
        <v>3019</v>
      </c>
      <c r="G1162" t="s">
        <v>3020</v>
      </c>
      <c r="H1162">
        <v>0.5746</v>
      </c>
      <c r="I1162" t="s">
        <v>3017</v>
      </c>
      <c r="J1162">
        <v>4200</v>
      </c>
      <c r="K1162">
        <v>5140.1000000000004</v>
      </c>
      <c r="L1162">
        <v>2241.12</v>
      </c>
      <c r="M1162">
        <v>2953.38</v>
      </c>
      <c r="N1162">
        <v>540.16</v>
      </c>
      <c r="O1162">
        <v>172.1</v>
      </c>
    </row>
    <row r="1163" spans="1:15" ht="15" customHeight="1" x14ac:dyDescent="0.3">
      <c r="A1163" t="s">
        <v>4180</v>
      </c>
      <c r="B1163">
        <v>261</v>
      </c>
      <c r="C1163" t="s">
        <v>437</v>
      </c>
      <c r="D1163">
        <v>1000</v>
      </c>
      <c r="E1163" t="s">
        <v>664</v>
      </c>
      <c r="F1163" t="s">
        <v>3022</v>
      </c>
      <c r="G1163" t="s">
        <v>3023</v>
      </c>
      <c r="H1163">
        <v>0.43419999999999997</v>
      </c>
      <c r="I1163" t="s">
        <v>3017</v>
      </c>
      <c r="J1163">
        <v>3100</v>
      </c>
      <c r="K1163">
        <v>3711.16</v>
      </c>
      <c r="L1163">
        <v>1240.6199999999999</v>
      </c>
      <c r="M1163">
        <v>1611.57</v>
      </c>
      <c r="N1163">
        <v>265.39</v>
      </c>
      <c r="O1163">
        <v>105.55</v>
      </c>
    </row>
    <row r="1164" spans="1:15" ht="15" customHeight="1" x14ac:dyDescent="0.3">
      <c r="A1164" t="s">
        <v>4181</v>
      </c>
      <c r="B1164">
        <v>261</v>
      </c>
      <c r="C1164" t="s">
        <v>667</v>
      </c>
      <c r="D1164">
        <v>1000</v>
      </c>
      <c r="E1164" t="s">
        <v>666</v>
      </c>
      <c r="F1164" t="s">
        <v>3008</v>
      </c>
      <c r="G1164" t="s">
        <v>3009</v>
      </c>
      <c r="H1164">
        <v>7.5879000000000003</v>
      </c>
      <c r="I1164" t="s">
        <v>3010</v>
      </c>
      <c r="J1164">
        <v>780</v>
      </c>
      <c r="K1164">
        <v>813.35</v>
      </c>
      <c r="L1164">
        <v>5686.2</v>
      </c>
      <c r="M1164">
        <v>6171.63</v>
      </c>
      <c r="N1164">
        <v>253.05</v>
      </c>
      <c r="O1164">
        <v>232.38</v>
      </c>
    </row>
    <row r="1165" spans="1:15" ht="15" customHeight="1" x14ac:dyDescent="0.3">
      <c r="A1165" t="s">
        <v>4182</v>
      </c>
      <c r="B1165">
        <v>261</v>
      </c>
      <c r="C1165" t="s">
        <v>667</v>
      </c>
      <c r="D1165">
        <v>1000</v>
      </c>
      <c r="E1165" t="s">
        <v>666</v>
      </c>
      <c r="F1165" t="s">
        <v>3012</v>
      </c>
      <c r="G1165" t="s">
        <v>3013</v>
      </c>
      <c r="H1165">
        <v>1.6254999999999999</v>
      </c>
      <c r="I1165" t="s">
        <v>3010</v>
      </c>
      <c r="J1165">
        <v>720</v>
      </c>
      <c r="K1165">
        <v>709.51</v>
      </c>
      <c r="L1165">
        <v>1166.4000000000001</v>
      </c>
      <c r="M1165">
        <v>1153.3</v>
      </c>
      <c r="N1165">
        <v>-17.05</v>
      </c>
      <c r="O1165">
        <v>3.95</v>
      </c>
    </row>
    <row r="1166" spans="1:15" ht="15" customHeight="1" x14ac:dyDescent="0.3">
      <c r="A1166" t="s">
        <v>4183</v>
      </c>
      <c r="B1166">
        <v>261</v>
      </c>
      <c r="C1166" t="s">
        <v>667</v>
      </c>
      <c r="D1166">
        <v>1000</v>
      </c>
      <c r="E1166" t="s">
        <v>666</v>
      </c>
      <c r="F1166" t="s">
        <v>3015</v>
      </c>
      <c r="G1166" t="s">
        <v>3016</v>
      </c>
      <c r="H1166">
        <v>0.20039999999999999</v>
      </c>
      <c r="I1166" t="s">
        <v>3017</v>
      </c>
      <c r="J1166">
        <v>2400</v>
      </c>
      <c r="K1166">
        <v>2227.7800000000002</v>
      </c>
      <c r="L1166">
        <v>466.56</v>
      </c>
      <c r="M1166">
        <v>446.51</v>
      </c>
      <c r="N1166">
        <v>-34.520000000000003</v>
      </c>
      <c r="O1166">
        <v>14.46</v>
      </c>
    </row>
    <row r="1167" spans="1:15" ht="15" customHeight="1" x14ac:dyDescent="0.3">
      <c r="A1167" t="s">
        <v>4184</v>
      </c>
      <c r="B1167">
        <v>261</v>
      </c>
      <c r="C1167" t="s">
        <v>667</v>
      </c>
      <c r="D1167">
        <v>1000</v>
      </c>
      <c r="E1167" t="s">
        <v>666</v>
      </c>
      <c r="F1167" t="s">
        <v>3022</v>
      </c>
      <c r="G1167" t="s">
        <v>3023</v>
      </c>
      <c r="H1167">
        <v>4.8399999999999999E-2</v>
      </c>
      <c r="I1167" t="s">
        <v>3017</v>
      </c>
      <c r="J1167">
        <v>3100</v>
      </c>
      <c r="K1167">
        <v>3751.21</v>
      </c>
      <c r="L1167">
        <v>150.66</v>
      </c>
      <c r="M1167">
        <v>181.73</v>
      </c>
      <c r="N1167">
        <v>31.55</v>
      </c>
      <c r="O1167">
        <v>-0.48</v>
      </c>
    </row>
    <row r="1168" spans="1:15" ht="15" customHeight="1" x14ac:dyDescent="0.3">
      <c r="A1168" t="s">
        <v>4185</v>
      </c>
      <c r="B1168">
        <v>261</v>
      </c>
      <c r="C1168" t="s">
        <v>590</v>
      </c>
      <c r="D1168">
        <v>1000</v>
      </c>
      <c r="E1168" t="s">
        <v>668</v>
      </c>
      <c r="F1168" t="s">
        <v>3008</v>
      </c>
      <c r="G1168" t="s">
        <v>3009</v>
      </c>
      <c r="H1168">
        <v>16.450199999999999</v>
      </c>
      <c r="I1168" t="s">
        <v>3010</v>
      </c>
      <c r="J1168">
        <v>780</v>
      </c>
      <c r="K1168">
        <v>824.52</v>
      </c>
      <c r="L1168">
        <v>12467.52</v>
      </c>
      <c r="M1168">
        <v>13563.44</v>
      </c>
      <c r="N1168">
        <v>732.29</v>
      </c>
      <c r="O1168">
        <v>363.63</v>
      </c>
    </row>
    <row r="1169" spans="1:15" ht="15" customHeight="1" x14ac:dyDescent="0.3">
      <c r="A1169" t="s">
        <v>4186</v>
      </c>
      <c r="B1169">
        <v>261</v>
      </c>
      <c r="C1169" t="s">
        <v>590</v>
      </c>
      <c r="D1169">
        <v>1000</v>
      </c>
      <c r="E1169" t="s">
        <v>668</v>
      </c>
      <c r="F1169" t="s">
        <v>3012</v>
      </c>
      <c r="G1169" t="s">
        <v>3013</v>
      </c>
      <c r="H1169">
        <v>4.0768000000000004</v>
      </c>
      <c r="I1169" t="s">
        <v>3010</v>
      </c>
      <c r="J1169">
        <v>720</v>
      </c>
      <c r="K1169">
        <v>725.33</v>
      </c>
      <c r="L1169">
        <v>2877.12</v>
      </c>
      <c r="M1169">
        <v>2957</v>
      </c>
      <c r="N1169">
        <v>21.73</v>
      </c>
      <c r="O1169">
        <v>58.15</v>
      </c>
    </row>
    <row r="1170" spans="1:15" ht="15" customHeight="1" x14ac:dyDescent="0.3">
      <c r="A1170" t="s">
        <v>4187</v>
      </c>
      <c r="B1170">
        <v>261</v>
      </c>
      <c r="C1170" t="s">
        <v>590</v>
      </c>
      <c r="D1170">
        <v>1000</v>
      </c>
      <c r="E1170" t="s">
        <v>668</v>
      </c>
      <c r="F1170" t="s">
        <v>3015</v>
      </c>
      <c r="G1170" t="s">
        <v>3016</v>
      </c>
      <c r="H1170">
        <v>0.27800000000000002</v>
      </c>
      <c r="I1170" t="s">
        <v>3017</v>
      </c>
      <c r="J1170">
        <v>2400</v>
      </c>
      <c r="K1170">
        <v>2248.21</v>
      </c>
      <c r="L1170">
        <v>639.36</v>
      </c>
      <c r="M1170">
        <v>625.03</v>
      </c>
      <c r="N1170">
        <v>-42.2</v>
      </c>
      <c r="O1170">
        <v>27.87</v>
      </c>
    </row>
    <row r="1171" spans="1:15" ht="15" customHeight="1" x14ac:dyDescent="0.3">
      <c r="A1171" t="s">
        <v>4188</v>
      </c>
      <c r="B1171">
        <v>261</v>
      </c>
      <c r="C1171" t="s">
        <v>590</v>
      </c>
      <c r="D1171">
        <v>1000</v>
      </c>
      <c r="E1171" t="s">
        <v>668</v>
      </c>
      <c r="F1171" t="s">
        <v>3019</v>
      </c>
      <c r="G1171" t="s">
        <v>3020</v>
      </c>
      <c r="H1171">
        <v>0.1017</v>
      </c>
      <c r="I1171" t="s">
        <v>3017</v>
      </c>
      <c r="J1171">
        <v>4200</v>
      </c>
      <c r="K1171">
        <v>5164.1499999999996</v>
      </c>
      <c r="L1171">
        <v>419.58</v>
      </c>
      <c r="M1171">
        <v>525.22</v>
      </c>
      <c r="N1171">
        <v>98.06</v>
      </c>
      <c r="O1171">
        <v>7.58</v>
      </c>
    </row>
    <row r="1172" spans="1:15" ht="15" customHeight="1" x14ac:dyDescent="0.3">
      <c r="A1172" t="s">
        <v>4189</v>
      </c>
      <c r="B1172">
        <v>261</v>
      </c>
      <c r="C1172" t="s">
        <v>590</v>
      </c>
      <c r="D1172">
        <v>1000</v>
      </c>
      <c r="E1172" t="s">
        <v>668</v>
      </c>
      <c r="F1172" t="s">
        <v>3022</v>
      </c>
      <c r="G1172" t="s">
        <v>3023</v>
      </c>
      <c r="H1172">
        <v>0.13500000000000001</v>
      </c>
      <c r="I1172" t="s">
        <v>3017</v>
      </c>
      <c r="J1172">
        <v>3100</v>
      </c>
      <c r="K1172">
        <v>3642.59</v>
      </c>
      <c r="L1172">
        <v>412.92</v>
      </c>
      <c r="M1172">
        <v>491.9</v>
      </c>
      <c r="N1172">
        <v>73.27</v>
      </c>
      <c r="O1172">
        <v>5.7</v>
      </c>
    </row>
    <row r="1173" spans="1:15" ht="15" customHeight="1" x14ac:dyDescent="0.3">
      <c r="A1173" t="s">
        <v>4190</v>
      </c>
      <c r="B1173">
        <v>261</v>
      </c>
      <c r="C1173" t="s">
        <v>121</v>
      </c>
      <c r="D1173">
        <v>1000</v>
      </c>
      <c r="E1173" t="s">
        <v>670</v>
      </c>
      <c r="F1173" t="s">
        <v>3008</v>
      </c>
      <c r="G1173" t="s">
        <v>3009</v>
      </c>
      <c r="H1173">
        <v>27.054400000000001</v>
      </c>
      <c r="I1173" t="s">
        <v>3010</v>
      </c>
      <c r="J1173">
        <v>780</v>
      </c>
      <c r="K1173">
        <v>797.45</v>
      </c>
      <c r="L1173">
        <v>20816.64</v>
      </c>
      <c r="M1173">
        <v>21574.53</v>
      </c>
      <c r="N1173">
        <v>472.07</v>
      </c>
      <c r="O1173">
        <v>285.82</v>
      </c>
    </row>
    <row r="1174" spans="1:15" ht="15" customHeight="1" x14ac:dyDescent="0.3">
      <c r="A1174" t="s">
        <v>4191</v>
      </c>
      <c r="B1174">
        <v>261</v>
      </c>
      <c r="C1174" t="s">
        <v>121</v>
      </c>
      <c r="D1174">
        <v>1000</v>
      </c>
      <c r="E1174" t="s">
        <v>670</v>
      </c>
      <c r="F1174" t="s">
        <v>3012</v>
      </c>
      <c r="G1174" t="s">
        <v>3013</v>
      </c>
      <c r="H1174">
        <v>6.8212999999999999</v>
      </c>
      <c r="I1174" t="s">
        <v>3010</v>
      </c>
      <c r="J1174">
        <v>720</v>
      </c>
      <c r="K1174">
        <v>701.61</v>
      </c>
      <c r="L1174">
        <v>4803.84</v>
      </c>
      <c r="M1174">
        <v>4785.8900000000003</v>
      </c>
      <c r="N1174">
        <v>-125.42</v>
      </c>
      <c r="O1174">
        <v>107.47</v>
      </c>
    </row>
    <row r="1175" spans="1:15" ht="15" customHeight="1" x14ac:dyDescent="0.3">
      <c r="A1175" t="s">
        <v>4192</v>
      </c>
      <c r="B1175">
        <v>261</v>
      </c>
      <c r="C1175" t="s">
        <v>121</v>
      </c>
      <c r="D1175">
        <v>1000</v>
      </c>
      <c r="E1175" t="s">
        <v>670</v>
      </c>
      <c r="F1175" t="s">
        <v>3015</v>
      </c>
      <c r="G1175" t="s">
        <v>3016</v>
      </c>
      <c r="H1175">
        <v>0.45650000000000002</v>
      </c>
      <c r="I1175" t="s">
        <v>3017</v>
      </c>
      <c r="J1175">
        <v>2400</v>
      </c>
      <c r="K1175">
        <v>2231.79</v>
      </c>
      <c r="L1175">
        <v>1067.52</v>
      </c>
      <c r="M1175">
        <v>1018.91</v>
      </c>
      <c r="N1175">
        <v>-76.8</v>
      </c>
      <c r="O1175">
        <v>28.18</v>
      </c>
    </row>
    <row r="1176" spans="1:15" ht="15" customHeight="1" x14ac:dyDescent="0.3">
      <c r="A1176" t="s">
        <v>4193</v>
      </c>
      <c r="B1176">
        <v>261</v>
      </c>
      <c r="C1176" t="s">
        <v>121</v>
      </c>
      <c r="D1176">
        <v>1000</v>
      </c>
      <c r="E1176" t="s">
        <v>670</v>
      </c>
      <c r="F1176" t="s">
        <v>3019</v>
      </c>
      <c r="G1176" t="s">
        <v>3020</v>
      </c>
      <c r="H1176">
        <v>0.16650000000000001</v>
      </c>
      <c r="I1176" t="s">
        <v>3017</v>
      </c>
      <c r="J1176">
        <v>4200</v>
      </c>
      <c r="K1176">
        <v>5220.8599999999997</v>
      </c>
      <c r="L1176">
        <v>700.56</v>
      </c>
      <c r="M1176">
        <v>869.4</v>
      </c>
      <c r="N1176">
        <v>170</v>
      </c>
      <c r="O1176">
        <v>-1.1599999999999999</v>
      </c>
    </row>
    <row r="1177" spans="1:15" ht="15" customHeight="1" x14ac:dyDescent="0.3">
      <c r="A1177" t="s">
        <v>4194</v>
      </c>
      <c r="B1177">
        <v>261</v>
      </c>
      <c r="C1177" t="s">
        <v>121</v>
      </c>
      <c r="D1177">
        <v>1000</v>
      </c>
      <c r="E1177" t="s">
        <v>670</v>
      </c>
      <c r="F1177" t="s">
        <v>3022</v>
      </c>
      <c r="G1177" t="s">
        <v>3023</v>
      </c>
      <c r="H1177">
        <v>0.22389999999999999</v>
      </c>
      <c r="I1177" t="s">
        <v>3017</v>
      </c>
      <c r="J1177">
        <v>3100</v>
      </c>
      <c r="K1177">
        <v>3766.86</v>
      </c>
      <c r="L1177">
        <v>689.44</v>
      </c>
      <c r="M1177">
        <v>843.43</v>
      </c>
      <c r="N1177">
        <v>149.32</v>
      </c>
      <c r="O1177">
        <v>4.67</v>
      </c>
    </row>
    <row r="1178" spans="1:15" ht="15" customHeight="1" x14ac:dyDescent="0.3">
      <c r="A1178" t="s">
        <v>4195</v>
      </c>
      <c r="B1178">
        <v>261</v>
      </c>
      <c r="C1178" t="s">
        <v>672</v>
      </c>
      <c r="D1178">
        <v>1000</v>
      </c>
      <c r="E1178" t="s">
        <v>671</v>
      </c>
      <c r="F1178" t="s">
        <v>3008</v>
      </c>
      <c r="G1178" t="s">
        <v>3009</v>
      </c>
      <c r="H1178">
        <v>9.718</v>
      </c>
      <c r="I1178" t="s">
        <v>3010</v>
      </c>
      <c r="J1178">
        <v>780</v>
      </c>
      <c r="K1178">
        <v>801.05</v>
      </c>
      <c r="L1178">
        <v>7381.92</v>
      </c>
      <c r="M1178">
        <v>7784.64</v>
      </c>
      <c r="N1178">
        <v>204.59</v>
      </c>
      <c r="O1178">
        <v>198.13</v>
      </c>
    </row>
    <row r="1179" spans="1:15" ht="15" customHeight="1" x14ac:dyDescent="0.3">
      <c r="A1179" t="s">
        <v>4196</v>
      </c>
      <c r="B1179">
        <v>261</v>
      </c>
      <c r="C1179" t="s">
        <v>672</v>
      </c>
      <c r="D1179">
        <v>1000</v>
      </c>
      <c r="E1179" t="s">
        <v>671</v>
      </c>
      <c r="F1179" t="s">
        <v>3012</v>
      </c>
      <c r="G1179" t="s">
        <v>3013</v>
      </c>
      <c r="H1179">
        <v>2.9411999999999998</v>
      </c>
      <c r="I1179" t="s">
        <v>3010</v>
      </c>
      <c r="J1179">
        <v>720</v>
      </c>
      <c r="K1179">
        <v>709.86</v>
      </c>
      <c r="L1179">
        <v>1965.6</v>
      </c>
      <c r="M1179">
        <v>2087.8000000000002</v>
      </c>
      <c r="N1179">
        <v>-29.83</v>
      </c>
      <c r="O1179">
        <v>152.03</v>
      </c>
    </row>
    <row r="1180" spans="1:15" ht="15" customHeight="1" x14ac:dyDescent="0.3">
      <c r="A1180" t="s">
        <v>4197</v>
      </c>
      <c r="B1180">
        <v>261</v>
      </c>
      <c r="C1180" t="s">
        <v>672</v>
      </c>
      <c r="D1180">
        <v>1000</v>
      </c>
      <c r="E1180" t="s">
        <v>671</v>
      </c>
      <c r="F1180" t="s">
        <v>3015</v>
      </c>
      <c r="G1180" t="s">
        <v>3016</v>
      </c>
      <c r="H1180">
        <v>9.3700000000000006E-2</v>
      </c>
      <c r="I1180" t="s">
        <v>3017</v>
      </c>
      <c r="J1180">
        <v>2400</v>
      </c>
      <c r="K1180">
        <v>2178.87</v>
      </c>
      <c r="L1180">
        <v>218.4</v>
      </c>
      <c r="M1180">
        <v>204.1</v>
      </c>
      <c r="N1180">
        <v>-20.71</v>
      </c>
      <c r="O1180">
        <v>6.41</v>
      </c>
    </row>
    <row r="1181" spans="1:15" ht="15" customHeight="1" x14ac:dyDescent="0.3">
      <c r="A1181" t="s">
        <v>4198</v>
      </c>
      <c r="B1181">
        <v>261</v>
      </c>
      <c r="C1181" t="s">
        <v>672</v>
      </c>
      <c r="D1181">
        <v>1000</v>
      </c>
      <c r="E1181" t="s">
        <v>671</v>
      </c>
      <c r="F1181" t="s">
        <v>3019</v>
      </c>
      <c r="G1181" t="s">
        <v>3020</v>
      </c>
      <c r="H1181">
        <v>0.15629999999999999</v>
      </c>
      <c r="I1181" t="s">
        <v>3017</v>
      </c>
      <c r="J1181">
        <v>4200</v>
      </c>
      <c r="K1181">
        <v>5146.91</v>
      </c>
      <c r="L1181">
        <v>611.52</v>
      </c>
      <c r="M1181">
        <v>804.57</v>
      </c>
      <c r="N1181">
        <v>148.02000000000001</v>
      </c>
      <c r="O1181">
        <v>45.03</v>
      </c>
    </row>
    <row r="1182" spans="1:15" ht="15" customHeight="1" x14ac:dyDescent="0.3">
      <c r="A1182" t="s">
        <v>4199</v>
      </c>
      <c r="B1182">
        <v>261</v>
      </c>
      <c r="C1182" t="s">
        <v>672</v>
      </c>
      <c r="D1182">
        <v>1000</v>
      </c>
      <c r="E1182" t="s">
        <v>671</v>
      </c>
      <c r="F1182" t="s">
        <v>3022</v>
      </c>
      <c r="G1182" t="s">
        <v>3023</v>
      </c>
      <c r="H1182">
        <v>0.1167</v>
      </c>
      <c r="I1182" t="s">
        <v>3017</v>
      </c>
      <c r="J1182">
        <v>3100</v>
      </c>
      <c r="K1182">
        <v>3664.06</v>
      </c>
      <c r="L1182">
        <v>338.52</v>
      </c>
      <c r="M1182">
        <v>427.63</v>
      </c>
      <c r="N1182">
        <v>65.83</v>
      </c>
      <c r="O1182">
        <v>23.28</v>
      </c>
    </row>
    <row r="1183" spans="1:15" ht="15" customHeight="1" x14ac:dyDescent="0.3">
      <c r="A1183" t="s">
        <v>4200</v>
      </c>
      <c r="B1183">
        <v>261</v>
      </c>
      <c r="C1183" t="s">
        <v>386</v>
      </c>
      <c r="D1183">
        <v>1000</v>
      </c>
      <c r="E1183" t="s">
        <v>674</v>
      </c>
      <c r="F1183" t="s">
        <v>3008</v>
      </c>
      <c r="G1183" t="s">
        <v>3009</v>
      </c>
      <c r="H1183">
        <v>35.898000000000003</v>
      </c>
      <c r="I1183" t="s">
        <v>3010</v>
      </c>
      <c r="J1183">
        <v>780</v>
      </c>
      <c r="K1183">
        <v>815.97</v>
      </c>
      <c r="L1183">
        <v>27293.759999999998</v>
      </c>
      <c r="M1183">
        <v>29291.58</v>
      </c>
      <c r="N1183">
        <v>1291.1199999999999</v>
      </c>
      <c r="O1183">
        <v>706.7</v>
      </c>
    </row>
    <row r="1184" spans="1:15" ht="15" customHeight="1" x14ac:dyDescent="0.3">
      <c r="A1184" t="s">
        <v>4201</v>
      </c>
      <c r="B1184">
        <v>261</v>
      </c>
      <c r="C1184" t="s">
        <v>386</v>
      </c>
      <c r="D1184">
        <v>1000</v>
      </c>
      <c r="E1184" t="s">
        <v>674</v>
      </c>
      <c r="F1184" t="s">
        <v>3012</v>
      </c>
      <c r="G1184" t="s">
        <v>3013</v>
      </c>
      <c r="H1184">
        <v>8.9795999999999996</v>
      </c>
      <c r="I1184" t="s">
        <v>3010</v>
      </c>
      <c r="J1184">
        <v>720</v>
      </c>
      <c r="K1184">
        <v>703.66</v>
      </c>
      <c r="L1184">
        <v>6298.56</v>
      </c>
      <c r="M1184">
        <v>6318.58</v>
      </c>
      <c r="N1184">
        <v>-146.71</v>
      </c>
      <c r="O1184">
        <v>166.72</v>
      </c>
    </row>
    <row r="1185" spans="1:15" ht="15" customHeight="1" x14ac:dyDescent="0.3">
      <c r="A1185" t="s">
        <v>4202</v>
      </c>
      <c r="B1185">
        <v>261</v>
      </c>
      <c r="C1185" t="s">
        <v>386</v>
      </c>
      <c r="D1185">
        <v>1000</v>
      </c>
      <c r="E1185" t="s">
        <v>674</v>
      </c>
      <c r="F1185" t="s">
        <v>3015</v>
      </c>
      <c r="G1185" t="s">
        <v>3016</v>
      </c>
      <c r="H1185">
        <v>0.59419999999999995</v>
      </c>
      <c r="I1185" t="s">
        <v>3017</v>
      </c>
      <c r="J1185">
        <v>2400</v>
      </c>
      <c r="K1185">
        <v>2199.29</v>
      </c>
      <c r="L1185">
        <v>1399.68</v>
      </c>
      <c r="M1185">
        <v>1306.8399999999999</v>
      </c>
      <c r="N1185">
        <v>-119.26</v>
      </c>
      <c r="O1185">
        <v>26.42</v>
      </c>
    </row>
    <row r="1186" spans="1:15" ht="15" customHeight="1" x14ac:dyDescent="0.3">
      <c r="A1186" t="s">
        <v>4203</v>
      </c>
      <c r="B1186">
        <v>261</v>
      </c>
      <c r="C1186" t="s">
        <v>386</v>
      </c>
      <c r="D1186">
        <v>1000</v>
      </c>
      <c r="E1186" t="s">
        <v>674</v>
      </c>
      <c r="F1186" t="s">
        <v>3019</v>
      </c>
      <c r="G1186" t="s">
        <v>3020</v>
      </c>
      <c r="H1186">
        <v>0.22320000000000001</v>
      </c>
      <c r="I1186" t="s">
        <v>3017</v>
      </c>
      <c r="J1186">
        <v>4200</v>
      </c>
      <c r="K1186">
        <v>5123.54</v>
      </c>
      <c r="L1186">
        <v>918.54</v>
      </c>
      <c r="M1186">
        <v>1143.55</v>
      </c>
      <c r="N1186">
        <v>206.13</v>
      </c>
      <c r="O1186">
        <v>18.88</v>
      </c>
    </row>
    <row r="1187" spans="1:15" ht="15" customHeight="1" x14ac:dyDescent="0.3">
      <c r="A1187" t="s">
        <v>4204</v>
      </c>
      <c r="B1187">
        <v>261</v>
      </c>
      <c r="C1187" t="s">
        <v>386</v>
      </c>
      <c r="D1187">
        <v>1000</v>
      </c>
      <c r="E1187" t="s">
        <v>674</v>
      </c>
      <c r="F1187" t="s">
        <v>3022</v>
      </c>
      <c r="G1187" t="s">
        <v>3023</v>
      </c>
      <c r="H1187">
        <v>0.29409999999999997</v>
      </c>
      <c r="I1187" t="s">
        <v>3017</v>
      </c>
      <c r="J1187">
        <v>3100</v>
      </c>
      <c r="K1187">
        <v>3657.42</v>
      </c>
      <c r="L1187">
        <v>903.96</v>
      </c>
      <c r="M1187">
        <v>1075.82</v>
      </c>
      <c r="N1187">
        <v>163.96</v>
      </c>
      <c r="O1187">
        <v>7.9</v>
      </c>
    </row>
    <row r="1188" spans="1:15" ht="15" customHeight="1" x14ac:dyDescent="0.3">
      <c r="A1188" t="s">
        <v>4205</v>
      </c>
      <c r="B1188">
        <v>261</v>
      </c>
      <c r="C1188" t="s">
        <v>381</v>
      </c>
      <c r="D1188">
        <v>1000</v>
      </c>
      <c r="E1188" t="s">
        <v>675</v>
      </c>
      <c r="F1188" t="s">
        <v>3008</v>
      </c>
      <c r="G1188" t="s">
        <v>3009</v>
      </c>
      <c r="H1188">
        <v>19.2319</v>
      </c>
      <c r="I1188" t="s">
        <v>3010</v>
      </c>
      <c r="J1188">
        <v>780</v>
      </c>
      <c r="K1188">
        <v>800.82</v>
      </c>
      <c r="L1188">
        <v>14987.7</v>
      </c>
      <c r="M1188">
        <v>15401.35</v>
      </c>
      <c r="N1188">
        <v>400.49</v>
      </c>
      <c r="O1188">
        <v>13.15</v>
      </c>
    </row>
    <row r="1189" spans="1:15" ht="15" customHeight="1" x14ac:dyDescent="0.3">
      <c r="A1189" t="s">
        <v>4206</v>
      </c>
      <c r="B1189">
        <v>261</v>
      </c>
      <c r="C1189" t="s">
        <v>381</v>
      </c>
      <c r="D1189">
        <v>1000</v>
      </c>
      <c r="E1189" t="s">
        <v>675</v>
      </c>
      <c r="F1189" t="s">
        <v>3012</v>
      </c>
      <c r="G1189" t="s">
        <v>3013</v>
      </c>
      <c r="H1189">
        <v>4.4431000000000003</v>
      </c>
      <c r="I1189" t="s">
        <v>3010</v>
      </c>
      <c r="J1189">
        <v>720</v>
      </c>
      <c r="K1189">
        <v>703.57</v>
      </c>
      <c r="L1189">
        <v>3074.4</v>
      </c>
      <c r="M1189">
        <v>3126.07</v>
      </c>
      <c r="N1189">
        <v>-72.989999999999995</v>
      </c>
      <c r="O1189">
        <v>124.66</v>
      </c>
    </row>
    <row r="1190" spans="1:15" ht="15" customHeight="1" x14ac:dyDescent="0.3">
      <c r="A1190" t="s">
        <v>4207</v>
      </c>
      <c r="B1190">
        <v>261</v>
      </c>
      <c r="C1190" t="s">
        <v>381</v>
      </c>
      <c r="D1190">
        <v>1000</v>
      </c>
      <c r="E1190" t="s">
        <v>675</v>
      </c>
      <c r="F1190" t="s">
        <v>3015</v>
      </c>
      <c r="G1190" t="s">
        <v>3016</v>
      </c>
      <c r="H1190">
        <v>0.52370000000000005</v>
      </c>
      <c r="I1190" t="s">
        <v>3017</v>
      </c>
      <c r="J1190">
        <v>2400</v>
      </c>
      <c r="K1190">
        <v>2178.98</v>
      </c>
      <c r="L1190">
        <v>1229.76</v>
      </c>
      <c r="M1190">
        <v>1141.05</v>
      </c>
      <c r="N1190">
        <v>-115.74</v>
      </c>
      <c r="O1190">
        <v>27.03</v>
      </c>
    </row>
    <row r="1191" spans="1:15" ht="15" customHeight="1" x14ac:dyDescent="0.3">
      <c r="A1191" t="s">
        <v>4208</v>
      </c>
      <c r="B1191">
        <v>261</v>
      </c>
      <c r="C1191" t="s">
        <v>381</v>
      </c>
      <c r="D1191">
        <v>1000</v>
      </c>
      <c r="E1191" t="s">
        <v>675</v>
      </c>
      <c r="F1191" t="s">
        <v>3022</v>
      </c>
      <c r="G1191" t="s">
        <v>3023</v>
      </c>
      <c r="H1191">
        <v>0.1331</v>
      </c>
      <c r="I1191" t="s">
        <v>3017</v>
      </c>
      <c r="J1191">
        <v>3100</v>
      </c>
      <c r="K1191">
        <v>3582.24</v>
      </c>
      <c r="L1191">
        <v>397.11</v>
      </c>
      <c r="M1191">
        <v>476.85</v>
      </c>
      <c r="N1191">
        <v>64.19</v>
      </c>
      <c r="O1191">
        <v>15.55</v>
      </c>
    </row>
    <row r="1192" spans="1:15" ht="15" customHeight="1" x14ac:dyDescent="0.3">
      <c r="A1192" t="s">
        <v>4209</v>
      </c>
      <c r="B1192">
        <v>261</v>
      </c>
      <c r="C1192" t="s">
        <v>99</v>
      </c>
      <c r="D1192">
        <v>1000</v>
      </c>
      <c r="E1192" t="s">
        <v>676</v>
      </c>
      <c r="F1192" t="s">
        <v>3008</v>
      </c>
      <c r="G1192" t="s">
        <v>3009</v>
      </c>
      <c r="H1192">
        <v>23.0245</v>
      </c>
      <c r="I1192" t="s">
        <v>3010</v>
      </c>
      <c r="J1192">
        <v>780</v>
      </c>
      <c r="K1192">
        <v>811.48</v>
      </c>
      <c r="L1192">
        <v>17671.68</v>
      </c>
      <c r="M1192">
        <v>18683.98</v>
      </c>
      <c r="N1192">
        <v>724.84</v>
      </c>
      <c r="O1192">
        <v>287.45999999999998</v>
      </c>
    </row>
    <row r="1193" spans="1:15" ht="15" customHeight="1" x14ac:dyDescent="0.3">
      <c r="A1193" t="s">
        <v>4210</v>
      </c>
      <c r="B1193">
        <v>261</v>
      </c>
      <c r="C1193" t="s">
        <v>99</v>
      </c>
      <c r="D1193">
        <v>1000</v>
      </c>
      <c r="E1193" t="s">
        <v>676</v>
      </c>
      <c r="F1193" t="s">
        <v>3012</v>
      </c>
      <c r="G1193" t="s">
        <v>3013</v>
      </c>
      <c r="H1193">
        <v>5.8006000000000002</v>
      </c>
      <c r="I1193" t="s">
        <v>3010</v>
      </c>
      <c r="J1193">
        <v>720</v>
      </c>
      <c r="K1193">
        <v>694.08</v>
      </c>
      <c r="L1193">
        <v>4078.08</v>
      </c>
      <c r="M1193">
        <v>4026.1</v>
      </c>
      <c r="N1193">
        <v>-150.36000000000001</v>
      </c>
      <c r="O1193">
        <v>98.38</v>
      </c>
    </row>
    <row r="1194" spans="1:15" ht="15" customHeight="1" x14ac:dyDescent="0.3">
      <c r="A1194" t="s">
        <v>4211</v>
      </c>
      <c r="B1194">
        <v>261</v>
      </c>
      <c r="C1194" t="s">
        <v>99</v>
      </c>
      <c r="D1194">
        <v>1000</v>
      </c>
      <c r="E1194" t="s">
        <v>676</v>
      </c>
      <c r="F1194" t="s">
        <v>3015</v>
      </c>
      <c r="G1194" t="s">
        <v>3016</v>
      </c>
      <c r="H1194">
        <v>0.39079999999999998</v>
      </c>
      <c r="I1194" t="s">
        <v>3017</v>
      </c>
      <c r="J1194">
        <v>2400</v>
      </c>
      <c r="K1194">
        <v>2220.9499999999998</v>
      </c>
      <c r="L1194">
        <v>906.24</v>
      </c>
      <c r="M1194">
        <v>867.87</v>
      </c>
      <c r="N1194">
        <v>-69.97</v>
      </c>
      <c r="O1194">
        <v>31.59</v>
      </c>
    </row>
    <row r="1195" spans="1:15" ht="15" customHeight="1" x14ac:dyDescent="0.3">
      <c r="A1195" t="s">
        <v>4212</v>
      </c>
      <c r="B1195">
        <v>261</v>
      </c>
      <c r="C1195" t="s">
        <v>99</v>
      </c>
      <c r="D1195">
        <v>1000</v>
      </c>
      <c r="E1195" t="s">
        <v>676</v>
      </c>
      <c r="F1195" t="s">
        <v>3019</v>
      </c>
      <c r="G1195" t="s">
        <v>3020</v>
      </c>
      <c r="H1195">
        <v>0.14249999999999999</v>
      </c>
      <c r="I1195" t="s">
        <v>3017</v>
      </c>
      <c r="J1195">
        <v>4200</v>
      </c>
      <c r="K1195">
        <v>5175.6099999999997</v>
      </c>
      <c r="L1195">
        <v>594.72</v>
      </c>
      <c r="M1195">
        <v>737.44</v>
      </c>
      <c r="N1195">
        <v>139.01</v>
      </c>
      <c r="O1195">
        <v>3.71</v>
      </c>
    </row>
    <row r="1196" spans="1:15" ht="15" customHeight="1" x14ac:dyDescent="0.3">
      <c r="A1196" t="s">
        <v>4213</v>
      </c>
      <c r="B1196">
        <v>261</v>
      </c>
      <c r="C1196" t="s">
        <v>99</v>
      </c>
      <c r="D1196">
        <v>1000</v>
      </c>
      <c r="E1196" t="s">
        <v>676</v>
      </c>
      <c r="F1196" t="s">
        <v>3022</v>
      </c>
      <c r="G1196" t="s">
        <v>3023</v>
      </c>
      <c r="H1196">
        <v>0.1923</v>
      </c>
      <c r="I1196" t="s">
        <v>3017</v>
      </c>
      <c r="J1196">
        <v>3100</v>
      </c>
      <c r="K1196">
        <v>3628.78</v>
      </c>
      <c r="L1196">
        <v>585.28</v>
      </c>
      <c r="M1196">
        <v>697.66</v>
      </c>
      <c r="N1196">
        <v>101.66</v>
      </c>
      <c r="O1196">
        <v>10.71</v>
      </c>
    </row>
    <row r="1197" spans="1:15" ht="15" customHeight="1" x14ac:dyDescent="0.3">
      <c r="A1197" t="s">
        <v>4214</v>
      </c>
      <c r="B1197">
        <v>261</v>
      </c>
      <c r="C1197" t="s">
        <v>627</v>
      </c>
      <c r="D1197">
        <v>1000</v>
      </c>
      <c r="E1197" t="s">
        <v>677</v>
      </c>
      <c r="F1197" t="s">
        <v>3008</v>
      </c>
      <c r="G1197" t="s">
        <v>3009</v>
      </c>
      <c r="H1197">
        <v>17.3583</v>
      </c>
      <c r="I1197" t="s">
        <v>3010</v>
      </c>
      <c r="J1197">
        <v>780</v>
      </c>
      <c r="K1197">
        <v>821.25</v>
      </c>
      <c r="L1197">
        <v>12816.96</v>
      </c>
      <c r="M1197">
        <v>14255.56</v>
      </c>
      <c r="N1197">
        <v>716.1</v>
      </c>
      <c r="O1197">
        <v>722.5</v>
      </c>
    </row>
    <row r="1198" spans="1:15" ht="15" customHeight="1" x14ac:dyDescent="0.3">
      <c r="A1198" t="s">
        <v>4215</v>
      </c>
      <c r="B1198">
        <v>261</v>
      </c>
      <c r="C1198" t="s">
        <v>627</v>
      </c>
      <c r="D1198">
        <v>1000</v>
      </c>
      <c r="E1198" t="s">
        <v>677</v>
      </c>
      <c r="F1198" t="s">
        <v>3012</v>
      </c>
      <c r="G1198" t="s">
        <v>3013</v>
      </c>
      <c r="H1198">
        <v>5.1070000000000002</v>
      </c>
      <c r="I1198" t="s">
        <v>3010</v>
      </c>
      <c r="J1198">
        <v>720</v>
      </c>
      <c r="K1198">
        <v>693.48</v>
      </c>
      <c r="L1198">
        <v>3412.8</v>
      </c>
      <c r="M1198">
        <v>3541.6</v>
      </c>
      <c r="N1198">
        <v>-135.44</v>
      </c>
      <c r="O1198">
        <v>264.24</v>
      </c>
    </row>
    <row r="1199" spans="1:15" ht="15" customHeight="1" x14ac:dyDescent="0.3">
      <c r="A1199" t="s">
        <v>4216</v>
      </c>
      <c r="B1199">
        <v>261</v>
      </c>
      <c r="C1199" t="s">
        <v>627</v>
      </c>
      <c r="D1199">
        <v>1000</v>
      </c>
      <c r="E1199" t="s">
        <v>677</v>
      </c>
      <c r="F1199" t="s">
        <v>3015</v>
      </c>
      <c r="G1199" t="s">
        <v>3016</v>
      </c>
      <c r="H1199">
        <v>0.16980000000000001</v>
      </c>
      <c r="I1199" t="s">
        <v>3017</v>
      </c>
      <c r="J1199">
        <v>2400</v>
      </c>
      <c r="K1199">
        <v>2246.83</v>
      </c>
      <c r="L1199">
        <v>379.2</v>
      </c>
      <c r="M1199">
        <v>381.42</v>
      </c>
      <c r="N1199">
        <v>-26</v>
      </c>
      <c r="O1199">
        <v>28.22</v>
      </c>
    </row>
    <row r="1200" spans="1:15" ht="15" customHeight="1" x14ac:dyDescent="0.3">
      <c r="A1200" t="s">
        <v>4217</v>
      </c>
      <c r="B1200">
        <v>261</v>
      </c>
      <c r="C1200" t="s">
        <v>627</v>
      </c>
      <c r="D1200">
        <v>1000</v>
      </c>
      <c r="E1200" t="s">
        <v>677</v>
      </c>
      <c r="F1200" t="s">
        <v>3019</v>
      </c>
      <c r="G1200" t="s">
        <v>3020</v>
      </c>
      <c r="H1200">
        <v>0.26800000000000002</v>
      </c>
      <c r="I1200" t="s">
        <v>3017</v>
      </c>
      <c r="J1200">
        <v>4200</v>
      </c>
      <c r="K1200">
        <v>5194.87</v>
      </c>
      <c r="L1200">
        <v>1061.76</v>
      </c>
      <c r="M1200">
        <v>1392.25</v>
      </c>
      <c r="N1200">
        <v>266.63</v>
      </c>
      <c r="O1200">
        <v>63.86</v>
      </c>
    </row>
    <row r="1201" spans="1:15" ht="15" customHeight="1" x14ac:dyDescent="0.3">
      <c r="A1201" t="s">
        <v>4218</v>
      </c>
      <c r="B1201">
        <v>261</v>
      </c>
      <c r="C1201" t="s">
        <v>627</v>
      </c>
      <c r="D1201">
        <v>1000</v>
      </c>
      <c r="E1201" t="s">
        <v>677</v>
      </c>
      <c r="F1201" t="s">
        <v>3022</v>
      </c>
      <c r="G1201" t="s">
        <v>3023</v>
      </c>
      <c r="H1201">
        <v>0.1981</v>
      </c>
      <c r="I1201" t="s">
        <v>3017</v>
      </c>
      <c r="J1201">
        <v>3100</v>
      </c>
      <c r="K1201">
        <v>3600.4</v>
      </c>
      <c r="L1201">
        <v>587.76</v>
      </c>
      <c r="M1201">
        <v>713.23</v>
      </c>
      <c r="N1201">
        <v>99.13</v>
      </c>
      <c r="O1201">
        <v>26.34</v>
      </c>
    </row>
    <row r="1202" spans="1:15" ht="15" customHeight="1" x14ac:dyDescent="0.3">
      <c r="A1202" t="s">
        <v>4219</v>
      </c>
      <c r="B1202">
        <v>261</v>
      </c>
      <c r="C1202" t="s">
        <v>421</v>
      </c>
      <c r="D1202">
        <v>1000</v>
      </c>
      <c r="E1202" t="s">
        <v>678</v>
      </c>
      <c r="F1202" t="s">
        <v>3008</v>
      </c>
      <c r="G1202" t="s">
        <v>3009</v>
      </c>
      <c r="H1202">
        <v>30.191800000000001</v>
      </c>
      <c r="I1202" t="s">
        <v>3010</v>
      </c>
      <c r="J1202">
        <v>780</v>
      </c>
      <c r="K1202">
        <v>791.08</v>
      </c>
      <c r="L1202">
        <v>23236.2</v>
      </c>
      <c r="M1202">
        <v>23884.12</v>
      </c>
      <c r="N1202">
        <v>334.49</v>
      </c>
      <c r="O1202">
        <v>313.43</v>
      </c>
    </row>
    <row r="1203" spans="1:15" ht="15" customHeight="1" x14ac:dyDescent="0.3">
      <c r="A1203" t="s">
        <v>4220</v>
      </c>
      <c r="B1203">
        <v>261</v>
      </c>
      <c r="C1203" t="s">
        <v>421</v>
      </c>
      <c r="D1203">
        <v>1000</v>
      </c>
      <c r="E1203" t="s">
        <v>678</v>
      </c>
      <c r="F1203" t="s">
        <v>3012</v>
      </c>
      <c r="G1203" t="s">
        <v>3013</v>
      </c>
      <c r="H1203">
        <v>6.7977999999999996</v>
      </c>
      <c r="I1203" t="s">
        <v>3010</v>
      </c>
      <c r="J1203">
        <v>720</v>
      </c>
      <c r="K1203">
        <v>718.36</v>
      </c>
      <c r="L1203">
        <v>4766.3999999999996</v>
      </c>
      <c r="M1203">
        <v>4883.2299999999996</v>
      </c>
      <c r="N1203">
        <v>-11.16</v>
      </c>
      <c r="O1203">
        <v>127.99</v>
      </c>
    </row>
    <row r="1204" spans="1:15" ht="15" customHeight="1" x14ac:dyDescent="0.3">
      <c r="A1204" t="s">
        <v>4221</v>
      </c>
      <c r="B1204">
        <v>261</v>
      </c>
      <c r="C1204" t="s">
        <v>421</v>
      </c>
      <c r="D1204">
        <v>1000</v>
      </c>
      <c r="E1204" t="s">
        <v>678</v>
      </c>
      <c r="F1204" t="s">
        <v>3015</v>
      </c>
      <c r="G1204" t="s">
        <v>3016</v>
      </c>
      <c r="H1204">
        <v>0.80610000000000004</v>
      </c>
      <c r="I1204" t="s">
        <v>3017</v>
      </c>
      <c r="J1204">
        <v>2400</v>
      </c>
      <c r="K1204">
        <v>2199.56</v>
      </c>
      <c r="L1204">
        <v>1906.56</v>
      </c>
      <c r="M1204">
        <v>1772.99</v>
      </c>
      <c r="N1204">
        <v>-161.57</v>
      </c>
      <c r="O1204">
        <v>27.99</v>
      </c>
    </row>
    <row r="1205" spans="1:15" ht="15" customHeight="1" x14ac:dyDescent="0.3">
      <c r="A1205" t="s">
        <v>4222</v>
      </c>
      <c r="B1205">
        <v>261</v>
      </c>
      <c r="C1205" t="s">
        <v>421</v>
      </c>
      <c r="D1205">
        <v>1000</v>
      </c>
      <c r="E1205" t="s">
        <v>678</v>
      </c>
      <c r="F1205" t="s">
        <v>3022</v>
      </c>
      <c r="G1205" t="s">
        <v>3023</v>
      </c>
      <c r="H1205">
        <v>0.2</v>
      </c>
      <c r="I1205" t="s">
        <v>3017</v>
      </c>
      <c r="J1205">
        <v>3100</v>
      </c>
      <c r="K1205">
        <v>3593.73</v>
      </c>
      <c r="L1205">
        <v>615.66</v>
      </c>
      <c r="M1205">
        <v>718.8</v>
      </c>
      <c r="N1205">
        <v>98.75</v>
      </c>
      <c r="O1205">
        <v>4.3899999999999997</v>
      </c>
    </row>
    <row r="1206" spans="1:15" ht="15" customHeight="1" x14ac:dyDescent="0.3">
      <c r="A1206" t="s">
        <v>4223</v>
      </c>
      <c r="B1206">
        <v>261</v>
      </c>
      <c r="C1206" t="s">
        <v>216</v>
      </c>
      <c r="D1206">
        <v>1000</v>
      </c>
      <c r="E1206" t="s">
        <v>679</v>
      </c>
      <c r="F1206" t="s">
        <v>3008</v>
      </c>
      <c r="G1206" t="s">
        <v>3009</v>
      </c>
      <c r="H1206">
        <v>23.514399999999998</v>
      </c>
      <c r="I1206" t="s">
        <v>3010</v>
      </c>
      <c r="J1206">
        <v>780</v>
      </c>
      <c r="K1206">
        <v>792.72</v>
      </c>
      <c r="L1206">
        <v>18120.96</v>
      </c>
      <c r="M1206">
        <v>18640.37</v>
      </c>
      <c r="N1206">
        <v>299.14</v>
      </c>
      <c r="O1206">
        <v>220.27</v>
      </c>
    </row>
    <row r="1207" spans="1:15" ht="15" customHeight="1" x14ac:dyDescent="0.3">
      <c r="A1207" t="s">
        <v>4224</v>
      </c>
      <c r="B1207">
        <v>261</v>
      </c>
      <c r="C1207" t="s">
        <v>216</v>
      </c>
      <c r="D1207">
        <v>1000</v>
      </c>
      <c r="E1207" t="s">
        <v>679</v>
      </c>
      <c r="F1207" t="s">
        <v>3012</v>
      </c>
      <c r="G1207" t="s">
        <v>3013</v>
      </c>
      <c r="H1207">
        <v>6.0385</v>
      </c>
      <c r="I1207" t="s">
        <v>3010</v>
      </c>
      <c r="J1207">
        <v>720</v>
      </c>
      <c r="K1207">
        <v>711.3</v>
      </c>
      <c r="L1207">
        <v>4181.76</v>
      </c>
      <c r="M1207">
        <v>4295.16</v>
      </c>
      <c r="N1207">
        <v>-52.55</v>
      </c>
      <c r="O1207">
        <v>165.96</v>
      </c>
    </row>
    <row r="1208" spans="1:15" ht="15" customHeight="1" x14ac:dyDescent="0.3">
      <c r="A1208" t="s">
        <v>4225</v>
      </c>
      <c r="B1208">
        <v>261</v>
      </c>
      <c r="C1208" t="s">
        <v>216</v>
      </c>
      <c r="D1208">
        <v>1000</v>
      </c>
      <c r="E1208" t="s">
        <v>679</v>
      </c>
      <c r="F1208" t="s">
        <v>3015</v>
      </c>
      <c r="G1208" t="s">
        <v>3016</v>
      </c>
      <c r="H1208">
        <v>0.39179999999999998</v>
      </c>
      <c r="I1208" t="s">
        <v>3017</v>
      </c>
      <c r="J1208">
        <v>2400</v>
      </c>
      <c r="K1208">
        <v>2184.17</v>
      </c>
      <c r="L1208">
        <v>929.28</v>
      </c>
      <c r="M1208">
        <v>855.84</v>
      </c>
      <c r="N1208">
        <v>-84.57</v>
      </c>
      <c r="O1208">
        <v>11.14</v>
      </c>
    </row>
    <row r="1209" spans="1:15" ht="15" customHeight="1" x14ac:dyDescent="0.3">
      <c r="A1209" t="s">
        <v>4226</v>
      </c>
      <c r="B1209">
        <v>261</v>
      </c>
      <c r="C1209" t="s">
        <v>216</v>
      </c>
      <c r="D1209">
        <v>1000</v>
      </c>
      <c r="E1209" t="s">
        <v>679</v>
      </c>
      <c r="F1209" t="s">
        <v>3019</v>
      </c>
      <c r="G1209" t="s">
        <v>3020</v>
      </c>
      <c r="H1209">
        <v>0.1479</v>
      </c>
      <c r="I1209" t="s">
        <v>3017</v>
      </c>
      <c r="J1209">
        <v>4200</v>
      </c>
      <c r="K1209">
        <v>5247.48</v>
      </c>
      <c r="L1209">
        <v>609.84</v>
      </c>
      <c r="M1209">
        <v>776.13</v>
      </c>
      <c r="N1209">
        <v>154.93</v>
      </c>
      <c r="O1209">
        <v>11.36</v>
      </c>
    </row>
    <row r="1210" spans="1:15" ht="15" customHeight="1" x14ac:dyDescent="0.3">
      <c r="A1210" t="s">
        <v>4227</v>
      </c>
      <c r="B1210">
        <v>261</v>
      </c>
      <c r="C1210" t="s">
        <v>216</v>
      </c>
      <c r="D1210">
        <v>1000</v>
      </c>
      <c r="E1210" t="s">
        <v>679</v>
      </c>
      <c r="F1210" t="s">
        <v>3022</v>
      </c>
      <c r="G1210" t="s">
        <v>3023</v>
      </c>
      <c r="H1210">
        <v>0.19850000000000001</v>
      </c>
      <c r="I1210" t="s">
        <v>3017</v>
      </c>
      <c r="J1210">
        <v>3100</v>
      </c>
      <c r="K1210">
        <v>3575.67</v>
      </c>
      <c r="L1210">
        <v>600.16</v>
      </c>
      <c r="M1210">
        <v>709.59</v>
      </c>
      <c r="N1210">
        <v>94.4</v>
      </c>
      <c r="O1210">
        <v>15.04</v>
      </c>
    </row>
    <row r="1211" spans="1:15" ht="15" customHeight="1" x14ac:dyDescent="0.3">
      <c r="A1211" t="s">
        <v>4228</v>
      </c>
      <c r="B1211">
        <v>261</v>
      </c>
      <c r="C1211" t="s">
        <v>288</v>
      </c>
      <c r="D1211">
        <v>1000</v>
      </c>
      <c r="E1211" t="s">
        <v>680</v>
      </c>
      <c r="F1211" t="s">
        <v>3008</v>
      </c>
      <c r="G1211" t="s">
        <v>3009</v>
      </c>
      <c r="H1211">
        <v>36.872500000000002</v>
      </c>
      <c r="I1211" t="s">
        <v>3010</v>
      </c>
      <c r="J1211">
        <v>780</v>
      </c>
      <c r="K1211">
        <v>804.91</v>
      </c>
      <c r="L1211">
        <v>28042.560000000001</v>
      </c>
      <c r="M1211">
        <v>29679.11</v>
      </c>
      <c r="N1211">
        <v>918.54</v>
      </c>
      <c r="O1211">
        <v>718.01</v>
      </c>
    </row>
    <row r="1212" spans="1:15" ht="15" customHeight="1" x14ac:dyDescent="0.3">
      <c r="A1212" t="s">
        <v>4229</v>
      </c>
      <c r="B1212">
        <v>261</v>
      </c>
      <c r="C1212" t="s">
        <v>288</v>
      </c>
      <c r="D1212">
        <v>1000</v>
      </c>
      <c r="E1212" t="s">
        <v>680</v>
      </c>
      <c r="F1212" t="s">
        <v>3012</v>
      </c>
      <c r="G1212" t="s">
        <v>3013</v>
      </c>
      <c r="H1212">
        <v>9.5140999999999991</v>
      </c>
      <c r="I1212" t="s">
        <v>3010</v>
      </c>
      <c r="J1212">
        <v>720</v>
      </c>
      <c r="K1212">
        <v>686.46</v>
      </c>
      <c r="L1212">
        <v>6471.36</v>
      </c>
      <c r="M1212">
        <v>6531.07</v>
      </c>
      <c r="N1212">
        <v>-319.08</v>
      </c>
      <c r="O1212">
        <v>378.79</v>
      </c>
    </row>
    <row r="1213" spans="1:15" ht="15" customHeight="1" x14ac:dyDescent="0.3">
      <c r="A1213" t="s">
        <v>4230</v>
      </c>
      <c r="B1213">
        <v>261</v>
      </c>
      <c r="C1213" t="s">
        <v>288</v>
      </c>
      <c r="D1213">
        <v>1000</v>
      </c>
      <c r="E1213" t="s">
        <v>680</v>
      </c>
      <c r="F1213" t="s">
        <v>3015</v>
      </c>
      <c r="G1213" t="s">
        <v>3016</v>
      </c>
      <c r="H1213">
        <v>0.61780000000000002</v>
      </c>
      <c r="I1213" t="s">
        <v>3017</v>
      </c>
      <c r="J1213">
        <v>2400</v>
      </c>
      <c r="K1213">
        <v>2188.25</v>
      </c>
      <c r="L1213">
        <v>1438.08</v>
      </c>
      <c r="M1213">
        <v>1351.81</v>
      </c>
      <c r="N1213">
        <v>-130.81</v>
      </c>
      <c r="O1213">
        <v>44.54</v>
      </c>
    </row>
    <row r="1214" spans="1:15" ht="15" customHeight="1" x14ac:dyDescent="0.3">
      <c r="A1214" t="s">
        <v>4231</v>
      </c>
      <c r="B1214">
        <v>261</v>
      </c>
      <c r="C1214" t="s">
        <v>288</v>
      </c>
      <c r="D1214">
        <v>1000</v>
      </c>
      <c r="E1214" t="s">
        <v>680</v>
      </c>
      <c r="F1214" t="s">
        <v>3019</v>
      </c>
      <c r="G1214" t="s">
        <v>3020</v>
      </c>
      <c r="H1214">
        <v>0.2291</v>
      </c>
      <c r="I1214" t="s">
        <v>3017</v>
      </c>
      <c r="J1214">
        <v>4200</v>
      </c>
      <c r="K1214">
        <v>5294.02</v>
      </c>
      <c r="L1214">
        <v>943.74</v>
      </c>
      <c r="M1214">
        <v>1213.07</v>
      </c>
      <c r="N1214">
        <v>250.68</v>
      </c>
      <c r="O1214">
        <v>18.649999999999999</v>
      </c>
    </row>
    <row r="1215" spans="1:15" ht="15" customHeight="1" x14ac:dyDescent="0.3">
      <c r="A1215" t="s">
        <v>4232</v>
      </c>
      <c r="B1215">
        <v>261</v>
      </c>
      <c r="C1215" t="s">
        <v>288</v>
      </c>
      <c r="D1215">
        <v>1000</v>
      </c>
      <c r="E1215" t="s">
        <v>680</v>
      </c>
      <c r="F1215" t="s">
        <v>3022</v>
      </c>
      <c r="G1215" t="s">
        <v>3023</v>
      </c>
      <c r="H1215">
        <v>0.30790000000000001</v>
      </c>
      <c r="I1215" t="s">
        <v>3017</v>
      </c>
      <c r="J1215">
        <v>3100</v>
      </c>
      <c r="K1215">
        <v>3714.4</v>
      </c>
      <c r="L1215">
        <v>928.76</v>
      </c>
      <c r="M1215">
        <v>1143.57</v>
      </c>
      <c r="N1215">
        <v>189.16</v>
      </c>
      <c r="O1215">
        <v>25.65</v>
      </c>
    </row>
    <row r="1216" spans="1:15" ht="15" customHeight="1" x14ac:dyDescent="0.3">
      <c r="A1216" t="s">
        <v>4233</v>
      </c>
      <c r="B1216">
        <v>261</v>
      </c>
      <c r="C1216" t="s">
        <v>575</v>
      </c>
      <c r="D1216">
        <v>1000</v>
      </c>
      <c r="E1216" t="s">
        <v>681</v>
      </c>
      <c r="F1216" t="s">
        <v>3008</v>
      </c>
      <c r="G1216" t="s">
        <v>3009</v>
      </c>
      <c r="H1216">
        <v>36.8292</v>
      </c>
      <c r="I1216" t="s">
        <v>3010</v>
      </c>
      <c r="J1216">
        <v>780</v>
      </c>
      <c r="K1216">
        <v>797.13</v>
      </c>
      <c r="L1216">
        <v>28044.9</v>
      </c>
      <c r="M1216">
        <v>29357.77</v>
      </c>
      <c r="N1216">
        <v>630.99</v>
      </c>
      <c r="O1216">
        <v>681.89</v>
      </c>
    </row>
    <row r="1217" spans="1:15" ht="15" customHeight="1" x14ac:dyDescent="0.3">
      <c r="A1217" t="s">
        <v>4234</v>
      </c>
      <c r="B1217">
        <v>261</v>
      </c>
      <c r="C1217" t="s">
        <v>575</v>
      </c>
      <c r="D1217">
        <v>1000</v>
      </c>
      <c r="E1217" t="s">
        <v>681</v>
      </c>
      <c r="F1217" t="s">
        <v>3012</v>
      </c>
      <c r="G1217" t="s">
        <v>3013</v>
      </c>
      <c r="H1217">
        <v>8.1759000000000004</v>
      </c>
      <c r="I1217" t="s">
        <v>3010</v>
      </c>
      <c r="J1217">
        <v>720</v>
      </c>
      <c r="K1217">
        <v>701.05</v>
      </c>
      <c r="L1217">
        <v>5752.8</v>
      </c>
      <c r="M1217">
        <v>5731.69</v>
      </c>
      <c r="N1217">
        <v>-154.91999999999999</v>
      </c>
      <c r="O1217">
        <v>133.81</v>
      </c>
    </row>
    <row r="1218" spans="1:15" ht="15" customHeight="1" x14ac:dyDescent="0.3">
      <c r="A1218" t="s">
        <v>4235</v>
      </c>
      <c r="B1218">
        <v>261</v>
      </c>
      <c r="C1218" t="s">
        <v>575</v>
      </c>
      <c r="D1218">
        <v>1000</v>
      </c>
      <c r="E1218" t="s">
        <v>681</v>
      </c>
      <c r="F1218" t="s">
        <v>3015</v>
      </c>
      <c r="G1218" t="s">
        <v>3016</v>
      </c>
      <c r="H1218">
        <v>0.99719999999999998</v>
      </c>
      <c r="I1218" t="s">
        <v>3017</v>
      </c>
      <c r="J1218">
        <v>2400</v>
      </c>
      <c r="K1218">
        <v>2251.6999999999998</v>
      </c>
      <c r="L1218">
        <v>2301.12</v>
      </c>
      <c r="M1218">
        <v>2245.36</v>
      </c>
      <c r="N1218">
        <v>-147.88999999999999</v>
      </c>
      <c r="O1218">
        <v>92.12</v>
      </c>
    </row>
    <row r="1219" spans="1:15" ht="15" customHeight="1" x14ac:dyDescent="0.3">
      <c r="A1219" t="s">
        <v>4236</v>
      </c>
      <c r="B1219">
        <v>261</v>
      </c>
      <c r="C1219" t="s">
        <v>575</v>
      </c>
      <c r="D1219">
        <v>1000</v>
      </c>
      <c r="E1219" t="s">
        <v>681</v>
      </c>
      <c r="F1219" t="s">
        <v>3022</v>
      </c>
      <c r="G1219" t="s">
        <v>3023</v>
      </c>
      <c r="H1219">
        <v>0.2419</v>
      </c>
      <c r="I1219" t="s">
        <v>3017</v>
      </c>
      <c r="J1219">
        <v>3100</v>
      </c>
      <c r="K1219">
        <v>3688.05</v>
      </c>
      <c r="L1219">
        <v>743.07</v>
      </c>
      <c r="M1219">
        <v>892.16</v>
      </c>
      <c r="N1219">
        <v>142.25</v>
      </c>
      <c r="O1219">
        <v>6.83</v>
      </c>
    </row>
    <row r="1220" spans="1:15" ht="15" customHeight="1" x14ac:dyDescent="0.3">
      <c r="A1220" t="s">
        <v>4237</v>
      </c>
      <c r="B1220">
        <v>261</v>
      </c>
      <c r="C1220" t="s">
        <v>442</v>
      </c>
      <c r="D1220">
        <v>1000</v>
      </c>
      <c r="E1220" t="s">
        <v>683</v>
      </c>
      <c r="F1220" t="s">
        <v>3008</v>
      </c>
      <c r="G1220" t="s">
        <v>3009</v>
      </c>
      <c r="H1220">
        <v>21.4223</v>
      </c>
      <c r="I1220" t="s">
        <v>3010</v>
      </c>
      <c r="J1220">
        <v>780</v>
      </c>
      <c r="K1220">
        <v>806.18</v>
      </c>
      <c r="L1220">
        <v>15949.44</v>
      </c>
      <c r="M1220">
        <v>17270.32</v>
      </c>
      <c r="N1220">
        <v>560.94000000000005</v>
      </c>
      <c r="O1220">
        <v>759.94</v>
      </c>
    </row>
    <row r="1221" spans="1:15" ht="15" customHeight="1" x14ac:dyDescent="0.3">
      <c r="A1221" t="s">
        <v>4238</v>
      </c>
      <c r="B1221">
        <v>261</v>
      </c>
      <c r="C1221" t="s">
        <v>442</v>
      </c>
      <c r="D1221">
        <v>1000</v>
      </c>
      <c r="E1221" t="s">
        <v>683</v>
      </c>
      <c r="F1221" t="s">
        <v>3012</v>
      </c>
      <c r="G1221" t="s">
        <v>3013</v>
      </c>
      <c r="H1221">
        <v>5.2023000000000001</v>
      </c>
      <c r="I1221" t="s">
        <v>3010</v>
      </c>
      <c r="J1221">
        <v>720</v>
      </c>
      <c r="K1221">
        <v>697.69</v>
      </c>
      <c r="L1221">
        <v>3680.64</v>
      </c>
      <c r="M1221">
        <v>3629.59</v>
      </c>
      <c r="N1221">
        <v>-116.08</v>
      </c>
      <c r="O1221">
        <v>65.03</v>
      </c>
    </row>
    <row r="1222" spans="1:15" ht="15" customHeight="1" x14ac:dyDescent="0.3">
      <c r="A1222" t="s">
        <v>4239</v>
      </c>
      <c r="B1222">
        <v>261</v>
      </c>
      <c r="C1222" t="s">
        <v>442</v>
      </c>
      <c r="D1222">
        <v>1000</v>
      </c>
      <c r="E1222" t="s">
        <v>683</v>
      </c>
      <c r="F1222" t="s">
        <v>3015</v>
      </c>
      <c r="G1222" t="s">
        <v>3016</v>
      </c>
      <c r="H1222">
        <v>0.35880000000000001</v>
      </c>
      <c r="I1222" t="s">
        <v>3017</v>
      </c>
      <c r="J1222">
        <v>2400</v>
      </c>
      <c r="K1222">
        <v>2157.94</v>
      </c>
      <c r="L1222">
        <v>817.92</v>
      </c>
      <c r="M1222">
        <v>774.29</v>
      </c>
      <c r="N1222">
        <v>-86.85</v>
      </c>
      <c r="O1222">
        <v>43.22</v>
      </c>
    </row>
    <row r="1223" spans="1:15" ht="15" customHeight="1" x14ac:dyDescent="0.3">
      <c r="A1223" t="s">
        <v>4240</v>
      </c>
      <c r="B1223">
        <v>261</v>
      </c>
      <c r="C1223" t="s">
        <v>442</v>
      </c>
      <c r="D1223">
        <v>1000</v>
      </c>
      <c r="E1223" t="s">
        <v>683</v>
      </c>
      <c r="F1223" t="s">
        <v>3019</v>
      </c>
      <c r="G1223" t="s">
        <v>3020</v>
      </c>
      <c r="H1223">
        <v>0.13139999999999999</v>
      </c>
      <c r="I1223" t="s">
        <v>3017</v>
      </c>
      <c r="J1223">
        <v>4200</v>
      </c>
      <c r="K1223">
        <v>5043.28</v>
      </c>
      <c r="L1223">
        <v>536.76</v>
      </c>
      <c r="M1223">
        <v>662.82</v>
      </c>
      <c r="N1223">
        <v>110.83</v>
      </c>
      <c r="O1223">
        <v>15.23</v>
      </c>
    </row>
    <row r="1224" spans="1:15" ht="15" customHeight="1" x14ac:dyDescent="0.3">
      <c r="A1224" t="s">
        <v>4241</v>
      </c>
      <c r="B1224">
        <v>261</v>
      </c>
      <c r="C1224" t="s">
        <v>442</v>
      </c>
      <c r="D1224">
        <v>1000</v>
      </c>
      <c r="E1224" t="s">
        <v>683</v>
      </c>
      <c r="F1224" t="s">
        <v>3022</v>
      </c>
      <c r="G1224" t="s">
        <v>3023</v>
      </c>
      <c r="H1224">
        <v>0.17910000000000001</v>
      </c>
      <c r="I1224" t="s">
        <v>3017</v>
      </c>
      <c r="J1224">
        <v>3100</v>
      </c>
      <c r="K1224">
        <v>3705.58</v>
      </c>
      <c r="L1224">
        <v>528.24</v>
      </c>
      <c r="M1224">
        <v>663.83</v>
      </c>
      <c r="N1224">
        <v>108.49</v>
      </c>
      <c r="O1224">
        <v>27.1</v>
      </c>
    </row>
    <row r="1225" spans="1:15" ht="15" customHeight="1" x14ac:dyDescent="0.3">
      <c r="A1225" t="s">
        <v>4242</v>
      </c>
      <c r="B1225">
        <v>261</v>
      </c>
      <c r="C1225" t="s">
        <v>106</v>
      </c>
      <c r="D1225">
        <v>1000</v>
      </c>
      <c r="E1225" t="s">
        <v>684</v>
      </c>
      <c r="F1225" t="s">
        <v>3008</v>
      </c>
      <c r="G1225" t="s">
        <v>3009</v>
      </c>
      <c r="H1225">
        <v>11.6228</v>
      </c>
      <c r="I1225" t="s">
        <v>3010</v>
      </c>
      <c r="J1225">
        <v>780</v>
      </c>
      <c r="K1225">
        <v>788.44</v>
      </c>
      <c r="L1225">
        <v>9023.0400000000009</v>
      </c>
      <c r="M1225">
        <v>9163.85</v>
      </c>
      <c r="N1225">
        <v>98.08</v>
      </c>
      <c r="O1225">
        <v>42.72</v>
      </c>
    </row>
    <row r="1226" spans="1:15" ht="15" customHeight="1" x14ac:dyDescent="0.3">
      <c r="A1226" t="s">
        <v>4243</v>
      </c>
      <c r="B1226">
        <v>261</v>
      </c>
      <c r="C1226" t="s">
        <v>106</v>
      </c>
      <c r="D1226">
        <v>1000</v>
      </c>
      <c r="E1226" t="s">
        <v>684</v>
      </c>
      <c r="F1226" t="s">
        <v>3012</v>
      </c>
      <c r="G1226" t="s">
        <v>3013</v>
      </c>
      <c r="H1226">
        <v>2.9639000000000002</v>
      </c>
      <c r="I1226" t="s">
        <v>3010</v>
      </c>
      <c r="J1226">
        <v>720</v>
      </c>
      <c r="K1226">
        <v>726.18</v>
      </c>
      <c r="L1226">
        <v>2082.2399999999998</v>
      </c>
      <c r="M1226">
        <v>2152.37</v>
      </c>
      <c r="N1226">
        <v>18.329999999999998</v>
      </c>
      <c r="O1226">
        <v>51.8</v>
      </c>
    </row>
    <row r="1227" spans="1:15" ht="15" customHeight="1" x14ac:dyDescent="0.3">
      <c r="A1227" t="s">
        <v>4244</v>
      </c>
      <c r="B1227">
        <v>261</v>
      </c>
      <c r="C1227" t="s">
        <v>106</v>
      </c>
      <c r="D1227">
        <v>1000</v>
      </c>
      <c r="E1227" t="s">
        <v>684</v>
      </c>
      <c r="F1227" t="s">
        <v>3015</v>
      </c>
      <c r="G1227" t="s">
        <v>3016</v>
      </c>
      <c r="H1227">
        <v>0.19869999999999999</v>
      </c>
      <c r="I1227" t="s">
        <v>3017</v>
      </c>
      <c r="J1227">
        <v>2400</v>
      </c>
      <c r="K1227">
        <v>2249.17</v>
      </c>
      <c r="L1227">
        <v>462.72</v>
      </c>
      <c r="M1227">
        <v>446.97</v>
      </c>
      <c r="N1227">
        <v>-29.97</v>
      </c>
      <c r="O1227">
        <v>14.22</v>
      </c>
    </row>
    <row r="1228" spans="1:15" ht="15" customHeight="1" x14ac:dyDescent="0.3">
      <c r="A1228" t="s">
        <v>4245</v>
      </c>
      <c r="B1228">
        <v>261</v>
      </c>
      <c r="C1228" t="s">
        <v>106</v>
      </c>
      <c r="D1228">
        <v>1000</v>
      </c>
      <c r="E1228" t="s">
        <v>684</v>
      </c>
      <c r="F1228" t="s">
        <v>3019</v>
      </c>
      <c r="G1228" t="s">
        <v>3020</v>
      </c>
      <c r="H1228">
        <v>7.2400000000000006E-2</v>
      </c>
      <c r="I1228" t="s">
        <v>3017</v>
      </c>
      <c r="J1228">
        <v>4200</v>
      </c>
      <c r="K1228">
        <v>5013.41</v>
      </c>
      <c r="L1228">
        <v>303.66000000000003</v>
      </c>
      <c r="M1228">
        <v>363</v>
      </c>
      <c r="N1228">
        <v>58.9</v>
      </c>
      <c r="O1228">
        <v>0.44</v>
      </c>
    </row>
    <row r="1229" spans="1:15" ht="15" customHeight="1" x14ac:dyDescent="0.3">
      <c r="A1229" t="s">
        <v>4246</v>
      </c>
      <c r="B1229">
        <v>261</v>
      </c>
      <c r="C1229" t="s">
        <v>106</v>
      </c>
      <c r="D1229">
        <v>1000</v>
      </c>
      <c r="E1229" t="s">
        <v>684</v>
      </c>
      <c r="F1229" t="s">
        <v>3022</v>
      </c>
      <c r="G1229" t="s">
        <v>3023</v>
      </c>
      <c r="H1229">
        <v>9.8699999999999996E-2</v>
      </c>
      <c r="I1229" t="s">
        <v>3017</v>
      </c>
      <c r="J1229">
        <v>3100</v>
      </c>
      <c r="K1229">
        <v>3774.11</v>
      </c>
      <c r="L1229">
        <v>298.83999999999997</v>
      </c>
      <c r="M1229">
        <v>372.48</v>
      </c>
      <c r="N1229">
        <v>66.53</v>
      </c>
      <c r="O1229">
        <v>7.11</v>
      </c>
    </row>
    <row r="1230" spans="1:15" ht="15" customHeight="1" x14ac:dyDescent="0.3">
      <c r="A1230" t="s">
        <v>4247</v>
      </c>
      <c r="B1230">
        <v>261</v>
      </c>
      <c r="C1230" t="s">
        <v>117</v>
      </c>
      <c r="D1230">
        <v>1000</v>
      </c>
      <c r="E1230" t="s">
        <v>685</v>
      </c>
      <c r="F1230" t="s">
        <v>3008</v>
      </c>
      <c r="G1230" t="s">
        <v>3009</v>
      </c>
      <c r="H1230">
        <v>24.861699999999999</v>
      </c>
      <c r="I1230" t="s">
        <v>3010</v>
      </c>
      <c r="J1230">
        <v>780</v>
      </c>
      <c r="K1230">
        <v>786.57</v>
      </c>
      <c r="L1230">
        <v>19199.7</v>
      </c>
      <c r="M1230">
        <v>19555.46</v>
      </c>
      <c r="N1230">
        <v>163.33000000000001</v>
      </c>
      <c r="O1230">
        <v>192.43</v>
      </c>
    </row>
    <row r="1231" spans="1:15" ht="15" customHeight="1" x14ac:dyDescent="0.3">
      <c r="A1231" t="s">
        <v>4248</v>
      </c>
      <c r="B1231">
        <v>261</v>
      </c>
      <c r="C1231" t="s">
        <v>117</v>
      </c>
      <c r="D1231">
        <v>1000</v>
      </c>
      <c r="E1231" t="s">
        <v>685</v>
      </c>
      <c r="F1231" t="s">
        <v>3012</v>
      </c>
      <c r="G1231" t="s">
        <v>3013</v>
      </c>
      <c r="H1231">
        <v>5.6665999999999999</v>
      </c>
      <c r="I1231" t="s">
        <v>3010</v>
      </c>
      <c r="J1231">
        <v>720</v>
      </c>
      <c r="K1231">
        <v>710.87</v>
      </c>
      <c r="L1231">
        <v>3938.4</v>
      </c>
      <c r="M1231">
        <v>4028.26</v>
      </c>
      <c r="N1231">
        <v>-51.72</v>
      </c>
      <c r="O1231">
        <v>141.58000000000001</v>
      </c>
    </row>
    <row r="1232" spans="1:15" ht="15" customHeight="1" x14ac:dyDescent="0.3">
      <c r="A1232" t="s">
        <v>4249</v>
      </c>
      <c r="B1232">
        <v>261</v>
      </c>
      <c r="C1232" t="s">
        <v>117</v>
      </c>
      <c r="D1232">
        <v>1000</v>
      </c>
      <c r="E1232" t="s">
        <v>685</v>
      </c>
      <c r="F1232" t="s">
        <v>3015</v>
      </c>
      <c r="G1232" t="s">
        <v>3016</v>
      </c>
      <c r="H1232">
        <v>0.68720000000000003</v>
      </c>
      <c r="I1232" t="s">
        <v>3017</v>
      </c>
      <c r="J1232">
        <v>2400</v>
      </c>
      <c r="K1232">
        <v>2190.04</v>
      </c>
      <c r="L1232">
        <v>1575.36</v>
      </c>
      <c r="M1232">
        <v>1505.03</v>
      </c>
      <c r="N1232">
        <v>-144.29</v>
      </c>
      <c r="O1232">
        <v>73.959999999999994</v>
      </c>
    </row>
    <row r="1233" spans="1:15" ht="15" customHeight="1" x14ac:dyDescent="0.3">
      <c r="A1233" t="s">
        <v>4250</v>
      </c>
      <c r="B1233">
        <v>261</v>
      </c>
      <c r="C1233" t="s">
        <v>117</v>
      </c>
      <c r="D1233">
        <v>1000</v>
      </c>
      <c r="E1233" t="s">
        <v>685</v>
      </c>
      <c r="F1233" t="s">
        <v>3022</v>
      </c>
      <c r="G1233" t="s">
        <v>3023</v>
      </c>
      <c r="H1233">
        <v>0.16600000000000001</v>
      </c>
      <c r="I1233" t="s">
        <v>3017</v>
      </c>
      <c r="J1233">
        <v>3100</v>
      </c>
      <c r="K1233">
        <v>3758.84</v>
      </c>
      <c r="L1233">
        <v>508.71</v>
      </c>
      <c r="M1233">
        <v>624.04999999999995</v>
      </c>
      <c r="N1233">
        <v>109.38</v>
      </c>
      <c r="O1233">
        <v>5.96</v>
      </c>
    </row>
    <row r="1234" spans="1:15" ht="15" customHeight="1" x14ac:dyDescent="0.3">
      <c r="A1234" t="s">
        <v>4251</v>
      </c>
      <c r="B1234">
        <v>261</v>
      </c>
      <c r="C1234" t="s">
        <v>558</v>
      </c>
      <c r="D1234">
        <v>1000</v>
      </c>
      <c r="E1234" t="s">
        <v>686</v>
      </c>
      <c r="F1234" t="s">
        <v>3008</v>
      </c>
      <c r="G1234" t="s">
        <v>3009</v>
      </c>
      <c r="H1234">
        <v>16.1295</v>
      </c>
      <c r="I1234" t="s">
        <v>3010</v>
      </c>
      <c r="J1234">
        <v>780</v>
      </c>
      <c r="K1234">
        <v>799.95</v>
      </c>
      <c r="L1234">
        <v>12093.12</v>
      </c>
      <c r="M1234">
        <v>12902.78</v>
      </c>
      <c r="N1234">
        <v>321.74</v>
      </c>
      <c r="O1234">
        <v>487.92</v>
      </c>
    </row>
    <row r="1235" spans="1:15" ht="15" customHeight="1" x14ac:dyDescent="0.3">
      <c r="A1235" t="s">
        <v>4252</v>
      </c>
      <c r="B1235">
        <v>261</v>
      </c>
      <c r="C1235" t="s">
        <v>558</v>
      </c>
      <c r="D1235">
        <v>1000</v>
      </c>
      <c r="E1235" t="s">
        <v>686</v>
      </c>
      <c r="F1235" t="s">
        <v>3012</v>
      </c>
      <c r="G1235" t="s">
        <v>3013</v>
      </c>
      <c r="H1235">
        <v>4.0624000000000002</v>
      </c>
      <c r="I1235" t="s">
        <v>3010</v>
      </c>
      <c r="J1235">
        <v>720</v>
      </c>
      <c r="K1235">
        <v>720.59</v>
      </c>
      <c r="L1235">
        <v>2790.72</v>
      </c>
      <c r="M1235">
        <v>2927.31</v>
      </c>
      <c r="N1235">
        <v>2.4</v>
      </c>
      <c r="O1235">
        <v>134.19</v>
      </c>
    </row>
    <row r="1236" spans="1:15" ht="15" customHeight="1" x14ac:dyDescent="0.3">
      <c r="A1236" t="s">
        <v>4253</v>
      </c>
      <c r="B1236">
        <v>261</v>
      </c>
      <c r="C1236" t="s">
        <v>558</v>
      </c>
      <c r="D1236">
        <v>1000</v>
      </c>
      <c r="E1236" t="s">
        <v>686</v>
      </c>
      <c r="F1236" t="s">
        <v>3015</v>
      </c>
      <c r="G1236" t="s">
        <v>3016</v>
      </c>
      <c r="H1236">
        <v>0.26769999999999999</v>
      </c>
      <c r="I1236" t="s">
        <v>3017</v>
      </c>
      <c r="J1236">
        <v>2400</v>
      </c>
      <c r="K1236">
        <v>2267.9499999999998</v>
      </c>
      <c r="L1236">
        <v>620.16</v>
      </c>
      <c r="M1236">
        <v>607.22</v>
      </c>
      <c r="N1236">
        <v>-35.35</v>
      </c>
      <c r="O1236">
        <v>22.41</v>
      </c>
    </row>
    <row r="1237" spans="1:15" ht="15" customHeight="1" x14ac:dyDescent="0.3">
      <c r="A1237" t="s">
        <v>4254</v>
      </c>
      <c r="B1237">
        <v>261</v>
      </c>
      <c r="C1237" t="s">
        <v>558</v>
      </c>
      <c r="D1237">
        <v>1000</v>
      </c>
      <c r="E1237" t="s">
        <v>686</v>
      </c>
      <c r="F1237" t="s">
        <v>3019</v>
      </c>
      <c r="G1237" t="s">
        <v>3020</v>
      </c>
      <c r="H1237">
        <v>9.7299999999999998E-2</v>
      </c>
      <c r="I1237" t="s">
        <v>3017</v>
      </c>
      <c r="J1237">
        <v>4200</v>
      </c>
      <c r="K1237">
        <v>5057.71</v>
      </c>
      <c r="L1237">
        <v>406.98</v>
      </c>
      <c r="M1237">
        <v>492.07</v>
      </c>
      <c r="N1237">
        <v>83.45</v>
      </c>
      <c r="O1237">
        <v>1.64</v>
      </c>
    </row>
    <row r="1238" spans="1:15" ht="15" customHeight="1" x14ac:dyDescent="0.3">
      <c r="A1238" t="s">
        <v>4255</v>
      </c>
      <c r="B1238">
        <v>261</v>
      </c>
      <c r="C1238" t="s">
        <v>558</v>
      </c>
      <c r="D1238">
        <v>1000</v>
      </c>
      <c r="E1238" t="s">
        <v>686</v>
      </c>
      <c r="F1238" t="s">
        <v>3022</v>
      </c>
      <c r="G1238" t="s">
        <v>3023</v>
      </c>
      <c r="H1238">
        <v>0.13</v>
      </c>
      <c r="I1238" t="s">
        <v>3017</v>
      </c>
      <c r="J1238">
        <v>3100</v>
      </c>
      <c r="K1238">
        <v>3579.28</v>
      </c>
      <c r="L1238">
        <v>400.52</v>
      </c>
      <c r="M1238">
        <v>465.15</v>
      </c>
      <c r="N1238">
        <v>62.29</v>
      </c>
      <c r="O1238">
        <v>2.35</v>
      </c>
    </row>
    <row r="1239" spans="1:15" ht="15" customHeight="1" x14ac:dyDescent="0.3">
      <c r="A1239" t="s">
        <v>4256</v>
      </c>
      <c r="B1239">
        <v>261</v>
      </c>
      <c r="C1239" t="s">
        <v>371</v>
      </c>
      <c r="D1239">
        <v>1000</v>
      </c>
      <c r="E1239" t="s">
        <v>687</v>
      </c>
      <c r="F1239" t="s">
        <v>3008</v>
      </c>
      <c r="G1239" t="s">
        <v>3009</v>
      </c>
      <c r="H1239">
        <v>29.759499999999999</v>
      </c>
      <c r="I1239" t="s">
        <v>3010</v>
      </c>
      <c r="J1239">
        <v>780</v>
      </c>
      <c r="K1239">
        <v>826.1</v>
      </c>
      <c r="L1239">
        <v>22639.5</v>
      </c>
      <c r="M1239">
        <v>24584.17</v>
      </c>
      <c r="N1239">
        <v>1371.79</v>
      </c>
      <c r="O1239">
        <v>572.88</v>
      </c>
    </row>
    <row r="1240" spans="1:15" ht="15" customHeight="1" x14ac:dyDescent="0.3">
      <c r="A1240" t="s">
        <v>4257</v>
      </c>
      <c r="B1240">
        <v>261</v>
      </c>
      <c r="C1240" t="s">
        <v>371</v>
      </c>
      <c r="D1240">
        <v>1000</v>
      </c>
      <c r="E1240" t="s">
        <v>687</v>
      </c>
      <c r="F1240" t="s">
        <v>3012</v>
      </c>
      <c r="G1240" t="s">
        <v>3013</v>
      </c>
      <c r="H1240">
        <v>6.5563000000000002</v>
      </c>
      <c r="I1240" t="s">
        <v>3010</v>
      </c>
      <c r="J1240">
        <v>720</v>
      </c>
      <c r="K1240">
        <v>693.67</v>
      </c>
      <c r="L1240">
        <v>4644</v>
      </c>
      <c r="M1240">
        <v>4547.92</v>
      </c>
      <c r="N1240">
        <v>-172.6</v>
      </c>
      <c r="O1240">
        <v>76.510000000000005</v>
      </c>
    </row>
    <row r="1241" spans="1:15" ht="15" customHeight="1" x14ac:dyDescent="0.3">
      <c r="A1241" t="s">
        <v>4258</v>
      </c>
      <c r="B1241">
        <v>261</v>
      </c>
      <c r="C1241" t="s">
        <v>371</v>
      </c>
      <c r="D1241">
        <v>1000</v>
      </c>
      <c r="E1241" t="s">
        <v>687</v>
      </c>
      <c r="F1241" t="s">
        <v>3015</v>
      </c>
      <c r="G1241" t="s">
        <v>3016</v>
      </c>
      <c r="H1241">
        <v>0.77439999999999998</v>
      </c>
      <c r="I1241" t="s">
        <v>3017</v>
      </c>
      <c r="J1241">
        <v>2400</v>
      </c>
      <c r="K1241">
        <v>2152.0300000000002</v>
      </c>
      <c r="L1241">
        <v>1857.6</v>
      </c>
      <c r="M1241">
        <v>1666.55</v>
      </c>
      <c r="N1241">
        <v>-192.03</v>
      </c>
      <c r="O1241">
        <v>0.97</v>
      </c>
    </row>
    <row r="1242" spans="1:15" ht="15" customHeight="1" x14ac:dyDescent="0.3">
      <c r="A1242" t="s">
        <v>4259</v>
      </c>
      <c r="B1242">
        <v>261</v>
      </c>
      <c r="C1242" t="s">
        <v>371</v>
      </c>
      <c r="D1242">
        <v>1000</v>
      </c>
      <c r="E1242" t="s">
        <v>687</v>
      </c>
      <c r="F1242" t="s">
        <v>3022</v>
      </c>
      <c r="G1242" t="s">
        <v>3023</v>
      </c>
      <c r="H1242">
        <v>0.19889999999999999</v>
      </c>
      <c r="I1242" t="s">
        <v>3017</v>
      </c>
      <c r="J1242">
        <v>3100</v>
      </c>
      <c r="K1242">
        <v>3592.77</v>
      </c>
      <c r="L1242">
        <v>599.85</v>
      </c>
      <c r="M1242">
        <v>714.68</v>
      </c>
      <c r="N1242">
        <v>98.02</v>
      </c>
      <c r="O1242">
        <v>16.809999999999999</v>
      </c>
    </row>
    <row r="1243" spans="1:15" ht="15" customHeight="1" x14ac:dyDescent="0.3">
      <c r="A1243" t="s">
        <v>4260</v>
      </c>
      <c r="B1243">
        <v>261</v>
      </c>
      <c r="C1243" t="s">
        <v>338</v>
      </c>
      <c r="D1243">
        <v>1000</v>
      </c>
      <c r="E1243" t="s">
        <v>689</v>
      </c>
      <c r="F1243" t="s">
        <v>3008</v>
      </c>
      <c r="G1243" t="s">
        <v>3009</v>
      </c>
      <c r="H1243">
        <v>13.963900000000001</v>
      </c>
      <c r="I1243" t="s">
        <v>3010</v>
      </c>
      <c r="J1243">
        <v>780</v>
      </c>
      <c r="K1243">
        <v>792.57</v>
      </c>
      <c r="L1243">
        <v>10782.72</v>
      </c>
      <c r="M1243">
        <v>11067.41</v>
      </c>
      <c r="N1243">
        <v>175.56</v>
      </c>
      <c r="O1243">
        <v>109.13</v>
      </c>
    </row>
    <row r="1244" spans="1:15" ht="15" customHeight="1" x14ac:dyDescent="0.3">
      <c r="A1244" t="s">
        <v>4261</v>
      </c>
      <c r="B1244">
        <v>261</v>
      </c>
      <c r="C1244" t="s">
        <v>338</v>
      </c>
      <c r="D1244">
        <v>1000</v>
      </c>
      <c r="E1244" t="s">
        <v>689</v>
      </c>
      <c r="F1244" t="s">
        <v>3012</v>
      </c>
      <c r="G1244" t="s">
        <v>3013</v>
      </c>
      <c r="H1244">
        <v>3.5146000000000002</v>
      </c>
      <c r="I1244" t="s">
        <v>3010</v>
      </c>
      <c r="J1244">
        <v>720</v>
      </c>
      <c r="K1244">
        <v>695.4</v>
      </c>
      <c r="L1244">
        <v>2488.3200000000002</v>
      </c>
      <c r="M1244">
        <v>2444.0700000000002</v>
      </c>
      <c r="N1244">
        <v>-86.45</v>
      </c>
      <c r="O1244">
        <v>42.2</v>
      </c>
    </row>
    <row r="1245" spans="1:15" ht="15" customHeight="1" x14ac:dyDescent="0.3">
      <c r="A1245" t="s">
        <v>4262</v>
      </c>
      <c r="B1245">
        <v>261</v>
      </c>
      <c r="C1245" t="s">
        <v>338</v>
      </c>
      <c r="D1245">
        <v>1000</v>
      </c>
      <c r="E1245" t="s">
        <v>689</v>
      </c>
      <c r="F1245" t="s">
        <v>3015</v>
      </c>
      <c r="G1245" t="s">
        <v>3016</v>
      </c>
      <c r="H1245">
        <v>0.23699999999999999</v>
      </c>
      <c r="I1245" t="s">
        <v>3017</v>
      </c>
      <c r="J1245">
        <v>2400</v>
      </c>
      <c r="K1245">
        <v>2150.65</v>
      </c>
      <c r="L1245">
        <v>552.96</v>
      </c>
      <c r="M1245">
        <v>509.73</v>
      </c>
      <c r="N1245">
        <v>-59.1</v>
      </c>
      <c r="O1245">
        <v>15.87</v>
      </c>
    </row>
    <row r="1246" spans="1:15" ht="15" customHeight="1" x14ac:dyDescent="0.3">
      <c r="A1246" t="s">
        <v>4263</v>
      </c>
      <c r="B1246">
        <v>261</v>
      </c>
      <c r="C1246" t="s">
        <v>338</v>
      </c>
      <c r="D1246">
        <v>1000</v>
      </c>
      <c r="E1246" t="s">
        <v>689</v>
      </c>
      <c r="F1246" t="s">
        <v>3019</v>
      </c>
      <c r="G1246" t="s">
        <v>3020</v>
      </c>
      <c r="H1246">
        <v>8.6499999999999994E-2</v>
      </c>
      <c r="I1246" t="s">
        <v>3017</v>
      </c>
      <c r="J1246">
        <v>4200</v>
      </c>
      <c r="K1246">
        <v>5004.51</v>
      </c>
      <c r="L1246">
        <v>362.88</v>
      </c>
      <c r="M1246">
        <v>432.86</v>
      </c>
      <c r="N1246">
        <v>69.58</v>
      </c>
      <c r="O1246">
        <v>0.39</v>
      </c>
    </row>
    <row r="1247" spans="1:15" ht="15" customHeight="1" x14ac:dyDescent="0.3">
      <c r="A1247" t="s">
        <v>4264</v>
      </c>
      <c r="B1247">
        <v>261</v>
      </c>
      <c r="C1247" t="s">
        <v>338</v>
      </c>
      <c r="D1247">
        <v>1000</v>
      </c>
      <c r="E1247" t="s">
        <v>689</v>
      </c>
      <c r="F1247" t="s">
        <v>3022</v>
      </c>
      <c r="G1247" t="s">
        <v>3023</v>
      </c>
      <c r="H1247">
        <v>0.11509999999999999</v>
      </c>
      <c r="I1247" t="s">
        <v>3017</v>
      </c>
      <c r="J1247">
        <v>3100</v>
      </c>
      <c r="K1247">
        <v>3725.78</v>
      </c>
      <c r="L1247">
        <v>357.12</v>
      </c>
      <c r="M1247">
        <v>428.8</v>
      </c>
      <c r="N1247">
        <v>72.02</v>
      </c>
      <c r="O1247">
        <v>-0.34</v>
      </c>
    </row>
    <row r="1248" spans="1:15" ht="15" customHeight="1" x14ac:dyDescent="0.3">
      <c r="A1248" t="s">
        <v>4265</v>
      </c>
      <c r="B1248">
        <v>261</v>
      </c>
      <c r="C1248" t="s">
        <v>691</v>
      </c>
      <c r="D1248">
        <v>1000</v>
      </c>
      <c r="E1248" t="s">
        <v>690</v>
      </c>
      <c r="F1248" t="s">
        <v>3008</v>
      </c>
      <c r="G1248" t="s">
        <v>3009</v>
      </c>
      <c r="H1248">
        <v>34.928800000000003</v>
      </c>
      <c r="I1248" t="s">
        <v>3010</v>
      </c>
      <c r="J1248">
        <v>780</v>
      </c>
      <c r="K1248">
        <v>801.59</v>
      </c>
      <c r="L1248">
        <v>26605.8</v>
      </c>
      <c r="M1248">
        <v>27998.65</v>
      </c>
      <c r="N1248">
        <v>754.22</v>
      </c>
      <c r="O1248">
        <v>638.64</v>
      </c>
    </row>
    <row r="1249" spans="1:15" ht="15" customHeight="1" x14ac:dyDescent="0.3">
      <c r="A1249" t="s">
        <v>4266</v>
      </c>
      <c r="B1249">
        <v>261</v>
      </c>
      <c r="C1249" t="s">
        <v>691</v>
      </c>
      <c r="D1249">
        <v>1000</v>
      </c>
      <c r="E1249" t="s">
        <v>690</v>
      </c>
      <c r="F1249" t="s">
        <v>3012</v>
      </c>
      <c r="G1249" t="s">
        <v>3013</v>
      </c>
      <c r="H1249">
        <v>7.6580000000000004</v>
      </c>
      <c r="I1249" t="s">
        <v>3010</v>
      </c>
      <c r="J1249">
        <v>720</v>
      </c>
      <c r="K1249">
        <v>693.64</v>
      </c>
      <c r="L1249">
        <v>5457.6</v>
      </c>
      <c r="M1249">
        <v>5311.9</v>
      </c>
      <c r="N1249">
        <v>-201.84</v>
      </c>
      <c r="O1249">
        <v>56.14</v>
      </c>
    </row>
    <row r="1250" spans="1:15" ht="15" customHeight="1" x14ac:dyDescent="0.3">
      <c r="A1250" t="s">
        <v>4267</v>
      </c>
      <c r="B1250">
        <v>261</v>
      </c>
      <c r="C1250" t="s">
        <v>691</v>
      </c>
      <c r="D1250">
        <v>1000</v>
      </c>
      <c r="E1250" t="s">
        <v>690</v>
      </c>
      <c r="F1250" t="s">
        <v>3015</v>
      </c>
      <c r="G1250" t="s">
        <v>3016</v>
      </c>
      <c r="H1250">
        <v>0.9173</v>
      </c>
      <c r="I1250" t="s">
        <v>3017</v>
      </c>
      <c r="J1250">
        <v>2400</v>
      </c>
      <c r="K1250">
        <v>2234.12</v>
      </c>
      <c r="L1250">
        <v>2183.04</v>
      </c>
      <c r="M1250">
        <v>2049.33</v>
      </c>
      <c r="N1250">
        <v>-152.16</v>
      </c>
      <c r="O1250">
        <v>18.45</v>
      </c>
    </row>
    <row r="1251" spans="1:15" ht="15" customHeight="1" x14ac:dyDescent="0.3">
      <c r="A1251" t="s">
        <v>4268</v>
      </c>
      <c r="B1251">
        <v>261</v>
      </c>
      <c r="C1251" t="s">
        <v>691</v>
      </c>
      <c r="D1251">
        <v>1000</v>
      </c>
      <c r="E1251" t="s">
        <v>690</v>
      </c>
      <c r="F1251" t="s">
        <v>3022</v>
      </c>
      <c r="G1251" t="s">
        <v>3023</v>
      </c>
      <c r="H1251">
        <v>0.23319999999999999</v>
      </c>
      <c r="I1251" t="s">
        <v>3017</v>
      </c>
      <c r="J1251">
        <v>3100</v>
      </c>
      <c r="K1251">
        <v>3723.86</v>
      </c>
      <c r="L1251">
        <v>704.94</v>
      </c>
      <c r="M1251">
        <v>868.37</v>
      </c>
      <c r="N1251">
        <v>145.47999999999999</v>
      </c>
      <c r="O1251">
        <v>17.95</v>
      </c>
    </row>
    <row r="1252" spans="1:15" ht="15" customHeight="1" x14ac:dyDescent="0.3">
      <c r="A1252" t="s">
        <v>4269</v>
      </c>
      <c r="B1252">
        <v>261</v>
      </c>
      <c r="C1252" t="s">
        <v>694</v>
      </c>
      <c r="D1252">
        <v>1000</v>
      </c>
      <c r="E1252" t="s">
        <v>693</v>
      </c>
      <c r="F1252" t="s">
        <v>3008</v>
      </c>
      <c r="G1252" t="s">
        <v>3009</v>
      </c>
      <c r="H1252">
        <v>20.126899999999999</v>
      </c>
      <c r="I1252" t="s">
        <v>3010</v>
      </c>
      <c r="J1252">
        <v>780</v>
      </c>
      <c r="K1252">
        <v>816.55</v>
      </c>
      <c r="L1252">
        <v>15724.8</v>
      </c>
      <c r="M1252">
        <v>16434.650000000001</v>
      </c>
      <c r="N1252">
        <v>735.63</v>
      </c>
      <c r="O1252">
        <v>-25.78</v>
      </c>
    </row>
    <row r="1253" spans="1:15" ht="15" customHeight="1" x14ac:dyDescent="0.3">
      <c r="A1253" t="s">
        <v>4270</v>
      </c>
      <c r="B1253">
        <v>261</v>
      </c>
      <c r="C1253" t="s">
        <v>694</v>
      </c>
      <c r="D1253">
        <v>1000</v>
      </c>
      <c r="E1253" t="s">
        <v>693</v>
      </c>
      <c r="F1253" t="s">
        <v>3012</v>
      </c>
      <c r="G1253" t="s">
        <v>3013</v>
      </c>
      <c r="H1253">
        <v>4.5385999999999997</v>
      </c>
      <c r="I1253" t="s">
        <v>3010</v>
      </c>
      <c r="J1253">
        <v>720</v>
      </c>
      <c r="K1253">
        <v>711.27</v>
      </c>
      <c r="L1253">
        <v>3225.6</v>
      </c>
      <c r="M1253">
        <v>3228.16</v>
      </c>
      <c r="N1253">
        <v>-39.619999999999997</v>
      </c>
      <c r="O1253">
        <v>42.19</v>
      </c>
    </row>
    <row r="1254" spans="1:15" ht="15" customHeight="1" x14ac:dyDescent="0.3">
      <c r="A1254" t="s">
        <v>4271</v>
      </c>
      <c r="B1254">
        <v>261</v>
      </c>
      <c r="C1254" t="s">
        <v>694</v>
      </c>
      <c r="D1254">
        <v>1000</v>
      </c>
      <c r="E1254" t="s">
        <v>693</v>
      </c>
      <c r="F1254" t="s">
        <v>3015</v>
      </c>
      <c r="G1254" t="s">
        <v>3016</v>
      </c>
      <c r="H1254">
        <v>0.53500000000000003</v>
      </c>
      <c r="I1254" t="s">
        <v>3017</v>
      </c>
      <c r="J1254">
        <v>2400</v>
      </c>
      <c r="K1254">
        <v>2198.92</v>
      </c>
      <c r="L1254">
        <v>1290.24</v>
      </c>
      <c r="M1254">
        <v>1176.51</v>
      </c>
      <c r="N1254">
        <v>-107.59</v>
      </c>
      <c r="O1254">
        <v>-6.15</v>
      </c>
    </row>
    <row r="1255" spans="1:15" ht="15" customHeight="1" x14ac:dyDescent="0.3">
      <c r="A1255" t="s">
        <v>4272</v>
      </c>
      <c r="B1255">
        <v>261</v>
      </c>
      <c r="C1255" t="s">
        <v>694</v>
      </c>
      <c r="D1255">
        <v>1000</v>
      </c>
      <c r="E1255" t="s">
        <v>693</v>
      </c>
      <c r="F1255" t="s">
        <v>3022</v>
      </c>
      <c r="G1255" t="s">
        <v>3023</v>
      </c>
      <c r="H1255">
        <v>0.14050000000000001</v>
      </c>
      <c r="I1255" t="s">
        <v>3017</v>
      </c>
      <c r="J1255">
        <v>3100</v>
      </c>
      <c r="K1255">
        <v>3748.56</v>
      </c>
      <c r="L1255">
        <v>416.64</v>
      </c>
      <c r="M1255">
        <v>526.86</v>
      </c>
      <c r="N1255">
        <v>91.15</v>
      </c>
      <c r="O1255">
        <v>19.059999999999999</v>
      </c>
    </row>
    <row r="1256" spans="1:15" ht="15" customHeight="1" x14ac:dyDescent="0.3">
      <c r="A1256" t="s">
        <v>4273</v>
      </c>
      <c r="B1256">
        <v>261</v>
      </c>
      <c r="C1256" t="s">
        <v>426</v>
      </c>
      <c r="D1256">
        <v>1000</v>
      </c>
      <c r="E1256" t="s">
        <v>696</v>
      </c>
      <c r="F1256" t="s">
        <v>3008</v>
      </c>
      <c r="G1256" t="s">
        <v>3009</v>
      </c>
      <c r="H1256">
        <v>23.4956</v>
      </c>
      <c r="I1256" t="s">
        <v>3010</v>
      </c>
      <c r="J1256">
        <v>780</v>
      </c>
      <c r="K1256">
        <v>780.83</v>
      </c>
      <c r="L1256">
        <v>18357.3</v>
      </c>
      <c r="M1256">
        <v>18346.150000000001</v>
      </c>
      <c r="N1256">
        <v>19.59</v>
      </c>
      <c r="O1256">
        <v>-30.74</v>
      </c>
    </row>
    <row r="1257" spans="1:15" ht="15" customHeight="1" x14ac:dyDescent="0.3">
      <c r="A1257" t="s">
        <v>4274</v>
      </c>
      <c r="B1257">
        <v>261</v>
      </c>
      <c r="C1257" t="s">
        <v>426</v>
      </c>
      <c r="D1257">
        <v>1000</v>
      </c>
      <c r="E1257" t="s">
        <v>696</v>
      </c>
      <c r="F1257" t="s">
        <v>3012</v>
      </c>
      <c r="G1257" t="s">
        <v>3013</v>
      </c>
      <c r="H1257">
        <v>5.3935000000000004</v>
      </c>
      <c r="I1257" t="s">
        <v>3010</v>
      </c>
      <c r="J1257">
        <v>720</v>
      </c>
      <c r="K1257">
        <v>700.43</v>
      </c>
      <c r="L1257">
        <v>3765.6</v>
      </c>
      <c r="M1257">
        <v>3777.75</v>
      </c>
      <c r="N1257">
        <v>-105.56</v>
      </c>
      <c r="O1257">
        <v>117.71</v>
      </c>
    </row>
    <row r="1258" spans="1:15" ht="15" customHeight="1" x14ac:dyDescent="0.3">
      <c r="A1258" t="s">
        <v>4275</v>
      </c>
      <c r="B1258">
        <v>261</v>
      </c>
      <c r="C1258" t="s">
        <v>426</v>
      </c>
      <c r="D1258">
        <v>1000</v>
      </c>
      <c r="E1258" t="s">
        <v>696</v>
      </c>
      <c r="F1258" t="s">
        <v>3015</v>
      </c>
      <c r="G1258" t="s">
        <v>3016</v>
      </c>
      <c r="H1258">
        <v>0.64749999999999996</v>
      </c>
      <c r="I1258" t="s">
        <v>3017</v>
      </c>
      <c r="J1258">
        <v>2400</v>
      </c>
      <c r="K1258">
        <v>2168.17</v>
      </c>
      <c r="L1258">
        <v>1506.24</v>
      </c>
      <c r="M1258">
        <v>1403.96</v>
      </c>
      <c r="N1258">
        <v>-150.11000000000001</v>
      </c>
      <c r="O1258">
        <v>47.84</v>
      </c>
    </row>
    <row r="1259" spans="1:15" ht="15" customHeight="1" x14ac:dyDescent="0.3">
      <c r="A1259" t="s">
        <v>4276</v>
      </c>
      <c r="B1259">
        <v>261</v>
      </c>
      <c r="C1259" t="s">
        <v>426</v>
      </c>
      <c r="D1259">
        <v>1000</v>
      </c>
      <c r="E1259" t="s">
        <v>696</v>
      </c>
      <c r="F1259" t="s">
        <v>3022</v>
      </c>
      <c r="G1259" t="s">
        <v>3023</v>
      </c>
      <c r="H1259">
        <v>0.16139999999999999</v>
      </c>
      <c r="I1259" t="s">
        <v>3017</v>
      </c>
      <c r="J1259">
        <v>3100</v>
      </c>
      <c r="K1259">
        <v>3587.6</v>
      </c>
      <c r="L1259">
        <v>486.39</v>
      </c>
      <c r="M1259">
        <v>579.04</v>
      </c>
      <c r="N1259">
        <v>78.7</v>
      </c>
      <c r="O1259">
        <v>13.95</v>
      </c>
    </row>
    <row r="1260" spans="1:15" ht="15" customHeight="1" x14ac:dyDescent="0.3">
      <c r="A1260" t="s">
        <v>4277</v>
      </c>
      <c r="B1260">
        <v>261</v>
      </c>
      <c r="C1260" t="s">
        <v>187</v>
      </c>
      <c r="D1260">
        <v>1000</v>
      </c>
      <c r="E1260" t="s">
        <v>697</v>
      </c>
      <c r="F1260" t="s">
        <v>3008</v>
      </c>
      <c r="G1260" t="s">
        <v>3009</v>
      </c>
      <c r="H1260">
        <v>30.653500000000001</v>
      </c>
      <c r="I1260" t="s">
        <v>3010</v>
      </c>
      <c r="J1260">
        <v>780</v>
      </c>
      <c r="K1260">
        <v>811.12</v>
      </c>
      <c r="L1260">
        <v>23287.68</v>
      </c>
      <c r="M1260">
        <v>24863.68</v>
      </c>
      <c r="N1260">
        <v>953.91</v>
      </c>
      <c r="O1260">
        <v>622.08000000000004</v>
      </c>
    </row>
    <row r="1261" spans="1:15" ht="15" customHeight="1" x14ac:dyDescent="0.3">
      <c r="A1261" t="s">
        <v>4278</v>
      </c>
      <c r="B1261">
        <v>261</v>
      </c>
      <c r="C1261" t="s">
        <v>187</v>
      </c>
      <c r="D1261">
        <v>1000</v>
      </c>
      <c r="E1261" t="s">
        <v>697</v>
      </c>
      <c r="F1261" t="s">
        <v>3012</v>
      </c>
      <c r="G1261" t="s">
        <v>3013</v>
      </c>
      <c r="H1261">
        <v>7.6942000000000004</v>
      </c>
      <c r="I1261" t="s">
        <v>3010</v>
      </c>
      <c r="J1261">
        <v>720</v>
      </c>
      <c r="K1261">
        <v>719</v>
      </c>
      <c r="L1261">
        <v>5374.08</v>
      </c>
      <c r="M1261">
        <v>5532.11</v>
      </c>
      <c r="N1261">
        <v>-7.72</v>
      </c>
      <c r="O1261">
        <v>165.76</v>
      </c>
    </row>
    <row r="1262" spans="1:15" ht="15" customHeight="1" x14ac:dyDescent="0.3">
      <c r="A1262" t="s">
        <v>4279</v>
      </c>
      <c r="B1262">
        <v>261</v>
      </c>
      <c r="C1262" t="s">
        <v>187</v>
      </c>
      <c r="D1262">
        <v>1000</v>
      </c>
      <c r="E1262" t="s">
        <v>697</v>
      </c>
      <c r="F1262" t="s">
        <v>3015</v>
      </c>
      <c r="G1262" t="s">
        <v>3016</v>
      </c>
      <c r="H1262">
        <v>0.52070000000000005</v>
      </c>
      <c r="I1262" t="s">
        <v>3017</v>
      </c>
      <c r="J1262">
        <v>2400</v>
      </c>
      <c r="K1262">
        <v>2177.13</v>
      </c>
      <c r="L1262">
        <v>1194.24</v>
      </c>
      <c r="M1262">
        <v>1133.6099999999999</v>
      </c>
      <c r="N1262">
        <v>-116.05</v>
      </c>
      <c r="O1262">
        <v>55.42</v>
      </c>
    </row>
    <row r="1263" spans="1:15" ht="15" customHeight="1" x14ac:dyDescent="0.3">
      <c r="A1263" t="s">
        <v>4280</v>
      </c>
      <c r="B1263">
        <v>261</v>
      </c>
      <c r="C1263" t="s">
        <v>187</v>
      </c>
      <c r="D1263">
        <v>1000</v>
      </c>
      <c r="E1263" t="s">
        <v>697</v>
      </c>
      <c r="F1263" t="s">
        <v>3019</v>
      </c>
      <c r="G1263" t="s">
        <v>3020</v>
      </c>
      <c r="H1263">
        <v>0.1915</v>
      </c>
      <c r="I1263" t="s">
        <v>3017</v>
      </c>
      <c r="J1263">
        <v>4200</v>
      </c>
      <c r="K1263">
        <v>5122.63</v>
      </c>
      <c r="L1263">
        <v>783.72</v>
      </c>
      <c r="M1263">
        <v>981.01</v>
      </c>
      <c r="N1263">
        <v>176.69</v>
      </c>
      <c r="O1263">
        <v>20.6</v>
      </c>
    </row>
    <row r="1264" spans="1:15" ht="15" customHeight="1" x14ac:dyDescent="0.3">
      <c r="A1264" t="s">
        <v>4281</v>
      </c>
      <c r="B1264">
        <v>261</v>
      </c>
      <c r="C1264" t="s">
        <v>187</v>
      </c>
      <c r="D1264">
        <v>1000</v>
      </c>
      <c r="E1264" t="s">
        <v>697</v>
      </c>
      <c r="F1264" t="s">
        <v>3022</v>
      </c>
      <c r="G1264" t="s">
        <v>3023</v>
      </c>
      <c r="H1264">
        <v>0.25419999999999998</v>
      </c>
      <c r="I1264" t="s">
        <v>3017</v>
      </c>
      <c r="J1264">
        <v>3100</v>
      </c>
      <c r="K1264">
        <v>3623.41</v>
      </c>
      <c r="L1264">
        <v>771.28</v>
      </c>
      <c r="M1264">
        <v>921.09</v>
      </c>
      <c r="N1264">
        <v>133.05000000000001</v>
      </c>
      <c r="O1264">
        <v>16.75</v>
      </c>
    </row>
    <row r="1265" spans="1:15" ht="15" customHeight="1" x14ac:dyDescent="0.3">
      <c r="A1265" t="s">
        <v>4282</v>
      </c>
      <c r="B1265">
        <v>261</v>
      </c>
      <c r="C1265" t="s">
        <v>335</v>
      </c>
      <c r="D1265">
        <v>1000</v>
      </c>
      <c r="E1265" t="s">
        <v>698</v>
      </c>
      <c r="F1265" t="s">
        <v>3008</v>
      </c>
      <c r="G1265" t="s">
        <v>3009</v>
      </c>
      <c r="H1265">
        <v>13.1013</v>
      </c>
      <c r="I1265" t="s">
        <v>3010</v>
      </c>
      <c r="J1265">
        <v>780</v>
      </c>
      <c r="K1265">
        <v>816.56</v>
      </c>
      <c r="L1265">
        <v>10249.200000000001</v>
      </c>
      <c r="M1265">
        <v>10697.98</v>
      </c>
      <c r="N1265">
        <v>478.93</v>
      </c>
      <c r="O1265">
        <v>-30.15</v>
      </c>
    </row>
    <row r="1266" spans="1:15" ht="15" customHeight="1" x14ac:dyDescent="0.3">
      <c r="A1266" t="s">
        <v>4283</v>
      </c>
      <c r="B1266">
        <v>261</v>
      </c>
      <c r="C1266" t="s">
        <v>335</v>
      </c>
      <c r="D1266">
        <v>1000</v>
      </c>
      <c r="E1266" t="s">
        <v>698</v>
      </c>
      <c r="F1266" t="s">
        <v>3012</v>
      </c>
      <c r="G1266" t="s">
        <v>3013</v>
      </c>
      <c r="H1266">
        <v>3.0007999999999999</v>
      </c>
      <c r="I1266" t="s">
        <v>3010</v>
      </c>
      <c r="J1266">
        <v>720</v>
      </c>
      <c r="K1266">
        <v>725.92</v>
      </c>
      <c r="L1266">
        <v>2102.4</v>
      </c>
      <c r="M1266">
        <v>2178.3200000000002</v>
      </c>
      <c r="N1266">
        <v>17.760000000000002</v>
      </c>
      <c r="O1266">
        <v>58.17</v>
      </c>
    </row>
    <row r="1267" spans="1:15" ht="15" customHeight="1" x14ac:dyDescent="0.3">
      <c r="A1267" t="s">
        <v>4284</v>
      </c>
      <c r="B1267">
        <v>261</v>
      </c>
      <c r="C1267" t="s">
        <v>335</v>
      </c>
      <c r="D1267">
        <v>1000</v>
      </c>
      <c r="E1267" t="s">
        <v>698</v>
      </c>
      <c r="F1267" t="s">
        <v>3015</v>
      </c>
      <c r="G1267" t="s">
        <v>3016</v>
      </c>
      <c r="H1267">
        <v>0.35539999999999999</v>
      </c>
      <c r="I1267" t="s">
        <v>3017</v>
      </c>
      <c r="J1267">
        <v>2400</v>
      </c>
      <c r="K1267">
        <v>2229.11</v>
      </c>
      <c r="L1267">
        <v>840.96</v>
      </c>
      <c r="M1267">
        <v>792.28</v>
      </c>
      <c r="N1267">
        <v>-60.74</v>
      </c>
      <c r="O1267">
        <v>12.06</v>
      </c>
    </row>
    <row r="1268" spans="1:15" ht="15" customHeight="1" x14ac:dyDescent="0.3">
      <c r="A1268" t="s">
        <v>4285</v>
      </c>
      <c r="B1268">
        <v>261</v>
      </c>
      <c r="C1268" t="s">
        <v>335</v>
      </c>
      <c r="D1268">
        <v>1000</v>
      </c>
      <c r="E1268" t="s">
        <v>698</v>
      </c>
      <c r="F1268" t="s">
        <v>3022</v>
      </c>
      <c r="G1268" t="s">
        <v>3023</v>
      </c>
      <c r="H1268">
        <v>9.0399999999999994E-2</v>
      </c>
      <c r="I1268" t="s">
        <v>3017</v>
      </c>
      <c r="J1268">
        <v>3100</v>
      </c>
      <c r="K1268">
        <v>3592.36</v>
      </c>
      <c r="L1268">
        <v>271.56</v>
      </c>
      <c r="M1268">
        <v>324.75</v>
      </c>
      <c r="N1268">
        <v>44.51</v>
      </c>
      <c r="O1268">
        <v>8.68</v>
      </c>
    </row>
    <row r="1269" spans="1:15" ht="15" customHeight="1" x14ac:dyDescent="0.3">
      <c r="A1269" t="s">
        <v>4286</v>
      </c>
      <c r="B1269">
        <v>261</v>
      </c>
      <c r="C1269" t="s">
        <v>209</v>
      </c>
      <c r="D1269">
        <v>1000</v>
      </c>
      <c r="E1269" t="s">
        <v>699</v>
      </c>
      <c r="F1269" t="s">
        <v>3008</v>
      </c>
      <c r="G1269" t="s">
        <v>3009</v>
      </c>
      <c r="H1269">
        <v>41.1312</v>
      </c>
      <c r="I1269" t="s">
        <v>3010</v>
      </c>
      <c r="J1269">
        <v>780</v>
      </c>
      <c r="K1269">
        <v>802.61</v>
      </c>
      <c r="L1269">
        <v>30906.720000000001</v>
      </c>
      <c r="M1269">
        <v>33012.31</v>
      </c>
      <c r="N1269">
        <v>930.01</v>
      </c>
      <c r="O1269">
        <v>1175.58</v>
      </c>
    </row>
    <row r="1270" spans="1:15" ht="15" customHeight="1" x14ac:dyDescent="0.3">
      <c r="A1270" t="s">
        <v>4287</v>
      </c>
      <c r="B1270">
        <v>261</v>
      </c>
      <c r="C1270" t="s">
        <v>209</v>
      </c>
      <c r="D1270">
        <v>1000</v>
      </c>
      <c r="E1270" t="s">
        <v>699</v>
      </c>
      <c r="F1270" t="s">
        <v>3012</v>
      </c>
      <c r="G1270" t="s">
        <v>3013</v>
      </c>
      <c r="H1270">
        <v>12.1172</v>
      </c>
      <c r="I1270" t="s">
        <v>3010</v>
      </c>
      <c r="J1270">
        <v>720</v>
      </c>
      <c r="K1270">
        <v>726.94</v>
      </c>
      <c r="L1270">
        <v>8229.6</v>
      </c>
      <c r="M1270">
        <v>8808.5</v>
      </c>
      <c r="N1270">
        <v>84.15</v>
      </c>
      <c r="O1270">
        <v>494.76</v>
      </c>
    </row>
    <row r="1271" spans="1:15" ht="15" customHeight="1" x14ac:dyDescent="0.3">
      <c r="A1271" t="s">
        <v>4288</v>
      </c>
      <c r="B1271">
        <v>261</v>
      </c>
      <c r="C1271" t="s">
        <v>209</v>
      </c>
      <c r="D1271">
        <v>1000</v>
      </c>
      <c r="E1271" t="s">
        <v>699</v>
      </c>
      <c r="F1271" t="s">
        <v>3015</v>
      </c>
      <c r="G1271" t="s">
        <v>3016</v>
      </c>
      <c r="H1271">
        <v>0.40820000000000001</v>
      </c>
      <c r="I1271" t="s">
        <v>3017</v>
      </c>
      <c r="J1271">
        <v>2400</v>
      </c>
      <c r="K1271">
        <v>2184.42</v>
      </c>
      <c r="L1271">
        <v>914.4</v>
      </c>
      <c r="M1271">
        <v>891.63</v>
      </c>
      <c r="N1271">
        <v>-87.99</v>
      </c>
      <c r="O1271">
        <v>65.22</v>
      </c>
    </row>
    <row r="1272" spans="1:15" ht="15" customHeight="1" x14ac:dyDescent="0.3">
      <c r="A1272" t="s">
        <v>4289</v>
      </c>
      <c r="B1272">
        <v>261</v>
      </c>
      <c r="C1272" t="s">
        <v>209</v>
      </c>
      <c r="D1272">
        <v>1000</v>
      </c>
      <c r="E1272" t="s">
        <v>699</v>
      </c>
      <c r="F1272" t="s">
        <v>3019</v>
      </c>
      <c r="G1272" t="s">
        <v>3020</v>
      </c>
      <c r="H1272">
        <v>0.64129999999999998</v>
      </c>
      <c r="I1272" t="s">
        <v>3017</v>
      </c>
      <c r="J1272">
        <v>4200</v>
      </c>
      <c r="K1272">
        <v>5189.79</v>
      </c>
      <c r="L1272">
        <v>2560.3200000000002</v>
      </c>
      <c r="M1272">
        <v>3328.14</v>
      </c>
      <c r="N1272">
        <v>634.74</v>
      </c>
      <c r="O1272">
        <v>133.08000000000001</v>
      </c>
    </row>
    <row r="1273" spans="1:15" ht="15" customHeight="1" x14ac:dyDescent="0.3">
      <c r="A1273" t="s">
        <v>4290</v>
      </c>
      <c r="B1273">
        <v>261</v>
      </c>
      <c r="C1273" t="s">
        <v>209</v>
      </c>
      <c r="D1273">
        <v>1000</v>
      </c>
      <c r="E1273" t="s">
        <v>699</v>
      </c>
      <c r="F1273" t="s">
        <v>3022</v>
      </c>
      <c r="G1273" t="s">
        <v>3023</v>
      </c>
      <c r="H1273">
        <v>0.48830000000000001</v>
      </c>
      <c r="I1273" t="s">
        <v>3017</v>
      </c>
      <c r="J1273">
        <v>3100</v>
      </c>
      <c r="K1273">
        <v>3737.03</v>
      </c>
      <c r="L1273">
        <v>1417.32</v>
      </c>
      <c r="M1273">
        <v>1824.73</v>
      </c>
      <c r="N1273">
        <v>311.05</v>
      </c>
      <c r="O1273">
        <v>96.36</v>
      </c>
    </row>
    <row r="1274" spans="1:15" ht="15" customHeight="1" x14ac:dyDescent="0.3">
      <c r="A1274" t="s">
        <v>4291</v>
      </c>
      <c r="B1274">
        <v>261</v>
      </c>
      <c r="C1274" t="s">
        <v>537</v>
      </c>
      <c r="D1274">
        <v>1000</v>
      </c>
      <c r="E1274" t="s">
        <v>701</v>
      </c>
      <c r="F1274" t="s">
        <v>3008</v>
      </c>
      <c r="G1274" t="s">
        <v>3009</v>
      </c>
      <c r="H1274">
        <v>14.180300000000001</v>
      </c>
      <c r="I1274" t="s">
        <v>3010</v>
      </c>
      <c r="J1274">
        <v>780</v>
      </c>
      <c r="K1274">
        <v>782.09</v>
      </c>
      <c r="L1274">
        <v>10586.16</v>
      </c>
      <c r="M1274">
        <v>11090.32</v>
      </c>
      <c r="N1274">
        <v>29.65</v>
      </c>
      <c r="O1274">
        <v>474.51</v>
      </c>
    </row>
    <row r="1275" spans="1:15" ht="15" customHeight="1" x14ac:dyDescent="0.3">
      <c r="A1275" t="s">
        <v>4292</v>
      </c>
      <c r="B1275">
        <v>261</v>
      </c>
      <c r="C1275" t="s">
        <v>537</v>
      </c>
      <c r="D1275">
        <v>1000</v>
      </c>
      <c r="E1275" t="s">
        <v>701</v>
      </c>
      <c r="F1275" t="s">
        <v>3012</v>
      </c>
      <c r="G1275" t="s">
        <v>3013</v>
      </c>
      <c r="H1275">
        <v>4.1962999999999999</v>
      </c>
      <c r="I1275" t="s">
        <v>3010</v>
      </c>
      <c r="J1275">
        <v>720</v>
      </c>
      <c r="K1275">
        <v>709.32</v>
      </c>
      <c r="L1275">
        <v>2818.8</v>
      </c>
      <c r="M1275">
        <v>2976.5</v>
      </c>
      <c r="N1275">
        <v>-44.81</v>
      </c>
      <c r="O1275">
        <v>202.51</v>
      </c>
    </row>
    <row r="1276" spans="1:15" ht="15" customHeight="1" x14ac:dyDescent="0.3">
      <c r="A1276" t="s">
        <v>4293</v>
      </c>
      <c r="B1276">
        <v>261</v>
      </c>
      <c r="C1276" t="s">
        <v>537</v>
      </c>
      <c r="D1276">
        <v>1000</v>
      </c>
      <c r="E1276" t="s">
        <v>701</v>
      </c>
      <c r="F1276" t="s">
        <v>3015</v>
      </c>
      <c r="G1276" t="s">
        <v>3016</v>
      </c>
      <c r="H1276">
        <v>0.1416</v>
      </c>
      <c r="I1276" t="s">
        <v>3017</v>
      </c>
      <c r="J1276">
        <v>2400</v>
      </c>
      <c r="K1276">
        <v>2225.19</v>
      </c>
      <c r="L1276">
        <v>313.2</v>
      </c>
      <c r="M1276">
        <v>315.04000000000002</v>
      </c>
      <c r="N1276">
        <v>-24.75</v>
      </c>
      <c r="O1276">
        <v>26.59</v>
      </c>
    </row>
    <row r="1277" spans="1:15" ht="15" customHeight="1" x14ac:dyDescent="0.3">
      <c r="A1277" t="s">
        <v>4294</v>
      </c>
      <c r="B1277">
        <v>261</v>
      </c>
      <c r="C1277" t="s">
        <v>537</v>
      </c>
      <c r="D1277">
        <v>1000</v>
      </c>
      <c r="E1277" t="s">
        <v>701</v>
      </c>
      <c r="F1277" t="s">
        <v>3019</v>
      </c>
      <c r="G1277" t="s">
        <v>3020</v>
      </c>
      <c r="H1277">
        <v>0.22270000000000001</v>
      </c>
      <c r="I1277" t="s">
        <v>3017</v>
      </c>
      <c r="J1277">
        <v>4200</v>
      </c>
      <c r="K1277">
        <v>5003.5200000000004</v>
      </c>
      <c r="L1277">
        <v>876.96</v>
      </c>
      <c r="M1277">
        <v>1114.31</v>
      </c>
      <c r="N1277">
        <v>178.95</v>
      </c>
      <c r="O1277">
        <v>58.41</v>
      </c>
    </row>
    <row r="1278" spans="1:15" ht="15" customHeight="1" x14ac:dyDescent="0.3">
      <c r="A1278" t="s">
        <v>4295</v>
      </c>
      <c r="B1278">
        <v>261</v>
      </c>
      <c r="C1278" t="s">
        <v>537</v>
      </c>
      <c r="D1278">
        <v>1000</v>
      </c>
      <c r="E1278" t="s">
        <v>701</v>
      </c>
      <c r="F1278" t="s">
        <v>3022</v>
      </c>
      <c r="G1278" t="s">
        <v>3023</v>
      </c>
      <c r="H1278">
        <v>0.1686</v>
      </c>
      <c r="I1278" t="s">
        <v>3017</v>
      </c>
      <c r="J1278">
        <v>3100</v>
      </c>
      <c r="K1278">
        <v>3745.31</v>
      </c>
      <c r="L1278">
        <v>485.46</v>
      </c>
      <c r="M1278">
        <v>631.35</v>
      </c>
      <c r="N1278">
        <v>108.78</v>
      </c>
      <c r="O1278">
        <v>37.11</v>
      </c>
    </row>
    <row r="1279" spans="1:15" ht="15" customHeight="1" x14ac:dyDescent="0.3">
      <c r="A1279" t="s">
        <v>4296</v>
      </c>
      <c r="B1279">
        <v>261</v>
      </c>
      <c r="C1279" t="s">
        <v>529</v>
      </c>
      <c r="D1279">
        <v>1000</v>
      </c>
      <c r="E1279" t="s">
        <v>702</v>
      </c>
      <c r="F1279" t="s">
        <v>3008</v>
      </c>
      <c r="G1279" t="s">
        <v>3009</v>
      </c>
      <c r="H1279">
        <v>29.166</v>
      </c>
      <c r="I1279" t="s">
        <v>3010</v>
      </c>
      <c r="J1279">
        <v>780</v>
      </c>
      <c r="K1279">
        <v>788.34</v>
      </c>
      <c r="L1279">
        <v>22089.599999999999</v>
      </c>
      <c r="M1279">
        <v>22992.76</v>
      </c>
      <c r="N1279">
        <v>243.24</v>
      </c>
      <c r="O1279">
        <v>659.92</v>
      </c>
    </row>
    <row r="1280" spans="1:15" ht="15" customHeight="1" x14ac:dyDescent="0.3">
      <c r="A1280" t="s">
        <v>4297</v>
      </c>
      <c r="B1280">
        <v>261</v>
      </c>
      <c r="C1280" t="s">
        <v>529</v>
      </c>
      <c r="D1280">
        <v>1000</v>
      </c>
      <c r="E1280" t="s">
        <v>702</v>
      </c>
      <c r="F1280" t="s">
        <v>3012</v>
      </c>
      <c r="G1280" t="s">
        <v>3013</v>
      </c>
      <c r="H1280">
        <v>7.1548999999999996</v>
      </c>
      <c r="I1280" t="s">
        <v>3010</v>
      </c>
      <c r="J1280">
        <v>720</v>
      </c>
      <c r="K1280">
        <v>714.47</v>
      </c>
      <c r="L1280">
        <v>5097.6000000000004</v>
      </c>
      <c r="M1280">
        <v>5111.9399999999996</v>
      </c>
      <c r="N1280">
        <v>-39.56</v>
      </c>
      <c r="O1280">
        <v>53.9</v>
      </c>
    </row>
    <row r="1281" spans="1:15" ht="15" customHeight="1" x14ac:dyDescent="0.3">
      <c r="A1281" t="s">
        <v>4298</v>
      </c>
      <c r="B1281">
        <v>261</v>
      </c>
      <c r="C1281" t="s">
        <v>529</v>
      </c>
      <c r="D1281">
        <v>1000</v>
      </c>
      <c r="E1281" t="s">
        <v>702</v>
      </c>
      <c r="F1281" t="s">
        <v>3015</v>
      </c>
      <c r="G1281" t="s">
        <v>3016</v>
      </c>
      <c r="H1281">
        <v>0.48049999999999998</v>
      </c>
      <c r="I1281" t="s">
        <v>3017</v>
      </c>
      <c r="J1281">
        <v>2400</v>
      </c>
      <c r="K1281">
        <v>2222.2800000000002</v>
      </c>
      <c r="L1281">
        <v>1132.8</v>
      </c>
      <c r="M1281">
        <v>1067.75</v>
      </c>
      <c r="N1281">
        <v>-85.39</v>
      </c>
      <c r="O1281">
        <v>20.34</v>
      </c>
    </row>
    <row r="1282" spans="1:15" ht="15" customHeight="1" x14ac:dyDescent="0.3">
      <c r="A1282" t="s">
        <v>4299</v>
      </c>
      <c r="B1282">
        <v>261</v>
      </c>
      <c r="C1282" t="s">
        <v>529</v>
      </c>
      <c r="D1282">
        <v>1000</v>
      </c>
      <c r="E1282" t="s">
        <v>702</v>
      </c>
      <c r="F1282" t="s">
        <v>3019</v>
      </c>
      <c r="G1282" t="s">
        <v>3020</v>
      </c>
      <c r="H1282">
        <v>0.18279999999999999</v>
      </c>
      <c r="I1282" t="s">
        <v>3017</v>
      </c>
      <c r="J1282">
        <v>4200</v>
      </c>
      <c r="K1282">
        <v>5122.8500000000004</v>
      </c>
      <c r="L1282">
        <v>743.4</v>
      </c>
      <c r="M1282">
        <v>936.36</v>
      </c>
      <c r="N1282">
        <v>168.68</v>
      </c>
      <c r="O1282">
        <v>24.28</v>
      </c>
    </row>
    <row r="1283" spans="1:15" ht="15" customHeight="1" x14ac:dyDescent="0.3">
      <c r="A1283" t="s">
        <v>4300</v>
      </c>
      <c r="B1283">
        <v>261</v>
      </c>
      <c r="C1283" t="s">
        <v>529</v>
      </c>
      <c r="D1283">
        <v>1000</v>
      </c>
      <c r="E1283" t="s">
        <v>702</v>
      </c>
      <c r="F1283" t="s">
        <v>3022</v>
      </c>
      <c r="G1283" t="s">
        <v>3023</v>
      </c>
      <c r="H1283">
        <v>0.2402</v>
      </c>
      <c r="I1283" t="s">
        <v>3017</v>
      </c>
      <c r="J1283">
        <v>3100</v>
      </c>
      <c r="K1283">
        <v>3751.65</v>
      </c>
      <c r="L1283">
        <v>731.6</v>
      </c>
      <c r="M1283">
        <v>901.09</v>
      </c>
      <c r="N1283">
        <v>156.52000000000001</v>
      </c>
      <c r="O1283">
        <v>12.97</v>
      </c>
    </row>
    <row r="1284" spans="1:15" ht="15" customHeight="1" x14ac:dyDescent="0.3">
      <c r="A1284" t="s">
        <v>4301</v>
      </c>
      <c r="B1284">
        <v>261</v>
      </c>
      <c r="C1284" t="s">
        <v>151</v>
      </c>
      <c r="D1284">
        <v>1000</v>
      </c>
      <c r="E1284" t="s">
        <v>703</v>
      </c>
      <c r="F1284" t="s">
        <v>3008</v>
      </c>
      <c r="G1284" t="s">
        <v>3009</v>
      </c>
      <c r="H1284">
        <v>30.0884</v>
      </c>
      <c r="I1284" t="s">
        <v>3010</v>
      </c>
      <c r="J1284">
        <v>780</v>
      </c>
      <c r="K1284">
        <v>790.69</v>
      </c>
      <c r="L1284">
        <v>22688.639999999999</v>
      </c>
      <c r="M1284">
        <v>23790.54</v>
      </c>
      <c r="N1284">
        <v>321.58</v>
      </c>
      <c r="O1284">
        <v>780.31</v>
      </c>
    </row>
    <row r="1285" spans="1:15" ht="15" customHeight="1" x14ac:dyDescent="0.3">
      <c r="A1285" t="s">
        <v>4302</v>
      </c>
      <c r="B1285">
        <v>261</v>
      </c>
      <c r="C1285" t="s">
        <v>151</v>
      </c>
      <c r="D1285">
        <v>1000</v>
      </c>
      <c r="E1285" t="s">
        <v>703</v>
      </c>
      <c r="F1285" t="s">
        <v>3012</v>
      </c>
      <c r="G1285" t="s">
        <v>3013</v>
      </c>
      <c r="H1285">
        <v>7.3784000000000001</v>
      </c>
      <c r="I1285" t="s">
        <v>3010</v>
      </c>
      <c r="J1285">
        <v>720</v>
      </c>
      <c r="K1285">
        <v>692.24</v>
      </c>
      <c r="L1285">
        <v>5235.84</v>
      </c>
      <c r="M1285">
        <v>5107.63</v>
      </c>
      <c r="N1285">
        <v>-204.81</v>
      </c>
      <c r="O1285">
        <v>76.599999999999994</v>
      </c>
    </row>
    <row r="1286" spans="1:15" ht="15" customHeight="1" x14ac:dyDescent="0.3">
      <c r="A1286" t="s">
        <v>4303</v>
      </c>
      <c r="B1286">
        <v>261</v>
      </c>
      <c r="C1286" t="s">
        <v>151</v>
      </c>
      <c r="D1286">
        <v>1000</v>
      </c>
      <c r="E1286" t="s">
        <v>703</v>
      </c>
      <c r="F1286" t="s">
        <v>3015</v>
      </c>
      <c r="G1286" t="s">
        <v>3016</v>
      </c>
      <c r="H1286">
        <v>0.50270000000000004</v>
      </c>
      <c r="I1286" t="s">
        <v>3017</v>
      </c>
      <c r="J1286">
        <v>2400</v>
      </c>
      <c r="K1286">
        <v>2155.7199999999998</v>
      </c>
      <c r="L1286">
        <v>1163.52</v>
      </c>
      <c r="M1286">
        <v>1083.78</v>
      </c>
      <c r="N1286">
        <v>-122.81</v>
      </c>
      <c r="O1286">
        <v>43.07</v>
      </c>
    </row>
    <row r="1287" spans="1:15" ht="15" customHeight="1" x14ac:dyDescent="0.3">
      <c r="A1287" t="s">
        <v>4304</v>
      </c>
      <c r="B1287">
        <v>261</v>
      </c>
      <c r="C1287" t="s">
        <v>151</v>
      </c>
      <c r="D1287">
        <v>1000</v>
      </c>
      <c r="E1287" t="s">
        <v>703</v>
      </c>
      <c r="F1287" t="s">
        <v>3019</v>
      </c>
      <c r="G1287" t="s">
        <v>3020</v>
      </c>
      <c r="H1287">
        <v>0.1855</v>
      </c>
      <c r="I1287" t="s">
        <v>3017</v>
      </c>
      <c r="J1287">
        <v>4200</v>
      </c>
      <c r="K1287">
        <v>5034.4799999999996</v>
      </c>
      <c r="L1287">
        <v>763.56</v>
      </c>
      <c r="M1287">
        <v>933.79</v>
      </c>
      <c r="N1287">
        <v>154.78</v>
      </c>
      <c r="O1287">
        <v>15.45</v>
      </c>
    </row>
    <row r="1288" spans="1:15" ht="15" customHeight="1" x14ac:dyDescent="0.3">
      <c r="A1288" t="s">
        <v>4305</v>
      </c>
      <c r="B1288">
        <v>261</v>
      </c>
      <c r="C1288" t="s">
        <v>151</v>
      </c>
      <c r="D1288">
        <v>1000</v>
      </c>
      <c r="E1288" t="s">
        <v>703</v>
      </c>
      <c r="F1288" t="s">
        <v>3022</v>
      </c>
      <c r="G1288" t="s">
        <v>3023</v>
      </c>
      <c r="H1288">
        <v>0.25369999999999998</v>
      </c>
      <c r="I1288" t="s">
        <v>3017</v>
      </c>
      <c r="J1288">
        <v>3100</v>
      </c>
      <c r="K1288">
        <v>3652.89</v>
      </c>
      <c r="L1288">
        <v>751.44</v>
      </c>
      <c r="M1288">
        <v>926.61</v>
      </c>
      <c r="N1288">
        <v>140.25</v>
      </c>
      <c r="O1288">
        <v>34.93</v>
      </c>
    </row>
    <row r="1289" spans="1:15" ht="15" customHeight="1" x14ac:dyDescent="0.3">
      <c r="A1289" t="s">
        <v>4306</v>
      </c>
      <c r="B1289">
        <v>261</v>
      </c>
      <c r="C1289" t="s">
        <v>94</v>
      </c>
      <c r="D1289">
        <v>1000</v>
      </c>
      <c r="E1289" t="s">
        <v>704</v>
      </c>
      <c r="F1289" t="s">
        <v>3008</v>
      </c>
      <c r="G1289" t="s">
        <v>3009</v>
      </c>
      <c r="H1289">
        <v>11.8874</v>
      </c>
      <c r="I1289" t="s">
        <v>3010</v>
      </c>
      <c r="J1289">
        <v>780</v>
      </c>
      <c r="K1289">
        <v>815.61</v>
      </c>
      <c r="L1289">
        <v>9020.7000000000007</v>
      </c>
      <c r="M1289">
        <v>9695.44</v>
      </c>
      <c r="N1289">
        <v>423.28</v>
      </c>
      <c r="O1289">
        <v>251.46</v>
      </c>
    </row>
    <row r="1290" spans="1:15" ht="15" customHeight="1" x14ac:dyDescent="0.3">
      <c r="A1290" t="s">
        <v>4307</v>
      </c>
      <c r="B1290">
        <v>261</v>
      </c>
      <c r="C1290" t="s">
        <v>94</v>
      </c>
      <c r="D1290">
        <v>1000</v>
      </c>
      <c r="E1290" t="s">
        <v>704</v>
      </c>
      <c r="F1290" t="s">
        <v>3012</v>
      </c>
      <c r="G1290" t="s">
        <v>3013</v>
      </c>
      <c r="H1290">
        <v>2.6431</v>
      </c>
      <c r="I1290" t="s">
        <v>3010</v>
      </c>
      <c r="J1290">
        <v>720</v>
      </c>
      <c r="K1290">
        <v>701.42</v>
      </c>
      <c r="L1290">
        <v>1850.4</v>
      </c>
      <c r="M1290">
        <v>1853.95</v>
      </c>
      <c r="N1290">
        <v>-49.1</v>
      </c>
      <c r="O1290">
        <v>52.65</v>
      </c>
    </row>
    <row r="1291" spans="1:15" ht="15" customHeight="1" x14ac:dyDescent="0.3">
      <c r="A1291" t="s">
        <v>4308</v>
      </c>
      <c r="B1291">
        <v>261</v>
      </c>
      <c r="C1291" t="s">
        <v>94</v>
      </c>
      <c r="D1291">
        <v>1000</v>
      </c>
      <c r="E1291" t="s">
        <v>704</v>
      </c>
      <c r="F1291" t="s">
        <v>3015</v>
      </c>
      <c r="G1291" t="s">
        <v>3016</v>
      </c>
      <c r="H1291">
        <v>0.3105</v>
      </c>
      <c r="I1291" t="s">
        <v>3017</v>
      </c>
      <c r="J1291">
        <v>2400</v>
      </c>
      <c r="K1291">
        <v>2205.33</v>
      </c>
      <c r="L1291">
        <v>740.16</v>
      </c>
      <c r="M1291">
        <v>684.74</v>
      </c>
      <c r="N1291">
        <v>-60.44</v>
      </c>
      <c r="O1291">
        <v>5.03</v>
      </c>
    </row>
    <row r="1292" spans="1:15" ht="15" customHeight="1" x14ac:dyDescent="0.3">
      <c r="A1292" t="s">
        <v>4309</v>
      </c>
      <c r="B1292">
        <v>261</v>
      </c>
      <c r="C1292" t="s">
        <v>94</v>
      </c>
      <c r="D1292">
        <v>1000</v>
      </c>
      <c r="E1292" t="s">
        <v>704</v>
      </c>
      <c r="F1292" t="s">
        <v>3022</v>
      </c>
      <c r="G1292" t="s">
        <v>3023</v>
      </c>
      <c r="H1292">
        <v>7.7100000000000002E-2</v>
      </c>
      <c r="I1292" t="s">
        <v>3017</v>
      </c>
      <c r="J1292">
        <v>3100</v>
      </c>
      <c r="K1292">
        <v>3756.05</v>
      </c>
      <c r="L1292">
        <v>239.01</v>
      </c>
      <c r="M1292">
        <v>289.52999999999997</v>
      </c>
      <c r="N1292">
        <v>50.57</v>
      </c>
      <c r="O1292">
        <v>-0.05</v>
      </c>
    </row>
    <row r="1293" spans="1:15" ht="15" customHeight="1" x14ac:dyDescent="0.3">
      <c r="A1293" t="s">
        <v>4310</v>
      </c>
      <c r="B1293">
        <v>261</v>
      </c>
      <c r="C1293" t="s">
        <v>706</v>
      </c>
      <c r="D1293">
        <v>1000</v>
      </c>
      <c r="E1293" t="s">
        <v>705</v>
      </c>
      <c r="F1293" t="s">
        <v>3008</v>
      </c>
      <c r="G1293" t="s">
        <v>3009</v>
      </c>
      <c r="H1293">
        <v>27.8462</v>
      </c>
      <c r="I1293" t="s">
        <v>3010</v>
      </c>
      <c r="J1293">
        <v>780</v>
      </c>
      <c r="K1293">
        <v>790.11</v>
      </c>
      <c r="L1293">
        <v>20320.560000000001</v>
      </c>
      <c r="M1293">
        <v>22001.64</v>
      </c>
      <c r="N1293">
        <v>281.57</v>
      </c>
      <c r="O1293">
        <v>1399.51</v>
      </c>
    </row>
    <row r="1294" spans="1:15" ht="15" customHeight="1" x14ac:dyDescent="0.3">
      <c r="A1294" t="s">
        <v>4311</v>
      </c>
      <c r="B1294">
        <v>261</v>
      </c>
      <c r="C1294" t="s">
        <v>706</v>
      </c>
      <c r="D1294">
        <v>1000</v>
      </c>
      <c r="E1294" t="s">
        <v>705</v>
      </c>
      <c r="F1294" t="s">
        <v>3012</v>
      </c>
      <c r="G1294" t="s">
        <v>3013</v>
      </c>
      <c r="H1294">
        <v>7.8075000000000001</v>
      </c>
      <c r="I1294" t="s">
        <v>3010</v>
      </c>
      <c r="J1294">
        <v>720</v>
      </c>
      <c r="K1294">
        <v>725.66</v>
      </c>
      <c r="L1294">
        <v>5410.8</v>
      </c>
      <c r="M1294">
        <v>5665.59</v>
      </c>
      <c r="N1294">
        <v>44.2</v>
      </c>
      <c r="O1294">
        <v>210.58</v>
      </c>
    </row>
    <row r="1295" spans="1:15" ht="15" customHeight="1" x14ac:dyDescent="0.3">
      <c r="A1295" t="s">
        <v>4312</v>
      </c>
      <c r="B1295">
        <v>261</v>
      </c>
      <c r="C1295" t="s">
        <v>706</v>
      </c>
      <c r="D1295">
        <v>1000</v>
      </c>
      <c r="E1295" t="s">
        <v>705</v>
      </c>
      <c r="F1295" t="s">
        <v>3015</v>
      </c>
      <c r="G1295" t="s">
        <v>3016</v>
      </c>
      <c r="H1295">
        <v>0.26300000000000001</v>
      </c>
      <c r="I1295" t="s">
        <v>3017</v>
      </c>
      <c r="J1295">
        <v>2400</v>
      </c>
      <c r="K1295">
        <v>2249.29</v>
      </c>
      <c r="L1295">
        <v>601.20000000000005</v>
      </c>
      <c r="M1295">
        <v>591.48</v>
      </c>
      <c r="N1295">
        <v>-39.630000000000003</v>
      </c>
      <c r="O1295">
        <v>29.91</v>
      </c>
    </row>
    <row r="1296" spans="1:15" ht="15" customHeight="1" x14ac:dyDescent="0.3">
      <c r="A1296" t="s">
        <v>4313</v>
      </c>
      <c r="B1296">
        <v>261</v>
      </c>
      <c r="C1296" t="s">
        <v>706</v>
      </c>
      <c r="D1296">
        <v>1000</v>
      </c>
      <c r="E1296" t="s">
        <v>705</v>
      </c>
      <c r="F1296" t="s">
        <v>3019</v>
      </c>
      <c r="G1296" t="s">
        <v>3020</v>
      </c>
      <c r="H1296">
        <v>0.43190000000000001</v>
      </c>
      <c r="I1296" t="s">
        <v>3017</v>
      </c>
      <c r="J1296">
        <v>4200</v>
      </c>
      <c r="K1296">
        <v>5062.3500000000004</v>
      </c>
      <c r="L1296">
        <v>1683.36</v>
      </c>
      <c r="M1296">
        <v>2186.61</v>
      </c>
      <c r="N1296">
        <v>372.48</v>
      </c>
      <c r="O1296">
        <v>130.77000000000001</v>
      </c>
    </row>
    <row r="1297" spans="1:15" ht="15" customHeight="1" x14ac:dyDescent="0.3">
      <c r="A1297" t="s">
        <v>4314</v>
      </c>
      <c r="B1297">
        <v>261</v>
      </c>
      <c r="C1297" t="s">
        <v>706</v>
      </c>
      <c r="D1297">
        <v>1000</v>
      </c>
      <c r="E1297" t="s">
        <v>705</v>
      </c>
      <c r="F1297" t="s">
        <v>3022</v>
      </c>
      <c r="G1297" t="s">
        <v>3023</v>
      </c>
      <c r="H1297">
        <v>0.3236</v>
      </c>
      <c r="I1297" t="s">
        <v>3017</v>
      </c>
      <c r="J1297">
        <v>3100</v>
      </c>
      <c r="K1297">
        <v>3693.96</v>
      </c>
      <c r="L1297">
        <v>931.86</v>
      </c>
      <c r="M1297">
        <v>1195.46</v>
      </c>
      <c r="N1297">
        <v>192.22</v>
      </c>
      <c r="O1297">
        <v>71.38</v>
      </c>
    </row>
    <row r="1298" spans="1:15" ht="15" customHeight="1" x14ac:dyDescent="0.3">
      <c r="A1298" t="s">
        <v>4315</v>
      </c>
      <c r="B1298">
        <v>261</v>
      </c>
      <c r="C1298" t="s">
        <v>672</v>
      </c>
      <c r="D1298">
        <v>1000</v>
      </c>
      <c r="E1298" t="s">
        <v>707</v>
      </c>
      <c r="F1298" t="s">
        <v>3008</v>
      </c>
      <c r="G1298" t="s">
        <v>3009</v>
      </c>
      <c r="H1298">
        <v>12.323600000000001</v>
      </c>
      <c r="I1298" t="s">
        <v>3010</v>
      </c>
      <c r="J1298">
        <v>780</v>
      </c>
      <c r="K1298">
        <v>823.01</v>
      </c>
      <c r="L1298">
        <v>9371.7000000000007</v>
      </c>
      <c r="M1298">
        <v>10142.42</v>
      </c>
      <c r="N1298">
        <v>530.02</v>
      </c>
      <c r="O1298">
        <v>240.69</v>
      </c>
    </row>
    <row r="1299" spans="1:15" ht="15" customHeight="1" x14ac:dyDescent="0.3">
      <c r="A1299" t="s">
        <v>4316</v>
      </c>
      <c r="B1299">
        <v>261</v>
      </c>
      <c r="C1299" t="s">
        <v>672</v>
      </c>
      <c r="D1299">
        <v>1000</v>
      </c>
      <c r="E1299" t="s">
        <v>707</v>
      </c>
      <c r="F1299" t="s">
        <v>3012</v>
      </c>
      <c r="G1299" t="s">
        <v>3013</v>
      </c>
      <c r="H1299">
        <v>2.7393999999999998</v>
      </c>
      <c r="I1299" t="s">
        <v>3010</v>
      </c>
      <c r="J1299">
        <v>720</v>
      </c>
      <c r="K1299">
        <v>688.93</v>
      </c>
      <c r="L1299">
        <v>1922.4</v>
      </c>
      <c r="M1299">
        <v>1887.26</v>
      </c>
      <c r="N1299">
        <v>-85.11</v>
      </c>
      <c r="O1299">
        <v>49.97</v>
      </c>
    </row>
    <row r="1300" spans="1:15" ht="15" customHeight="1" x14ac:dyDescent="0.3">
      <c r="A1300" t="s">
        <v>4317</v>
      </c>
      <c r="B1300">
        <v>261</v>
      </c>
      <c r="C1300" t="s">
        <v>672</v>
      </c>
      <c r="D1300">
        <v>1000</v>
      </c>
      <c r="E1300" t="s">
        <v>707</v>
      </c>
      <c r="F1300" t="s">
        <v>3015</v>
      </c>
      <c r="G1300" t="s">
        <v>3016</v>
      </c>
      <c r="H1300">
        <v>0.31969999999999998</v>
      </c>
      <c r="I1300" t="s">
        <v>3017</v>
      </c>
      <c r="J1300">
        <v>2400</v>
      </c>
      <c r="K1300">
        <v>2197.31</v>
      </c>
      <c r="L1300">
        <v>768.96</v>
      </c>
      <c r="M1300">
        <v>702.4</v>
      </c>
      <c r="N1300">
        <v>-64.790000000000006</v>
      </c>
      <c r="O1300">
        <v>-1.77</v>
      </c>
    </row>
    <row r="1301" spans="1:15" ht="15" customHeight="1" x14ac:dyDescent="0.3">
      <c r="A1301" t="s">
        <v>4318</v>
      </c>
      <c r="B1301">
        <v>261</v>
      </c>
      <c r="C1301" t="s">
        <v>672</v>
      </c>
      <c r="D1301">
        <v>1000</v>
      </c>
      <c r="E1301" t="s">
        <v>707</v>
      </c>
      <c r="F1301" t="s">
        <v>3022</v>
      </c>
      <c r="G1301" t="s">
        <v>3023</v>
      </c>
      <c r="H1301">
        <v>8.1799999999999998E-2</v>
      </c>
      <c r="I1301" t="s">
        <v>3017</v>
      </c>
      <c r="J1301">
        <v>3100</v>
      </c>
      <c r="K1301">
        <v>3707.6</v>
      </c>
      <c r="L1301">
        <v>248.31</v>
      </c>
      <c r="M1301">
        <v>303.14</v>
      </c>
      <c r="N1301">
        <v>49.68</v>
      </c>
      <c r="O1301">
        <v>5.15</v>
      </c>
    </row>
    <row r="1302" spans="1:15" ht="15" customHeight="1" x14ac:dyDescent="0.3">
      <c r="A1302" t="s">
        <v>4319</v>
      </c>
      <c r="B1302">
        <v>261</v>
      </c>
      <c r="C1302" t="s">
        <v>364</v>
      </c>
      <c r="D1302">
        <v>1000</v>
      </c>
      <c r="E1302" t="s">
        <v>708</v>
      </c>
      <c r="F1302" t="s">
        <v>3008</v>
      </c>
      <c r="G1302" t="s">
        <v>3009</v>
      </c>
      <c r="H1302">
        <v>36.113799999999998</v>
      </c>
      <c r="I1302" t="s">
        <v>3010</v>
      </c>
      <c r="J1302">
        <v>780</v>
      </c>
      <c r="K1302">
        <v>799.16</v>
      </c>
      <c r="L1302">
        <v>26769.599999999999</v>
      </c>
      <c r="M1302">
        <v>28860.880000000001</v>
      </c>
      <c r="N1302">
        <v>692.08</v>
      </c>
      <c r="O1302">
        <v>1399.2</v>
      </c>
    </row>
    <row r="1303" spans="1:15" ht="15" customHeight="1" x14ac:dyDescent="0.3">
      <c r="A1303" t="s">
        <v>4320</v>
      </c>
      <c r="B1303">
        <v>261</v>
      </c>
      <c r="C1303" t="s">
        <v>364</v>
      </c>
      <c r="D1303">
        <v>1000</v>
      </c>
      <c r="E1303" t="s">
        <v>708</v>
      </c>
      <c r="F1303" t="s">
        <v>3012</v>
      </c>
      <c r="G1303" t="s">
        <v>3013</v>
      </c>
      <c r="H1303">
        <v>8.7446999999999999</v>
      </c>
      <c r="I1303" t="s">
        <v>3010</v>
      </c>
      <c r="J1303">
        <v>720</v>
      </c>
      <c r="K1303">
        <v>727.02</v>
      </c>
      <c r="L1303">
        <v>6177.6</v>
      </c>
      <c r="M1303">
        <v>6357.55</v>
      </c>
      <c r="N1303">
        <v>61.36</v>
      </c>
      <c r="O1303">
        <v>118.59</v>
      </c>
    </row>
    <row r="1304" spans="1:15" ht="15" customHeight="1" x14ac:dyDescent="0.3">
      <c r="A1304" t="s">
        <v>4321</v>
      </c>
      <c r="B1304">
        <v>261</v>
      </c>
      <c r="C1304" t="s">
        <v>364</v>
      </c>
      <c r="D1304">
        <v>1000</v>
      </c>
      <c r="E1304" t="s">
        <v>708</v>
      </c>
      <c r="F1304" t="s">
        <v>3015</v>
      </c>
      <c r="G1304" t="s">
        <v>3016</v>
      </c>
      <c r="H1304">
        <v>0.59909999999999997</v>
      </c>
      <c r="I1304" t="s">
        <v>3017</v>
      </c>
      <c r="J1304">
        <v>2400</v>
      </c>
      <c r="K1304">
        <v>2210.2800000000002</v>
      </c>
      <c r="L1304">
        <v>1372.8</v>
      </c>
      <c r="M1304">
        <v>1324.09</v>
      </c>
      <c r="N1304">
        <v>-113.65</v>
      </c>
      <c r="O1304">
        <v>64.94</v>
      </c>
    </row>
    <row r="1305" spans="1:15" ht="15" customHeight="1" x14ac:dyDescent="0.3">
      <c r="A1305" t="s">
        <v>4322</v>
      </c>
      <c r="B1305">
        <v>261</v>
      </c>
      <c r="C1305" t="s">
        <v>364</v>
      </c>
      <c r="D1305">
        <v>1000</v>
      </c>
      <c r="E1305" t="s">
        <v>708</v>
      </c>
      <c r="F1305" t="s">
        <v>3019</v>
      </c>
      <c r="G1305" t="s">
        <v>3020</v>
      </c>
      <c r="H1305">
        <v>0.21920000000000001</v>
      </c>
      <c r="I1305" t="s">
        <v>3017</v>
      </c>
      <c r="J1305">
        <v>4200</v>
      </c>
      <c r="K1305">
        <v>5137.99</v>
      </c>
      <c r="L1305">
        <v>900.9</v>
      </c>
      <c r="M1305">
        <v>1126.04</v>
      </c>
      <c r="N1305">
        <v>205.57</v>
      </c>
      <c r="O1305">
        <v>19.57</v>
      </c>
    </row>
    <row r="1306" spans="1:15" ht="15" customHeight="1" x14ac:dyDescent="0.3">
      <c r="A1306" t="s">
        <v>4323</v>
      </c>
      <c r="B1306">
        <v>261</v>
      </c>
      <c r="C1306" t="s">
        <v>364</v>
      </c>
      <c r="D1306">
        <v>1000</v>
      </c>
      <c r="E1306" t="s">
        <v>708</v>
      </c>
      <c r="F1306" t="s">
        <v>3022</v>
      </c>
      <c r="G1306" t="s">
        <v>3023</v>
      </c>
      <c r="H1306">
        <v>0.29659999999999997</v>
      </c>
      <c r="I1306" t="s">
        <v>3017</v>
      </c>
      <c r="J1306">
        <v>3100</v>
      </c>
      <c r="K1306">
        <v>3746.25</v>
      </c>
      <c r="L1306">
        <v>886.6</v>
      </c>
      <c r="M1306">
        <v>1111.02</v>
      </c>
      <c r="N1306">
        <v>191.66</v>
      </c>
      <c r="O1306">
        <v>32.76</v>
      </c>
    </row>
    <row r="1307" spans="1:15" ht="15" customHeight="1" x14ac:dyDescent="0.3">
      <c r="A1307" t="s">
        <v>4324</v>
      </c>
      <c r="B1307">
        <v>261</v>
      </c>
      <c r="C1307" t="s">
        <v>259</v>
      </c>
      <c r="D1307">
        <v>1000</v>
      </c>
      <c r="E1307" t="s">
        <v>710</v>
      </c>
      <c r="F1307" t="s">
        <v>3008</v>
      </c>
      <c r="G1307" t="s">
        <v>3009</v>
      </c>
      <c r="H1307">
        <v>25.439399999999999</v>
      </c>
      <c r="I1307" t="s">
        <v>3010</v>
      </c>
      <c r="J1307">
        <v>780</v>
      </c>
      <c r="K1307">
        <v>797.35</v>
      </c>
      <c r="L1307">
        <v>19480.5</v>
      </c>
      <c r="M1307">
        <v>20284.150000000001</v>
      </c>
      <c r="N1307">
        <v>441.45</v>
      </c>
      <c r="O1307">
        <v>362.2</v>
      </c>
    </row>
    <row r="1308" spans="1:15" ht="15" customHeight="1" x14ac:dyDescent="0.3">
      <c r="A1308" t="s">
        <v>4325</v>
      </c>
      <c r="B1308">
        <v>261</v>
      </c>
      <c r="C1308" t="s">
        <v>259</v>
      </c>
      <c r="D1308">
        <v>1000</v>
      </c>
      <c r="E1308" t="s">
        <v>710</v>
      </c>
      <c r="F1308" t="s">
        <v>3012</v>
      </c>
      <c r="G1308" t="s">
        <v>3013</v>
      </c>
      <c r="H1308">
        <v>5.5335000000000001</v>
      </c>
      <c r="I1308" t="s">
        <v>3010</v>
      </c>
      <c r="J1308">
        <v>720</v>
      </c>
      <c r="K1308">
        <v>727.63</v>
      </c>
      <c r="L1308">
        <v>3996</v>
      </c>
      <c r="M1308">
        <v>4026.39</v>
      </c>
      <c r="N1308">
        <v>42.24</v>
      </c>
      <c r="O1308">
        <v>-11.85</v>
      </c>
    </row>
    <row r="1309" spans="1:15" ht="15" customHeight="1" x14ac:dyDescent="0.3">
      <c r="A1309" t="s">
        <v>4326</v>
      </c>
      <c r="B1309">
        <v>261</v>
      </c>
      <c r="C1309" t="s">
        <v>259</v>
      </c>
      <c r="D1309">
        <v>1000</v>
      </c>
      <c r="E1309" t="s">
        <v>710</v>
      </c>
      <c r="F1309" t="s">
        <v>3015</v>
      </c>
      <c r="G1309" t="s">
        <v>3016</v>
      </c>
      <c r="H1309">
        <v>0.69179999999999997</v>
      </c>
      <c r="I1309" t="s">
        <v>3017</v>
      </c>
      <c r="J1309">
        <v>2400</v>
      </c>
      <c r="K1309">
        <v>2261.1</v>
      </c>
      <c r="L1309">
        <v>1598.4</v>
      </c>
      <c r="M1309">
        <v>1564.31</v>
      </c>
      <c r="N1309">
        <v>-96.1</v>
      </c>
      <c r="O1309">
        <v>62.01</v>
      </c>
    </row>
    <row r="1310" spans="1:15" ht="15" customHeight="1" x14ac:dyDescent="0.3">
      <c r="A1310" t="s">
        <v>4327</v>
      </c>
      <c r="B1310">
        <v>261</v>
      </c>
      <c r="C1310" t="s">
        <v>259</v>
      </c>
      <c r="D1310">
        <v>1000</v>
      </c>
      <c r="E1310" t="s">
        <v>710</v>
      </c>
      <c r="F1310" t="s">
        <v>3022</v>
      </c>
      <c r="G1310" t="s">
        <v>3023</v>
      </c>
      <c r="H1310">
        <v>0.1666</v>
      </c>
      <c r="I1310" t="s">
        <v>3017</v>
      </c>
      <c r="J1310">
        <v>3100</v>
      </c>
      <c r="K1310">
        <v>3590.12</v>
      </c>
      <c r="L1310">
        <v>516.15</v>
      </c>
      <c r="M1310">
        <v>598.04</v>
      </c>
      <c r="N1310">
        <v>81.64</v>
      </c>
      <c r="O1310">
        <v>0.25</v>
      </c>
    </row>
    <row r="1311" spans="1:15" ht="15" customHeight="1" x14ac:dyDescent="0.3">
      <c r="A1311" t="s">
        <v>4328</v>
      </c>
      <c r="B1311">
        <v>261</v>
      </c>
      <c r="C1311" t="s">
        <v>615</v>
      </c>
      <c r="D1311">
        <v>1000</v>
      </c>
      <c r="E1311" t="s">
        <v>712</v>
      </c>
      <c r="F1311" t="s">
        <v>3008</v>
      </c>
      <c r="G1311" t="s">
        <v>3009</v>
      </c>
      <c r="H1311">
        <v>16.786200000000001</v>
      </c>
      <c r="I1311" t="s">
        <v>3010</v>
      </c>
      <c r="J1311">
        <v>780</v>
      </c>
      <c r="K1311">
        <v>813.04</v>
      </c>
      <c r="L1311">
        <v>12636</v>
      </c>
      <c r="M1311">
        <v>13647.89</v>
      </c>
      <c r="N1311">
        <v>554.62</v>
      </c>
      <c r="O1311">
        <v>457.27</v>
      </c>
    </row>
    <row r="1312" spans="1:15" ht="15" customHeight="1" x14ac:dyDescent="0.3">
      <c r="A1312" t="s">
        <v>4329</v>
      </c>
      <c r="B1312">
        <v>261</v>
      </c>
      <c r="C1312" t="s">
        <v>615</v>
      </c>
      <c r="D1312">
        <v>1000</v>
      </c>
      <c r="E1312" t="s">
        <v>712</v>
      </c>
      <c r="F1312" t="s">
        <v>3012</v>
      </c>
      <c r="G1312" t="s">
        <v>3013</v>
      </c>
      <c r="H1312">
        <v>3.5931999999999999</v>
      </c>
      <c r="I1312" t="s">
        <v>3010</v>
      </c>
      <c r="J1312">
        <v>720</v>
      </c>
      <c r="K1312">
        <v>702.28</v>
      </c>
      <c r="L1312">
        <v>2592</v>
      </c>
      <c r="M1312">
        <v>2523.4699999999998</v>
      </c>
      <c r="N1312">
        <v>-63.67</v>
      </c>
      <c r="O1312">
        <v>-4.8600000000000003</v>
      </c>
    </row>
    <row r="1313" spans="1:15" ht="15" customHeight="1" x14ac:dyDescent="0.3">
      <c r="A1313" t="s">
        <v>4330</v>
      </c>
      <c r="B1313">
        <v>261</v>
      </c>
      <c r="C1313" t="s">
        <v>615</v>
      </c>
      <c r="D1313">
        <v>1000</v>
      </c>
      <c r="E1313" t="s">
        <v>712</v>
      </c>
      <c r="F1313" t="s">
        <v>3015</v>
      </c>
      <c r="G1313" t="s">
        <v>3016</v>
      </c>
      <c r="H1313">
        <v>0.43830000000000002</v>
      </c>
      <c r="I1313" t="s">
        <v>3017</v>
      </c>
      <c r="J1313">
        <v>2400</v>
      </c>
      <c r="K1313">
        <v>2232.11</v>
      </c>
      <c r="L1313">
        <v>1036.8</v>
      </c>
      <c r="M1313">
        <v>978.29</v>
      </c>
      <c r="N1313">
        <v>-73.58</v>
      </c>
      <c r="O1313">
        <v>15.07</v>
      </c>
    </row>
    <row r="1314" spans="1:15" ht="15" customHeight="1" x14ac:dyDescent="0.3">
      <c r="A1314" t="s">
        <v>4331</v>
      </c>
      <c r="B1314">
        <v>261</v>
      </c>
      <c r="C1314" t="s">
        <v>615</v>
      </c>
      <c r="D1314">
        <v>1000</v>
      </c>
      <c r="E1314" t="s">
        <v>712</v>
      </c>
      <c r="F1314" t="s">
        <v>3022</v>
      </c>
      <c r="G1314" t="s">
        <v>3023</v>
      </c>
      <c r="H1314">
        <v>0.10979999999999999</v>
      </c>
      <c r="I1314" t="s">
        <v>3017</v>
      </c>
      <c r="J1314">
        <v>3100</v>
      </c>
      <c r="K1314">
        <v>3609.93</v>
      </c>
      <c r="L1314">
        <v>334.8</v>
      </c>
      <c r="M1314">
        <v>396.33</v>
      </c>
      <c r="N1314">
        <v>55.98</v>
      </c>
      <c r="O1314">
        <v>5.54</v>
      </c>
    </row>
    <row r="1315" spans="1:15" ht="15" customHeight="1" x14ac:dyDescent="0.3">
      <c r="A1315" t="s">
        <v>4332</v>
      </c>
      <c r="B1315">
        <v>261</v>
      </c>
      <c r="C1315" t="s">
        <v>715</v>
      </c>
      <c r="D1315">
        <v>1000</v>
      </c>
      <c r="E1315" t="s">
        <v>714</v>
      </c>
      <c r="F1315" t="s">
        <v>3008</v>
      </c>
      <c r="G1315" t="s">
        <v>3009</v>
      </c>
      <c r="H1315">
        <v>17.250699999999998</v>
      </c>
      <c r="I1315" t="s">
        <v>3010</v>
      </c>
      <c r="J1315">
        <v>780</v>
      </c>
      <c r="K1315">
        <v>819.11</v>
      </c>
      <c r="L1315">
        <v>13141.44</v>
      </c>
      <c r="M1315">
        <v>14130.29</v>
      </c>
      <c r="N1315">
        <v>674.71</v>
      </c>
      <c r="O1315">
        <v>314.14</v>
      </c>
    </row>
    <row r="1316" spans="1:15" ht="15" customHeight="1" x14ac:dyDescent="0.3">
      <c r="A1316" t="s">
        <v>4333</v>
      </c>
      <c r="B1316">
        <v>261</v>
      </c>
      <c r="C1316" t="s">
        <v>715</v>
      </c>
      <c r="D1316">
        <v>1000</v>
      </c>
      <c r="E1316" t="s">
        <v>714</v>
      </c>
      <c r="F1316" t="s">
        <v>3012</v>
      </c>
      <c r="G1316" t="s">
        <v>3013</v>
      </c>
      <c r="H1316">
        <v>4.2643000000000004</v>
      </c>
      <c r="I1316" t="s">
        <v>3010</v>
      </c>
      <c r="J1316">
        <v>720</v>
      </c>
      <c r="K1316">
        <v>723.48</v>
      </c>
      <c r="L1316">
        <v>3032.64</v>
      </c>
      <c r="M1316">
        <v>3085.14</v>
      </c>
      <c r="N1316">
        <v>14.83</v>
      </c>
      <c r="O1316">
        <v>37.67</v>
      </c>
    </row>
    <row r="1317" spans="1:15" ht="15" customHeight="1" x14ac:dyDescent="0.3">
      <c r="A1317" t="s">
        <v>4334</v>
      </c>
      <c r="B1317">
        <v>261</v>
      </c>
      <c r="C1317" t="s">
        <v>715</v>
      </c>
      <c r="D1317">
        <v>1000</v>
      </c>
      <c r="E1317" t="s">
        <v>714</v>
      </c>
      <c r="F1317" t="s">
        <v>3015</v>
      </c>
      <c r="G1317" t="s">
        <v>3016</v>
      </c>
      <c r="H1317">
        <v>0.28199999999999997</v>
      </c>
      <c r="I1317" t="s">
        <v>3017</v>
      </c>
      <c r="J1317">
        <v>2400</v>
      </c>
      <c r="K1317">
        <v>2158.5500000000002</v>
      </c>
      <c r="L1317">
        <v>673.92</v>
      </c>
      <c r="M1317">
        <v>608.79999999999995</v>
      </c>
      <c r="N1317">
        <v>-68.099999999999994</v>
      </c>
      <c r="O1317">
        <v>2.98</v>
      </c>
    </row>
    <row r="1318" spans="1:15" ht="15" customHeight="1" x14ac:dyDescent="0.3">
      <c r="A1318" t="s">
        <v>4335</v>
      </c>
      <c r="B1318">
        <v>261</v>
      </c>
      <c r="C1318" t="s">
        <v>715</v>
      </c>
      <c r="D1318">
        <v>1000</v>
      </c>
      <c r="E1318" t="s">
        <v>714</v>
      </c>
      <c r="F1318" t="s">
        <v>3019</v>
      </c>
      <c r="G1318" t="s">
        <v>3020</v>
      </c>
      <c r="H1318">
        <v>0.10639999999999999</v>
      </c>
      <c r="I1318" t="s">
        <v>3017</v>
      </c>
      <c r="J1318">
        <v>4200</v>
      </c>
      <c r="K1318">
        <v>5072.83</v>
      </c>
      <c r="L1318">
        <v>442.26</v>
      </c>
      <c r="M1318">
        <v>539.79</v>
      </c>
      <c r="N1318">
        <v>92.88</v>
      </c>
      <c r="O1318">
        <v>4.6500000000000004</v>
      </c>
    </row>
    <row r="1319" spans="1:15" ht="15" customHeight="1" x14ac:dyDescent="0.3">
      <c r="A1319" t="s">
        <v>4336</v>
      </c>
      <c r="B1319">
        <v>261</v>
      </c>
      <c r="C1319" t="s">
        <v>715</v>
      </c>
      <c r="D1319">
        <v>1000</v>
      </c>
      <c r="E1319" t="s">
        <v>714</v>
      </c>
      <c r="F1319" t="s">
        <v>3022</v>
      </c>
      <c r="G1319" t="s">
        <v>3023</v>
      </c>
      <c r="H1319">
        <v>0.14729999999999999</v>
      </c>
      <c r="I1319" t="s">
        <v>3017</v>
      </c>
      <c r="J1319">
        <v>3100</v>
      </c>
      <c r="K1319">
        <v>3618.02</v>
      </c>
      <c r="L1319">
        <v>435.24</v>
      </c>
      <c r="M1319">
        <v>533.03</v>
      </c>
      <c r="N1319">
        <v>76.319999999999993</v>
      </c>
      <c r="O1319">
        <v>21.47</v>
      </c>
    </row>
    <row r="1320" spans="1:15" ht="15" customHeight="1" x14ac:dyDescent="0.3">
      <c r="A1320" t="s">
        <v>4337</v>
      </c>
      <c r="B1320">
        <v>261</v>
      </c>
      <c r="C1320" t="s">
        <v>444</v>
      </c>
      <c r="D1320">
        <v>1000</v>
      </c>
      <c r="E1320" t="s">
        <v>716</v>
      </c>
      <c r="F1320" t="s">
        <v>3008</v>
      </c>
      <c r="G1320" t="s">
        <v>3009</v>
      </c>
      <c r="H1320">
        <v>38.867199999999997</v>
      </c>
      <c r="I1320" t="s">
        <v>3010</v>
      </c>
      <c r="J1320">
        <v>780</v>
      </c>
      <c r="K1320">
        <v>792.83</v>
      </c>
      <c r="L1320">
        <v>29016</v>
      </c>
      <c r="M1320">
        <v>30815.22</v>
      </c>
      <c r="N1320">
        <v>498.78</v>
      </c>
      <c r="O1320">
        <v>1300.44</v>
      </c>
    </row>
    <row r="1321" spans="1:15" ht="15" customHeight="1" x14ac:dyDescent="0.3">
      <c r="A1321" t="s">
        <v>4338</v>
      </c>
      <c r="B1321">
        <v>261</v>
      </c>
      <c r="C1321" t="s">
        <v>444</v>
      </c>
      <c r="D1321">
        <v>1000</v>
      </c>
      <c r="E1321" t="s">
        <v>716</v>
      </c>
      <c r="F1321" t="s">
        <v>3012</v>
      </c>
      <c r="G1321" t="s">
        <v>3013</v>
      </c>
      <c r="H1321">
        <v>9.7845999999999993</v>
      </c>
      <c r="I1321" t="s">
        <v>3010</v>
      </c>
      <c r="J1321">
        <v>720</v>
      </c>
      <c r="K1321">
        <v>701.33</v>
      </c>
      <c r="L1321">
        <v>6696</v>
      </c>
      <c r="M1321">
        <v>6862.25</v>
      </c>
      <c r="N1321">
        <v>-182.67</v>
      </c>
      <c r="O1321">
        <v>348.91</v>
      </c>
    </row>
    <row r="1322" spans="1:15" ht="15" customHeight="1" x14ac:dyDescent="0.3">
      <c r="A1322" t="s">
        <v>4339</v>
      </c>
      <c r="B1322">
        <v>261</v>
      </c>
      <c r="C1322" t="s">
        <v>444</v>
      </c>
      <c r="D1322">
        <v>1000</v>
      </c>
      <c r="E1322" t="s">
        <v>716</v>
      </c>
      <c r="F1322" t="s">
        <v>3015</v>
      </c>
      <c r="G1322" t="s">
        <v>3016</v>
      </c>
      <c r="H1322">
        <v>0.63460000000000005</v>
      </c>
      <c r="I1322" t="s">
        <v>3017</v>
      </c>
      <c r="J1322">
        <v>2400</v>
      </c>
      <c r="K1322">
        <v>2262.5500000000002</v>
      </c>
      <c r="L1322">
        <v>1488</v>
      </c>
      <c r="M1322">
        <v>1435.81</v>
      </c>
      <c r="N1322">
        <v>-87.22</v>
      </c>
      <c r="O1322">
        <v>35.03</v>
      </c>
    </row>
    <row r="1323" spans="1:15" ht="15" customHeight="1" x14ac:dyDescent="0.3">
      <c r="A1323" t="s">
        <v>4340</v>
      </c>
      <c r="B1323">
        <v>261</v>
      </c>
      <c r="C1323" t="s">
        <v>444</v>
      </c>
      <c r="D1323">
        <v>1000</v>
      </c>
      <c r="E1323" t="s">
        <v>716</v>
      </c>
      <c r="F1323" t="s">
        <v>3019</v>
      </c>
      <c r="G1323" t="s">
        <v>3020</v>
      </c>
      <c r="H1323">
        <v>0.2379</v>
      </c>
      <c r="I1323" t="s">
        <v>3017</v>
      </c>
      <c r="J1323">
        <v>4200</v>
      </c>
      <c r="K1323">
        <v>5131.32</v>
      </c>
      <c r="L1323">
        <v>976.5</v>
      </c>
      <c r="M1323">
        <v>1220.73</v>
      </c>
      <c r="N1323">
        <v>221.56</v>
      </c>
      <c r="O1323">
        <v>22.67</v>
      </c>
    </row>
    <row r="1324" spans="1:15" ht="15" customHeight="1" x14ac:dyDescent="0.3">
      <c r="A1324" t="s">
        <v>4341</v>
      </c>
      <c r="B1324">
        <v>261</v>
      </c>
      <c r="C1324" t="s">
        <v>444</v>
      </c>
      <c r="D1324">
        <v>1000</v>
      </c>
      <c r="E1324" t="s">
        <v>716</v>
      </c>
      <c r="F1324" t="s">
        <v>3022</v>
      </c>
      <c r="G1324" t="s">
        <v>3023</v>
      </c>
      <c r="H1324">
        <v>0.31759999999999999</v>
      </c>
      <c r="I1324" t="s">
        <v>3017</v>
      </c>
      <c r="J1324">
        <v>3100</v>
      </c>
      <c r="K1324">
        <v>3686.09</v>
      </c>
      <c r="L1324">
        <v>961</v>
      </c>
      <c r="M1324">
        <v>1170.67</v>
      </c>
      <c r="N1324">
        <v>186.14</v>
      </c>
      <c r="O1324">
        <v>23.53</v>
      </c>
    </row>
    <row r="1325" spans="1:15" ht="15" customHeight="1" x14ac:dyDescent="0.3">
      <c r="A1325" t="s">
        <v>4342</v>
      </c>
      <c r="B1325">
        <v>261</v>
      </c>
      <c r="C1325" t="s">
        <v>718</v>
      </c>
      <c r="D1325">
        <v>1000</v>
      </c>
      <c r="E1325" t="s">
        <v>717</v>
      </c>
      <c r="F1325" t="s">
        <v>3008</v>
      </c>
      <c r="G1325" t="s">
        <v>3009</v>
      </c>
      <c r="H1325">
        <v>14.1386</v>
      </c>
      <c r="I1325" t="s">
        <v>3010</v>
      </c>
      <c r="J1325">
        <v>780</v>
      </c>
      <c r="K1325">
        <v>809.24</v>
      </c>
      <c r="L1325">
        <v>10745.28</v>
      </c>
      <c r="M1325">
        <v>11441.55</v>
      </c>
      <c r="N1325">
        <v>413.46</v>
      </c>
      <c r="O1325">
        <v>282.82</v>
      </c>
    </row>
    <row r="1326" spans="1:15" ht="15" customHeight="1" x14ac:dyDescent="0.3">
      <c r="A1326" t="s">
        <v>4343</v>
      </c>
      <c r="B1326">
        <v>261</v>
      </c>
      <c r="C1326" t="s">
        <v>718</v>
      </c>
      <c r="D1326">
        <v>1000</v>
      </c>
      <c r="E1326" t="s">
        <v>717</v>
      </c>
      <c r="F1326" t="s">
        <v>3012</v>
      </c>
      <c r="G1326" t="s">
        <v>3013</v>
      </c>
      <c r="H1326">
        <v>3.4729000000000001</v>
      </c>
      <c r="I1326" t="s">
        <v>3010</v>
      </c>
      <c r="J1326">
        <v>720</v>
      </c>
      <c r="K1326">
        <v>697.65</v>
      </c>
      <c r="L1326">
        <v>2479.6799999999998</v>
      </c>
      <c r="M1326">
        <v>2422.84</v>
      </c>
      <c r="N1326">
        <v>-77.61</v>
      </c>
      <c r="O1326">
        <v>20.78</v>
      </c>
    </row>
    <row r="1327" spans="1:15" ht="15" customHeight="1" x14ac:dyDescent="0.3">
      <c r="A1327" t="s">
        <v>4344</v>
      </c>
      <c r="B1327">
        <v>261</v>
      </c>
      <c r="C1327" t="s">
        <v>718</v>
      </c>
      <c r="D1327">
        <v>1000</v>
      </c>
      <c r="E1327" t="s">
        <v>717</v>
      </c>
      <c r="F1327" t="s">
        <v>3015</v>
      </c>
      <c r="G1327" t="s">
        <v>3016</v>
      </c>
      <c r="H1327">
        <v>0.23910000000000001</v>
      </c>
      <c r="I1327" t="s">
        <v>3017</v>
      </c>
      <c r="J1327">
        <v>2400</v>
      </c>
      <c r="K1327">
        <v>2177.54</v>
      </c>
      <c r="L1327">
        <v>551.04</v>
      </c>
      <c r="M1327">
        <v>520.54</v>
      </c>
      <c r="N1327">
        <v>-53.18</v>
      </c>
      <c r="O1327">
        <v>22.68</v>
      </c>
    </row>
    <row r="1328" spans="1:15" ht="15" customHeight="1" x14ac:dyDescent="0.3">
      <c r="A1328" t="s">
        <v>4345</v>
      </c>
      <c r="B1328">
        <v>261</v>
      </c>
      <c r="C1328" t="s">
        <v>718</v>
      </c>
      <c r="D1328">
        <v>1000</v>
      </c>
      <c r="E1328" t="s">
        <v>717</v>
      </c>
      <c r="F1328" t="s">
        <v>3019</v>
      </c>
      <c r="G1328" t="s">
        <v>3020</v>
      </c>
      <c r="H1328">
        <v>8.77E-2</v>
      </c>
      <c r="I1328" t="s">
        <v>3017</v>
      </c>
      <c r="J1328">
        <v>4200</v>
      </c>
      <c r="K1328">
        <v>5023.6899999999996</v>
      </c>
      <c r="L1328">
        <v>361.62</v>
      </c>
      <c r="M1328">
        <v>440.75</v>
      </c>
      <c r="N1328">
        <v>72.27</v>
      </c>
      <c r="O1328">
        <v>6.87</v>
      </c>
    </row>
    <row r="1329" spans="1:15" ht="15" customHeight="1" x14ac:dyDescent="0.3">
      <c r="A1329" t="s">
        <v>4346</v>
      </c>
      <c r="B1329">
        <v>261</v>
      </c>
      <c r="C1329" t="s">
        <v>718</v>
      </c>
      <c r="D1329">
        <v>1000</v>
      </c>
      <c r="E1329" t="s">
        <v>717</v>
      </c>
      <c r="F1329" t="s">
        <v>3022</v>
      </c>
      <c r="G1329" t="s">
        <v>3023</v>
      </c>
      <c r="H1329">
        <v>0.1166</v>
      </c>
      <c r="I1329" t="s">
        <v>3017</v>
      </c>
      <c r="J1329">
        <v>3100</v>
      </c>
      <c r="K1329">
        <v>3707.4</v>
      </c>
      <c r="L1329">
        <v>355.88</v>
      </c>
      <c r="M1329">
        <v>432.37</v>
      </c>
      <c r="N1329">
        <v>70.84</v>
      </c>
      <c r="O1329">
        <v>5.65</v>
      </c>
    </row>
    <row r="1330" spans="1:15" ht="15" customHeight="1" x14ac:dyDescent="0.3">
      <c r="A1330" t="s">
        <v>4347</v>
      </c>
      <c r="B1330">
        <v>261</v>
      </c>
      <c r="C1330" t="s">
        <v>375</v>
      </c>
      <c r="D1330">
        <v>1000</v>
      </c>
      <c r="E1330" t="s">
        <v>719</v>
      </c>
      <c r="F1330" t="s">
        <v>3008</v>
      </c>
      <c r="G1330" t="s">
        <v>3009</v>
      </c>
      <c r="H1330">
        <v>34.551000000000002</v>
      </c>
      <c r="I1330" t="s">
        <v>3010</v>
      </c>
      <c r="J1330">
        <v>780</v>
      </c>
      <c r="K1330">
        <v>827.11</v>
      </c>
      <c r="L1330">
        <v>26676</v>
      </c>
      <c r="M1330">
        <v>28577.41</v>
      </c>
      <c r="N1330">
        <v>1627.63</v>
      </c>
      <c r="O1330">
        <v>273.77999999999997</v>
      </c>
    </row>
    <row r="1331" spans="1:15" ht="15" customHeight="1" x14ac:dyDescent="0.3">
      <c r="A1331" t="s">
        <v>4348</v>
      </c>
      <c r="B1331">
        <v>261</v>
      </c>
      <c r="C1331" t="s">
        <v>375</v>
      </c>
      <c r="D1331">
        <v>1000</v>
      </c>
      <c r="E1331" t="s">
        <v>719</v>
      </c>
      <c r="F1331" t="s">
        <v>3012</v>
      </c>
      <c r="G1331" t="s">
        <v>3013</v>
      </c>
      <c r="H1331">
        <v>7.7797000000000001</v>
      </c>
      <c r="I1331" t="s">
        <v>3010</v>
      </c>
      <c r="J1331">
        <v>720</v>
      </c>
      <c r="K1331">
        <v>727.01</v>
      </c>
      <c r="L1331">
        <v>5472</v>
      </c>
      <c r="M1331">
        <v>5655.88</v>
      </c>
      <c r="N1331">
        <v>54.52</v>
      </c>
      <c r="O1331">
        <v>129.36000000000001</v>
      </c>
    </row>
    <row r="1332" spans="1:15" ht="15" customHeight="1" x14ac:dyDescent="0.3">
      <c r="A1332" t="s">
        <v>4349</v>
      </c>
      <c r="B1332">
        <v>261</v>
      </c>
      <c r="C1332" t="s">
        <v>375</v>
      </c>
      <c r="D1332">
        <v>1000</v>
      </c>
      <c r="E1332" t="s">
        <v>719</v>
      </c>
      <c r="F1332" t="s">
        <v>3015</v>
      </c>
      <c r="G1332" t="s">
        <v>3016</v>
      </c>
      <c r="H1332">
        <v>0.92620000000000002</v>
      </c>
      <c r="I1332" t="s">
        <v>3017</v>
      </c>
      <c r="J1332">
        <v>2400</v>
      </c>
      <c r="K1332">
        <v>2190.13</v>
      </c>
      <c r="L1332">
        <v>2188.8000000000002</v>
      </c>
      <c r="M1332">
        <v>2028.42</v>
      </c>
      <c r="N1332">
        <v>-194.38</v>
      </c>
      <c r="O1332">
        <v>34</v>
      </c>
    </row>
    <row r="1333" spans="1:15" ht="15" customHeight="1" x14ac:dyDescent="0.3">
      <c r="A1333" t="s">
        <v>4350</v>
      </c>
      <c r="B1333">
        <v>261</v>
      </c>
      <c r="C1333" t="s">
        <v>375</v>
      </c>
      <c r="D1333">
        <v>1000</v>
      </c>
      <c r="E1333" t="s">
        <v>719</v>
      </c>
      <c r="F1333" t="s">
        <v>3022</v>
      </c>
      <c r="G1333" t="s">
        <v>3023</v>
      </c>
      <c r="H1333">
        <v>0.2374</v>
      </c>
      <c r="I1333" t="s">
        <v>3017</v>
      </c>
      <c r="J1333">
        <v>3100</v>
      </c>
      <c r="K1333">
        <v>3758.91</v>
      </c>
      <c r="L1333">
        <v>706.8</v>
      </c>
      <c r="M1333">
        <v>892.52</v>
      </c>
      <c r="N1333">
        <v>156.44999999999999</v>
      </c>
      <c r="O1333">
        <v>29.27</v>
      </c>
    </row>
    <row r="1334" spans="1:15" ht="15" customHeight="1" x14ac:dyDescent="0.3">
      <c r="A1334" t="s">
        <v>4351</v>
      </c>
      <c r="B1334">
        <v>261</v>
      </c>
      <c r="C1334" t="s">
        <v>428</v>
      </c>
      <c r="D1334">
        <v>1000</v>
      </c>
      <c r="E1334" t="s">
        <v>720</v>
      </c>
      <c r="F1334" t="s">
        <v>3008</v>
      </c>
      <c r="G1334" t="s">
        <v>3009</v>
      </c>
      <c r="H1334">
        <v>38.691699999999997</v>
      </c>
      <c r="I1334" t="s">
        <v>3010</v>
      </c>
      <c r="J1334">
        <v>780</v>
      </c>
      <c r="K1334">
        <v>813.28</v>
      </c>
      <c r="L1334">
        <v>29122.080000000002</v>
      </c>
      <c r="M1334">
        <v>31466.97</v>
      </c>
      <c r="N1334">
        <v>1287.48</v>
      </c>
      <c r="O1334">
        <v>1057.42</v>
      </c>
    </row>
    <row r="1335" spans="1:15" ht="15" customHeight="1" x14ac:dyDescent="0.3">
      <c r="A1335" t="s">
        <v>4352</v>
      </c>
      <c r="B1335">
        <v>261</v>
      </c>
      <c r="C1335" t="s">
        <v>428</v>
      </c>
      <c r="D1335">
        <v>1000</v>
      </c>
      <c r="E1335" t="s">
        <v>720</v>
      </c>
      <c r="F1335" t="s">
        <v>3012</v>
      </c>
      <c r="G1335" t="s">
        <v>3013</v>
      </c>
      <c r="H1335">
        <v>11.57</v>
      </c>
      <c r="I1335" t="s">
        <v>3010</v>
      </c>
      <c r="J1335">
        <v>720</v>
      </c>
      <c r="K1335">
        <v>718.32</v>
      </c>
      <c r="L1335">
        <v>7754.4</v>
      </c>
      <c r="M1335">
        <v>8310.9699999999993</v>
      </c>
      <c r="N1335">
        <v>-19.43</v>
      </c>
      <c r="O1335">
        <v>575.99</v>
      </c>
    </row>
    <row r="1336" spans="1:15" ht="15" customHeight="1" x14ac:dyDescent="0.3">
      <c r="A1336" t="s">
        <v>4353</v>
      </c>
      <c r="B1336">
        <v>261</v>
      </c>
      <c r="C1336" t="s">
        <v>428</v>
      </c>
      <c r="D1336">
        <v>1000</v>
      </c>
      <c r="E1336" t="s">
        <v>720</v>
      </c>
      <c r="F1336" t="s">
        <v>3015</v>
      </c>
      <c r="G1336" t="s">
        <v>3016</v>
      </c>
      <c r="H1336">
        <v>0.38350000000000001</v>
      </c>
      <c r="I1336" t="s">
        <v>3017</v>
      </c>
      <c r="J1336">
        <v>2400</v>
      </c>
      <c r="K1336">
        <v>2255.33</v>
      </c>
      <c r="L1336">
        <v>861.6</v>
      </c>
      <c r="M1336">
        <v>864.89</v>
      </c>
      <c r="N1336">
        <v>-55.48</v>
      </c>
      <c r="O1336">
        <v>58.77</v>
      </c>
    </row>
    <row r="1337" spans="1:15" ht="15" customHeight="1" x14ac:dyDescent="0.3">
      <c r="A1337" t="s">
        <v>4354</v>
      </c>
      <c r="B1337">
        <v>261</v>
      </c>
      <c r="C1337" t="s">
        <v>428</v>
      </c>
      <c r="D1337">
        <v>1000</v>
      </c>
      <c r="E1337" t="s">
        <v>720</v>
      </c>
      <c r="F1337" t="s">
        <v>3019</v>
      </c>
      <c r="G1337" t="s">
        <v>3020</v>
      </c>
      <c r="H1337">
        <v>0.61240000000000006</v>
      </c>
      <c r="I1337" t="s">
        <v>3017</v>
      </c>
      <c r="J1337">
        <v>4200</v>
      </c>
      <c r="K1337">
        <v>5041.8900000000003</v>
      </c>
      <c r="L1337">
        <v>2412.48</v>
      </c>
      <c r="M1337">
        <v>3087.55</v>
      </c>
      <c r="N1337">
        <v>515.55999999999995</v>
      </c>
      <c r="O1337">
        <v>159.52000000000001</v>
      </c>
    </row>
    <row r="1338" spans="1:15" ht="15" customHeight="1" x14ac:dyDescent="0.3">
      <c r="A1338" t="s">
        <v>4355</v>
      </c>
      <c r="B1338">
        <v>261</v>
      </c>
      <c r="C1338" t="s">
        <v>428</v>
      </c>
      <c r="D1338">
        <v>1000</v>
      </c>
      <c r="E1338" t="s">
        <v>720</v>
      </c>
      <c r="F1338" t="s">
        <v>3022</v>
      </c>
      <c r="G1338" t="s">
        <v>3023</v>
      </c>
      <c r="H1338">
        <v>0.46460000000000001</v>
      </c>
      <c r="I1338" t="s">
        <v>3017</v>
      </c>
      <c r="J1338">
        <v>3100</v>
      </c>
      <c r="K1338">
        <v>3732.62</v>
      </c>
      <c r="L1338">
        <v>1335.48</v>
      </c>
      <c r="M1338">
        <v>1734.06</v>
      </c>
      <c r="N1338">
        <v>293.89999999999998</v>
      </c>
      <c r="O1338">
        <v>104.69</v>
      </c>
    </row>
    <row r="1339" spans="1:15" ht="15" customHeight="1" x14ac:dyDescent="0.3">
      <c r="A1339" t="s">
        <v>4356</v>
      </c>
      <c r="B1339">
        <v>261</v>
      </c>
      <c r="C1339" t="s">
        <v>722</v>
      </c>
      <c r="D1339">
        <v>1000</v>
      </c>
      <c r="E1339" t="s">
        <v>721</v>
      </c>
      <c r="F1339" t="s">
        <v>3008</v>
      </c>
      <c r="G1339" t="s">
        <v>3009</v>
      </c>
      <c r="H1339">
        <v>17.645800000000001</v>
      </c>
      <c r="I1339" t="s">
        <v>3010</v>
      </c>
      <c r="J1339">
        <v>780</v>
      </c>
      <c r="K1339">
        <v>810.46</v>
      </c>
      <c r="L1339">
        <v>13066.56</v>
      </c>
      <c r="M1339">
        <v>14301.25</v>
      </c>
      <c r="N1339">
        <v>537.5</v>
      </c>
      <c r="O1339">
        <v>697.19</v>
      </c>
    </row>
    <row r="1340" spans="1:15" ht="15" customHeight="1" x14ac:dyDescent="0.3">
      <c r="A1340" t="s">
        <v>4357</v>
      </c>
      <c r="B1340">
        <v>261</v>
      </c>
      <c r="C1340" t="s">
        <v>722</v>
      </c>
      <c r="D1340">
        <v>1000</v>
      </c>
      <c r="E1340" t="s">
        <v>721</v>
      </c>
      <c r="F1340" t="s">
        <v>3012</v>
      </c>
      <c r="G1340" t="s">
        <v>3013</v>
      </c>
      <c r="H1340">
        <v>4.3859000000000004</v>
      </c>
      <c r="I1340" t="s">
        <v>3010</v>
      </c>
      <c r="J1340">
        <v>720</v>
      </c>
      <c r="K1340">
        <v>694.97</v>
      </c>
      <c r="L1340">
        <v>3015.36</v>
      </c>
      <c r="M1340">
        <v>3048.04</v>
      </c>
      <c r="N1340">
        <v>-109.77</v>
      </c>
      <c r="O1340">
        <v>142.44999999999999</v>
      </c>
    </row>
    <row r="1341" spans="1:15" ht="15" customHeight="1" x14ac:dyDescent="0.3">
      <c r="A1341" t="s">
        <v>4358</v>
      </c>
      <c r="B1341">
        <v>261</v>
      </c>
      <c r="C1341" t="s">
        <v>722</v>
      </c>
      <c r="D1341">
        <v>1000</v>
      </c>
      <c r="E1341" t="s">
        <v>721</v>
      </c>
      <c r="F1341" t="s">
        <v>3015</v>
      </c>
      <c r="G1341" t="s">
        <v>3016</v>
      </c>
      <c r="H1341">
        <v>0.29380000000000001</v>
      </c>
      <c r="I1341" t="s">
        <v>3017</v>
      </c>
      <c r="J1341">
        <v>2400</v>
      </c>
      <c r="K1341">
        <v>2175.0700000000002</v>
      </c>
      <c r="L1341">
        <v>670.08</v>
      </c>
      <c r="M1341">
        <v>639.14</v>
      </c>
      <c r="N1341">
        <v>-66.099999999999994</v>
      </c>
      <c r="O1341">
        <v>35.15</v>
      </c>
    </row>
    <row r="1342" spans="1:15" ht="15" customHeight="1" x14ac:dyDescent="0.3">
      <c r="A1342" t="s">
        <v>4359</v>
      </c>
      <c r="B1342">
        <v>261</v>
      </c>
      <c r="C1342" t="s">
        <v>722</v>
      </c>
      <c r="D1342">
        <v>1000</v>
      </c>
      <c r="E1342" t="s">
        <v>721</v>
      </c>
      <c r="F1342" t="s">
        <v>3019</v>
      </c>
      <c r="G1342" t="s">
        <v>3020</v>
      </c>
      <c r="H1342">
        <v>0.1072</v>
      </c>
      <c r="I1342" t="s">
        <v>3017</v>
      </c>
      <c r="J1342">
        <v>4200</v>
      </c>
      <c r="K1342">
        <v>5026.9799999999996</v>
      </c>
      <c r="L1342">
        <v>439.74</v>
      </c>
      <c r="M1342">
        <v>539.02</v>
      </c>
      <c r="N1342">
        <v>88.67</v>
      </c>
      <c r="O1342">
        <v>10.6</v>
      </c>
    </row>
    <row r="1343" spans="1:15" ht="15" customHeight="1" x14ac:dyDescent="0.3">
      <c r="A1343" t="s">
        <v>4360</v>
      </c>
      <c r="B1343">
        <v>261</v>
      </c>
      <c r="C1343" t="s">
        <v>722</v>
      </c>
      <c r="D1343">
        <v>1000</v>
      </c>
      <c r="E1343" t="s">
        <v>721</v>
      </c>
      <c r="F1343" t="s">
        <v>3022</v>
      </c>
      <c r="G1343" t="s">
        <v>3023</v>
      </c>
      <c r="H1343">
        <v>0.14280000000000001</v>
      </c>
      <c r="I1343" t="s">
        <v>3017</v>
      </c>
      <c r="J1343">
        <v>3100</v>
      </c>
      <c r="K1343">
        <v>3665.81</v>
      </c>
      <c r="L1343">
        <v>432.76</v>
      </c>
      <c r="M1343">
        <v>523.34</v>
      </c>
      <c r="N1343">
        <v>80.78</v>
      </c>
      <c r="O1343">
        <v>9.8000000000000007</v>
      </c>
    </row>
    <row r="1344" spans="1:15" ht="15" customHeight="1" x14ac:dyDescent="0.3">
      <c r="A1344" t="s">
        <v>4361</v>
      </c>
      <c r="B1344">
        <v>261</v>
      </c>
      <c r="C1344" t="s">
        <v>191</v>
      </c>
      <c r="D1344">
        <v>1000</v>
      </c>
      <c r="E1344" t="s">
        <v>723</v>
      </c>
      <c r="F1344" t="s">
        <v>3008</v>
      </c>
      <c r="G1344" t="s">
        <v>3009</v>
      </c>
      <c r="H1344">
        <v>32.403500000000001</v>
      </c>
      <c r="I1344" t="s">
        <v>3010</v>
      </c>
      <c r="J1344">
        <v>780</v>
      </c>
      <c r="K1344">
        <v>798.74</v>
      </c>
      <c r="L1344">
        <v>24336</v>
      </c>
      <c r="M1344">
        <v>25882.03</v>
      </c>
      <c r="N1344">
        <v>607.29</v>
      </c>
      <c r="O1344">
        <v>938.74</v>
      </c>
    </row>
    <row r="1345" spans="1:15" ht="15" customHeight="1" x14ac:dyDescent="0.3">
      <c r="A1345" t="s">
        <v>4362</v>
      </c>
      <c r="B1345">
        <v>261</v>
      </c>
      <c r="C1345" t="s">
        <v>191</v>
      </c>
      <c r="D1345">
        <v>1000</v>
      </c>
      <c r="E1345" t="s">
        <v>723</v>
      </c>
      <c r="F1345" t="s">
        <v>3012</v>
      </c>
      <c r="G1345" t="s">
        <v>3013</v>
      </c>
      <c r="H1345">
        <v>7.7915999999999999</v>
      </c>
      <c r="I1345" t="s">
        <v>3010</v>
      </c>
      <c r="J1345">
        <v>720</v>
      </c>
      <c r="K1345">
        <v>692.08</v>
      </c>
      <c r="L1345">
        <v>5616</v>
      </c>
      <c r="M1345">
        <v>5392.4</v>
      </c>
      <c r="N1345">
        <v>-217.54</v>
      </c>
      <c r="O1345">
        <v>-6.06</v>
      </c>
    </row>
    <row r="1346" spans="1:15" ht="15" customHeight="1" x14ac:dyDescent="0.3">
      <c r="A1346" t="s">
        <v>4363</v>
      </c>
      <c r="B1346">
        <v>261</v>
      </c>
      <c r="C1346" t="s">
        <v>191</v>
      </c>
      <c r="D1346">
        <v>1000</v>
      </c>
      <c r="E1346" t="s">
        <v>723</v>
      </c>
      <c r="F1346" t="s">
        <v>3015</v>
      </c>
      <c r="G1346" t="s">
        <v>3016</v>
      </c>
      <c r="H1346">
        <v>0.52449999999999997</v>
      </c>
      <c r="I1346" t="s">
        <v>3017</v>
      </c>
      <c r="J1346">
        <v>2400</v>
      </c>
      <c r="K1346">
        <v>2257.61</v>
      </c>
      <c r="L1346">
        <v>1248</v>
      </c>
      <c r="M1346">
        <v>1184.1400000000001</v>
      </c>
      <c r="N1346">
        <v>-74.69</v>
      </c>
      <c r="O1346">
        <v>10.83</v>
      </c>
    </row>
    <row r="1347" spans="1:15" ht="15" customHeight="1" x14ac:dyDescent="0.3">
      <c r="A1347" t="s">
        <v>4364</v>
      </c>
      <c r="B1347">
        <v>261</v>
      </c>
      <c r="C1347" t="s">
        <v>191</v>
      </c>
      <c r="D1347">
        <v>1000</v>
      </c>
      <c r="E1347" t="s">
        <v>723</v>
      </c>
      <c r="F1347" t="s">
        <v>3019</v>
      </c>
      <c r="G1347" t="s">
        <v>3020</v>
      </c>
      <c r="H1347">
        <v>0.1993</v>
      </c>
      <c r="I1347" t="s">
        <v>3017</v>
      </c>
      <c r="J1347">
        <v>4200</v>
      </c>
      <c r="K1347">
        <v>5290.08</v>
      </c>
      <c r="L1347">
        <v>819</v>
      </c>
      <c r="M1347">
        <v>1054.48</v>
      </c>
      <c r="N1347">
        <v>217.29</v>
      </c>
      <c r="O1347">
        <v>18.190000000000001</v>
      </c>
    </row>
    <row r="1348" spans="1:15" ht="15" customHeight="1" x14ac:dyDescent="0.3">
      <c r="A1348" t="s">
        <v>4365</v>
      </c>
      <c r="B1348">
        <v>261</v>
      </c>
      <c r="C1348" t="s">
        <v>191</v>
      </c>
      <c r="D1348">
        <v>1000</v>
      </c>
      <c r="E1348" t="s">
        <v>723</v>
      </c>
      <c r="F1348" t="s">
        <v>3022</v>
      </c>
      <c r="G1348" t="s">
        <v>3023</v>
      </c>
      <c r="H1348">
        <v>0.26879999999999998</v>
      </c>
      <c r="I1348" t="s">
        <v>3017</v>
      </c>
      <c r="J1348">
        <v>3100</v>
      </c>
      <c r="K1348">
        <v>3757.99</v>
      </c>
      <c r="L1348">
        <v>806</v>
      </c>
      <c r="M1348">
        <v>1010.14</v>
      </c>
      <c r="N1348">
        <v>176.87</v>
      </c>
      <c r="O1348">
        <v>27.27</v>
      </c>
    </row>
    <row r="1349" spans="1:15" ht="15" customHeight="1" x14ac:dyDescent="0.3">
      <c r="A1349" t="s">
        <v>4366</v>
      </c>
      <c r="B1349">
        <v>261</v>
      </c>
      <c r="C1349" t="s">
        <v>415</v>
      </c>
      <c r="D1349">
        <v>1000</v>
      </c>
      <c r="E1349" t="s">
        <v>724</v>
      </c>
      <c r="F1349" t="s">
        <v>3008</v>
      </c>
      <c r="G1349" t="s">
        <v>3009</v>
      </c>
      <c r="H1349">
        <v>14.9468</v>
      </c>
      <c r="I1349" t="s">
        <v>3010</v>
      </c>
      <c r="J1349">
        <v>780</v>
      </c>
      <c r="K1349">
        <v>814.57</v>
      </c>
      <c r="L1349">
        <v>11302.2</v>
      </c>
      <c r="M1349">
        <v>12175.27</v>
      </c>
      <c r="N1349">
        <v>516.75</v>
      </c>
      <c r="O1349">
        <v>356.32</v>
      </c>
    </row>
    <row r="1350" spans="1:15" ht="15" customHeight="1" x14ac:dyDescent="0.3">
      <c r="A1350" t="s">
        <v>4367</v>
      </c>
      <c r="B1350">
        <v>261</v>
      </c>
      <c r="C1350" t="s">
        <v>415</v>
      </c>
      <c r="D1350">
        <v>1000</v>
      </c>
      <c r="E1350" t="s">
        <v>724</v>
      </c>
      <c r="F1350" t="s">
        <v>3012</v>
      </c>
      <c r="G1350" t="s">
        <v>3013</v>
      </c>
      <c r="H1350">
        <v>3.2589999999999999</v>
      </c>
      <c r="I1350" t="s">
        <v>3010</v>
      </c>
      <c r="J1350">
        <v>720</v>
      </c>
      <c r="K1350">
        <v>700.46</v>
      </c>
      <c r="L1350">
        <v>2318.4</v>
      </c>
      <c r="M1350">
        <v>2282.8200000000002</v>
      </c>
      <c r="N1350">
        <v>-63.68</v>
      </c>
      <c r="O1350">
        <v>28.11</v>
      </c>
    </row>
    <row r="1351" spans="1:15" ht="15" customHeight="1" x14ac:dyDescent="0.3">
      <c r="A1351" t="s">
        <v>4368</v>
      </c>
      <c r="B1351">
        <v>261</v>
      </c>
      <c r="C1351" t="s">
        <v>415</v>
      </c>
      <c r="D1351">
        <v>1000</v>
      </c>
      <c r="E1351" t="s">
        <v>724</v>
      </c>
      <c r="F1351" t="s">
        <v>3015</v>
      </c>
      <c r="G1351" t="s">
        <v>3016</v>
      </c>
      <c r="H1351">
        <v>0.39510000000000001</v>
      </c>
      <c r="I1351" t="s">
        <v>3017</v>
      </c>
      <c r="J1351">
        <v>2400</v>
      </c>
      <c r="K1351">
        <v>2214.5</v>
      </c>
      <c r="L1351">
        <v>927.36</v>
      </c>
      <c r="M1351">
        <v>875.02</v>
      </c>
      <c r="N1351">
        <v>-73.3</v>
      </c>
      <c r="O1351">
        <v>20.96</v>
      </c>
    </row>
    <row r="1352" spans="1:15" ht="15" customHeight="1" x14ac:dyDescent="0.3">
      <c r="A1352" t="s">
        <v>4369</v>
      </c>
      <c r="B1352">
        <v>261</v>
      </c>
      <c r="C1352" t="s">
        <v>415</v>
      </c>
      <c r="D1352">
        <v>1000</v>
      </c>
      <c r="E1352" t="s">
        <v>724</v>
      </c>
      <c r="F1352" t="s">
        <v>3022</v>
      </c>
      <c r="G1352" t="s">
        <v>3023</v>
      </c>
      <c r="H1352">
        <v>0.10059999999999999</v>
      </c>
      <c r="I1352" t="s">
        <v>3017</v>
      </c>
      <c r="J1352">
        <v>3100</v>
      </c>
      <c r="K1352">
        <v>3599.54</v>
      </c>
      <c r="L1352">
        <v>299.45999999999998</v>
      </c>
      <c r="M1352">
        <v>362.04</v>
      </c>
      <c r="N1352">
        <v>50.24</v>
      </c>
      <c r="O1352">
        <v>12.33</v>
      </c>
    </row>
    <row r="1353" spans="1:15" ht="15" customHeight="1" x14ac:dyDescent="0.3">
      <c r="A1353" t="s">
        <v>4370</v>
      </c>
      <c r="B1353">
        <v>261</v>
      </c>
      <c r="C1353" t="s">
        <v>568</v>
      </c>
      <c r="D1353">
        <v>1000</v>
      </c>
      <c r="E1353" t="s">
        <v>725</v>
      </c>
      <c r="F1353" t="s">
        <v>3008</v>
      </c>
      <c r="G1353" t="s">
        <v>3009</v>
      </c>
      <c r="H1353">
        <v>20.564</v>
      </c>
      <c r="I1353" t="s">
        <v>3010</v>
      </c>
      <c r="J1353">
        <v>780</v>
      </c>
      <c r="K1353">
        <v>805.91</v>
      </c>
      <c r="L1353">
        <v>15874.56</v>
      </c>
      <c r="M1353">
        <v>16572.82</v>
      </c>
      <c r="N1353">
        <v>532.9</v>
      </c>
      <c r="O1353">
        <v>165.36</v>
      </c>
    </row>
    <row r="1354" spans="1:15" ht="15" customHeight="1" x14ac:dyDescent="0.3">
      <c r="A1354" t="s">
        <v>4371</v>
      </c>
      <c r="B1354">
        <v>261</v>
      </c>
      <c r="C1354" t="s">
        <v>568</v>
      </c>
      <c r="D1354">
        <v>1000</v>
      </c>
      <c r="E1354" t="s">
        <v>725</v>
      </c>
      <c r="F1354" t="s">
        <v>3012</v>
      </c>
      <c r="G1354" t="s">
        <v>3013</v>
      </c>
      <c r="H1354">
        <v>5.2927</v>
      </c>
      <c r="I1354" t="s">
        <v>3010</v>
      </c>
      <c r="J1354">
        <v>720</v>
      </c>
      <c r="K1354">
        <v>688.03</v>
      </c>
      <c r="L1354">
        <v>3663.36</v>
      </c>
      <c r="M1354">
        <v>3641.57</v>
      </c>
      <c r="N1354">
        <v>-169.2</v>
      </c>
      <c r="O1354">
        <v>147.41</v>
      </c>
    </row>
    <row r="1355" spans="1:15" ht="15" customHeight="1" x14ac:dyDescent="0.3">
      <c r="A1355" t="s">
        <v>4372</v>
      </c>
      <c r="B1355">
        <v>261</v>
      </c>
      <c r="C1355" t="s">
        <v>568</v>
      </c>
      <c r="D1355">
        <v>1000</v>
      </c>
      <c r="E1355" t="s">
        <v>725</v>
      </c>
      <c r="F1355" t="s">
        <v>3015</v>
      </c>
      <c r="G1355" t="s">
        <v>3016</v>
      </c>
      <c r="H1355">
        <v>0.34110000000000001</v>
      </c>
      <c r="I1355" t="s">
        <v>3017</v>
      </c>
      <c r="J1355">
        <v>2400</v>
      </c>
      <c r="K1355">
        <v>2169.89</v>
      </c>
      <c r="L1355">
        <v>814.08</v>
      </c>
      <c r="M1355">
        <v>740.22</v>
      </c>
      <c r="N1355">
        <v>-78.5</v>
      </c>
      <c r="O1355">
        <v>4.6399999999999997</v>
      </c>
    </row>
    <row r="1356" spans="1:15" ht="15" customHeight="1" x14ac:dyDescent="0.3">
      <c r="A1356" t="s">
        <v>4373</v>
      </c>
      <c r="B1356">
        <v>261</v>
      </c>
      <c r="C1356" t="s">
        <v>568</v>
      </c>
      <c r="D1356">
        <v>1000</v>
      </c>
      <c r="E1356" t="s">
        <v>725</v>
      </c>
      <c r="F1356" t="s">
        <v>3019</v>
      </c>
      <c r="G1356" t="s">
        <v>3020</v>
      </c>
      <c r="H1356">
        <v>0.1318</v>
      </c>
      <c r="I1356" t="s">
        <v>3017</v>
      </c>
      <c r="J1356">
        <v>4200</v>
      </c>
      <c r="K1356">
        <v>5027.8900000000003</v>
      </c>
      <c r="L1356">
        <v>534.24</v>
      </c>
      <c r="M1356">
        <v>662.43</v>
      </c>
      <c r="N1356">
        <v>109.08</v>
      </c>
      <c r="O1356">
        <v>19.11</v>
      </c>
    </row>
    <row r="1357" spans="1:15" ht="15" customHeight="1" x14ac:dyDescent="0.3">
      <c r="A1357" t="s">
        <v>4374</v>
      </c>
      <c r="B1357">
        <v>261</v>
      </c>
      <c r="C1357" t="s">
        <v>568</v>
      </c>
      <c r="D1357">
        <v>1000</v>
      </c>
      <c r="E1357" t="s">
        <v>725</v>
      </c>
      <c r="F1357" t="s">
        <v>3022</v>
      </c>
      <c r="G1357" t="s">
        <v>3023</v>
      </c>
      <c r="H1357">
        <v>0.1729</v>
      </c>
      <c r="I1357" t="s">
        <v>3017</v>
      </c>
      <c r="J1357">
        <v>3100</v>
      </c>
      <c r="K1357">
        <v>3691.95</v>
      </c>
      <c r="L1357">
        <v>525.76</v>
      </c>
      <c r="M1357">
        <v>638.34</v>
      </c>
      <c r="N1357">
        <v>102.35</v>
      </c>
      <c r="O1357">
        <v>10.23</v>
      </c>
    </row>
    <row r="1358" spans="1:15" ht="15" customHeight="1" x14ac:dyDescent="0.3">
      <c r="A1358" t="s">
        <v>4375</v>
      </c>
      <c r="B1358">
        <v>261</v>
      </c>
      <c r="C1358" t="s">
        <v>351</v>
      </c>
      <c r="D1358">
        <v>1000</v>
      </c>
      <c r="E1358" t="s">
        <v>726</v>
      </c>
      <c r="F1358" t="s">
        <v>3008</v>
      </c>
      <c r="G1358" t="s">
        <v>3009</v>
      </c>
      <c r="H1358">
        <v>27.249199999999998</v>
      </c>
      <c r="I1358" t="s">
        <v>3010</v>
      </c>
      <c r="J1358">
        <v>780</v>
      </c>
      <c r="K1358">
        <v>826.39</v>
      </c>
      <c r="L1358">
        <v>20533.5</v>
      </c>
      <c r="M1358">
        <v>22518.47</v>
      </c>
      <c r="N1358">
        <v>1264.1400000000001</v>
      </c>
      <c r="O1358">
        <v>720.84</v>
      </c>
    </row>
    <row r="1359" spans="1:15" ht="15" customHeight="1" x14ac:dyDescent="0.3">
      <c r="A1359" t="s">
        <v>4376</v>
      </c>
      <c r="B1359">
        <v>261</v>
      </c>
      <c r="C1359" t="s">
        <v>351</v>
      </c>
      <c r="D1359">
        <v>1000</v>
      </c>
      <c r="E1359" t="s">
        <v>726</v>
      </c>
      <c r="F1359" t="s">
        <v>3012</v>
      </c>
      <c r="G1359" t="s">
        <v>3013</v>
      </c>
      <c r="H1359">
        <v>6.0869999999999997</v>
      </c>
      <c r="I1359" t="s">
        <v>3010</v>
      </c>
      <c r="J1359">
        <v>720</v>
      </c>
      <c r="K1359">
        <v>718.67</v>
      </c>
      <c r="L1359">
        <v>4212</v>
      </c>
      <c r="M1359">
        <v>4374.5200000000004</v>
      </c>
      <c r="N1359">
        <v>-8.09</v>
      </c>
      <c r="O1359">
        <v>170.61</v>
      </c>
    </row>
    <row r="1360" spans="1:15" ht="15" customHeight="1" x14ac:dyDescent="0.3">
      <c r="A1360" t="s">
        <v>4377</v>
      </c>
      <c r="B1360">
        <v>261</v>
      </c>
      <c r="C1360" t="s">
        <v>351</v>
      </c>
      <c r="D1360">
        <v>1000</v>
      </c>
      <c r="E1360" t="s">
        <v>726</v>
      </c>
      <c r="F1360" t="s">
        <v>3015</v>
      </c>
      <c r="G1360" t="s">
        <v>3016</v>
      </c>
      <c r="H1360">
        <v>0.7036</v>
      </c>
      <c r="I1360" t="s">
        <v>3017</v>
      </c>
      <c r="J1360">
        <v>2400</v>
      </c>
      <c r="K1360">
        <v>2224.8000000000002</v>
      </c>
      <c r="L1360">
        <v>1684.8</v>
      </c>
      <c r="M1360">
        <v>1565.41</v>
      </c>
      <c r="N1360">
        <v>-123.27</v>
      </c>
      <c r="O1360">
        <v>3.88</v>
      </c>
    </row>
    <row r="1361" spans="1:15" ht="15" customHeight="1" x14ac:dyDescent="0.3">
      <c r="A1361" t="s">
        <v>4378</v>
      </c>
      <c r="B1361">
        <v>261</v>
      </c>
      <c r="C1361" t="s">
        <v>351</v>
      </c>
      <c r="D1361">
        <v>1000</v>
      </c>
      <c r="E1361" t="s">
        <v>726</v>
      </c>
      <c r="F1361" t="s">
        <v>3022</v>
      </c>
      <c r="G1361" t="s">
        <v>3023</v>
      </c>
      <c r="H1361">
        <v>0.182</v>
      </c>
      <c r="I1361" t="s">
        <v>3017</v>
      </c>
      <c r="J1361">
        <v>3100</v>
      </c>
      <c r="K1361">
        <v>3722.4</v>
      </c>
      <c r="L1361">
        <v>544.04999999999995</v>
      </c>
      <c r="M1361">
        <v>677.54</v>
      </c>
      <c r="N1361">
        <v>113.29</v>
      </c>
      <c r="O1361">
        <v>20.2</v>
      </c>
    </row>
    <row r="1362" spans="1:15" ht="15" customHeight="1" x14ac:dyDescent="0.3">
      <c r="A1362" t="s">
        <v>4379</v>
      </c>
      <c r="B1362">
        <v>261</v>
      </c>
      <c r="C1362" t="s">
        <v>312</v>
      </c>
      <c r="D1362">
        <v>1000</v>
      </c>
      <c r="E1362" t="s">
        <v>727</v>
      </c>
      <c r="F1362" t="s">
        <v>3008</v>
      </c>
      <c r="G1362" t="s">
        <v>3009</v>
      </c>
      <c r="H1362">
        <v>24.1462</v>
      </c>
      <c r="I1362" t="s">
        <v>3010</v>
      </c>
      <c r="J1362">
        <v>780</v>
      </c>
      <c r="K1362">
        <v>814.56</v>
      </c>
      <c r="L1362">
        <v>17760.599999999999</v>
      </c>
      <c r="M1362">
        <v>19668.45</v>
      </c>
      <c r="N1362">
        <v>834.43</v>
      </c>
      <c r="O1362">
        <v>1073.42</v>
      </c>
    </row>
    <row r="1363" spans="1:15" ht="15" customHeight="1" x14ac:dyDescent="0.3">
      <c r="A1363" t="s">
        <v>4380</v>
      </c>
      <c r="B1363">
        <v>261</v>
      </c>
      <c r="C1363" t="s">
        <v>312</v>
      </c>
      <c r="D1363">
        <v>1000</v>
      </c>
      <c r="E1363" t="s">
        <v>727</v>
      </c>
      <c r="F1363" t="s">
        <v>3012</v>
      </c>
      <c r="G1363" t="s">
        <v>3013</v>
      </c>
      <c r="H1363">
        <v>5.1940999999999997</v>
      </c>
      <c r="I1363" t="s">
        <v>3010</v>
      </c>
      <c r="J1363">
        <v>720</v>
      </c>
      <c r="K1363">
        <v>688.55</v>
      </c>
      <c r="L1363">
        <v>3643.2</v>
      </c>
      <c r="M1363">
        <v>3576.4</v>
      </c>
      <c r="N1363">
        <v>-163.38</v>
      </c>
      <c r="O1363">
        <v>96.58</v>
      </c>
    </row>
    <row r="1364" spans="1:15" ht="15" customHeight="1" x14ac:dyDescent="0.3">
      <c r="A1364" t="s">
        <v>4381</v>
      </c>
      <c r="B1364">
        <v>261</v>
      </c>
      <c r="C1364" t="s">
        <v>312</v>
      </c>
      <c r="D1364">
        <v>1000</v>
      </c>
      <c r="E1364" t="s">
        <v>727</v>
      </c>
      <c r="F1364" t="s">
        <v>3015</v>
      </c>
      <c r="G1364" t="s">
        <v>3016</v>
      </c>
      <c r="H1364">
        <v>0.64380000000000004</v>
      </c>
      <c r="I1364" t="s">
        <v>3017</v>
      </c>
      <c r="J1364">
        <v>2400</v>
      </c>
      <c r="K1364">
        <v>2204.04</v>
      </c>
      <c r="L1364">
        <v>1457.28</v>
      </c>
      <c r="M1364">
        <v>1418.91</v>
      </c>
      <c r="N1364">
        <v>-126.15</v>
      </c>
      <c r="O1364">
        <v>87.78</v>
      </c>
    </row>
    <row r="1365" spans="1:15" ht="15" customHeight="1" x14ac:dyDescent="0.3">
      <c r="A1365" t="s">
        <v>4382</v>
      </c>
      <c r="B1365">
        <v>261</v>
      </c>
      <c r="C1365" t="s">
        <v>312</v>
      </c>
      <c r="D1365">
        <v>1000</v>
      </c>
      <c r="E1365" t="s">
        <v>727</v>
      </c>
      <c r="F1365" t="s">
        <v>3022</v>
      </c>
      <c r="G1365" t="s">
        <v>3023</v>
      </c>
      <c r="H1365">
        <v>0.15970000000000001</v>
      </c>
      <c r="I1365" t="s">
        <v>3017</v>
      </c>
      <c r="J1365">
        <v>3100</v>
      </c>
      <c r="K1365">
        <v>3667.62</v>
      </c>
      <c r="L1365">
        <v>470.58</v>
      </c>
      <c r="M1365">
        <v>585.78</v>
      </c>
      <c r="N1365">
        <v>90.66</v>
      </c>
      <c r="O1365">
        <v>24.54</v>
      </c>
    </row>
    <row r="1366" spans="1:15" ht="15" customHeight="1" x14ac:dyDescent="0.3">
      <c r="A1366" t="s">
        <v>4383</v>
      </c>
      <c r="B1366">
        <v>261</v>
      </c>
      <c r="C1366" t="s">
        <v>652</v>
      </c>
      <c r="D1366">
        <v>1000</v>
      </c>
      <c r="E1366" t="s">
        <v>728</v>
      </c>
      <c r="F1366" t="s">
        <v>3008</v>
      </c>
      <c r="G1366" t="s">
        <v>3009</v>
      </c>
      <c r="H1366">
        <v>42.447899999999997</v>
      </c>
      <c r="I1366" t="s">
        <v>3010</v>
      </c>
      <c r="J1366">
        <v>780</v>
      </c>
      <c r="K1366">
        <v>800.47</v>
      </c>
      <c r="L1366">
        <v>31393.439999999999</v>
      </c>
      <c r="M1366">
        <v>33978.19</v>
      </c>
      <c r="N1366">
        <v>868.83</v>
      </c>
      <c r="O1366">
        <v>1715.92</v>
      </c>
    </row>
    <row r="1367" spans="1:15" ht="15" customHeight="1" x14ac:dyDescent="0.3">
      <c r="A1367" t="s">
        <v>4384</v>
      </c>
      <c r="B1367">
        <v>261</v>
      </c>
      <c r="C1367" t="s">
        <v>652</v>
      </c>
      <c r="D1367">
        <v>1000</v>
      </c>
      <c r="E1367" t="s">
        <v>728</v>
      </c>
      <c r="F1367" t="s">
        <v>3012</v>
      </c>
      <c r="G1367" t="s">
        <v>3013</v>
      </c>
      <c r="H1367">
        <v>12.137</v>
      </c>
      <c r="I1367" t="s">
        <v>3010</v>
      </c>
      <c r="J1367">
        <v>720</v>
      </c>
      <c r="K1367">
        <v>691.79</v>
      </c>
      <c r="L1367">
        <v>8359.2000000000007</v>
      </c>
      <c r="M1367">
        <v>8396.2999999999993</v>
      </c>
      <c r="N1367">
        <v>-342.33</v>
      </c>
      <c r="O1367">
        <v>379.43</v>
      </c>
    </row>
    <row r="1368" spans="1:15" ht="15" customHeight="1" x14ac:dyDescent="0.3">
      <c r="A1368" t="s">
        <v>4385</v>
      </c>
      <c r="B1368">
        <v>261</v>
      </c>
      <c r="C1368" t="s">
        <v>652</v>
      </c>
      <c r="D1368">
        <v>1000</v>
      </c>
      <c r="E1368" t="s">
        <v>728</v>
      </c>
      <c r="F1368" t="s">
        <v>3015</v>
      </c>
      <c r="G1368" t="s">
        <v>3016</v>
      </c>
      <c r="H1368">
        <v>0.41770000000000002</v>
      </c>
      <c r="I1368" t="s">
        <v>3017</v>
      </c>
      <c r="J1368">
        <v>2400</v>
      </c>
      <c r="K1368">
        <v>2269.06</v>
      </c>
      <c r="L1368">
        <v>928.8</v>
      </c>
      <c r="M1368">
        <v>947.77</v>
      </c>
      <c r="N1368">
        <v>-54.69</v>
      </c>
      <c r="O1368">
        <v>73.67</v>
      </c>
    </row>
    <row r="1369" spans="1:15" ht="15" customHeight="1" x14ac:dyDescent="0.3">
      <c r="A1369" t="s">
        <v>4386</v>
      </c>
      <c r="B1369">
        <v>261</v>
      </c>
      <c r="C1369" t="s">
        <v>652</v>
      </c>
      <c r="D1369">
        <v>1000</v>
      </c>
      <c r="E1369" t="s">
        <v>728</v>
      </c>
      <c r="F1369" t="s">
        <v>3019</v>
      </c>
      <c r="G1369" t="s">
        <v>3020</v>
      </c>
      <c r="H1369">
        <v>0.65710000000000002</v>
      </c>
      <c r="I1369" t="s">
        <v>3017</v>
      </c>
      <c r="J1369">
        <v>4200</v>
      </c>
      <c r="K1369">
        <v>5048.41</v>
      </c>
      <c r="L1369">
        <v>2600.64</v>
      </c>
      <c r="M1369">
        <v>3317.41</v>
      </c>
      <c r="N1369">
        <v>557.51</v>
      </c>
      <c r="O1369">
        <v>159.27000000000001</v>
      </c>
    </row>
    <row r="1370" spans="1:15" ht="15" customHeight="1" x14ac:dyDescent="0.3">
      <c r="A1370" t="s">
        <v>4387</v>
      </c>
      <c r="B1370">
        <v>261</v>
      </c>
      <c r="C1370" t="s">
        <v>652</v>
      </c>
      <c r="D1370">
        <v>1000</v>
      </c>
      <c r="E1370" t="s">
        <v>728</v>
      </c>
      <c r="F1370" t="s">
        <v>3022</v>
      </c>
      <c r="G1370" t="s">
        <v>3023</v>
      </c>
      <c r="H1370">
        <v>0.4829</v>
      </c>
      <c r="I1370" t="s">
        <v>3017</v>
      </c>
      <c r="J1370">
        <v>3100</v>
      </c>
      <c r="K1370">
        <v>3787.54</v>
      </c>
      <c r="L1370">
        <v>1439.64</v>
      </c>
      <c r="M1370">
        <v>1828.86</v>
      </c>
      <c r="N1370">
        <v>331.99</v>
      </c>
      <c r="O1370">
        <v>57.23</v>
      </c>
    </row>
    <row r="1371" spans="1:15" ht="15" customHeight="1" x14ac:dyDescent="0.3">
      <c r="A1371" t="s">
        <v>4388</v>
      </c>
      <c r="B1371">
        <v>261</v>
      </c>
      <c r="C1371" t="s">
        <v>292</v>
      </c>
      <c r="D1371">
        <v>1000</v>
      </c>
      <c r="E1371" t="s">
        <v>730</v>
      </c>
      <c r="F1371" t="s">
        <v>3008</v>
      </c>
      <c r="G1371" t="s">
        <v>3009</v>
      </c>
      <c r="H1371">
        <v>35.634399999999999</v>
      </c>
      <c r="I1371" t="s">
        <v>3010</v>
      </c>
      <c r="J1371">
        <v>780</v>
      </c>
      <c r="K1371">
        <v>820.68</v>
      </c>
      <c r="L1371">
        <v>26711.1</v>
      </c>
      <c r="M1371">
        <v>29244.34</v>
      </c>
      <c r="N1371">
        <v>1449.54</v>
      </c>
      <c r="O1371">
        <v>1083.7</v>
      </c>
    </row>
    <row r="1372" spans="1:15" ht="15" customHeight="1" x14ac:dyDescent="0.3">
      <c r="A1372" t="s">
        <v>4389</v>
      </c>
      <c r="B1372">
        <v>261</v>
      </c>
      <c r="C1372" t="s">
        <v>292</v>
      </c>
      <c r="D1372">
        <v>1000</v>
      </c>
      <c r="E1372" t="s">
        <v>730</v>
      </c>
      <c r="F1372" t="s">
        <v>3012</v>
      </c>
      <c r="G1372" t="s">
        <v>3013</v>
      </c>
      <c r="H1372">
        <v>7.5876999999999999</v>
      </c>
      <c r="I1372" t="s">
        <v>3010</v>
      </c>
      <c r="J1372">
        <v>720</v>
      </c>
      <c r="K1372">
        <v>726.09</v>
      </c>
      <c r="L1372">
        <v>5479.2</v>
      </c>
      <c r="M1372">
        <v>5509.41</v>
      </c>
      <c r="N1372">
        <v>46.24</v>
      </c>
      <c r="O1372">
        <v>-16.03</v>
      </c>
    </row>
    <row r="1373" spans="1:15" ht="15" customHeight="1" x14ac:dyDescent="0.3">
      <c r="A1373" t="s">
        <v>4390</v>
      </c>
      <c r="B1373">
        <v>261</v>
      </c>
      <c r="C1373" t="s">
        <v>292</v>
      </c>
      <c r="D1373">
        <v>1000</v>
      </c>
      <c r="E1373" t="s">
        <v>730</v>
      </c>
      <c r="F1373" t="s">
        <v>3015</v>
      </c>
      <c r="G1373" t="s">
        <v>3016</v>
      </c>
      <c r="H1373">
        <v>0.91149999999999998</v>
      </c>
      <c r="I1373" t="s">
        <v>3017</v>
      </c>
      <c r="J1373">
        <v>2400</v>
      </c>
      <c r="K1373">
        <v>2256.96</v>
      </c>
      <c r="L1373">
        <v>2191.6799999999998</v>
      </c>
      <c r="M1373">
        <v>2057.33</v>
      </c>
      <c r="N1373">
        <v>-130.38999999999999</v>
      </c>
      <c r="O1373">
        <v>-3.97</v>
      </c>
    </row>
    <row r="1374" spans="1:15" ht="15" customHeight="1" x14ac:dyDescent="0.3">
      <c r="A1374" t="s">
        <v>4391</v>
      </c>
      <c r="B1374">
        <v>261</v>
      </c>
      <c r="C1374" t="s">
        <v>292</v>
      </c>
      <c r="D1374">
        <v>1000</v>
      </c>
      <c r="E1374" t="s">
        <v>730</v>
      </c>
      <c r="F1374" t="s">
        <v>3022</v>
      </c>
      <c r="G1374" t="s">
        <v>3023</v>
      </c>
      <c r="H1374">
        <v>0.23519999999999999</v>
      </c>
      <c r="I1374" t="s">
        <v>3017</v>
      </c>
      <c r="J1374">
        <v>3100</v>
      </c>
      <c r="K1374">
        <v>3633.82</v>
      </c>
      <c r="L1374">
        <v>707.73</v>
      </c>
      <c r="M1374">
        <v>854.52</v>
      </c>
      <c r="N1374">
        <v>125.53</v>
      </c>
      <c r="O1374">
        <v>21.26</v>
      </c>
    </row>
    <row r="1375" spans="1:15" ht="15" customHeight="1" x14ac:dyDescent="0.3">
      <c r="A1375" t="s">
        <v>4392</v>
      </c>
      <c r="B1375">
        <v>261</v>
      </c>
      <c r="C1375" t="s">
        <v>732</v>
      </c>
      <c r="D1375">
        <v>1000</v>
      </c>
      <c r="E1375" t="s">
        <v>731</v>
      </c>
      <c r="F1375" t="s">
        <v>3008</v>
      </c>
      <c r="G1375" t="s">
        <v>3009</v>
      </c>
      <c r="H1375">
        <v>13.5207</v>
      </c>
      <c r="I1375" t="s">
        <v>3010</v>
      </c>
      <c r="J1375">
        <v>780</v>
      </c>
      <c r="K1375">
        <v>786.92</v>
      </c>
      <c r="L1375">
        <v>10108.799999999999</v>
      </c>
      <c r="M1375">
        <v>10639.72</v>
      </c>
      <c r="N1375">
        <v>93.57</v>
      </c>
      <c r="O1375">
        <v>437.34</v>
      </c>
    </row>
    <row r="1376" spans="1:15" ht="15" customHeight="1" x14ac:dyDescent="0.3">
      <c r="A1376" t="s">
        <v>4393</v>
      </c>
      <c r="B1376">
        <v>261</v>
      </c>
      <c r="C1376" t="s">
        <v>732</v>
      </c>
      <c r="D1376">
        <v>1000</v>
      </c>
      <c r="E1376" t="s">
        <v>731</v>
      </c>
      <c r="F1376" t="s">
        <v>3012</v>
      </c>
      <c r="G1376" t="s">
        <v>3013</v>
      </c>
      <c r="H1376">
        <v>2.9897999999999998</v>
      </c>
      <c r="I1376" t="s">
        <v>3010</v>
      </c>
      <c r="J1376">
        <v>720</v>
      </c>
      <c r="K1376">
        <v>718.63</v>
      </c>
      <c r="L1376">
        <v>2073.6</v>
      </c>
      <c r="M1376">
        <v>2148.5700000000002</v>
      </c>
      <c r="N1376">
        <v>-4.09</v>
      </c>
      <c r="O1376">
        <v>79.06</v>
      </c>
    </row>
    <row r="1377" spans="1:15" ht="15" customHeight="1" x14ac:dyDescent="0.3">
      <c r="A1377" t="s">
        <v>4394</v>
      </c>
      <c r="B1377">
        <v>261</v>
      </c>
      <c r="C1377" t="s">
        <v>732</v>
      </c>
      <c r="D1377">
        <v>1000</v>
      </c>
      <c r="E1377" t="s">
        <v>731</v>
      </c>
      <c r="F1377" t="s">
        <v>3015</v>
      </c>
      <c r="G1377" t="s">
        <v>3016</v>
      </c>
      <c r="H1377">
        <v>0.35970000000000002</v>
      </c>
      <c r="I1377" t="s">
        <v>3017</v>
      </c>
      <c r="J1377">
        <v>2400</v>
      </c>
      <c r="K1377">
        <v>2166.37</v>
      </c>
      <c r="L1377">
        <v>829.44</v>
      </c>
      <c r="M1377">
        <v>779.24</v>
      </c>
      <c r="N1377">
        <v>-84.04</v>
      </c>
      <c r="O1377">
        <v>33.840000000000003</v>
      </c>
    </row>
    <row r="1378" spans="1:15" ht="15" customHeight="1" x14ac:dyDescent="0.3">
      <c r="A1378" t="s">
        <v>4395</v>
      </c>
      <c r="B1378">
        <v>261</v>
      </c>
      <c r="C1378" t="s">
        <v>732</v>
      </c>
      <c r="D1378">
        <v>1000</v>
      </c>
      <c r="E1378" t="s">
        <v>731</v>
      </c>
      <c r="F1378" t="s">
        <v>3022</v>
      </c>
      <c r="G1378" t="s">
        <v>3023</v>
      </c>
      <c r="H1378">
        <v>9.0499999999999997E-2</v>
      </c>
      <c r="I1378" t="s">
        <v>3017</v>
      </c>
      <c r="J1378">
        <v>3100</v>
      </c>
      <c r="K1378">
        <v>3616.23</v>
      </c>
      <c r="L1378">
        <v>267.83999999999997</v>
      </c>
      <c r="M1378">
        <v>327.14999999999998</v>
      </c>
      <c r="N1378">
        <v>46.7</v>
      </c>
      <c r="O1378">
        <v>12.61</v>
      </c>
    </row>
    <row r="1379" spans="1:15" ht="15" customHeight="1" x14ac:dyDescent="0.3">
      <c r="A1379" t="s">
        <v>4396</v>
      </c>
      <c r="B1379">
        <v>261</v>
      </c>
      <c r="C1379" t="s">
        <v>547</v>
      </c>
      <c r="D1379">
        <v>1000</v>
      </c>
      <c r="E1379" t="s">
        <v>733</v>
      </c>
      <c r="F1379" t="s">
        <v>3008</v>
      </c>
      <c r="G1379" t="s">
        <v>3009</v>
      </c>
      <c r="H1379">
        <v>22.796500000000002</v>
      </c>
      <c r="I1379" t="s">
        <v>3010</v>
      </c>
      <c r="J1379">
        <v>780</v>
      </c>
      <c r="K1379">
        <v>813.45</v>
      </c>
      <c r="L1379">
        <v>16426.8</v>
      </c>
      <c r="M1379">
        <v>18543.689999999999</v>
      </c>
      <c r="N1379">
        <v>762.44</v>
      </c>
      <c r="O1379">
        <v>1354.45</v>
      </c>
    </row>
    <row r="1380" spans="1:15" ht="15" customHeight="1" x14ac:dyDescent="0.3">
      <c r="A1380" t="s">
        <v>4397</v>
      </c>
      <c r="B1380">
        <v>261</v>
      </c>
      <c r="C1380" t="s">
        <v>547</v>
      </c>
      <c r="D1380">
        <v>1000</v>
      </c>
      <c r="E1380" t="s">
        <v>733</v>
      </c>
      <c r="F1380" t="s">
        <v>3012</v>
      </c>
      <c r="G1380" t="s">
        <v>3013</v>
      </c>
      <c r="H1380">
        <v>6.4253999999999998</v>
      </c>
      <c r="I1380" t="s">
        <v>3010</v>
      </c>
      <c r="J1380">
        <v>720</v>
      </c>
      <c r="K1380">
        <v>726</v>
      </c>
      <c r="L1380">
        <v>4374</v>
      </c>
      <c r="M1380">
        <v>4664.84</v>
      </c>
      <c r="N1380">
        <v>38.57</v>
      </c>
      <c r="O1380">
        <v>252.27</v>
      </c>
    </row>
    <row r="1381" spans="1:15" ht="15" customHeight="1" x14ac:dyDescent="0.3">
      <c r="A1381" t="s">
        <v>4398</v>
      </c>
      <c r="B1381">
        <v>261</v>
      </c>
      <c r="C1381" t="s">
        <v>547</v>
      </c>
      <c r="D1381">
        <v>1000</v>
      </c>
      <c r="E1381" t="s">
        <v>733</v>
      </c>
      <c r="F1381" t="s">
        <v>3015</v>
      </c>
      <c r="G1381" t="s">
        <v>3016</v>
      </c>
      <c r="H1381">
        <v>0.21560000000000001</v>
      </c>
      <c r="I1381" t="s">
        <v>3017</v>
      </c>
      <c r="J1381">
        <v>2400</v>
      </c>
      <c r="K1381">
        <v>2263.63</v>
      </c>
      <c r="L1381">
        <v>486</v>
      </c>
      <c r="M1381">
        <v>487.94</v>
      </c>
      <c r="N1381">
        <v>-29.4</v>
      </c>
      <c r="O1381">
        <v>31.34</v>
      </c>
    </row>
    <row r="1382" spans="1:15" ht="15" customHeight="1" x14ac:dyDescent="0.3">
      <c r="A1382" t="s">
        <v>4399</v>
      </c>
      <c r="B1382">
        <v>261</v>
      </c>
      <c r="C1382" t="s">
        <v>547</v>
      </c>
      <c r="D1382">
        <v>1000</v>
      </c>
      <c r="E1382" t="s">
        <v>733</v>
      </c>
      <c r="F1382" t="s">
        <v>3019</v>
      </c>
      <c r="G1382" t="s">
        <v>3020</v>
      </c>
      <c r="H1382">
        <v>0.34799999999999998</v>
      </c>
      <c r="I1382" t="s">
        <v>3017</v>
      </c>
      <c r="J1382">
        <v>4200</v>
      </c>
      <c r="K1382">
        <v>5173.26</v>
      </c>
      <c r="L1382">
        <v>1360.8</v>
      </c>
      <c r="M1382">
        <v>1800.34</v>
      </c>
      <c r="N1382">
        <v>338.7</v>
      </c>
      <c r="O1382">
        <v>100.84</v>
      </c>
    </row>
    <row r="1383" spans="1:15" ht="15" customHeight="1" x14ac:dyDescent="0.3">
      <c r="A1383" t="s">
        <v>4400</v>
      </c>
      <c r="B1383">
        <v>261</v>
      </c>
      <c r="C1383" t="s">
        <v>547</v>
      </c>
      <c r="D1383">
        <v>1000</v>
      </c>
      <c r="E1383" t="s">
        <v>733</v>
      </c>
      <c r="F1383" t="s">
        <v>3022</v>
      </c>
      <c r="G1383" t="s">
        <v>3023</v>
      </c>
      <c r="H1383">
        <v>0.25850000000000001</v>
      </c>
      <c r="I1383" t="s">
        <v>3017</v>
      </c>
      <c r="J1383">
        <v>3100</v>
      </c>
      <c r="K1383">
        <v>3732.7</v>
      </c>
      <c r="L1383">
        <v>753.3</v>
      </c>
      <c r="M1383">
        <v>965.01</v>
      </c>
      <c r="N1383">
        <v>163.57</v>
      </c>
      <c r="O1383">
        <v>48.14</v>
      </c>
    </row>
    <row r="1384" spans="1:15" ht="15" customHeight="1" x14ac:dyDescent="0.3">
      <c r="A1384" t="s">
        <v>4401</v>
      </c>
      <c r="B1384">
        <v>261</v>
      </c>
      <c r="C1384" t="s">
        <v>408</v>
      </c>
      <c r="D1384">
        <v>1000</v>
      </c>
      <c r="E1384" t="s">
        <v>734</v>
      </c>
      <c r="F1384" t="s">
        <v>3008</v>
      </c>
      <c r="G1384" t="s">
        <v>3009</v>
      </c>
      <c r="H1384">
        <v>25.85</v>
      </c>
      <c r="I1384" t="s">
        <v>3010</v>
      </c>
      <c r="J1384">
        <v>780</v>
      </c>
      <c r="K1384">
        <v>790.8</v>
      </c>
      <c r="L1384">
        <v>19992.96</v>
      </c>
      <c r="M1384">
        <v>20442.18</v>
      </c>
      <c r="N1384">
        <v>279.20999999999998</v>
      </c>
      <c r="O1384">
        <v>170</v>
      </c>
    </row>
    <row r="1385" spans="1:15" ht="15" customHeight="1" x14ac:dyDescent="0.3">
      <c r="A1385" t="s">
        <v>4402</v>
      </c>
      <c r="B1385">
        <v>261</v>
      </c>
      <c r="C1385" t="s">
        <v>408</v>
      </c>
      <c r="D1385">
        <v>1000</v>
      </c>
      <c r="E1385" t="s">
        <v>734</v>
      </c>
      <c r="F1385" t="s">
        <v>3012</v>
      </c>
      <c r="G1385" t="s">
        <v>3013</v>
      </c>
      <c r="H1385">
        <v>6.4371999999999998</v>
      </c>
      <c r="I1385" t="s">
        <v>3010</v>
      </c>
      <c r="J1385">
        <v>720</v>
      </c>
      <c r="K1385">
        <v>700.06</v>
      </c>
      <c r="L1385">
        <v>4613.76</v>
      </c>
      <c r="M1385">
        <v>4506.45</v>
      </c>
      <c r="N1385">
        <v>-128.33000000000001</v>
      </c>
      <c r="O1385">
        <v>21.02</v>
      </c>
    </row>
    <row r="1386" spans="1:15" ht="15" customHeight="1" x14ac:dyDescent="0.3">
      <c r="A1386" t="s">
        <v>4403</v>
      </c>
      <c r="B1386">
        <v>261</v>
      </c>
      <c r="C1386" t="s">
        <v>408</v>
      </c>
      <c r="D1386">
        <v>1000</v>
      </c>
      <c r="E1386" t="s">
        <v>734</v>
      </c>
      <c r="F1386" t="s">
        <v>3015</v>
      </c>
      <c r="G1386" t="s">
        <v>3016</v>
      </c>
      <c r="H1386">
        <v>0.44379999999999997</v>
      </c>
      <c r="I1386" t="s">
        <v>3017</v>
      </c>
      <c r="J1386">
        <v>2400</v>
      </c>
      <c r="K1386">
        <v>2219.71</v>
      </c>
      <c r="L1386">
        <v>1025.28</v>
      </c>
      <c r="M1386">
        <v>985.05</v>
      </c>
      <c r="N1386">
        <v>-80.010000000000005</v>
      </c>
      <c r="O1386">
        <v>39.78</v>
      </c>
    </row>
    <row r="1387" spans="1:15" ht="15" customHeight="1" x14ac:dyDescent="0.3">
      <c r="A1387" t="s">
        <v>4404</v>
      </c>
      <c r="B1387">
        <v>261</v>
      </c>
      <c r="C1387" t="s">
        <v>408</v>
      </c>
      <c r="D1387">
        <v>1000</v>
      </c>
      <c r="E1387" t="s">
        <v>734</v>
      </c>
      <c r="F1387" t="s">
        <v>3019</v>
      </c>
      <c r="G1387" t="s">
        <v>3020</v>
      </c>
      <c r="H1387">
        <v>0.16320000000000001</v>
      </c>
      <c r="I1387" t="s">
        <v>3017</v>
      </c>
      <c r="J1387">
        <v>4200</v>
      </c>
      <c r="K1387">
        <v>5120.71</v>
      </c>
      <c r="L1387">
        <v>672.84</v>
      </c>
      <c r="M1387">
        <v>835.73</v>
      </c>
      <c r="N1387">
        <v>150.26</v>
      </c>
      <c r="O1387">
        <v>12.62</v>
      </c>
    </row>
    <row r="1388" spans="1:15" ht="15" customHeight="1" x14ac:dyDescent="0.3">
      <c r="A1388" t="s">
        <v>4405</v>
      </c>
      <c r="B1388">
        <v>261</v>
      </c>
      <c r="C1388" t="s">
        <v>408</v>
      </c>
      <c r="D1388">
        <v>1000</v>
      </c>
      <c r="E1388" t="s">
        <v>734</v>
      </c>
      <c r="F1388" t="s">
        <v>3022</v>
      </c>
      <c r="G1388" t="s">
        <v>3023</v>
      </c>
      <c r="H1388">
        <v>0.22450000000000001</v>
      </c>
      <c r="I1388" t="s">
        <v>3017</v>
      </c>
      <c r="J1388">
        <v>3100</v>
      </c>
      <c r="K1388">
        <v>3598.69</v>
      </c>
      <c r="L1388">
        <v>662.16</v>
      </c>
      <c r="M1388">
        <v>807.91</v>
      </c>
      <c r="N1388">
        <v>111.96</v>
      </c>
      <c r="O1388">
        <v>33.79</v>
      </c>
    </row>
    <row r="1389" spans="1:15" ht="15" customHeight="1" x14ac:dyDescent="0.3">
      <c r="A1389" t="s">
        <v>4406</v>
      </c>
      <c r="B1389">
        <v>261</v>
      </c>
      <c r="C1389" t="s">
        <v>296</v>
      </c>
      <c r="D1389">
        <v>1000</v>
      </c>
      <c r="E1389" t="s">
        <v>736</v>
      </c>
      <c r="F1389" t="s">
        <v>3008</v>
      </c>
      <c r="G1389" t="s">
        <v>3009</v>
      </c>
      <c r="H1389">
        <v>29.816500000000001</v>
      </c>
      <c r="I1389" t="s">
        <v>3010</v>
      </c>
      <c r="J1389">
        <v>780</v>
      </c>
      <c r="K1389">
        <v>798.7</v>
      </c>
      <c r="L1389">
        <v>22779.9</v>
      </c>
      <c r="M1389">
        <v>23814.55</v>
      </c>
      <c r="N1389">
        <v>557.69000000000005</v>
      </c>
      <c r="O1389">
        <v>476.96</v>
      </c>
    </row>
    <row r="1390" spans="1:15" ht="15" customHeight="1" x14ac:dyDescent="0.3">
      <c r="A1390" t="s">
        <v>4407</v>
      </c>
      <c r="B1390">
        <v>261</v>
      </c>
      <c r="C1390" t="s">
        <v>296</v>
      </c>
      <c r="D1390">
        <v>1000</v>
      </c>
      <c r="E1390" t="s">
        <v>736</v>
      </c>
      <c r="F1390" t="s">
        <v>3012</v>
      </c>
      <c r="G1390" t="s">
        <v>3013</v>
      </c>
      <c r="H1390">
        <v>6.5789</v>
      </c>
      <c r="I1390" t="s">
        <v>3010</v>
      </c>
      <c r="J1390">
        <v>720</v>
      </c>
      <c r="K1390">
        <v>709.94</v>
      </c>
      <c r="L1390">
        <v>4672.8</v>
      </c>
      <c r="M1390">
        <v>4670.59</v>
      </c>
      <c r="N1390">
        <v>-66.209999999999994</v>
      </c>
      <c r="O1390">
        <v>64.010000000000005</v>
      </c>
    </row>
    <row r="1391" spans="1:15" ht="15" customHeight="1" x14ac:dyDescent="0.3">
      <c r="A1391" t="s">
        <v>4408</v>
      </c>
      <c r="B1391">
        <v>261</v>
      </c>
      <c r="C1391" t="s">
        <v>296</v>
      </c>
      <c r="D1391">
        <v>1000</v>
      </c>
      <c r="E1391" t="s">
        <v>736</v>
      </c>
      <c r="F1391" t="s">
        <v>3015</v>
      </c>
      <c r="G1391" t="s">
        <v>3016</v>
      </c>
      <c r="H1391">
        <v>0.80579999999999996</v>
      </c>
      <c r="I1391" t="s">
        <v>3017</v>
      </c>
      <c r="J1391">
        <v>2400</v>
      </c>
      <c r="K1391">
        <v>2154.48</v>
      </c>
      <c r="L1391">
        <v>1869.12</v>
      </c>
      <c r="M1391">
        <v>1736.12</v>
      </c>
      <c r="N1391">
        <v>-197.84</v>
      </c>
      <c r="O1391">
        <v>64.849999999999994</v>
      </c>
    </row>
    <row r="1392" spans="1:15" ht="15" customHeight="1" x14ac:dyDescent="0.3">
      <c r="A1392" t="s">
        <v>4409</v>
      </c>
      <c r="B1392">
        <v>261</v>
      </c>
      <c r="C1392" t="s">
        <v>296</v>
      </c>
      <c r="D1392">
        <v>1000</v>
      </c>
      <c r="E1392" t="s">
        <v>736</v>
      </c>
      <c r="F1392" t="s">
        <v>3022</v>
      </c>
      <c r="G1392" t="s">
        <v>3023</v>
      </c>
      <c r="H1392">
        <v>0.1951</v>
      </c>
      <c r="I1392" t="s">
        <v>3017</v>
      </c>
      <c r="J1392">
        <v>3100</v>
      </c>
      <c r="K1392">
        <v>3627.05</v>
      </c>
      <c r="L1392">
        <v>603.57000000000005</v>
      </c>
      <c r="M1392">
        <v>707.58</v>
      </c>
      <c r="N1392">
        <v>102.82</v>
      </c>
      <c r="O1392">
        <v>1.19</v>
      </c>
    </row>
    <row r="1393" spans="1:15" ht="15" customHeight="1" x14ac:dyDescent="0.3">
      <c r="A1393" t="s">
        <v>4410</v>
      </c>
      <c r="B1393">
        <v>261</v>
      </c>
      <c r="C1393" t="s">
        <v>338</v>
      </c>
      <c r="D1393">
        <v>1000</v>
      </c>
      <c r="E1393" t="s">
        <v>737</v>
      </c>
      <c r="F1393" t="s">
        <v>3008</v>
      </c>
      <c r="G1393" t="s">
        <v>3009</v>
      </c>
      <c r="H1393">
        <v>11.861700000000001</v>
      </c>
      <c r="I1393" t="s">
        <v>3010</v>
      </c>
      <c r="J1393">
        <v>780</v>
      </c>
      <c r="K1393">
        <v>822.69</v>
      </c>
      <c r="L1393">
        <v>8679.84</v>
      </c>
      <c r="M1393">
        <v>9758.58</v>
      </c>
      <c r="N1393">
        <v>506.42</v>
      </c>
      <c r="O1393">
        <v>572.32000000000005</v>
      </c>
    </row>
    <row r="1394" spans="1:15" ht="15" customHeight="1" x14ac:dyDescent="0.3">
      <c r="A1394" t="s">
        <v>4411</v>
      </c>
      <c r="B1394">
        <v>261</v>
      </c>
      <c r="C1394" t="s">
        <v>338</v>
      </c>
      <c r="D1394">
        <v>1000</v>
      </c>
      <c r="E1394" t="s">
        <v>737</v>
      </c>
      <c r="F1394" t="s">
        <v>3012</v>
      </c>
      <c r="G1394" t="s">
        <v>3013</v>
      </c>
      <c r="H1394">
        <v>3.5139</v>
      </c>
      <c r="I1394" t="s">
        <v>3010</v>
      </c>
      <c r="J1394">
        <v>720</v>
      </c>
      <c r="K1394">
        <v>725.3</v>
      </c>
      <c r="L1394">
        <v>2311.1999999999998</v>
      </c>
      <c r="M1394">
        <v>2548.67</v>
      </c>
      <c r="N1394">
        <v>18.64</v>
      </c>
      <c r="O1394">
        <v>218.83</v>
      </c>
    </row>
    <row r="1395" spans="1:15" ht="15" customHeight="1" x14ac:dyDescent="0.3">
      <c r="A1395" t="s">
        <v>4412</v>
      </c>
      <c r="B1395">
        <v>261</v>
      </c>
      <c r="C1395" t="s">
        <v>338</v>
      </c>
      <c r="D1395">
        <v>1000</v>
      </c>
      <c r="E1395" t="s">
        <v>737</v>
      </c>
      <c r="F1395" t="s">
        <v>3015</v>
      </c>
      <c r="G1395" t="s">
        <v>3016</v>
      </c>
      <c r="H1395">
        <v>0.11409999999999999</v>
      </c>
      <c r="I1395" t="s">
        <v>3017</v>
      </c>
      <c r="J1395">
        <v>2400</v>
      </c>
      <c r="K1395">
        <v>2248.59</v>
      </c>
      <c r="L1395">
        <v>256.8</v>
      </c>
      <c r="M1395">
        <v>256.52</v>
      </c>
      <c r="N1395">
        <v>-17.27</v>
      </c>
      <c r="O1395">
        <v>17</v>
      </c>
    </row>
    <row r="1396" spans="1:15" ht="15" customHeight="1" x14ac:dyDescent="0.3">
      <c r="A1396" t="s">
        <v>4413</v>
      </c>
      <c r="B1396">
        <v>261</v>
      </c>
      <c r="C1396" t="s">
        <v>338</v>
      </c>
      <c r="D1396">
        <v>1000</v>
      </c>
      <c r="E1396" t="s">
        <v>737</v>
      </c>
      <c r="F1396" t="s">
        <v>3019</v>
      </c>
      <c r="G1396" t="s">
        <v>3020</v>
      </c>
      <c r="H1396">
        <v>0.188</v>
      </c>
      <c r="I1396" t="s">
        <v>3017</v>
      </c>
      <c r="J1396">
        <v>4200</v>
      </c>
      <c r="K1396">
        <v>5256.35</v>
      </c>
      <c r="L1396">
        <v>719.04</v>
      </c>
      <c r="M1396">
        <v>988.02</v>
      </c>
      <c r="N1396">
        <v>198.56</v>
      </c>
      <c r="O1396">
        <v>70.42</v>
      </c>
    </row>
    <row r="1397" spans="1:15" ht="15" customHeight="1" x14ac:dyDescent="0.3">
      <c r="A1397" t="s">
        <v>4414</v>
      </c>
      <c r="B1397">
        <v>261</v>
      </c>
      <c r="C1397" t="s">
        <v>338</v>
      </c>
      <c r="D1397">
        <v>1000</v>
      </c>
      <c r="E1397" t="s">
        <v>737</v>
      </c>
      <c r="F1397" t="s">
        <v>3022</v>
      </c>
      <c r="G1397" t="s">
        <v>3023</v>
      </c>
      <c r="H1397">
        <v>0.13489999999999999</v>
      </c>
      <c r="I1397" t="s">
        <v>3017</v>
      </c>
      <c r="J1397">
        <v>3100</v>
      </c>
      <c r="K1397">
        <v>3767.77</v>
      </c>
      <c r="L1397">
        <v>398.04</v>
      </c>
      <c r="M1397">
        <v>508.14</v>
      </c>
      <c r="N1397">
        <v>90.06</v>
      </c>
      <c r="O1397">
        <v>20.04</v>
      </c>
    </row>
    <row r="1398" spans="1:15" ht="15" customHeight="1" x14ac:dyDescent="0.3">
      <c r="A1398" t="s">
        <v>4415</v>
      </c>
      <c r="B1398">
        <v>261</v>
      </c>
      <c r="C1398" t="s">
        <v>739</v>
      </c>
      <c r="D1398">
        <v>1000</v>
      </c>
      <c r="E1398" t="s">
        <v>738</v>
      </c>
      <c r="F1398" t="s">
        <v>3008</v>
      </c>
      <c r="G1398" t="s">
        <v>3009</v>
      </c>
      <c r="H1398">
        <v>33.155999999999999</v>
      </c>
      <c r="I1398" t="s">
        <v>3010</v>
      </c>
      <c r="J1398">
        <v>780</v>
      </c>
      <c r="K1398">
        <v>786.11</v>
      </c>
      <c r="L1398">
        <v>25587.9</v>
      </c>
      <c r="M1398">
        <v>26064.32</v>
      </c>
      <c r="N1398">
        <v>202.6</v>
      </c>
      <c r="O1398">
        <v>273.82</v>
      </c>
    </row>
    <row r="1399" spans="1:15" ht="15" customHeight="1" x14ac:dyDescent="0.3">
      <c r="A1399" t="s">
        <v>4416</v>
      </c>
      <c r="B1399">
        <v>261</v>
      </c>
      <c r="C1399" t="s">
        <v>739</v>
      </c>
      <c r="D1399">
        <v>1000</v>
      </c>
      <c r="E1399" t="s">
        <v>738</v>
      </c>
      <c r="F1399" t="s">
        <v>3012</v>
      </c>
      <c r="G1399" t="s">
        <v>3013</v>
      </c>
      <c r="H1399">
        <v>7.3876999999999997</v>
      </c>
      <c r="I1399" t="s">
        <v>3010</v>
      </c>
      <c r="J1399">
        <v>720</v>
      </c>
      <c r="K1399">
        <v>723.99</v>
      </c>
      <c r="L1399">
        <v>5248.8</v>
      </c>
      <c r="M1399">
        <v>5348.66</v>
      </c>
      <c r="N1399">
        <v>29.5</v>
      </c>
      <c r="O1399">
        <v>70.36</v>
      </c>
    </row>
    <row r="1400" spans="1:15" ht="15" customHeight="1" x14ac:dyDescent="0.3">
      <c r="A1400" t="s">
        <v>4417</v>
      </c>
      <c r="B1400">
        <v>261</v>
      </c>
      <c r="C1400" t="s">
        <v>739</v>
      </c>
      <c r="D1400">
        <v>1000</v>
      </c>
      <c r="E1400" t="s">
        <v>738</v>
      </c>
      <c r="F1400" t="s">
        <v>3015</v>
      </c>
      <c r="G1400" t="s">
        <v>3016</v>
      </c>
      <c r="H1400">
        <v>0.90300000000000002</v>
      </c>
      <c r="I1400" t="s">
        <v>3017</v>
      </c>
      <c r="J1400">
        <v>2400</v>
      </c>
      <c r="K1400">
        <v>2257.8200000000002</v>
      </c>
      <c r="L1400">
        <v>2099.52</v>
      </c>
      <c r="M1400">
        <v>2038.79</v>
      </c>
      <c r="N1400">
        <v>-128.38999999999999</v>
      </c>
      <c r="O1400">
        <v>67.66</v>
      </c>
    </row>
    <row r="1401" spans="1:15" ht="15" customHeight="1" x14ac:dyDescent="0.3">
      <c r="A1401" t="s">
        <v>4418</v>
      </c>
      <c r="B1401">
        <v>261</v>
      </c>
      <c r="C1401" t="s">
        <v>739</v>
      </c>
      <c r="D1401">
        <v>1000</v>
      </c>
      <c r="E1401" t="s">
        <v>738</v>
      </c>
      <c r="F1401" t="s">
        <v>3022</v>
      </c>
      <c r="G1401" t="s">
        <v>3023</v>
      </c>
      <c r="H1401">
        <v>0.22489999999999999</v>
      </c>
      <c r="I1401" t="s">
        <v>3017</v>
      </c>
      <c r="J1401">
        <v>3100</v>
      </c>
      <c r="K1401">
        <v>3688.73</v>
      </c>
      <c r="L1401">
        <v>677.97</v>
      </c>
      <c r="M1401">
        <v>829.72</v>
      </c>
      <c r="N1401">
        <v>132.43</v>
      </c>
      <c r="O1401">
        <v>19.329999999999998</v>
      </c>
    </row>
    <row r="1402" spans="1:15" ht="15" customHeight="1" x14ac:dyDescent="0.3">
      <c r="A1402" t="s">
        <v>4419</v>
      </c>
      <c r="B1402">
        <v>261</v>
      </c>
      <c r="C1402" t="s">
        <v>647</v>
      </c>
      <c r="D1402">
        <v>1000</v>
      </c>
      <c r="E1402" t="s">
        <v>740</v>
      </c>
      <c r="F1402" t="s">
        <v>3008</v>
      </c>
      <c r="G1402" t="s">
        <v>3009</v>
      </c>
      <c r="H1402">
        <v>7.4339000000000004</v>
      </c>
      <c r="I1402" t="s">
        <v>3010</v>
      </c>
      <c r="J1402">
        <v>780</v>
      </c>
      <c r="K1402">
        <v>826.77</v>
      </c>
      <c r="L1402">
        <v>5826.6</v>
      </c>
      <c r="M1402">
        <v>6146.18</v>
      </c>
      <c r="N1402">
        <v>347.72</v>
      </c>
      <c r="O1402">
        <v>-28.13</v>
      </c>
    </row>
    <row r="1403" spans="1:15" ht="15" customHeight="1" x14ac:dyDescent="0.3">
      <c r="A1403" t="s">
        <v>4420</v>
      </c>
      <c r="B1403">
        <v>261</v>
      </c>
      <c r="C1403" t="s">
        <v>647</v>
      </c>
      <c r="D1403">
        <v>1000</v>
      </c>
      <c r="E1403" t="s">
        <v>740</v>
      </c>
      <c r="F1403" t="s">
        <v>3012</v>
      </c>
      <c r="G1403" t="s">
        <v>3013</v>
      </c>
      <c r="H1403">
        <v>1.7096</v>
      </c>
      <c r="I1403" t="s">
        <v>3010</v>
      </c>
      <c r="J1403">
        <v>720</v>
      </c>
      <c r="K1403">
        <v>710.31</v>
      </c>
      <c r="L1403">
        <v>1195.2</v>
      </c>
      <c r="M1403">
        <v>1214.33</v>
      </c>
      <c r="N1403">
        <v>-16.57</v>
      </c>
      <c r="O1403">
        <v>35.69</v>
      </c>
    </row>
    <row r="1404" spans="1:15" ht="15" customHeight="1" x14ac:dyDescent="0.3">
      <c r="A1404" t="s">
        <v>4421</v>
      </c>
      <c r="B1404">
        <v>261</v>
      </c>
      <c r="C1404" t="s">
        <v>647</v>
      </c>
      <c r="D1404">
        <v>1000</v>
      </c>
      <c r="E1404" t="s">
        <v>740</v>
      </c>
      <c r="F1404" t="s">
        <v>3015</v>
      </c>
      <c r="G1404" t="s">
        <v>3016</v>
      </c>
      <c r="H1404">
        <v>0.2054</v>
      </c>
      <c r="I1404" t="s">
        <v>3017</v>
      </c>
      <c r="J1404">
        <v>2400</v>
      </c>
      <c r="K1404">
        <v>2236.7399999999998</v>
      </c>
      <c r="L1404">
        <v>478.08</v>
      </c>
      <c r="M1404">
        <v>459.4</v>
      </c>
      <c r="N1404">
        <v>-33.53</v>
      </c>
      <c r="O1404">
        <v>14.85</v>
      </c>
    </row>
    <row r="1405" spans="1:15" ht="15" customHeight="1" x14ac:dyDescent="0.3">
      <c r="A1405" t="s">
        <v>4422</v>
      </c>
      <c r="B1405">
        <v>261</v>
      </c>
      <c r="C1405" t="s">
        <v>647</v>
      </c>
      <c r="D1405">
        <v>1000</v>
      </c>
      <c r="E1405" t="s">
        <v>740</v>
      </c>
      <c r="F1405" t="s">
        <v>3022</v>
      </c>
      <c r="G1405" t="s">
        <v>3023</v>
      </c>
      <c r="H1405">
        <v>5.0200000000000002E-2</v>
      </c>
      <c r="I1405" t="s">
        <v>3017</v>
      </c>
      <c r="J1405">
        <v>3100</v>
      </c>
      <c r="K1405">
        <v>3710.18</v>
      </c>
      <c r="L1405">
        <v>154.38</v>
      </c>
      <c r="M1405">
        <v>186.09</v>
      </c>
      <c r="N1405">
        <v>30.61</v>
      </c>
      <c r="O1405">
        <v>1.1100000000000001</v>
      </c>
    </row>
    <row r="1406" spans="1:15" ht="15" customHeight="1" x14ac:dyDescent="0.3">
      <c r="A1406" t="s">
        <v>4423</v>
      </c>
      <c r="B1406">
        <v>261</v>
      </c>
      <c r="C1406" t="s">
        <v>477</v>
      </c>
      <c r="D1406">
        <v>1000</v>
      </c>
      <c r="E1406" t="s">
        <v>741</v>
      </c>
      <c r="F1406" t="s">
        <v>3008</v>
      </c>
      <c r="G1406" t="s">
        <v>3009</v>
      </c>
      <c r="H1406">
        <v>24.181699999999999</v>
      </c>
      <c r="I1406" t="s">
        <v>3010</v>
      </c>
      <c r="J1406">
        <v>780</v>
      </c>
      <c r="K1406">
        <v>783.78</v>
      </c>
      <c r="L1406">
        <v>18617.04</v>
      </c>
      <c r="M1406">
        <v>18953.12</v>
      </c>
      <c r="N1406">
        <v>91.37</v>
      </c>
      <c r="O1406">
        <v>244.71</v>
      </c>
    </row>
    <row r="1407" spans="1:15" ht="15" customHeight="1" x14ac:dyDescent="0.3">
      <c r="A1407" t="s">
        <v>4424</v>
      </c>
      <c r="B1407">
        <v>261</v>
      </c>
      <c r="C1407" t="s">
        <v>477</v>
      </c>
      <c r="D1407">
        <v>1000</v>
      </c>
      <c r="E1407" t="s">
        <v>741</v>
      </c>
      <c r="F1407" t="s">
        <v>3012</v>
      </c>
      <c r="G1407" t="s">
        <v>3013</v>
      </c>
      <c r="H1407">
        <v>7.0396000000000001</v>
      </c>
      <c r="I1407" t="s">
        <v>3010</v>
      </c>
      <c r="J1407">
        <v>720</v>
      </c>
      <c r="K1407">
        <v>700.62</v>
      </c>
      <c r="L1407">
        <v>4957.2</v>
      </c>
      <c r="M1407">
        <v>4932.07</v>
      </c>
      <c r="N1407">
        <v>-136.46</v>
      </c>
      <c r="O1407">
        <v>111.33</v>
      </c>
    </row>
    <row r="1408" spans="1:15" ht="15" customHeight="1" x14ac:dyDescent="0.3">
      <c r="A1408" t="s">
        <v>4425</v>
      </c>
      <c r="B1408">
        <v>261</v>
      </c>
      <c r="C1408" t="s">
        <v>477</v>
      </c>
      <c r="D1408">
        <v>1000</v>
      </c>
      <c r="E1408" t="s">
        <v>741</v>
      </c>
      <c r="F1408" t="s">
        <v>3015</v>
      </c>
      <c r="G1408" t="s">
        <v>3016</v>
      </c>
      <c r="H1408">
        <v>0.23630000000000001</v>
      </c>
      <c r="I1408" t="s">
        <v>3017</v>
      </c>
      <c r="J1408">
        <v>2400</v>
      </c>
      <c r="K1408">
        <v>2206.79</v>
      </c>
      <c r="L1408">
        <v>550.79999999999995</v>
      </c>
      <c r="M1408">
        <v>521.55999999999995</v>
      </c>
      <c r="N1408">
        <v>-45.66</v>
      </c>
      <c r="O1408">
        <v>16.43</v>
      </c>
    </row>
    <row r="1409" spans="1:15" ht="15" customHeight="1" x14ac:dyDescent="0.3">
      <c r="A1409" t="s">
        <v>4426</v>
      </c>
      <c r="B1409">
        <v>261</v>
      </c>
      <c r="C1409" t="s">
        <v>477</v>
      </c>
      <c r="D1409">
        <v>1000</v>
      </c>
      <c r="E1409" t="s">
        <v>741</v>
      </c>
      <c r="F1409" t="s">
        <v>3019</v>
      </c>
      <c r="G1409" t="s">
        <v>3020</v>
      </c>
      <c r="H1409">
        <v>0.37230000000000002</v>
      </c>
      <c r="I1409" t="s">
        <v>3017</v>
      </c>
      <c r="J1409">
        <v>4200</v>
      </c>
      <c r="K1409">
        <v>5052.45</v>
      </c>
      <c r="L1409">
        <v>1542.24</v>
      </c>
      <c r="M1409">
        <v>1881.04</v>
      </c>
      <c r="N1409">
        <v>317.37</v>
      </c>
      <c r="O1409">
        <v>21.43</v>
      </c>
    </row>
    <row r="1410" spans="1:15" ht="15" customHeight="1" x14ac:dyDescent="0.3">
      <c r="A1410" t="s">
        <v>4427</v>
      </c>
      <c r="B1410">
        <v>261</v>
      </c>
      <c r="C1410" t="s">
        <v>477</v>
      </c>
      <c r="D1410">
        <v>1000</v>
      </c>
      <c r="E1410" t="s">
        <v>741</v>
      </c>
      <c r="F1410" t="s">
        <v>3022</v>
      </c>
      <c r="G1410" t="s">
        <v>3023</v>
      </c>
      <c r="H1410">
        <v>0.2828</v>
      </c>
      <c r="I1410" t="s">
        <v>3017</v>
      </c>
      <c r="J1410">
        <v>3100</v>
      </c>
      <c r="K1410">
        <v>3684.65</v>
      </c>
      <c r="L1410">
        <v>853.74</v>
      </c>
      <c r="M1410">
        <v>1042.1500000000001</v>
      </c>
      <c r="N1410">
        <v>165.36</v>
      </c>
      <c r="O1410">
        <v>23.05</v>
      </c>
    </row>
    <row r="1411" spans="1:15" ht="15" customHeight="1" x14ac:dyDescent="0.3">
      <c r="A1411" t="s">
        <v>4428</v>
      </c>
      <c r="B1411">
        <v>261</v>
      </c>
      <c r="C1411" t="s">
        <v>412</v>
      </c>
      <c r="D1411">
        <v>1000</v>
      </c>
      <c r="E1411" t="s">
        <v>742</v>
      </c>
      <c r="F1411" t="s">
        <v>3008</v>
      </c>
      <c r="G1411" t="s">
        <v>3009</v>
      </c>
      <c r="H1411">
        <v>31.140499999999999</v>
      </c>
      <c r="I1411" t="s">
        <v>3010</v>
      </c>
      <c r="J1411">
        <v>780</v>
      </c>
      <c r="K1411">
        <v>794.07</v>
      </c>
      <c r="L1411">
        <v>22510.799999999999</v>
      </c>
      <c r="M1411">
        <v>24727.62</v>
      </c>
      <c r="N1411">
        <v>438.02</v>
      </c>
      <c r="O1411">
        <v>1778.79</v>
      </c>
    </row>
    <row r="1412" spans="1:15" ht="15" customHeight="1" x14ac:dyDescent="0.3">
      <c r="A1412" t="s">
        <v>4429</v>
      </c>
      <c r="B1412">
        <v>261</v>
      </c>
      <c r="C1412" t="s">
        <v>412</v>
      </c>
      <c r="D1412">
        <v>1000</v>
      </c>
      <c r="E1412" t="s">
        <v>742</v>
      </c>
      <c r="F1412" t="s">
        <v>3012</v>
      </c>
      <c r="G1412" t="s">
        <v>3013</v>
      </c>
      <c r="H1412">
        <v>8.9788999999999994</v>
      </c>
      <c r="I1412" t="s">
        <v>3010</v>
      </c>
      <c r="J1412">
        <v>720</v>
      </c>
      <c r="K1412">
        <v>706.08</v>
      </c>
      <c r="L1412">
        <v>5994</v>
      </c>
      <c r="M1412">
        <v>6339.82</v>
      </c>
      <c r="N1412">
        <v>-125.01</v>
      </c>
      <c r="O1412">
        <v>470.83</v>
      </c>
    </row>
    <row r="1413" spans="1:15" ht="15" customHeight="1" x14ac:dyDescent="0.3">
      <c r="A1413" t="s">
        <v>4430</v>
      </c>
      <c r="B1413">
        <v>261</v>
      </c>
      <c r="C1413" t="s">
        <v>412</v>
      </c>
      <c r="D1413">
        <v>1000</v>
      </c>
      <c r="E1413" t="s">
        <v>742</v>
      </c>
      <c r="F1413" t="s">
        <v>3015</v>
      </c>
      <c r="G1413" t="s">
        <v>3016</v>
      </c>
      <c r="H1413">
        <v>0.29649999999999999</v>
      </c>
      <c r="I1413" t="s">
        <v>3017</v>
      </c>
      <c r="J1413">
        <v>2400</v>
      </c>
      <c r="K1413">
        <v>2186.0500000000002</v>
      </c>
      <c r="L1413">
        <v>666</v>
      </c>
      <c r="M1413">
        <v>648.22</v>
      </c>
      <c r="N1413">
        <v>-63.44</v>
      </c>
      <c r="O1413">
        <v>45.66</v>
      </c>
    </row>
    <row r="1414" spans="1:15" ht="15" customHeight="1" x14ac:dyDescent="0.3">
      <c r="A1414" t="s">
        <v>4431</v>
      </c>
      <c r="B1414">
        <v>261</v>
      </c>
      <c r="C1414" t="s">
        <v>412</v>
      </c>
      <c r="D1414">
        <v>1000</v>
      </c>
      <c r="E1414" t="s">
        <v>742</v>
      </c>
      <c r="F1414" t="s">
        <v>3019</v>
      </c>
      <c r="G1414" t="s">
        <v>3020</v>
      </c>
      <c r="H1414">
        <v>0.46479999999999999</v>
      </c>
      <c r="I1414" t="s">
        <v>3017</v>
      </c>
      <c r="J1414">
        <v>4200</v>
      </c>
      <c r="K1414">
        <v>4999.55</v>
      </c>
      <c r="L1414">
        <v>1864.8</v>
      </c>
      <c r="M1414">
        <v>2323.71</v>
      </c>
      <c r="N1414">
        <v>371.62</v>
      </c>
      <c r="O1414">
        <v>87.29</v>
      </c>
    </row>
    <row r="1415" spans="1:15" ht="15" customHeight="1" x14ac:dyDescent="0.3">
      <c r="A1415" t="s">
        <v>4432</v>
      </c>
      <c r="B1415">
        <v>261</v>
      </c>
      <c r="C1415" t="s">
        <v>412</v>
      </c>
      <c r="D1415">
        <v>1000</v>
      </c>
      <c r="E1415" t="s">
        <v>742</v>
      </c>
      <c r="F1415" t="s">
        <v>3022</v>
      </c>
      <c r="G1415" t="s">
        <v>3023</v>
      </c>
      <c r="H1415">
        <v>0.35899999999999999</v>
      </c>
      <c r="I1415" t="s">
        <v>3017</v>
      </c>
      <c r="J1415">
        <v>3100</v>
      </c>
      <c r="K1415">
        <v>3592.07</v>
      </c>
      <c r="L1415">
        <v>1032.3</v>
      </c>
      <c r="M1415">
        <v>1289.7</v>
      </c>
      <c r="N1415">
        <v>176.67</v>
      </c>
      <c r="O1415">
        <v>80.73</v>
      </c>
    </row>
    <row r="1416" spans="1:15" ht="15" customHeight="1" x14ac:dyDescent="0.3">
      <c r="A1416" t="s">
        <v>4433</v>
      </c>
      <c r="B1416">
        <v>261</v>
      </c>
      <c r="C1416" t="s">
        <v>627</v>
      </c>
      <c r="D1416">
        <v>1000</v>
      </c>
      <c r="E1416" t="s">
        <v>744</v>
      </c>
      <c r="F1416" t="s">
        <v>3008</v>
      </c>
      <c r="G1416" t="s">
        <v>3009</v>
      </c>
      <c r="H1416">
        <v>34.594000000000001</v>
      </c>
      <c r="I1416" t="s">
        <v>3010</v>
      </c>
      <c r="J1416">
        <v>780</v>
      </c>
      <c r="K1416">
        <v>825.8</v>
      </c>
      <c r="L1416">
        <v>26570.7</v>
      </c>
      <c r="M1416">
        <v>28567.54</v>
      </c>
      <c r="N1416">
        <v>1584.25</v>
      </c>
      <c r="O1416">
        <v>412.6</v>
      </c>
    </row>
    <row r="1417" spans="1:15" ht="15" customHeight="1" x14ac:dyDescent="0.3">
      <c r="A1417" t="s">
        <v>4434</v>
      </c>
      <c r="B1417">
        <v>261</v>
      </c>
      <c r="C1417" t="s">
        <v>627</v>
      </c>
      <c r="D1417">
        <v>1000</v>
      </c>
      <c r="E1417" t="s">
        <v>744</v>
      </c>
      <c r="F1417" t="s">
        <v>3012</v>
      </c>
      <c r="G1417" t="s">
        <v>3013</v>
      </c>
      <c r="H1417">
        <v>7.6791</v>
      </c>
      <c r="I1417" t="s">
        <v>3010</v>
      </c>
      <c r="J1417">
        <v>720</v>
      </c>
      <c r="K1417">
        <v>704.81</v>
      </c>
      <c r="L1417">
        <v>5450.4</v>
      </c>
      <c r="M1417">
        <v>5412.32</v>
      </c>
      <c r="N1417">
        <v>-116.66</v>
      </c>
      <c r="O1417">
        <v>78.58</v>
      </c>
    </row>
    <row r="1418" spans="1:15" ht="15" customHeight="1" x14ac:dyDescent="0.3">
      <c r="A1418" t="s">
        <v>4435</v>
      </c>
      <c r="B1418">
        <v>261</v>
      </c>
      <c r="C1418" t="s">
        <v>627</v>
      </c>
      <c r="D1418">
        <v>1000</v>
      </c>
      <c r="E1418" t="s">
        <v>744</v>
      </c>
      <c r="F1418" t="s">
        <v>3015</v>
      </c>
      <c r="G1418" t="s">
        <v>3016</v>
      </c>
      <c r="H1418">
        <v>0.9264</v>
      </c>
      <c r="I1418" t="s">
        <v>3017</v>
      </c>
      <c r="J1418">
        <v>2400</v>
      </c>
      <c r="K1418">
        <v>2247.37</v>
      </c>
      <c r="L1418">
        <v>2180.16</v>
      </c>
      <c r="M1418">
        <v>2081.89</v>
      </c>
      <c r="N1418">
        <v>-141.38999999999999</v>
      </c>
      <c r="O1418">
        <v>43.12</v>
      </c>
    </row>
    <row r="1419" spans="1:15" ht="15" customHeight="1" x14ac:dyDescent="0.3">
      <c r="A1419" t="s">
        <v>4436</v>
      </c>
      <c r="B1419">
        <v>261</v>
      </c>
      <c r="C1419" t="s">
        <v>627</v>
      </c>
      <c r="D1419">
        <v>1000</v>
      </c>
      <c r="E1419" t="s">
        <v>744</v>
      </c>
      <c r="F1419" t="s">
        <v>3022</v>
      </c>
      <c r="G1419" t="s">
        <v>3023</v>
      </c>
      <c r="H1419">
        <v>0.23230000000000001</v>
      </c>
      <c r="I1419" t="s">
        <v>3017</v>
      </c>
      <c r="J1419">
        <v>3100</v>
      </c>
      <c r="K1419">
        <v>3577.28</v>
      </c>
      <c r="L1419">
        <v>704.01</v>
      </c>
      <c r="M1419">
        <v>831.02</v>
      </c>
      <c r="N1419">
        <v>110.87</v>
      </c>
      <c r="O1419">
        <v>16.14</v>
      </c>
    </row>
    <row r="1420" spans="1:15" ht="15" customHeight="1" x14ac:dyDescent="0.3">
      <c r="A1420" t="s">
        <v>4437</v>
      </c>
      <c r="B1420">
        <v>261</v>
      </c>
      <c r="C1420" t="s">
        <v>181</v>
      </c>
      <c r="D1420">
        <v>1000</v>
      </c>
      <c r="E1420" t="s">
        <v>745</v>
      </c>
      <c r="F1420" t="s">
        <v>3008</v>
      </c>
      <c r="G1420" t="s">
        <v>3009</v>
      </c>
      <c r="H1420">
        <v>35.565899999999999</v>
      </c>
      <c r="I1420" t="s">
        <v>3010</v>
      </c>
      <c r="J1420">
        <v>780</v>
      </c>
      <c r="K1420">
        <v>810.19</v>
      </c>
      <c r="L1420">
        <v>25917.84</v>
      </c>
      <c r="M1420">
        <v>28814.959999999999</v>
      </c>
      <c r="N1420">
        <v>1073.58</v>
      </c>
      <c r="O1420">
        <v>1823.54</v>
      </c>
    </row>
    <row r="1421" spans="1:15" ht="15" customHeight="1" x14ac:dyDescent="0.3">
      <c r="A1421" t="s">
        <v>4438</v>
      </c>
      <c r="B1421">
        <v>261</v>
      </c>
      <c r="C1421" t="s">
        <v>181</v>
      </c>
      <c r="D1421">
        <v>1000</v>
      </c>
      <c r="E1421" t="s">
        <v>745</v>
      </c>
      <c r="F1421" t="s">
        <v>3012</v>
      </c>
      <c r="G1421" t="s">
        <v>3013</v>
      </c>
      <c r="H1421">
        <v>9.8566000000000003</v>
      </c>
      <c r="I1421" t="s">
        <v>3010</v>
      </c>
      <c r="J1421">
        <v>720</v>
      </c>
      <c r="K1421">
        <v>705.45</v>
      </c>
      <c r="L1421">
        <v>6901.2</v>
      </c>
      <c r="M1421">
        <v>6953.36</v>
      </c>
      <c r="N1421">
        <v>-143.38</v>
      </c>
      <c r="O1421">
        <v>195.54</v>
      </c>
    </row>
    <row r="1422" spans="1:15" ht="15" customHeight="1" x14ac:dyDescent="0.3">
      <c r="A1422" t="s">
        <v>4439</v>
      </c>
      <c r="B1422">
        <v>261</v>
      </c>
      <c r="C1422" t="s">
        <v>181</v>
      </c>
      <c r="D1422">
        <v>1000</v>
      </c>
      <c r="E1422" t="s">
        <v>745</v>
      </c>
      <c r="F1422" t="s">
        <v>3015</v>
      </c>
      <c r="G1422" t="s">
        <v>3016</v>
      </c>
      <c r="H1422">
        <v>0.34110000000000001</v>
      </c>
      <c r="I1422" t="s">
        <v>3017</v>
      </c>
      <c r="J1422">
        <v>2400</v>
      </c>
      <c r="K1422">
        <v>2153.02</v>
      </c>
      <c r="L1422">
        <v>766.8</v>
      </c>
      <c r="M1422">
        <v>734.49</v>
      </c>
      <c r="N1422">
        <v>-84.25</v>
      </c>
      <c r="O1422">
        <v>51.95</v>
      </c>
    </row>
    <row r="1423" spans="1:15" ht="15" customHeight="1" x14ac:dyDescent="0.3">
      <c r="A1423" t="s">
        <v>4440</v>
      </c>
      <c r="B1423">
        <v>261</v>
      </c>
      <c r="C1423" t="s">
        <v>181</v>
      </c>
      <c r="D1423">
        <v>1000</v>
      </c>
      <c r="E1423" t="s">
        <v>745</v>
      </c>
      <c r="F1423" t="s">
        <v>3019</v>
      </c>
      <c r="G1423" t="s">
        <v>3020</v>
      </c>
      <c r="H1423">
        <v>0.5454</v>
      </c>
      <c r="I1423" t="s">
        <v>3017</v>
      </c>
      <c r="J1423">
        <v>4200</v>
      </c>
      <c r="K1423">
        <v>5149.16</v>
      </c>
      <c r="L1423">
        <v>2147.04</v>
      </c>
      <c r="M1423">
        <v>2808.6</v>
      </c>
      <c r="N1423">
        <v>517.72</v>
      </c>
      <c r="O1423">
        <v>143.84</v>
      </c>
    </row>
    <row r="1424" spans="1:15" ht="15" customHeight="1" x14ac:dyDescent="0.3">
      <c r="A1424" t="s">
        <v>4441</v>
      </c>
      <c r="B1424">
        <v>261</v>
      </c>
      <c r="C1424" t="s">
        <v>181</v>
      </c>
      <c r="D1424">
        <v>1000</v>
      </c>
      <c r="E1424" t="s">
        <v>745</v>
      </c>
      <c r="F1424" t="s">
        <v>3022</v>
      </c>
      <c r="G1424" t="s">
        <v>3023</v>
      </c>
      <c r="H1424">
        <v>0.40229999999999999</v>
      </c>
      <c r="I1424" t="s">
        <v>3017</v>
      </c>
      <c r="J1424">
        <v>3100</v>
      </c>
      <c r="K1424">
        <v>3724.58</v>
      </c>
      <c r="L1424">
        <v>1188.54</v>
      </c>
      <c r="M1424">
        <v>1498.5</v>
      </c>
      <c r="N1424">
        <v>251.29</v>
      </c>
      <c r="O1424">
        <v>58.67</v>
      </c>
    </row>
    <row r="1425" spans="1:15" ht="15" customHeight="1" x14ac:dyDescent="0.3">
      <c r="A1425" t="s">
        <v>4442</v>
      </c>
      <c r="B1425">
        <v>261</v>
      </c>
      <c r="C1425" t="s">
        <v>213</v>
      </c>
      <c r="D1425">
        <v>1000</v>
      </c>
      <c r="E1425" t="s">
        <v>746</v>
      </c>
      <c r="F1425" t="s">
        <v>3008</v>
      </c>
      <c r="G1425" t="s">
        <v>3009</v>
      </c>
      <c r="H1425">
        <v>15.918100000000001</v>
      </c>
      <c r="I1425" t="s">
        <v>3010</v>
      </c>
      <c r="J1425">
        <v>780</v>
      </c>
      <c r="K1425">
        <v>785.78</v>
      </c>
      <c r="L1425">
        <v>11600.16</v>
      </c>
      <c r="M1425">
        <v>12508.11</v>
      </c>
      <c r="N1425">
        <v>91.97</v>
      </c>
      <c r="O1425">
        <v>815.98</v>
      </c>
    </row>
    <row r="1426" spans="1:15" ht="15" customHeight="1" x14ac:dyDescent="0.3">
      <c r="A1426" t="s">
        <v>4443</v>
      </c>
      <c r="B1426">
        <v>261</v>
      </c>
      <c r="C1426" t="s">
        <v>213</v>
      </c>
      <c r="D1426">
        <v>1000</v>
      </c>
      <c r="E1426" t="s">
        <v>746</v>
      </c>
      <c r="F1426" t="s">
        <v>3012</v>
      </c>
      <c r="G1426" t="s">
        <v>3013</v>
      </c>
      <c r="H1426">
        <v>4.5025000000000004</v>
      </c>
      <c r="I1426" t="s">
        <v>3010</v>
      </c>
      <c r="J1426">
        <v>720</v>
      </c>
      <c r="K1426">
        <v>701.35</v>
      </c>
      <c r="L1426">
        <v>3088.8</v>
      </c>
      <c r="M1426">
        <v>3157.84</v>
      </c>
      <c r="N1426">
        <v>-83.98</v>
      </c>
      <c r="O1426">
        <v>153.02000000000001</v>
      </c>
    </row>
    <row r="1427" spans="1:15" ht="15" customHeight="1" x14ac:dyDescent="0.3">
      <c r="A1427" t="s">
        <v>4444</v>
      </c>
      <c r="B1427">
        <v>261</v>
      </c>
      <c r="C1427" t="s">
        <v>213</v>
      </c>
      <c r="D1427">
        <v>1000</v>
      </c>
      <c r="E1427" t="s">
        <v>746</v>
      </c>
      <c r="F1427" t="s">
        <v>3015</v>
      </c>
      <c r="G1427" t="s">
        <v>3016</v>
      </c>
      <c r="H1427">
        <v>0.15640000000000001</v>
      </c>
      <c r="I1427" t="s">
        <v>3017</v>
      </c>
      <c r="J1427">
        <v>2400</v>
      </c>
      <c r="K1427">
        <v>2195.58</v>
      </c>
      <c r="L1427">
        <v>343.2</v>
      </c>
      <c r="M1427">
        <v>343.48</v>
      </c>
      <c r="N1427">
        <v>-31.98</v>
      </c>
      <c r="O1427">
        <v>32.26</v>
      </c>
    </row>
    <row r="1428" spans="1:15" ht="15" customHeight="1" x14ac:dyDescent="0.3">
      <c r="A1428" t="s">
        <v>4445</v>
      </c>
      <c r="B1428">
        <v>261</v>
      </c>
      <c r="C1428" t="s">
        <v>213</v>
      </c>
      <c r="D1428">
        <v>1000</v>
      </c>
      <c r="E1428" t="s">
        <v>746</v>
      </c>
      <c r="F1428" t="s">
        <v>3019</v>
      </c>
      <c r="G1428" t="s">
        <v>3020</v>
      </c>
      <c r="H1428">
        <v>0.2487</v>
      </c>
      <c r="I1428" t="s">
        <v>3017</v>
      </c>
      <c r="J1428">
        <v>4200</v>
      </c>
      <c r="K1428">
        <v>5288.17</v>
      </c>
      <c r="L1428">
        <v>960.96</v>
      </c>
      <c r="M1428">
        <v>1315.36</v>
      </c>
      <c r="N1428">
        <v>270.67</v>
      </c>
      <c r="O1428">
        <v>83.73</v>
      </c>
    </row>
    <row r="1429" spans="1:15" ht="15" customHeight="1" x14ac:dyDescent="0.3">
      <c r="A1429" t="s">
        <v>4446</v>
      </c>
      <c r="B1429">
        <v>261</v>
      </c>
      <c r="C1429" t="s">
        <v>213</v>
      </c>
      <c r="D1429">
        <v>1000</v>
      </c>
      <c r="E1429" t="s">
        <v>746</v>
      </c>
      <c r="F1429" t="s">
        <v>3022</v>
      </c>
      <c r="G1429" t="s">
        <v>3023</v>
      </c>
      <c r="H1429">
        <v>0.18029999999999999</v>
      </c>
      <c r="I1429" t="s">
        <v>3017</v>
      </c>
      <c r="J1429">
        <v>3100</v>
      </c>
      <c r="K1429">
        <v>3694.88</v>
      </c>
      <c r="L1429">
        <v>531.96</v>
      </c>
      <c r="M1429">
        <v>666.11</v>
      </c>
      <c r="N1429">
        <v>107.24</v>
      </c>
      <c r="O1429">
        <v>26.9</v>
      </c>
    </row>
    <row r="1430" spans="1:15" ht="15" customHeight="1" x14ac:dyDescent="0.3">
      <c r="A1430" t="s">
        <v>4447</v>
      </c>
      <c r="B1430">
        <v>261</v>
      </c>
      <c r="C1430" t="s">
        <v>749</v>
      </c>
      <c r="D1430">
        <v>1000</v>
      </c>
      <c r="E1430" t="s">
        <v>748</v>
      </c>
      <c r="F1430" t="s">
        <v>3008</v>
      </c>
      <c r="G1430" t="s">
        <v>3009</v>
      </c>
      <c r="H1430">
        <v>26.2986</v>
      </c>
      <c r="I1430" t="s">
        <v>3010</v>
      </c>
      <c r="J1430">
        <v>780</v>
      </c>
      <c r="K1430">
        <v>820.98</v>
      </c>
      <c r="L1430">
        <v>20042.099999999999</v>
      </c>
      <c r="M1430">
        <v>21590.51</v>
      </c>
      <c r="N1430">
        <v>1077.5999999999999</v>
      </c>
      <c r="O1430">
        <v>470.81</v>
      </c>
    </row>
    <row r="1431" spans="1:15" ht="15" customHeight="1" x14ac:dyDescent="0.3">
      <c r="A1431" t="s">
        <v>4448</v>
      </c>
      <c r="B1431">
        <v>261</v>
      </c>
      <c r="C1431" t="s">
        <v>749</v>
      </c>
      <c r="D1431">
        <v>1000</v>
      </c>
      <c r="E1431" t="s">
        <v>748</v>
      </c>
      <c r="F1431" t="s">
        <v>3012</v>
      </c>
      <c r="G1431" t="s">
        <v>3013</v>
      </c>
      <c r="H1431">
        <v>5.835</v>
      </c>
      <c r="I1431" t="s">
        <v>3010</v>
      </c>
      <c r="J1431">
        <v>720</v>
      </c>
      <c r="K1431">
        <v>710.4</v>
      </c>
      <c r="L1431">
        <v>4111.2</v>
      </c>
      <c r="M1431">
        <v>4145.1400000000003</v>
      </c>
      <c r="N1431">
        <v>-56.03</v>
      </c>
      <c r="O1431">
        <v>89.98</v>
      </c>
    </row>
    <row r="1432" spans="1:15" ht="15" customHeight="1" x14ac:dyDescent="0.3">
      <c r="A1432" t="s">
        <v>4449</v>
      </c>
      <c r="B1432">
        <v>261</v>
      </c>
      <c r="C1432" t="s">
        <v>749</v>
      </c>
      <c r="D1432">
        <v>1000</v>
      </c>
      <c r="E1432" t="s">
        <v>748</v>
      </c>
      <c r="F1432" t="s">
        <v>3015</v>
      </c>
      <c r="G1432" t="s">
        <v>3016</v>
      </c>
      <c r="H1432">
        <v>0.70979999999999999</v>
      </c>
      <c r="I1432" t="s">
        <v>3017</v>
      </c>
      <c r="J1432">
        <v>2400</v>
      </c>
      <c r="K1432">
        <v>2166.16</v>
      </c>
      <c r="L1432">
        <v>1644.48</v>
      </c>
      <c r="M1432">
        <v>1537.5</v>
      </c>
      <c r="N1432">
        <v>-165.98</v>
      </c>
      <c r="O1432">
        <v>58.99</v>
      </c>
    </row>
    <row r="1433" spans="1:15" ht="15" customHeight="1" x14ac:dyDescent="0.3">
      <c r="A1433" t="s">
        <v>4450</v>
      </c>
      <c r="B1433">
        <v>261</v>
      </c>
      <c r="C1433" t="s">
        <v>749</v>
      </c>
      <c r="D1433">
        <v>1000</v>
      </c>
      <c r="E1433" t="s">
        <v>748</v>
      </c>
      <c r="F1433" t="s">
        <v>3022</v>
      </c>
      <c r="G1433" t="s">
        <v>3023</v>
      </c>
      <c r="H1433">
        <v>0.17299999999999999</v>
      </c>
      <c r="I1433" t="s">
        <v>3017</v>
      </c>
      <c r="J1433">
        <v>3100</v>
      </c>
      <c r="K1433">
        <v>3660.67</v>
      </c>
      <c r="L1433">
        <v>531.03</v>
      </c>
      <c r="M1433">
        <v>633.14</v>
      </c>
      <c r="N1433">
        <v>96.97</v>
      </c>
      <c r="O1433">
        <v>5.14</v>
      </c>
    </row>
    <row r="1434" spans="1:15" ht="15" customHeight="1" x14ac:dyDescent="0.3">
      <c r="A1434" t="s">
        <v>4451</v>
      </c>
      <c r="B1434">
        <v>261</v>
      </c>
      <c r="C1434" t="s">
        <v>374</v>
      </c>
      <c r="D1434">
        <v>1000</v>
      </c>
      <c r="E1434" t="s">
        <v>750</v>
      </c>
      <c r="F1434" t="s">
        <v>3008</v>
      </c>
      <c r="G1434" t="s">
        <v>3009</v>
      </c>
      <c r="H1434">
        <v>26.9879</v>
      </c>
      <c r="I1434" t="s">
        <v>3010</v>
      </c>
      <c r="J1434">
        <v>780</v>
      </c>
      <c r="K1434">
        <v>782.82</v>
      </c>
      <c r="L1434">
        <v>20673.900000000001</v>
      </c>
      <c r="M1434">
        <v>21126.79</v>
      </c>
      <c r="N1434">
        <v>76.23</v>
      </c>
      <c r="O1434">
        <v>376.67</v>
      </c>
    </row>
    <row r="1435" spans="1:15" ht="15" customHeight="1" x14ac:dyDescent="0.3">
      <c r="A1435" t="s">
        <v>4452</v>
      </c>
      <c r="B1435">
        <v>261</v>
      </c>
      <c r="C1435" t="s">
        <v>374</v>
      </c>
      <c r="D1435">
        <v>1000</v>
      </c>
      <c r="E1435" t="s">
        <v>750</v>
      </c>
      <c r="F1435" t="s">
        <v>3012</v>
      </c>
      <c r="G1435" t="s">
        <v>3013</v>
      </c>
      <c r="H1435">
        <v>5.9508000000000001</v>
      </c>
      <c r="I1435" t="s">
        <v>3010</v>
      </c>
      <c r="J1435">
        <v>720</v>
      </c>
      <c r="K1435">
        <v>687.02</v>
      </c>
      <c r="L1435">
        <v>4240.8</v>
      </c>
      <c r="M1435">
        <v>4088.33</v>
      </c>
      <c r="N1435">
        <v>-196.26</v>
      </c>
      <c r="O1435">
        <v>43.79</v>
      </c>
    </row>
    <row r="1436" spans="1:15" ht="15" customHeight="1" x14ac:dyDescent="0.3">
      <c r="A1436" t="s">
        <v>4453</v>
      </c>
      <c r="B1436">
        <v>261</v>
      </c>
      <c r="C1436" t="s">
        <v>374</v>
      </c>
      <c r="D1436">
        <v>1000</v>
      </c>
      <c r="E1436" t="s">
        <v>750</v>
      </c>
      <c r="F1436" t="s">
        <v>3015</v>
      </c>
      <c r="G1436" t="s">
        <v>3016</v>
      </c>
      <c r="H1436">
        <v>0.73740000000000006</v>
      </c>
      <c r="I1436" t="s">
        <v>3017</v>
      </c>
      <c r="J1436">
        <v>2400</v>
      </c>
      <c r="K1436">
        <v>2210.41</v>
      </c>
      <c r="L1436">
        <v>1696.32</v>
      </c>
      <c r="M1436">
        <v>1629.85</v>
      </c>
      <c r="N1436">
        <v>-139.80000000000001</v>
      </c>
      <c r="O1436">
        <v>73.33</v>
      </c>
    </row>
    <row r="1437" spans="1:15" ht="15" customHeight="1" x14ac:dyDescent="0.3">
      <c r="A1437" t="s">
        <v>4454</v>
      </c>
      <c r="B1437">
        <v>261</v>
      </c>
      <c r="C1437" t="s">
        <v>374</v>
      </c>
      <c r="D1437">
        <v>1000</v>
      </c>
      <c r="E1437" t="s">
        <v>750</v>
      </c>
      <c r="F1437" t="s">
        <v>3022</v>
      </c>
      <c r="G1437" t="s">
        <v>3023</v>
      </c>
      <c r="H1437">
        <v>0.17899999999999999</v>
      </c>
      <c r="I1437" t="s">
        <v>3017</v>
      </c>
      <c r="J1437">
        <v>3100</v>
      </c>
      <c r="K1437">
        <v>3625.74</v>
      </c>
      <c r="L1437">
        <v>547.77</v>
      </c>
      <c r="M1437">
        <v>649.04</v>
      </c>
      <c r="N1437">
        <v>94.11</v>
      </c>
      <c r="O1437">
        <v>7.16</v>
      </c>
    </row>
    <row r="1438" spans="1:15" ht="15" customHeight="1" x14ac:dyDescent="0.3">
      <c r="A1438" t="s">
        <v>4455</v>
      </c>
      <c r="B1438">
        <v>261</v>
      </c>
      <c r="C1438" t="s">
        <v>753</v>
      </c>
      <c r="D1438">
        <v>1000</v>
      </c>
      <c r="E1438" t="s">
        <v>752</v>
      </c>
      <c r="F1438" t="s">
        <v>3008</v>
      </c>
      <c r="G1438" t="s">
        <v>3009</v>
      </c>
      <c r="H1438">
        <v>8.8393999999999995</v>
      </c>
      <c r="I1438" t="s">
        <v>3010</v>
      </c>
      <c r="J1438">
        <v>780</v>
      </c>
      <c r="K1438">
        <v>784.05</v>
      </c>
      <c r="L1438">
        <v>6626.88</v>
      </c>
      <c r="M1438">
        <v>6930.51</v>
      </c>
      <c r="N1438">
        <v>35.76</v>
      </c>
      <c r="O1438">
        <v>267.87</v>
      </c>
    </row>
    <row r="1439" spans="1:15" ht="15" customHeight="1" x14ac:dyDescent="0.3">
      <c r="A1439" t="s">
        <v>4456</v>
      </c>
      <c r="B1439">
        <v>261</v>
      </c>
      <c r="C1439" t="s">
        <v>753</v>
      </c>
      <c r="D1439">
        <v>1000</v>
      </c>
      <c r="E1439" t="s">
        <v>752</v>
      </c>
      <c r="F1439" t="s">
        <v>3012</v>
      </c>
      <c r="G1439" t="s">
        <v>3013</v>
      </c>
      <c r="H1439">
        <v>2.1776</v>
      </c>
      <c r="I1439" t="s">
        <v>3010</v>
      </c>
      <c r="J1439">
        <v>720</v>
      </c>
      <c r="K1439">
        <v>699.71</v>
      </c>
      <c r="L1439">
        <v>1529.28</v>
      </c>
      <c r="M1439">
        <v>1523.65</v>
      </c>
      <c r="N1439">
        <v>-44.19</v>
      </c>
      <c r="O1439">
        <v>38.56</v>
      </c>
    </row>
    <row r="1440" spans="1:15" ht="15" customHeight="1" x14ac:dyDescent="0.3">
      <c r="A1440" t="s">
        <v>4457</v>
      </c>
      <c r="B1440">
        <v>261</v>
      </c>
      <c r="C1440" t="s">
        <v>753</v>
      </c>
      <c r="D1440">
        <v>1000</v>
      </c>
      <c r="E1440" t="s">
        <v>752</v>
      </c>
      <c r="F1440" t="s">
        <v>3015</v>
      </c>
      <c r="G1440" t="s">
        <v>3016</v>
      </c>
      <c r="H1440">
        <v>0.14779999999999999</v>
      </c>
      <c r="I1440" t="s">
        <v>3017</v>
      </c>
      <c r="J1440">
        <v>2400</v>
      </c>
      <c r="K1440">
        <v>2211.61</v>
      </c>
      <c r="L1440">
        <v>339.84</v>
      </c>
      <c r="M1440">
        <v>326.82</v>
      </c>
      <c r="N1440">
        <v>-27.84</v>
      </c>
      <c r="O1440">
        <v>14.82</v>
      </c>
    </row>
    <row r="1441" spans="1:15" ht="15" customHeight="1" x14ac:dyDescent="0.3">
      <c r="A1441" t="s">
        <v>4458</v>
      </c>
      <c r="B1441">
        <v>261</v>
      </c>
      <c r="C1441" t="s">
        <v>753</v>
      </c>
      <c r="D1441">
        <v>1000</v>
      </c>
      <c r="E1441" t="s">
        <v>752</v>
      </c>
      <c r="F1441" t="s">
        <v>3019</v>
      </c>
      <c r="G1441" t="s">
        <v>3020</v>
      </c>
      <c r="H1441">
        <v>5.4199999999999998E-2</v>
      </c>
      <c r="I1441" t="s">
        <v>3017</v>
      </c>
      <c r="J1441">
        <v>4200</v>
      </c>
      <c r="K1441">
        <v>5280.17</v>
      </c>
      <c r="L1441">
        <v>223.02</v>
      </c>
      <c r="M1441">
        <v>285.99</v>
      </c>
      <c r="N1441">
        <v>58.51</v>
      </c>
      <c r="O1441">
        <v>4.47</v>
      </c>
    </row>
    <row r="1442" spans="1:15" ht="15" customHeight="1" x14ac:dyDescent="0.3">
      <c r="A1442" t="s">
        <v>4459</v>
      </c>
      <c r="B1442">
        <v>261</v>
      </c>
      <c r="C1442" t="s">
        <v>753</v>
      </c>
      <c r="D1442">
        <v>1000</v>
      </c>
      <c r="E1442" t="s">
        <v>752</v>
      </c>
      <c r="F1442" t="s">
        <v>3022</v>
      </c>
      <c r="G1442" t="s">
        <v>3023</v>
      </c>
      <c r="H1442">
        <v>7.4899999999999994E-2</v>
      </c>
      <c r="I1442" t="s">
        <v>3017</v>
      </c>
      <c r="J1442">
        <v>3100</v>
      </c>
      <c r="K1442">
        <v>3697.03</v>
      </c>
      <c r="L1442">
        <v>219.48</v>
      </c>
      <c r="M1442">
        <v>276.95</v>
      </c>
      <c r="N1442">
        <v>44.73</v>
      </c>
      <c r="O1442">
        <v>12.75</v>
      </c>
    </row>
    <row r="1443" spans="1:15" ht="15" customHeight="1" x14ac:dyDescent="0.3">
      <c r="A1443" t="s">
        <v>4460</v>
      </c>
      <c r="B1443">
        <v>261</v>
      </c>
      <c r="C1443" t="s">
        <v>755</v>
      </c>
      <c r="D1443">
        <v>1000</v>
      </c>
      <c r="E1443" t="s">
        <v>754</v>
      </c>
      <c r="F1443" t="s">
        <v>3008</v>
      </c>
      <c r="G1443" t="s">
        <v>3009</v>
      </c>
      <c r="H1443">
        <v>10.1837</v>
      </c>
      <c r="I1443" t="s">
        <v>3010</v>
      </c>
      <c r="J1443">
        <v>780</v>
      </c>
      <c r="K1443">
        <v>817.57</v>
      </c>
      <c r="L1443">
        <v>7675.2</v>
      </c>
      <c r="M1443">
        <v>8325.86</v>
      </c>
      <c r="N1443">
        <v>382.6</v>
      </c>
      <c r="O1443">
        <v>268.06</v>
      </c>
    </row>
    <row r="1444" spans="1:15" ht="15" customHeight="1" x14ac:dyDescent="0.3">
      <c r="A1444" t="s">
        <v>4461</v>
      </c>
      <c r="B1444">
        <v>261</v>
      </c>
      <c r="C1444" t="s">
        <v>755</v>
      </c>
      <c r="D1444">
        <v>1000</v>
      </c>
      <c r="E1444" t="s">
        <v>754</v>
      </c>
      <c r="F1444" t="s">
        <v>3012</v>
      </c>
      <c r="G1444" t="s">
        <v>3013</v>
      </c>
      <c r="H1444">
        <v>2.4916999999999998</v>
      </c>
      <c r="I1444" t="s">
        <v>3010</v>
      </c>
      <c r="J1444">
        <v>720</v>
      </c>
      <c r="K1444">
        <v>692.58</v>
      </c>
      <c r="L1444">
        <v>1771.2</v>
      </c>
      <c r="M1444">
        <v>1725.7</v>
      </c>
      <c r="N1444">
        <v>-68.31</v>
      </c>
      <c r="O1444">
        <v>22.81</v>
      </c>
    </row>
    <row r="1445" spans="1:15" ht="15" customHeight="1" x14ac:dyDescent="0.3">
      <c r="A1445" t="s">
        <v>4462</v>
      </c>
      <c r="B1445">
        <v>261</v>
      </c>
      <c r="C1445" t="s">
        <v>755</v>
      </c>
      <c r="D1445">
        <v>1000</v>
      </c>
      <c r="E1445" t="s">
        <v>754</v>
      </c>
      <c r="F1445" t="s">
        <v>3015</v>
      </c>
      <c r="G1445" t="s">
        <v>3016</v>
      </c>
      <c r="H1445">
        <v>0.1681</v>
      </c>
      <c r="I1445" t="s">
        <v>3017</v>
      </c>
      <c r="J1445">
        <v>2400</v>
      </c>
      <c r="K1445">
        <v>2158.23</v>
      </c>
      <c r="L1445">
        <v>393.6</v>
      </c>
      <c r="M1445">
        <v>362.81</v>
      </c>
      <c r="N1445">
        <v>-40.64</v>
      </c>
      <c r="O1445">
        <v>9.85</v>
      </c>
    </row>
    <row r="1446" spans="1:15" ht="15" customHeight="1" x14ac:dyDescent="0.3">
      <c r="A1446" t="s">
        <v>4463</v>
      </c>
      <c r="B1446">
        <v>261</v>
      </c>
      <c r="C1446" t="s">
        <v>755</v>
      </c>
      <c r="D1446">
        <v>1000</v>
      </c>
      <c r="E1446" t="s">
        <v>754</v>
      </c>
      <c r="F1446" t="s">
        <v>3019</v>
      </c>
      <c r="G1446" t="s">
        <v>3020</v>
      </c>
      <c r="H1446">
        <v>6.3299999999999995E-2</v>
      </c>
      <c r="I1446" t="s">
        <v>3017</v>
      </c>
      <c r="J1446">
        <v>4200</v>
      </c>
      <c r="K1446">
        <v>5226.17</v>
      </c>
      <c r="L1446">
        <v>258.3</v>
      </c>
      <c r="M1446">
        <v>330.57</v>
      </c>
      <c r="N1446">
        <v>64.91</v>
      </c>
      <c r="O1446">
        <v>7.36</v>
      </c>
    </row>
    <row r="1447" spans="1:15" ht="15" customHeight="1" x14ac:dyDescent="0.3">
      <c r="A1447" t="s">
        <v>4464</v>
      </c>
      <c r="B1447">
        <v>261</v>
      </c>
      <c r="C1447" t="s">
        <v>755</v>
      </c>
      <c r="D1447">
        <v>1000</v>
      </c>
      <c r="E1447" t="s">
        <v>754</v>
      </c>
      <c r="F1447" t="s">
        <v>3022</v>
      </c>
      <c r="G1447" t="s">
        <v>3023</v>
      </c>
      <c r="H1447">
        <v>8.4400000000000003E-2</v>
      </c>
      <c r="I1447" t="s">
        <v>3017</v>
      </c>
      <c r="J1447">
        <v>3100</v>
      </c>
      <c r="K1447">
        <v>3692.85</v>
      </c>
      <c r="L1447">
        <v>254.2</v>
      </c>
      <c r="M1447">
        <v>311.66000000000003</v>
      </c>
      <c r="N1447">
        <v>50.03</v>
      </c>
      <c r="O1447">
        <v>7.43</v>
      </c>
    </row>
    <row r="1448" spans="1:15" ht="15" customHeight="1" x14ac:dyDescent="0.3">
      <c r="A1448" t="s">
        <v>4465</v>
      </c>
      <c r="B1448">
        <v>261</v>
      </c>
      <c r="C1448" t="s">
        <v>492</v>
      </c>
      <c r="D1448">
        <v>1000</v>
      </c>
      <c r="E1448" t="s">
        <v>756</v>
      </c>
      <c r="F1448" t="s">
        <v>3008</v>
      </c>
      <c r="G1448" t="s">
        <v>3009</v>
      </c>
      <c r="H1448">
        <v>31.034199999999998</v>
      </c>
      <c r="I1448" t="s">
        <v>3010</v>
      </c>
      <c r="J1448">
        <v>780</v>
      </c>
      <c r="K1448">
        <v>796.76</v>
      </c>
      <c r="L1448">
        <v>24219</v>
      </c>
      <c r="M1448">
        <v>24726.89</v>
      </c>
      <c r="N1448">
        <v>520.17999999999995</v>
      </c>
      <c r="O1448">
        <v>-12.29</v>
      </c>
    </row>
    <row r="1449" spans="1:15" ht="15" customHeight="1" x14ac:dyDescent="0.3">
      <c r="A1449" t="s">
        <v>4466</v>
      </c>
      <c r="B1449">
        <v>261</v>
      </c>
      <c r="C1449" t="s">
        <v>492</v>
      </c>
      <c r="D1449">
        <v>1000</v>
      </c>
      <c r="E1449" t="s">
        <v>756</v>
      </c>
      <c r="F1449" t="s">
        <v>3012</v>
      </c>
      <c r="G1449" t="s">
        <v>3013</v>
      </c>
      <c r="H1449">
        <v>7.1586999999999996</v>
      </c>
      <c r="I1449" t="s">
        <v>3010</v>
      </c>
      <c r="J1449">
        <v>720</v>
      </c>
      <c r="K1449">
        <v>725.24</v>
      </c>
      <c r="L1449">
        <v>4968</v>
      </c>
      <c r="M1449">
        <v>5191.8100000000004</v>
      </c>
      <c r="N1449">
        <v>37.520000000000003</v>
      </c>
      <c r="O1449">
        <v>186.3</v>
      </c>
    </row>
    <row r="1450" spans="1:15" ht="15" customHeight="1" x14ac:dyDescent="0.3">
      <c r="A1450" t="s">
        <v>4467</v>
      </c>
      <c r="B1450">
        <v>261</v>
      </c>
      <c r="C1450" t="s">
        <v>492</v>
      </c>
      <c r="D1450">
        <v>1000</v>
      </c>
      <c r="E1450" t="s">
        <v>756</v>
      </c>
      <c r="F1450" t="s">
        <v>3015</v>
      </c>
      <c r="G1450" t="s">
        <v>3016</v>
      </c>
      <c r="H1450">
        <v>0.84279999999999999</v>
      </c>
      <c r="I1450" t="s">
        <v>3017</v>
      </c>
      <c r="J1450">
        <v>2400</v>
      </c>
      <c r="K1450">
        <v>2203.6</v>
      </c>
      <c r="L1450">
        <v>1987.2</v>
      </c>
      <c r="M1450">
        <v>1857.15</v>
      </c>
      <c r="N1450">
        <v>-165.52</v>
      </c>
      <c r="O1450">
        <v>35.47</v>
      </c>
    </row>
    <row r="1451" spans="1:15" ht="15" customHeight="1" x14ac:dyDescent="0.3">
      <c r="A1451" t="s">
        <v>4468</v>
      </c>
      <c r="B1451">
        <v>261</v>
      </c>
      <c r="C1451" t="s">
        <v>492</v>
      </c>
      <c r="D1451">
        <v>1000</v>
      </c>
      <c r="E1451" t="s">
        <v>756</v>
      </c>
      <c r="F1451" t="s">
        <v>3022</v>
      </c>
      <c r="G1451" t="s">
        <v>3023</v>
      </c>
      <c r="H1451">
        <v>0.21529999999999999</v>
      </c>
      <c r="I1451" t="s">
        <v>3017</v>
      </c>
      <c r="J1451">
        <v>3100</v>
      </c>
      <c r="K1451">
        <v>3570.26</v>
      </c>
      <c r="L1451">
        <v>641.70000000000005</v>
      </c>
      <c r="M1451">
        <v>768.81</v>
      </c>
      <c r="N1451">
        <v>101.26</v>
      </c>
      <c r="O1451">
        <v>25.85</v>
      </c>
    </row>
    <row r="1452" spans="1:15" ht="15" customHeight="1" x14ac:dyDescent="0.3">
      <c r="A1452" t="s">
        <v>4469</v>
      </c>
      <c r="B1452">
        <v>261</v>
      </c>
      <c r="C1452" t="s">
        <v>162</v>
      </c>
      <c r="D1452">
        <v>1000</v>
      </c>
      <c r="E1452" t="s">
        <v>757</v>
      </c>
      <c r="F1452" t="s">
        <v>3008</v>
      </c>
      <c r="G1452" t="s">
        <v>3009</v>
      </c>
      <c r="H1452">
        <v>24.606400000000001</v>
      </c>
      <c r="I1452" t="s">
        <v>3010</v>
      </c>
      <c r="J1452">
        <v>780</v>
      </c>
      <c r="K1452">
        <v>790.59</v>
      </c>
      <c r="L1452">
        <v>18392.400000000001</v>
      </c>
      <c r="M1452">
        <v>19453.47</v>
      </c>
      <c r="N1452">
        <v>260.49</v>
      </c>
      <c r="O1452">
        <v>800.57</v>
      </c>
    </row>
    <row r="1453" spans="1:15" ht="15" customHeight="1" x14ac:dyDescent="0.3">
      <c r="A1453" t="s">
        <v>4470</v>
      </c>
      <c r="B1453">
        <v>261</v>
      </c>
      <c r="C1453" t="s">
        <v>162</v>
      </c>
      <c r="D1453">
        <v>1000</v>
      </c>
      <c r="E1453" t="s">
        <v>757</v>
      </c>
      <c r="F1453" t="s">
        <v>3012</v>
      </c>
      <c r="G1453" t="s">
        <v>3013</v>
      </c>
      <c r="H1453">
        <v>5.2748999999999997</v>
      </c>
      <c r="I1453" t="s">
        <v>3010</v>
      </c>
      <c r="J1453">
        <v>720</v>
      </c>
      <c r="K1453">
        <v>707.69</v>
      </c>
      <c r="L1453">
        <v>3772.8</v>
      </c>
      <c r="M1453">
        <v>3733.02</v>
      </c>
      <c r="N1453">
        <v>-64.91</v>
      </c>
      <c r="O1453">
        <v>25.13</v>
      </c>
    </row>
    <row r="1454" spans="1:15" ht="15" customHeight="1" x14ac:dyDescent="0.3">
      <c r="A1454" t="s">
        <v>4471</v>
      </c>
      <c r="B1454">
        <v>261</v>
      </c>
      <c r="C1454" t="s">
        <v>162</v>
      </c>
      <c r="D1454">
        <v>1000</v>
      </c>
      <c r="E1454" t="s">
        <v>757</v>
      </c>
      <c r="F1454" t="s">
        <v>3015</v>
      </c>
      <c r="G1454" t="s">
        <v>3016</v>
      </c>
      <c r="H1454">
        <v>0.63470000000000004</v>
      </c>
      <c r="I1454" t="s">
        <v>3017</v>
      </c>
      <c r="J1454">
        <v>2400</v>
      </c>
      <c r="K1454">
        <v>2258.66</v>
      </c>
      <c r="L1454">
        <v>1509.12</v>
      </c>
      <c r="M1454">
        <v>1433.53</v>
      </c>
      <c r="N1454">
        <v>-89.71</v>
      </c>
      <c r="O1454">
        <v>14.12</v>
      </c>
    </row>
    <row r="1455" spans="1:15" ht="15" customHeight="1" x14ac:dyDescent="0.3">
      <c r="A1455" t="s">
        <v>4472</v>
      </c>
      <c r="B1455">
        <v>261</v>
      </c>
      <c r="C1455" t="s">
        <v>162</v>
      </c>
      <c r="D1455">
        <v>1000</v>
      </c>
      <c r="E1455" t="s">
        <v>757</v>
      </c>
      <c r="F1455" t="s">
        <v>3022</v>
      </c>
      <c r="G1455" t="s">
        <v>3023</v>
      </c>
      <c r="H1455">
        <v>0.16070000000000001</v>
      </c>
      <c r="I1455" t="s">
        <v>3017</v>
      </c>
      <c r="J1455">
        <v>3100</v>
      </c>
      <c r="K1455">
        <v>3675.06</v>
      </c>
      <c r="L1455">
        <v>487.32</v>
      </c>
      <c r="M1455">
        <v>590.71</v>
      </c>
      <c r="N1455">
        <v>92.43</v>
      </c>
      <c r="O1455">
        <v>10.96</v>
      </c>
    </row>
    <row r="1456" spans="1:15" ht="15" customHeight="1" x14ac:dyDescent="0.3">
      <c r="A1456" t="s">
        <v>4473</v>
      </c>
      <c r="B1456">
        <v>261</v>
      </c>
      <c r="C1456" t="s">
        <v>318</v>
      </c>
      <c r="D1456">
        <v>1000</v>
      </c>
      <c r="E1456" t="s">
        <v>758</v>
      </c>
      <c r="F1456" t="s">
        <v>3008</v>
      </c>
      <c r="G1456" t="s">
        <v>3009</v>
      </c>
      <c r="H1456">
        <v>18.078199999999999</v>
      </c>
      <c r="I1456" t="s">
        <v>3010</v>
      </c>
      <c r="J1456">
        <v>780</v>
      </c>
      <c r="K1456">
        <v>809.43</v>
      </c>
      <c r="L1456">
        <v>13852.8</v>
      </c>
      <c r="M1456">
        <v>14633.03</v>
      </c>
      <c r="N1456">
        <v>532.02</v>
      </c>
      <c r="O1456">
        <v>248.21</v>
      </c>
    </row>
    <row r="1457" spans="1:15" ht="15" customHeight="1" x14ac:dyDescent="0.3">
      <c r="A1457" t="s">
        <v>4474</v>
      </c>
      <c r="B1457">
        <v>261</v>
      </c>
      <c r="C1457" t="s">
        <v>318</v>
      </c>
      <c r="D1457">
        <v>1000</v>
      </c>
      <c r="E1457" t="s">
        <v>758</v>
      </c>
      <c r="F1457" t="s">
        <v>3012</v>
      </c>
      <c r="G1457" t="s">
        <v>3013</v>
      </c>
      <c r="H1457">
        <v>4.6161000000000003</v>
      </c>
      <c r="I1457" t="s">
        <v>3010</v>
      </c>
      <c r="J1457">
        <v>720</v>
      </c>
      <c r="K1457">
        <v>695.25</v>
      </c>
      <c r="L1457">
        <v>3196.8</v>
      </c>
      <c r="M1457">
        <v>3209.32</v>
      </c>
      <c r="N1457">
        <v>-114.27</v>
      </c>
      <c r="O1457">
        <v>126.79</v>
      </c>
    </row>
    <row r="1458" spans="1:15" ht="15" customHeight="1" x14ac:dyDescent="0.3">
      <c r="A1458" t="s">
        <v>4475</v>
      </c>
      <c r="B1458">
        <v>261</v>
      </c>
      <c r="C1458" t="s">
        <v>318</v>
      </c>
      <c r="D1458">
        <v>1000</v>
      </c>
      <c r="E1458" t="s">
        <v>758</v>
      </c>
      <c r="F1458" t="s">
        <v>3015</v>
      </c>
      <c r="G1458" t="s">
        <v>3016</v>
      </c>
      <c r="H1458">
        <v>0.30030000000000001</v>
      </c>
      <c r="I1458" t="s">
        <v>3017</v>
      </c>
      <c r="J1458">
        <v>2400</v>
      </c>
      <c r="K1458">
        <v>2223.86</v>
      </c>
      <c r="L1458">
        <v>710.4</v>
      </c>
      <c r="M1458">
        <v>667.79</v>
      </c>
      <c r="N1458">
        <v>-52.89</v>
      </c>
      <c r="O1458">
        <v>10.28</v>
      </c>
    </row>
    <row r="1459" spans="1:15" ht="15" customHeight="1" x14ac:dyDescent="0.3">
      <c r="A1459" t="s">
        <v>4476</v>
      </c>
      <c r="B1459">
        <v>261</v>
      </c>
      <c r="C1459" t="s">
        <v>318</v>
      </c>
      <c r="D1459">
        <v>1000</v>
      </c>
      <c r="E1459" t="s">
        <v>758</v>
      </c>
      <c r="F1459" t="s">
        <v>3019</v>
      </c>
      <c r="G1459" t="s">
        <v>3020</v>
      </c>
      <c r="H1459">
        <v>0.1154</v>
      </c>
      <c r="I1459" t="s">
        <v>3017</v>
      </c>
      <c r="J1459">
        <v>4200</v>
      </c>
      <c r="K1459">
        <v>5205.6099999999997</v>
      </c>
      <c r="L1459">
        <v>466.2</v>
      </c>
      <c r="M1459">
        <v>600.74</v>
      </c>
      <c r="N1459">
        <v>116.05</v>
      </c>
      <c r="O1459">
        <v>18.489999999999998</v>
      </c>
    </row>
    <row r="1460" spans="1:15" ht="15" customHeight="1" x14ac:dyDescent="0.3">
      <c r="A1460" t="s">
        <v>4477</v>
      </c>
      <c r="B1460">
        <v>261</v>
      </c>
      <c r="C1460" t="s">
        <v>318</v>
      </c>
      <c r="D1460">
        <v>1000</v>
      </c>
      <c r="E1460" t="s">
        <v>758</v>
      </c>
      <c r="F1460" t="s">
        <v>3022</v>
      </c>
      <c r="G1460" t="s">
        <v>3023</v>
      </c>
      <c r="H1460">
        <v>0.14899999999999999</v>
      </c>
      <c r="I1460" t="s">
        <v>3017</v>
      </c>
      <c r="J1460">
        <v>3100</v>
      </c>
      <c r="K1460">
        <v>3597.08</v>
      </c>
      <c r="L1460">
        <v>458.8</v>
      </c>
      <c r="M1460">
        <v>535.95000000000005</v>
      </c>
      <c r="N1460">
        <v>74.06</v>
      </c>
      <c r="O1460">
        <v>3.09</v>
      </c>
    </row>
    <row r="1461" spans="1:15" ht="15" customHeight="1" x14ac:dyDescent="0.3">
      <c r="A1461" t="s">
        <v>4478</v>
      </c>
      <c r="B1461">
        <v>261</v>
      </c>
      <c r="C1461" t="s">
        <v>760</v>
      </c>
      <c r="D1461">
        <v>1000</v>
      </c>
      <c r="E1461" t="s">
        <v>759</v>
      </c>
      <c r="F1461" t="s">
        <v>3008</v>
      </c>
      <c r="G1461" t="s">
        <v>3009</v>
      </c>
      <c r="H1461">
        <v>28.925799999999999</v>
      </c>
      <c r="I1461" t="s">
        <v>3010</v>
      </c>
      <c r="J1461">
        <v>780</v>
      </c>
      <c r="K1461">
        <v>826.37</v>
      </c>
      <c r="L1461">
        <v>21827.52</v>
      </c>
      <c r="M1461">
        <v>23903.56</v>
      </c>
      <c r="N1461">
        <v>1341.42</v>
      </c>
      <c r="O1461">
        <v>734.62</v>
      </c>
    </row>
    <row r="1462" spans="1:15" ht="15" customHeight="1" x14ac:dyDescent="0.3">
      <c r="A1462" t="s">
        <v>4479</v>
      </c>
      <c r="B1462">
        <v>261</v>
      </c>
      <c r="C1462" t="s">
        <v>760</v>
      </c>
      <c r="D1462">
        <v>1000</v>
      </c>
      <c r="E1462" t="s">
        <v>759</v>
      </c>
      <c r="F1462" t="s">
        <v>3012</v>
      </c>
      <c r="G1462" t="s">
        <v>3013</v>
      </c>
      <c r="H1462">
        <v>7.1985999999999999</v>
      </c>
      <c r="I1462" t="s">
        <v>3010</v>
      </c>
      <c r="J1462">
        <v>720</v>
      </c>
      <c r="K1462">
        <v>726.91</v>
      </c>
      <c r="L1462">
        <v>5037.12</v>
      </c>
      <c r="M1462">
        <v>5232.71</v>
      </c>
      <c r="N1462">
        <v>49.71</v>
      </c>
      <c r="O1462">
        <v>145.87</v>
      </c>
    </row>
    <row r="1463" spans="1:15" ht="15" customHeight="1" x14ac:dyDescent="0.3">
      <c r="A1463" t="s">
        <v>4480</v>
      </c>
      <c r="B1463">
        <v>261</v>
      </c>
      <c r="C1463" t="s">
        <v>760</v>
      </c>
      <c r="D1463">
        <v>1000</v>
      </c>
      <c r="E1463" t="s">
        <v>759</v>
      </c>
      <c r="F1463" t="s">
        <v>3015</v>
      </c>
      <c r="G1463" t="s">
        <v>3016</v>
      </c>
      <c r="H1463">
        <v>0.4698</v>
      </c>
      <c r="I1463" t="s">
        <v>3017</v>
      </c>
      <c r="J1463">
        <v>2400</v>
      </c>
      <c r="K1463">
        <v>2211.4699999999998</v>
      </c>
      <c r="L1463">
        <v>1119.3599999999999</v>
      </c>
      <c r="M1463">
        <v>1038.93</v>
      </c>
      <c r="N1463">
        <v>-88.57</v>
      </c>
      <c r="O1463">
        <v>8.14</v>
      </c>
    </row>
    <row r="1464" spans="1:15" ht="15" customHeight="1" x14ac:dyDescent="0.3">
      <c r="A1464" t="s">
        <v>4481</v>
      </c>
      <c r="B1464">
        <v>261</v>
      </c>
      <c r="C1464" t="s">
        <v>760</v>
      </c>
      <c r="D1464">
        <v>1000</v>
      </c>
      <c r="E1464" t="s">
        <v>759</v>
      </c>
      <c r="F1464" t="s">
        <v>3019</v>
      </c>
      <c r="G1464" t="s">
        <v>3020</v>
      </c>
      <c r="H1464">
        <v>0.1835</v>
      </c>
      <c r="I1464" t="s">
        <v>3017</v>
      </c>
      <c r="J1464">
        <v>4200</v>
      </c>
      <c r="K1464">
        <v>5276.94</v>
      </c>
      <c r="L1464">
        <v>734.58</v>
      </c>
      <c r="M1464">
        <v>968.24</v>
      </c>
      <c r="N1464">
        <v>197.6</v>
      </c>
      <c r="O1464">
        <v>36.06</v>
      </c>
    </row>
    <row r="1465" spans="1:15" ht="15" customHeight="1" x14ac:dyDescent="0.3">
      <c r="A1465" t="s">
        <v>4482</v>
      </c>
      <c r="B1465">
        <v>261</v>
      </c>
      <c r="C1465" t="s">
        <v>760</v>
      </c>
      <c r="D1465">
        <v>1000</v>
      </c>
      <c r="E1465" t="s">
        <v>759</v>
      </c>
      <c r="F1465" t="s">
        <v>3022</v>
      </c>
      <c r="G1465" t="s">
        <v>3023</v>
      </c>
      <c r="H1465">
        <v>0.2349</v>
      </c>
      <c r="I1465" t="s">
        <v>3017</v>
      </c>
      <c r="J1465">
        <v>3100</v>
      </c>
      <c r="K1465">
        <v>3771.57</v>
      </c>
      <c r="L1465">
        <v>722.92</v>
      </c>
      <c r="M1465">
        <v>886.07</v>
      </c>
      <c r="N1465">
        <v>157.77000000000001</v>
      </c>
      <c r="O1465">
        <v>5.38</v>
      </c>
    </row>
    <row r="1466" spans="1:15" ht="15" customHeight="1" x14ac:dyDescent="0.3">
      <c r="A1466" t="s">
        <v>4483</v>
      </c>
      <c r="B1466">
        <v>261</v>
      </c>
      <c r="C1466" t="s">
        <v>762</v>
      </c>
      <c r="D1466">
        <v>1000</v>
      </c>
      <c r="E1466" t="s">
        <v>761</v>
      </c>
      <c r="F1466" t="s">
        <v>3008</v>
      </c>
      <c r="G1466" t="s">
        <v>3009</v>
      </c>
      <c r="H1466">
        <v>14.4704</v>
      </c>
      <c r="I1466" t="s">
        <v>3010</v>
      </c>
      <c r="J1466">
        <v>780</v>
      </c>
      <c r="K1466">
        <v>786.85</v>
      </c>
      <c r="L1466">
        <v>10845.9</v>
      </c>
      <c r="M1466">
        <v>11386.06</v>
      </c>
      <c r="N1466">
        <v>99.14</v>
      </c>
      <c r="O1466">
        <v>441.02</v>
      </c>
    </row>
    <row r="1467" spans="1:15" ht="15" customHeight="1" x14ac:dyDescent="0.3">
      <c r="A1467" t="s">
        <v>4484</v>
      </c>
      <c r="B1467">
        <v>261</v>
      </c>
      <c r="C1467" t="s">
        <v>762</v>
      </c>
      <c r="D1467">
        <v>1000</v>
      </c>
      <c r="E1467" t="s">
        <v>761</v>
      </c>
      <c r="F1467" t="s">
        <v>3012</v>
      </c>
      <c r="G1467" t="s">
        <v>3013</v>
      </c>
      <c r="H1467">
        <v>3.1840000000000002</v>
      </c>
      <c r="I1467" t="s">
        <v>3010</v>
      </c>
      <c r="J1467">
        <v>720</v>
      </c>
      <c r="K1467">
        <v>686.17</v>
      </c>
      <c r="L1467">
        <v>2224.8000000000002</v>
      </c>
      <c r="M1467">
        <v>2184.7800000000002</v>
      </c>
      <c r="N1467">
        <v>-107.73</v>
      </c>
      <c r="O1467">
        <v>67.7</v>
      </c>
    </row>
    <row r="1468" spans="1:15" ht="15" customHeight="1" x14ac:dyDescent="0.3">
      <c r="A1468" t="s">
        <v>4485</v>
      </c>
      <c r="B1468">
        <v>261</v>
      </c>
      <c r="C1468" t="s">
        <v>762</v>
      </c>
      <c r="D1468">
        <v>1000</v>
      </c>
      <c r="E1468" t="s">
        <v>761</v>
      </c>
      <c r="F1468" t="s">
        <v>3015</v>
      </c>
      <c r="G1468" t="s">
        <v>3016</v>
      </c>
      <c r="H1468">
        <v>0.37709999999999999</v>
      </c>
      <c r="I1468" t="s">
        <v>3017</v>
      </c>
      <c r="J1468">
        <v>2400</v>
      </c>
      <c r="K1468">
        <v>2249.09</v>
      </c>
      <c r="L1468">
        <v>889.92</v>
      </c>
      <c r="M1468">
        <v>848.12</v>
      </c>
      <c r="N1468">
        <v>-56.91</v>
      </c>
      <c r="O1468">
        <v>15.11</v>
      </c>
    </row>
    <row r="1469" spans="1:15" ht="15" customHeight="1" x14ac:dyDescent="0.3">
      <c r="A1469" t="s">
        <v>4486</v>
      </c>
      <c r="B1469">
        <v>261</v>
      </c>
      <c r="C1469" t="s">
        <v>762</v>
      </c>
      <c r="D1469">
        <v>1000</v>
      </c>
      <c r="E1469" t="s">
        <v>761</v>
      </c>
      <c r="F1469" t="s">
        <v>3022</v>
      </c>
      <c r="G1469" t="s">
        <v>3023</v>
      </c>
      <c r="H1469">
        <v>9.4700000000000006E-2</v>
      </c>
      <c r="I1469" t="s">
        <v>3017</v>
      </c>
      <c r="J1469">
        <v>3100</v>
      </c>
      <c r="K1469">
        <v>3727.17</v>
      </c>
      <c r="L1469">
        <v>287.37</v>
      </c>
      <c r="M1469">
        <v>353.11</v>
      </c>
      <c r="N1469">
        <v>59.42</v>
      </c>
      <c r="O1469">
        <v>6.32</v>
      </c>
    </row>
    <row r="1470" spans="1:15" ht="15" customHeight="1" x14ac:dyDescent="0.3">
      <c r="A1470" t="s">
        <v>4487</v>
      </c>
      <c r="B1470">
        <v>261</v>
      </c>
      <c r="C1470" t="s">
        <v>764</v>
      </c>
      <c r="D1470">
        <v>1000</v>
      </c>
      <c r="E1470" t="s">
        <v>763</v>
      </c>
      <c r="F1470" t="s">
        <v>3008</v>
      </c>
      <c r="G1470" t="s">
        <v>3009</v>
      </c>
      <c r="H1470">
        <v>29.034099999999999</v>
      </c>
      <c r="I1470" t="s">
        <v>3010</v>
      </c>
      <c r="J1470">
        <v>780</v>
      </c>
      <c r="K1470">
        <v>804.18</v>
      </c>
      <c r="L1470">
        <v>22351.68</v>
      </c>
      <c r="M1470">
        <v>23348.51</v>
      </c>
      <c r="N1470">
        <v>701.95</v>
      </c>
      <c r="O1470">
        <v>294.88</v>
      </c>
    </row>
    <row r="1471" spans="1:15" ht="15" customHeight="1" x14ac:dyDescent="0.3">
      <c r="A1471" t="s">
        <v>4488</v>
      </c>
      <c r="B1471">
        <v>261</v>
      </c>
      <c r="C1471" t="s">
        <v>764</v>
      </c>
      <c r="D1471">
        <v>1000</v>
      </c>
      <c r="E1471" t="s">
        <v>763</v>
      </c>
      <c r="F1471" t="s">
        <v>3012</v>
      </c>
      <c r="G1471" t="s">
        <v>3013</v>
      </c>
      <c r="H1471">
        <v>7.3716999999999997</v>
      </c>
      <c r="I1471" t="s">
        <v>3010</v>
      </c>
      <c r="J1471">
        <v>720</v>
      </c>
      <c r="K1471">
        <v>705.17</v>
      </c>
      <c r="L1471">
        <v>5158.08</v>
      </c>
      <c r="M1471">
        <v>5198.28</v>
      </c>
      <c r="N1471">
        <v>-109.33</v>
      </c>
      <c r="O1471">
        <v>149.53</v>
      </c>
    </row>
    <row r="1472" spans="1:15" ht="15" customHeight="1" x14ac:dyDescent="0.3">
      <c r="A1472" t="s">
        <v>4489</v>
      </c>
      <c r="B1472">
        <v>261</v>
      </c>
      <c r="C1472" t="s">
        <v>764</v>
      </c>
      <c r="D1472">
        <v>1000</v>
      </c>
      <c r="E1472" t="s">
        <v>763</v>
      </c>
      <c r="F1472" t="s">
        <v>3015</v>
      </c>
      <c r="G1472" t="s">
        <v>3016</v>
      </c>
      <c r="H1472">
        <v>0.49809999999999999</v>
      </c>
      <c r="I1472" t="s">
        <v>3017</v>
      </c>
      <c r="J1472">
        <v>2400</v>
      </c>
      <c r="K1472">
        <v>2239.4299999999998</v>
      </c>
      <c r="L1472">
        <v>1146.24</v>
      </c>
      <c r="M1472">
        <v>1115.46</v>
      </c>
      <c r="N1472">
        <v>-79.98</v>
      </c>
      <c r="O1472">
        <v>49.2</v>
      </c>
    </row>
    <row r="1473" spans="1:15" ht="15" customHeight="1" x14ac:dyDescent="0.3">
      <c r="A1473" t="s">
        <v>4490</v>
      </c>
      <c r="B1473">
        <v>261</v>
      </c>
      <c r="C1473" t="s">
        <v>764</v>
      </c>
      <c r="D1473">
        <v>1000</v>
      </c>
      <c r="E1473" t="s">
        <v>763</v>
      </c>
      <c r="F1473" t="s">
        <v>3019</v>
      </c>
      <c r="G1473" t="s">
        <v>3020</v>
      </c>
      <c r="H1473">
        <v>0.18099999999999999</v>
      </c>
      <c r="I1473" t="s">
        <v>3017</v>
      </c>
      <c r="J1473">
        <v>4200</v>
      </c>
      <c r="K1473">
        <v>5220.9799999999996</v>
      </c>
      <c r="L1473">
        <v>752.22</v>
      </c>
      <c r="M1473">
        <v>945.21</v>
      </c>
      <c r="N1473">
        <v>184.84</v>
      </c>
      <c r="O1473">
        <v>8.15</v>
      </c>
    </row>
    <row r="1474" spans="1:15" ht="15" customHeight="1" x14ac:dyDescent="0.3">
      <c r="A1474" t="s">
        <v>4491</v>
      </c>
      <c r="B1474">
        <v>261</v>
      </c>
      <c r="C1474" t="s">
        <v>764</v>
      </c>
      <c r="D1474">
        <v>1000</v>
      </c>
      <c r="E1474" t="s">
        <v>763</v>
      </c>
      <c r="F1474" t="s">
        <v>3022</v>
      </c>
      <c r="G1474" t="s">
        <v>3023</v>
      </c>
      <c r="H1474">
        <v>0.24349999999999999</v>
      </c>
      <c r="I1474" t="s">
        <v>3017</v>
      </c>
      <c r="J1474">
        <v>3100</v>
      </c>
      <c r="K1474">
        <v>3639.75</v>
      </c>
      <c r="L1474">
        <v>740.28</v>
      </c>
      <c r="M1474">
        <v>886.23</v>
      </c>
      <c r="N1474">
        <v>131.41999999999999</v>
      </c>
      <c r="O1474">
        <v>14.53</v>
      </c>
    </row>
    <row r="1475" spans="1:15" ht="15" customHeight="1" x14ac:dyDescent="0.3">
      <c r="A1475" t="s">
        <v>4492</v>
      </c>
      <c r="B1475">
        <v>261</v>
      </c>
      <c r="C1475" t="s">
        <v>102</v>
      </c>
      <c r="D1475">
        <v>1000</v>
      </c>
      <c r="E1475" t="s">
        <v>766</v>
      </c>
      <c r="F1475" t="s">
        <v>3008</v>
      </c>
      <c r="G1475" t="s">
        <v>3009</v>
      </c>
      <c r="H1475">
        <v>21.6541</v>
      </c>
      <c r="I1475" t="s">
        <v>3010</v>
      </c>
      <c r="J1475">
        <v>780</v>
      </c>
      <c r="K1475">
        <v>804.03</v>
      </c>
      <c r="L1475">
        <v>16356.6</v>
      </c>
      <c r="M1475">
        <v>17410.560000000001</v>
      </c>
      <c r="N1475">
        <v>520.34</v>
      </c>
      <c r="O1475">
        <v>533.62</v>
      </c>
    </row>
    <row r="1476" spans="1:15" ht="15" customHeight="1" x14ac:dyDescent="0.3">
      <c r="A1476" t="s">
        <v>4493</v>
      </c>
      <c r="B1476">
        <v>261</v>
      </c>
      <c r="C1476" t="s">
        <v>102</v>
      </c>
      <c r="D1476">
        <v>1000</v>
      </c>
      <c r="E1476" t="s">
        <v>766</v>
      </c>
      <c r="F1476" t="s">
        <v>3012</v>
      </c>
      <c r="G1476" t="s">
        <v>3013</v>
      </c>
      <c r="H1476">
        <v>4.7671000000000001</v>
      </c>
      <c r="I1476" t="s">
        <v>3010</v>
      </c>
      <c r="J1476">
        <v>720</v>
      </c>
      <c r="K1476">
        <v>702.37</v>
      </c>
      <c r="L1476">
        <v>3355.2</v>
      </c>
      <c r="M1476">
        <v>3348.29</v>
      </c>
      <c r="N1476">
        <v>-84.04</v>
      </c>
      <c r="O1476">
        <v>77.14</v>
      </c>
    </row>
    <row r="1477" spans="1:15" ht="15" customHeight="1" x14ac:dyDescent="0.3">
      <c r="A1477" t="s">
        <v>4494</v>
      </c>
      <c r="B1477">
        <v>261</v>
      </c>
      <c r="C1477" t="s">
        <v>102</v>
      </c>
      <c r="D1477">
        <v>1000</v>
      </c>
      <c r="E1477" t="s">
        <v>766</v>
      </c>
      <c r="F1477" t="s">
        <v>3015</v>
      </c>
      <c r="G1477" t="s">
        <v>3016</v>
      </c>
      <c r="H1477">
        <v>0.55769999999999997</v>
      </c>
      <c r="I1477" t="s">
        <v>3017</v>
      </c>
      <c r="J1477">
        <v>2400</v>
      </c>
      <c r="K1477">
        <v>2219.17</v>
      </c>
      <c r="L1477">
        <v>1342.08</v>
      </c>
      <c r="M1477">
        <v>1237.74</v>
      </c>
      <c r="N1477">
        <v>-100.86</v>
      </c>
      <c r="O1477">
        <v>-3.49</v>
      </c>
    </row>
    <row r="1478" spans="1:15" ht="15" customHeight="1" x14ac:dyDescent="0.3">
      <c r="A1478" t="s">
        <v>4495</v>
      </c>
      <c r="B1478">
        <v>261</v>
      </c>
      <c r="C1478" t="s">
        <v>102</v>
      </c>
      <c r="D1478">
        <v>1000</v>
      </c>
      <c r="E1478" t="s">
        <v>766</v>
      </c>
      <c r="F1478" t="s">
        <v>3022</v>
      </c>
      <c r="G1478" t="s">
        <v>3023</v>
      </c>
      <c r="H1478">
        <v>0.13950000000000001</v>
      </c>
      <c r="I1478" t="s">
        <v>3017</v>
      </c>
      <c r="J1478">
        <v>3100</v>
      </c>
      <c r="K1478">
        <v>3769.65</v>
      </c>
      <c r="L1478">
        <v>433.38</v>
      </c>
      <c r="M1478">
        <v>525.83000000000004</v>
      </c>
      <c r="N1478">
        <v>93.41</v>
      </c>
      <c r="O1478">
        <v>-0.96</v>
      </c>
    </row>
    <row r="1479" spans="1:15" ht="15" customHeight="1" x14ac:dyDescent="0.3">
      <c r="A1479" t="s">
        <v>4496</v>
      </c>
      <c r="B1479">
        <v>261</v>
      </c>
      <c r="C1479" t="s">
        <v>606</v>
      </c>
      <c r="D1479">
        <v>1000</v>
      </c>
      <c r="E1479" t="s">
        <v>767</v>
      </c>
      <c r="F1479" t="s">
        <v>3008</v>
      </c>
      <c r="G1479" t="s">
        <v>3009</v>
      </c>
      <c r="H1479">
        <v>30.918099999999999</v>
      </c>
      <c r="I1479" t="s">
        <v>3010</v>
      </c>
      <c r="J1479">
        <v>780</v>
      </c>
      <c r="K1479">
        <v>783.13</v>
      </c>
      <c r="L1479">
        <v>24043.5</v>
      </c>
      <c r="M1479">
        <v>24212.94</v>
      </c>
      <c r="N1479">
        <v>96.83</v>
      </c>
      <c r="O1479">
        <v>72.61</v>
      </c>
    </row>
    <row r="1480" spans="1:15" ht="15" customHeight="1" x14ac:dyDescent="0.3">
      <c r="A1480" t="s">
        <v>4497</v>
      </c>
      <c r="B1480">
        <v>261</v>
      </c>
      <c r="C1480" t="s">
        <v>606</v>
      </c>
      <c r="D1480">
        <v>1000</v>
      </c>
      <c r="E1480" t="s">
        <v>767</v>
      </c>
      <c r="F1480" t="s">
        <v>3012</v>
      </c>
      <c r="G1480" t="s">
        <v>3013</v>
      </c>
      <c r="H1480">
        <v>6.8689999999999998</v>
      </c>
      <c r="I1480" t="s">
        <v>3010</v>
      </c>
      <c r="J1480">
        <v>720</v>
      </c>
      <c r="K1480">
        <v>722.21</v>
      </c>
      <c r="L1480">
        <v>4932</v>
      </c>
      <c r="M1480">
        <v>4960.84</v>
      </c>
      <c r="N1480">
        <v>15.17</v>
      </c>
      <c r="O1480">
        <v>13.67</v>
      </c>
    </row>
    <row r="1481" spans="1:15" ht="15" customHeight="1" x14ac:dyDescent="0.3">
      <c r="A1481" t="s">
        <v>4498</v>
      </c>
      <c r="B1481">
        <v>261</v>
      </c>
      <c r="C1481" t="s">
        <v>606</v>
      </c>
      <c r="D1481">
        <v>1000</v>
      </c>
      <c r="E1481" t="s">
        <v>767</v>
      </c>
      <c r="F1481" t="s">
        <v>3015</v>
      </c>
      <c r="G1481" t="s">
        <v>3016</v>
      </c>
      <c r="H1481">
        <v>0.82420000000000004</v>
      </c>
      <c r="I1481" t="s">
        <v>3017</v>
      </c>
      <c r="J1481">
        <v>2400</v>
      </c>
      <c r="K1481">
        <v>2178.5</v>
      </c>
      <c r="L1481">
        <v>1972.8</v>
      </c>
      <c r="M1481">
        <v>1795.62</v>
      </c>
      <c r="N1481">
        <v>-182.57</v>
      </c>
      <c r="O1481">
        <v>5.39</v>
      </c>
    </row>
    <row r="1482" spans="1:15" ht="15" customHeight="1" x14ac:dyDescent="0.3">
      <c r="A1482" t="s">
        <v>4499</v>
      </c>
      <c r="B1482">
        <v>261</v>
      </c>
      <c r="C1482" t="s">
        <v>606</v>
      </c>
      <c r="D1482">
        <v>1000</v>
      </c>
      <c r="E1482" t="s">
        <v>767</v>
      </c>
      <c r="F1482" t="s">
        <v>3022</v>
      </c>
      <c r="G1482" t="s">
        <v>3023</v>
      </c>
      <c r="H1482">
        <v>0.20760000000000001</v>
      </c>
      <c r="I1482" t="s">
        <v>3017</v>
      </c>
      <c r="J1482">
        <v>3100</v>
      </c>
      <c r="K1482">
        <v>3617.13</v>
      </c>
      <c r="L1482">
        <v>637.04999999999995</v>
      </c>
      <c r="M1482">
        <v>751</v>
      </c>
      <c r="N1482">
        <v>107.37</v>
      </c>
      <c r="O1482">
        <v>6.58</v>
      </c>
    </row>
    <row r="1483" spans="1:15" ht="15" customHeight="1" x14ac:dyDescent="0.3">
      <c r="A1483" t="s">
        <v>4500</v>
      </c>
      <c r="B1483">
        <v>261</v>
      </c>
      <c r="C1483" t="s">
        <v>556</v>
      </c>
      <c r="D1483">
        <v>1000</v>
      </c>
      <c r="E1483" t="s">
        <v>769</v>
      </c>
      <c r="F1483" t="s">
        <v>3008</v>
      </c>
      <c r="G1483" t="s">
        <v>3009</v>
      </c>
      <c r="H1483">
        <v>10.0076</v>
      </c>
      <c r="I1483" t="s">
        <v>3010</v>
      </c>
      <c r="J1483">
        <v>780</v>
      </c>
      <c r="K1483">
        <v>783.31</v>
      </c>
      <c r="L1483">
        <v>7300.8</v>
      </c>
      <c r="M1483">
        <v>7839.1</v>
      </c>
      <c r="N1483">
        <v>33.17</v>
      </c>
      <c r="O1483">
        <v>505.13</v>
      </c>
    </row>
    <row r="1484" spans="1:15" ht="15" customHeight="1" x14ac:dyDescent="0.3">
      <c r="A1484" t="s">
        <v>4501</v>
      </c>
      <c r="B1484">
        <v>261</v>
      </c>
      <c r="C1484" t="s">
        <v>556</v>
      </c>
      <c r="D1484">
        <v>1000</v>
      </c>
      <c r="E1484" t="s">
        <v>769</v>
      </c>
      <c r="F1484" t="s">
        <v>3012</v>
      </c>
      <c r="G1484" t="s">
        <v>3013</v>
      </c>
      <c r="H1484">
        <v>2.8955000000000002</v>
      </c>
      <c r="I1484" t="s">
        <v>3010</v>
      </c>
      <c r="J1484">
        <v>720</v>
      </c>
      <c r="K1484">
        <v>706.34</v>
      </c>
      <c r="L1484">
        <v>1944</v>
      </c>
      <c r="M1484">
        <v>2045.2</v>
      </c>
      <c r="N1484">
        <v>-39.56</v>
      </c>
      <c r="O1484">
        <v>140.76</v>
      </c>
    </row>
    <row r="1485" spans="1:15" ht="15" customHeight="1" x14ac:dyDescent="0.3">
      <c r="A1485" t="s">
        <v>4502</v>
      </c>
      <c r="B1485">
        <v>261</v>
      </c>
      <c r="C1485" t="s">
        <v>556</v>
      </c>
      <c r="D1485">
        <v>1000</v>
      </c>
      <c r="E1485" t="s">
        <v>769</v>
      </c>
      <c r="F1485" t="s">
        <v>3015</v>
      </c>
      <c r="G1485" t="s">
        <v>3016</v>
      </c>
      <c r="H1485">
        <v>9.69E-2</v>
      </c>
      <c r="I1485" t="s">
        <v>3017</v>
      </c>
      <c r="J1485">
        <v>2400</v>
      </c>
      <c r="K1485">
        <v>2227.0700000000002</v>
      </c>
      <c r="L1485">
        <v>216</v>
      </c>
      <c r="M1485">
        <v>215.82</v>
      </c>
      <c r="N1485">
        <v>-16.760000000000002</v>
      </c>
      <c r="O1485">
        <v>16.579999999999998</v>
      </c>
    </row>
    <row r="1486" spans="1:15" ht="15" customHeight="1" x14ac:dyDescent="0.3">
      <c r="A1486" t="s">
        <v>4503</v>
      </c>
      <c r="B1486">
        <v>261</v>
      </c>
      <c r="C1486" t="s">
        <v>556</v>
      </c>
      <c r="D1486">
        <v>1000</v>
      </c>
      <c r="E1486" t="s">
        <v>769</v>
      </c>
      <c r="F1486" t="s">
        <v>3019</v>
      </c>
      <c r="G1486" t="s">
        <v>3020</v>
      </c>
      <c r="H1486">
        <v>0.15629999999999999</v>
      </c>
      <c r="I1486" t="s">
        <v>3017</v>
      </c>
      <c r="J1486">
        <v>4200</v>
      </c>
      <c r="K1486">
        <v>5015.55</v>
      </c>
      <c r="L1486">
        <v>604.79999999999995</v>
      </c>
      <c r="M1486">
        <v>783.93</v>
      </c>
      <c r="N1486">
        <v>127.47</v>
      </c>
      <c r="O1486">
        <v>51.66</v>
      </c>
    </row>
    <row r="1487" spans="1:15" ht="15" customHeight="1" x14ac:dyDescent="0.3">
      <c r="A1487" t="s">
        <v>4504</v>
      </c>
      <c r="B1487">
        <v>261</v>
      </c>
      <c r="C1487" t="s">
        <v>556</v>
      </c>
      <c r="D1487">
        <v>1000</v>
      </c>
      <c r="E1487" t="s">
        <v>769</v>
      </c>
      <c r="F1487" t="s">
        <v>3022</v>
      </c>
      <c r="G1487" t="s">
        <v>3023</v>
      </c>
      <c r="H1487">
        <v>0.11509999999999999</v>
      </c>
      <c r="I1487" t="s">
        <v>3017</v>
      </c>
      <c r="J1487">
        <v>3100</v>
      </c>
      <c r="K1487">
        <v>3774.18</v>
      </c>
      <c r="L1487">
        <v>334.8</v>
      </c>
      <c r="M1487">
        <v>434.55</v>
      </c>
      <c r="N1487">
        <v>77.62</v>
      </c>
      <c r="O1487">
        <v>22.13</v>
      </c>
    </row>
    <row r="1488" spans="1:15" ht="15" customHeight="1" x14ac:dyDescent="0.3">
      <c r="A1488" t="s">
        <v>4505</v>
      </c>
      <c r="B1488">
        <v>261</v>
      </c>
      <c r="C1488" t="s">
        <v>762</v>
      </c>
      <c r="D1488">
        <v>1000</v>
      </c>
      <c r="E1488" t="s">
        <v>770</v>
      </c>
      <c r="F1488" t="s">
        <v>3008</v>
      </c>
      <c r="G1488" t="s">
        <v>3009</v>
      </c>
      <c r="H1488">
        <v>9.5686999999999998</v>
      </c>
      <c r="I1488" t="s">
        <v>3010</v>
      </c>
      <c r="J1488">
        <v>780</v>
      </c>
      <c r="K1488">
        <v>801.44</v>
      </c>
      <c r="L1488">
        <v>7230.6</v>
      </c>
      <c r="M1488">
        <v>7668.8</v>
      </c>
      <c r="N1488">
        <v>205.19</v>
      </c>
      <c r="O1488">
        <v>233.01</v>
      </c>
    </row>
    <row r="1489" spans="1:15" ht="15" customHeight="1" x14ac:dyDescent="0.3">
      <c r="A1489" t="s">
        <v>4506</v>
      </c>
      <c r="B1489">
        <v>261</v>
      </c>
      <c r="C1489" t="s">
        <v>762</v>
      </c>
      <c r="D1489">
        <v>1000</v>
      </c>
      <c r="E1489" t="s">
        <v>770</v>
      </c>
      <c r="F1489" t="s">
        <v>3012</v>
      </c>
      <c r="G1489" t="s">
        <v>3013</v>
      </c>
      <c r="H1489">
        <v>2.0644999999999998</v>
      </c>
      <c r="I1489" t="s">
        <v>3010</v>
      </c>
      <c r="J1489">
        <v>720</v>
      </c>
      <c r="K1489">
        <v>710.42</v>
      </c>
      <c r="L1489">
        <v>1483.2</v>
      </c>
      <c r="M1489">
        <v>1466.63</v>
      </c>
      <c r="N1489">
        <v>-19.78</v>
      </c>
      <c r="O1489">
        <v>3.21</v>
      </c>
    </row>
    <row r="1490" spans="1:15" ht="15" customHeight="1" x14ac:dyDescent="0.3">
      <c r="A1490" t="s">
        <v>4507</v>
      </c>
      <c r="B1490">
        <v>261</v>
      </c>
      <c r="C1490" t="s">
        <v>762</v>
      </c>
      <c r="D1490">
        <v>1000</v>
      </c>
      <c r="E1490" t="s">
        <v>770</v>
      </c>
      <c r="F1490" t="s">
        <v>3015</v>
      </c>
      <c r="G1490" t="s">
        <v>3016</v>
      </c>
      <c r="H1490">
        <v>0.25409999999999999</v>
      </c>
      <c r="I1490" t="s">
        <v>3017</v>
      </c>
      <c r="J1490">
        <v>2400</v>
      </c>
      <c r="K1490">
        <v>2153.77</v>
      </c>
      <c r="L1490">
        <v>593.28</v>
      </c>
      <c r="M1490">
        <v>547.38</v>
      </c>
      <c r="N1490">
        <v>-62.58</v>
      </c>
      <c r="O1490">
        <v>16.68</v>
      </c>
    </row>
    <row r="1491" spans="1:15" ht="15" customHeight="1" x14ac:dyDescent="0.3">
      <c r="A1491" t="s">
        <v>4508</v>
      </c>
      <c r="B1491">
        <v>261</v>
      </c>
      <c r="C1491" t="s">
        <v>762</v>
      </c>
      <c r="D1491">
        <v>1000</v>
      </c>
      <c r="E1491" t="s">
        <v>770</v>
      </c>
      <c r="F1491" t="s">
        <v>3022</v>
      </c>
      <c r="G1491" t="s">
        <v>3023</v>
      </c>
      <c r="H1491">
        <v>6.2700000000000006E-2</v>
      </c>
      <c r="I1491" t="s">
        <v>3017</v>
      </c>
      <c r="J1491">
        <v>3100</v>
      </c>
      <c r="K1491">
        <v>3703.97</v>
      </c>
      <c r="L1491">
        <v>191.58</v>
      </c>
      <c r="M1491">
        <v>232.24</v>
      </c>
      <c r="N1491">
        <v>37.869999999999997</v>
      </c>
      <c r="O1491">
        <v>2.8</v>
      </c>
    </row>
    <row r="1492" spans="1:15" ht="15" customHeight="1" x14ac:dyDescent="0.3">
      <c r="A1492" t="s">
        <v>4509</v>
      </c>
      <c r="B1492">
        <v>261</v>
      </c>
      <c r="C1492" t="s">
        <v>246</v>
      </c>
      <c r="D1492">
        <v>1000</v>
      </c>
      <c r="E1492" t="s">
        <v>771</v>
      </c>
      <c r="F1492" t="s">
        <v>3008</v>
      </c>
      <c r="G1492" t="s">
        <v>3009</v>
      </c>
      <c r="H1492">
        <v>32.713299999999997</v>
      </c>
      <c r="I1492" t="s">
        <v>3010</v>
      </c>
      <c r="J1492">
        <v>780</v>
      </c>
      <c r="K1492">
        <v>800.07</v>
      </c>
      <c r="L1492">
        <v>25122.240000000002</v>
      </c>
      <c r="M1492">
        <v>26172.92</v>
      </c>
      <c r="N1492">
        <v>656.57</v>
      </c>
      <c r="O1492">
        <v>394.11</v>
      </c>
    </row>
    <row r="1493" spans="1:15" ht="15" customHeight="1" x14ac:dyDescent="0.3">
      <c r="A1493" t="s">
        <v>4510</v>
      </c>
      <c r="B1493">
        <v>261</v>
      </c>
      <c r="C1493" t="s">
        <v>246</v>
      </c>
      <c r="D1493">
        <v>1000</v>
      </c>
      <c r="E1493" t="s">
        <v>771</v>
      </c>
      <c r="F1493" t="s">
        <v>3012</v>
      </c>
      <c r="G1493" t="s">
        <v>3013</v>
      </c>
      <c r="H1493">
        <v>8.3504000000000005</v>
      </c>
      <c r="I1493" t="s">
        <v>3010</v>
      </c>
      <c r="J1493">
        <v>720</v>
      </c>
      <c r="K1493">
        <v>703.08</v>
      </c>
      <c r="L1493">
        <v>5797.44</v>
      </c>
      <c r="M1493">
        <v>5871.03</v>
      </c>
      <c r="N1493">
        <v>-141.27000000000001</v>
      </c>
      <c r="O1493">
        <v>214.86</v>
      </c>
    </row>
    <row r="1494" spans="1:15" ht="15" customHeight="1" x14ac:dyDescent="0.3">
      <c r="A1494" t="s">
        <v>4511</v>
      </c>
      <c r="B1494">
        <v>261</v>
      </c>
      <c r="C1494" t="s">
        <v>246</v>
      </c>
      <c r="D1494">
        <v>1000</v>
      </c>
      <c r="E1494" t="s">
        <v>771</v>
      </c>
      <c r="F1494" t="s">
        <v>3015</v>
      </c>
      <c r="G1494" t="s">
        <v>3016</v>
      </c>
      <c r="H1494">
        <v>0.53680000000000005</v>
      </c>
      <c r="I1494" t="s">
        <v>3017</v>
      </c>
      <c r="J1494">
        <v>2400</v>
      </c>
      <c r="K1494">
        <v>2220.08</v>
      </c>
      <c r="L1494">
        <v>1288.32</v>
      </c>
      <c r="M1494">
        <v>1191.67</v>
      </c>
      <c r="N1494">
        <v>-96.58</v>
      </c>
      <c r="O1494">
        <v>-7.0000000000000007E-2</v>
      </c>
    </row>
    <row r="1495" spans="1:15" ht="15" customHeight="1" x14ac:dyDescent="0.3">
      <c r="A1495" t="s">
        <v>4512</v>
      </c>
      <c r="B1495">
        <v>261</v>
      </c>
      <c r="C1495" t="s">
        <v>246</v>
      </c>
      <c r="D1495">
        <v>1000</v>
      </c>
      <c r="E1495" t="s">
        <v>771</v>
      </c>
      <c r="F1495" t="s">
        <v>3019</v>
      </c>
      <c r="G1495" t="s">
        <v>3020</v>
      </c>
      <c r="H1495">
        <v>0.2079</v>
      </c>
      <c r="I1495" t="s">
        <v>3017</v>
      </c>
      <c r="J1495">
        <v>4200</v>
      </c>
      <c r="K1495">
        <v>5148.21</v>
      </c>
      <c r="L1495">
        <v>845.46</v>
      </c>
      <c r="M1495">
        <v>1070.08</v>
      </c>
      <c r="N1495">
        <v>197.09</v>
      </c>
      <c r="O1495">
        <v>27.53</v>
      </c>
    </row>
    <row r="1496" spans="1:15" ht="15" customHeight="1" x14ac:dyDescent="0.3">
      <c r="A1496" t="s">
        <v>4513</v>
      </c>
      <c r="B1496">
        <v>261</v>
      </c>
      <c r="C1496" t="s">
        <v>246</v>
      </c>
      <c r="D1496">
        <v>1000</v>
      </c>
      <c r="E1496" t="s">
        <v>771</v>
      </c>
      <c r="F1496" t="s">
        <v>3022</v>
      </c>
      <c r="G1496" t="s">
        <v>3023</v>
      </c>
      <c r="H1496">
        <v>0.27100000000000002</v>
      </c>
      <c r="I1496" t="s">
        <v>3017</v>
      </c>
      <c r="J1496">
        <v>3100</v>
      </c>
      <c r="K1496">
        <v>3632.8</v>
      </c>
      <c r="L1496">
        <v>832.04</v>
      </c>
      <c r="M1496">
        <v>984.61</v>
      </c>
      <c r="N1496">
        <v>144.41</v>
      </c>
      <c r="O1496">
        <v>8.17</v>
      </c>
    </row>
    <row r="1497" spans="1:15" ht="15" customHeight="1" x14ac:dyDescent="0.3">
      <c r="A1497" t="s">
        <v>4514</v>
      </c>
      <c r="B1497">
        <v>261</v>
      </c>
      <c r="C1497" t="s">
        <v>228</v>
      </c>
      <c r="D1497">
        <v>1000</v>
      </c>
      <c r="E1497" t="s">
        <v>772</v>
      </c>
      <c r="F1497" t="s">
        <v>3008</v>
      </c>
      <c r="G1497" t="s">
        <v>3009</v>
      </c>
      <c r="H1497">
        <v>8.4750999999999994</v>
      </c>
      <c r="I1497" t="s">
        <v>3010</v>
      </c>
      <c r="J1497">
        <v>780</v>
      </c>
      <c r="K1497">
        <v>781.65</v>
      </c>
      <c r="L1497">
        <v>6528.6</v>
      </c>
      <c r="M1497">
        <v>6624.56</v>
      </c>
      <c r="N1497">
        <v>14.02</v>
      </c>
      <c r="O1497">
        <v>81.94</v>
      </c>
    </row>
    <row r="1498" spans="1:15" ht="15" customHeight="1" x14ac:dyDescent="0.3">
      <c r="A1498" t="s">
        <v>4515</v>
      </c>
      <c r="B1498">
        <v>261</v>
      </c>
      <c r="C1498" t="s">
        <v>228</v>
      </c>
      <c r="D1498">
        <v>1000</v>
      </c>
      <c r="E1498" t="s">
        <v>772</v>
      </c>
      <c r="F1498" t="s">
        <v>3012</v>
      </c>
      <c r="G1498" t="s">
        <v>3013</v>
      </c>
      <c r="H1498">
        <v>1.9258</v>
      </c>
      <c r="I1498" t="s">
        <v>3010</v>
      </c>
      <c r="J1498">
        <v>720</v>
      </c>
      <c r="K1498">
        <v>692.29</v>
      </c>
      <c r="L1498">
        <v>1339.2</v>
      </c>
      <c r="M1498">
        <v>1333.19</v>
      </c>
      <c r="N1498">
        <v>-53.36</v>
      </c>
      <c r="O1498">
        <v>47.35</v>
      </c>
    </row>
    <row r="1499" spans="1:15" ht="15" customHeight="1" x14ac:dyDescent="0.3">
      <c r="A1499" t="s">
        <v>4516</v>
      </c>
      <c r="B1499">
        <v>261</v>
      </c>
      <c r="C1499" t="s">
        <v>228</v>
      </c>
      <c r="D1499">
        <v>1000</v>
      </c>
      <c r="E1499" t="s">
        <v>772</v>
      </c>
      <c r="F1499" t="s">
        <v>3015</v>
      </c>
      <c r="G1499" t="s">
        <v>3016</v>
      </c>
      <c r="H1499">
        <v>0.2336</v>
      </c>
      <c r="I1499" t="s">
        <v>3017</v>
      </c>
      <c r="J1499">
        <v>2400</v>
      </c>
      <c r="K1499">
        <v>2250.54</v>
      </c>
      <c r="L1499">
        <v>535.67999999999995</v>
      </c>
      <c r="M1499">
        <v>525.78</v>
      </c>
      <c r="N1499">
        <v>-34.92</v>
      </c>
      <c r="O1499">
        <v>25.02</v>
      </c>
    </row>
    <row r="1500" spans="1:15" ht="15" customHeight="1" x14ac:dyDescent="0.3">
      <c r="A1500" t="s">
        <v>4517</v>
      </c>
      <c r="B1500">
        <v>261</v>
      </c>
      <c r="C1500" t="s">
        <v>228</v>
      </c>
      <c r="D1500">
        <v>1000</v>
      </c>
      <c r="E1500" t="s">
        <v>772</v>
      </c>
      <c r="F1500" t="s">
        <v>3022</v>
      </c>
      <c r="G1500" t="s">
        <v>3023</v>
      </c>
      <c r="H1500">
        <v>5.8400000000000001E-2</v>
      </c>
      <c r="I1500" t="s">
        <v>3017</v>
      </c>
      <c r="J1500">
        <v>3100</v>
      </c>
      <c r="K1500">
        <v>3787.09</v>
      </c>
      <c r="L1500">
        <v>172.98</v>
      </c>
      <c r="M1500">
        <v>221.28</v>
      </c>
      <c r="N1500">
        <v>40.15</v>
      </c>
      <c r="O1500">
        <v>8.16</v>
      </c>
    </row>
    <row r="1501" spans="1:15" ht="15" customHeight="1" x14ac:dyDescent="0.3">
      <c r="A1501" t="s">
        <v>4518</v>
      </c>
      <c r="B1501">
        <v>261</v>
      </c>
      <c r="C1501" t="s">
        <v>134</v>
      </c>
      <c r="D1501">
        <v>1000</v>
      </c>
      <c r="E1501" t="s">
        <v>773</v>
      </c>
      <c r="F1501" t="s">
        <v>3008</v>
      </c>
      <c r="G1501" t="s">
        <v>3009</v>
      </c>
      <c r="H1501">
        <v>10.496</v>
      </c>
      <c r="I1501" t="s">
        <v>3010</v>
      </c>
      <c r="J1501">
        <v>780</v>
      </c>
      <c r="K1501">
        <v>815.23</v>
      </c>
      <c r="L1501">
        <v>8037.9</v>
      </c>
      <c r="M1501">
        <v>8556.65</v>
      </c>
      <c r="N1501">
        <v>369.78</v>
      </c>
      <c r="O1501">
        <v>148.97</v>
      </c>
    </row>
    <row r="1502" spans="1:15" ht="15" customHeight="1" x14ac:dyDescent="0.3">
      <c r="A1502" t="s">
        <v>4519</v>
      </c>
      <c r="B1502">
        <v>261</v>
      </c>
      <c r="C1502" t="s">
        <v>134</v>
      </c>
      <c r="D1502">
        <v>1000</v>
      </c>
      <c r="E1502" t="s">
        <v>773</v>
      </c>
      <c r="F1502" t="s">
        <v>3012</v>
      </c>
      <c r="G1502" t="s">
        <v>3013</v>
      </c>
      <c r="H1502">
        <v>2.3109999999999999</v>
      </c>
      <c r="I1502" t="s">
        <v>3010</v>
      </c>
      <c r="J1502">
        <v>720</v>
      </c>
      <c r="K1502">
        <v>705.3</v>
      </c>
      <c r="L1502">
        <v>1648.8</v>
      </c>
      <c r="M1502">
        <v>1629.95</v>
      </c>
      <c r="N1502">
        <v>-33.979999999999997</v>
      </c>
      <c r="O1502">
        <v>15.13</v>
      </c>
    </row>
    <row r="1503" spans="1:15" ht="15" customHeight="1" x14ac:dyDescent="0.3">
      <c r="A1503" t="s">
        <v>4520</v>
      </c>
      <c r="B1503">
        <v>261</v>
      </c>
      <c r="C1503" t="s">
        <v>134</v>
      </c>
      <c r="D1503">
        <v>1000</v>
      </c>
      <c r="E1503" t="s">
        <v>773</v>
      </c>
      <c r="F1503" t="s">
        <v>3015</v>
      </c>
      <c r="G1503" t="s">
        <v>3016</v>
      </c>
      <c r="H1503">
        <v>0.27739999999999998</v>
      </c>
      <c r="I1503" t="s">
        <v>3017</v>
      </c>
      <c r="J1503">
        <v>2400</v>
      </c>
      <c r="K1503">
        <v>2231.35</v>
      </c>
      <c r="L1503">
        <v>659.52</v>
      </c>
      <c r="M1503">
        <v>618.92999999999995</v>
      </c>
      <c r="N1503">
        <v>-46.78</v>
      </c>
      <c r="O1503">
        <v>6.19</v>
      </c>
    </row>
    <row r="1504" spans="1:15" ht="15" customHeight="1" x14ac:dyDescent="0.3">
      <c r="A1504" t="s">
        <v>4521</v>
      </c>
      <c r="B1504">
        <v>261</v>
      </c>
      <c r="C1504" t="s">
        <v>134</v>
      </c>
      <c r="D1504">
        <v>1000</v>
      </c>
      <c r="E1504" t="s">
        <v>773</v>
      </c>
      <c r="F1504" t="s">
        <v>3022</v>
      </c>
      <c r="G1504" t="s">
        <v>3023</v>
      </c>
      <c r="H1504">
        <v>6.9099999999999995E-2</v>
      </c>
      <c r="I1504" t="s">
        <v>3017</v>
      </c>
      <c r="J1504">
        <v>3100</v>
      </c>
      <c r="K1504">
        <v>3588.79</v>
      </c>
      <c r="L1504">
        <v>212.97</v>
      </c>
      <c r="M1504">
        <v>247.94</v>
      </c>
      <c r="N1504">
        <v>33.770000000000003</v>
      </c>
      <c r="O1504">
        <v>1.2</v>
      </c>
    </row>
    <row r="1505" spans="1:15" ht="15" customHeight="1" x14ac:dyDescent="0.3">
      <c r="A1505" t="s">
        <v>4522</v>
      </c>
      <c r="B1505">
        <v>261</v>
      </c>
      <c r="C1505" t="s">
        <v>776</v>
      </c>
      <c r="D1505">
        <v>1000</v>
      </c>
      <c r="E1505" t="s">
        <v>775</v>
      </c>
      <c r="F1505" t="s">
        <v>3008</v>
      </c>
      <c r="G1505" t="s">
        <v>3009</v>
      </c>
      <c r="H1505">
        <v>10.658799999999999</v>
      </c>
      <c r="I1505" t="s">
        <v>3010</v>
      </c>
      <c r="J1505">
        <v>780</v>
      </c>
      <c r="K1505">
        <v>793.29</v>
      </c>
      <c r="L1505">
        <v>8236.7999999999993</v>
      </c>
      <c r="M1505">
        <v>8455.52</v>
      </c>
      <c r="N1505">
        <v>141.66</v>
      </c>
      <c r="O1505">
        <v>77.06</v>
      </c>
    </row>
    <row r="1506" spans="1:15" ht="15" customHeight="1" x14ac:dyDescent="0.3">
      <c r="A1506" t="s">
        <v>4523</v>
      </c>
      <c r="B1506">
        <v>261</v>
      </c>
      <c r="C1506" t="s">
        <v>776</v>
      </c>
      <c r="D1506">
        <v>1000</v>
      </c>
      <c r="E1506" t="s">
        <v>775</v>
      </c>
      <c r="F1506" t="s">
        <v>3012</v>
      </c>
      <c r="G1506" t="s">
        <v>3013</v>
      </c>
      <c r="H1506">
        <v>2.7877000000000001</v>
      </c>
      <c r="I1506" t="s">
        <v>3010</v>
      </c>
      <c r="J1506">
        <v>720</v>
      </c>
      <c r="K1506">
        <v>715.67</v>
      </c>
      <c r="L1506">
        <v>1900.8</v>
      </c>
      <c r="M1506">
        <v>1995.06</v>
      </c>
      <c r="N1506">
        <v>-12.07</v>
      </c>
      <c r="O1506">
        <v>106.34</v>
      </c>
    </row>
    <row r="1507" spans="1:15" ht="15" customHeight="1" x14ac:dyDescent="0.3">
      <c r="A1507" t="s">
        <v>4524</v>
      </c>
      <c r="B1507">
        <v>261</v>
      </c>
      <c r="C1507" t="s">
        <v>776</v>
      </c>
      <c r="D1507">
        <v>1000</v>
      </c>
      <c r="E1507" t="s">
        <v>775</v>
      </c>
      <c r="F1507" t="s">
        <v>3015</v>
      </c>
      <c r="G1507" t="s">
        <v>3016</v>
      </c>
      <c r="H1507">
        <v>0.18110000000000001</v>
      </c>
      <c r="I1507" t="s">
        <v>3017</v>
      </c>
      <c r="J1507">
        <v>2400</v>
      </c>
      <c r="K1507">
        <v>2187.3200000000002</v>
      </c>
      <c r="L1507">
        <v>422.4</v>
      </c>
      <c r="M1507">
        <v>396.13</v>
      </c>
      <c r="N1507">
        <v>-38.520000000000003</v>
      </c>
      <c r="O1507">
        <v>12.24</v>
      </c>
    </row>
    <row r="1508" spans="1:15" ht="15" customHeight="1" x14ac:dyDescent="0.3">
      <c r="A1508" t="s">
        <v>4525</v>
      </c>
      <c r="B1508">
        <v>261</v>
      </c>
      <c r="C1508" t="s">
        <v>776</v>
      </c>
      <c r="D1508">
        <v>1000</v>
      </c>
      <c r="E1508" t="s">
        <v>775</v>
      </c>
      <c r="F1508" t="s">
        <v>3019</v>
      </c>
      <c r="G1508" t="s">
        <v>3020</v>
      </c>
      <c r="H1508">
        <v>6.7299999999999999E-2</v>
      </c>
      <c r="I1508" t="s">
        <v>3017</v>
      </c>
      <c r="J1508">
        <v>4200</v>
      </c>
      <c r="K1508">
        <v>5193.78</v>
      </c>
      <c r="L1508">
        <v>277.2</v>
      </c>
      <c r="M1508">
        <v>349.66</v>
      </c>
      <c r="N1508">
        <v>66.900000000000006</v>
      </c>
      <c r="O1508">
        <v>5.56</v>
      </c>
    </row>
    <row r="1509" spans="1:15" ht="15" customHeight="1" x14ac:dyDescent="0.3">
      <c r="A1509" t="s">
        <v>4526</v>
      </c>
      <c r="B1509">
        <v>261</v>
      </c>
      <c r="C1509" t="s">
        <v>776</v>
      </c>
      <c r="D1509">
        <v>1000</v>
      </c>
      <c r="E1509" t="s">
        <v>775</v>
      </c>
      <c r="F1509" t="s">
        <v>3022</v>
      </c>
      <c r="G1509" t="s">
        <v>3023</v>
      </c>
      <c r="H1509">
        <v>9.0399999999999994E-2</v>
      </c>
      <c r="I1509" t="s">
        <v>3017</v>
      </c>
      <c r="J1509">
        <v>3100</v>
      </c>
      <c r="K1509">
        <v>3737.6</v>
      </c>
      <c r="L1509">
        <v>272.8</v>
      </c>
      <c r="M1509">
        <v>337.81</v>
      </c>
      <c r="N1509">
        <v>57.63</v>
      </c>
      <c r="O1509">
        <v>7.39</v>
      </c>
    </row>
    <row r="1510" spans="1:15" ht="15" customHeight="1" x14ac:dyDescent="0.3">
      <c r="A1510" t="s">
        <v>4527</v>
      </c>
      <c r="B1510">
        <v>261</v>
      </c>
      <c r="C1510" t="s">
        <v>368</v>
      </c>
      <c r="D1510">
        <v>1000</v>
      </c>
      <c r="E1510" t="s">
        <v>777</v>
      </c>
      <c r="F1510" t="s">
        <v>3008</v>
      </c>
      <c r="G1510" t="s">
        <v>3009</v>
      </c>
      <c r="H1510">
        <v>23.956499999999998</v>
      </c>
      <c r="I1510" t="s">
        <v>3010</v>
      </c>
      <c r="J1510">
        <v>780</v>
      </c>
      <c r="K1510">
        <v>818.9</v>
      </c>
      <c r="L1510">
        <v>18497.7</v>
      </c>
      <c r="M1510">
        <v>19617.96</v>
      </c>
      <c r="N1510">
        <v>931.87</v>
      </c>
      <c r="O1510">
        <v>188.39</v>
      </c>
    </row>
    <row r="1511" spans="1:15" ht="15" customHeight="1" x14ac:dyDescent="0.3">
      <c r="A1511" t="s">
        <v>4528</v>
      </c>
      <c r="B1511">
        <v>261</v>
      </c>
      <c r="C1511" t="s">
        <v>368</v>
      </c>
      <c r="D1511">
        <v>1000</v>
      </c>
      <c r="E1511" t="s">
        <v>777</v>
      </c>
      <c r="F1511" t="s">
        <v>3012</v>
      </c>
      <c r="G1511" t="s">
        <v>3013</v>
      </c>
      <c r="H1511">
        <v>5.391</v>
      </c>
      <c r="I1511" t="s">
        <v>3010</v>
      </c>
      <c r="J1511">
        <v>720</v>
      </c>
      <c r="K1511">
        <v>689.33</v>
      </c>
      <c r="L1511">
        <v>3794.4</v>
      </c>
      <c r="M1511">
        <v>3716.21</v>
      </c>
      <c r="N1511">
        <v>-165.32</v>
      </c>
      <c r="O1511">
        <v>87.13</v>
      </c>
    </row>
    <row r="1512" spans="1:15" ht="15" customHeight="1" x14ac:dyDescent="0.3">
      <c r="A1512" t="s">
        <v>4529</v>
      </c>
      <c r="B1512">
        <v>261</v>
      </c>
      <c r="C1512" t="s">
        <v>368</v>
      </c>
      <c r="D1512">
        <v>1000</v>
      </c>
      <c r="E1512" t="s">
        <v>777</v>
      </c>
      <c r="F1512" t="s">
        <v>3015</v>
      </c>
      <c r="G1512" t="s">
        <v>3016</v>
      </c>
      <c r="H1512">
        <v>0.65839999999999999</v>
      </c>
      <c r="I1512" t="s">
        <v>3017</v>
      </c>
      <c r="J1512">
        <v>2400</v>
      </c>
      <c r="K1512">
        <v>2144.35</v>
      </c>
      <c r="L1512">
        <v>1517.76</v>
      </c>
      <c r="M1512">
        <v>1411.82</v>
      </c>
      <c r="N1512">
        <v>-168.32</v>
      </c>
      <c r="O1512">
        <v>62.38</v>
      </c>
    </row>
    <row r="1513" spans="1:15" ht="15" customHeight="1" x14ac:dyDescent="0.3">
      <c r="A1513" t="s">
        <v>4530</v>
      </c>
      <c r="B1513">
        <v>261</v>
      </c>
      <c r="C1513" t="s">
        <v>368</v>
      </c>
      <c r="D1513">
        <v>1000</v>
      </c>
      <c r="E1513" t="s">
        <v>777</v>
      </c>
      <c r="F1513" t="s">
        <v>3022</v>
      </c>
      <c r="G1513" t="s">
        <v>3023</v>
      </c>
      <c r="H1513">
        <v>0.16270000000000001</v>
      </c>
      <c r="I1513" t="s">
        <v>3017</v>
      </c>
      <c r="J1513">
        <v>3100</v>
      </c>
      <c r="K1513">
        <v>3578.99</v>
      </c>
      <c r="L1513">
        <v>490.11</v>
      </c>
      <c r="M1513">
        <v>582.14</v>
      </c>
      <c r="N1513">
        <v>77.91</v>
      </c>
      <c r="O1513">
        <v>14.12</v>
      </c>
    </row>
    <row r="1514" spans="1:15" ht="15" customHeight="1" x14ac:dyDescent="0.3">
      <c r="A1514" t="s">
        <v>4531</v>
      </c>
      <c r="B1514">
        <v>261</v>
      </c>
      <c r="C1514" t="s">
        <v>595</v>
      </c>
      <c r="D1514">
        <v>1000</v>
      </c>
      <c r="E1514" t="s">
        <v>778</v>
      </c>
      <c r="F1514" t="s">
        <v>3008</v>
      </c>
      <c r="G1514" t="s">
        <v>3009</v>
      </c>
      <c r="H1514">
        <v>16.033899999999999</v>
      </c>
      <c r="I1514" t="s">
        <v>3010</v>
      </c>
      <c r="J1514">
        <v>780</v>
      </c>
      <c r="K1514">
        <v>820.84</v>
      </c>
      <c r="L1514">
        <v>12285</v>
      </c>
      <c r="M1514">
        <v>13161.28</v>
      </c>
      <c r="N1514">
        <v>654.83000000000004</v>
      </c>
      <c r="O1514">
        <v>221.44</v>
      </c>
    </row>
    <row r="1515" spans="1:15" ht="15" customHeight="1" x14ac:dyDescent="0.3">
      <c r="A1515" t="s">
        <v>4532</v>
      </c>
      <c r="B1515">
        <v>261</v>
      </c>
      <c r="C1515" t="s">
        <v>595</v>
      </c>
      <c r="D1515">
        <v>1000</v>
      </c>
      <c r="E1515" t="s">
        <v>778</v>
      </c>
      <c r="F1515" t="s">
        <v>3012</v>
      </c>
      <c r="G1515" t="s">
        <v>3013</v>
      </c>
      <c r="H1515">
        <v>3.5192999999999999</v>
      </c>
      <c r="I1515" t="s">
        <v>3010</v>
      </c>
      <c r="J1515">
        <v>720</v>
      </c>
      <c r="K1515">
        <v>686.21</v>
      </c>
      <c r="L1515">
        <v>2520</v>
      </c>
      <c r="M1515">
        <v>2414.9899999999998</v>
      </c>
      <c r="N1515">
        <v>-118.93</v>
      </c>
      <c r="O1515">
        <v>13.92</v>
      </c>
    </row>
    <row r="1516" spans="1:15" ht="15" customHeight="1" x14ac:dyDescent="0.3">
      <c r="A1516" t="s">
        <v>4533</v>
      </c>
      <c r="B1516">
        <v>261</v>
      </c>
      <c r="C1516" t="s">
        <v>595</v>
      </c>
      <c r="D1516">
        <v>1000</v>
      </c>
      <c r="E1516" t="s">
        <v>778</v>
      </c>
      <c r="F1516" t="s">
        <v>3015</v>
      </c>
      <c r="G1516" t="s">
        <v>3016</v>
      </c>
      <c r="H1516">
        <v>0.4299</v>
      </c>
      <c r="I1516" t="s">
        <v>3017</v>
      </c>
      <c r="J1516">
        <v>2400</v>
      </c>
      <c r="K1516">
        <v>2157.2399999999998</v>
      </c>
      <c r="L1516">
        <v>1008</v>
      </c>
      <c r="M1516">
        <v>927.31</v>
      </c>
      <c r="N1516">
        <v>-104.35</v>
      </c>
      <c r="O1516">
        <v>23.66</v>
      </c>
    </row>
    <row r="1517" spans="1:15" ht="15" customHeight="1" x14ac:dyDescent="0.3">
      <c r="A1517" t="s">
        <v>4534</v>
      </c>
      <c r="B1517">
        <v>261</v>
      </c>
      <c r="C1517" t="s">
        <v>595</v>
      </c>
      <c r="D1517">
        <v>1000</v>
      </c>
      <c r="E1517" t="s">
        <v>778</v>
      </c>
      <c r="F1517" t="s">
        <v>3022</v>
      </c>
      <c r="G1517" t="s">
        <v>3023</v>
      </c>
      <c r="H1517">
        <v>0.1066</v>
      </c>
      <c r="I1517" t="s">
        <v>3017</v>
      </c>
      <c r="J1517">
        <v>3100</v>
      </c>
      <c r="K1517">
        <v>3695.56</v>
      </c>
      <c r="L1517">
        <v>325.5</v>
      </c>
      <c r="M1517">
        <v>394.07</v>
      </c>
      <c r="N1517">
        <v>63.51</v>
      </c>
      <c r="O1517">
        <v>5.07</v>
      </c>
    </row>
    <row r="1518" spans="1:15" ht="15" customHeight="1" x14ac:dyDescent="0.3">
      <c r="A1518" t="s">
        <v>4535</v>
      </c>
      <c r="B1518">
        <v>261</v>
      </c>
      <c r="C1518" t="s">
        <v>159</v>
      </c>
      <c r="D1518">
        <v>1000</v>
      </c>
      <c r="E1518" t="s">
        <v>779</v>
      </c>
      <c r="F1518" t="s">
        <v>3008</v>
      </c>
      <c r="G1518" t="s">
        <v>3009</v>
      </c>
      <c r="H1518">
        <v>7.2222999999999997</v>
      </c>
      <c r="I1518" t="s">
        <v>3010</v>
      </c>
      <c r="J1518">
        <v>780</v>
      </c>
      <c r="K1518">
        <v>793.45</v>
      </c>
      <c r="L1518">
        <v>5580.9</v>
      </c>
      <c r="M1518">
        <v>5730.51</v>
      </c>
      <c r="N1518">
        <v>97.13</v>
      </c>
      <c r="O1518">
        <v>52.48</v>
      </c>
    </row>
    <row r="1519" spans="1:15" ht="15" customHeight="1" x14ac:dyDescent="0.3">
      <c r="A1519" t="s">
        <v>4536</v>
      </c>
      <c r="B1519">
        <v>261</v>
      </c>
      <c r="C1519" t="s">
        <v>159</v>
      </c>
      <c r="D1519">
        <v>1000</v>
      </c>
      <c r="E1519" t="s">
        <v>779</v>
      </c>
      <c r="F1519" t="s">
        <v>3012</v>
      </c>
      <c r="G1519" t="s">
        <v>3013</v>
      </c>
      <c r="H1519">
        <v>1.6259999999999999</v>
      </c>
      <c r="I1519" t="s">
        <v>3010</v>
      </c>
      <c r="J1519">
        <v>720</v>
      </c>
      <c r="K1519">
        <v>700.09</v>
      </c>
      <c r="L1519">
        <v>1144.8</v>
      </c>
      <c r="M1519">
        <v>1138.3499999999999</v>
      </c>
      <c r="N1519">
        <v>-32.369999999999997</v>
      </c>
      <c r="O1519">
        <v>25.92</v>
      </c>
    </row>
    <row r="1520" spans="1:15" ht="15" customHeight="1" x14ac:dyDescent="0.3">
      <c r="A1520" t="s">
        <v>4537</v>
      </c>
      <c r="B1520">
        <v>261</v>
      </c>
      <c r="C1520" t="s">
        <v>159</v>
      </c>
      <c r="D1520">
        <v>1000</v>
      </c>
      <c r="E1520" t="s">
        <v>779</v>
      </c>
      <c r="F1520" t="s">
        <v>3015</v>
      </c>
      <c r="G1520" t="s">
        <v>3016</v>
      </c>
      <c r="H1520">
        <v>0.19500000000000001</v>
      </c>
      <c r="I1520" t="s">
        <v>3017</v>
      </c>
      <c r="J1520">
        <v>2400</v>
      </c>
      <c r="K1520">
        <v>2213.0500000000002</v>
      </c>
      <c r="L1520">
        <v>457.92</v>
      </c>
      <c r="M1520">
        <v>431.53</v>
      </c>
      <c r="N1520">
        <v>-36.450000000000003</v>
      </c>
      <c r="O1520">
        <v>10.06</v>
      </c>
    </row>
    <row r="1521" spans="1:15" ht="15" customHeight="1" x14ac:dyDescent="0.3">
      <c r="A1521" t="s">
        <v>4538</v>
      </c>
      <c r="B1521">
        <v>261</v>
      </c>
      <c r="C1521" t="s">
        <v>159</v>
      </c>
      <c r="D1521">
        <v>1000</v>
      </c>
      <c r="E1521" t="s">
        <v>779</v>
      </c>
      <c r="F1521" t="s">
        <v>3022</v>
      </c>
      <c r="G1521" t="s">
        <v>3023</v>
      </c>
      <c r="H1521">
        <v>4.9700000000000001E-2</v>
      </c>
      <c r="I1521" t="s">
        <v>3017</v>
      </c>
      <c r="J1521">
        <v>3100</v>
      </c>
      <c r="K1521">
        <v>3618.03</v>
      </c>
      <c r="L1521">
        <v>147.87</v>
      </c>
      <c r="M1521">
        <v>179.87</v>
      </c>
      <c r="N1521">
        <v>25.75</v>
      </c>
      <c r="O1521">
        <v>6.25</v>
      </c>
    </row>
    <row r="1522" spans="1:15" ht="15" customHeight="1" x14ac:dyDescent="0.3">
      <c r="A1522" t="s">
        <v>4539</v>
      </c>
      <c r="B1522">
        <v>261</v>
      </c>
      <c r="C1522" t="s">
        <v>107</v>
      </c>
      <c r="D1522">
        <v>1000</v>
      </c>
      <c r="E1522" t="s">
        <v>780</v>
      </c>
      <c r="F1522" t="s">
        <v>3008</v>
      </c>
      <c r="G1522" t="s">
        <v>3009</v>
      </c>
      <c r="H1522">
        <v>38.390900000000002</v>
      </c>
      <c r="I1522" t="s">
        <v>3010</v>
      </c>
      <c r="J1522">
        <v>780</v>
      </c>
      <c r="K1522">
        <v>804.98</v>
      </c>
      <c r="L1522">
        <v>28067.52</v>
      </c>
      <c r="M1522">
        <v>30903.84</v>
      </c>
      <c r="N1522">
        <v>958.97</v>
      </c>
      <c r="O1522">
        <v>1877.35</v>
      </c>
    </row>
    <row r="1523" spans="1:15" ht="15" customHeight="1" x14ac:dyDescent="0.3">
      <c r="A1523" t="s">
        <v>4540</v>
      </c>
      <c r="B1523">
        <v>261</v>
      </c>
      <c r="C1523" t="s">
        <v>107</v>
      </c>
      <c r="D1523">
        <v>1000</v>
      </c>
      <c r="E1523" t="s">
        <v>780</v>
      </c>
      <c r="F1523" t="s">
        <v>3012</v>
      </c>
      <c r="G1523" t="s">
        <v>3013</v>
      </c>
      <c r="H1523">
        <v>11.028600000000001</v>
      </c>
      <c r="I1523" t="s">
        <v>3010</v>
      </c>
      <c r="J1523">
        <v>720</v>
      </c>
      <c r="K1523">
        <v>706.7</v>
      </c>
      <c r="L1523">
        <v>7473.6</v>
      </c>
      <c r="M1523">
        <v>7793.93</v>
      </c>
      <c r="N1523">
        <v>-146.68</v>
      </c>
      <c r="O1523">
        <v>467.01</v>
      </c>
    </row>
    <row r="1524" spans="1:15" ht="15" customHeight="1" x14ac:dyDescent="0.3">
      <c r="A1524" t="s">
        <v>4541</v>
      </c>
      <c r="B1524">
        <v>261</v>
      </c>
      <c r="C1524" t="s">
        <v>107</v>
      </c>
      <c r="D1524">
        <v>1000</v>
      </c>
      <c r="E1524" t="s">
        <v>780</v>
      </c>
      <c r="F1524" t="s">
        <v>3015</v>
      </c>
      <c r="G1524" t="s">
        <v>3016</v>
      </c>
      <c r="H1524">
        <v>0.3654</v>
      </c>
      <c r="I1524" t="s">
        <v>3017</v>
      </c>
      <c r="J1524">
        <v>2400</v>
      </c>
      <c r="K1524">
        <v>2164.16</v>
      </c>
      <c r="L1524">
        <v>830.4</v>
      </c>
      <c r="M1524">
        <v>790.86</v>
      </c>
      <c r="N1524">
        <v>-86.18</v>
      </c>
      <c r="O1524">
        <v>46.64</v>
      </c>
    </row>
    <row r="1525" spans="1:15" ht="15" customHeight="1" x14ac:dyDescent="0.3">
      <c r="A1525" t="s">
        <v>4542</v>
      </c>
      <c r="B1525">
        <v>261</v>
      </c>
      <c r="C1525" t="s">
        <v>107</v>
      </c>
      <c r="D1525">
        <v>1000</v>
      </c>
      <c r="E1525" t="s">
        <v>780</v>
      </c>
      <c r="F1525" t="s">
        <v>3019</v>
      </c>
      <c r="G1525" t="s">
        <v>3020</v>
      </c>
      <c r="H1525">
        <v>0.59050000000000002</v>
      </c>
      <c r="I1525" t="s">
        <v>3017</v>
      </c>
      <c r="J1525">
        <v>4200</v>
      </c>
      <c r="K1525">
        <v>5110.8599999999997</v>
      </c>
      <c r="L1525">
        <v>2325.12</v>
      </c>
      <c r="M1525">
        <v>3017.81</v>
      </c>
      <c r="N1525">
        <v>537.83000000000004</v>
      </c>
      <c r="O1525">
        <v>154.85</v>
      </c>
    </row>
    <row r="1526" spans="1:15" ht="15" customHeight="1" x14ac:dyDescent="0.3">
      <c r="A1526" t="s">
        <v>4543</v>
      </c>
      <c r="B1526">
        <v>261</v>
      </c>
      <c r="C1526" t="s">
        <v>107</v>
      </c>
      <c r="D1526">
        <v>1000</v>
      </c>
      <c r="E1526" t="s">
        <v>780</v>
      </c>
      <c r="F1526" t="s">
        <v>3022</v>
      </c>
      <c r="G1526" t="s">
        <v>3023</v>
      </c>
      <c r="H1526">
        <v>0.44919999999999999</v>
      </c>
      <c r="I1526" t="s">
        <v>3017</v>
      </c>
      <c r="J1526">
        <v>3100</v>
      </c>
      <c r="K1526">
        <v>3749.95</v>
      </c>
      <c r="L1526">
        <v>1287.1199999999999</v>
      </c>
      <c r="M1526">
        <v>1684.6</v>
      </c>
      <c r="N1526">
        <v>291.98</v>
      </c>
      <c r="O1526">
        <v>105.5</v>
      </c>
    </row>
    <row r="1527" spans="1:15" ht="15" customHeight="1" x14ac:dyDescent="0.3">
      <c r="A1527" t="s">
        <v>4544</v>
      </c>
      <c r="B1527">
        <v>261</v>
      </c>
      <c r="C1527" t="s">
        <v>175</v>
      </c>
      <c r="D1527">
        <v>1000</v>
      </c>
      <c r="E1527" t="s">
        <v>781</v>
      </c>
      <c r="F1527" t="s">
        <v>3008</v>
      </c>
      <c r="G1527" t="s">
        <v>3009</v>
      </c>
      <c r="H1527">
        <v>24.244499999999999</v>
      </c>
      <c r="I1527" t="s">
        <v>3010</v>
      </c>
      <c r="J1527">
        <v>780</v>
      </c>
      <c r="K1527">
        <v>827.67</v>
      </c>
      <c r="L1527">
        <v>18638.099999999999</v>
      </c>
      <c r="M1527">
        <v>20066.580000000002</v>
      </c>
      <c r="N1527">
        <v>1155.8399999999999</v>
      </c>
      <c r="O1527">
        <v>272.64</v>
      </c>
    </row>
    <row r="1528" spans="1:15" ht="15" customHeight="1" x14ac:dyDescent="0.3">
      <c r="A1528" t="s">
        <v>4545</v>
      </c>
      <c r="B1528">
        <v>261</v>
      </c>
      <c r="C1528" t="s">
        <v>175</v>
      </c>
      <c r="D1528">
        <v>1000</v>
      </c>
      <c r="E1528" t="s">
        <v>781</v>
      </c>
      <c r="F1528" t="s">
        <v>3012</v>
      </c>
      <c r="G1528" t="s">
        <v>3013</v>
      </c>
      <c r="H1528">
        <v>5.4756999999999998</v>
      </c>
      <c r="I1528" t="s">
        <v>3010</v>
      </c>
      <c r="J1528">
        <v>720</v>
      </c>
      <c r="K1528">
        <v>725.03</v>
      </c>
      <c r="L1528">
        <v>3823.2</v>
      </c>
      <c r="M1528">
        <v>3970.05</v>
      </c>
      <c r="N1528">
        <v>27.56</v>
      </c>
      <c r="O1528">
        <v>119.3</v>
      </c>
    </row>
    <row r="1529" spans="1:15" ht="15" customHeight="1" x14ac:dyDescent="0.3">
      <c r="A1529" t="s">
        <v>4546</v>
      </c>
      <c r="B1529">
        <v>261</v>
      </c>
      <c r="C1529" t="s">
        <v>175</v>
      </c>
      <c r="D1529">
        <v>1000</v>
      </c>
      <c r="E1529" t="s">
        <v>781</v>
      </c>
      <c r="F1529" t="s">
        <v>3015</v>
      </c>
      <c r="G1529" t="s">
        <v>3016</v>
      </c>
      <c r="H1529">
        <v>0.66590000000000005</v>
      </c>
      <c r="I1529" t="s">
        <v>3017</v>
      </c>
      <c r="J1529">
        <v>2400</v>
      </c>
      <c r="K1529">
        <v>2190.69</v>
      </c>
      <c r="L1529">
        <v>1529.28</v>
      </c>
      <c r="M1529">
        <v>1458.89</v>
      </c>
      <c r="N1529">
        <v>-139.38999999999999</v>
      </c>
      <c r="O1529">
        <v>69</v>
      </c>
    </row>
    <row r="1530" spans="1:15" ht="15" customHeight="1" x14ac:dyDescent="0.3">
      <c r="A1530" t="s">
        <v>4547</v>
      </c>
      <c r="B1530">
        <v>261</v>
      </c>
      <c r="C1530" t="s">
        <v>175</v>
      </c>
      <c r="D1530">
        <v>1000</v>
      </c>
      <c r="E1530" t="s">
        <v>781</v>
      </c>
      <c r="F1530" t="s">
        <v>3022</v>
      </c>
      <c r="G1530" t="s">
        <v>3023</v>
      </c>
      <c r="H1530">
        <v>0.1608</v>
      </c>
      <c r="I1530" t="s">
        <v>3017</v>
      </c>
      <c r="J1530">
        <v>3100</v>
      </c>
      <c r="K1530">
        <v>3752.95</v>
      </c>
      <c r="L1530">
        <v>493.83</v>
      </c>
      <c r="M1530">
        <v>603.53</v>
      </c>
      <c r="N1530">
        <v>105</v>
      </c>
      <c r="O1530">
        <v>4.7</v>
      </c>
    </row>
    <row r="1531" spans="1:15" ht="15" customHeight="1" x14ac:dyDescent="0.3">
      <c r="A1531" t="s">
        <v>4548</v>
      </c>
      <c r="B1531">
        <v>261</v>
      </c>
      <c r="C1531" t="s">
        <v>147</v>
      </c>
      <c r="D1531">
        <v>1000</v>
      </c>
      <c r="E1531" t="s">
        <v>782</v>
      </c>
      <c r="F1531" t="s">
        <v>3008</v>
      </c>
      <c r="G1531" t="s">
        <v>3009</v>
      </c>
      <c r="H1531">
        <v>38.000500000000002</v>
      </c>
      <c r="I1531" t="s">
        <v>3010</v>
      </c>
      <c r="J1531">
        <v>780</v>
      </c>
      <c r="K1531">
        <v>781.92</v>
      </c>
      <c r="L1531">
        <v>28304.639999999999</v>
      </c>
      <c r="M1531">
        <v>29713.35</v>
      </c>
      <c r="N1531">
        <v>72.94</v>
      </c>
      <c r="O1531">
        <v>1335.77</v>
      </c>
    </row>
    <row r="1532" spans="1:15" ht="15" customHeight="1" x14ac:dyDescent="0.3">
      <c r="A1532" t="s">
        <v>4549</v>
      </c>
      <c r="B1532">
        <v>261</v>
      </c>
      <c r="C1532" t="s">
        <v>147</v>
      </c>
      <c r="D1532">
        <v>1000</v>
      </c>
      <c r="E1532" t="s">
        <v>782</v>
      </c>
      <c r="F1532" t="s">
        <v>3012</v>
      </c>
      <c r="G1532" t="s">
        <v>3013</v>
      </c>
      <c r="H1532">
        <v>9.2187000000000001</v>
      </c>
      <c r="I1532" t="s">
        <v>3010</v>
      </c>
      <c r="J1532">
        <v>720</v>
      </c>
      <c r="K1532">
        <v>725.81</v>
      </c>
      <c r="L1532">
        <v>6531.84</v>
      </c>
      <c r="M1532">
        <v>6691.02</v>
      </c>
      <c r="N1532">
        <v>53.54</v>
      </c>
      <c r="O1532">
        <v>105.64</v>
      </c>
    </row>
    <row r="1533" spans="1:15" ht="15" customHeight="1" x14ac:dyDescent="0.3">
      <c r="A1533" t="s">
        <v>4550</v>
      </c>
      <c r="B1533">
        <v>261</v>
      </c>
      <c r="C1533" t="s">
        <v>147</v>
      </c>
      <c r="D1533">
        <v>1000</v>
      </c>
      <c r="E1533" t="s">
        <v>782</v>
      </c>
      <c r="F1533" t="s">
        <v>3015</v>
      </c>
      <c r="G1533" t="s">
        <v>3016</v>
      </c>
      <c r="H1533">
        <v>0.63759999999999994</v>
      </c>
      <c r="I1533" t="s">
        <v>3017</v>
      </c>
      <c r="J1533">
        <v>2400</v>
      </c>
      <c r="K1533">
        <v>2231.1</v>
      </c>
      <c r="L1533">
        <v>1451.52</v>
      </c>
      <c r="M1533">
        <v>1422.56</v>
      </c>
      <c r="N1533">
        <v>-107.69</v>
      </c>
      <c r="O1533">
        <v>78.73</v>
      </c>
    </row>
    <row r="1534" spans="1:15" ht="15" customHeight="1" x14ac:dyDescent="0.3">
      <c r="A1534" t="s">
        <v>4551</v>
      </c>
      <c r="B1534">
        <v>261</v>
      </c>
      <c r="C1534" t="s">
        <v>147</v>
      </c>
      <c r="D1534">
        <v>1000</v>
      </c>
      <c r="E1534" t="s">
        <v>782</v>
      </c>
      <c r="F1534" t="s">
        <v>3019</v>
      </c>
      <c r="G1534" t="s">
        <v>3020</v>
      </c>
      <c r="H1534">
        <v>0.23760000000000001</v>
      </c>
      <c r="I1534" t="s">
        <v>3017</v>
      </c>
      <c r="J1534">
        <v>4200</v>
      </c>
      <c r="K1534">
        <v>5112.32</v>
      </c>
      <c r="L1534">
        <v>952.56</v>
      </c>
      <c r="M1534">
        <v>1214.49</v>
      </c>
      <c r="N1534">
        <v>216.73</v>
      </c>
      <c r="O1534">
        <v>45.2</v>
      </c>
    </row>
    <row r="1535" spans="1:15" ht="15" customHeight="1" x14ac:dyDescent="0.3">
      <c r="A1535" t="s">
        <v>4552</v>
      </c>
      <c r="B1535">
        <v>261</v>
      </c>
      <c r="C1535" t="s">
        <v>147</v>
      </c>
      <c r="D1535">
        <v>1000</v>
      </c>
      <c r="E1535" t="s">
        <v>782</v>
      </c>
      <c r="F1535" t="s">
        <v>3022</v>
      </c>
      <c r="G1535" t="s">
        <v>3023</v>
      </c>
      <c r="H1535">
        <v>0.30969999999999998</v>
      </c>
      <c r="I1535" t="s">
        <v>3017</v>
      </c>
      <c r="J1535">
        <v>3100</v>
      </c>
      <c r="K1535">
        <v>3741.23</v>
      </c>
      <c r="L1535">
        <v>937.44</v>
      </c>
      <c r="M1535">
        <v>1158.77</v>
      </c>
      <c r="N1535">
        <v>198.61</v>
      </c>
      <c r="O1535">
        <v>22.72</v>
      </c>
    </row>
    <row r="1536" spans="1:15" ht="15" customHeight="1" x14ac:dyDescent="0.3">
      <c r="A1536" t="s">
        <v>4553</v>
      </c>
      <c r="B1536">
        <v>261</v>
      </c>
      <c r="C1536" t="s">
        <v>147</v>
      </c>
      <c r="D1536">
        <v>1000</v>
      </c>
      <c r="E1536" t="s">
        <v>783</v>
      </c>
      <c r="F1536" t="s">
        <v>3008</v>
      </c>
      <c r="G1536" t="s">
        <v>3009</v>
      </c>
      <c r="H1536">
        <v>21.385400000000001</v>
      </c>
      <c r="I1536" t="s">
        <v>3010</v>
      </c>
      <c r="J1536">
        <v>780</v>
      </c>
      <c r="K1536">
        <v>799.78</v>
      </c>
      <c r="L1536">
        <v>16672.5</v>
      </c>
      <c r="M1536">
        <v>17103.68</v>
      </c>
      <c r="N1536">
        <v>423.1</v>
      </c>
      <c r="O1536">
        <v>8.08</v>
      </c>
    </row>
    <row r="1537" spans="1:15" ht="15" customHeight="1" x14ac:dyDescent="0.3">
      <c r="A1537" t="s">
        <v>4554</v>
      </c>
      <c r="B1537">
        <v>261</v>
      </c>
      <c r="C1537" t="s">
        <v>147</v>
      </c>
      <c r="D1537">
        <v>1000</v>
      </c>
      <c r="E1537" t="s">
        <v>783</v>
      </c>
      <c r="F1537" t="s">
        <v>3012</v>
      </c>
      <c r="G1537" t="s">
        <v>3013</v>
      </c>
      <c r="H1537">
        <v>4.7983000000000002</v>
      </c>
      <c r="I1537" t="s">
        <v>3010</v>
      </c>
      <c r="J1537">
        <v>720</v>
      </c>
      <c r="K1537">
        <v>722.24</v>
      </c>
      <c r="L1537">
        <v>3420</v>
      </c>
      <c r="M1537">
        <v>3465.53</v>
      </c>
      <c r="N1537">
        <v>10.75</v>
      </c>
      <c r="O1537">
        <v>34.78</v>
      </c>
    </row>
    <row r="1538" spans="1:15" ht="15" customHeight="1" x14ac:dyDescent="0.3">
      <c r="A1538" t="s">
        <v>4555</v>
      </c>
      <c r="B1538">
        <v>261</v>
      </c>
      <c r="C1538" t="s">
        <v>147</v>
      </c>
      <c r="D1538">
        <v>1000</v>
      </c>
      <c r="E1538" t="s">
        <v>783</v>
      </c>
      <c r="F1538" t="s">
        <v>3015</v>
      </c>
      <c r="G1538" t="s">
        <v>3016</v>
      </c>
      <c r="H1538">
        <v>0.58330000000000004</v>
      </c>
      <c r="I1538" t="s">
        <v>3017</v>
      </c>
      <c r="J1538">
        <v>2400</v>
      </c>
      <c r="K1538">
        <v>2161.46</v>
      </c>
      <c r="L1538">
        <v>1368</v>
      </c>
      <c r="M1538">
        <v>1260.74</v>
      </c>
      <c r="N1538">
        <v>-139.13999999999999</v>
      </c>
      <c r="O1538">
        <v>31.88</v>
      </c>
    </row>
    <row r="1539" spans="1:15" ht="15" customHeight="1" x14ac:dyDescent="0.3">
      <c r="A1539" t="s">
        <v>4556</v>
      </c>
      <c r="B1539">
        <v>261</v>
      </c>
      <c r="C1539" t="s">
        <v>147</v>
      </c>
      <c r="D1539">
        <v>1000</v>
      </c>
      <c r="E1539" t="s">
        <v>783</v>
      </c>
      <c r="F1539" t="s">
        <v>3022</v>
      </c>
      <c r="G1539" t="s">
        <v>3023</v>
      </c>
      <c r="H1539">
        <v>0.1467</v>
      </c>
      <c r="I1539" t="s">
        <v>3017</v>
      </c>
      <c r="J1539">
        <v>3100</v>
      </c>
      <c r="K1539">
        <v>3717.19</v>
      </c>
      <c r="L1539">
        <v>441.75</v>
      </c>
      <c r="M1539">
        <v>545.49</v>
      </c>
      <c r="N1539">
        <v>90.57</v>
      </c>
      <c r="O1539">
        <v>13.17</v>
      </c>
    </row>
    <row r="1540" spans="1:15" ht="15" customHeight="1" x14ac:dyDescent="0.3">
      <c r="A1540" t="s">
        <v>4557</v>
      </c>
      <c r="B1540">
        <v>261</v>
      </c>
      <c r="C1540" t="s">
        <v>184</v>
      </c>
      <c r="D1540">
        <v>1000</v>
      </c>
      <c r="E1540" t="s">
        <v>784</v>
      </c>
      <c r="F1540" t="s">
        <v>3008</v>
      </c>
      <c r="G1540" t="s">
        <v>3009</v>
      </c>
      <c r="H1540">
        <v>13.9635</v>
      </c>
      <c r="I1540" t="s">
        <v>3010</v>
      </c>
      <c r="J1540">
        <v>780</v>
      </c>
      <c r="K1540">
        <v>782.71</v>
      </c>
      <c r="L1540">
        <v>10464.48</v>
      </c>
      <c r="M1540">
        <v>10929.42</v>
      </c>
      <c r="N1540">
        <v>37.9</v>
      </c>
      <c r="O1540">
        <v>427.05</v>
      </c>
    </row>
    <row r="1541" spans="1:15" ht="15" customHeight="1" x14ac:dyDescent="0.3">
      <c r="A1541" t="s">
        <v>4558</v>
      </c>
      <c r="B1541">
        <v>261</v>
      </c>
      <c r="C1541" t="s">
        <v>184</v>
      </c>
      <c r="D1541">
        <v>1000</v>
      </c>
      <c r="E1541" t="s">
        <v>784</v>
      </c>
      <c r="F1541" t="s">
        <v>3012</v>
      </c>
      <c r="G1541" t="s">
        <v>3013</v>
      </c>
      <c r="H1541">
        <v>3.9761000000000002</v>
      </c>
      <c r="I1541" t="s">
        <v>3010</v>
      </c>
      <c r="J1541">
        <v>720</v>
      </c>
      <c r="K1541">
        <v>723.19</v>
      </c>
      <c r="L1541">
        <v>2786.4</v>
      </c>
      <c r="M1541">
        <v>2875.49</v>
      </c>
      <c r="N1541">
        <v>12.66</v>
      </c>
      <c r="O1541">
        <v>76.430000000000007</v>
      </c>
    </row>
    <row r="1542" spans="1:15" ht="15" customHeight="1" x14ac:dyDescent="0.3">
      <c r="A1542" t="s">
        <v>4559</v>
      </c>
      <c r="B1542">
        <v>261</v>
      </c>
      <c r="C1542" t="s">
        <v>184</v>
      </c>
      <c r="D1542">
        <v>1000</v>
      </c>
      <c r="E1542" t="s">
        <v>784</v>
      </c>
      <c r="F1542" t="s">
        <v>3015</v>
      </c>
      <c r="G1542" t="s">
        <v>3016</v>
      </c>
      <c r="H1542">
        <v>0.13689999999999999</v>
      </c>
      <c r="I1542" t="s">
        <v>3017</v>
      </c>
      <c r="J1542">
        <v>2400</v>
      </c>
      <c r="K1542">
        <v>2158.12</v>
      </c>
      <c r="L1542">
        <v>309.60000000000002</v>
      </c>
      <c r="M1542">
        <v>295.37</v>
      </c>
      <c r="N1542">
        <v>-33.1</v>
      </c>
      <c r="O1542">
        <v>18.88</v>
      </c>
    </row>
    <row r="1543" spans="1:15" ht="15" customHeight="1" x14ac:dyDescent="0.3">
      <c r="A1543" t="s">
        <v>4560</v>
      </c>
      <c r="B1543">
        <v>261</v>
      </c>
      <c r="C1543" t="s">
        <v>184</v>
      </c>
      <c r="D1543">
        <v>1000</v>
      </c>
      <c r="E1543" t="s">
        <v>784</v>
      </c>
      <c r="F1543" t="s">
        <v>3019</v>
      </c>
      <c r="G1543" t="s">
        <v>3020</v>
      </c>
      <c r="H1543">
        <v>0.21759999999999999</v>
      </c>
      <c r="I1543" t="s">
        <v>3017</v>
      </c>
      <c r="J1543">
        <v>4200</v>
      </c>
      <c r="K1543">
        <v>5191.41</v>
      </c>
      <c r="L1543">
        <v>866.88</v>
      </c>
      <c r="M1543">
        <v>1129.5899999999999</v>
      </c>
      <c r="N1543">
        <v>215.72</v>
      </c>
      <c r="O1543">
        <v>46.99</v>
      </c>
    </row>
    <row r="1544" spans="1:15" ht="15" customHeight="1" x14ac:dyDescent="0.3">
      <c r="A1544" t="s">
        <v>4561</v>
      </c>
      <c r="B1544">
        <v>261</v>
      </c>
      <c r="C1544" t="s">
        <v>184</v>
      </c>
      <c r="D1544">
        <v>1000</v>
      </c>
      <c r="E1544" t="s">
        <v>784</v>
      </c>
      <c r="F1544" t="s">
        <v>3022</v>
      </c>
      <c r="G1544" t="s">
        <v>3023</v>
      </c>
      <c r="H1544">
        <v>0.1595</v>
      </c>
      <c r="I1544" t="s">
        <v>3017</v>
      </c>
      <c r="J1544">
        <v>3100</v>
      </c>
      <c r="K1544">
        <v>3716.47</v>
      </c>
      <c r="L1544">
        <v>479.88</v>
      </c>
      <c r="M1544">
        <v>592.65</v>
      </c>
      <c r="N1544">
        <v>98.31</v>
      </c>
      <c r="O1544">
        <v>14.47</v>
      </c>
    </row>
    <row r="1545" spans="1:15" ht="15" customHeight="1" x14ac:dyDescent="0.3">
      <c r="A1545" t="s">
        <v>4562</v>
      </c>
      <c r="B1545">
        <v>261</v>
      </c>
      <c r="C1545" t="s">
        <v>194</v>
      </c>
      <c r="D1545">
        <v>1000</v>
      </c>
      <c r="E1545" t="s">
        <v>785</v>
      </c>
      <c r="F1545" t="s">
        <v>3008</v>
      </c>
      <c r="G1545" t="s">
        <v>3009</v>
      </c>
      <c r="H1545">
        <v>11.003399999999999</v>
      </c>
      <c r="I1545" t="s">
        <v>3010</v>
      </c>
      <c r="J1545">
        <v>780</v>
      </c>
      <c r="K1545">
        <v>781.65</v>
      </c>
      <c r="L1545">
        <v>8494.2000000000007</v>
      </c>
      <c r="M1545">
        <v>8600.89</v>
      </c>
      <c r="N1545">
        <v>18.21</v>
      </c>
      <c r="O1545">
        <v>88.48</v>
      </c>
    </row>
    <row r="1546" spans="1:15" ht="15" customHeight="1" x14ac:dyDescent="0.3">
      <c r="A1546" t="s">
        <v>4563</v>
      </c>
      <c r="B1546">
        <v>261</v>
      </c>
      <c r="C1546" t="s">
        <v>194</v>
      </c>
      <c r="D1546">
        <v>1000</v>
      </c>
      <c r="E1546" t="s">
        <v>785</v>
      </c>
      <c r="F1546" t="s">
        <v>3012</v>
      </c>
      <c r="G1546" t="s">
        <v>3013</v>
      </c>
      <c r="H1546">
        <v>2.4096000000000002</v>
      </c>
      <c r="I1546" t="s">
        <v>3010</v>
      </c>
      <c r="J1546">
        <v>720</v>
      </c>
      <c r="K1546">
        <v>686.85</v>
      </c>
      <c r="L1546">
        <v>1742.4</v>
      </c>
      <c r="M1546">
        <v>1655.03</v>
      </c>
      <c r="N1546">
        <v>-79.88</v>
      </c>
      <c r="O1546">
        <v>-7.49</v>
      </c>
    </row>
    <row r="1547" spans="1:15" ht="15" customHeight="1" x14ac:dyDescent="0.3">
      <c r="A1547" t="s">
        <v>4564</v>
      </c>
      <c r="B1547">
        <v>261</v>
      </c>
      <c r="C1547" t="s">
        <v>194</v>
      </c>
      <c r="D1547">
        <v>1000</v>
      </c>
      <c r="E1547" t="s">
        <v>785</v>
      </c>
      <c r="F1547" t="s">
        <v>3015</v>
      </c>
      <c r="G1547" t="s">
        <v>3016</v>
      </c>
      <c r="H1547">
        <v>0.29909999999999998</v>
      </c>
      <c r="I1547" t="s">
        <v>3017</v>
      </c>
      <c r="J1547">
        <v>2400</v>
      </c>
      <c r="K1547">
        <v>2176.46</v>
      </c>
      <c r="L1547">
        <v>696.96</v>
      </c>
      <c r="M1547">
        <v>651.04999999999995</v>
      </c>
      <c r="N1547">
        <v>-66.87</v>
      </c>
      <c r="O1547">
        <v>20.96</v>
      </c>
    </row>
    <row r="1548" spans="1:15" ht="15" customHeight="1" x14ac:dyDescent="0.3">
      <c r="A1548" t="s">
        <v>4565</v>
      </c>
      <c r="B1548">
        <v>261</v>
      </c>
      <c r="C1548" t="s">
        <v>194</v>
      </c>
      <c r="D1548">
        <v>1000</v>
      </c>
      <c r="E1548" t="s">
        <v>785</v>
      </c>
      <c r="F1548" t="s">
        <v>3022</v>
      </c>
      <c r="G1548" t="s">
        <v>3023</v>
      </c>
      <c r="H1548">
        <v>7.4999999999999997E-2</v>
      </c>
      <c r="I1548" t="s">
        <v>3017</v>
      </c>
      <c r="J1548">
        <v>3100</v>
      </c>
      <c r="K1548">
        <v>3678.71</v>
      </c>
      <c r="L1548">
        <v>225.06</v>
      </c>
      <c r="M1548">
        <v>275.89</v>
      </c>
      <c r="N1548">
        <v>43.4</v>
      </c>
      <c r="O1548">
        <v>7.43</v>
      </c>
    </row>
    <row r="1549" spans="1:15" ht="15" customHeight="1" x14ac:dyDescent="0.3">
      <c r="A1549" t="s">
        <v>4566</v>
      </c>
      <c r="B1549">
        <v>261</v>
      </c>
      <c r="C1549" t="s">
        <v>534</v>
      </c>
      <c r="D1549">
        <v>1000</v>
      </c>
      <c r="E1549" t="s">
        <v>786</v>
      </c>
      <c r="F1549" t="s">
        <v>3008</v>
      </c>
      <c r="G1549" t="s">
        <v>3009</v>
      </c>
      <c r="H1549">
        <v>10.9658</v>
      </c>
      <c r="I1549" t="s">
        <v>3010</v>
      </c>
      <c r="J1549">
        <v>780</v>
      </c>
      <c r="K1549">
        <v>826.9</v>
      </c>
      <c r="L1549">
        <v>8529.2999999999993</v>
      </c>
      <c r="M1549">
        <v>9067.7000000000007</v>
      </c>
      <c r="N1549">
        <v>514.35</v>
      </c>
      <c r="O1549">
        <v>24.05</v>
      </c>
    </row>
    <row r="1550" spans="1:15" ht="15" customHeight="1" x14ac:dyDescent="0.3">
      <c r="A1550" t="s">
        <v>4567</v>
      </c>
      <c r="B1550">
        <v>261</v>
      </c>
      <c r="C1550" t="s">
        <v>534</v>
      </c>
      <c r="D1550">
        <v>1000</v>
      </c>
      <c r="E1550" t="s">
        <v>786</v>
      </c>
      <c r="F1550" t="s">
        <v>3012</v>
      </c>
      <c r="G1550" t="s">
        <v>3013</v>
      </c>
      <c r="H1550">
        <v>2.4478</v>
      </c>
      <c r="I1550" t="s">
        <v>3010</v>
      </c>
      <c r="J1550">
        <v>720</v>
      </c>
      <c r="K1550">
        <v>688.25</v>
      </c>
      <c r="L1550">
        <v>1749.6</v>
      </c>
      <c r="M1550">
        <v>1684.68</v>
      </c>
      <c r="N1550">
        <v>-77.72</v>
      </c>
      <c r="O1550">
        <v>12.8</v>
      </c>
    </row>
    <row r="1551" spans="1:15" ht="15" customHeight="1" x14ac:dyDescent="0.3">
      <c r="A1551" t="s">
        <v>4568</v>
      </c>
      <c r="B1551">
        <v>261</v>
      </c>
      <c r="C1551" t="s">
        <v>534</v>
      </c>
      <c r="D1551">
        <v>1000</v>
      </c>
      <c r="E1551" t="s">
        <v>786</v>
      </c>
      <c r="F1551" t="s">
        <v>3015</v>
      </c>
      <c r="G1551" t="s">
        <v>3016</v>
      </c>
      <c r="H1551">
        <v>0.30030000000000001</v>
      </c>
      <c r="I1551" t="s">
        <v>3017</v>
      </c>
      <c r="J1551">
        <v>2400</v>
      </c>
      <c r="K1551">
        <v>2235.44</v>
      </c>
      <c r="L1551">
        <v>699.84</v>
      </c>
      <c r="M1551">
        <v>671.28</v>
      </c>
      <c r="N1551">
        <v>-49.42</v>
      </c>
      <c r="O1551">
        <v>20.86</v>
      </c>
    </row>
    <row r="1552" spans="1:15" ht="15" customHeight="1" x14ac:dyDescent="0.3">
      <c r="A1552" t="s">
        <v>4569</v>
      </c>
      <c r="B1552">
        <v>261</v>
      </c>
      <c r="C1552" t="s">
        <v>534</v>
      </c>
      <c r="D1552">
        <v>1000</v>
      </c>
      <c r="E1552" t="s">
        <v>786</v>
      </c>
      <c r="F1552" t="s">
        <v>3022</v>
      </c>
      <c r="G1552" t="s">
        <v>3023</v>
      </c>
      <c r="H1552">
        <v>7.6300000000000007E-2</v>
      </c>
      <c r="I1552" t="s">
        <v>3017</v>
      </c>
      <c r="J1552">
        <v>3100</v>
      </c>
      <c r="K1552">
        <v>3640.02</v>
      </c>
      <c r="L1552">
        <v>225.99</v>
      </c>
      <c r="M1552">
        <v>277.89999999999998</v>
      </c>
      <c r="N1552">
        <v>41.23</v>
      </c>
      <c r="O1552">
        <v>10.68</v>
      </c>
    </row>
    <row r="1553" spans="1:15" ht="15" customHeight="1" x14ac:dyDescent="0.3">
      <c r="A1553" t="s">
        <v>4570</v>
      </c>
      <c r="B1553">
        <v>261</v>
      </c>
      <c r="C1553" t="s">
        <v>253</v>
      </c>
      <c r="D1553">
        <v>1000</v>
      </c>
      <c r="E1553" t="s">
        <v>787</v>
      </c>
      <c r="F1553" t="s">
        <v>3008</v>
      </c>
      <c r="G1553" t="s">
        <v>3009</v>
      </c>
      <c r="H1553">
        <v>25.818000000000001</v>
      </c>
      <c r="I1553" t="s">
        <v>3010</v>
      </c>
      <c r="J1553">
        <v>780</v>
      </c>
      <c r="K1553">
        <v>812.47</v>
      </c>
      <c r="L1553">
        <v>19796.400000000001</v>
      </c>
      <c r="M1553">
        <v>20976.29</v>
      </c>
      <c r="N1553">
        <v>838.26</v>
      </c>
      <c r="O1553">
        <v>341.63</v>
      </c>
    </row>
    <row r="1554" spans="1:15" ht="15" customHeight="1" x14ac:dyDescent="0.3">
      <c r="A1554" t="s">
        <v>4571</v>
      </c>
      <c r="B1554">
        <v>261</v>
      </c>
      <c r="C1554" t="s">
        <v>253</v>
      </c>
      <c r="D1554">
        <v>1000</v>
      </c>
      <c r="E1554" t="s">
        <v>787</v>
      </c>
      <c r="F1554" t="s">
        <v>3012</v>
      </c>
      <c r="G1554" t="s">
        <v>3013</v>
      </c>
      <c r="H1554">
        <v>5.6788999999999996</v>
      </c>
      <c r="I1554" t="s">
        <v>3010</v>
      </c>
      <c r="J1554">
        <v>720</v>
      </c>
      <c r="K1554">
        <v>711.21</v>
      </c>
      <c r="L1554">
        <v>4060.8</v>
      </c>
      <c r="M1554">
        <v>4038.92</v>
      </c>
      <c r="N1554">
        <v>-49.92</v>
      </c>
      <c r="O1554">
        <v>28.04</v>
      </c>
    </row>
    <row r="1555" spans="1:15" ht="15" customHeight="1" x14ac:dyDescent="0.3">
      <c r="A1555" t="s">
        <v>4572</v>
      </c>
      <c r="B1555">
        <v>261</v>
      </c>
      <c r="C1555" t="s">
        <v>253</v>
      </c>
      <c r="D1555">
        <v>1000</v>
      </c>
      <c r="E1555" t="s">
        <v>787</v>
      </c>
      <c r="F1555" t="s">
        <v>3015</v>
      </c>
      <c r="G1555" t="s">
        <v>3016</v>
      </c>
      <c r="H1555">
        <v>0.70020000000000004</v>
      </c>
      <c r="I1555" t="s">
        <v>3017</v>
      </c>
      <c r="J1555">
        <v>2400</v>
      </c>
      <c r="K1555">
        <v>2258.11</v>
      </c>
      <c r="L1555">
        <v>1624.32</v>
      </c>
      <c r="M1555">
        <v>1581.2</v>
      </c>
      <c r="N1555">
        <v>-99.36</v>
      </c>
      <c r="O1555">
        <v>56.24</v>
      </c>
    </row>
    <row r="1556" spans="1:15" ht="15" customHeight="1" x14ac:dyDescent="0.3">
      <c r="A1556" t="s">
        <v>4573</v>
      </c>
      <c r="B1556">
        <v>261</v>
      </c>
      <c r="C1556" t="s">
        <v>253</v>
      </c>
      <c r="D1556">
        <v>1000</v>
      </c>
      <c r="E1556" t="s">
        <v>787</v>
      </c>
      <c r="F1556" t="s">
        <v>3022</v>
      </c>
      <c r="G1556" t="s">
        <v>3023</v>
      </c>
      <c r="H1556">
        <v>0.17549999999999999</v>
      </c>
      <c r="I1556" t="s">
        <v>3017</v>
      </c>
      <c r="J1556">
        <v>3100</v>
      </c>
      <c r="K1556">
        <v>3589.05</v>
      </c>
      <c r="L1556">
        <v>524.52</v>
      </c>
      <c r="M1556">
        <v>629.80999999999995</v>
      </c>
      <c r="N1556">
        <v>85.82</v>
      </c>
      <c r="O1556">
        <v>19.47</v>
      </c>
    </row>
    <row r="1557" spans="1:15" ht="15" customHeight="1" x14ac:dyDescent="0.3">
      <c r="A1557" t="s">
        <v>4574</v>
      </c>
      <c r="B1557">
        <v>261</v>
      </c>
      <c r="C1557" t="s">
        <v>421</v>
      </c>
      <c r="D1557">
        <v>1000</v>
      </c>
      <c r="E1557" t="s">
        <v>789</v>
      </c>
      <c r="F1557" t="s">
        <v>3008</v>
      </c>
      <c r="G1557" t="s">
        <v>3009</v>
      </c>
      <c r="H1557">
        <v>7.2548000000000004</v>
      </c>
      <c r="I1557" t="s">
        <v>3010</v>
      </c>
      <c r="J1557">
        <v>780</v>
      </c>
      <c r="K1557">
        <v>815.7</v>
      </c>
      <c r="L1557">
        <v>5686.2</v>
      </c>
      <c r="M1557">
        <v>5917.78</v>
      </c>
      <c r="N1557">
        <v>259</v>
      </c>
      <c r="O1557">
        <v>-27.42</v>
      </c>
    </row>
    <row r="1558" spans="1:15" ht="15" customHeight="1" x14ac:dyDescent="0.3">
      <c r="A1558" t="s">
        <v>4575</v>
      </c>
      <c r="B1558">
        <v>261</v>
      </c>
      <c r="C1558" t="s">
        <v>421</v>
      </c>
      <c r="D1558">
        <v>1000</v>
      </c>
      <c r="E1558" t="s">
        <v>789</v>
      </c>
      <c r="F1558" t="s">
        <v>3012</v>
      </c>
      <c r="G1558" t="s">
        <v>3013</v>
      </c>
      <c r="H1558">
        <v>1.6556999999999999</v>
      </c>
      <c r="I1558" t="s">
        <v>3010</v>
      </c>
      <c r="J1558">
        <v>720</v>
      </c>
      <c r="K1558">
        <v>708.16</v>
      </c>
      <c r="L1558">
        <v>1166.4000000000001</v>
      </c>
      <c r="M1558">
        <v>1172.53</v>
      </c>
      <c r="N1558">
        <v>-19.61</v>
      </c>
      <c r="O1558">
        <v>25.74</v>
      </c>
    </row>
    <row r="1559" spans="1:15" ht="15" customHeight="1" x14ac:dyDescent="0.3">
      <c r="A1559" t="s">
        <v>4576</v>
      </c>
      <c r="B1559">
        <v>261</v>
      </c>
      <c r="C1559" t="s">
        <v>421</v>
      </c>
      <c r="D1559">
        <v>1000</v>
      </c>
      <c r="E1559" t="s">
        <v>789</v>
      </c>
      <c r="F1559" t="s">
        <v>3015</v>
      </c>
      <c r="G1559" t="s">
        <v>3016</v>
      </c>
      <c r="H1559">
        <v>0.19869999999999999</v>
      </c>
      <c r="I1559" t="s">
        <v>3017</v>
      </c>
      <c r="J1559">
        <v>2400</v>
      </c>
      <c r="K1559">
        <v>2170.5</v>
      </c>
      <c r="L1559">
        <v>466.56</v>
      </c>
      <c r="M1559">
        <v>431.38</v>
      </c>
      <c r="N1559">
        <v>-45.61</v>
      </c>
      <c r="O1559">
        <v>10.43</v>
      </c>
    </row>
    <row r="1560" spans="1:15" ht="15" customHeight="1" x14ac:dyDescent="0.3">
      <c r="A1560" t="s">
        <v>4577</v>
      </c>
      <c r="B1560">
        <v>261</v>
      </c>
      <c r="C1560" t="s">
        <v>421</v>
      </c>
      <c r="D1560">
        <v>1000</v>
      </c>
      <c r="E1560" t="s">
        <v>789</v>
      </c>
      <c r="F1560" t="s">
        <v>3022</v>
      </c>
      <c r="G1560" t="s">
        <v>3023</v>
      </c>
      <c r="H1560">
        <v>4.9599999999999998E-2</v>
      </c>
      <c r="I1560" t="s">
        <v>3017</v>
      </c>
      <c r="J1560">
        <v>3100</v>
      </c>
      <c r="K1560">
        <v>3684.35</v>
      </c>
      <c r="L1560">
        <v>150.66</v>
      </c>
      <c r="M1560">
        <v>182.68</v>
      </c>
      <c r="N1560">
        <v>28.97</v>
      </c>
      <c r="O1560">
        <v>3.05</v>
      </c>
    </row>
    <row r="1561" spans="1:15" ht="15" customHeight="1" x14ac:dyDescent="0.3">
      <c r="A1561" t="s">
        <v>4578</v>
      </c>
      <c r="B1561">
        <v>261</v>
      </c>
      <c r="C1561" t="s">
        <v>248</v>
      </c>
      <c r="D1561">
        <v>1000</v>
      </c>
      <c r="E1561" t="s">
        <v>790</v>
      </c>
      <c r="F1561" t="s">
        <v>3008</v>
      </c>
      <c r="G1561" t="s">
        <v>3009</v>
      </c>
      <c r="H1561">
        <v>34.790500000000002</v>
      </c>
      <c r="I1561" t="s">
        <v>3010</v>
      </c>
      <c r="J1561">
        <v>780</v>
      </c>
      <c r="K1561">
        <v>819.91</v>
      </c>
      <c r="L1561">
        <v>26184.6</v>
      </c>
      <c r="M1561">
        <v>28525.11</v>
      </c>
      <c r="N1561">
        <v>1388.5</v>
      </c>
      <c r="O1561">
        <v>952.01</v>
      </c>
    </row>
    <row r="1562" spans="1:15" ht="15" customHeight="1" x14ac:dyDescent="0.3">
      <c r="A1562" t="s">
        <v>4579</v>
      </c>
      <c r="B1562">
        <v>261</v>
      </c>
      <c r="C1562" t="s">
        <v>248</v>
      </c>
      <c r="D1562">
        <v>1000</v>
      </c>
      <c r="E1562" t="s">
        <v>790</v>
      </c>
      <c r="F1562" t="s">
        <v>3012</v>
      </c>
      <c r="G1562" t="s">
        <v>3013</v>
      </c>
      <c r="H1562">
        <v>7.5724999999999998</v>
      </c>
      <c r="I1562" t="s">
        <v>3010</v>
      </c>
      <c r="J1562">
        <v>720</v>
      </c>
      <c r="K1562">
        <v>720.78</v>
      </c>
      <c r="L1562">
        <v>5371.2</v>
      </c>
      <c r="M1562">
        <v>5458.11</v>
      </c>
      <c r="N1562">
        <v>5.93</v>
      </c>
      <c r="O1562">
        <v>80.98</v>
      </c>
    </row>
    <row r="1563" spans="1:15" ht="15" customHeight="1" x14ac:dyDescent="0.3">
      <c r="A1563" t="s">
        <v>4580</v>
      </c>
      <c r="B1563">
        <v>261</v>
      </c>
      <c r="C1563" t="s">
        <v>248</v>
      </c>
      <c r="D1563">
        <v>1000</v>
      </c>
      <c r="E1563" t="s">
        <v>790</v>
      </c>
      <c r="F1563" t="s">
        <v>3015</v>
      </c>
      <c r="G1563" t="s">
        <v>3016</v>
      </c>
      <c r="H1563">
        <v>0.93869999999999998</v>
      </c>
      <c r="I1563" t="s">
        <v>3017</v>
      </c>
      <c r="J1563">
        <v>2400</v>
      </c>
      <c r="K1563">
        <v>2162.39</v>
      </c>
      <c r="L1563">
        <v>2148.48</v>
      </c>
      <c r="M1563">
        <v>2029.85</v>
      </c>
      <c r="N1563">
        <v>-223.04</v>
      </c>
      <c r="O1563">
        <v>104.41</v>
      </c>
    </row>
    <row r="1564" spans="1:15" ht="15" customHeight="1" x14ac:dyDescent="0.3">
      <c r="A1564" t="s">
        <v>4581</v>
      </c>
      <c r="B1564">
        <v>261</v>
      </c>
      <c r="C1564" t="s">
        <v>248</v>
      </c>
      <c r="D1564">
        <v>1000</v>
      </c>
      <c r="E1564" t="s">
        <v>790</v>
      </c>
      <c r="F1564" t="s">
        <v>3022</v>
      </c>
      <c r="G1564" t="s">
        <v>3023</v>
      </c>
      <c r="H1564">
        <v>0.23100000000000001</v>
      </c>
      <c r="I1564" t="s">
        <v>3017</v>
      </c>
      <c r="J1564">
        <v>3100</v>
      </c>
      <c r="K1564">
        <v>3778.69</v>
      </c>
      <c r="L1564">
        <v>693.78</v>
      </c>
      <c r="M1564">
        <v>872.82</v>
      </c>
      <c r="N1564">
        <v>156.77000000000001</v>
      </c>
      <c r="O1564">
        <v>22.27</v>
      </c>
    </row>
    <row r="1565" spans="1:15" ht="15" customHeight="1" x14ac:dyDescent="0.3">
      <c r="A1565" t="s">
        <v>4582</v>
      </c>
      <c r="B1565">
        <v>261</v>
      </c>
      <c r="C1565" t="s">
        <v>792</v>
      </c>
      <c r="D1565">
        <v>1000</v>
      </c>
      <c r="E1565" t="s">
        <v>791</v>
      </c>
      <c r="F1565" t="s">
        <v>3008</v>
      </c>
      <c r="G1565" t="s">
        <v>3009</v>
      </c>
      <c r="H1565">
        <v>23.8811</v>
      </c>
      <c r="I1565" t="s">
        <v>3010</v>
      </c>
      <c r="J1565">
        <v>780</v>
      </c>
      <c r="K1565">
        <v>826.78</v>
      </c>
      <c r="L1565">
        <v>18308.16</v>
      </c>
      <c r="M1565">
        <v>19744.490000000002</v>
      </c>
      <c r="N1565">
        <v>1117.22</v>
      </c>
      <c r="O1565">
        <v>319.11</v>
      </c>
    </row>
    <row r="1566" spans="1:15" ht="15" customHeight="1" x14ac:dyDescent="0.3">
      <c r="A1566" t="s">
        <v>4583</v>
      </c>
      <c r="B1566">
        <v>261</v>
      </c>
      <c r="C1566" t="s">
        <v>792</v>
      </c>
      <c r="D1566">
        <v>1000</v>
      </c>
      <c r="E1566" t="s">
        <v>791</v>
      </c>
      <c r="F1566" t="s">
        <v>3012</v>
      </c>
      <c r="G1566" t="s">
        <v>3013</v>
      </c>
      <c r="H1566">
        <v>5.8890000000000002</v>
      </c>
      <c r="I1566" t="s">
        <v>3010</v>
      </c>
      <c r="J1566">
        <v>720</v>
      </c>
      <c r="K1566">
        <v>708.9</v>
      </c>
      <c r="L1566">
        <v>4224.96</v>
      </c>
      <c r="M1566">
        <v>4174.68</v>
      </c>
      <c r="N1566">
        <v>-65.39</v>
      </c>
      <c r="O1566">
        <v>15.11</v>
      </c>
    </row>
    <row r="1567" spans="1:15" ht="15" customHeight="1" x14ac:dyDescent="0.3">
      <c r="A1567" t="s">
        <v>4584</v>
      </c>
      <c r="B1567">
        <v>261</v>
      </c>
      <c r="C1567" t="s">
        <v>792</v>
      </c>
      <c r="D1567">
        <v>1000</v>
      </c>
      <c r="E1567" t="s">
        <v>791</v>
      </c>
      <c r="F1567" t="s">
        <v>3015</v>
      </c>
      <c r="G1567" t="s">
        <v>3016</v>
      </c>
      <c r="H1567">
        <v>0.41010000000000002</v>
      </c>
      <c r="I1567" t="s">
        <v>3017</v>
      </c>
      <c r="J1567">
        <v>2400</v>
      </c>
      <c r="K1567">
        <v>2239.48</v>
      </c>
      <c r="L1567">
        <v>938.88</v>
      </c>
      <c r="M1567">
        <v>918.51</v>
      </c>
      <c r="N1567">
        <v>-65.84</v>
      </c>
      <c r="O1567">
        <v>45.47</v>
      </c>
    </row>
    <row r="1568" spans="1:15" ht="15" customHeight="1" x14ac:dyDescent="0.3">
      <c r="A1568" t="s">
        <v>4585</v>
      </c>
      <c r="B1568">
        <v>261</v>
      </c>
      <c r="C1568" t="s">
        <v>792</v>
      </c>
      <c r="D1568">
        <v>1000</v>
      </c>
      <c r="E1568" t="s">
        <v>791</v>
      </c>
      <c r="F1568" t="s">
        <v>3019</v>
      </c>
      <c r="G1568" t="s">
        <v>3020</v>
      </c>
      <c r="H1568">
        <v>0.15140000000000001</v>
      </c>
      <c r="I1568" t="s">
        <v>3017</v>
      </c>
      <c r="J1568">
        <v>4200</v>
      </c>
      <c r="K1568">
        <v>5002.17</v>
      </c>
      <c r="L1568">
        <v>616.14</v>
      </c>
      <c r="M1568">
        <v>757.44</v>
      </c>
      <c r="N1568">
        <v>121.47</v>
      </c>
      <c r="O1568">
        <v>19.829999999999998</v>
      </c>
    </row>
    <row r="1569" spans="1:15" ht="15" customHeight="1" x14ac:dyDescent="0.3">
      <c r="A1569" t="s">
        <v>4586</v>
      </c>
      <c r="B1569">
        <v>261</v>
      </c>
      <c r="C1569" t="s">
        <v>792</v>
      </c>
      <c r="D1569">
        <v>1000</v>
      </c>
      <c r="E1569" t="s">
        <v>791</v>
      </c>
      <c r="F1569" t="s">
        <v>3022</v>
      </c>
      <c r="G1569" t="s">
        <v>3023</v>
      </c>
      <c r="H1569">
        <v>0.20300000000000001</v>
      </c>
      <c r="I1569" t="s">
        <v>3017</v>
      </c>
      <c r="J1569">
        <v>3100</v>
      </c>
      <c r="K1569">
        <v>3580.21</v>
      </c>
      <c r="L1569">
        <v>606.36</v>
      </c>
      <c r="M1569">
        <v>726.92</v>
      </c>
      <c r="N1569">
        <v>97.5</v>
      </c>
      <c r="O1569">
        <v>23.06</v>
      </c>
    </row>
    <row r="1570" spans="1:15" ht="15" customHeight="1" x14ac:dyDescent="0.3">
      <c r="A1570" t="s">
        <v>4587</v>
      </c>
      <c r="B1570">
        <v>261</v>
      </c>
      <c r="C1570" t="s">
        <v>606</v>
      </c>
      <c r="D1570">
        <v>1000</v>
      </c>
      <c r="E1570" t="s">
        <v>793</v>
      </c>
      <c r="F1570" t="s">
        <v>3008</v>
      </c>
      <c r="G1570" t="s">
        <v>3009</v>
      </c>
      <c r="H1570">
        <v>29.737300000000001</v>
      </c>
      <c r="I1570" t="s">
        <v>3010</v>
      </c>
      <c r="J1570">
        <v>780</v>
      </c>
      <c r="K1570">
        <v>791.47</v>
      </c>
      <c r="L1570">
        <v>21942.959999999999</v>
      </c>
      <c r="M1570">
        <v>23536.09</v>
      </c>
      <c r="N1570">
        <v>340.99</v>
      </c>
      <c r="O1570">
        <v>1252.1300000000001</v>
      </c>
    </row>
    <row r="1571" spans="1:15" ht="15" customHeight="1" x14ac:dyDescent="0.3">
      <c r="A1571" t="s">
        <v>4588</v>
      </c>
      <c r="B1571">
        <v>261</v>
      </c>
      <c r="C1571" t="s">
        <v>606</v>
      </c>
      <c r="D1571">
        <v>1000</v>
      </c>
      <c r="E1571" t="s">
        <v>793</v>
      </c>
      <c r="F1571" t="s">
        <v>3012</v>
      </c>
      <c r="G1571" t="s">
        <v>3013</v>
      </c>
      <c r="H1571">
        <v>8.6562000000000001</v>
      </c>
      <c r="I1571" t="s">
        <v>3010</v>
      </c>
      <c r="J1571">
        <v>720</v>
      </c>
      <c r="K1571">
        <v>703.85</v>
      </c>
      <c r="L1571">
        <v>5842.8</v>
      </c>
      <c r="M1571">
        <v>6092.64</v>
      </c>
      <c r="N1571">
        <v>-139.84</v>
      </c>
      <c r="O1571">
        <v>389.68</v>
      </c>
    </row>
    <row r="1572" spans="1:15" ht="15" customHeight="1" x14ac:dyDescent="0.3">
      <c r="A1572" t="s">
        <v>4589</v>
      </c>
      <c r="B1572">
        <v>261</v>
      </c>
      <c r="C1572" t="s">
        <v>606</v>
      </c>
      <c r="D1572">
        <v>1000</v>
      </c>
      <c r="E1572" t="s">
        <v>793</v>
      </c>
      <c r="F1572" t="s">
        <v>3015</v>
      </c>
      <c r="G1572" t="s">
        <v>3016</v>
      </c>
      <c r="H1572">
        <v>0.28560000000000002</v>
      </c>
      <c r="I1572" t="s">
        <v>3017</v>
      </c>
      <c r="J1572">
        <v>2400</v>
      </c>
      <c r="K1572">
        <v>2194.6799999999998</v>
      </c>
      <c r="L1572">
        <v>649.20000000000005</v>
      </c>
      <c r="M1572">
        <v>626.9</v>
      </c>
      <c r="N1572">
        <v>-58.65</v>
      </c>
      <c r="O1572">
        <v>36.35</v>
      </c>
    </row>
    <row r="1573" spans="1:15" ht="15" customHeight="1" x14ac:dyDescent="0.3">
      <c r="A1573" t="s">
        <v>4590</v>
      </c>
      <c r="B1573">
        <v>261</v>
      </c>
      <c r="C1573" t="s">
        <v>606</v>
      </c>
      <c r="D1573">
        <v>1000</v>
      </c>
      <c r="E1573" t="s">
        <v>793</v>
      </c>
      <c r="F1573" t="s">
        <v>3019</v>
      </c>
      <c r="G1573" t="s">
        <v>3020</v>
      </c>
      <c r="H1573">
        <v>0.45540000000000003</v>
      </c>
      <c r="I1573" t="s">
        <v>3017</v>
      </c>
      <c r="J1573">
        <v>4200</v>
      </c>
      <c r="K1573">
        <v>5269.17</v>
      </c>
      <c r="L1573">
        <v>1817.76</v>
      </c>
      <c r="M1573">
        <v>2399.4499999999998</v>
      </c>
      <c r="N1573">
        <v>486.87</v>
      </c>
      <c r="O1573">
        <v>94.82</v>
      </c>
    </row>
    <row r="1574" spans="1:15" ht="15" customHeight="1" x14ac:dyDescent="0.3">
      <c r="A1574" t="s">
        <v>4591</v>
      </c>
      <c r="B1574">
        <v>261</v>
      </c>
      <c r="C1574" t="s">
        <v>606</v>
      </c>
      <c r="D1574">
        <v>1000</v>
      </c>
      <c r="E1574" t="s">
        <v>793</v>
      </c>
      <c r="F1574" t="s">
        <v>3022</v>
      </c>
      <c r="G1574" t="s">
        <v>3023</v>
      </c>
      <c r="H1574">
        <v>0.33900000000000002</v>
      </c>
      <c r="I1574" t="s">
        <v>3017</v>
      </c>
      <c r="J1574">
        <v>3100</v>
      </c>
      <c r="K1574">
        <v>3743.48</v>
      </c>
      <c r="L1574">
        <v>1006.26</v>
      </c>
      <c r="M1574">
        <v>1269.0999999999999</v>
      </c>
      <c r="N1574">
        <v>218.15</v>
      </c>
      <c r="O1574">
        <v>44.69</v>
      </c>
    </row>
    <row r="1575" spans="1:15" ht="15" customHeight="1" x14ac:dyDescent="0.3">
      <c r="A1575" t="s">
        <v>4592</v>
      </c>
      <c r="B1575">
        <v>261</v>
      </c>
      <c r="C1575" t="s">
        <v>271</v>
      </c>
      <c r="D1575">
        <v>1000</v>
      </c>
      <c r="E1575" t="s">
        <v>794</v>
      </c>
      <c r="F1575" t="s">
        <v>3008</v>
      </c>
      <c r="G1575" t="s">
        <v>3009</v>
      </c>
      <c r="H1575">
        <v>20.331600000000002</v>
      </c>
      <c r="I1575" t="s">
        <v>3010</v>
      </c>
      <c r="J1575">
        <v>780</v>
      </c>
      <c r="K1575">
        <v>828.39</v>
      </c>
      <c r="L1575">
        <v>15865.2</v>
      </c>
      <c r="M1575">
        <v>16842.43</v>
      </c>
      <c r="N1575">
        <v>983.78</v>
      </c>
      <c r="O1575">
        <v>-6.54</v>
      </c>
    </row>
    <row r="1576" spans="1:15" ht="15" customHeight="1" x14ac:dyDescent="0.3">
      <c r="A1576" t="s">
        <v>4593</v>
      </c>
      <c r="B1576">
        <v>261</v>
      </c>
      <c r="C1576" t="s">
        <v>271</v>
      </c>
      <c r="D1576">
        <v>1000</v>
      </c>
      <c r="E1576" t="s">
        <v>794</v>
      </c>
      <c r="F1576" t="s">
        <v>3012</v>
      </c>
      <c r="G1576" t="s">
        <v>3013</v>
      </c>
      <c r="H1576">
        <v>4.6539999999999999</v>
      </c>
      <c r="I1576" t="s">
        <v>3010</v>
      </c>
      <c r="J1576">
        <v>720</v>
      </c>
      <c r="K1576">
        <v>704.03</v>
      </c>
      <c r="L1576">
        <v>3254.4</v>
      </c>
      <c r="M1576">
        <v>3276.59</v>
      </c>
      <c r="N1576">
        <v>-74.319999999999993</v>
      </c>
      <c r="O1576">
        <v>96.51</v>
      </c>
    </row>
    <row r="1577" spans="1:15" ht="15" customHeight="1" x14ac:dyDescent="0.3">
      <c r="A1577" t="s">
        <v>4594</v>
      </c>
      <c r="B1577">
        <v>261</v>
      </c>
      <c r="C1577" t="s">
        <v>271</v>
      </c>
      <c r="D1577">
        <v>1000</v>
      </c>
      <c r="E1577" t="s">
        <v>794</v>
      </c>
      <c r="F1577" t="s">
        <v>3015</v>
      </c>
      <c r="G1577" t="s">
        <v>3016</v>
      </c>
      <c r="H1577">
        <v>0.54169999999999996</v>
      </c>
      <c r="I1577" t="s">
        <v>3017</v>
      </c>
      <c r="J1577">
        <v>2400</v>
      </c>
      <c r="K1577">
        <v>2252.3200000000002</v>
      </c>
      <c r="L1577">
        <v>1301.76</v>
      </c>
      <c r="M1577">
        <v>1220.19</v>
      </c>
      <c r="N1577">
        <v>-80</v>
      </c>
      <c r="O1577">
        <v>-1.57</v>
      </c>
    </row>
    <row r="1578" spans="1:15" ht="15" customHeight="1" x14ac:dyDescent="0.3">
      <c r="A1578" t="s">
        <v>4595</v>
      </c>
      <c r="B1578">
        <v>261</v>
      </c>
      <c r="C1578" t="s">
        <v>271</v>
      </c>
      <c r="D1578">
        <v>1000</v>
      </c>
      <c r="E1578" t="s">
        <v>794</v>
      </c>
      <c r="F1578" t="s">
        <v>3022</v>
      </c>
      <c r="G1578" t="s">
        <v>3023</v>
      </c>
      <c r="H1578">
        <v>0.1409</v>
      </c>
      <c r="I1578" t="s">
        <v>3017</v>
      </c>
      <c r="J1578">
        <v>3100</v>
      </c>
      <c r="K1578">
        <v>3695.61</v>
      </c>
      <c r="L1578">
        <v>420.36</v>
      </c>
      <c r="M1578">
        <v>520.84</v>
      </c>
      <c r="N1578">
        <v>83.94</v>
      </c>
      <c r="O1578">
        <v>16.54</v>
      </c>
    </row>
    <row r="1579" spans="1:15" ht="15" customHeight="1" x14ac:dyDescent="0.3">
      <c r="A1579" t="s">
        <v>4596</v>
      </c>
      <c r="B1579">
        <v>261</v>
      </c>
      <c r="C1579" t="s">
        <v>283</v>
      </c>
      <c r="D1579">
        <v>1000</v>
      </c>
      <c r="E1579" t="s">
        <v>795</v>
      </c>
      <c r="F1579" t="s">
        <v>3008</v>
      </c>
      <c r="G1579" t="s">
        <v>3009</v>
      </c>
      <c r="H1579">
        <v>32.072299999999998</v>
      </c>
      <c r="I1579" t="s">
        <v>3010</v>
      </c>
      <c r="J1579">
        <v>780</v>
      </c>
      <c r="K1579">
        <v>824</v>
      </c>
      <c r="L1579">
        <v>24148.799999999999</v>
      </c>
      <c r="M1579">
        <v>26427.41</v>
      </c>
      <c r="N1579">
        <v>1411.04</v>
      </c>
      <c r="O1579">
        <v>867.57</v>
      </c>
    </row>
    <row r="1580" spans="1:15" ht="15" customHeight="1" x14ac:dyDescent="0.3">
      <c r="A1580" t="s">
        <v>4597</v>
      </c>
      <c r="B1580">
        <v>261</v>
      </c>
      <c r="C1580" t="s">
        <v>283</v>
      </c>
      <c r="D1580">
        <v>1000</v>
      </c>
      <c r="E1580" t="s">
        <v>795</v>
      </c>
      <c r="F1580" t="s">
        <v>3012</v>
      </c>
      <c r="G1580" t="s">
        <v>3013</v>
      </c>
      <c r="H1580">
        <v>7.1977000000000002</v>
      </c>
      <c r="I1580" t="s">
        <v>3010</v>
      </c>
      <c r="J1580">
        <v>720</v>
      </c>
      <c r="K1580">
        <v>718.46</v>
      </c>
      <c r="L1580">
        <v>4953.6000000000004</v>
      </c>
      <c r="M1580">
        <v>5171.21</v>
      </c>
      <c r="N1580">
        <v>-11.11</v>
      </c>
      <c r="O1580">
        <v>228.72</v>
      </c>
    </row>
    <row r="1581" spans="1:15" ht="15" customHeight="1" x14ac:dyDescent="0.3">
      <c r="A1581" t="s">
        <v>4598</v>
      </c>
      <c r="B1581">
        <v>261</v>
      </c>
      <c r="C1581" t="s">
        <v>283</v>
      </c>
      <c r="D1581">
        <v>1000</v>
      </c>
      <c r="E1581" t="s">
        <v>795</v>
      </c>
      <c r="F1581" t="s">
        <v>3015</v>
      </c>
      <c r="G1581" t="s">
        <v>3016</v>
      </c>
      <c r="H1581">
        <v>0.85809999999999997</v>
      </c>
      <c r="I1581" t="s">
        <v>3017</v>
      </c>
      <c r="J1581">
        <v>2400</v>
      </c>
      <c r="K1581">
        <v>2254.8000000000002</v>
      </c>
      <c r="L1581">
        <v>1981.44</v>
      </c>
      <c r="M1581">
        <v>1934.78</v>
      </c>
      <c r="N1581">
        <v>-124.59</v>
      </c>
      <c r="O1581">
        <v>77.930000000000007</v>
      </c>
    </row>
    <row r="1582" spans="1:15" ht="15" customHeight="1" x14ac:dyDescent="0.3">
      <c r="A1582" t="s">
        <v>4599</v>
      </c>
      <c r="B1582">
        <v>261</v>
      </c>
      <c r="C1582" t="s">
        <v>283</v>
      </c>
      <c r="D1582">
        <v>1000</v>
      </c>
      <c r="E1582" t="s">
        <v>795</v>
      </c>
      <c r="F1582" t="s">
        <v>3022</v>
      </c>
      <c r="G1582" t="s">
        <v>3023</v>
      </c>
      <c r="H1582">
        <v>0.2152</v>
      </c>
      <c r="I1582" t="s">
        <v>3017</v>
      </c>
      <c r="J1582">
        <v>3100</v>
      </c>
      <c r="K1582">
        <v>3617.94</v>
      </c>
      <c r="L1582">
        <v>639.84</v>
      </c>
      <c r="M1582">
        <v>778.56</v>
      </c>
      <c r="N1582">
        <v>111.46</v>
      </c>
      <c r="O1582">
        <v>27.27</v>
      </c>
    </row>
    <row r="1583" spans="1:15" ht="15" customHeight="1" x14ac:dyDescent="0.3">
      <c r="A1583" t="s">
        <v>4600</v>
      </c>
      <c r="B1583">
        <v>261</v>
      </c>
      <c r="C1583" t="s">
        <v>332</v>
      </c>
      <c r="D1583">
        <v>1000</v>
      </c>
      <c r="E1583" t="s">
        <v>796</v>
      </c>
      <c r="F1583" t="s">
        <v>3008</v>
      </c>
      <c r="G1583" t="s">
        <v>3009</v>
      </c>
      <c r="H1583">
        <v>28.783300000000001</v>
      </c>
      <c r="I1583" t="s">
        <v>3010</v>
      </c>
      <c r="J1583">
        <v>780</v>
      </c>
      <c r="K1583">
        <v>822.5</v>
      </c>
      <c r="L1583">
        <v>20361.12</v>
      </c>
      <c r="M1583">
        <v>23674.240000000002</v>
      </c>
      <c r="N1583">
        <v>1223.29</v>
      </c>
      <c r="O1583">
        <v>2089.83</v>
      </c>
    </row>
    <row r="1584" spans="1:15" ht="15" customHeight="1" x14ac:dyDescent="0.3">
      <c r="A1584" t="s">
        <v>4601</v>
      </c>
      <c r="B1584">
        <v>261</v>
      </c>
      <c r="C1584" t="s">
        <v>332</v>
      </c>
      <c r="D1584">
        <v>1000</v>
      </c>
      <c r="E1584" t="s">
        <v>796</v>
      </c>
      <c r="F1584" t="s">
        <v>3012</v>
      </c>
      <c r="G1584" t="s">
        <v>3013</v>
      </c>
      <c r="H1584">
        <v>7.9379</v>
      </c>
      <c r="I1584" t="s">
        <v>3010</v>
      </c>
      <c r="J1584">
        <v>720</v>
      </c>
      <c r="K1584">
        <v>727.38</v>
      </c>
      <c r="L1584">
        <v>5421.6</v>
      </c>
      <c r="M1584">
        <v>5773.87</v>
      </c>
      <c r="N1584">
        <v>58.59</v>
      </c>
      <c r="O1584">
        <v>293.68</v>
      </c>
    </row>
    <row r="1585" spans="1:15" ht="15" customHeight="1" x14ac:dyDescent="0.3">
      <c r="A1585" t="s">
        <v>4602</v>
      </c>
      <c r="B1585">
        <v>261</v>
      </c>
      <c r="C1585" t="s">
        <v>332</v>
      </c>
      <c r="D1585">
        <v>1000</v>
      </c>
      <c r="E1585" t="s">
        <v>796</v>
      </c>
      <c r="F1585" t="s">
        <v>3015</v>
      </c>
      <c r="G1585" t="s">
        <v>3016</v>
      </c>
      <c r="H1585">
        <v>0.27260000000000001</v>
      </c>
      <c r="I1585" t="s">
        <v>3017</v>
      </c>
      <c r="J1585">
        <v>2400</v>
      </c>
      <c r="K1585">
        <v>2264.7399999999998</v>
      </c>
      <c r="L1585">
        <v>602.4</v>
      </c>
      <c r="M1585">
        <v>617.28</v>
      </c>
      <c r="N1585">
        <v>-36.869999999999997</v>
      </c>
      <c r="O1585">
        <v>51.75</v>
      </c>
    </row>
    <row r="1586" spans="1:15" ht="15" customHeight="1" x14ac:dyDescent="0.3">
      <c r="A1586" t="s">
        <v>4603</v>
      </c>
      <c r="B1586">
        <v>261</v>
      </c>
      <c r="C1586" t="s">
        <v>332</v>
      </c>
      <c r="D1586">
        <v>1000</v>
      </c>
      <c r="E1586" t="s">
        <v>796</v>
      </c>
      <c r="F1586" t="s">
        <v>3019</v>
      </c>
      <c r="G1586" t="s">
        <v>3020</v>
      </c>
      <c r="H1586">
        <v>0.436</v>
      </c>
      <c r="I1586" t="s">
        <v>3017</v>
      </c>
      <c r="J1586">
        <v>4200</v>
      </c>
      <c r="K1586">
        <v>5215.3500000000004</v>
      </c>
      <c r="L1586">
        <v>1686.72</v>
      </c>
      <c r="M1586">
        <v>2273.66</v>
      </c>
      <c r="N1586">
        <v>442.65</v>
      </c>
      <c r="O1586">
        <v>144.30000000000001</v>
      </c>
    </row>
    <row r="1587" spans="1:15" ht="15" customHeight="1" x14ac:dyDescent="0.3">
      <c r="A1587" t="s">
        <v>4604</v>
      </c>
      <c r="B1587">
        <v>261</v>
      </c>
      <c r="C1587" t="s">
        <v>332</v>
      </c>
      <c r="D1587">
        <v>1000</v>
      </c>
      <c r="E1587" t="s">
        <v>796</v>
      </c>
      <c r="F1587" t="s">
        <v>3022</v>
      </c>
      <c r="G1587" t="s">
        <v>3023</v>
      </c>
      <c r="H1587">
        <v>0.31619999999999998</v>
      </c>
      <c r="I1587" t="s">
        <v>3017</v>
      </c>
      <c r="J1587">
        <v>3100</v>
      </c>
      <c r="K1587">
        <v>3704.62</v>
      </c>
      <c r="L1587">
        <v>933.72</v>
      </c>
      <c r="M1587">
        <v>1171.5</v>
      </c>
      <c r="N1587">
        <v>191.2</v>
      </c>
      <c r="O1587">
        <v>46.58</v>
      </c>
    </row>
    <row r="1588" spans="1:15" ht="15" customHeight="1" x14ac:dyDescent="0.3">
      <c r="A1588" t="s">
        <v>4605</v>
      </c>
      <c r="B1588">
        <v>261</v>
      </c>
      <c r="C1588" t="s">
        <v>426</v>
      </c>
      <c r="D1588">
        <v>1000</v>
      </c>
      <c r="E1588" t="s">
        <v>797</v>
      </c>
      <c r="F1588" t="s">
        <v>3008</v>
      </c>
      <c r="G1588" t="s">
        <v>3009</v>
      </c>
      <c r="H1588">
        <v>35.145899999999997</v>
      </c>
      <c r="I1588" t="s">
        <v>3010</v>
      </c>
      <c r="J1588">
        <v>780</v>
      </c>
      <c r="K1588">
        <v>790.61</v>
      </c>
      <c r="L1588">
        <v>25674.48</v>
      </c>
      <c r="M1588">
        <v>27786.53</v>
      </c>
      <c r="N1588">
        <v>372.76</v>
      </c>
      <c r="O1588">
        <v>1739.29</v>
      </c>
    </row>
    <row r="1589" spans="1:15" ht="15" customHeight="1" x14ac:dyDescent="0.3">
      <c r="A1589" t="s">
        <v>4606</v>
      </c>
      <c r="B1589">
        <v>261</v>
      </c>
      <c r="C1589" t="s">
        <v>426</v>
      </c>
      <c r="D1589">
        <v>1000</v>
      </c>
      <c r="E1589" t="s">
        <v>797</v>
      </c>
      <c r="F1589" t="s">
        <v>3012</v>
      </c>
      <c r="G1589" t="s">
        <v>3013</v>
      </c>
      <c r="H1589">
        <v>10.113300000000001</v>
      </c>
      <c r="I1589" t="s">
        <v>3010</v>
      </c>
      <c r="J1589">
        <v>720</v>
      </c>
      <c r="K1589">
        <v>707.2</v>
      </c>
      <c r="L1589">
        <v>6836.4</v>
      </c>
      <c r="M1589">
        <v>7152.18</v>
      </c>
      <c r="N1589">
        <v>-129.41999999999999</v>
      </c>
      <c r="O1589">
        <v>445.21</v>
      </c>
    </row>
    <row r="1590" spans="1:15" ht="15" customHeight="1" x14ac:dyDescent="0.3">
      <c r="A1590" t="s">
        <v>4607</v>
      </c>
      <c r="B1590">
        <v>261</v>
      </c>
      <c r="C1590" t="s">
        <v>426</v>
      </c>
      <c r="D1590">
        <v>1000</v>
      </c>
      <c r="E1590" t="s">
        <v>797</v>
      </c>
      <c r="F1590" t="s">
        <v>3015</v>
      </c>
      <c r="G1590" t="s">
        <v>3016</v>
      </c>
      <c r="H1590">
        <v>0.34599999999999997</v>
      </c>
      <c r="I1590" t="s">
        <v>3017</v>
      </c>
      <c r="J1590">
        <v>2400</v>
      </c>
      <c r="K1590">
        <v>2151.96</v>
      </c>
      <c r="L1590">
        <v>759.6</v>
      </c>
      <c r="M1590">
        <v>744.66</v>
      </c>
      <c r="N1590">
        <v>-85.83</v>
      </c>
      <c r="O1590">
        <v>70.89</v>
      </c>
    </row>
    <row r="1591" spans="1:15" ht="15" customHeight="1" x14ac:dyDescent="0.3">
      <c r="A1591" t="s">
        <v>4608</v>
      </c>
      <c r="B1591">
        <v>261</v>
      </c>
      <c r="C1591" t="s">
        <v>426</v>
      </c>
      <c r="D1591">
        <v>1000</v>
      </c>
      <c r="E1591" t="s">
        <v>797</v>
      </c>
      <c r="F1591" t="s">
        <v>3019</v>
      </c>
      <c r="G1591" t="s">
        <v>3020</v>
      </c>
      <c r="H1591">
        <v>0.54310000000000003</v>
      </c>
      <c r="I1591" t="s">
        <v>3017</v>
      </c>
      <c r="J1591">
        <v>4200</v>
      </c>
      <c r="K1591">
        <v>5025.07</v>
      </c>
      <c r="L1591">
        <v>2126.88</v>
      </c>
      <c r="M1591">
        <v>2728.89</v>
      </c>
      <c r="N1591">
        <v>448.06</v>
      </c>
      <c r="O1591">
        <v>153.94999999999999</v>
      </c>
    </row>
    <row r="1592" spans="1:15" ht="15" customHeight="1" x14ac:dyDescent="0.3">
      <c r="A1592" t="s">
        <v>4609</v>
      </c>
      <c r="B1592">
        <v>261</v>
      </c>
      <c r="C1592" t="s">
        <v>426</v>
      </c>
      <c r="D1592">
        <v>1000</v>
      </c>
      <c r="E1592" t="s">
        <v>797</v>
      </c>
      <c r="F1592" t="s">
        <v>3022</v>
      </c>
      <c r="G1592" t="s">
        <v>3023</v>
      </c>
      <c r="H1592">
        <v>0.4017</v>
      </c>
      <c r="I1592" t="s">
        <v>3017</v>
      </c>
      <c r="J1592">
        <v>3100</v>
      </c>
      <c r="K1592">
        <v>3716.63</v>
      </c>
      <c r="L1592">
        <v>1177.3800000000001</v>
      </c>
      <c r="M1592">
        <v>1493.04</v>
      </c>
      <c r="N1592">
        <v>247.71</v>
      </c>
      <c r="O1592">
        <v>67.95</v>
      </c>
    </row>
    <row r="1593" spans="1:15" ht="15" customHeight="1" x14ac:dyDescent="0.3">
      <c r="A1593" t="s">
        <v>4610</v>
      </c>
      <c r="B1593">
        <v>261</v>
      </c>
      <c r="C1593" t="s">
        <v>129</v>
      </c>
      <c r="D1593">
        <v>1000</v>
      </c>
      <c r="E1593" t="s">
        <v>798</v>
      </c>
      <c r="F1593" t="s">
        <v>3008</v>
      </c>
      <c r="G1593" t="s">
        <v>3009</v>
      </c>
      <c r="H1593">
        <v>34.140500000000003</v>
      </c>
      <c r="I1593" t="s">
        <v>3010</v>
      </c>
      <c r="J1593">
        <v>780</v>
      </c>
      <c r="K1593">
        <v>803.72</v>
      </c>
      <c r="L1593">
        <v>25938.9</v>
      </c>
      <c r="M1593">
        <v>27439.46</v>
      </c>
      <c r="N1593">
        <v>809.89</v>
      </c>
      <c r="O1593">
        <v>690.67</v>
      </c>
    </row>
    <row r="1594" spans="1:15" ht="15" customHeight="1" x14ac:dyDescent="0.3">
      <c r="A1594" t="s">
        <v>4611</v>
      </c>
      <c r="B1594">
        <v>261</v>
      </c>
      <c r="C1594" t="s">
        <v>129</v>
      </c>
      <c r="D1594">
        <v>1000</v>
      </c>
      <c r="E1594" t="s">
        <v>798</v>
      </c>
      <c r="F1594" t="s">
        <v>3012</v>
      </c>
      <c r="G1594" t="s">
        <v>3013</v>
      </c>
      <c r="H1594">
        <v>7.5124000000000004</v>
      </c>
      <c r="I1594" t="s">
        <v>3010</v>
      </c>
      <c r="J1594">
        <v>720</v>
      </c>
      <c r="K1594">
        <v>722.46</v>
      </c>
      <c r="L1594">
        <v>5320.8</v>
      </c>
      <c r="M1594">
        <v>5427.38</v>
      </c>
      <c r="N1594">
        <v>18.489999999999998</v>
      </c>
      <c r="O1594">
        <v>88.09</v>
      </c>
    </row>
    <row r="1595" spans="1:15" ht="15" customHeight="1" x14ac:dyDescent="0.3">
      <c r="A1595" t="s">
        <v>4612</v>
      </c>
      <c r="B1595">
        <v>261</v>
      </c>
      <c r="C1595" t="s">
        <v>129</v>
      </c>
      <c r="D1595">
        <v>1000</v>
      </c>
      <c r="E1595" t="s">
        <v>798</v>
      </c>
      <c r="F1595" t="s">
        <v>3015</v>
      </c>
      <c r="G1595" t="s">
        <v>3016</v>
      </c>
      <c r="H1595">
        <v>0.9123</v>
      </c>
      <c r="I1595" t="s">
        <v>3017</v>
      </c>
      <c r="J1595">
        <v>2400</v>
      </c>
      <c r="K1595">
        <v>2239.67</v>
      </c>
      <c r="L1595">
        <v>2128.3200000000002</v>
      </c>
      <c r="M1595">
        <v>2043.19</v>
      </c>
      <c r="N1595">
        <v>-146.26</v>
      </c>
      <c r="O1595">
        <v>61.13</v>
      </c>
    </row>
    <row r="1596" spans="1:15" ht="15" customHeight="1" x14ac:dyDescent="0.3">
      <c r="A1596" t="s">
        <v>4613</v>
      </c>
      <c r="B1596">
        <v>261</v>
      </c>
      <c r="C1596" t="s">
        <v>129</v>
      </c>
      <c r="D1596">
        <v>1000</v>
      </c>
      <c r="E1596" t="s">
        <v>798</v>
      </c>
      <c r="F1596" t="s">
        <v>3022</v>
      </c>
      <c r="G1596" t="s">
        <v>3023</v>
      </c>
      <c r="H1596">
        <v>0.22189999999999999</v>
      </c>
      <c r="I1596" t="s">
        <v>3017</v>
      </c>
      <c r="J1596">
        <v>3100</v>
      </c>
      <c r="K1596">
        <v>3748.65</v>
      </c>
      <c r="L1596">
        <v>687.27</v>
      </c>
      <c r="M1596">
        <v>831.98</v>
      </c>
      <c r="N1596">
        <v>143.96</v>
      </c>
      <c r="O1596">
        <v>0.75</v>
      </c>
    </row>
    <row r="1597" spans="1:15" ht="15" customHeight="1" x14ac:dyDescent="0.3">
      <c r="A1597" t="s">
        <v>4614</v>
      </c>
      <c r="B1597">
        <v>261</v>
      </c>
      <c r="C1597" t="s">
        <v>788</v>
      </c>
      <c r="D1597">
        <v>1000</v>
      </c>
      <c r="E1597" t="s">
        <v>799</v>
      </c>
      <c r="F1597" t="s">
        <v>3008</v>
      </c>
      <c r="G1597" t="s">
        <v>3009</v>
      </c>
      <c r="H1597">
        <v>41.902099999999997</v>
      </c>
      <c r="I1597" t="s">
        <v>3010</v>
      </c>
      <c r="J1597">
        <v>780</v>
      </c>
      <c r="K1597">
        <v>814.14</v>
      </c>
      <c r="L1597">
        <v>30663.360000000001</v>
      </c>
      <c r="M1597">
        <v>34114.15</v>
      </c>
      <c r="N1597">
        <v>1430.55</v>
      </c>
      <c r="O1597">
        <v>2020.24</v>
      </c>
    </row>
    <row r="1598" spans="1:15" ht="15" customHeight="1" x14ac:dyDescent="0.3">
      <c r="A1598" t="s">
        <v>4615</v>
      </c>
      <c r="B1598">
        <v>261</v>
      </c>
      <c r="C1598" t="s">
        <v>788</v>
      </c>
      <c r="D1598">
        <v>1000</v>
      </c>
      <c r="E1598" t="s">
        <v>799</v>
      </c>
      <c r="F1598" t="s">
        <v>3012</v>
      </c>
      <c r="G1598" t="s">
        <v>3013</v>
      </c>
      <c r="H1598">
        <v>11.8887</v>
      </c>
      <c r="I1598" t="s">
        <v>3010</v>
      </c>
      <c r="J1598">
        <v>720</v>
      </c>
      <c r="K1598">
        <v>706.84</v>
      </c>
      <c r="L1598">
        <v>8164.8</v>
      </c>
      <c r="M1598">
        <v>8403.36</v>
      </c>
      <c r="N1598">
        <v>-156.47999999999999</v>
      </c>
      <c r="O1598">
        <v>395.03</v>
      </c>
    </row>
    <row r="1599" spans="1:15" ht="15" customHeight="1" x14ac:dyDescent="0.3">
      <c r="A1599" t="s">
        <v>4616</v>
      </c>
      <c r="B1599">
        <v>261</v>
      </c>
      <c r="C1599" t="s">
        <v>788</v>
      </c>
      <c r="D1599">
        <v>1000</v>
      </c>
      <c r="E1599" t="s">
        <v>799</v>
      </c>
      <c r="F1599" t="s">
        <v>3015</v>
      </c>
      <c r="G1599" t="s">
        <v>3016</v>
      </c>
      <c r="H1599">
        <v>0.40229999999999999</v>
      </c>
      <c r="I1599" t="s">
        <v>3017</v>
      </c>
      <c r="J1599">
        <v>2400</v>
      </c>
      <c r="K1599">
        <v>2258.2600000000002</v>
      </c>
      <c r="L1599">
        <v>907.2</v>
      </c>
      <c r="M1599">
        <v>908.55</v>
      </c>
      <c r="N1599">
        <v>-57.02</v>
      </c>
      <c r="O1599">
        <v>58.37</v>
      </c>
    </row>
    <row r="1600" spans="1:15" ht="15" customHeight="1" x14ac:dyDescent="0.3">
      <c r="A1600" t="s">
        <v>4617</v>
      </c>
      <c r="B1600">
        <v>261</v>
      </c>
      <c r="C1600" t="s">
        <v>788</v>
      </c>
      <c r="D1600">
        <v>1000</v>
      </c>
      <c r="E1600" t="s">
        <v>799</v>
      </c>
      <c r="F1600" t="s">
        <v>3019</v>
      </c>
      <c r="G1600" t="s">
        <v>3020</v>
      </c>
      <c r="H1600">
        <v>0.65210000000000001</v>
      </c>
      <c r="I1600" t="s">
        <v>3017</v>
      </c>
      <c r="J1600">
        <v>4200</v>
      </c>
      <c r="K1600">
        <v>5153.97</v>
      </c>
      <c r="L1600">
        <v>2540.16</v>
      </c>
      <c r="M1600">
        <v>3360.82</v>
      </c>
      <c r="N1600">
        <v>622.07000000000005</v>
      </c>
      <c r="O1600">
        <v>198.59</v>
      </c>
    </row>
    <row r="1601" spans="1:15" ht="15" customHeight="1" x14ac:dyDescent="0.3">
      <c r="A1601" t="s">
        <v>4618</v>
      </c>
      <c r="B1601">
        <v>261</v>
      </c>
      <c r="C1601" t="s">
        <v>788</v>
      </c>
      <c r="D1601">
        <v>1000</v>
      </c>
      <c r="E1601" t="s">
        <v>799</v>
      </c>
      <c r="F1601" t="s">
        <v>3022</v>
      </c>
      <c r="G1601" t="s">
        <v>3023</v>
      </c>
      <c r="H1601">
        <v>0.49630000000000002</v>
      </c>
      <c r="I1601" t="s">
        <v>3017</v>
      </c>
      <c r="J1601">
        <v>3100</v>
      </c>
      <c r="K1601">
        <v>3659.65</v>
      </c>
      <c r="L1601">
        <v>1406.16</v>
      </c>
      <c r="M1601">
        <v>1816.3</v>
      </c>
      <c r="N1601">
        <v>277.76</v>
      </c>
      <c r="O1601">
        <v>132.38999999999999</v>
      </c>
    </row>
    <row r="1602" spans="1:15" ht="15" customHeight="1" x14ac:dyDescent="0.3">
      <c r="A1602" t="s">
        <v>4619</v>
      </c>
      <c r="B1602">
        <v>261</v>
      </c>
      <c r="C1602" t="s">
        <v>422</v>
      </c>
      <c r="D1602">
        <v>1000</v>
      </c>
      <c r="E1602" t="s">
        <v>800</v>
      </c>
      <c r="F1602" t="s">
        <v>3008</v>
      </c>
      <c r="G1602" t="s">
        <v>3009</v>
      </c>
      <c r="H1602">
        <v>31.895199999999999</v>
      </c>
      <c r="I1602" t="s">
        <v>3010</v>
      </c>
      <c r="J1602">
        <v>780</v>
      </c>
      <c r="K1602">
        <v>807.12</v>
      </c>
      <c r="L1602">
        <v>24485.759999999998</v>
      </c>
      <c r="M1602">
        <v>25743.29</v>
      </c>
      <c r="N1602">
        <v>865.03</v>
      </c>
      <c r="O1602">
        <v>392.49</v>
      </c>
    </row>
    <row r="1603" spans="1:15" ht="15" customHeight="1" x14ac:dyDescent="0.3">
      <c r="A1603" t="s">
        <v>4620</v>
      </c>
      <c r="B1603">
        <v>261</v>
      </c>
      <c r="C1603" t="s">
        <v>422</v>
      </c>
      <c r="D1603">
        <v>1000</v>
      </c>
      <c r="E1603" t="s">
        <v>800</v>
      </c>
      <c r="F1603" t="s">
        <v>3012</v>
      </c>
      <c r="G1603" t="s">
        <v>3013</v>
      </c>
      <c r="H1603">
        <v>8.2431000000000001</v>
      </c>
      <c r="I1603" t="s">
        <v>3010</v>
      </c>
      <c r="J1603">
        <v>720</v>
      </c>
      <c r="K1603">
        <v>714.11</v>
      </c>
      <c r="L1603">
        <v>5650.56</v>
      </c>
      <c r="M1603">
        <v>5886.5</v>
      </c>
      <c r="N1603">
        <v>-48.51</v>
      </c>
      <c r="O1603">
        <v>284.45</v>
      </c>
    </row>
    <row r="1604" spans="1:15" ht="15" customHeight="1" x14ac:dyDescent="0.3">
      <c r="A1604" t="s">
        <v>4621</v>
      </c>
      <c r="B1604">
        <v>261</v>
      </c>
      <c r="C1604" t="s">
        <v>422</v>
      </c>
      <c r="D1604">
        <v>1000</v>
      </c>
      <c r="E1604" t="s">
        <v>800</v>
      </c>
      <c r="F1604" t="s">
        <v>3015</v>
      </c>
      <c r="G1604" t="s">
        <v>3016</v>
      </c>
      <c r="H1604">
        <v>0.52590000000000003</v>
      </c>
      <c r="I1604" t="s">
        <v>3017</v>
      </c>
      <c r="J1604">
        <v>2400</v>
      </c>
      <c r="K1604">
        <v>2235.87</v>
      </c>
      <c r="L1604">
        <v>1255.68</v>
      </c>
      <c r="M1604">
        <v>1175.8800000000001</v>
      </c>
      <c r="N1604">
        <v>-86.32</v>
      </c>
      <c r="O1604">
        <v>6.52</v>
      </c>
    </row>
    <row r="1605" spans="1:15" ht="15" customHeight="1" x14ac:dyDescent="0.3">
      <c r="A1605" t="s">
        <v>4622</v>
      </c>
      <c r="B1605">
        <v>261</v>
      </c>
      <c r="C1605" t="s">
        <v>422</v>
      </c>
      <c r="D1605">
        <v>1000</v>
      </c>
      <c r="E1605" t="s">
        <v>800</v>
      </c>
      <c r="F1605" t="s">
        <v>3019</v>
      </c>
      <c r="G1605" t="s">
        <v>3020</v>
      </c>
      <c r="H1605">
        <v>0.20100000000000001</v>
      </c>
      <c r="I1605" t="s">
        <v>3017</v>
      </c>
      <c r="J1605">
        <v>4200</v>
      </c>
      <c r="K1605">
        <v>5225.91</v>
      </c>
      <c r="L1605">
        <v>824.04</v>
      </c>
      <c r="M1605">
        <v>1050.18</v>
      </c>
      <c r="N1605">
        <v>206.16</v>
      </c>
      <c r="O1605">
        <v>19.98</v>
      </c>
    </row>
    <row r="1606" spans="1:15" ht="15" customHeight="1" x14ac:dyDescent="0.3">
      <c r="A1606" t="s">
        <v>4623</v>
      </c>
      <c r="B1606">
        <v>261</v>
      </c>
      <c r="C1606" t="s">
        <v>422</v>
      </c>
      <c r="D1606">
        <v>1000</v>
      </c>
      <c r="E1606" t="s">
        <v>800</v>
      </c>
      <c r="F1606" t="s">
        <v>3022</v>
      </c>
      <c r="G1606" t="s">
        <v>3023</v>
      </c>
      <c r="H1606">
        <v>0.2712</v>
      </c>
      <c r="I1606" t="s">
        <v>3017</v>
      </c>
      <c r="J1606">
        <v>3100</v>
      </c>
      <c r="K1606">
        <v>3670.84</v>
      </c>
      <c r="L1606">
        <v>810.96</v>
      </c>
      <c r="M1606">
        <v>995.54</v>
      </c>
      <c r="N1606">
        <v>154.81</v>
      </c>
      <c r="O1606">
        <v>29.77</v>
      </c>
    </row>
    <row r="1607" spans="1:15" ht="15" customHeight="1" x14ac:dyDescent="0.3">
      <c r="A1607" t="s">
        <v>4624</v>
      </c>
      <c r="B1607">
        <v>261</v>
      </c>
      <c r="C1607" t="s">
        <v>294</v>
      </c>
      <c r="D1607">
        <v>1000</v>
      </c>
      <c r="E1607" t="s">
        <v>801</v>
      </c>
      <c r="F1607" t="s">
        <v>3008</v>
      </c>
      <c r="G1607" t="s">
        <v>3009</v>
      </c>
      <c r="H1607">
        <v>7.3339999999999996</v>
      </c>
      <c r="I1607" t="s">
        <v>3010</v>
      </c>
      <c r="J1607">
        <v>780</v>
      </c>
      <c r="K1607">
        <v>809.41</v>
      </c>
      <c r="L1607">
        <v>5616</v>
      </c>
      <c r="M1607">
        <v>5936.24</v>
      </c>
      <c r="N1607">
        <v>215.69</v>
      </c>
      <c r="O1607">
        <v>104.55</v>
      </c>
    </row>
    <row r="1608" spans="1:15" ht="15" customHeight="1" x14ac:dyDescent="0.3">
      <c r="A1608" t="s">
        <v>4625</v>
      </c>
      <c r="B1608">
        <v>261</v>
      </c>
      <c r="C1608" t="s">
        <v>294</v>
      </c>
      <c r="D1608">
        <v>1000</v>
      </c>
      <c r="E1608" t="s">
        <v>801</v>
      </c>
      <c r="F1608" t="s">
        <v>3012</v>
      </c>
      <c r="G1608" t="s">
        <v>3013</v>
      </c>
      <c r="H1608">
        <v>1.8136000000000001</v>
      </c>
      <c r="I1608" t="s">
        <v>3010</v>
      </c>
      <c r="J1608">
        <v>720</v>
      </c>
      <c r="K1608">
        <v>704.17</v>
      </c>
      <c r="L1608">
        <v>1296</v>
      </c>
      <c r="M1608">
        <v>1277.06</v>
      </c>
      <c r="N1608">
        <v>-28.72</v>
      </c>
      <c r="O1608">
        <v>9.7799999999999994</v>
      </c>
    </row>
    <row r="1609" spans="1:15" ht="15" customHeight="1" x14ac:dyDescent="0.3">
      <c r="A1609" t="s">
        <v>4626</v>
      </c>
      <c r="B1609">
        <v>261</v>
      </c>
      <c r="C1609" t="s">
        <v>294</v>
      </c>
      <c r="D1609">
        <v>1000</v>
      </c>
      <c r="E1609" t="s">
        <v>801</v>
      </c>
      <c r="F1609" t="s">
        <v>3015</v>
      </c>
      <c r="G1609" t="s">
        <v>3016</v>
      </c>
      <c r="H1609">
        <v>0.1225</v>
      </c>
      <c r="I1609" t="s">
        <v>3017</v>
      </c>
      <c r="J1609">
        <v>2400</v>
      </c>
      <c r="K1609">
        <v>2249.38</v>
      </c>
      <c r="L1609">
        <v>288</v>
      </c>
      <c r="M1609">
        <v>275.52999999999997</v>
      </c>
      <c r="N1609">
        <v>-18.45</v>
      </c>
      <c r="O1609">
        <v>5.98</v>
      </c>
    </row>
    <row r="1610" spans="1:15" ht="15" customHeight="1" x14ac:dyDescent="0.3">
      <c r="A1610" t="s">
        <v>4627</v>
      </c>
      <c r="B1610">
        <v>261</v>
      </c>
      <c r="C1610" t="s">
        <v>294</v>
      </c>
      <c r="D1610">
        <v>1000</v>
      </c>
      <c r="E1610" t="s">
        <v>801</v>
      </c>
      <c r="F1610" t="s">
        <v>3019</v>
      </c>
      <c r="G1610" t="s">
        <v>3020</v>
      </c>
      <c r="H1610">
        <v>4.6100000000000002E-2</v>
      </c>
      <c r="I1610" t="s">
        <v>3017</v>
      </c>
      <c r="J1610">
        <v>4200</v>
      </c>
      <c r="K1610">
        <v>5162.3500000000004</v>
      </c>
      <c r="L1610">
        <v>189</v>
      </c>
      <c r="M1610">
        <v>237.97</v>
      </c>
      <c r="N1610">
        <v>44.36</v>
      </c>
      <c r="O1610">
        <v>4.6100000000000003</v>
      </c>
    </row>
    <row r="1611" spans="1:15" ht="15" customHeight="1" x14ac:dyDescent="0.3">
      <c r="A1611" t="s">
        <v>4628</v>
      </c>
      <c r="B1611">
        <v>261</v>
      </c>
      <c r="C1611" t="s">
        <v>294</v>
      </c>
      <c r="D1611">
        <v>1000</v>
      </c>
      <c r="E1611" t="s">
        <v>801</v>
      </c>
      <c r="F1611" t="s">
        <v>3022</v>
      </c>
      <c r="G1611" t="s">
        <v>3023</v>
      </c>
      <c r="H1611">
        <v>6.2E-2</v>
      </c>
      <c r="I1611" t="s">
        <v>3017</v>
      </c>
      <c r="J1611">
        <v>3100</v>
      </c>
      <c r="K1611">
        <v>3668.12</v>
      </c>
      <c r="L1611">
        <v>186</v>
      </c>
      <c r="M1611">
        <v>227.39</v>
      </c>
      <c r="N1611">
        <v>35.22</v>
      </c>
      <c r="O1611">
        <v>6.17</v>
      </c>
    </row>
    <row r="1612" spans="1:15" ht="15" customHeight="1" x14ac:dyDescent="0.3">
      <c r="A1612" t="s">
        <v>4629</v>
      </c>
      <c r="B1612">
        <v>261</v>
      </c>
      <c r="C1612" t="s">
        <v>804</v>
      </c>
      <c r="D1612">
        <v>1000</v>
      </c>
      <c r="E1612" t="s">
        <v>803</v>
      </c>
      <c r="F1612" t="s">
        <v>3008</v>
      </c>
      <c r="G1612" t="s">
        <v>3009</v>
      </c>
      <c r="H1612">
        <v>9.3552999999999997</v>
      </c>
      <c r="I1612" t="s">
        <v>3010</v>
      </c>
      <c r="J1612">
        <v>780</v>
      </c>
      <c r="K1612">
        <v>826.67</v>
      </c>
      <c r="L1612">
        <v>6976.32</v>
      </c>
      <c r="M1612">
        <v>7733.8</v>
      </c>
      <c r="N1612">
        <v>436.66</v>
      </c>
      <c r="O1612">
        <v>320.82</v>
      </c>
    </row>
    <row r="1613" spans="1:15" ht="15" customHeight="1" x14ac:dyDescent="0.3">
      <c r="A1613" t="s">
        <v>4630</v>
      </c>
      <c r="B1613">
        <v>261</v>
      </c>
      <c r="C1613" t="s">
        <v>804</v>
      </c>
      <c r="D1613">
        <v>1000</v>
      </c>
      <c r="E1613" t="s">
        <v>803</v>
      </c>
      <c r="F1613" t="s">
        <v>3012</v>
      </c>
      <c r="G1613" t="s">
        <v>3013</v>
      </c>
      <c r="H1613">
        <v>2.7786</v>
      </c>
      <c r="I1613" t="s">
        <v>3010</v>
      </c>
      <c r="J1613">
        <v>720</v>
      </c>
      <c r="K1613">
        <v>699.61</v>
      </c>
      <c r="L1613">
        <v>1857.6</v>
      </c>
      <c r="M1613">
        <v>1943.94</v>
      </c>
      <c r="N1613">
        <v>-56.65</v>
      </c>
      <c r="O1613">
        <v>142.99</v>
      </c>
    </row>
    <row r="1614" spans="1:15" ht="15" customHeight="1" x14ac:dyDescent="0.3">
      <c r="A1614" t="s">
        <v>4631</v>
      </c>
      <c r="B1614">
        <v>261</v>
      </c>
      <c r="C1614" t="s">
        <v>804</v>
      </c>
      <c r="D1614">
        <v>1000</v>
      </c>
      <c r="E1614" t="s">
        <v>803</v>
      </c>
      <c r="F1614" t="s">
        <v>3015</v>
      </c>
      <c r="G1614" t="s">
        <v>3016</v>
      </c>
      <c r="H1614">
        <v>8.8999999999999996E-2</v>
      </c>
      <c r="I1614" t="s">
        <v>3017</v>
      </c>
      <c r="J1614">
        <v>2400</v>
      </c>
      <c r="K1614">
        <v>2260.75</v>
      </c>
      <c r="L1614">
        <v>206.4</v>
      </c>
      <c r="M1614">
        <v>201.23</v>
      </c>
      <c r="N1614">
        <v>-12.39</v>
      </c>
      <c r="O1614">
        <v>7.23</v>
      </c>
    </row>
    <row r="1615" spans="1:15" ht="15" customHeight="1" x14ac:dyDescent="0.3">
      <c r="A1615" t="s">
        <v>4632</v>
      </c>
      <c r="B1615">
        <v>261</v>
      </c>
      <c r="C1615" t="s">
        <v>804</v>
      </c>
      <c r="D1615">
        <v>1000</v>
      </c>
      <c r="E1615" t="s">
        <v>803</v>
      </c>
      <c r="F1615" t="s">
        <v>3019</v>
      </c>
      <c r="G1615" t="s">
        <v>3020</v>
      </c>
      <c r="H1615">
        <v>0.1454</v>
      </c>
      <c r="I1615" t="s">
        <v>3017</v>
      </c>
      <c r="J1615">
        <v>4200</v>
      </c>
      <c r="K1615">
        <v>5261.71</v>
      </c>
      <c r="L1615">
        <v>577.91999999999996</v>
      </c>
      <c r="M1615">
        <v>765.08</v>
      </c>
      <c r="N1615">
        <v>154.38</v>
      </c>
      <c r="O1615">
        <v>32.78</v>
      </c>
    </row>
    <row r="1616" spans="1:15" ht="15" customHeight="1" x14ac:dyDescent="0.3">
      <c r="A1616" t="s">
        <v>4633</v>
      </c>
      <c r="B1616">
        <v>261</v>
      </c>
      <c r="C1616" t="s">
        <v>804</v>
      </c>
      <c r="D1616">
        <v>1000</v>
      </c>
      <c r="E1616" t="s">
        <v>803</v>
      </c>
      <c r="F1616" t="s">
        <v>3022</v>
      </c>
      <c r="G1616" t="s">
        <v>3023</v>
      </c>
      <c r="H1616">
        <v>0.1087</v>
      </c>
      <c r="I1616" t="s">
        <v>3017</v>
      </c>
      <c r="J1616">
        <v>3100</v>
      </c>
      <c r="K1616">
        <v>3703.81</v>
      </c>
      <c r="L1616">
        <v>319.92</v>
      </c>
      <c r="M1616">
        <v>402.62</v>
      </c>
      <c r="N1616">
        <v>65.64</v>
      </c>
      <c r="O1616">
        <v>17.07</v>
      </c>
    </row>
    <row r="1617" spans="1:15" ht="15" customHeight="1" x14ac:dyDescent="0.3">
      <c r="A1617" t="s">
        <v>4634</v>
      </c>
      <c r="B1617">
        <v>261</v>
      </c>
      <c r="C1617" t="s">
        <v>615</v>
      </c>
      <c r="D1617">
        <v>1000</v>
      </c>
      <c r="E1617" t="s">
        <v>805</v>
      </c>
      <c r="F1617" t="s">
        <v>3008</v>
      </c>
      <c r="G1617" t="s">
        <v>3009</v>
      </c>
      <c r="H1617">
        <v>34.290399999999998</v>
      </c>
      <c r="I1617" t="s">
        <v>3010</v>
      </c>
      <c r="J1617">
        <v>780</v>
      </c>
      <c r="K1617">
        <v>808.86</v>
      </c>
      <c r="L1617">
        <v>26325</v>
      </c>
      <c r="M1617">
        <v>27736.15</v>
      </c>
      <c r="N1617">
        <v>989.67</v>
      </c>
      <c r="O1617">
        <v>421.48</v>
      </c>
    </row>
    <row r="1618" spans="1:15" ht="15" customHeight="1" x14ac:dyDescent="0.3">
      <c r="A1618" t="s">
        <v>4635</v>
      </c>
      <c r="B1618">
        <v>261</v>
      </c>
      <c r="C1618" t="s">
        <v>615</v>
      </c>
      <c r="D1618">
        <v>1000</v>
      </c>
      <c r="E1618" t="s">
        <v>805</v>
      </c>
      <c r="F1618" t="s">
        <v>3012</v>
      </c>
      <c r="G1618" t="s">
        <v>3013</v>
      </c>
      <c r="H1618">
        <v>7.5358000000000001</v>
      </c>
      <c r="I1618" t="s">
        <v>3010</v>
      </c>
      <c r="J1618">
        <v>720</v>
      </c>
      <c r="K1618">
        <v>699.32</v>
      </c>
      <c r="L1618">
        <v>5400</v>
      </c>
      <c r="M1618">
        <v>5269.91</v>
      </c>
      <c r="N1618">
        <v>-155.85</v>
      </c>
      <c r="O1618">
        <v>25.76</v>
      </c>
    </row>
    <row r="1619" spans="1:15" ht="15" customHeight="1" x14ac:dyDescent="0.3">
      <c r="A1619" t="s">
        <v>4636</v>
      </c>
      <c r="B1619">
        <v>261</v>
      </c>
      <c r="C1619" t="s">
        <v>615</v>
      </c>
      <c r="D1619">
        <v>1000</v>
      </c>
      <c r="E1619" t="s">
        <v>805</v>
      </c>
      <c r="F1619" t="s">
        <v>3015</v>
      </c>
      <c r="G1619" t="s">
        <v>3016</v>
      </c>
      <c r="H1619">
        <v>0.91769999999999996</v>
      </c>
      <c r="I1619" t="s">
        <v>3017</v>
      </c>
      <c r="J1619">
        <v>2400</v>
      </c>
      <c r="K1619">
        <v>2157.37</v>
      </c>
      <c r="L1619">
        <v>2160</v>
      </c>
      <c r="M1619">
        <v>1979.77</v>
      </c>
      <c r="N1619">
        <v>-222.65</v>
      </c>
      <c r="O1619">
        <v>42.42</v>
      </c>
    </row>
    <row r="1620" spans="1:15" ht="15" customHeight="1" x14ac:dyDescent="0.3">
      <c r="A1620" t="s">
        <v>4637</v>
      </c>
      <c r="B1620">
        <v>261</v>
      </c>
      <c r="C1620" t="s">
        <v>615</v>
      </c>
      <c r="D1620">
        <v>1000</v>
      </c>
      <c r="E1620" t="s">
        <v>805</v>
      </c>
      <c r="F1620" t="s">
        <v>3022</v>
      </c>
      <c r="G1620" t="s">
        <v>3023</v>
      </c>
      <c r="H1620">
        <v>0.22720000000000001</v>
      </c>
      <c r="I1620" t="s">
        <v>3017</v>
      </c>
      <c r="J1620">
        <v>3100</v>
      </c>
      <c r="K1620">
        <v>3674.54</v>
      </c>
      <c r="L1620">
        <v>697.5</v>
      </c>
      <c r="M1620">
        <v>834.88</v>
      </c>
      <c r="N1620">
        <v>130.54</v>
      </c>
      <c r="O1620">
        <v>6.84</v>
      </c>
    </row>
    <row r="1621" spans="1:15" ht="15" customHeight="1" x14ac:dyDescent="0.3">
      <c r="A1621" t="s">
        <v>4638</v>
      </c>
      <c r="B1621">
        <v>261</v>
      </c>
      <c r="C1621" t="s">
        <v>259</v>
      </c>
      <c r="D1621">
        <v>1000</v>
      </c>
      <c r="E1621" t="s">
        <v>807</v>
      </c>
      <c r="F1621" t="s">
        <v>3008</v>
      </c>
      <c r="G1621" t="s">
        <v>3009</v>
      </c>
      <c r="H1621">
        <v>23.457100000000001</v>
      </c>
      <c r="I1621" t="s">
        <v>3010</v>
      </c>
      <c r="J1621">
        <v>780</v>
      </c>
      <c r="K1621">
        <v>801.76</v>
      </c>
      <c r="L1621">
        <v>17746.560000000001</v>
      </c>
      <c r="M1621">
        <v>18807.099999999999</v>
      </c>
      <c r="N1621">
        <v>510.53</v>
      </c>
      <c r="O1621">
        <v>550.01</v>
      </c>
    </row>
    <row r="1622" spans="1:15" ht="15" customHeight="1" x14ac:dyDescent="0.3">
      <c r="A1622" t="s">
        <v>4639</v>
      </c>
      <c r="B1622">
        <v>261</v>
      </c>
      <c r="C1622" t="s">
        <v>259</v>
      </c>
      <c r="D1622">
        <v>1000</v>
      </c>
      <c r="E1622" t="s">
        <v>807</v>
      </c>
      <c r="F1622" t="s">
        <v>3012</v>
      </c>
      <c r="G1622" t="s">
        <v>3013</v>
      </c>
      <c r="H1622">
        <v>6.0132000000000003</v>
      </c>
      <c r="I1622" t="s">
        <v>3010</v>
      </c>
      <c r="J1622">
        <v>720</v>
      </c>
      <c r="K1622">
        <v>721.29</v>
      </c>
      <c r="L1622">
        <v>4095.36</v>
      </c>
      <c r="M1622">
        <v>4337.3</v>
      </c>
      <c r="N1622">
        <v>7.77</v>
      </c>
      <c r="O1622">
        <v>234.18</v>
      </c>
    </row>
    <row r="1623" spans="1:15" ht="15" customHeight="1" x14ac:dyDescent="0.3">
      <c r="A1623" t="s">
        <v>4640</v>
      </c>
      <c r="B1623">
        <v>261</v>
      </c>
      <c r="C1623" t="s">
        <v>259</v>
      </c>
      <c r="D1623">
        <v>1000</v>
      </c>
      <c r="E1623" t="s">
        <v>807</v>
      </c>
      <c r="F1623" t="s">
        <v>3015</v>
      </c>
      <c r="G1623" t="s">
        <v>3016</v>
      </c>
      <c r="H1623">
        <v>0.38929999999999998</v>
      </c>
      <c r="I1623" t="s">
        <v>3017</v>
      </c>
      <c r="J1623">
        <v>2400</v>
      </c>
      <c r="K1623">
        <v>2142.73</v>
      </c>
      <c r="L1623">
        <v>910.08</v>
      </c>
      <c r="M1623">
        <v>834.17</v>
      </c>
      <c r="N1623">
        <v>-100.16</v>
      </c>
      <c r="O1623">
        <v>24.25</v>
      </c>
    </row>
    <row r="1624" spans="1:15" ht="15" customHeight="1" x14ac:dyDescent="0.3">
      <c r="A1624" t="s">
        <v>4641</v>
      </c>
      <c r="B1624">
        <v>261</v>
      </c>
      <c r="C1624" t="s">
        <v>259</v>
      </c>
      <c r="D1624">
        <v>1000</v>
      </c>
      <c r="E1624" t="s">
        <v>807</v>
      </c>
      <c r="F1624" t="s">
        <v>3019</v>
      </c>
      <c r="G1624" t="s">
        <v>3020</v>
      </c>
      <c r="H1624">
        <v>0.14929999999999999</v>
      </c>
      <c r="I1624" t="s">
        <v>3017</v>
      </c>
      <c r="J1624">
        <v>4200</v>
      </c>
      <c r="K1624">
        <v>5267.92</v>
      </c>
      <c r="L1624">
        <v>597.24</v>
      </c>
      <c r="M1624">
        <v>786.7</v>
      </c>
      <c r="N1624">
        <v>159.47999999999999</v>
      </c>
      <c r="O1624">
        <v>29.98</v>
      </c>
    </row>
    <row r="1625" spans="1:15" ht="15" customHeight="1" x14ac:dyDescent="0.3">
      <c r="A1625" t="s">
        <v>4642</v>
      </c>
      <c r="B1625">
        <v>261</v>
      </c>
      <c r="C1625" t="s">
        <v>259</v>
      </c>
      <c r="D1625">
        <v>1000</v>
      </c>
      <c r="E1625" t="s">
        <v>807</v>
      </c>
      <c r="F1625" t="s">
        <v>3022</v>
      </c>
      <c r="G1625" t="s">
        <v>3023</v>
      </c>
      <c r="H1625">
        <v>0.19450000000000001</v>
      </c>
      <c r="I1625" t="s">
        <v>3017</v>
      </c>
      <c r="J1625">
        <v>3100</v>
      </c>
      <c r="K1625">
        <v>3733.14</v>
      </c>
      <c r="L1625">
        <v>587.76</v>
      </c>
      <c r="M1625">
        <v>726.27</v>
      </c>
      <c r="N1625">
        <v>123.17</v>
      </c>
      <c r="O1625">
        <v>15.33</v>
      </c>
    </row>
    <row r="1626" spans="1:15" ht="15" customHeight="1" x14ac:dyDescent="0.3">
      <c r="A1626" t="s">
        <v>4643</v>
      </c>
      <c r="B1626">
        <v>261</v>
      </c>
      <c r="C1626" t="s">
        <v>809</v>
      </c>
      <c r="D1626">
        <v>1000</v>
      </c>
      <c r="E1626" t="s">
        <v>808</v>
      </c>
      <c r="F1626" t="s">
        <v>3008</v>
      </c>
      <c r="G1626" t="s">
        <v>3009</v>
      </c>
      <c r="H1626">
        <v>28.779199999999999</v>
      </c>
      <c r="I1626" t="s">
        <v>3010</v>
      </c>
      <c r="J1626">
        <v>780</v>
      </c>
      <c r="K1626">
        <v>782.23</v>
      </c>
      <c r="L1626">
        <v>21780.720000000001</v>
      </c>
      <c r="M1626">
        <v>22511.91</v>
      </c>
      <c r="N1626">
        <v>64.11</v>
      </c>
      <c r="O1626">
        <v>667.08</v>
      </c>
    </row>
    <row r="1627" spans="1:15" ht="15" customHeight="1" x14ac:dyDescent="0.3">
      <c r="A1627" t="s">
        <v>4644</v>
      </c>
      <c r="B1627">
        <v>261</v>
      </c>
      <c r="C1627" t="s">
        <v>809</v>
      </c>
      <c r="D1627">
        <v>1000</v>
      </c>
      <c r="E1627" t="s">
        <v>808</v>
      </c>
      <c r="F1627" t="s">
        <v>3012</v>
      </c>
      <c r="G1627" t="s">
        <v>3013</v>
      </c>
      <c r="H1627">
        <v>8.3218999999999994</v>
      </c>
      <c r="I1627" t="s">
        <v>3010</v>
      </c>
      <c r="J1627">
        <v>720</v>
      </c>
      <c r="K1627">
        <v>715.97</v>
      </c>
      <c r="L1627">
        <v>5799.6</v>
      </c>
      <c r="M1627">
        <v>5958.28</v>
      </c>
      <c r="N1627">
        <v>-33.51</v>
      </c>
      <c r="O1627">
        <v>192.18</v>
      </c>
    </row>
    <row r="1628" spans="1:15" ht="15" customHeight="1" x14ac:dyDescent="0.3">
      <c r="A1628" t="s">
        <v>4645</v>
      </c>
      <c r="B1628">
        <v>261</v>
      </c>
      <c r="C1628" t="s">
        <v>809</v>
      </c>
      <c r="D1628">
        <v>1000</v>
      </c>
      <c r="E1628" t="s">
        <v>808</v>
      </c>
      <c r="F1628" t="s">
        <v>3015</v>
      </c>
      <c r="G1628" t="s">
        <v>3016</v>
      </c>
      <c r="H1628">
        <v>0.28960000000000002</v>
      </c>
      <c r="I1628" t="s">
        <v>3017</v>
      </c>
      <c r="J1628">
        <v>2400</v>
      </c>
      <c r="K1628">
        <v>2155.9499999999998</v>
      </c>
      <c r="L1628">
        <v>644.4</v>
      </c>
      <c r="M1628">
        <v>624.28</v>
      </c>
      <c r="N1628">
        <v>-70.67</v>
      </c>
      <c r="O1628">
        <v>50.55</v>
      </c>
    </row>
    <row r="1629" spans="1:15" ht="15" customHeight="1" x14ac:dyDescent="0.3">
      <c r="A1629" t="s">
        <v>4646</v>
      </c>
      <c r="B1629">
        <v>261</v>
      </c>
      <c r="C1629" t="s">
        <v>809</v>
      </c>
      <c r="D1629">
        <v>1000</v>
      </c>
      <c r="E1629" t="s">
        <v>808</v>
      </c>
      <c r="F1629" t="s">
        <v>3019</v>
      </c>
      <c r="G1629" t="s">
        <v>3020</v>
      </c>
      <c r="H1629">
        <v>0.4521</v>
      </c>
      <c r="I1629" t="s">
        <v>3017</v>
      </c>
      <c r="J1629">
        <v>4200</v>
      </c>
      <c r="K1629">
        <v>5261.69</v>
      </c>
      <c r="L1629">
        <v>1804.32</v>
      </c>
      <c r="M1629">
        <v>2379.06</v>
      </c>
      <c r="N1629">
        <v>480.04</v>
      </c>
      <c r="O1629">
        <v>94.7</v>
      </c>
    </row>
    <row r="1630" spans="1:15" ht="15" customHeight="1" x14ac:dyDescent="0.3">
      <c r="A1630" t="s">
        <v>4647</v>
      </c>
      <c r="B1630">
        <v>261</v>
      </c>
      <c r="C1630" t="s">
        <v>809</v>
      </c>
      <c r="D1630">
        <v>1000</v>
      </c>
      <c r="E1630" t="s">
        <v>808</v>
      </c>
      <c r="F1630" t="s">
        <v>3022</v>
      </c>
      <c r="G1630" t="s">
        <v>3023</v>
      </c>
      <c r="H1630">
        <v>0.34489999999999998</v>
      </c>
      <c r="I1630" t="s">
        <v>3017</v>
      </c>
      <c r="J1630">
        <v>3100</v>
      </c>
      <c r="K1630">
        <v>3642.09</v>
      </c>
      <c r="L1630">
        <v>998.82</v>
      </c>
      <c r="M1630">
        <v>1256.02</v>
      </c>
      <c r="N1630">
        <v>186.95</v>
      </c>
      <c r="O1630">
        <v>70.25</v>
      </c>
    </row>
    <row r="1631" spans="1:15" ht="15" customHeight="1" x14ac:dyDescent="0.3">
      <c r="A1631" t="s">
        <v>4648</v>
      </c>
      <c r="B1631">
        <v>261</v>
      </c>
      <c r="C1631" t="s">
        <v>138</v>
      </c>
      <c r="D1631">
        <v>1000</v>
      </c>
      <c r="E1631" t="s">
        <v>811</v>
      </c>
      <c r="F1631" t="s">
        <v>3008</v>
      </c>
      <c r="G1631" t="s">
        <v>3009</v>
      </c>
      <c r="H1631">
        <v>15.536099999999999</v>
      </c>
      <c r="I1631" t="s">
        <v>3010</v>
      </c>
      <c r="J1631">
        <v>780</v>
      </c>
      <c r="K1631">
        <v>789.91</v>
      </c>
      <c r="L1631">
        <v>11793.6</v>
      </c>
      <c r="M1631">
        <v>12272.2</v>
      </c>
      <c r="N1631">
        <v>154.02000000000001</v>
      </c>
      <c r="O1631">
        <v>324.58</v>
      </c>
    </row>
    <row r="1632" spans="1:15" ht="15" customHeight="1" x14ac:dyDescent="0.3">
      <c r="A1632" t="s">
        <v>4649</v>
      </c>
      <c r="B1632">
        <v>261</v>
      </c>
      <c r="C1632" t="s">
        <v>138</v>
      </c>
      <c r="D1632">
        <v>1000</v>
      </c>
      <c r="E1632" t="s">
        <v>811</v>
      </c>
      <c r="F1632" t="s">
        <v>3012</v>
      </c>
      <c r="G1632" t="s">
        <v>3013</v>
      </c>
      <c r="H1632">
        <v>3.37</v>
      </c>
      <c r="I1632" t="s">
        <v>3010</v>
      </c>
      <c r="J1632">
        <v>720</v>
      </c>
      <c r="K1632">
        <v>720.74</v>
      </c>
      <c r="L1632">
        <v>2419.1999999999998</v>
      </c>
      <c r="M1632">
        <v>2428.89</v>
      </c>
      <c r="N1632">
        <v>2.5</v>
      </c>
      <c r="O1632">
        <v>7.19</v>
      </c>
    </row>
    <row r="1633" spans="1:15" ht="15" customHeight="1" x14ac:dyDescent="0.3">
      <c r="A1633" t="s">
        <v>4650</v>
      </c>
      <c r="B1633">
        <v>261</v>
      </c>
      <c r="C1633" t="s">
        <v>138</v>
      </c>
      <c r="D1633">
        <v>1000</v>
      </c>
      <c r="E1633" t="s">
        <v>811</v>
      </c>
      <c r="F1633" t="s">
        <v>3015</v>
      </c>
      <c r="G1633" t="s">
        <v>3016</v>
      </c>
      <c r="H1633">
        <v>0.41510000000000002</v>
      </c>
      <c r="I1633" t="s">
        <v>3017</v>
      </c>
      <c r="J1633">
        <v>2400</v>
      </c>
      <c r="K1633">
        <v>2265.02</v>
      </c>
      <c r="L1633">
        <v>967.68</v>
      </c>
      <c r="M1633">
        <v>940.2</v>
      </c>
      <c r="N1633">
        <v>-56.03</v>
      </c>
      <c r="O1633">
        <v>28.55</v>
      </c>
    </row>
    <row r="1634" spans="1:15" ht="15" customHeight="1" x14ac:dyDescent="0.3">
      <c r="A1634" t="s">
        <v>4651</v>
      </c>
      <c r="B1634">
        <v>261</v>
      </c>
      <c r="C1634" t="s">
        <v>138</v>
      </c>
      <c r="D1634">
        <v>1000</v>
      </c>
      <c r="E1634" t="s">
        <v>811</v>
      </c>
      <c r="F1634" t="s">
        <v>3022</v>
      </c>
      <c r="G1634" t="s">
        <v>3023</v>
      </c>
      <c r="H1634">
        <v>0.1026</v>
      </c>
      <c r="I1634" t="s">
        <v>3017</v>
      </c>
      <c r="J1634">
        <v>3100</v>
      </c>
      <c r="K1634">
        <v>3656.85</v>
      </c>
      <c r="L1634">
        <v>312.48</v>
      </c>
      <c r="M1634">
        <v>375.02</v>
      </c>
      <c r="N1634">
        <v>57.11</v>
      </c>
      <c r="O1634">
        <v>5.43</v>
      </c>
    </row>
    <row r="1635" spans="1:15" ht="15" customHeight="1" x14ac:dyDescent="0.3">
      <c r="A1635" t="s">
        <v>4652</v>
      </c>
      <c r="B1635">
        <v>261</v>
      </c>
      <c r="C1635" t="s">
        <v>422</v>
      </c>
      <c r="D1635">
        <v>1000</v>
      </c>
      <c r="E1635" t="s">
        <v>812</v>
      </c>
      <c r="F1635" t="s">
        <v>3008</v>
      </c>
      <c r="G1635" t="s">
        <v>3009</v>
      </c>
      <c r="H1635">
        <v>11.5524</v>
      </c>
      <c r="I1635" t="s">
        <v>3010</v>
      </c>
      <c r="J1635">
        <v>780</v>
      </c>
      <c r="K1635">
        <v>806.62</v>
      </c>
      <c r="L1635">
        <v>8573.76</v>
      </c>
      <c r="M1635">
        <v>9318.3799999999992</v>
      </c>
      <c r="N1635">
        <v>307.52999999999997</v>
      </c>
      <c r="O1635">
        <v>437.09</v>
      </c>
    </row>
    <row r="1636" spans="1:15" ht="15" customHeight="1" x14ac:dyDescent="0.3">
      <c r="A1636" t="s">
        <v>4653</v>
      </c>
      <c r="B1636">
        <v>261</v>
      </c>
      <c r="C1636" t="s">
        <v>422</v>
      </c>
      <c r="D1636">
        <v>1000</v>
      </c>
      <c r="E1636" t="s">
        <v>812</v>
      </c>
      <c r="F1636" t="s">
        <v>3012</v>
      </c>
      <c r="G1636" t="s">
        <v>3013</v>
      </c>
      <c r="H1636">
        <v>2.8371</v>
      </c>
      <c r="I1636" t="s">
        <v>3010</v>
      </c>
      <c r="J1636">
        <v>720</v>
      </c>
      <c r="K1636">
        <v>713.33</v>
      </c>
      <c r="L1636">
        <v>1978.56</v>
      </c>
      <c r="M1636">
        <v>2023.81</v>
      </c>
      <c r="N1636">
        <v>-18.920000000000002</v>
      </c>
      <c r="O1636">
        <v>64.17</v>
      </c>
    </row>
    <row r="1637" spans="1:15" ht="15" customHeight="1" x14ac:dyDescent="0.3">
      <c r="A1637" t="s">
        <v>4654</v>
      </c>
      <c r="B1637">
        <v>261</v>
      </c>
      <c r="C1637" t="s">
        <v>422</v>
      </c>
      <c r="D1637">
        <v>1000</v>
      </c>
      <c r="E1637" t="s">
        <v>812</v>
      </c>
      <c r="F1637" t="s">
        <v>3015</v>
      </c>
      <c r="G1637" t="s">
        <v>3016</v>
      </c>
      <c r="H1637">
        <v>0.19289999999999999</v>
      </c>
      <c r="I1637" t="s">
        <v>3017</v>
      </c>
      <c r="J1637">
        <v>2400</v>
      </c>
      <c r="K1637">
        <v>2180.2399999999998</v>
      </c>
      <c r="L1637">
        <v>439.68</v>
      </c>
      <c r="M1637">
        <v>420.61</v>
      </c>
      <c r="N1637">
        <v>-42.4</v>
      </c>
      <c r="O1637">
        <v>23.32</v>
      </c>
    </row>
    <row r="1638" spans="1:15" ht="15" customHeight="1" x14ac:dyDescent="0.3">
      <c r="A1638" t="s">
        <v>4655</v>
      </c>
      <c r="B1638">
        <v>261</v>
      </c>
      <c r="C1638" t="s">
        <v>422</v>
      </c>
      <c r="D1638">
        <v>1000</v>
      </c>
      <c r="E1638" t="s">
        <v>812</v>
      </c>
      <c r="F1638" t="s">
        <v>3019</v>
      </c>
      <c r="G1638" t="s">
        <v>3020</v>
      </c>
      <c r="H1638">
        <v>7.0900000000000005E-2</v>
      </c>
      <c r="I1638" t="s">
        <v>3017</v>
      </c>
      <c r="J1638">
        <v>4200</v>
      </c>
      <c r="K1638">
        <v>5003.87</v>
      </c>
      <c r="L1638">
        <v>288.54000000000002</v>
      </c>
      <c r="M1638">
        <v>354.69</v>
      </c>
      <c r="N1638">
        <v>56.98</v>
      </c>
      <c r="O1638">
        <v>9.17</v>
      </c>
    </row>
    <row r="1639" spans="1:15" ht="15" customHeight="1" x14ac:dyDescent="0.3">
      <c r="A1639" t="s">
        <v>4656</v>
      </c>
      <c r="B1639">
        <v>261</v>
      </c>
      <c r="C1639" t="s">
        <v>422</v>
      </c>
      <c r="D1639">
        <v>1000</v>
      </c>
      <c r="E1639" t="s">
        <v>812</v>
      </c>
      <c r="F1639" t="s">
        <v>3022</v>
      </c>
      <c r="G1639" t="s">
        <v>3023</v>
      </c>
      <c r="H1639">
        <v>9.5600000000000004E-2</v>
      </c>
      <c r="I1639" t="s">
        <v>3017</v>
      </c>
      <c r="J1639">
        <v>3100</v>
      </c>
      <c r="K1639">
        <v>3740.17</v>
      </c>
      <c r="L1639">
        <v>283.95999999999998</v>
      </c>
      <c r="M1639">
        <v>357.42</v>
      </c>
      <c r="N1639">
        <v>61.18</v>
      </c>
      <c r="O1639">
        <v>12.28</v>
      </c>
    </row>
    <row r="1640" spans="1:15" ht="15" customHeight="1" x14ac:dyDescent="0.3">
      <c r="A1640" t="s">
        <v>4657</v>
      </c>
      <c r="B1640">
        <v>261</v>
      </c>
      <c r="C1640" t="s">
        <v>259</v>
      </c>
      <c r="D1640">
        <v>1000</v>
      </c>
      <c r="E1640" t="s">
        <v>813</v>
      </c>
      <c r="F1640" t="s">
        <v>3008</v>
      </c>
      <c r="G1640" t="s">
        <v>3009</v>
      </c>
      <c r="H1640">
        <v>32.344900000000003</v>
      </c>
      <c r="I1640" t="s">
        <v>3010</v>
      </c>
      <c r="J1640">
        <v>780</v>
      </c>
      <c r="K1640">
        <v>809.96</v>
      </c>
      <c r="L1640">
        <v>24619.919999999998</v>
      </c>
      <c r="M1640">
        <v>26197.97</v>
      </c>
      <c r="N1640">
        <v>968.97</v>
      </c>
      <c r="O1640">
        <v>609.09</v>
      </c>
    </row>
    <row r="1641" spans="1:15" ht="15" customHeight="1" x14ac:dyDescent="0.3">
      <c r="A1641" t="s">
        <v>4658</v>
      </c>
      <c r="B1641">
        <v>261</v>
      </c>
      <c r="C1641" t="s">
        <v>259</v>
      </c>
      <c r="D1641">
        <v>1000</v>
      </c>
      <c r="E1641" t="s">
        <v>813</v>
      </c>
      <c r="F1641" t="s">
        <v>3012</v>
      </c>
      <c r="G1641" t="s">
        <v>3013</v>
      </c>
      <c r="H1641">
        <v>9.4527999999999999</v>
      </c>
      <c r="I1641" t="s">
        <v>3010</v>
      </c>
      <c r="J1641">
        <v>720</v>
      </c>
      <c r="K1641">
        <v>711.04</v>
      </c>
      <c r="L1641">
        <v>6555.6</v>
      </c>
      <c r="M1641">
        <v>6721.36</v>
      </c>
      <c r="N1641">
        <v>-84.67</v>
      </c>
      <c r="O1641">
        <v>250.43</v>
      </c>
    </row>
    <row r="1642" spans="1:15" ht="15" customHeight="1" x14ac:dyDescent="0.3">
      <c r="A1642" t="s">
        <v>4659</v>
      </c>
      <c r="B1642">
        <v>261</v>
      </c>
      <c r="C1642" t="s">
        <v>259</v>
      </c>
      <c r="D1642">
        <v>1000</v>
      </c>
      <c r="E1642" t="s">
        <v>813</v>
      </c>
      <c r="F1642" t="s">
        <v>3015</v>
      </c>
      <c r="G1642" t="s">
        <v>3016</v>
      </c>
      <c r="H1642">
        <v>0.3211</v>
      </c>
      <c r="I1642" t="s">
        <v>3017</v>
      </c>
      <c r="J1642">
        <v>2400</v>
      </c>
      <c r="K1642">
        <v>2208.62</v>
      </c>
      <c r="L1642">
        <v>728.4</v>
      </c>
      <c r="M1642">
        <v>709.12</v>
      </c>
      <c r="N1642">
        <v>-61.45</v>
      </c>
      <c r="O1642">
        <v>42.17</v>
      </c>
    </row>
    <row r="1643" spans="1:15" ht="15" customHeight="1" x14ac:dyDescent="0.3">
      <c r="A1643" t="s">
        <v>4660</v>
      </c>
      <c r="B1643">
        <v>261</v>
      </c>
      <c r="C1643" t="s">
        <v>259</v>
      </c>
      <c r="D1643">
        <v>1000</v>
      </c>
      <c r="E1643" t="s">
        <v>813</v>
      </c>
      <c r="F1643" t="s">
        <v>3019</v>
      </c>
      <c r="G1643" t="s">
        <v>3020</v>
      </c>
      <c r="H1643">
        <v>0.50890000000000002</v>
      </c>
      <c r="I1643" t="s">
        <v>3017</v>
      </c>
      <c r="J1643">
        <v>4200</v>
      </c>
      <c r="K1643">
        <v>5244.21</v>
      </c>
      <c r="L1643">
        <v>2039.52</v>
      </c>
      <c r="M1643">
        <v>2668.54</v>
      </c>
      <c r="N1643">
        <v>531.35</v>
      </c>
      <c r="O1643">
        <v>97.67</v>
      </c>
    </row>
    <row r="1644" spans="1:15" ht="15" customHeight="1" x14ac:dyDescent="0.3">
      <c r="A1644" t="s">
        <v>4661</v>
      </c>
      <c r="B1644">
        <v>261</v>
      </c>
      <c r="C1644" t="s">
        <v>259</v>
      </c>
      <c r="D1644">
        <v>1000</v>
      </c>
      <c r="E1644" t="s">
        <v>813</v>
      </c>
      <c r="F1644" t="s">
        <v>3022</v>
      </c>
      <c r="G1644" t="s">
        <v>3023</v>
      </c>
      <c r="H1644">
        <v>0.38250000000000001</v>
      </c>
      <c r="I1644" t="s">
        <v>3017</v>
      </c>
      <c r="J1644">
        <v>3100</v>
      </c>
      <c r="K1644">
        <v>3710.49</v>
      </c>
      <c r="L1644">
        <v>1129.02</v>
      </c>
      <c r="M1644">
        <v>1419.19</v>
      </c>
      <c r="N1644">
        <v>233.5</v>
      </c>
      <c r="O1644">
        <v>56.67</v>
      </c>
    </row>
    <row r="1645" spans="1:15" ht="15" customHeight="1" x14ac:dyDescent="0.3">
      <c r="A1645" t="s">
        <v>4662</v>
      </c>
      <c r="B1645">
        <v>261</v>
      </c>
      <c r="C1645" t="s">
        <v>350</v>
      </c>
      <c r="D1645">
        <v>1000</v>
      </c>
      <c r="E1645" t="s">
        <v>814</v>
      </c>
      <c r="F1645" t="s">
        <v>3008</v>
      </c>
      <c r="G1645" t="s">
        <v>3009</v>
      </c>
      <c r="H1645">
        <v>15.103199999999999</v>
      </c>
      <c r="I1645" t="s">
        <v>3010</v>
      </c>
      <c r="J1645">
        <v>780</v>
      </c>
      <c r="K1645">
        <v>811.07</v>
      </c>
      <c r="L1645">
        <v>11232</v>
      </c>
      <c r="M1645">
        <v>12249.72</v>
      </c>
      <c r="N1645">
        <v>469.22</v>
      </c>
      <c r="O1645">
        <v>548.5</v>
      </c>
    </row>
    <row r="1646" spans="1:15" ht="15" customHeight="1" x14ac:dyDescent="0.3">
      <c r="A1646" t="s">
        <v>4663</v>
      </c>
      <c r="B1646">
        <v>261</v>
      </c>
      <c r="C1646" t="s">
        <v>350</v>
      </c>
      <c r="D1646">
        <v>1000</v>
      </c>
      <c r="E1646" t="s">
        <v>814</v>
      </c>
      <c r="F1646" t="s">
        <v>3012</v>
      </c>
      <c r="G1646" t="s">
        <v>3013</v>
      </c>
      <c r="H1646">
        <v>3.2991999999999999</v>
      </c>
      <c r="I1646" t="s">
        <v>3010</v>
      </c>
      <c r="J1646">
        <v>720</v>
      </c>
      <c r="K1646">
        <v>718.66</v>
      </c>
      <c r="L1646">
        <v>2304</v>
      </c>
      <c r="M1646">
        <v>2371.04</v>
      </c>
      <c r="N1646">
        <v>-4.42</v>
      </c>
      <c r="O1646">
        <v>71.459999999999994</v>
      </c>
    </row>
    <row r="1647" spans="1:15" ht="15" customHeight="1" x14ac:dyDescent="0.3">
      <c r="A1647" t="s">
        <v>4664</v>
      </c>
      <c r="B1647">
        <v>261</v>
      </c>
      <c r="C1647" t="s">
        <v>350</v>
      </c>
      <c r="D1647">
        <v>1000</v>
      </c>
      <c r="E1647" t="s">
        <v>814</v>
      </c>
      <c r="F1647" t="s">
        <v>3015</v>
      </c>
      <c r="G1647" t="s">
        <v>3016</v>
      </c>
      <c r="H1647">
        <v>0.39489999999999997</v>
      </c>
      <c r="I1647" t="s">
        <v>3017</v>
      </c>
      <c r="J1647">
        <v>2400</v>
      </c>
      <c r="K1647">
        <v>2141.8200000000002</v>
      </c>
      <c r="L1647">
        <v>921.6</v>
      </c>
      <c r="M1647">
        <v>845.75</v>
      </c>
      <c r="N1647">
        <v>-101.95</v>
      </c>
      <c r="O1647">
        <v>26.1</v>
      </c>
    </row>
    <row r="1648" spans="1:15" ht="15" customHeight="1" x14ac:dyDescent="0.3">
      <c r="A1648" t="s">
        <v>4665</v>
      </c>
      <c r="B1648">
        <v>261</v>
      </c>
      <c r="C1648" t="s">
        <v>350</v>
      </c>
      <c r="D1648">
        <v>1000</v>
      </c>
      <c r="E1648" t="s">
        <v>814</v>
      </c>
      <c r="F1648" t="s">
        <v>3022</v>
      </c>
      <c r="G1648" t="s">
        <v>3023</v>
      </c>
      <c r="H1648">
        <v>9.6299999999999997E-2</v>
      </c>
      <c r="I1648" t="s">
        <v>3017</v>
      </c>
      <c r="J1648">
        <v>3100</v>
      </c>
      <c r="K1648">
        <v>3762.98</v>
      </c>
      <c r="L1648">
        <v>297.60000000000002</v>
      </c>
      <c r="M1648">
        <v>362.5</v>
      </c>
      <c r="N1648">
        <v>63.87</v>
      </c>
      <c r="O1648">
        <v>1.03</v>
      </c>
    </row>
    <row r="1649" spans="1:15" ht="15" customHeight="1" x14ac:dyDescent="0.3">
      <c r="A1649" t="s">
        <v>4666</v>
      </c>
      <c r="B1649">
        <v>261</v>
      </c>
      <c r="C1649" t="s">
        <v>332</v>
      </c>
      <c r="D1649">
        <v>1000</v>
      </c>
      <c r="E1649" t="s">
        <v>815</v>
      </c>
      <c r="F1649" t="s">
        <v>3008</v>
      </c>
      <c r="G1649" t="s">
        <v>3009</v>
      </c>
      <c r="H1649">
        <v>14.395</v>
      </c>
      <c r="I1649" t="s">
        <v>3010</v>
      </c>
      <c r="J1649">
        <v>780</v>
      </c>
      <c r="K1649">
        <v>781.45</v>
      </c>
      <c r="L1649">
        <v>11091.6</v>
      </c>
      <c r="M1649">
        <v>11248.97</v>
      </c>
      <c r="N1649">
        <v>20.85</v>
      </c>
      <c r="O1649">
        <v>136.52000000000001</v>
      </c>
    </row>
    <row r="1650" spans="1:15" ht="15" customHeight="1" x14ac:dyDescent="0.3">
      <c r="A1650" t="s">
        <v>4667</v>
      </c>
      <c r="B1650">
        <v>261</v>
      </c>
      <c r="C1650" t="s">
        <v>332</v>
      </c>
      <c r="D1650">
        <v>1000</v>
      </c>
      <c r="E1650" t="s">
        <v>815</v>
      </c>
      <c r="F1650" t="s">
        <v>3012</v>
      </c>
      <c r="G1650" t="s">
        <v>3013</v>
      </c>
      <c r="H1650">
        <v>3.2475999999999998</v>
      </c>
      <c r="I1650" t="s">
        <v>3010</v>
      </c>
      <c r="J1650">
        <v>720</v>
      </c>
      <c r="K1650">
        <v>702.43</v>
      </c>
      <c r="L1650">
        <v>2275.1999999999998</v>
      </c>
      <c r="M1650">
        <v>2281.25</v>
      </c>
      <c r="N1650">
        <v>-57.05</v>
      </c>
      <c r="O1650">
        <v>63.1</v>
      </c>
    </row>
    <row r="1651" spans="1:15" ht="15" customHeight="1" x14ac:dyDescent="0.3">
      <c r="A1651" t="s">
        <v>4668</v>
      </c>
      <c r="B1651">
        <v>261</v>
      </c>
      <c r="C1651" t="s">
        <v>332</v>
      </c>
      <c r="D1651">
        <v>1000</v>
      </c>
      <c r="E1651" t="s">
        <v>815</v>
      </c>
      <c r="F1651" t="s">
        <v>3015</v>
      </c>
      <c r="G1651" t="s">
        <v>3016</v>
      </c>
      <c r="H1651">
        <v>0.38940000000000002</v>
      </c>
      <c r="I1651" t="s">
        <v>3017</v>
      </c>
      <c r="J1651">
        <v>2400</v>
      </c>
      <c r="K1651">
        <v>2204.73</v>
      </c>
      <c r="L1651">
        <v>910.08</v>
      </c>
      <c r="M1651">
        <v>858.45</v>
      </c>
      <c r="N1651">
        <v>-76.03</v>
      </c>
      <c r="O1651">
        <v>24.4</v>
      </c>
    </row>
    <row r="1652" spans="1:15" ht="15" customHeight="1" x14ac:dyDescent="0.3">
      <c r="A1652" t="s">
        <v>4669</v>
      </c>
      <c r="B1652">
        <v>261</v>
      </c>
      <c r="C1652" t="s">
        <v>332</v>
      </c>
      <c r="D1652">
        <v>1000</v>
      </c>
      <c r="E1652" t="s">
        <v>815</v>
      </c>
      <c r="F1652" t="s">
        <v>3022</v>
      </c>
      <c r="G1652" t="s">
        <v>3023</v>
      </c>
      <c r="H1652">
        <v>9.5200000000000007E-2</v>
      </c>
      <c r="I1652" t="s">
        <v>3017</v>
      </c>
      <c r="J1652">
        <v>3100</v>
      </c>
      <c r="K1652">
        <v>3735.83</v>
      </c>
      <c r="L1652">
        <v>293.88</v>
      </c>
      <c r="M1652">
        <v>355.48</v>
      </c>
      <c r="N1652">
        <v>60.5</v>
      </c>
      <c r="O1652">
        <v>1.1000000000000001</v>
      </c>
    </row>
    <row r="1653" spans="1:15" ht="15" customHeight="1" x14ac:dyDescent="0.3">
      <c r="A1653" t="s">
        <v>4670</v>
      </c>
      <c r="B1653">
        <v>261</v>
      </c>
      <c r="C1653" t="s">
        <v>107</v>
      </c>
      <c r="D1653">
        <v>1000</v>
      </c>
      <c r="E1653" t="s">
        <v>816</v>
      </c>
      <c r="F1653" t="s">
        <v>3008</v>
      </c>
      <c r="G1653" t="s">
        <v>3009</v>
      </c>
      <c r="H1653">
        <v>22.334099999999999</v>
      </c>
      <c r="I1653" t="s">
        <v>3010</v>
      </c>
      <c r="J1653">
        <v>780</v>
      </c>
      <c r="K1653">
        <v>812.76</v>
      </c>
      <c r="L1653">
        <v>17550</v>
      </c>
      <c r="M1653">
        <v>18152.349999999999</v>
      </c>
      <c r="N1653">
        <v>731.74</v>
      </c>
      <c r="O1653">
        <v>-129.38999999999999</v>
      </c>
    </row>
    <row r="1654" spans="1:15" ht="15" customHeight="1" x14ac:dyDescent="0.3">
      <c r="A1654" t="s">
        <v>4671</v>
      </c>
      <c r="B1654">
        <v>261</v>
      </c>
      <c r="C1654" t="s">
        <v>107</v>
      </c>
      <c r="D1654">
        <v>1000</v>
      </c>
      <c r="E1654" t="s">
        <v>816</v>
      </c>
      <c r="F1654" t="s">
        <v>3012</v>
      </c>
      <c r="G1654" t="s">
        <v>3013</v>
      </c>
      <c r="H1654">
        <v>5.1093000000000002</v>
      </c>
      <c r="I1654" t="s">
        <v>3010</v>
      </c>
      <c r="J1654">
        <v>720</v>
      </c>
      <c r="K1654">
        <v>692.16</v>
      </c>
      <c r="L1654">
        <v>3600</v>
      </c>
      <c r="M1654">
        <v>3536.43</v>
      </c>
      <c r="N1654">
        <v>-142.24</v>
      </c>
      <c r="O1654">
        <v>78.67</v>
      </c>
    </row>
    <row r="1655" spans="1:15" ht="15" customHeight="1" x14ac:dyDescent="0.3">
      <c r="A1655" t="s">
        <v>4672</v>
      </c>
      <c r="B1655">
        <v>261</v>
      </c>
      <c r="C1655" t="s">
        <v>107</v>
      </c>
      <c r="D1655">
        <v>1000</v>
      </c>
      <c r="E1655" t="s">
        <v>816</v>
      </c>
      <c r="F1655" t="s">
        <v>3015</v>
      </c>
      <c r="G1655" t="s">
        <v>3016</v>
      </c>
      <c r="H1655">
        <v>0.60040000000000004</v>
      </c>
      <c r="I1655" t="s">
        <v>3017</v>
      </c>
      <c r="J1655">
        <v>2400</v>
      </c>
      <c r="K1655">
        <v>2169.48</v>
      </c>
      <c r="L1655">
        <v>1440</v>
      </c>
      <c r="M1655">
        <v>1302.51</v>
      </c>
      <c r="N1655">
        <v>-138.4</v>
      </c>
      <c r="O1655">
        <v>0.91</v>
      </c>
    </row>
    <row r="1656" spans="1:15" ht="15" customHeight="1" x14ac:dyDescent="0.3">
      <c r="A1656" t="s">
        <v>4673</v>
      </c>
      <c r="B1656">
        <v>261</v>
      </c>
      <c r="C1656" t="s">
        <v>107</v>
      </c>
      <c r="D1656">
        <v>1000</v>
      </c>
      <c r="E1656" t="s">
        <v>816</v>
      </c>
      <c r="F1656" t="s">
        <v>3022</v>
      </c>
      <c r="G1656" t="s">
        <v>3023</v>
      </c>
      <c r="H1656">
        <v>0.1502</v>
      </c>
      <c r="I1656" t="s">
        <v>3017</v>
      </c>
      <c r="J1656">
        <v>3100</v>
      </c>
      <c r="K1656">
        <v>3702.82</v>
      </c>
      <c r="L1656">
        <v>465</v>
      </c>
      <c r="M1656">
        <v>555.99</v>
      </c>
      <c r="N1656">
        <v>90.52</v>
      </c>
      <c r="O1656">
        <v>0.48</v>
      </c>
    </row>
    <row r="1657" spans="1:15" ht="15" customHeight="1" x14ac:dyDescent="0.3">
      <c r="A1657" t="s">
        <v>4674</v>
      </c>
      <c r="B1657">
        <v>261</v>
      </c>
      <c r="C1657" t="s">
        <v>818</v>
      </c>
      <c r="D1657">
        <v>1000</v>
      </c>
      <c r="E1657" t="s">
        <v>817</v>
      </c>
      <c r="F1657" t="s">
        <v>3008</v>
      </c>
      <c r="G1657" t="s">
        <v>3009</v>
      </c>
      <c r="H1657">
        <v>43.3048</v>
      </c>
      <c r="I1657" t="s">
        <v>3010</v>
      </c>
      <c r="J1657">
        <v>780</v>
      </c>
      <c r="K1657">
        <v>811.43</v>
      </c>
      <c r="L1657">
        <v>30744.48</v>
      </c>
      <c r="M1657">
        <v>35138.910000000003</v>
      </c>
      <c r="N1657">
        <v>1361.13</v>
      </c>
      <c r="O1657">
        <v>3033.3</v>
      </c>
    </row>
    <row r="1658" spans="1:15" ht="15" customHeight="1" x14ac:dyDescent="0.3">
      <c r="A1658" t="s">
        <v>4675</v>
      </c>
      <c r="B1658">
        <v>261</v>
      </c>
      <c r="C1658" t="s">
        <v>818</v>
      </c>
      <c r="D1658">
        <v>1000</v>
      </c>
      <c r="E1658" t="s">
        <v>817</v>
      </c>
      <c r="F1658" t="s">
        <v>3012</v>
      </c>
      <c r="G1658" t="s">
        <v>3013</v>
      </c>
      <c r="H1658">
        <v>11.9993</v>
      </c>
      <c r="I1658" t="s">
        <v>3010</v>
      </c>
      <c r="J1658">
        <v>720</v>
      </c>
      <c r="K1658">
        <v>692.96</v>
      </c>
      <c r="L1658">
        <v>8186.4</v>
      </c>
      <c r="M1658">
        <v>8315.0300000000007</v>
      </c>
      <c r="N1658">
        <v>-324.44</v>
      </c>
      <c r="O1658">
        <v>453.06</v>
      </c>
    </row>
    <row r="1659" spans="1:15" ht="15" customHeight="1" x14ac:dyDescent="0.3">
      <c r="A1659" t="s">
        <v>4676</v>
      </c>
      <c r="B1659">
        <v>261</v>
      </c>
      <c r="C1659" t="s">
        <v>818</v>
      </c>
      <c r="D1659">
        <v>1000</v>
      </c>
      <c r="E1659" t="s">
        <v>817</v>
      </c>
      <c r="F1659" t="s">
        <v>3015</v>
      </c>
      <c r="G1659" t="s">
        <v>3016</v>
      </c>
      <c r="H1659">
        <v>0.40050000000000002</v>
      </c>
      <c r="I1659" t="s">
        <v>3017</v>
      </c>
      <c r="J1659">
        <v>2400</v>
      </c>
      <c r="K1659">
        <v>2242.98</v>
      </c>
      <c r="L1659">
        <v>909.6</v>
      </c>
      <c r="M1659">
        <v>898.33</v>
      </c>
      <c r="N1659">
        <v>-62.89</v>
      </c>
      <c r="O1659">
        <v>51.62</v>
      </c>
    </row>
    <row r="1660" spans="1:15" ht="15" customHeight="1" x14ac:dyDescent="0.3">
      <c r="A1660" t="s">
        <v>4677</v>
      </c>
      <c r="B1660">
        <v>261</v>
      </c>
      <c r="C1660" t="s">
        <v>818</v>
      </c>
      <c r="D1660">
        <v>1000</v>
      </c>
      <c r="E1660" t="s">
        <v>817</v>
      </c>
      <c r="F1660" t="s">
        <v>3019</v>
      </c>
      <c r="G1660" t="s">
        <v>3020</v>
      </c>
      <c r="H1660">
        <v>0.65569999999999995</v>
      </c>
      <c r="I1660" t="s">
        <v>3017</v>
      </c>
      <c r="J1660">
        <v>4200</v>
      </c>
      <c r="K1660">
        <v>5046.8999999999996</v>
      </c>
      <c r="L1660">
        <v>2546.88</v>
      </c>
      <c r="M1660">
        <v>3309.31</v>
      </c>
      <c r="N1660">
        <v>555.32000000000005</v>
      </c>
      <c r="O1660">
        <v>207.11</v>
      </c>
    </row>
    <row r="1661" spans="1:15" ht="15" customHeight="1" x14ac:dyDescent="0.3">
      <c r="A1661" t="s">
        <v>4678</v>
      </c>
      <c r="B1661">
        <v>261</v>
      </c>
      <c r="C1661" t="s">
        <v>818</v>
      </c>
      <c r="D1661">
        <v>1000</v>
      </c>
      <c r="E1661" t="s">
        <v>817</v>
      </c>
      <c r="F1661" t="s">
        <v>3022</v>
      </c>
      <c r="G1661" t="s">
        <v>3023</v>
      </c>
      <c r="H1661">
        <v>0.50260000000000005</v>
      </c>
      <c r="I1661" t="s">
        <v>3017</v>
      </c>
      <c r="J1661">
        <v>3100</v>
      </c>
      <c r="K1661">
        <v>3748.67</v>
      </c>
      <c r="L1661">
        <v>1409.88</v>
      </c>
      <c r="M1661">
        <v>1884.07</v>
      </c>
      <c r="N1661">
        <v>326.02</v>
      </c>
      <c r="O1661">
        <v>148.16999999999999</v>
      </c>
    </row>
    <row r="1662" spans="1:15" ht="15" customHeight="1" x14ac:dyDescent="0.3">
      <c r="A1662" t="s">
        <v>4679</v>
      </c>
      <c r="B1662">
        <v>261</v>
      </c>
      <c r="C1662" t="s">
        <v>330</v>
      </c>
      <c r="D1662">
        <v>1000</v>
      </c>
      <c r="E1662" t="s">
        <v>819</v>
      </c>
      <c r="F1662" t="s">
        <v>3008</v>
      </c>
      <c r="G1662" t="s">
        <v>3009</v>
      </c>
      <c r="H1662">
        <v>22.7454</v>
      </c>
      <c r="I1662" t="s">
        <v>3010</v>
      </c>
      <c r="J1662">
        <v>780</v>
      </c>
      <c r="K1662">
        <v>824.51</v>
      </c>
      <c r="L1662">
        <v>17163.900000000001</v>
      </c>
      <c r="M1662">
        <v>18753.71</v>
      </c>
      <c r="N1662">
        <v>1012.31</v>
      </c>
      <c r="O1662">
        <v>577.51</v>
      </c>
    </row>
    <row r="1663" spans="1:15" ht="15" customHeight="1" x14ac:dyDescent="0.3">
      <c r="A1663" t="s">
        <v>4680</v>
      </c>
      <c r="B1663">
        <v>261</v>
      </c>
      <c r="C1663" t="s">
        <v>330</v>
      </c>
      <c r="D1663">
        <v>1000</v>
      </c>
      <c r="E1663" t="s">
        <v>819</v>
      </c>
      <c r="F1663" t="s">
        <v>3012</v>
      </c>
      <c r="G1663" t="s">
        <v>3013</v>
      </c>
      <c r="H1663">
        <v>5.0212000000000003</v>
      </c>
      <c r="I1663" t="s">
        <v>3010</v>
      </c>
      <c r="J1663">
        <v>720</v>
      </c>
      <c r="K1663">
        <v>703.79</v>
      </c>
      <c r="L1663">
        <v>3520.8</v>
      </c>
      <c r="M1663">
        <v>3533.91</v>
      </c>
      <c r="N1663">
        <v>-81.38</v>
      </c>
      <c r="O1663">
        <v>94.49</v>
      </c>
    </row>
    <row r="1664" spans="1:15" ht="15" customHeight="1" x14ac:dyDescent="0.3">
      <c r="A1664" t="s">
        <v>4681</v>
      </c>
      <c r="B1664">
        <v>261</v>
      </c>
      <c r="C1664" t="s">
        <v>330</v>
      </c>
      <c r="D1664">
        <v>1000</v>
      </c>
      <c r="E1664" t="s">
        <v>819</v>
      </c>
      <c r="F1664" t="s">
        <v>3015</v>
      </c>
      <c r="G1664" t="s">
        <v>3016</v>
      </c>
      <c r="H1664">
        <v>0.59089999999999998</v>
      </c>
      <c r="I1664" t="s">
        <v>3017</v>
      </c>
      <c r="J1664">
        <v>2400</v>
      </c>
      <c r="K1664">
        <v>2245.9499999999998</v>
      </c>
      <c r="L1664">
        <v>1408.32</v>
      </c>
      <c r="M1664">
        <v>1327.12</v>
      </c>
      <c r="N1664">
        <v>-91.03</v>
      </c>
      <c r="O1664">
        <v>9.83</v>
      </c>
    </row>
    <row r="1665" spans="1:15" ht="15" customHeight="1" x14ac:dyDescent="0.3">
      <c r="A1665" t="s">
        <v>4682</v>
      </c>
      <c r="B1665">
        <v>261</v>
      </c>
      <c r="C1665" t="s">
        <v>330</v>
      </c>
      <c r="D1665">
        <v>1000</v>
      </c>
      <c r="E1665" t="s">
        <v>819</v>
      </c>
      <c r="F1665" t="s">
        <v>3022</v>
      </c>
      <c r="G1665" t="s">
        <v>3023</v>
      </c>
      <c r="H1665">
        <v>0.14910000000000001</v>
      </c>
      <c r="I1665" t="s">
        <v>3017</v>
      </c>
      <c r="J1665">
        <v>3100</v>
      </c>
      <c r="K1665">
        <v>3622.12</v>
      </c>
      <c r="L1665">
        <v>454.77</v>
      </c>
      <c r="M1665">
        <v>540.24</v>
      </c>
      <c r="N1665">
        <v>77.87</v>
      </c>
      <c r="O1665">
        <v>7.59</v>
      </c>
    </row>
    <row r="1666" spans="1:15" ht="15" customHeight="1" x14ac:dyDescent="0.3">
      <c r="A1666" t="s">
        <v>4683</v>
      </c>
      <c r="B1666">
        <v>261</v>
      </c>
      <c r="C1666" t="s">
        <v>328</v>
      </c>
      <c r="D1666">
        <v>1000</v>
      </c>
      <c r="E1666" t="s">
        <v>820</v>
      </c>
      <c r="F1666" t="s">
        <v>3008</v>
      </c>
      <c r="G1666" t="s">
        <v>3009</v>
      </c>
      <c r="H1666">
        <v>18.370899999999999</v>
      </c>
      <c r="I1666" t="s">
        <v>3010</v>
      </c>
      <c r="J1666">
        <v>780</v>
      </c>
      <c r="K1666">
        <v>816.3</v>
      </c>
      <c r="L1666">
        <v>13794.3</v>
      </c>
      <c r="M1666">
        <v>14996.17</v>
      </c>
      <c r="N1666">
        <v>666.85</v>
      </c>
      <c r="O1666">
        <v>535.02</v>
      </c>
    </row>
    <row r="1667" spans="1:15" ht="15" customHeight="1" x14ac:dyDescent="0.3">
      <c r="A1667" t="s">
        <v>4684</v>
      </c>
      <c r="B1667">
        <v>261</v>
      </c>
      <c r="C1667" t="s">
        <v>328</v>
      </c>
      <c r="D1667">
        <v>1000</v>
      </c>
      <c r="E1667" t="s">
        <v>820</v>
      </c>
      <c r="F1667" t="s">
        <v>3012</v>
      </c>
      <c r="G1667" t="s">
        <v>3013</v>
      </c>
      <c r="H1667">
        <v>3.9519000000000002</v>
      </c>
      <c r="I1667" t="s">
        <v>3010</v>
      </c>
      <c r="J1667">
        <v>720</v>
      </c>
      <c r="K1667">
        <v>686.88</v>
      </c>
      <c r="L1667">
        <v>2829.6</v>
      </c>
      <c r="M1667">
        <v>2714.5</v>
      </c>
      <c r="N1667">
        <v>-130.87</v>
      </c>
      <c r="O1667">
        <v>15.76</v>
      </c>
    </row>
    <row r="1668" spans="1:15" ht="15" customHeight="1" x14ac:dyDescent="0.3">
      <c r="A1668" t="s">
        <v>4685</v>
      </c>
      <c r="B1668">
        <v>261</v>
      </c>
      <c r="C1668" t="s">
        <v>328</v>
      </c>
      <c r="D1668">
        <v>1000</v>
      </c>
      <c r="E1668" t="s">
        <v>820</v>
      </c>
      <c r="F1668" t="s">
        <v>3015</v>
      </c>
      <c r="G1668" t="s">
        <v>3016</v>
      </c>
      <c r="H1668">
        <v>0.48659999999999998</v>
      </c>
      <c r="I1668" t="s">
        <v>3017</v>
      </c>
      <c r="J1668">
        <v>2400</v>
      </c>
      <c r="K1668">
        <v>2204.91</v>
      </c>
      <c r="L1668">
        <v>1131.8399999999999</v>
      </c>
      <c r="M1668">
        <v>1073.01</v>
      </c>
      <c r="N1668">
        <v>-94.94</v>
      </c>
      <c r="O1668">
        <v>36.1</v>
      </c>
    </row>
    <row r="1669" spans="1:15" ht="15" customHeight="1" x14ac:dyDescent="0.3">
      <c r="A1669" t="s">
        <v>4686</v>
      </c>
      <c r="B1669">
        <v>261</v>
      </c>
      <c r="C1669" t="s">
        <v>328</v>
      </c>
      <c r="D1669">
        <v>1000</v>
      </c>
      <c r="E1669" t="s">
        <v>820</v>
      </c>
      <c r="F1669" t="s">
        <v>3022</v>
      </c>
      <c r="G1669" t="s">
        <v>3023</v>
      </c>
      <c r="H1669">
        <v>0.1215</v>
      </c>
      <c r="I1669" t="s">
        <v>3017</v>
      </c>
      <c r="J1669">
        <v>3100</v>
      </c>
      <c r="K1669">
        <v>3589.63</v>
      </c>
      <c r="L1669">
        <v>365.49</v>
      </c>
      <c r="M1669">
        <v>436.14</v>
      </c>
      <c r="N1669">
        <v>59.49</v>
      </c>
      <c r="O1669">
        <v>11.16</v>
      </c>
    </row>
    <row r="1670" spans="1:15" ht="15" customHeight="1" x14ac:dyDescent="0.3">
      <c r="A1670" t="s">
        <v>4687</v>
      </c>
      <c r="B1670">
        <v>261</v>
      </c>
      <c r="C1670" t="s">
        <v>436</v>
      </c>
      <c r="D1670">
        <v>1000</v>
      </c>
      <c r="E1670" t="s">
        <v>821</v>
      </c>
      <c r="F1670" t="s">
        <v>3008</v>
      </c>
      <c r="G1670" t="s">
        <v>3009</v>
      </c>
      <c r="H1670">
        <v>11.039899999999999</v>
      </c>
      <c r="I1670" t="s">
        <v>3010</v>
      </c>
      <c r="J1670">
        <v>780</v>
      </c>
      <c r="K1670">
        <v>794.19</v>
      </c>
      <c r="L1670">
        <v>8388.9</v>
      </c>
      <c r="M1670">
        <v>8767.84</v>
      </c>
      <c r="N1670">
        <v>156.69999999999999</v>
      </c>
      <c r="O1670">
        <v>222.24</v>
      </c>
    </row>
    <row r="1671" spans="1:15" ht="15" customHeight="1" x14ac:dyDescent="0.3">
      <c r="A1671" t="s">
        <v>4688</v>
      </c>
      <c r="B1671">
        <v>261</v>
      </c>
      <c r="C1671" t="s">
        <v>436</v>
      </c>
      <c r="D1671">
        <v>1000</v>
      </c>
      <c r="E1671" t="s">
        <v>821</v>
      </c>
      <c r="F1671" t="s">
        <v>3012</v>
      </c>
      <c r="G1671" t="s">
        <v>3013</v>
      </c>
      <c r="H1671">
        <v>2.4228999999999998</v>
      </c>
      <c r="I1671" t="s">
        <v>3010</v>
      </c>
      <c r="J1671">
        <v>720</v>
      </c>
      <c r="K1671">
        <v>713.97</v>
      </c>
      <c r="L1671">
        <v>1720.8</v>
      </c>
      <c r="M1671">
        <v>1729.88</v>
      </c>
      <c r="N1671">
        <v>-14.61</v>
      </c>
      <c r="O1671">
        <v>23.69</v>
      </c>
    </row>
    <row r="1672" spans="1:15" ht="15" customHeight="1" x14ac:dyDescent="0.3">
      <c r="A1672" t="s">
        <v>4689</v>
      </c>
      <c r="B1672">
        <v>261</v>
      </c>
      <c r="C1672" t="s">
        <v>436</v>
      </c>
      <c r="D1672">
        <v>1000</v>
      </c>
      <c r="E1672" t="s">
        <v>821</v>
      </c>
      <c r="F1672" t="s">
        <v>3015</v>
      </c>
      <c r="G1672" t="s">
        <v>3016</v>
      </c>
      <c r="H1672">
        <v>0.29380000000000001</v>
      </c>
      <c r="I1672" t="s">
        <v>3017</v>
      </c>
      <c r="J1672">
        <v>2400</v>
      </c>
      <c r="K1672">
        <v>2258.71</v>
      </c>
      <c r="L1672">
        <v>688.32</v>
      </c>
      <c r="M1672">
        <v>663.5</v>
      </c>
      <c r="N1672">
        <v>-41.51</v>
      </c>
      <c r="O1672">
        <v>16.68</v>
      </c>
    </row>
    <row r="1673" spans="1:15" ht="15" customHeight="1" x14ac:dyDescent="0.3">
      <c r="A1673" t="s">
        <v>4690</v>
      </c>
      <c r="B1673">
        <v>261</v>
      </c>
      <c r="C1673" t="s">
        <v>436</v>
      </c>
      <c r="D1673">
        <v>1000</v>
      </c>
      <c r="E1673" t="s">
        <v>821</v>
      </c>
      <c r="F1673" t="s">
        <v>3022</v>
      </c>
      <c r="G1673" t="s">
        <v>3023</v>
      </c>
      <c r="H1673">
        <v>7.3700000000000002E-2</v>
      </c>
      <c r="I1673" t="s">
        <v>3017</v>
      </c>
      <c r="J1673">
        <v>3100</v>
      </c>
      <c r="K1673">
        <v>3769.85</v>
      </c>
      <c r="L1673">
        <v>222.27</v>
      </c>
      <c r="M1673">
        <v>277.95999999999998</v>
      </c>
      <c r="N1673">
        <v>49.39</v>
      </c>
      <c r="O1673">
        <v>6.3</v>
      </c>
    </row>
    <row r="1674" spans="1:15" ht="15" customHeight="1" x14ac:dyDescent="0.3">
      <c r="A1674" t="s">
        <v>4691</v>
      </c>
      <c r="B1674">
        <v>261</v>
      </c>
      <c r="C1674" t="s">
        <v>413</v>
      </c>
      <c r="D1674">
        <v>1000</v>
      </c>
      <c r="E1674" t="s">
        <v>822</v>
      </c>
      <c r="F1674" t="s">
        <v>3008</v>
      </c>
      <c r="G1674" t="s">
        <v>3009</v>
      </c>
      <c r="H1674">
        <v>10.571099999999999</v>
      </c>
      <c r="I1674" t="s">
        <v>3010</v>
      </c>
      <c r="J1674">
        <v>780</v>
      </c>
      <c r="K1674">
        <v>815.6</v>
      </c>
      <c r="L1674">
        <v>8178.3</v>
      </c>
      <c r="M1674">
        <v>8621.84</v>
      </c>
      <c r="N1674">
        <v>376.36</v>
      </c>
      <c r="O1674">
        <v>67.17</v>
      </c>
    </row>
    <row r="1675" spans="1:15" ht="15" customHeight="1" x14ac:dyDescent="0.3">
      <c r="A1675" t="s">
        <v>4692</v>
      </c>
      <c r="B1675">
        <v>261</v>
      </c>
      <c r="C1675" t="s">
        <v>413</v>
      </c>
      <c r="D1675">
        <v>1000</v>
      </c>
      <c r="E1675" t="s">
        <v>822</v>
      </c>
      <c r="F1675" t="s">
        <v>3012</v>
      </c>
      <c r="G1675" t="s">
        <v>3013</v>
      </c>
      <c r="H1675">
        <v>2.3831000000000002</v>
      </c>
      <c r="I1675" t="s">
        <v>3010</v>
      </c>
      <c r="J1675">
        <v>720</v>
      </c>
      <c r="K1675">
        <v>706.74</v>
      </c>
      <c r="L1675">
        <v>1677.6</v>
      </c>
      <c r="M1675">
        <v>1684.23</v>
      </c>
      <c r="N1675">
        <v>-31.6</v>
      </c>
      <c r="O1675">
        <v>38.229999999999997</v>
      </c>
    </row>
    <row r="1676" spans="1:15" ht="15" customHeight="1" x14ac:dyDescent="0.3">
      <c r="A1676" t="s">
        <v>4693</v>
      </c>
      <c r="B1676">
        <v>261</v>
      </c>
      <c r="C1676" t="s">
        <v>413</v>
      </c>
      <c r="D1676">
        <v>1000</v>
      </c>
      <c r="E1676" t="s">
        <v>822</v>
      </c>
      <c r="F1676" t="s">
        <v>3015</v>
      </c>
      <c r="G1676" t="s">
        <v>3016</v>
      </c>
      <c r="H1676">
        <v>0.28120000000000001</v>
      </c>
      <c r="I1676" t="s">
        <v>3017</v>
      </c>
      <c r="J1676">
        <v>2400</v>
      </c>
      <c r="K1676">
        <v>2224.91</v>
      </c>
      <c r="L1676">
        <v>671.04</v>
      </c>
      <c r="M1676">
        <v>625.70000000000005</v>
      </c>
      <c r="N1676">
        <v>-49.24</v>
      </c>
      <c r="O1676">
        <v>3.9</v>
      </c>
    </row>
    <row r="1677" spans="1:15" ht="15" customHeight="1" x14ac:dyDescent="0.3">
      <c r="A1677" t="s">
        <v>4694</v>
      </c>
      <c r="B1677">
        <v>261</v>
      </c>
      <c r="C1677" t="s">
        <v>413</v>
      </c>
      <c r="D1677">
        <v>1000</v>
      </c>
      <c r="E1677" t="s">
        <v>822</v>
      </c>
      <c r="F1677" t="s">
        <v>3022</v>
      </c>
      <c r="G1677" t="s">
        <v>3023</v>
      </c>
      <c r="H1677">
        <v>7.0499999999999993E-2</v>
      </c>
      <c r="I1677" t="s">
        <v>3017</v>
      </c>
      <c r="J1677">
        <v>3100</v>
      </c>
      <c r="K1677">
        <v>3651.59</v>
      </c>
      <c r="L1677">
        <v>216.69</v>
      </c>
      <c r="M1677">
        <v>257.31</v>
      </c>
      <c r="N1677">
        <v>38.869999999999997</v>
      </c>
      <c r="O1677">
        <v>1.75</v>
      </c>
    </row>
    <row r="1678" spans="1:15" ht="15" customHeight="1" x14ac:dyDescent="0.3">
      <c r="A1678" t="s">
        <v>4695</v>
      </c>
      <c r="B1678">
        <v>261</v>
      </c>
      <c r="C1678" t="s">
        <v>194</v>
      </c>
      <c r="D1678">
        <v>1000</v>
      </c>
      <c r="E1678" t="s">
        <v>823</v>
      </c>
      <c r="F1678" t="s">
        <v>3008</v>
      </c>
      <c r="G1678" t="s">
        <v>3009</v>
      </c>
      <c r="H1678">
        <v>38.629199999999997</v>
      </c>
      <c r="I1678" t="s">
        <v>3010</v>
      </c>
      <c r="J1678">
        <v>780</v>
      </c>
      <c r="K1678">
        <v>815.81</v>
      </c>
      <c r="L1678">
        <v>28675.919999999998</v>
      </c>
      <c r="M1678">
        <v>31513.89</v>
      </c>
      <c r="N1678">
        <v>1383.13</v>
      </c>
      <c r="O1678">
        <v>1454.84</v>
      </c>
    </row>
    <row r="1679" spans="1:15" ht="15" customHeight="1" x14ac:dyDescent="0.3">
      <c r="A1679" t="s">
        <v>4696</v>
      </c>
      <c r="B1679">
        <v>261</v>
      </c>
      <c r="C1679" t="s">
        <v>194</v>
      </c>
      <c r="D1679">
        <v>1000</v>
      </c>
      <c r="E1679" t="s">
        <v>823</v>
      </c>
      <c r="F1679" t="s">
        <v>3012</v>
      </c>
      <c r="G1679" t="s">
        <v>3013</v>
      </c>
      <c r="H1679">
        <v>11.1578</v>
      </c>
      <c r="I1679" t="s">
        <v>3010</v>
      </c>
      <c r="J1679">
        <v>720</v>
      </c>
      <c r="K1679">
        <v>713.63</v>
      </c>
      <c r="L1679">
        <v>7635.6</v>
      </c>
      <c r="M1679">
        <v>7962.52</v>
      </c>
      <c r="N1679">
        <v>-71.09</v>
      </c>
      <c r="O1679">
        <v>398.01</v>
      </c>
    </row>
    <row r="1680" spans="1:15" ht="15" customHeight="1" x14ac:dyDescent="0.3">
      <c r="A1680" t="s">
        <v>4697</v>
      </c>
      <c r="B1680">
        <v>261</v>
      </c>
      <c r="C1680" t="s">
        <v>194</v>
      </c>
      <c r="D1680">
        <v>1000</v>
      </c>
      <c r="E1680" t="s">
        <v>823</v>
      </c>
      <c r="F1680" t="s">
        <v>3015</v>
      </c>
      <c r="G1680" t="s">
        <v>3016</v>
      </c>
      <c r="H1680">
        <v>0.38340000000000002</v>
      </c>
      <c r="I1680" t="s">
        <v>3017</v>
      </c>
      <c r="J1680">
        <v>2400</v>
      </c>
      <c r="K1680">
        <v>2268.48</v>
      </c>
      <c r="L1680">
        <v>848.4</v>
      </c>
      <c r="M1680">
        <v>869.84</v>
      </c>
      <c r="N1680">
        <v>-50.43</v>
      </c>
      <c r="O1680">
        <v>71.86</v>
      </c>
    </row>
    <row r="1681" spans="1:15" ht="15" customHeight="1" x14ac:dyDescent="0.3">
      <c r="A1681" t="s">
        <v>4698</v>
      </c>
      <c r="B1681">
        <v>261</v>
      </c>
      <c r="C1681" t="s">
        <v>194</v>
      </c>
      <c r="D1681">
        <v>1000</v>
      </c>
      <c r="E1681" t="s">
        <v>823</v>
      </c>
      <c r="F1681" t="s">
        <v>3019</v>
      </c>
      <c r="G1681" t="s">
        <v>3020</v>
      </c>
      <c r="H1681">
        <v>0.60650000000000004</v>
      </c>
      <c r="I1681" t="s">
        <v>3017</v>
      </c>
      <c r="J1681">
        <v>4200</v>
      </c>
      <c r="K1681">
        <v>5115.76</v>
      </c>
      <c r="L1681">
        <v>2375.52</v>
      </c>
      <c r="M1681">
        <v>3102.79</v>
      </c>
      <c r="N1681">
        <v>555.42999999999995</v>
      </c>
      <c r="O1681">
        <v>171.85</v>
      </c>
    </row>
    <row r="1682" spans="1:15" ht="15" customHeight="1" x14ac:dyDescent="0.3">
      <c r="A1682" t="s">
        <v>4699</v>
      </c>
      <c r="B1682">
        <v>261</v>
      </c>
      <c r="C1682" t="s">
        <v>194</v>
      </c>
      <c r="D1682">
        <v>1000</v>
      </c>
      <c r="E1682" t="s">
        <v>823</v>
      </c>
      <c r="F1682" t="s">
        <v>3022</v>
      </c>
      <c r="G1682" t="s">
        <v>3023</v>
      </c>
      <c r="H1682">
        <v>0.46079999999999999</v>
      </c>
      <c r="I1682" t="s">
        <v>3017</v>
      </c>
      <c r="J1682">
        <v>3100</v>
      </c>
      <c r="K1682">
        <v>3682.82</v>
      </c>
      <c r="L1682">
        <v>1315.02</v>
      </c>
      <c r="M1682">
        <v>1697.16</v>
      </c>
      <c r="N1682">
        <v>268.58</v>
      </c>
      <c r="O1682">
        <v>113.56</v>
      </c>
    </row>
    <row r="1683" spans="1:15" ht="15" customHeight="1" x14ac:dyDescent="0.3">
      <c r="A1683" t="s">
        <v>4700</v>
      </c>
      <c r="B1683">
        <v>261</v>
      </c>
      <c r="C1683" t="s">
        <v>556</v>
      </c>
      <c r="D1683">
        <v>1000</v>
      </c>
      <c r="E1683" t="s">
        <v>824</v>
      </c>
      <c r="F1683" t="s">
        <v>3008</v>
      </c>
      <c r="G1683" t="s">
        <v>3009</v>
      </c>
      <c r="H1683">
        <v>14.077500000000001</v>
      </c>
      <c r="I1683" t="s">
        <v>3010</v>
      </c>
      <c r="J1683">
        <v>780</v>
      </c>
      <c r="K1683">
        <v>822.95</v>
      </c>
      <c r="L1683">
        <v>10670.4</v>
      </c>
      <c r="M1683">
        <v>11585.18</v>
      </c>
      <c r="N1683">
        <v>604.70000000000005</v>
      </c>
      <c r="O1683">
        <v>310.08</v>
      </c>
    </row>
    <row r="1684" spans="1:15" ht="15" customHeight="1" x14ac:dyDescent="0.3">
      <c r="A1684" t="s">
        <v>4701</v>
      </c>
      <c r="B1684">
        <v>261</v>
      </c>
      <c r="C1684" t="s">
        <v>556</v>
      </c>
      <c r="D1684">
        <v>1000</v>
      </c>
      <c r="E1684" t="s">
        <v>824</v>
      </c>
      <c r="F1684" t="s">
        <v>3012</v>
      </c>
      <c r="G1684" t="s">
        <v>3013</v>
      </c>
      <c r="H1684">
        <v>3.1036999999999999</v>
      </c>
      <c r="I1684" t="s">
        <v>3010</v>
      </c>
      <c r="J1684">
        <v>720</v>
      </c>
      <c r="K1684">
        <v>719.2</v>
      </c>
      <c r="L1684">
        <v>2188.8000000000002</v>
      </c>
      <c r="M1684">
        <v>2232.17</v>
      </c>
      <c r="N1684">
        <v>-2.5</v>
      </c>
      <c r="O1684">
        <v>45.87</v>
      </c>
    </row>
    <row r="1685" spans="1:15" ht="15" customHeight="1" x14ac:dyDescent="0.3">
      <c r="A1685" t="s">
        <v>4702</v>
      </c>
      <c r="B1685">
        <v>261</v>
      </c>
      <c r="C1685" t="s">
        <v>556</v>
      </c>
      <c r="D1685">
        <v>1000</v>
      </c>
      <c r="E1685" t="s">
        <v>824</v>
      </c>
      <c r="F1685" t="s">
        <v>3015</v>
      </c>
      <c r="G1685" t="s">
        <v>3016</v>
      </c>
      <c r="H1685">
        <v>0.3735</v>
      </c>
      <c r="I1685" t="s">
        <v>3017</v>
      </c>
      <c r="J1685">
        <v>2400</v>
      </c>
      <c r="K1685">
        <v>2252.73</v>
      </c>
      <c r="L1685">
        <v>875.52</v>
      </c>
      <c r="M1685">
        <v>841.31</v>
      </c>
      <c r="N1685">
        <v>-55</v>
      </c>
      <c r="O1685">
        <v>20.79</v>
      </c>
    </row>
    <row r="1686" spans="1:15" ht="15" customHeight="1" x14ac:dyDescent="0.3">
      <c r="A1686" t="s">
        <v>4703</v>
      </c>
      <c r="B1686">
        <v>261</v>
      </c>
      <c r="C1686" t="s">
        <v>556</v>
      </c>
      <c r="D1686">
        <v>1000</v>
      </c>
      <c r="E1686" t="s">
        <v>824</v>
      </c>
      <c r="F1686" t="s">
        <v>3022</v>
      </c>
      <c r="G1686" t="s">
        <v>3023</v>
      </c>
      <c r="H1686">
        <v>9.3799999999999994E-2</v>
      </c>
      <c r="I1686" t="s">
        <v>3017</v>
      </c>
      <c r="J1686">
        <v>3100</v>
      </c>
      <c r="K1686">
        <v>3773.94</v>
      </c>
      <c r="L1686">
        <v>282.72000000000003</v>
      </c>
      <c r="M1686">
        <v>354.1</v>
      </c>
      <c r="N1686">
        <v>63.23</v>
      </c>
      <c r="O1686">
        <v>8.15</v>
      </c>
    </row>
    <row r="1687" spans="1:15" ht="15" customHeight="1" x14ac:dyDescent="0.3">
      <c r="A1687" t="s">
        <v>4704</v>
      </c>
      <c r="B1687">
        <v>261</v>
      </c>
      <c r="C1687" t="s">
        <v>826</v>
      </c>
      <c r="D1687">
        <v>1000</v>
      </c>
      <c r="E1687" t="s">
        <v>825</v>
      </c>
      <c r="F1687" t="s">
        <v>3008</v>
      </c>
      <c r="G1687" t="s">
        <v>3009</v>
      </c>
      <c r="H1687">
        <v>35.413800000000002</v>
      </c>
      <c r="I1687" t="s">
        <v>3010</v>
      </c>
      <c r="J1687">
        <v>780</v>
      </c>
      <c r="K1687">
        <v>826.44</v>
      </c>
      <c r="L1687">
        <v>26807.040000000001</v>
      </c>
      <c r="M1687">
        <v>29267.27</v>
      </c>
      <c r="N1687">
        <v>1644.54</v>
      </c>
      <c r="O1687">
        <v>815.69</v>
      </c>
    </row>
    <row r="1688" spans="1:15" ht="15" customHeight="1" x14ac:dyDescent="0.3">
      <c r="A1688" t="s">
        <v>4705</v>
      </c>
      <c r="B1688">
        <v>261</v>
      </c>
      <c r="C1688" t="s">
        <v>826</v>
      </c>
      <c r="D1688">
        <v>1000</v>
      </c>
      <c r="E1688" t="s">
        <v>825</v>
      </c>
      <c r="F1688" t="s">
        <v>3012</v>
      </c>
      <c r="G1688" t="s">
        <v>3013</v>
      </c>
      <c r="H1688">
        <v>8.8424999999999994</v>
      </c>
      <c r="I1688" t="s">
        <v>3010</v>
      </c>
      <c r="J1688">
        <v>720</v>
      </c>
      <c r="K1688">
        <v>722.09</v>
      </c>
      <c r="L1688">
        <v>6186.24</v>
      </c>
      <c r="M1688">
        <v>6385.08</v>
      </c>
      <c r="N1688">
        <v>18.45</v>
      </c>
      <c r="O1688">
        <v>180.39</v>
      </c>
    </row>
    <row r="1689" spans="1:15" ht="15" customHeight="1" x14ac:dyDescent="0.3">
      <c r="A1689" t="s">
        <v>4706</v>
      </c>
      <c r="B1689">
        <v>261</v>
      </c>
      <c r="C1689" t="s">
        <v>826</v>
      </c>
      <c r="D1689">
        <v>1000</v>
      </c>
      <c r="E1689" t="s">
        <v>825</v>
      </c>
      <c r="F1689" t="s">
        <v>3015</v>
      </c>
      <c r="G1689" t="s">
        <v>3016</v>
      </c>
      <c r="H1689">
        <v>0.59540000000000004</v>
      </c>
      <c r="I1689" t="s">
        <v>3017</v>
      </c>
      <c r="J1689">
        <v>2400</v>
      </c>
      <c r="K1689">
        <v>2167.9899999999998</v>
      </c>
      <c r="L1689">
        <v>1374.72</v>
      </c>
      <c r="M1689">
        <v>1290.81</v>
      </c>
      <c r="N1689">
        <v>-138.13</v>
      </c>
      <c r="O1689">
        <v>54.22</v>
      </c>
    </row>
    <row r="1690" spans="1:15" ht="15" customHeight="1" x14ac:dyDescent="0.3">
      <c r="A1690" t="s">
        <v>4707</v>
      </c>
      <c r="B1690">
        <v>261</v>
      </c>
      <c r="C1690" t="s">
        <v>826</v>
      </c>
      <c r="D1690">
        <v>1000</v>
      </c>
      <c r="E1690" t="s">
        <v>825</v>
      </c>
      <c r="F1690" t="s">
        <v>3019</v>
      </c>
      <c r="G1690" t="s">
        <v>3020</v>
      </c>
      <c r="H1690">
        <v>0.22489999999999999</v>
      </c>
      <c r="I1690" t="s">
        <v>3017</v>
      </c>
      <c r="J1690">
        <v>4200</v>
      </c>
      <c r="K1690">
        <v>5242.55</v>
      </c>
      <c r="L1690">
        <v>902.16</v>
      </c>
      <c r="M1690">
        <v>1178.9100000000001</v>
      </c>
      <c r="N1690">
        <v>234.44</v>
      </c>
      <c r="O1690">
        <v>42.31</v>
      </c>
    </row>
    <row r="1691" spans="1:15" ht="15" customHeight="1" x14ac:dyDescent="0.3">
      <c r="A1691" t="s">
        <v>4708</v>
      </c>
      <c r="B1691">
        <v>261</v>
      </c>
      <c r="C1691" t="s">
        <v>826</v>
      </c>
      <c r="D1691">
        <v>1000</v>
      </c>
      <c r="E1691" t="s">
        <v>825</v>
      </c>
      <c r="F1691" t="s">
        <v>3022</v>
      </c>
      <c r="G1691" t="s">
        <v>3023</v>
      </c>
      <c r="H1691">
        <v>0.29310000000000003</v>
      </c>
      <c r="I1691" t="s">
        <v>3017</v>
      </c>
      <c r="J1691">
        <v>3100</v>
      </c>
      <c r="K1691">
        <v>3622.37</v>
      </c>
      <c r="L1691">
        <v>887.84</v>
      </c>
      <c r="M1691">
        <v>1061.77</v>
      </c>
      <c r="N1691">
        <v>153.11000000000001</v>
      </c>
      <c r="O1691">
        <v>20.81</v>
      </c>
    </row>
    <row r="1692" spans="1:15" ht="15" customHeight="1" x14ac:dyDescent="0.3">
      <c r="A1692" t="s">
        <v>4709</v>
      </c>
      <c r="B1692">
        <v>261</v>
      </c>
      <c r="C1692" t="s">
        <v>600</v>
      </c>
      <c r="D1692">
        <v>1000</v>
      </c>
      <c r="E1692" t="s">
        <v>827</v>
      </c>
      <c r="F1692" t="s">
        <v>3008</v>
      </c>
      <c r="G1692" t="s">
        <v>3009</v>
      </c>
      <c r="H1692">
        <v>34.25</v>
      </c>
      <c r="I1692" t="s">
        <v>3010</v>
      </c>
      <c r="J1692">
        <v>780</v>
      </c>
      <c r="K1692">
        <v>812.83</v>
      </c>
      <c r="L1692">
        <v>25836.720000000001</v>
      </c>
      <c r="M1692">
        <v>27839.49</v>
      </c>
      <c r="N1692">
        <v>1124.51</v>
      </c>
      <c r="O1692">
        <v>878.27</v>
      </c>
    </row>
    <row r="1693" spans="1:15" ht="15" customHeight="1" x14ac:dyDescent="0.3">
      <c r="A1693" t="s">
        <v>4710</v>
      </c>
      <c r="B1693">
        <v>261</v>
      </c>
      <c r="C1693" t="s">
        <v>600</v>
      </c>
      <c r="D1693">
        <v>1000</v>
      </c>
      <c r="E1693" t="s">
        <v>827</v>
      </c>
      <c r="F1693" t="s">
        <v>3012</v>
      </c>
      <c r="G1693" t="s">
        <v>3013</v>
      </c>
      <c r="H1693">
        <v>10.0969</v>
      </c>
      <c r="I1693" t="s">
        <v>3010</v>
      </c>
      <c r="J1693">
        <v>720</v>
      </c>
      <c r="K1693">
        <v>701.31</v>
      </c>
      <c r="L1693">
        <v>6879.6</v>
      </c>
      <c r="M1693">
        <v>7081.08</v>
      </c>
      <c r="N1693">
        <v>-188.72</v>
      </c>
      <c r="O1693">
        <v>390.2</v>
      </c>
    </row>
    <row r="1694" spans="1:15" ht="15" customHeight="1" x14ac:dyDescent="0.3">
      <c r="A1694" t="s">
        <v>4711</v>
      </c>
      <c r="B1694">
        <v>261</v>
      </c>
      <c r="C1694" t="s">
        <v>600</v>
      </c>
      <c r="D1694">
        <v>1000</v>
      </c>
      <c r="E1694" t="s">
        <v>827</v>
      </c>
      <c r="F1694" t="s">
        <v>3015</v>
      </c>
      <c r="G1694" t="s">
        <v>3016</v>
      </c>
      <c r="H1694">
        <v>0.3367</v>
      </c>
      <c r="I1694" t="s">
        <v>3017</v>
      </c>
      <c r="J1694">
        <v>2400</v>
      </c>
      <c r="K1694">
        <v>2261.75</v>
      </c>
      <c r="L1694">
        <v>764.4</v>
      </c>
      <c r="M1694">
        <v>761.62</v>
      </c>
      <c r="N1694">
        <v>-46.55</v>
      </c>
      <c r="O1694">
        <v>43.77</v>
      </c>
    </row>
    <row r="1695" spans="1:15" ht="15" customHeight="1" x14ac:dyDescent="0.3">
      <c r="A1695" t="s">
        <v>4712</v>
      </c>
      <c r="B1695">
        <v>261</v>
      </c>
      <c r="C1695" t="s">
        <v>600</v>
      </c>
      <c r="D1695">
        <v>1000</v>
      </c>
      <c r="E1695" t="s">
        <v>827</v>
      </c>
      <c r="F1695" t="s">
        <v>3019</v>
      </c>
      <c r="G1695" t="s">
        <v>3020</v>
      </c>
      <c r="H1695">
        <v>0.55030000000000001</v>
      </c>
      <c r="I1695" t="s">
        <v>3017</v>
      </c>
      <c r="J1695">
        <v>4200</v>
      </c>
      <c r="K1695">
        <v>5076.25</v>
      </c>
      <c r="L1695">
        <v>2140.3200000000002</v>
      </c>
      <c r="M1695">
        <v>2793.59</v>
      </c>
      <c r="N1695">
        <v>482.22</v>
      </c>
      <c r="O1695">
        <v>171.04</v>
      </c>
    </row>
    <row r="1696" spans="1:15" ht="15" customHeight="1" x14ac:dyDescent="0.3">
      <c r="A1696" t="s">
        <v>4713</v>
      </c>
      <c r="B1696">
        <v>261</v>
      </c>
      <c r="C1696" t="s">
        <v>600</v>
      </c>
      <c r="D1696">
        <v>1000</v>
      </c>
      <c r="E1696" t="s">
        <v>827</v>
      </c>
      <c r="F1696" t="s">
        <v>3022</v>
      </c>
      <c r="G1696" t="s">
        <v>3023</v>
      </c>
      <c r="H1696">
        <v>0.39779999999999999</v>
      </c>
      <c r="I1696" t="s">
        <v>3017</v>
      </c>
      <c r="J1696">
        <v>3100</v>
      </c>
      <c r="K1696">
        <v>3764.44</v>
      </c>
      <c r="L1696">
        <v>1184.82</v>
      </c>
      <c r="M1696">
        <v>1497.51</v>
      </c>
      <c r="N1696">
        <v>264.32</v>
      </c>
      <c r="O1696">
        <v>48.37</v>
      </c>
    </row>
    <row r="1697" spans="1:15" ht="15" customHeight="1" x14ac:dyDescent="0.3">
      <c r="A1697" t="s">
        <v>4714</v>
      </c>
      <c r="B1697">
        <v>261</v>
      </c>
      <c r="C1697" t="s">
        <v>271</v>
      </c>
      <c r="D1697">
        <v>1000</v>
      </c>
      <c r="E1697" t="s">
        <v>828</v>
      </c>
      <c r="F1697" t="s">
        <v>3008</v>
      </c>
      <c r="G1697" t="s">
        <v>3009</v>
      </c>
      <c r="H1697">
        <v>13.4903</v>
      </c>
      <c r="I1697" t="s">
        <v>3010</v>
      </c>
      <c r="J1697">
        <v>780</v>
      </c>
      <c r="K1697">
        <v>819.65</v>
      </c>
      <c r="L1697">
        <v>10221.120000000001</v>
      </c>
      <c r="M1697">
        <v>11057.32</v>
      </c>
      <c r="N1697">
        <v>534.91</v>
      </c>
      <c r="O1697">
        <v>301.3</v>
      </c>
    </row>
    <row r="1698" spans="1:15" ht="15" customHeight="1" x14ac:dyDescent="0.3">
      <c r="A1698" t="s">
        <v>4715</v>
      </c>
      <c r="B1698">
        <v>261</v>
      </c>
      <c r="C1698" t="s">
        <v>271</v>
      </c>
      <c r="D1698">
        <v>1000</v>
      </c>
      <c r="E1698" t="s">
        <v>828</v>
      </c>
      <c r="F1698" t="s">
        <v>3012</v>
      </c>
      <c r="G1698" t="s">
        <v>3013</v>
      </c>
      <c r="H1698">
        <v>3.3982000000000001</v>
      </c>
      <c r="I1698" t="s">
        <v>3010</v>
      </c>
      <c r="J1698">
        <v>720</v>
      </c>
      <c r="K1698">
        <v>713.7</v>
      </c>
      <c r="L1698">
        <v>2358.7199999999998</v>
      </c>
      <c r="M1698">
        <v>2425.31</v>
      </c>
      <c r="N1698">
        <v>-21.42</v>
      </c>
      <c r="O1698">
        <v>88.02</v>
      </c>
    </row>
    <row r="1699" spans="1:15" ht="15" customHeight="1" x14ac:dyDescent="0.3">
      <c r="A1699" t="s">
        <v>4716</v>
      </c>
      <c r="B1699">
        <v>261</v>
      </c>
      <c r="C1699" t="s">
        <v>271</v>
      </c>
      <c r="D1699">
        <v>1000</v>
      </c>
      <c r="E1699" t="s">
        <v>828</v>
      </c>
      <c r="F1699" t="s">
        <v>3015</v>
      </c>
      <c r="G1699" t="s">
        <v>3016</v>
      </c>
      <c r="H1699">
        <v>0.22750000000000001</v>
      </c>
      <c r="I1699" t="s">
        <v>3017</v>
      </c>
      <c r="J1699">
        <v>2400</v>
      </c>
      <c r="K1699">
        <v>2179.23</v>
      </c>
      <c r="L1699">
        <v>524.16</v>
      </c>
      <c r="M1699">
        <v>495.86</v>
      </c>
      <c r="N1699">
        <v>-50.23</v>
      </c>
      <c r="O1699">
        <v>21.93</v>
      </c>
    </row>
    <row r="1700" spans="1:15" ht="15" customHeight="1" x14ac:dyDescent="0.3">
      <c r="A1700" t="s">
        <v>4717</v>
      </c>
      <c r="B1700">
        <v>261</v>
      </c>
      <c r="C1700" t="s">
        <v>271</v>
      </c>
      <c r="D1700">
        <v>1000</v>
      </c>
      <c r="E1700" t="s">
        <v>828</v>
      </c>
      <c r="F1700" t="s">
        <v>3019</v>
      </c>
      <c r="G1700" t="s">
        <v>3020</v>
      </c>
      <c r="H1700">
        <v>8.6300000000000002E-2</v>
      </c>
      <c r="I1700" t="s">
        <v>3017</v>
      </c>
      <c r="J1700">
        <v>4200</v>
      </c>
      <c r="K1700">
        <v>5211.37</v>
      </c>
      <c r="L1700">
        <v>343.98</v>
      </c>
      <c r="M1700">
        <v>449.56</v>
      </c>
      <c r="N1700">
        <v>87.25</v>
      </c>
      <c r="O1700">
        <v>18.329999999999998</v>
      </c>
    </row>
    <row r="1701" spans="1:15" ht="15" customHeight="1" x14ac:dyDescent="0.3">
      <c r="A1701" t="s">
        <v>4718</v>
      </c>
      <c r="B1701">
        <v>261</v>
      </c>
      <c r="C1701" t="s">
        <v>271</v>
      </c>
      <c r="D1701">
        <v>1000</v>
      </c>
      <c r="E1701" t="s">
        <v>828</v>
      </c>
      <c r="F1701" t="s">
        <v>3022</v>
      </c>
      <c r="G1701" t="s">
        <v>3023</v>
      </c>
      <c r="H1701">
        <v>0.1157</v>
      </c>
      <c r="I1701" t="s">
        <v>3017</v>
      </c>
      <c r="J1701">
        <v>3100</v>
      </c>
      <c r="K1701">
        <v>3721.76</v>
      </c>
      <c r="L1701">
        <v>338.52</v>
      </c>
      <c r="M1701">
        <v>430.7</v>
      </c>
      <c r="N1701">
        <v>71.95</v>
      </c>
      <c r="O1701">
        <v>20.23</v>
      </c>
    </row>
    <row r="1702" spans="1:15" ht="15" customHeight="1" x14ac:dyDescent="0.3">
      <c r="A1702" t="s">
        <v>4719</v>
      </c>
      <c r="B1702">
        <v>261</v>
      </c>
      <c r="C1702" t="s">
        <v>324</v>
      </c>
      <c r="D1702">
        <v>1000</v>
      </c>
      <c r="E1702" t="s">
        <v>829</v>
      </c>
      <c r="F1702" t="s">
        <v>3008</v>
      </c>
      <c r="G1702" t="s">
        <v>3009</v>
      </c>
      <c r="H1702">
        <v>9.0385000000000009</v>
      </c>
      <c r="I1702" t="s">
        <v>3010</v>
      </c>
      <c r="J1702">
        <v>780</v>
      </c>
      <c r="K1702">
        <v>782.34</v>
      </c>
      <c r="L1702">
        <v>6774.3</v>
      </c>
      <c r="M1702">
        <v>7071.19</v>
      </c>
      <c r="N1702">
        <v>21.16</v>
      </c>
      <c r="O1702">
        <v>275.73</v>
      </c>
    </row>
    <row r="1703" spans="1:15" ht="15" customHeight="1" x14ac:dyDescent="0.3">
      <c r="A1703" t="s">
        <v>4720</v>
      </c>
      <c r="B1703">
        <v>261</v>
      </c>
      <c r="C1703" t="s">
        <v>324</v>
      </c>
      <c r="D1703">
        <v>1000</v>
      </c>
      <c r="E1703" t="s">
        <v>829</v>
      </c>
      <c r="F1703" t="s">
        <v>3012</v>
      </c>
      <c r="G1703" t="s">
        <v>3013</v>
      </c>
      <c r="H1703">
        <v>1.9258</v>
      </c>
      <c r="I1703" t="s">
        <v>3010</v>
      </c>
      <c r="J1703">
        <v>720</v>
      </c>
      <c r="K1703">
        <v>716.55</v>
      </c>
      <c r="L1703">
        <v>1389.6</v>
      </c>
      <c r="M1703">
        <v>1379.96</v>
      </c>
      <c r="N1703">
        <v>-6.65</v>
      </c>
      <c r="O1703">
        <v>-2.99</v>
      </c>
    </row>
    <row r="1704" spans="1:15" ht="15" customHeight="1" x14ac:dyDescent="0.3">
      <c r="A1704" t="s">
        <v>4721</v>
      </c>
      <c r="B1704">
        <v>261</v>
      </c>
      <c r="C1704" t="s">
        <v>324</v>
      </c>
      <c r="D1704">
        <v>1000</v>
      </c>
      <c r="E1704" t="s">
        <v>829</v>
      </c>
      <c r="F1704" t="s">
        <v>3015</v>
      </c>
      <c r="G1704" t="s">
        <v>3016</v>
      </c>
      <c r="H1704">
        <v>0.2344</v>
      </c>
      <c r="I1704" t="s">
        <v>3017</v>
      </c>
      <c r="J1704">
        <v>2400</v>
      </c>
      <c r="K1704">
        <v>2245.2600000000002</v>
      </c>
      <c r="L1704">
        <v>555.84</v>
      </c>
      <c r="M1704">
        <v>526.34</v>
      </c>
      <c r="N1704">
        <v>-36.270000000000003</v>
      </c>
      <c r="O1704">
        <v>6.77</v>
      </c>
    </row>
    <row r="1705" spans="1:15" ht="15" customHeight="1" x14ac:dyDescent="0.3">
      <c r="A1705" t="s">
        <v>4722</v>
      </c>
      <c r="B1705">
        <v>261</v>
      </c>
      <c r="C1705" t="s">
        <v>324</v>
      </c>
      <c r="D1705">
        <v>1000</v>
      </c>
      <c r="E1705" t="s">
        <v>829</v>
      </c>
      <c r="F1705" t="s">
        <v>3022</v>
      </c>
      <c r="G1705" t="s">
        <v>3023</v>
      </c>
      <c r="H1705">
        <v>5.8799999999999998E-2</v>
      </c>
      <c r="I1705" t="s">
        <v>3017</v>
      </c>
      <c r="J1705">
        <v>3100</v>
      </c>
      <c r="K1705">
        <v>3728.43</v>
      </c>
      <c r="L1705">
        <v>179.49</v>
      </c>
      <c r="M1705">
        <v>219.12</v>
      </c>
      <c r="N1705">
        <v>36.93</v>
      </c>
      <c r="O1705">
        <v>2.69</v>
      </c>
    </row>
    <row r="1706" spans="1:15" ht="15" customHeight="1" x14ac:dyDescent="0.3">
      <c r="A1706" t="s">
        <v>4723</v>
      </c>
      <c r="B1706">
        <v>261</v>
      </c>
      <c r="C1706" t="s">
        <v>831</v>
      </c>
      <c r="D1706">
        <v>1000</v>
      </c>
      <c r="E1706" t="s">
        <v>830</v>
      </c>
      <c r="F1706" t="s">
        <v>3008</v>
      </c>
      <c r="G1706" t="s">
        <v>3009</v>
      </c>
      <c r="H1706">
        <v>23.816600000000001</v>
      </c>
      <c r="I1706" t="s">
        <v>3010</v>
      </c>
      <c r="J1706">
        <v>780</v>
      </c>
      <c r="K1706">
        <v>806.51</v>
      </c>
      <c r="L1706">
        <v>17858.88</v>
      </c>
      <c r="M1706">
        <v>19208.25</v>
      </c>
      <c r="N1706">
        <v>631.29</v>
      </c>
      <c r="O1706">
        <v>718.09</v>
      </c>
    </row>
    <row r="1707" spans="1:15" ht="15" customHeight="1" x14ac:dyDescent="0.3">
      <c r="A1707" t="s">
        <v>4724</v>
      </c>
      <c r="B1707">
        <v>261</v>
      </c>
      <c r="C1707" t="s">
        <v>831</v>
      </c>
      <c r="D1707">
        <v>1000</v>
      </c>
      <c r="E1707" t="s">
        <v>830</v>
      </c>
      <c r="F1707" t="s">
        <v>3012</v>
      </c>
      <c r="G1707" t="s">
        <v>3013</v>
      </c>
      <c r="H1707">
        <v>5.8967000000000001</v>
      </c>
      <c r="I1707" t="s">
        <v>3010</v>
      </c>
      <c r="J1707">
        <v>720</v>
      </c>
      <c r="K1707">
        <v>692.84</v>
      </c>
      <c r="L1707">
        <v>4121.28</v>
      </c>
      <c r="M1707">
        <v>4085.43</v>
      </c>
      <c r="N1707">
        <v>-160.18</v>
      </c>
      <c r="O1707">
        <v>124.32</v>
      </c>
    </row>
    <row r="1708" spans="1:15" ht="15" customHeight="1" x14ac:dyDescent="0.3">
      <c r="A1708" t="s">
        <v>4725</v>
      </c>
      <c r="B1708">
        <v>261</v>
      </c>
      <c r="C1708" t="s">
        <v>831</v>
      </c>
      <c r="D1708">
        <v>1000</v>
      </c>
      <c r="E1708" t="s">
        <v>830</v>
      </c>
      <c r="F1708" t="s">
        <v>3015</v>
      </c>
      <c r="G1708" t="s">
        <v>3016</v>
      </c>
      <c r="H1708">
        <v>0.40139999999999998</v>
      </c>
      <c r="I1708" t="s">
        <v>3017</v>
      </c>
      <c r="J1708">
        <v>2400</v>
      </c>
      <c r="K1708">
        <v>2146.1999999999998</v>
      </c>
      <c r="L1708">
        <v>915.84</v>
      </c>
      <c r="M1708">
        <v>861.49</v>
      </c>
      <c r="N1708">
        <v>-101.88</v>
      </c>
      <c r="O1708">
        <v>47.53</v>
      </c>
    </row>
    <row r="1709" spans="1:15" ht="15" customHeight="1" x14ac:dyDescent="0.3">
      <c r="A1709" t="s">
        <v>4726</v>
      </c>
      <c r="B1709">
        <v>261</v>
      </c>
      <c r="C1709" t="s">
        <v>831</v>
      </c>
      <c r="D1709">
        <v>1000</v>
      </c>
      <c r="E1709" t="s">
        <v>830</v>
      </c>
      <c r="F1709" t="s">
        <v>3019</v>
      </c>
      <c r="G1709" t="s">
        <v>3020</v>
      </c>
      <c r="H1709">
        <v>0.1459</v>
      </c>
      <c r="I1709" t="s">
        <v>3017</v>
      </c>
      <c r="J1709">
        <v>4200</v>
      </c>
      <c r="K1709">
        <v>5039.7</v>
      </c>
      <c r="L1709">
        <v>601.02</v>
      </c>
      <c r="M1709">
        <v>735.36</v>
      </c>
      <c r="N1709">
        <v>122.52</v>
      </c>
      <c r="O1709">
        <v>11.82</v>
      </c>
    </row>
    <row r="1710" spans="1:15" ht="15" customHeight="1" x14ac:dyDescent="0.3">
      <c r="A1710" t="s">
        <v>4727</v>
      </c>
      <c r="B1710">
        <v>261</v>
      </c>
      <c r="C1710" t="s">
        <v>831</v>
      </c>
      <c r="D1710">
        <v>1000</v>
      </c>
      <c r="E1710" t="s">
        <v>830</v>
      </c>
      <c r="F1710" t="s">
        <v>3022</v>
      </c>
      <c r="G1710" t="s">
        <v>3023</v>
      </c>
      <c r="H1710">
        <v>0.20230000000000001</v>
      </c>
      <c r="I1710" t="s">
        <v>3017</v>
      </c>
      <c r="J1710">
        <v>3100</v>
      </c>
      <c r="K1710">
        <v>3702.55</v>
      </c>
      <c r="L1710">
        <v>591.48</v>
      </c>
      <c r="M1710">
        <v>749.04</v>
      </c>
      <c r="N1710">
        <v>121.9</v>
      </c>
      <c r="O1710">
        <v>35.659999999999997</v>
      </c>
    </row>
    <row r="1711" spans="1:15" ht="15" customHeight="1" x14ac:dyDescent="0.3">
      <c r="A1711" t="s">
        <v>4728</v>
      </c>
      <c r="B1711">
        <v>261</v>
      </c>
      <c r="C1711" t="s">
        <v>327</v>
      </c>
      <c r="D1711">
        <v>1000</v>
      </c>
      <c r="E1711" t="s">
        <v>832</v>
      </c>
      <c r="F1711" t="s">
        <v>3008</v>
      </c>
      <c r="G1711" t="s">
        <v>3009</v>
      </c>
      <c r="H1711">
        <v>7.3296000000000001</v>
      </c>
      <c r="I1711" t="s">
        <v>3010</v>
      </c>
      <c r="J1711">
        <v>780</v>
      </c>
      <c r="K1711">
        <v>783.02</v>
      </c>
      <c r="L1711">
        <v>5686.2</v>
      </c>
      <c r="M1711">
        <v>5739.17</v>
      </c>
      <c r="N1711">
        <v>22.12</v>
      </c>
      <c r="O1711">
        <v>30.86</v>
      </c>
    </row>
    <row r="1712" spans="1:15" ht="15" customHeight="1" x14ac:dyDescent="0.3">
      <c r="A1712" t="s">
        <v>4729</v>
      </c>
      <c r="B1712">
        <v>261</v>
      </c>
      <c r="C1712" t="s">
        <v>327</v>
      </c>
      <c r="D1712">
        <v>1000</v>
      </c>
      <c r="E1712" t="s">
        <v>832</v>
      </c>
      <c r="F1712" t="s">
        <v>3012</v>
      </c>
      <c r="G1712" t="s">
        <v>3013</v>
      </c>
      <c r="H1712">
        <v>1.6511</v>
      </c>
      <c r="I1712" t="s">
        <v>3010</v>
      </c>
      <c r="J1712">
        <v>720</v>
      </c>
      <c r="K1712">
        <v>695.47</v>
      </c>
      <c r="L1712">
        <v>1166.4000000000001</v>
      </c>
      <c r="M1712">
        <v>1148.3</v>
      </c>
      <c r="N1712">
        <v>-40.5</v>
      </c>
      <c r="O1712">
        <v>22.4</v>
      </c>
    </row>
    <row r="1713" spans="1:15" ht="15" customHeight="1" x14ac:dyDescent="0.3">
      <c r="A1713" t="s">
        <v>4730</v>
      </c>
      <c r="B1713">
        <v>261</v>
      </c>
      <c r="C1713" t="s">
        <v>327</v>
      </c>
      <c r="D1713">
        <v>1000</v>
      </c>
      <c r="E1713" t="s">
        <v>832</v>
      </c>
      <c r="F1713" t="s">
        <v>3015</v>
      </c>
      <c r="G1713" t="s">
        <v>3016</v>
      </c>
      <c r="H1713">
        <v>0.20080000000000001</v>
      </c>
      <c r="I1713" t="s">
        <v>3017</v>
      </c>
      <c r="J1713">
        <v>2400</v>
      </c>
      <c r="K1713">
        <v>2259.46</v>
      </c>
      <c r="L1713">
        <v>466.56</v>
      </c>
      <c r="M1713">
        <v>453.72</v>
      </c>
      <c r="N1713">
        <v>-28.22</v>
      </c>
      <c r="O1713">
        <v>15.38</v>
      </c>
    </row>
    <row r="1714" spans="1:15" ht="15" customHeight="1" x14ac:dyDescent="0.3">
      <c r="A1714" t="s">
        <v>4731</v>
      </c>
      <c r="B1714">
        <v>261</v>
      </c>
      <c r="C1714" t="s">
        <v>327</v>
      </c>
      <c r="D1714">
        <v>1000</v>
      </c>
      <c r="E1714" t="s">
        <v>832</v>
      </c>
      <c r="F1714" t="s">
        <v>3022</v>
      </c>
      <c r="G1714" t="s">
        <v>3023</v>
      </c>
      <c r="H1714">
        <v>5.0500000000000003E-2</v>
      </c>
      <c r="I1714" t="s">
        <v>3017</v>
      </c>
      <c r="J1714">
        <v>3100</v>
      </c>
      <c r="K1714">
        <v>3699.63</v>
      </c>
      <c r="L1714">
        <v>150.66</v>
      </c>
      <c r="M1714">
        <v>186.7</v>
      </c>
      <c r="N1714">
        <v>30.26</v>
      </c>
      <c r="O1714">
        <v>5.78</v>
      </c>
    </row>
    <row r="1715" spans="1:15" ht="15" customHeight="1" x14ac:dyDescent="0.3">
      <c r="A1715" t="s">
        <v>4732</v>
      </c>
      <c r="B1715">
        <v>261</v>
      </c>
      <c r="C1715" t="s">
        <v>645</v>
      </c>
      <c r="D1715">
        <v>1000</v>
      </c>
      <c r="E1715" t="s">
        <v>834</v>
      </c>
      <c r="F1715" t="s">
        <v>3008</v>
      </c>
      <c r="G1715" t="s">
        <v>3009</v>
      </c>
      <c r="H1715">
        <v>11.758599999999999</v>
      </c>
      <c r="I1715" t="s">
        <v>3010</v>
      </c>
      <c r="J1715">
        <v>780</v>
      </c>
      <c r="K1715">
        <v>818.89</v>
      </c>
      <c r="L1715">
        <v>9055.7999999999993</v>
      </c>
      <c r="M1715">
        <v>9628.99</v>
      </c>
      <c r="N1715">
        <v>457.32</v>
      </c>
      <c r="O1715">
        <v>115.87</v>
      </c>
    </row>
    <row r="1716" spans="1:15" ht="15" customHeight="1" x14ac:dyDescent="0.3">
      <c r="A1716" t="s">
        <v>4733</v>
      </c>
      <c r="B1716">
        <v>261</v>
      </c>
      <c r="C1716" t="s">
        <v>645</v>
      </c>
      <c r="D1716">
        <v>1000</v>
      </c>
      <c r="E1716" t="s">
        <v>834</v>
      </c>
      <c r="F1716" t="s">
        <v>3012</v>
      </c>
      <c r="G1716" t="s">
        <v>3013</v>
      </c>
      <c r="H1716">
        <v>2.6230000000000002</v>
      </c>
      <c r="I1716" t="s">
        <v>3010</v>
      </c>
      <c r="J1716">
        <v>720</v>
      </c>
      <c r="K1716">
        <v>712.51</v>
      </c>
      <c r="L1716">
        <v>1857.6</v>
      </c>
      <c r="M1716">
        <v>1868.89</v>
      </c>
      <c r="N1716">
        <v>-19.649999999999999</v>
      </c>
      <c r="O1716">
        <v>30.94</v>
      </c>
    </row>
    <row r="1717" spans="1:15" ht="15" customHeight="1" x14ac:dyDescent="0.3">
      <c r="A1717" t="s">
        <v>4734</v>
      </c>
      <c r="B1717">
        <v>261</v>
      </c>
      <c r="C1717" t="s">
        <v>645</v>
      </c>
      <c r="D1717">
        <v>1000</v>
      </c>
      <c r="E1717" t="s">
        <v>834</v>
      </c>
      <c r="F1717" t="s">
        <v>3015</v>
      </c>
      <c r="G1717" t="s">
        <v>3016</v>
      </c>
      <c r="H1717">
        <v>0.3201</v>
      </c>
      <c r="I1717" t="s">
        <v>3017</v>
      </c>
      <c r="J1717">
        <v>2400</v>
      </c>
      <c r="K1717">
        <v>2171.42</v>
      </c>
      <c r="L1717">
        <v>743.04</v>
      </c>
      <c r="M1717">
        <v>695.13</v>
      </c>
      <c r="N1717">
        <v>-73.180000000000007</v>
      </c>
      <c r="O1717">
        <v>25.26</v>
      </c>
    </row>
    <row r="1718" spans="1:15" ht="15" customHeight="1" x14ac:dyDescent="0.3">
      <c r="A1718" t="s">
        <v>4735</v>
      </c>
      <c r="B1718">
        <v>261</v>
      </c>
      <c r="C1718" t="s">
        <v>645</v>
      </c>
      <c r="D1718">
        <v>1000</v>
      </c>
      <c r="E1718" t="s">
        <v>834</v>
      </c>
      <c r="F1718" t="s">
        <v>3022</v>
      </c>
      <c r="G1718" t="s">
        <v>3023</v>
      </c>
      <c r="H1718">
        <v>8.1000000000000003E-2</v>
      </c>
      <c r="I1718" t="s">
        <v>3017</v>
      </c>
      <c r="J1718">
        <v>3100</v>
      </c>
      <c r="K1718">
        <v>3583.31</v>
      </c>
      <c r="L1718">
        <v>239.94</v>
      </c>
      <c r="M1718">
        <v>290.17</v>
      </c>
      <c r="N1718">
        <v>39.14</v>
      </c>
      <c r="O1718">
        <v>11.09</v>
      </c>
    </row>
    <row r="1719" spans="1:15" ht="15" customHeight="1" x14ac:dyDescent="0.3">
      <c r="A1719" t="s">
        <v>4736</v>
      </c>
      <c r="B1719">
        <v>261</v>
      </c>
      <c r="C1719" t="s">
        <v>374</v>
      </c>
      <c r="D1719">
        <v>1000</v>
      </c>
      <c r="E1719" t="s">
        <v>835</v>
      </c>
      <c r="F1719" t="s">
        <v>3008</v>
      </c>
      <c r="G1719" t="s">
        <v>3009</v>
      </c>
      <c r="H1719">
        <v>33.289499999999997</v>
      </c>
      <c r="I1719" t="s">
        <v>3010</v>
      </c>
      <c r="J1719">
        <v>780</v>
      </c>
      <c r="K1719">
        <v>807.81</v>
      </c>
      <c r="L1719">
        <v>25798.5</v>
      </c>
      <c r="M1719">
        <v>26891.72</v>
      </c>
      <c r="N1719">
        <v>925.92</v>
      </c>
      <c r="O1719">
        <v>167.3</v>
      </c>
    </row>
    <row r="1720" spans="1:15" ht="15" customHeight="1" x14ac:dyDescent="0.3">
      <c r="A1720" t="s">
        <v>4737</v>
      </c>
      <c r="B1720">
        <v>261</v>
      </c>
      <c r="C1720" t="s">
        <v>374</v>
      </c>
      <c r="D1720">
        <v>1000</v>
      </c>
      <c r="E1720" t="s">
        <v>835</v>
      </c>
      <c r="F1720" t="s">
        <v>3012</v>
      </c>
      <c r="G1720" t="s">
        <v>3013</v>
      </c>
      <c r="H1720">
        <v>7.4776999999999996</v>
      </c>
      <c r="I1720" t="s">
        <v>3010</v>
      </c>
      <c r="J1720">
        <v>720</v>
      </c>
      <c r="K1720">
        <v>700.86</v>
      </c>
      <c r="L1720">
        <v>5292</v>
      </c>
      <c r="M1720">
        <v>5240.8100000000004</v>
      </c>
      <c r="N1720">
        <v>-143.11000000000001</v>
      </c>
      <c r="O1720">
        <v>91.92</v>
      </c>
    </row>
    <row r="1721" spans="1:15" ht="15" customHeight="1" x14ac:dyDescent="0.3">
      <c r="A1721" t="s">
        <v>4738</v>
      </c>
      <c r="B1721">
        <v>261</v>
      </c>
      <c r="C1721" t="s">
        <v>374</v>
      </c>
      <c r="D1721">
        <v>1000</v>
      </c>
      <c r="E1721" t="s">
        <v>835</v>
      </c>
      <c r="F1721" t="s">
        <v>3015</v>
      </c>
      <c r="G1721" t="s">
        <v>3016</v>
      </c>
      <c r="H1721">
        <v>0.91200000000000003</v>
      </c>
      <c r="I1721" t="s">
        <v>3017</v>
      </c>
      <c r="J1721">
        <v>2400</v>
      </c>
      <c r="K1721">
        <v>2230.63</v>
      </c>
      <c r="L1721">
        <v>2116.8000000000002</v>
      </c>
      <c r="M1721">
        <v>2034.24</v>
      </c>
      <c r="N1721">
        <v>-154.46</v>
      </c>
      <c r="O1721">
        <v>71.89</v>
      </c>
    </row>
    <row r="1722" spans="1:15" ht="15" customHeight="1" x14ac:dyDescent="0.3">
      <c r="A1722" t="s">
        <v>4739</v>
      </c>
      <c r="B1722">
        <v>261</v>
      </c>
      <c r="C1722" t="s">
        <v>374</v>
      </c>
      <c r="D1722">
        <v>1000</v>
      </c>
      <c r="E1722" t="s">
        <v>835</v>
      </c>
      <c r="F1722" t="s">
        <v>3022</v>
      </c>
      <c r="G1722" t="s">
        <v>3023</v>
      </c>
      <c r="H1722">
        <v>0.22750000000000001</v>
      </c>
      <c r="I1722" t="s">
        <v>3017</v>
      </c>
      <c r="J1722">
        <v>3100</v>
      </c>
      <c r="K1722">
        <v>3635.52</v>
      </c>
      <c r="L1722">
        <v>683.55</v>
      </c>
      <c r="M1722">
        <v>827.2</v>
      </c>
      <c r="N1722">
        <v>121.85</v>
      </c>
      <c r="O1722">
        <v>21.8</v>
      </c>
    </row>
    <row r="1723" spans="1:15" ht="15" customHeight="1" x14ac:dyDescent="0.3">
      <c r="A1723" t="s">
        <v>4740</v>
      </c>
      <c r="B1723">
        <v>261</v>
      </c>
      <c r="C1723" t="s">
        <v>837</v>
      </c>
      <c r="D1723">
        <v>1000</v>
      </c>
      <c r="E1723" t="s">
        <v>836</v>
      </c>
      <c r="F1723" t="s">
        <v>3008</v>
      </c>
      <c r="G1723" t="s">
        <v>3009</v>
      </c>
      <c r="H1723">
        <v>26.994700000000002</v>
      </c>
      <c r="I1723" t="s">
        <v>3010</v>
      </c>
      <c r="J1723">
        <v>780</v>
      </c>
      <c r="K1723">
        <v>812.59</v>
      </c>
      <c r="L1723">
        <v>19833.84</v>
      </c>
      <c r="M1723">
        <v>21935.55</v>
      </c>
      <c r="N1723">
        <v>879.7</v>
      </c>
      <c r="O1723">
        <v>1222.01</v>
      </c>
    </row>
    <row r="1724" spans="1:15" ht="15" customHeight="1" x14ac:dyDescent="0.3">
      <c r="A1724" t="s">
        <v>4741</v>
      </c>
      <c r="B1724">
        <v>261</v>
      </c>
      <c r="C1724" t="s">
        <v>837</v>
      </c>
      <c r="D1724">
        <v>1000</v>
      </c>
      <c r="E1724" t="s">
        <v>836</v>
      </c>
      <c r="F1724" t="s">
        <v>3012</v>
      </c>
      <c r="G1724" t="s">
        <v>3013</v>
      </c>
      <c r="H1724">
        <v>8.0274000000000001</v>
      </c>
      <c r="I1724" t="s">
        <v>3010</v>
      </c>
      <c r="J1724">
        <v>720</v>
      </c>
      <c r="K1724">
        <v>689.83</v>
      </c>
      <c r="L1724">
        <v>5281.2</v>
      </c>
      <c r="M1724">
        <v>5537.51</v>
      </c>
      <c r="N1724">
        <v>-242.22</v>
      </c>
      <c r="O1724">
        <v>498.54</v>
      </c>
    </row>
    <row r="1725" spans="1:15" ht="15" customHeight="1" x14ac:dyDescent="0.3">
      <c r="A1725" t="s">
        <v>4742</v>
      </c>
      <c r="B1725">
        <v>261</v>
      </c>
      <c r="C1725" t="s">
        <v>837</v>
      </c>
      <c r="D1725">
        <v>1000</v>
      </c>
      <c r="E1725" t="s">
        <v>836</v>
      </c>
      <c r="F1725" t="s">
        <v>3015</v>
      </c>
      <c r="G1725" t="s">
        <v>3016</v>
      </c>
      <c r="H1725">
        <v>0.25779999999999997</v>
      </c>
      <c r="I1725" t="s">
        <v>3017</v>
      </c>
      <c r="J1725">
        <v>2400</v>
      </c>
      <c r="K1725">
        <v>2169.4699999999998</v>
      </c>
      <c r="L1725">
        <v>586.79999999999995</v>
      </c>
      <c r="M1725">
        <v>559.34</v>
      </c>
      <c r="N1725">
        <v>-59.44</v>
      </c>
      <c r="O1725">
        <v>31.98</v>
      </c>
    </row>
    <row r="1726" spans="1:15" ht="15" customHeight="1" x14ac:dyDescent="0.3">
      <c r="A1726" t="s">
        <v>4743</v>
      </c>
      <c r="B1726">
        <v>261</v>
      </c>
      <c r="C1726" t="s">
        <v>837</v>
      </c>
      <c r="D1726">
        <v>1000</v>
      </c>
      <c r="E1726" t="s">
        <v>836</v>
      </c>
      <c r="F1726" t="s">
        <v>3019</v>
      </c>
      <c r="G1726" t="s">
        <v>3020</v>
      </c>
      <c r="H1726">
        <v>0.40949999999999998</v>
      </c>
      <c r="I1726" t="s">
        <v>3017</v>
      </c>
      <c r="J1726">
        <v>4200</v>
      </c>
      <c r="K1726">
        <v>5266.91</v>
      </c>
      <c r="L1726">
        <v>1643.04</v>
      </c>
      <c r="M1726">
        <v>2156.79</v>
      </c>
      <c r="N1726">
        <v>436.9</v>
      </c>
      <c r="O1726">
        <v>76.849999999999994</v>
      </c>
    </row>
    <row r="1727" spans="1:15" ht="15" customHeight="1" x14ac:dyDescent="0.3">
      <c r="A1727" t="s">
        <v>4744</v>
      </c>
      <c r="B1727">
        <v>261</v>
      </c>
      <c r="C1727" t="s">
        <v>837</v>
      </c>
      <c r="D1727">
        <v>1000</v>
      </c>
      <c r="E1727" t="s">
        <v>836</v>
      </c>
      <c r="F1727" t="s">
        <v>3022</v>
      </c>
      <c r="G1727" t="s">
        <v>3023</v>
      </c>
      <c r="H1727">
        <v>0.31540000000000001</v>
      </c>
      <c r="I1727" t="s">
        <v>3017</v>
      </c>
      <c r="J1727">
        <v>3100</v>
      </c>
      <c r="K1727">
        <v>3739.7</v>
      </c>
      <c r="L1727">
        <v>909.54</v>
      </c>
      <c r="M1727">
        <v>1179.6199999999999</v>
      </c>
      <c r="N1727">
        <v>201.78</v>
      </c>
      <c r="O1727">
        <v>68.290000000000006</v>
      </c>
    </row>
    <row r="1728" spans="1:15" ht="15" customHeight="1" x14ac:dyDescent="0.3">
      <c r="A1728" t="s">
        <v>4745</v>
      </c>
      <c r="B1728">
        <v>261</v>
      </c>
      <c r="C1728" t="s">
        <v>299</v>
      </c>
      <c r="D1728">
        <v>1000</v>
      </c>
      <c r="E1728" t="s">
        <v>838</v>
      </c>
      <c r="F1728" t="s">
        <v>3008</v>
      </c>
      <c r="G1728" t="s">
        <v>3009</v>
      </c>
      <c r="H1728">
        <v>36.678699999999999</v>
      </c>
      <c r="I1728" t="s">
        <v>3010</v>
      </c>
      <c r="J1728">
        <v>780</v>
      </c>
      <c r="K1728">
        <v>813.87</v>
      </c>
      <c r="L1728">
        <v>26485.68</v>
      </c>
      <c r="M1728">
        <v>29851.82</v>
      </c>
      <c r="N1728">
        <v>1242.42</v>
      </c>
      <c r="O1728">
        <v>2123.7199999999998</v>
      </c>
    </row>
    <row r="1729" spans="1:15" ht="15" customHeight="1" x14ac:dyDescent="0.3">
      <c r="A1729" t="s">
        <v>4746</v>
      </c>
      <c r="B1729">
        <v>261</v>
      </c>
      <c r="C1729" t="s">
        <v>299</v>
      </c>
      <c r="D1729">
        <v>1000</v>
      </c>
      <c r="E1729" t="s">
        <v>838</v>
      </c>
      <c r="F1729" t="s">
        <v>3012</v>
      </c>
      <c r="G1729" t="s">
        <v>3013</v>
      </c>
      <c r="H1729">
        <v>10.652200000000001</v>
      </c>
      <c r="I1729" t="s">
        <v>3010</v>
      </c>
      <c r="J1729">
        <v>720</v>
      </c>
      <c r="K1729">
        <v>717.67</v>
      </c>
      <c r="L1729">
        <v>7052.4</v>
      </c>
      <c r="M1729">
        <v>7644.79</v>
      </c>
      <c r="N1729">
        <v>-24.81</v>
      </c>
      <c r="O1729">
        <v>617.20000000000005</v>
      </c>
    </row>
    <row r="1730" spans="1:15" ht="15" customHeight="1" x14ac:dyDescent="0.3">
      <c r="A1730" t="s">
        <v>4747</v>
      </c>
      <c r="B1730">
        <v>261</v>
      </c>
      <c r="C1730" t="s">
        <v>299</v>
      </c>
      <c r="D1730">
        <v>1000</v>
      </c>
      <c r="E1730" t="s">
        <v>838</v>
      </c>
      <c r="F1730" t="s">
        <v>3015</v>
      </c>
      <c r="G1730" t="s">
        <v>3016</v>
      </c>
      <c r="H1730">
        <v>0.35149999999999998</v>
      </c>
      <c r="I1730" t="s">
        <v>3017</v>
      </c>
      <c r="J1730">
        <v>2400</v>
      </c>
      <c r="K1730">
        <v>2249.59</v>
      </c>
      <c r="L1730">
        <v>783.6</v>
      </c>
      <c r="M1730">
        <v>790.8</v>
      </c>
      <c r="N1730">
        <v>-52.87</v>
      </c>
      <c r="O1730">
        <v>60.07</v>
      </c>
    </row>
    <row r="1731" spans="1:15" ht="15" customHeight="1" x14ac:dyDescent="0.3">
      <c r="A1731" t="s">
        <v>4748</v>
      </c>
      <c r="B1731">
        <v>261</v>
      </c>
      <c r="C1731" t="s">
        <v>299</v>
      </c>
      <c r="D1731">
        <v>1000</v>
      </c>
      <c r="E1731" t="s">
        <v>838</v>
      </c>
      <c r="F1731" t="s">
        <v>3019</v>
      </c>
      <c r="G1731" t="s">
        <v>3020</v>
      </c>
      <c r="H1731">
        <v>0.5544</v>
      </c>
      <c r="I1731" t="s">
        <v>3017</v>
      </c>
      <c r="J1731">
        <v>4200</v>
      </c>
      <c r="K1731">
        <v>5010.84</v>
      </c>
      <c r="L1731">
        <v>2194.08</v>
      </c>
      <c r="M1731">
        <v>2777.93</v>
      </c>
      <c r="N1731">
        <v>449.52</v>
      </c>
      <c r="O1731">
        <v>134.33000000000001</v>
      </c>
    </row>
    <row r="1732" spans="1:15" ht="15" customHeight="1" x14ac:dyDescent="0.3">
      <c r="A1732" t="s">
        <v>4749</v>
      </c>
      <c r="B1732">
        <v>261</v>
      </c>
      <c r="C1732" t="s">
        <v>299</v>
      </c>
      <c r="D1732">
        <v>1000</v>
      </c>
      <c r="E1732" t="s">
        <v>838</v>
      </c>
      <c r="F1732" t="s">
        <v>3022</v>
      </c>
      <c r="G1732" t="s">
        <v>3023</v>
      </c>
      <c r="H1732">
        <v>0.4239</v>
      </c>
      <c r="I1732" t="s">
        <v>3017</v>
      </c>
      <c r="J1732">
        <v>3100</v>
      </c>
      <c r="K1732">
        <v>3769.26</v>
      </c>
      <c r="L1732">
        <v>1214.58</v>
      </c>
      <c r="M1732">
        <v>1597.95</v>
      </c>
      <c r="N1732">
        <v>283.73</v>
      </c>
      <c r="O1732">
        <v>99.65</v>
      </c>
    </row>
    <row r="1733" spans="1:15" ht="15" customHeight="1" x14ac:dyDescent="0.3">
      <c r="A1733" t="s">
        <v>4750</v>
      </c>
      <c r="B1733">
        <v>261</v>
      </c>
      <c r="C1733" t="s">
        <v>468</v>
      </c>
      <c r="D1733">
        <v>1000</v>
      </c>
      <c r="E1733" t="s">
        <v>840</v>
      </c>
      <c r="F1733" t="s">
        <v>3008</v>
      </c>
      <c r="G1733" t="s">
        <v>3009</v>
      </c>
      <c r="H1733">
        <v>31.238299999999999</v>
      </c>
      <c r="I1733" t="s">
        <v>3010</v>
      </c>
      <c r="J1733">
        <v>780</v>
      </c>
      <c r="K1733">
        <v>792.35</v>
      </c>
      <c r="L1733">
        <v>23362.560000000001</v>
      </c>
      <c r="M1733">
        <v>24751.79</v>
      </c>
      <c r="N1733">
        <v>385.93</v>
      </c>
      <c r="O1733">
        <v>1003.3</v>
      </c>
    </row>
    <row r="1734" spans="1:15" ht="15" customHeight="1" x14ac:dyDescent="0.3">
      <c r="A1734" t="s">
        <v>4751</v>
      </c>
      <c r="B1734">
        <v>261</v>
      </c>
      <c r="C1734" t="s">
        <v>468</v>
      </c>
      <c r="D1734">
        <v>1000</v>
      </c>
      <c r="E1734" t="s">
        <v>840</v>
      </c>
      <c r="F1734" t="s">
        <v>3012</v>
      </c>
      <c r="G1734" t="s">
        <v>3013</v>
      </c>
      <c r="H1734">
        <v>9.1212</v>
      </c>
      <c r="I1734" t="s">
        <v>3010</v>
      </c>
      <c r="J1734">
        <v>720</v>
      </c>
      <c r="K1734">
        <v>687.07</v>
      </c>
      <c r="L1734">
        <v>6220.8</v>
      </c>
      <c r="M1734">
        <v>6266.86</v>
      </c>
      <c r="N1734">
        <v>-300.39</v>
      </c>
      <c r="O1734">
        <v>346.45</v>
      </c>
    </row>
    <row r="1735" spans="1:15" ht="15" customHeight="1" x14ac:dyDescent="0.3">
      <c r="A1735" t="s">
        <v>4752</v>
      </c>
      <c r="B1735">
        <v>261</v>
      </c>
      <c r="C1735" t="s">
        <v>468</v>
      </c>
      <c r="D1735">
        <v>1000</v>
      </c>
      <c r="E1735" t="s">
        <v>840</v>
      </c>
      <c r="F1735" t="s">
        <v>3015</v>
      </c>
      <c r="G1735" t="s">
        <v>3016</v>
      </c>
      <c r="H1735">
        <v>0.31380000000000002</v>
      </c>
      <c r="I1735" t="s">
        <v>3017</v>
      </c>
      <c r="J1735">
        <v>2400</v>
      </c>
      <c r="K1735">
        <v>2161.5100000000002</v>
      </c>
      <c r="L1735">
        <v>691.2</v>
      </c>
      <c r="M1735">
        <v>678.3</v>
      </c>
      <c r="N1735">
        <v>-74.84</v>
      </c>
      <c r="O1735">
        <v>61.94</v>
      </c>
    </row>
    <row r="1736" spans="1:15" ht="15" customHeight="1" x14ac:dyDescent="0.3">
      <c r="A1736" t="s">
        <v>4753</v>
      </c>
      <c r="B1736">
        <v>261</v>
      </c>
      <c r="C1736" t="s">
        <v>468</v>
      </c>
      <c r="D1736">
        <v>1000</v>
      </c>
      <c r="E1736" t="s">
        <v>840</v>
      </c>
      <c r="F1736" t="s">
        <v>3019</v>
      </c>
      <c r="G1736" t="s">
        <v>3020</v>
      </c>
      <c r="H1736">
        <v>0.48659999999999998</v>
      </c>
      <c r="I1736" t="s">
        <v>3017</v>
      </c>
      <c r="J1736">
        <v>4200</v>
      </c>
      <c r="K1736">
        <v>5259.53</v>
      </c>
      <c r="L1736">
        <v>1935.36</v>
      </c>
      <c r="M1736">
        <v>2559.25</v>
      </c>
      <c r="N1736">
        <v>515.55999999999995</v>
      </c>
      <c r="O1736">
        <v>108.33</v>
      </c>
    </row>
    <row r="1737" spans="1:15" ht="15" customHeight="1" x14ac:dyDescent="0.3">
      <c r="A1737" t="s">
        <v>4754</v>
      </c>
      <c r="B1737">
        <v>261</v>
      </c>
      <c r="C1737" t="s">
        <v>468</v>
      </c>
      <c r="D1737">
        <v>1000</v>
      </c>
      <c r="E1737" t="s">
        <v>840</v>
      </c>
      <c r="F1737" t="s">
        <v>3022</v>
      </c>
      <c r="G1737" t="s">
        <v>3023</v>
      </c>
      <c r="H1737">
        <v>0.37330000000000002</v>
      </c>
      <c r="I1737" t="s">
        <v>3017</v>
      </c>
      <c r="J1737">
        <v>3100</v>
      </c>
      <c r="K1737">
        <v>3602.2</v>
      </c>
      <c r="L1737">
        <v>1071.3599999999999</v>
      </c>
      <c r="M1737">
        <v>1344.85</v>
      </c>
      <c r="N1737">
        <v>187.49</v>
      </c>
      <c r="O1737">
        <v>86</v>
      </c>
    </row>
    <row r="1738" spans="1:15" ht="15" customHeight="1" x14ac:dyDescent="0.3">
      <c r="A1738" t="s">
        <v>4755</v>
      </c>
      <c r="B1738">
        <v>261</v>
      </c>
      <c r="C1738" t="s">
        <v>629</v>
      </c>
      <c r="D1738">
        <v>1000</v>
      </c>
      <c r="E1738" t="s">
        <v>841</v>
      </c>
      <c r="F1738" t="s">
        <v>3008</v>
      </c>
      <c r="G1738" t="s">
        <v>3009</v>
      </c>
      <c r="H1738">
        <v>33.369799999999998</v>
      </c>
      <c r="I1738" t="s">
        <v>3010</v>
      </c>
      <c r="J1738">
        <v>780</v>
      </c>
      <c r="K1738">
        <v>813.44</v>
      </c>
      <c r="L1738">
        <v>25346.880000000001</v>
      </c>
      <c r="M1738">
        <v>27144.44</v>
      </c>
      <c r="N1738">
        <v>1115.99</v>
      </c>
      <c r="O1738">
        <v>681.56</v>
      </c>
    </row>
    <row r="1739" spans="1:15" ht="15" customHeight="1" x14ac:dyDescent="0.3">
      <c r="A1739" t="s">
        <v>4756</v>
      </c>
      <c r="B1739">
        <v>261</v>
      </c>
      <c r="C1739" t="s">
        <v>629</v>
      </c>
      <c r="D1739">
        <v>1000</v>
      </c>
      <c r="E1739" t="s">
        <v>841</v>
      </c>
      <c r="F1739" t="s">
        <v>3012</v>
      </c>
      <c r="G1739" t="s">
        <v>3013</v>
      </c>
      <c r="H1739">
        <v>8.5389999999999997</v>
      </c>
      <c r="I1739" t="s">
        <v>3010</v>
      </c>
      <c r="J1739">
        <v>720</v>
      </c>
      <c r="K1739">
        <v>720.03</v>
      </c>
      <c r="L1739">
        <v>5849.28</v>
      </c>
      <c r="M1739">
        <v>6148.3</v>
      </c>
      <c r="N1739">
        <v>0.23</v>
      </c>
      <c r="O1739">
        <v>298.79000000000002</v>
      </c>
    </row>
    <row r="1740" spans="1:15" ht="15" customHeight="1" x14ac:dyDescent="0.3">
      <c r="A1740" t="s">
        <v>4757</v>
      </c>
      <c r="B1740">
        <v>261</v>
      </c>
      <c r="C1740" t="s">
        <v>629</v>
      </c>
      <c r="D1740">
        <v>1000</v>
      </c>
      <c r="E1740" t="s">
        <v>841</v>
      </c>
      <c r="F1740" t="s">
        <v>3015</v>
      </c>
      <c r="G1740" t="s">
        <v>3016</v>
      </c>
      <c r="H1740">
        <v>0.55369999999999997</v>
      </c>
      <c r="I1740" t="s">
        <v>3017</v>
      </c>
      <c r="J1740">
        <v>2400</v>
      </c>
      <c r="K1740">
        <v>2231</v>
      </c>
      <c r="L1740">
        <v>1299.8399999999999</v>
      </c>
      <c r="M1740">
        <v>1235.21</v>
      </c>
      <c r="N1740">
        <v>-93.57</v>
      </c>
      <c r="O1740">
        <v>28.94</v>
      </c>
    </row>
    <row r="1741" spans="1:15" ht="15" customHeight="1" x14ac:dyDescent="0.3">
      <c r="A1741" t="s">
        <v>4758</v>
      </c>
      <c r="B1741">
        <v>261</v>
      </c>
      <c r="C1741" t="s">
        <v>629</v>
      </c>
      <c r="D1741">
        <v>1000</v>
      </c>
      <c r="E1741" t="s">
        <v>841</v>
      </c>
      <c r="F1741" t="s">
        <v>3019</v>
      </c>
      <c r="G1741" t="s">
        <v>3020</v>
      </c>
      <c r="H1741">
        <v>0.20949999999999999</v>
      </c>
      <c r="I1741" t="s">
        <v>3017</v>
      </c>
      <c r="J1741">
        <v>4200</v>
      </c>
      <c r="K1741">
        <v>5139.54</v>
      </c>
      <c r="L1741">
        <v>853.02</v>
      </c>
      <c r="M1741">
        <v>1076.69</v>
      </c>
      <c r="N1741">
        <v>196.83</v>
      </c>
      <c r="O1741">
        <v>26.85</v>
      </c>
    </row>
    <row r="1742" spans="1:15" ht="15" customHeight="1" x14ac:dyDescent="0.3">
      <c r="A1742" t="s">
        <v>4759</v>
      </c>
      <c r="B1742">
        <v>261</v>
      </c>
      <c r="C1742" t="s">
        <v>629</v>
      </c>
      <c r="D1742">
        <v>1000</v>
      </c>
      <c r="E1742" t="s">
        <v>841</v>
      </c>
      <c r="F1742" t="s">
        <v>3022</v>
      </c>
      <c r="G1742" t="s">
        <v>3023</v>
      </c>
      <c r="H1742">
        <v>0.27939999999999998</v>
      </c>
      <c r="I1742" t="s">
        <v>3017</v>
      </c>
      <c r="J1742">
        <v>3100</v>
      </c>
      <c r="K1742">
        <v>3691.62</v>
      </c>
      <c r="L1742">
        <v>839.48</v>
      </c>
      <c r="M1742">
        <v>1031.4100000000001</v>
      </c>
      <c r="N1742">
        <v>165.29</v>
      </c>
      <c r="O1742">
        <v>26.64</v>
      </c>
    </row>
    <row r="1743" spans="1:15" ht="15" customHeight="1" x14ac:dyDescent="0.3">
      <c r="A1743" t="s">
        <v>4760</v>
      </c>
      <c r="B1743">
        <v>261</v>
      </c>
      <c r="C1743" t="s">
        <v>519</v>
      </c>
      <c r="D1743">
        <v>1000</v>
      </c>
      <c r="E1743" t="s">
        <v>842</v>
      </c>
      <c r="F1743" t="s">
        <v>3008</v>
      </c>
      <c r="G1743" t="s">
        <v>3009</v>
      </c>
      <c r="H1743">
        <v>18.055499999999999</v>
      </c>
      <c r="I1743" t="s">
        <v>3010</v>
      </c>
      <c r="J1743">
        <v>780</v>
      </c>
      <c r="K1743">
        <v>797.65</v>
      </c>
      <c r="L1743">
        <v>13263.12</v>
      </c>
      <c r="M1743">
        <v>14401.92</v>
      </c>
      <c r="N1743">
        <v>318.61</v>
      </c>
      <c r="O1743">
        <v>820.19</v>
      </c>
    </row>
    <row r="1744" spans="1:15" ht="15" customHeight="1" x14ac:dyDescent="0.3">
      <c r="A1744" t="s">
        <v>4761</v>
      </c>
      <c r="B1744">
        <v>261</v>
      </c>
      <c r="C1744" t="s">
        <v>519</v>
      </c>
      <c r="D1744">
        <v>1000</v>
      </c>
      <c r="E1744" t="s">
        <v>842</v>
      </c>
      <c r="F1744" t="s">
        <v>3012</v>
      </c>
      <c r="G1744" t="s">
        <v>3013</v>
      </c>
      <c r="H1744">
        <v>5.1223999999999998</v>
      </c>
      <c r="I1744" t="s">
        <v>3010</v>
      </c>
      <c r="J1744">
        <v>720</v>
      </c>
      <c r="K1744">
        <v>689.23</v>
      </c>
      <c r="L1744">
        <v>3531.6</v>
      </c>
      <c r="M1744">
        <v>3530.5</v>
      </c>
      <c r="N1744">
        <v>-157.6</v>
      </c>
      <c r="O1744">
        <v>156.5</v>
      </c>
    </row>
    <row r="1745" spans="1:15" ht="15" customHeight="1" x14ac:dyDescent="0.3">
      <c r="A1745" t="s">
        <v>4762</v>
      </c>
      <c r="B1745">
        <v>261</v>
      </c>
      <c r="C1745" t="s">
        <v>519</v>
      </c>
      <c r="D1745">
        <v>1000</v>
      </c>
      <c r="E1745" t="s">
        <v>842</v>
      </c>
      <c r="F1745" t="s">
        <v>3015</v>
      </c>
      <c r="G1745" t="s">
        <v>3016</v>
      </c>
      <c r="H1745">
        <v>0.17319999999999999</v>
      </c>
      <c r="I1745" t="s">
        <v>3017</v>
      </c>
      <c r="J1745">
        <v>2400</v>
      </c>
      <c r="K1745">
        <v>2196.52</v>
      </c>
      <c r="L1745">
        <v>392.4</v>
      </c>
      <c r="M1745">
        <v>380.49</v>
      </c>
      <c r="N1745">
        <v>-35.25</v>
      </c>
      <c r="O1745">
        <v>23.34</v>
      </c>
    </row>
    <row r="1746" spans="1:15" ht="15" customHeight="1" x14ac:dyDescent="0.3">
      <c r="A1746" t="s">
        <v>4763</v>
      </c>
      <c r="B1746">
        <v>261</v>
      </c>
      <c r="C1746" t="s">
        <v>519</v>
      </c>
      <c r="D1746">
        <v>1000</v>
      </c>
      <c r="E1746" t="s">
        <v>842</v>
      </c>
      <c r="F1746" t="s">
        <v>3019</v>
      </c>
      <c r="G1746" t="s">
        <v>3020</v>
      </c>
      <c r="H1746">
        <v>0.26910000000000001</v>
      </c>
      <c r="I1746" t="s">
        <v>3017</v>
      </c>
      <c r="J1746">
        <v>4200</v>
      </c>
      <c r="K1746">
        <v>5172.76</v>
      </c>
      <c r="L1746">
        <v>1098.72</v>
      </c>
      <c r="M1746">
        <v>1391.81</v>
      </c>
      <c r="N1746">
        <v>261.74</v>
      </c>
      <c r="O1746">
        <v>31.36</v>
      </c>
    </row>
    <row r="1747" spans="1:15" ht="15" customHeight="1" x14ac:dyDescent="0.3">
      <c r="A1747" t="s">
        <v>4764</v>
      </c>
      <c r="B1747">
        <v>261</v>
      </c>
      <c r="C1747" t="s">
        <v>519</v>
      </c>
      <c r="D1747">
        <v>1000</v>
      </c>
      <c r="E1747" t="s">
        <v>842</v>
      </c>
      <c r="F1747" t="s">
        <v>3022</v>
      </c>
      <c r="G1747" t="s">
        <v>3023</v>
      </c>
      <c r="H1747">
        <v>0.2107</v>
      </c>
      <c r="I1747" t="s">
        <v>3017</v>
      </c>
      <c r="J1747">
        <v>3100</v>
      </c>
      <c r="K1747">
        <v>3587.15</v>
      </c>
      <c r="L1747">
        <v>608.22</v>
      </c>
      <c r="M1747">
        <v>755.87</v>
      </c>
      <c r="N1747">
        <v>102.65</v>
      </c>
      <c r="O1747">
        <v>45</v>
      </c>
    </row>
    <row r="1748" spans="1:15" ht="15" customHeight="1" x14ac:dyDescent="0.3">
      <c r="A1748" t="s">
        <v>4765</v>
      </c>
      <c r="B1748">
        <v>261</v>
      </c>
      <c r="C1748" t="s">
        <v>845</v>
      </c>
      <c r="D1748">
        <v>1000</v>
      </c>
      <c r="E1748" t="s">
        <v>844</v>
      </c>
      <c r="F1748" t="s">
        <v>3008</v>
      </c>
      <c r="G1748" t="s">
        <v>3009</v>
      </c>
      <c r="H1748">
        <v>34.139600000000002</v>
      </c>
      <c r="I1748" t="s">
        <v>3010</v>
      </c>
      <c r="J1748">
        <v>780</v>
      </c>
      <c r="K1748">
        <v>785.34</v>
      </c>
      <c r="L1748">
        <v>25350</v>
      </c>
      <c r="M1748">
        <v>26811.200000000001</v>
      </c>
      <c r="N1748">
        <v>182.3</v>
      </c>
      <c r="O1748">
        <v>1278.8900000000001</v>
      </c>
    </row>
    <row r="1749" spans="1:15" ht="15" customHeight="1" x14ac:dyDescent="0.3">
      <c r="A1749" t="s">
        <v>4766</v>
      </c>
      <c r="B1749">
        <v>261</v>
      </c>
      <c r="C1749" t="s">
        <v>845</v>
      </c>
      <c r="D1749">
        <v>1000</v>
      </c>
      <c r="E1749" t="s">
        <v>844</v>
      </c>
      <c r="F1749" t="s">
        <v>3012</v>
      </c>
      <c r="G1749" t="s">
        <v>3013</v>
      </c>
      <c r="H1749">
        <v>9.9694000000000003</v>
      </c>
      <c r="I1749" t="s">
        <v>3010</v>
      </c>
      <c r="J1749">
        <v>720</v>
      </c>
      <c r="K1749">
        <v>724.09</v>
      </c>
      <c r="L1749">
        <v>6750</v>
      </c>
      <c r="M1749">
        <v>7218.71</v>
      </c>
      <c r="N1749">
        <v>40.76</v>
      </c>
      <c r="O1749">
        <v>427.94</v>
      </c>
    </row>
    <row r="1750" spans="1:15" ht="15" customHeight="1" x14ac:dyDescent="0.3">
      <c r="A1750" t="s">
        <v>4767</v>
      </c>
      <c r="B1750">
        <v>261</v>
      </c>
      <c r="C1750" t="s">
        <v>845</v>
      </c>
      <c r="D1750">
        <v>1000</v>
      </c>
      <c r="E1750" t="s">
        <v>844</v>
      </c>
      <c r="F1750" t="s">
        <v>3015</v>
      </c>
      <c r="G1750" t="s">
        <v>3016</v>
      </c>
      <c r="H1750">
        <v>0.32950000000000002</v>
      </c>
      <c r="I1750" t="s">
        <v>3017</v>
      </c>
      <c r="J1750">
        <v>2400</v>
      </c>
      <c r="K1750">
        <v>2249.11</v>
      </c>
      <c r="L1750">
        <v>750</v>
      </c>
      <c r="M1750">
        <v>741</v>
      </c>
      <c r="N1750">
        <v>-49.71</v>
      </c>
      <c r="O1750">
        <v>40.71</v>
      </c>
    </row>
    <row r="1751" spans="1:15" ht="15" customHeight="1" x14ac:dyDescent="0.3">
      <c r="A1751" t="s">
        <v>4768</v>
      </c>
      <c r="B1751">
        <v>261</v>
      </c>
      <c r="C1751" t="s">
        <v>845</v>
      </c>
      <c r="D1751">
        <v>1000</v>
      </c>
      <c r="E1751" t="s">
        <v>844</v>
      </c>
      <c r="F1751" t="s">
        <v>3019</v>
      </c>
      <c r="G1751" t="s">
        <v>3020</v>
      </c>
      <c r="H1751">
        <v>0.52739999999999998</v>
      </c>
      <c r="I1751" t="s">
        <v>3017</v>
      </c>
      <c r="J1751">
        <v>4200</v>
      </c>
      <c r="K1751">
        <v>5197.6400000000003</v>
      </c>
      <c r="L1751">
        <v>2100</v>
      </c>
      <c r="M1751">
        <v>2741.01</v>
      </c>
      <c r="N1751">
        <v>526.11</v>
      </c>
      <c r="O1751">
        <v>114.9</v>
      </c>
    </row>
    <row r="1752" spans="1:15" ht="15" customHeight="1" x14ac:dyDescent="0.3">
      <c r="A1752" t="s">
        <v>4769</v>
      </c>
      <c r="B1752">
        <v>261</v>
      </c>
      <c r="C1752" t="s">
        <v>845</v>
      </c>
      <c r="D1752">
        <v>1000</v>
      </c>
      <c r="E1752" t="s">
        <v>844</v>
      </c>
      <c r="F1752" t="s">
        <v>3022</v>
      </c>
      <c r="G1752" t="s">
        <v>3023</v>
      </c>
      <c r="H1752">
        <v>0.40300000000000002</v>
      </c>
      <c r="I1752" t="s">
        <v>3017</v>
      </c>
      <c r="J1752">
        <v>3100</v>
      </c>
      <c r="K1752">
        <v>3723.53</v>
      </c>
      <c r="L1752">
        <v>1162.5</v>
      </c>
      <c r="M1752">
        <v>1500.53</v>
      </c>
      <c r="N1752">
        <v>251.28</v>
      </c>
      <c r="O1752">
        <v>86.76</v>
      </c>
    </row>
    <row r="1753" spans="1:15" ht="15" customHeight="1" x14ac:dyDescent="0.3">
      <c r="A1753" t="s">
        <v>4770</v>
      </c>
      <c r="B1753">
        <v>261</v>
      </c>
      <c r="C1753" t="s">
        <v>597</v>
      </c>
      <c r="D1753">
        <v>1000</v>
      </c>
      <c r="E1753" t="s">
        <v>846</v>
      </c>
      <c r="F1753" t="s">
        <v>3008</v>
      </c>
      <c r="G1753" t="s">
        <v>3009</v>
      </c>
      <c r="H1753">
        <v>23.525200000000002</v>
      </c>
      <c r="I1753" t="s">
        <v>3010</v>
      </c>
      <c r="J1753">
        <v>780</v>
      </c>
      <c r="K1753">
        <v>800.99</v>
      </c>
      <c r="L1753">
        <v>17620.2</v>
      </c>
      <c r="M1753">
        <v>18843.53</v>
      </c>
      <c r="N1753">
        <v>493.88</v>
      </c>
      <c r="O1753">
        <v>729.45</v>
      </c>
    </row>
    <row r="1754" spans="1:15" ht="15" customHeight="1" x14ac:dyDescent="0.3">
      <c r="A1754" t="s">
        <v>4771</v>
      </c>
      <c r="B1754">
        <v>261</v>
      </c>
      <c r="C1754" t="s">
        <v>597</v>
      </c>
      <c r="D1754">
        <v>1000</v>
      </c>
      <c r="E1754" t="s">
        <v>846</v>
      </c>
      <c r="F1754" t="s">
        <v>3012</v>
      </c>
      <c r="G1754" t="s">
        <v>3013</v>
      </c>
      <c r="H1754">
        <v>5.1132</v>
      </c>
      <c r="I1754" t="s">
        <v>3010</v>
      </c>
      <c r="J1754">
        <v>720</v>
      </c>
      <c r="K1754">
        <v>708.9</v>
      </c>
      <c r="L1754">
        <v>3614.4</v>
      </c>
      <c r="M1754">
        <v>3624.76</v>
      </c>
      <c r="N1754">
        <v>-56.76</v>
      </c>
      <c r="O1754">
        <v>67.12</v>
      </c>
    </row>
    <row r="1755" spans="1:15" ht="15" customHeight="1" x14ac:dyDescent="0.3">
      <c r="A1755" t="s">
        <v>4772</v>
      </c>
      <c r="B1755">
        <v>261</v>
      </c>
      <c r="C1755" t="s">
        <v>597</v>
      </c>
      <c r="D1755">
        <v>1000</v>
      </c>
      <c r="E1755" t="s">
        <v>846</v>
      </c>
      <c r="F1755" t="s">
        <v>3015</v>
      </c>
      <c r="G1755" t="s">
        <v>3016</v>
      </c>
      <c r="H1755">
        <v>0.60240000000000005</v>
      </c>
      <c r="I1755" t="s">
        <v>3017</v>
      </c>
      <c r="J1755">
        <v>2400</v>
      </c>
      <c r="K1755">
        <v>2199.73</v>
      </c>
      <c r="L1755">
        <v>1445.76</v>
      </c>
      <c r="M1755">
        <v>1325.1</v>
      </c>
      <c r="N1755">
        <v>-120.64</v>
      </c>
      <c r="O1755">
        <v>-0.02</v>
      </c>
    </row>
    <row r="1756" spans="1:15" ht="15" customHeight="1" x14ac:dyDescent="0.3">
      <c r="A1756" t="s">
        <v>4773</v>
      </c>
      <c r="B1756">
        <v>261</v>
      </c>
      <c r="C1756" t="s">
        <v>597</v>
      </c>
      <c r="D1756">
        <v>1000</v>
      </c>
      <c r="E1756" t="s">
        <v>846</v>
      </c>
      <c r="F1756" t="s">
        <v>3022</v>
      </c>
      <c r="G1756" t="s">
        <v>3023</v>
      </c>
      <c r="H1756">
        <v>0.1517</v>
      </c>
      <c r="I1756" t="s">
        <v>3017</v>
      </c>
      <c r="J1756">
        <v>3100</v>
      </c>
      <c r="K1756">
        <v>3624.54</v>
      </c>
      <c r="L1756">
        <v>466.86</v>
      </c>
      <c r="M1756">
        <v>549.72</v>
      </c>
      <c r="N1756">
        <v>79.56</v>
      </c>
      <c r="O1756">
        <v>3.31</v>
      </c>
    </row>
    <row r="1757" spans="1:15" ht="15" customHeight="1" x14ac:dyDescent="0.3">
      <c r="A1757" t="s">
        <v>4774</v>
      </c>
      <c r="B1757">
        <v>261</v>
      </c>
      <c r="C1757" t="s">
        <v>146</v>
      </c>
      <c r="D1757">
        <v>1000</v>
      </c>
      <c r="E1757" t="s">
        <v>847</v>
      </c>
      <c r="F1757" t="s">
        <v>3008</v>
      </c>
      <c r="G1757" t="s">
        <v>3009</v>
      </c>
      <c r="H1757">
        <v>14.2303</v>
      </c>
      <c r="I1757" t="s">
        <v>3010</v>
      </c>
      <c r="J1757">
        <v>780</v>
      </c>
      <c r="K1757">
        <v>821.55</v>
      </c>
      <c r="L1757">
        <v>11091.6</v>
      </c>
      <c r="M1757">
        <v>11690.89</v>
      </c>
      <c r="N1757">
        <v>591.23</v>
      </c>
      <c r="O1757">
        <v>8.06</v>
      </c>
    </row>
    <row r="1758" spans="1:15" ht="15" customHeight="1" x14ac:dyDescent="0.3">
      <c r="A1758" t="s">
        <v>4775</v>
      </c>
      <c r="B1758">
        <v>261</v>
      </c>
      <c r="C1758" t="s">
        <v>146</v>
      </c>
      <c r="D1758">
        <v>1000</v>
      </c>
      <c r="E1758" t="s">
        <v>847</v>
      </c>
      <c r="F1758" t="s">
        <v>3012</v>
      </c>
      <c r="G1758" t="s">
        <v>3013</v>
      </c>
      <c r="H1758">
        <v>3.2827999999999999</v>
      </c>
      <c r="I1758" t="s">
        <v>3010</v>
      </c>
      <c r="J1758">
        <v>720</v>
      </c>
      <c r="K1758">
        <v>714.16</v>
      </c>
      <c r="L1758">
        <v>2275.1999999999998</v>
      </c>
      <c r="M1758">
        <v>2344.42</v>
      </c>
      <c r="N1758">
        <v>-19.18</v>
      </c>
      <c r="O1758">
        <v>88.4</v>
      </c>
    </row>
    <row r="1759" spans="1:15" ht="15" customHeight="1" x14ac:dyDescent="0.3">
      <c r="A1759" t="s">
        <v>4776</v>
      </c>
      <c r="B1759">
        <v>261</v>
      </c>
      <c r="C1759" t="s">
        <v>146</v>
      </c>
      <c r="D1759">
        <v>1000</v>
      </c>
      <c r="E1759" t="s">
        <v>847</v>
      </c>
      <c r="F1759" t="s">
        <v>3015</v>
      </c>
      <c r="G1759" t="s">
        <v>3016</v>
      </c>
      <c r="H1759">
        <v>0.39360000000000001</v>
      </c>
      <c r="I1759" t="s">
        <v>3017</v>
      </c>
      <c r="J1759">
        <v>2400</v>
      </c>
      <c r="K1759">
        <v>2189</v>
      </c>
      <c r="L1759">
        <v>910.08</v>
      </c>
      <c r="M1759">
        <v>861.67</v>
      </c>
      <c r="N1759">
        <v>-83.06</v>
      </c>
      <c r="O1759">
        <v>34.65</v>
      </c>
    </row>
    <row r="1760" spans="1:15" ht="15" customHeight="1" x14ac:dyDescent="0.3">
      <c r="A1760" t="s">
        <v>4777</v>
      </c>
      <c r="B1760">
        <v>261</v>
      </c>
      <c r="C1760" t="s">
        <v>146</v>
      </c>
      <c r="D1760">
        <v>1000</v>
      </c>
      <c r="E1760" t="s">
        <v>847</v>
      </c>
      <c r="F1760" t="s">
        <v>3022</v>
      </c>
      <c r="G1760" t="s">
        <v>3023</v>
      </c>
      <c r="H1760">
        <v>9.64E-2</v>
      </c>
      <c r="I1760" t="s">
        <v>3017</v>
      </c>
      <c r="J1760">
        <v>3100</v>
      </c>
      <c r="K1760">
        <v>3728.69</v>
      </c>
      <c r="L1760">
        <v>293.88</v>
      </c>
      <c r="M1760">
        <v>359.62</v>
      </c>
      <c r="N1760">
        <v>60.64</v>
      </c>
      <c r="O1760">
        <v>5.1100000000000003</v>
      </c>
    </row>
    <row r="1761" spans="1:15" ht="15" customHeight="1" x14ac:dyDescent="0.3">
      <c r="A1761" t="s">
        <v>4778</v>
      </c>
      <c r="B1761">
        <v>261</v>
      </c>
      <c r="C1761" t="s">
        <v>638</v>
      </c>
      <c r="D1761">
        <v>1000</v>
      </c>
      <c r="E1761" t="s">
        <v>848</v>
      </c>
      <c r="F1761" t="s">
        <v>3008</v>
      </c>
      <c r="G1761" t="s">
        <v>3009</v>
      </c>
      <c r="H1761">
        <v>26.671500000000002</v>
      </c>
      <c r="I1761" t="s">
        <v>3010</v>
      </c>
      <c r="J1761">
        <v>780</v>
      </c>
      <c r="K1761">
        <v>788.87</v>
      </c>
      <c r="L1761">
        <v>19971.900000000001</v>
      </c>
      <c r="M1761">
        <v>21040.240000000002</v>
      </c>
      <c r="N1761">
        <v>236.48</v>
      </c>
      <c r="O1761">
        <v>831.86</v>
      </c>
    </row>
    <row r="1762" spans="1:15" ht="15" customHeight="1" x14ac:dyDescent="0.3">
      <c r="A1762" t="s">
        <v>4779</v>
      </c>
      <c r="B1762">
        <v>261</v>
      </c>
      <c r="C1762" t="s">
        <v>638</v>
      </c>
      <c r="D1762">
        <v>1000</v>
      </c>
      <c r="E1762" t="s">
        <v>848</v>
      </c>
      <c r="F1762" t="s">
        <v>3012</v>
      </c>
      <c r="G1762" t="s">
        <v>3013</v>
      </c>
      <c r="H1762">
        <v>5.7984</v>
      </c>
      <c r="I1762" t="s">
        <v>3010</v>
      </c>
      <c r="J1762">
        <v>720</v>
      </c>
      <c r="K1762">
        <v>723.29</v>
      </c>
      <c r="L1762">
        <v>4096.8</v>
      </c>
      <c r="M1762">
        <v>4193.91</v>
      </c>
      <c r="N1762">
        <v>19.059999999999999</v>
      </c>
      <c r="O1762">
        <v>78.05</v>
      </c>
    </row>
    <row r="1763" spans="1:15" ht="15" customHeight="1" x14ac:dyDescent="0.3">
      <c r="A1763" t="s">
        <v>4780</v>
      </c>
      <c r="B1763">
        <v>261</v>
      </c>
      <c r="C1763" t="s">
        <v>638</v>
      </c>
      <c r="D1763">
        <v>1000</v>
      </c>
      <c r="E1763" t="s">
        <v>848</v>
      </c>
      <c r="F1763" t="s">
        <v>3015</v>
      </c>
      <c r="G1763" t="s">
        <v>3016</v>
      </c>
      <c r="H1763">
        <v>0.68710000000000004</v>
      </c>
      <c r="I1763" t="s">
        <v>3017</v>
      </c>
      <c r="J1763">
        <v>2400</v>
      </c>
      <c r="K1763">
        <v>2195.58</v>
      </c>
      <c r="L1763">
        <v>1638.72</v>
      </c>
      <c r="M1763">
        <v>1508.51</v>
      </c>
      <c r="N1763">
        <v>-140.44999999999999</v>
      </c>
      <c r="O1763">
        <v>10.24</v>
      </c>
    </row>
    <row r="1764" spans="1:15" ht="15" customHeight="1" x14ac:dyDescent="0.3">
      <c r="A1764" t="s">
        <v>4781</v>
      </c>
      <c r="B1764">
        <v>261</v>
      </c>
      <c r="C1764" t="s">
        <v>638</v>
      </c>
      <c r="D1764">
        <v>1000</v>
      </c>
      <c r="E1764" t="s">
        <v>848</v>
      </c>
      <c r="F1764" t="s">
        <v>3022</v>
      </c>
      <c r="G1764" t="s">
        <v>3023</v>
      </c>
      <c r="H1764">
        <v>0.17469999999999999</v>
      </c>
      <c r="I1764" t="s">
        <v>3017</v>
      </c>
      <c r="J1764">
        <v>3100</v>
      </c>
      <c r="K1764">
        <v>3685.38</v>
      </c>
      <c r="L1764">
        <v>529.16999999999996</v>
      </c>
      <c r="M1764">
        <v>643.91</v>
      </c>
      <c r="N1764">
        <v>102.28</v>
      </c>
      <c r="O1764">
        <v>12.46</v>
      </c>
    </row>
    <row r="1765" spans="1:15" ht="15" customHeight="1" x14ac:dyDescent="0.3">
      <c r="A1765" t="s">
        <v>4782</v>
      </c>
      <c r="B1765">
        <v>261</v>
      </c>
      <c r="C1765" t="s">
        <v>212</v>
      </c>
      <c r="D1765">
        <v>1000</v>
      </c>
      <c r="E1765" t="s">
        <v>850</v>
      </c>
      <c r="F1765" t="s">
        <v>3008</v>
      </c>
      <c r="G1765" t="s">
        <v>3009</v>
      </c>
      <c r="H1765">
        <v>35.264400000000002</v>
      </c>
      <c r="I1765" t="s">
        <v>3010</v>
      </c>
      <c r="J1765">
        <v>780</v>
      </c>
      <c r="K1765">
        <v>818.65</v>
      </c>
      <c r="L1765">
        <v>26851.5</v>
      </c>
      <c r="M1765">
        <v>28869.31</v>
      </c>
      <c r="N1765">
        <v>1363.11</v>
      </c>
      <c r="O1765">
        <v>654.70000000000005</v>
      </c>
    </row>
    <row r="1766" spans="1:15" ht="15" customHeight="1" x14ac:dyDescent="0.3">
      <c r="A1766" t="s">
        <v>4783</v>
      </c>
      <c r="B1766">
        <v>261</v>
      </c>
      <c r="C1766" t="s">
        <v>212</v>
      </c>
      <c r="D1766">
        <v>1000</v>
      </c>
      <c r="E1766" t="s">
        <v>850</v>
      </c>
      <c r="F1766" t="s">
        <v>3012</v>
      </c>
      <c r="G1766" t="s">
        <v>3013</v>
      </c>
      <c r="H1766">
        <v>7.8095999999999997</v>
      </c>
      <c r="I1766" t="s">
        <v>3010</v>
      </c>
      <c r="J1766">
        <v>720</v>
      </c>
      <c r="K1766">
        <v>692.61</v>
      </c>
      <c r="L1766">
        <v>5508</v>
      </c>
      <c r="M1766">
        <v>5408.99</v>
      </c>
      <c r="N1766">
        <v>-213.93</v>
      </c>
      <c r="O1766">
        <v>114.91</v>
      </c>
    </row>
    <row r="1767" spans="1:15" ht="15" customHeight="1" x14ac:dyDescent="0.3">
      <c r="A1767" t="s">
        <v>4784</v>
      </c>
      <c r="B1767">
        <v>261</v>
      </c>
      <c r="C1767" t="s">
        <v>212</v>
      </c>
      <c r="D1767">
        <v>1000</v>
      </c>
      <c r="E1767" t="s">
        <v>850</v>
      </c>
      <c r="F1767" t="s">
        <v>3015</v>
      </c>
      <c r="G1767" t="s">
        <v>3016</v>
      </c>
      <c r="H1767">
        <v>0.94399999999999995</v>
      </c>
      <c r="I1767" t="s">
        <v>3017</v>
      </c>
      <c r="J1767">
        <v>2400</v>
      </c>
      <c r="K1767">
        <v>2262.89</v>
      </c>
      <c r="L1767">
        <v>2203.1999999999998</v>
      </c>
      <c r="M1767">
        <v>2136.23</v>
      </c>
      <c r="N1767">
        <v>-129.44</v>
      </c>
      <c r="O1767">
        <v>62.47</v>
      </c>
    </row>
    <row r="1768" spans="1:15" ht="15" customHeight="1" x14ac:dyDescent="0.3">
      <c r="A1768" t="s">
        <v>4785</v>
      </c>
      <c r="B1768">
        <v>261</v>
      </c>
      <c r="C1768" t="s">
        <v>212</v>
      </c>
      <c r="D1768">
        <v>1000</v>
      </c>
      <c r="E1768" t="s">
        <v>850</v>
      </c>
      <c r="F1768" t="s">
        <v>3022</v>
      </c>
      <c r="G1768" t="s">
        <v>3023</v>
      </c>
      <c r="H1768">
        <v>0.2341</v>
      </c>
      <c r="I1768" t="s">
        <v>3017</v>
      </c>
      <c r="J1768">
        <v>3100</v>
      </c>
      <c r="K1768">
        <v>3620.98</v>
      </c>
      <c r="L1768">
        <v>711.45</v>
      </c>
      <c r="M1768">
        <v>847.58</v>
      </c>
      <c r="N1768">
        <v>121.95</v>
      </c>
      <c r="O1768">
        <v>14.18</v>
      </c>
    </row>
    <row r="1769" spans="1:15" ht="15" customHeight="1" x14ac:dyDescent="0.3">
      <c r="A1769" t="s">
        <v>4786</v>
      </c>
      <c r="B1769">
        <v>261</v>
      </c>
      <c r="C1769" t="s">
        <v>845</v>
      </c>
      <c r="D1769">
        <v>1000</v>
      </c>
      <c r="E1769" t="s">
        <v>852</v>
      </c>
      <c r="F1769" t="s">
        <v>3008</v>
      </c>
      <c r="G1769" t="s">
        <v>3009</v>
      </c>
      <c r="H1769">
        <v>30.0456</v>
      </c>
      <c r="I1769" t="s">
        <v>3010</v>
      </c>
      <c r="J1769">
        <v>780</v>
      </c>
      <c r="K1769">
        <v>801.65</v>
      </c>
      <c r="L1769">
        <v>21699.599999999999</v>
      </c>
      <c r="M1769">
        <v>24086.06</v>
      </c>
      <c r="N1769">
        <v>650.52</v>
      </c>
      <c r="O1769">
        <v>1735.94</v>
      </c>
    </row>
    <row r="1770" spans="1:15" ht="15" customHeight="1" x14ac:dyDescent="0.3">
      <c r="A1770" t="s">
        <v>4787</v>
      </c>
      <c r="B1770">
        <v>261</v>
      </c>
      <c r="C1770" t="s">
        <v>845</v>
      </c>
      <c r="D1770">
        <v>1000</v>
      </c>
      <c r="E1770" t="s">
        <v>852</v>
      </c>
      <c r="F1770" t="s">
        <v>3012</v>
      </c>
      <c r="G1770" t="s">
        <v>3013</v>
      </c>
      <c r="H1770">
        <v>8.4168000000000003</v>
      </c>
      <c r="I1770" t="s">
        <v>3010</v>
      </c>
      <c r="J1770">
        <v>720</v>
      </c>
      <c r="K1770">
        <v>721.64</v>
      </c>
      <c r="L1770">
        <v>5778</v>
      </c>
      <c r="M1770">
        <v>6073.84</v>
      </c>
      <c r="N1770">
        <v>13.78</v>
      </c>
      <c r="O1770">
        <v>282.06</v>
      </c>
    </row>
    <row r="1771" spans="1:15" ht="15" customHeight="1" x14ac:dyDescent="0.3">
      <c r="A1771" t="s">
        <v>4788</v>
      </c>
      <c r="B1771">
        <v>261</v>
      </c>
      <c r="C1771" t="s">
        <v>845</v>
      </c>
      <c r="D1771">
        <v>1000</v>
      </c>
      <c r="E1771" t="s">
        <v>852</v>
      </c>
      <c r="F1771" t="s">
        <v>3015</v>
      </c>
      <c r="G1771" t="s">
        <v>3016</v>
      </c>
      <c r="H1771">
        <v>0.29349999999999998</v>
      </c>
      <c r="I1771" t="s">
        <v>3017</v>
      </c>
      <c r="J1771">
        <v>2400</v>
      </c>
      <c r="K1771">
        <v>2218.5300000000002</v>
      </c>
      <c r="L1771">
        <v>642</v>
      </c>
      <c r="M1771">
        <v>651.07000000000005</v>
      </c>
      <c r="N1771">
        <v>-53.26</v>
      </c>
      <c r="O1771">
        <v>62.32</v>
      </c>
    </row>
    <row r="1772" spans="1:15" ht="15" customHeight="1" x14ac:dyDescent="0.3">
      <c r="A1772" t="s">
        <v>4789</v>
      </c>
      <c r="B1772">
        <v>261</v>
      </c>
      <c r="C1772" t="s">
        <v>845</v>
      </c>
      <c r="D1772">
        <v>1000</v>
      </c>
      <c r="E1772" t="s">
        <v>852</v>
      </c>
      <c r="F1772" t="s">
        <v>3019</v>
      </c>
      <c r="G1772" t="s">
        <v>3020</v>
      </c>
      <c r="H1772">
        <v>0.47020000000000001</v>
      </c>
      <c r="I1772" t="s">
        <v>3017</v>
      </c>
      <c r="J1772">
        <v>4200</v>
      </c>
      <c r="K1772">
        <v>5121.01</v>
      </c>
      <c r="L1772">
        <v>1797.6</v>
      </c>
      <c r="M1772">
        <v>2407.71</v>
      </c>
      <c r="N1772">
        <v>433.02</v>
      </c>
      <c r="O1772">
        <v>177.08</v>
      </c>
    </row>
    <row r="1773" spans="1:15" ht="15" customHeight="1" x14ac:dyDescent="0.3">
      <c r="A1773" t="s">
        <v>4790</v>
      </c>
      <c r="B1773">
        <v>261</v>
      </c>
      <c r="C1773" t="s">
        <v>845</v>
      </c>
      <c r="D1773">
        <v>1000</v>
      </c>
      <c r="E1773" t="s">
        <v>852</v>
      </c>
      <c r="F1773" t="s">
        <v>3022</v>
      </c>
      <c r="G1773" t="s">
        <v>3023</v>
      </c>
      <c r="H1773">
        <v>0.3448</v>
      </c>
      <c r="I1773" t="s">
        <v>3017</v>
      </c>
      <c r="J1773">
        <v>3100</v>
      </c>
      <c r="K1773">
        <v>3582.4</v>
      </c>
      <c r="L1773">
        <v>995.1</v>
      </c>
      <c r="M1773">
        <v>1235.22</v>
      </c>
      <c r="N1773">
        <v>166.33</v>
      </c>
      <c r="O1773">
        <v>73.790000000000006</v>
      </c>
    </row>
    <row r="1774" spans="1:15" ht="15" customHeight="1" x14ac:dyDescent="0.3">
      <c r="A1774" t="s">
        <v>4791</v>
      </c>
      <c r="B1774">
        <v>261</v>
      </c>
      <c r="C1774" t="s">
        <v>458</v>
      </c>
      <c r="D1774">
        <v>1000</v>
      </c>
      <c r="E1774" t="s">
        <v>853</v>
      </c>
      <c r="F1774" t="s">
        <v>3008</v>
      </c>
      <c r="G1774" t="s">
        <v>3009</v>
      </c>
      <c r="H1774">
        <v>35.5276</v>
      </c>
      <c r="I1774" t="s">
        <v>3010</v>
      </c>
      <c r="J1774">
        <v>780</v>
      </c>
      <c r="K1774">
        <v>815.21</v>
      </c>
      <c r="L1774">
        <v>27106.560000000001</v>
      </c>
      <c r="M1774">
        <v>28962.51</v>
      </c>
      <c r="N1774">
        <v>1251.01</v>
      </c>
      <c r="O1774">
        <v>604.92999999999995</v>
      </c>
    </row>
    <row r="1775" spans="1:15" ht="15" customHeight="1" x14ac:dyDescent="0.3">
      <c r="A1775" t="s">
        <v>4792</v>
      </c>
      <c r="B1775">
        <v>261</v>
      </c>
      <c r="C1775" t="s">
        <v>458</v>
      </c>
      <c r="D1775">
        <v>1000</v>
      </c>
      <c r="E1775" t="s">
        <v>853</v>
      </c>
      <c r="F1775" t="s">
        <v>3012</v>
      </c>
      <c r="G1775" t="s">
        <v>3013</v>
      </c>
      <c r="H1775">
        <v>9.0535999999999994</v>
      </c>
      <c r="I1775" t="s">
        <v>3010</v>
      </c>
      <c r="J1775">
        <v>720</v>
      </c>
      <c r="K1775">
        <v>720.68</v>
      </c>
      <c r="L1775">
        <v>6255.36</v>
      </c>
      <c r="M1775">
        <v>6524.77</v>
      </c>
      <c r="N1775">
        <v>6.15</v>
      </c>
      <c r="O1775">
        <v>263.27</v>
      </c>
    </row>
    <row r="1776" spans="1:15" ht="15" customHeight="1" x14ac:dyDescent="0.3">
      <c r="A1776" t="s">
        <v>4793</v>
      </c>
      <c r="B1776">
        <v>261</v>
      </c>
      <c r="C1776" t="s">
        <v>458</v>
      </c>
      <c r="D1776">
        <v>1000</v>
      </c>
      <c r="E1776" t="s">
        <v>853</v>
      </c>
      <c r="F1776" t="s">
        <v>3015</v>
      </c>
      <c r="G1776" t="s">
        <v>3016</v>
      </c>
      <c r="H1776">
        <v>0.59819999999999995</v>
      </c>
      <c r="I1776" t="s">
        <v>3017</v>
      </c>
      <c r="J1776">
        <v>2400</v>
      </c>
      <c r="K1776">
        <v>2260.87</v>
      </c>
      <c r="L1776">
        <v>1390.08</v>
      </c>
      <c r="M1776">
        <v>1352.44</v>
      </c>
      <c r="N1776">
        <v>-83.22</v>
      </c>
      <c r="O1776">
        <v>45.58</v>
      </c>
    </row>
    <row r="1777" spans="1:15" ht="15" customHeight="1" x14ac:dyDescent="0.3">
      <c r="A1777" t="s">
        <v>4794</v>
      </c>
      <c r="B1777">
        <v>261</v>
      </c>
      <c r="C1777" t="s">
        <v>458</v>
      </c>
      <c r="D1777">
        <v>1000</v>
      </c>
      <c r="E1777" t="s">
        <v>853</v>
      </c>
      <c r="F1777" t="s">
        <v>3019</v>
      </c>
      <c r="G1777" t="s">
        <v>3020</v>
      </c>
      <c r="H1777">
        <v>0.21970000000000001</v>
      </c>
      <c r="I1777" t="s">
        <v>3017</v>
      </c>
      <c r="J1777">
        <v>4200</v>
      </c>
      <c r="K1777">
        <v>5195.45</v>
      </c>
      <c r="L1777">
        <v>912.24</v>
      </c>
      <c r="M1777">
        <v>1141.45</v>
      </c>
      <c r="N1777">
        <v>218.7</v>
      </c>
      <c r="O1777">
        <v>10.51</v>
      </c>
    </row>
    <row r="1778" spans="1:15" ht="15" customHeight="1" x14ac:dyDescent="0.3">
      <c r="A1778" t="s">
        <v>4795</v>
      </c>
      <c r="B1778">
        <v>261</v>
      </c>
      <c r="C1778" t="s">
        <v>458</v>
      </c>
      <c r="D1778">
        <v>1000</v>
      </c>
      <c r="E1778" t="s">
        <v>853</v>
      </c>
      <c r="F1778" t="s">
        <v>3022</v>
      </c>
      <c r="G1778" t="s">
        <v>3023</v>
      </c>
      <c r="H1778">
        <v>0.30180000000000001</v>
      </c>
      <c r="I1778" t="s">
        <v>3017</v>
      </c>
      <c r="J1778">
        <v>3100</v>
      </c>
      <c r="K1778">
        <v>3666.61</v>
      </c>
      <c r="L1778">
        <v>897.76</v>
      </c>
      <c r="M1778">
        <v>1106.67</v>
      </c>
      <c r="N1778">
        <v>171.02</v>
      </c>
      <c r="O1778">
        <v>37.9</v>
      </c>
    </row>
    <row r="1779" spans="1:15" ht="15" customHeight="1" x14ac:dyDescent="0.3">
      <c r="A1779" t="s">
        <v>4796</v>
      </c>
      <c r="B1779">
        <v>261</v>
      </c>
      <c r="C1779" t="s">
        <v>327</v>
      </c>
      <c r="D1779">
        <v>1000</v>
      </c>
      <c r="E1779" t="s">
        <v>854</v>
      </c>
      <c r="F1779" t="s">
        <v>3008</v>
      </c>
      <c r="G1779" t="s">
        <v>3009</v>
      </c>
      <c r="H1779">
        <v>20.0307</v>
      </c>
      <c r="I1779" t="s">
        <v>3010</v>
      </c>
      <c r="J1779">
        <v>780</v>
      </c>
      <c r="K1779">
        <v>785.64</v>
      </c>
      <c r="L1779">
        <v>15198.3</v>
      </c>
      <c r="M1779">
        <v>15736.93</v>
      </c>
      <c r="N1779">
        <v>112.95</v>
      </c>
      <c r="O1779">
        <v>425.68</v>
      </c>
    </row>
    <row r="1780" spans="1:15" ht="15" customHeight="1" x14ac:dyDescent="0.3">
      <c r="A1780" t="s">
        <v>4797</v>
      </c>
      <c r="B1780">
        <v>261</v>
      </c>
      <c r="C1780" t="s">
        <v>327</v>
      </c>
      <c r="D1780">
        <v>1000</v>
      </c>
      <c r="E1780" t="s">
        <v>854</v>
      </c>
      <c r="F1780" t="s">
        <v>3012</v>
      </c>
      <c r="G1780" t="s">
        <v>3013</v>
      </c>
      <c r="H1780">
        <v>4.3407999999999998</v>
      </c>
      <c r="I1780" t="s">
        <v>3010</v>
      </c>
      <c r="J1780">
        <v>720</v>
      </c>
      <c r="K1780">
        <v>718.09</v>
      </c>
      <c r="L1780">
        <v>3117.6</v>
      </c>
      <c r="M1780">
        <v>3117.07</v>
      </c>
      <c r="N1780">
        <v>-8.27</v>
      </c>
      <c r="O1780">
        <v>7.74</v>
      </c>
    </row>
    <row r="1781" spans="1:15" ht="15" customHeight="1" x14ac:dyDescent="0.3">
      <c r="A1781" t="s">
        <v>4798</v>
      </c>
      <c r="B1781">
        <v>261</v>
      </c>
      <c r="C1781" t="s">
        <v>327</v>
      </c>
      <c r="D1781">
        <v>1000</v>
      </c>
      <c r="E1781" t="s">
        <v>854</v>
      </c>
      <c r="F1781" t="s">
        <v>3015</v>
      </c>
      <c r="G1781" t="s">
        <v>3016</v>
      </c>
      <c r="H1781">
        <v>0.52370000000000005</v>
      </c>
      <c r="I1781" t="s">
        <v>3017</v>
      </c>
      <c r="J1781">
        <v>2400</v>
      </c>
      <c r="K1781">
        <v>2169.7600000000002</v>
      </c>
      <c r="L1781">
        <v>1247.04</v>
      </c>
      <c r="M1781">
        <v>1136.33</v>
      </c>
      <c r="N1781">
        <v>-120.58</v>
      </c>
      <c r="O1781">
        <v>9.8699999999999992</v>
      </c>
    </row>
    <row r="1782" spans="1:15" ht="15" customHeight="1" x14ac:dyDescent="0.3">
      <c r="A1782" t="s">
        <v>4799</v>
      </c>
      <c r="B1782">
        <v>261</v>
      </c>
      <c r="C1782" t="s">
        <v>327</v>
      </c>
      <c r="D1782">
        <v>1000</v>
      </c>
      <c r="E1782" t="s">
        <v>854</v>
      </c>
      <c r="F1782" t="s">
        <v>3022</v>
      </c>
      <c r="G1782" t="s">
        <v>3023</v>
      </c>
      <c r="H1782">
        <v>0.13420000000000001</v>
      </c>
      <c r="I1782" t="s">
        <v>3017</v>
      </c>
      <c r="J1782">
        <v>3100</v>
      </c>
      <c r="K1782">
        <v>3772.37</v>
      </c>
      <c r="L1782">
        <v>402.69</v>
      </c>
      <c r="M1782">
        <v>506.21</v>
      </c>
      <c r="N1782">
        <v>90.22</v>
      </c>
      <c r="O1782">
        <v>13.29</v>
      </c>
    </row>
    <row r="1783" spans="1:15" ht="15" customHeight="1" x14ac:dyDescent="0.3">
      <c r="A1783" t="s">
        <v>4800</v>
      </c>
      <c r="B1783">
        <v>261</v>
      </c>
      <c r="C1783" t="s">
        <v>235</v>
      </c>
      <c r="D1783">
        <v>1000</v>
      </c>
      <c r="E1783" t="s">
        <v>855</v>
      </c>
      <c r="F1783" t="s">
        <v>3008</v>
      </c>
      <c r="G1783" t="s">
        <v>3009</v>
      </c>
      <c r="H1783">
        <v>35.187899999999999</v>
      </c>
      <c r="I1783" t="s">
        <v>3010</v>
      </c>
      <c r="J1783">
        <v>780</v>
      </c>
      <c r="K1783">
        <v>782.67</v>
      </c>
      <c r="L1783">
        <v>26816.400000000001</v>
      </c>
      <c r="M1783">
        <v>27540.52</v>
      </c>
      <c r="N1783">
        <v>93.94</v>
      </c>
      <c r="O1783">
        <v>630.17999999999995</v>
      </c>
    </row>
    <row r="1784" spans="1:15" ht="15" customHeight="1" x14ac:dyDescent="0.3">
      <c r="A1784" t="s">
        <v>4801</v>
      </c>
      <c r="B1784">
        <v>261</v>
      </c>
      <c r="C1784" t="s">
        <v>235</v>
      </c>
      <c r="D1784">
        <v>1000</v>
      </c>
      <c r="E1784" t="s">
        <v>855</v>
      </c>
      <c r="F1784" t="s">
        <v>3012</v>
      </c>
      <c r="G1784" t="s">
        <v>3013</v>
      </c>
      <c r="H1784">
        <v>7.8085000000000004</v>
      </c>
      <c r="I1784" t="s">
        <v>3010</v>
      </c>
      <c r="J1784">
        <v>720</v>
      </c>
      <c r="K1784">
        <v>721.9</v>
      </c>
      <c r="L1784">
        <v>5500.8</v>
      </c>
      <c r="M1784">
        <v>5636.9</v>
      </c>
      <c r="N1784">
        <v>14.81</v>
      </c>
      <c r="O1784">
        <v>121.29</v>
      </c>
    </row>
    <row r="1785" spans="1:15" ht="15" customHeight="1" x14ac:dyDescent="0.3">
      <c r="A1785" t="s">
        <v>4802</v>
      </c>
      <c r="B1785">
        <v>261</v>
      </c>
      <c r="C1785" t="s">
        <v>235</v>
      </c>
      <c r="D1785">
        <v>1000</v>
      </c>
      <c r="E1785" t="s">
        <v>855</v>
      </c>
      <c r="F1785" t="s">
        <v>3015</v>
      </c>
      <c r="G1785" t="s">
        <v>3016</v>
      </c>
      <c r="H1785">
        <v>0.91779999999999995</v>
      </c>
      <c r="I1785" t="s">
        <v>3017</v>
      </c>
      <c r="J1785">
        <v>2400</v>
      </c>
      <c r="K1785">
        <v>2178.04</v>
      </c>
      <c r="L1785">
        <v>2200.3200000000002</v>
      </c>
      <c r="M1785">
        <v>1999.07</v>
      </c>
      <c r="N1785">
        <v>-203.72</v>
      </c>
      <c r="O1785">
        <v>2.4700000000000002</v>
      </c>
    </row>
    <row r="1786" spans="1:15" ht="15" customHeight="1" x14ac:dyDescent="0.3">
      <c r="A1786" t="s">
        <v>4803</v>
      </c>
      <c r="B1786">
        <v>261</v>
      </c>
      <c r="C1786" t="s">
        <v>235</v>
      </c>
      <c r="D1786">
        <v>1000</v>
      </c>
      <c r="E1786" t="s">
        <v>855</v>
      </c>
      <c r="F1786" t="s">
        <v>3022</v>
      </c>
      <c r="G1786" t="s">
        <v>3023</v>
      </c>
      <c r="H1786">
        <v>0.23019999999999999</v>
      </c>
      <c r="I1786" t="s">
        <v>3017</v>
      </c>
      <c r="J1786">
        <v>3100</v>
      </c>
      <c r="K1786">
        <v>3601.38</v>
      </c>
      <c r="L1786">
        <v>710.52</v>
      </c>
      <c r="M1786">
        <v>828.96</v>
      </c>
      <c r="N1786">
        <v>115.41</v>
      </c>
      <c r="O1786">
        <v>3.03</v>
      </c>
    </row>
    <row r="1787" spans="1:15" ht="15" customHeight="1" x14ac:dyDescent="0.3">
      <c r="A1787" t="s">
        <v>4804</v>
      </c>
      <c r="B1787">
        <v>261</v>
      </c>
      <c r="C1787" t="s">
        <v>348</v>
      </c>
      <c r="D1787">
        <v>1000</v>
      </c>
      <c r="E1787" t="s">
        <v>856</v>
      </c>
      <c r="F1787" t="s">
        <v>3008</v>
      </c>
      <c r="G1787" t="s">
        <v>3009</v>
      </c>
      <c r="H1787">
        <v>28.622599999999998</v>
      </c>
      <c r="I1787" t="s">
        <v>3010</v>
      </c>
      <c r="J1787">
        <v>780</v>
      </c>
      <c r="K1787">
        <v>792.51</v>
      </c>
      <c r="L1787">
        <v>21640.32</v>
      </c>
      <c r="M1787">
        <v>22683.81</v>
      </c>
      <c r="N1787">
        <v>358.16</v>
      </c>
      <c r="O1787">
        <v>685.33</v>
      </c>
    </row>
    <row r="1788" spans="1:15" ht="15" customHeight="1" x14ac:dyDescent="0.3">
      <c r="A1788" t="s">
        <v>4805</v>
      </c>
      <c r="B1788">
        <v>261</v>
      </c>
      <c r="C1788" t="s">
        <v>348</v>
      </c>
      <c r="D1788">
        <v>1000</v>
      </c>
      <c r="E1788" t="s">
        <v>856</v>
      </c>
      <c r="F1788" t="s">
        <v>3012</v>
      </c>
      <c r="G1788" t="s">
        <v>3013</v>
      </c>
      <c r="H1788">
        <v>7.0458999999999996</v>
      </c>
      <c r="I1788" t="s">
        <v>3010</v>
      </c>
      <c r="J1788">
        <v>720</v>
      </c>
      <c r="K1788">
        <v>687.79</v>
      </c>
      <c r="L1788">
        <v>4993.92</v>
      </c>
      <c r="M1788">
        <v>4846.07</v>
      </c>
      <c r="N1788">
        <v>-226.96</v>
      </c>
      <c r="O1788">
        <v>79.11</v>
      </c>
    </row>
    <row r="1789" spans="1:15" ht="15" customHeight="1" x14ac:dyDescent="0.3">
      <c r="A1789" t="s">
        <v>4806</v>
      </c>
      <c r="B1789">
        <v>261</v>
      </c>
      <c r="C1789" t="s">
        <v>348</v>
      </c>
      <c r="D1789">
        <v>1000</v>
      </c>
      <c r="E1789" t="s">
        <v>856</v>
      </c>
      <c r="F1789" t="s">
        <v>3015</v>
      </c>
      <c r="G1789" t="s">
        <v>3016</v>
      </c>
      <c r="H1789">
        <v>0.47870000000000001</v>
      </c>
      <c r="I1789" t="s">
        <v>3017</v>
      </c>
      <c r="J1789">
        <v>2400</v>
      </c>
      <c r="K1789">
        <v>2212.61</v>
      </c>
      <c r="L1789">
        <v>1109.76</v>
      </c>
      <c r="M1789">
        <v>1059.26</v>
      </c>
      <c r="N1789">
        <v>-89.71</v>
      </c>
      <c r="O1789">
        <v>39.21</v>
      </c>
    </row>
    <row r="1790" spans="1:15" ht="15" customHeight="1" x14ac:dyDescent="0.3">
      <c r="A1790" t="s">
        <v>4807</v>
      </c>
      <c r="B1790">
        <v>261</v>
      </c>
      <c r="C1790" t="s">
        <v>348</v>
      </c>
      <c r="D1790">
        <v>1000</v>
      </c>
      <c r="E1790" t="s">
        <v>856</v>
      </c>
      <c r="F1790" t="s">
        <v>3019</v>
      </c>
      <c r="G1790" t="s">
        <v>3020</v>
      </c>
      <c r="H1790">
        <v>0.18049999999999999</v>
      </c>
      <c r="I1790" t="s">
        <v>3017</v>
      </c>
      <c r="J1790">
        <v>4200</v>
      </c>
      <c r="K1790">
        <v>5059.8500000000004</v>
      </c>
      <c r="L1790">
        <v>728.28</v>
      </c>
      <c r="M1790">
        <v>913.12</v>
      </c>
      <c r="N1790">
        <v>155.16999999999999</v>
      </c>
      <c r="O1790">
        <v>29.67</v>
      </c>
    </row>
    <row r="1791" spans="1:15" ht="15" customHeight="1" x14ac:dyDescent="0.3">
      <c r="A1791" t="s">
        <v>4808</v>
      </c>
      <c r="B1791">
        <v>261</v>
      </c>
      <c r="C1791" t="s">
        <v>348</v>
      </c>
      <c r="D1791">
        <v>1000</v>
      </c>
      <c r="E1791" t="s">
        <v>856</v>
      </c>
      <c r="F1791" t="s">
        <v>3022</v>
      </c>
      <c r="G1791" t="s">
        <v>3023</v>
      </c>
      <c r="H1791">
        <v>0.23430000000000001</v>
      </c>
      <c r="I1791" t="s">
        <v>3017</v>
      </c>
      <c r="J1791">
        <v>3100</v>
      </c>
      <c r="K1791">
        <v>3598.57</v>
      </c>
      <c r="L1791">
        <v>716.72</v>
      </c>
      <c r="M1791">
        <v>842.98</v>
      </c>
      <c r="N1791">
        <v>116.79</v>
      </c>
      <c r="O1791">
        <v>9.4700000000000006</v>
      </c>
    </row>
    <row r="1792" spans="1:15" ht="15" customHeight="1" x14ac:dyDescent="0.3">
      <c r="A1792" t="s">
        <v>4809</v>
      </c>
      <c r="B1792">
        <v>261</v>
      </c>
      <c r="C1792" t="s">
        <v>692</v>
      </c>
      <c r="D1792">
        <v>1000</v>
      </c>
      <c r="E1792" t="s">
        <v>857</v>
      </c>
      <c r="F1792" t="s">
        <v>3008</v>
      </c>
      <c r="G1792" t="s">
        <v>3009</v>
      </c>
      <c r="H1792">
        <v>38.167299999999997</v>
      </c>
      <c r="I1792" t="s">
        <v>3010</v>
      </c>
      <c r="J1792">
        <v>780</v>
      </c>
      <c r="K1792">
        <v>798.73</v>
      </c>
      <c r="L1792">
        <v>28270.32</v>
      </c>
      <c r="M1792">
        <v>30485.51</v>
      </c>
      <c r="N1792">
        <v>715.02</v>
      </c>
      <c r="O1792">
        <v>1500.18</v>
      </c>
    </row>
    <row r="1793" spans="1:15" ht="15" customHeight="1" x14ac:dyDescent="0.3">
      <c r="A1793" t="s">
        <v>4810</v>
      </c>
      <c r="B1793">
        <v>261</v>
      </c>
      <c r="C1793" t="s">
        <v>692</v>
      </c>
      <c r="D1793">
        <v>1000</v>
      </c>
      <c r="E1793" t="s">
        <v>857</v>
      </c>
      <c r="F1793" t="s">
        <v>3012</v>
      </c>
      <c r="G1793" t="s">
        <v>3013</v>
      </c>
      <c r="H1793">
        <v>11.0191</v>
      </c>
      <c r="I1793" t="s">
        <v>3010</v>
      </c>
      <c r="J1793">
        <v>720</v>
      </c>
      <c r="K1793">
        <v>693.67</v>
      </c>
      <c r="L1793">
        <v>7527.6</v>
      </c>
      <c r="M1793">
        <v>7643.57</v>
      </c>
      <c r="N1793">
        <v>-290.14999999999998</v>
      </c>
      <c r="O1793">
        <v>406.12</v>
      </c>
    </row>
    <row r="1794" spans="1:15" ht="15" customHeight="1" x14ac:dyDescent="0.3">
      <c r="A1794" t="s">
        <v>4811</v>
      </c>
      <c r="B1794">
        <v>261</v>
      </c>
      <c r="C1794" t="s">
        <v>692</v>
      </c>
      <c r="D1794">
        <v>1000</v>
      </c>
      <c r="E1794" t="s">
        <v>857</v>
      </c>
      <c r="F1794" t="s">
        <v>3015</v>
      </c>
      <c r="G1794" t="s">
        <v>3016</v>
      </c>
      <c r="H1794">
        <v>0.3715</v>
      </c>
      <c r="I1794" t="s">
        <v>3017</v>
      </c>
      <c r="J1794">
        <v>2400</v>
      </c>
      <c r="K1794">
        <v>2154.02</v>
      </c>
      <c r="L1794">
        <v>836.4</v>
      </c>
      <c r="M1794">
        <v>800.32</v>
      </c>
      <c r="N1794">
        <v>-91.4</v>
      </c>
      <c r="O1794">
        <v>55.32</v>
      </c>
    </row>
    <row r="1795" spans="1:15" ht="15" customHeight="1" x14ac:dyDescent="0.3">
      <c r="A1795" t="s">
        <v>4812</v>
      </c>
      <c r="B1795">
        <v>261</v>
      </c>
      <c r="C1795" t="s">
        <v>692</v>
      </c>
      <c r="D1795">
        <v>1000</v>
      </c>
      <c r="E1795" t="s">
        <v>857</v>
      </c>
      <c r="F1795" t="s">
        <v>3019</v>
      </c>
      <c r="G1795" t="s">
        <v>3020</v>
      </c>
      <c r="H1795">
        <v>0.58630000000000004</v>
      </c>
      <c r="I1795" t="s">
        <v>3017</v>
      </c>
      <c r="J1795">
        <v>4200</v>
      </c>
      <c r="K1795">
        <v>5168.71</v>
      </c>
      <c r="L1795">
        <v>2341.92</v>
      </c>
      <c r="M1795">
        <v>3030.36</v>
      </c>
      <c r="N1795">
        <v>567.94000000000005</v>
      </c>
      <c r="O1795">
        <v>120.5</v>
      </c>
    </row>
    <row r="1796" spans="1:15" ht="15" customHeight="1" x14ac:dyDescent="0.3">
      <c r="A1796" t="s">
        <v>4813</v>
      </c>
      <c r="B1796">
        <v>261</v>
      </c>
      <c r="C1796" t="s">
        <v>692</v>
      </c>
      <c r="D1796">
        <v>1000</v>
      </c>
      <c r="E1796" t="s">
        <v>857</v>
      </c>
      <c r="F1796" t="s">
        <v>3022</v>
      </c>
      <c r="G1796" t="s">
        <v>3023</v>
      </c>
      <c r="H1796">
        <v>0.44890000000000002</v>
      </c>
      <c r="I1796" t="s">
        <v>3017</v>
      </c>
      <c r="J1796">
        <v>3100</v>
      </c>
      <c r="K1796">
        <v>3708.12</v>
      </c>
      <c r="L1796">
        <v>1296.42</v>
      </c>
      <c r="M1796">
        <v>1664.66</v>
      </c>
      <c r="N1796">
        <v>273</v>
      </c>
      <c r="O1796">
        <v>95.24</v>
      </c>
    </row>
    <row r="1797" spans="1:15" ht="15" customHeight="1" x14ac:dyDescent="0.3">
      <c r="A1797" t="s">
        <v>4814</v>
      </c>
      <c r="B1797">
        <v>261</v>
      </c>
      <c r="C1797" t="s">
        <v>860</v>
      </c>
      <c r="D1797">
        <v>1000</v>
      </c>
      <c r="E1797" t="s">
        <v>859</v>
      </c>
      <c r="F1797" t="s">
        <v>3008</v>
      </c>
      <c r="G1797" t="s">
        <v>3009</v>
      </c>
      <c r="H1797">
        <v>20.3277</v>
      </c>
      <c r="I1797" t="s">
        <v>3010</v>
      </c>
      <c r="J1797">
        <v>780</v>
      </c>
      <c r="K1797">
        <v>784.92</v>
      </c>
      <c r="L1797">
        <v>15795</v>
      </c>
      <c r="M1797">
        <v>15955.63</v>
      </c>
      <c r="N1797">
        <v>100.02</v>
      </c>
      <c r="O1797">
        <v>60.61</v>
      </c>
    </row>
    <row r="1798" spans="1:15" ht="15" customHeight="1" x14ac:dyDescent="0.3">
      <c r="A1798" t="s">
        <v>4815</v>
      </c>
      <c r="B1798">
        <v>261</v>
      </c>
      <c r="C1798" t="s">
        <v>860</v>
      </c>
      <c r="D1798">
        <v>1000</v>
      </c>
      <c r="E1798" t="s">
        <v>859</v>
      </c>
      <c r="F1798" t="s">
        <v>3012</v>
      </c>
      <c r="G1798" t="s">
        <v>3013</v>
      </c>
      <c r="H1798">
        <v>4.6670999999999996</v>
      </c>
      <c r="I1798" t="s">
        <v>3010</v>
      </c>
      <c r="J1798">
        <v>720</v>
      </c>
      <c r="K1798">
        <v>694.45</v>
      </c>
      <c r="L1798">
        <v>3240</v>
      </c>
      <c r="M1798">
        <v>3241.08</v>
      </c>
      <c r="N1798">
        <v>-119.27</v>
      </c>
      <c r="O1798">
        <v>120.35</v>
      </c>
    </row>
    <row r="1799" spans="1:15" ht="15" customHeight="1" x14ac:dyDescent="0.3">
      <c r="A1799" t="s">
        <v>4816</v>
      </c>
      <c r="B1799">
        <v>261</v>
      </c>
      <c r="C1799" t="s">
        <v>860</v>
      </c>
      <c r="D1799">
        <v>1000</v>
      </c>
      <c r="E1799" t="s">
        <v>859</v>
      </c>
      <c r="F1799" t="s">
        <v>3015</v>
      </c>
      <c r="G1799" t="s">
        <v>3016</v>
      </c>
      <c r="H1799">
        <v>0.54490000000000005</v>
      </c>
      <c r="I1799" t="s">
        <v>3017</v>
      </c>
      <c r="J1799">
        <v>2400</v>
      </c>
      <c r="K1799">
        <v>2197.11</v>
      </c>
      <c r="L1799">
        <v>1296</v>
      </c>
      <c r="M1799">
        <v>1197.32</v>
      </c>
      <c r="N1799">
        <v>-110.56</v>
      </c>
      <c r="O1799">
        <v>11.88</v>
      </c>
    </row>
    <row r="1800" spans="1:15" ht="15" customHeight="1" x14ac:dyDescent="0.3">
      <c r="A1800" t="s">
        <v>4817</v>
      </c>
      <c r="B1800">
        <v>261</v>
      </c>
      <c r="C1800" t="s">
        <v>860</v>
      </c>
      <c r="D1800">
        <v>1000</v>
      </c>
      <c r="E1800" t="s">
        <v>859</v>
      </c>
      <c r="F1800" t="s">
        <v>3022</v>
      </c>
      <c r="G1800" t="s">
        <v>3023</v>
      </c>
      <c r="H1800">
        <v>0.1384</v>
      </c>
      <c r="I1800" t="s">
        <v>3017</v>
      </c>
      <c r="J1800">
        <v>3100</v>
      </c>
      <c r="K1800">
        <v>3618.99</v>
      </c>
      <c r="L1800">
        <v>418.5</v>
      </c>
      <c r="M1800">
        <v>500.87</v>
      </c>
      <c r="N1800">
        <v>71.83</v>
      </c>
      <c r="O1800">
        <v>10.54</v>
      </c>
    </row>
    <row r="1801" spans="1:15" ht="15" customHeight="1" x14ac:dyDescent="0.3">
      <c r="A1801" t="s">
        <v>4818</v>
      </c>
      <c r="B1801">
        <v>261</v>
      </c>
      <c r="C1801" t="s">
        <v>523</v>
      </c>
      <c r="D1801">
        <v>1000</v>
      </c>
      <c r="E1801" t="s">
        <v>861</v>
      </c>
      <c r="F1801" t="s">
        <v>3008</v>
      </c>
      <c r="G1801" t="s">
        <v>3009</v>
      </c>
      <c r="H1801">
        <v>13.3948</v>
      </c>
      <c r="I1801" t="s">
        <v>3010</v>
      </c>
      <c r="J1801">
        <v>780</v>
      </c>
      <c r="K1801">
        <v>823.63</v>
      </c>
      <c r="L1801">
        <v>9774.9599999999991</v>
      </c>
      <c r="M1801">
        <v>11032.4</v>
      </c>
      <c r="N1801">
        <v>584.44000000000005</v>
      </c>
      <c r="O1801">
        <v>673</v>
      </c>
    </row>
    <row r="1802" spans="1:15" ht="15" customHeight="1" x14ac:dyDescent="0.3">
      <c r="A1802" t="s">
        <v>4819</v>
      </c>
      <c r="B1802">
        <v>261</v>
      </c>
      <c r="C1802" t="s">
        <v>523</v>
      </c>
      <c r="D1802">
        <v>1000</v>
      </c>
      <c r="E1802" t="s">
        <v>861</v>
      </c>
      <c r="F1802" t="s">
        <v>3012</v>
      </c>
      <c r="G1802" t="s">
        <v>3013</v>
      </c>
      <c r="H1802">
        <v>3.8431000000000002</v>
      </c>
      <c r="I1802" t="s">
        <v>3010</v>
      </c>
      <c r="J1802">
        <v>720</v>
      </c>
      <c r="K1802">
        <v>722.13</v>
      </c>
      <c r="L1802">
        <v>2602.8000000000002</v>
      </c>
      <c r="M1802">
        <v>2775.21</v>
      </c>
      <c r="N1802">
        <v>8.19</v>
      </c>
      <c r="O1802">
        <v>164.21</v>
      </c>
    </row>
    <row r="1803" spans="1:15" ht="15" customHeight="1" x14ac:dyDescent="0.3">
      <c r="A1803" t="s">
        <v>4820</v>
      </c>
      <c r="B1803">
        <v>261</v>
      </c>
      <c r="C1803" t="s">
        <v>523</v>
      </c>
      <c r="D1803">
        <v>1000</v>
      </c>
      <c r="E1803" t="s">
        <v>861</v>
      </c>
      <c r="F1803" t="s">
        <v>3015</v>
      </c>
      <c r="G1803" t="s">
        <v>3016</v>
      </c>
      <c r="H1803">
        <v>0.128</v>
      </c>
      <c r="I1803" t="s">
        <v>3017</v>
      </c>
      <c r="J1803">
        <v>2400</v>
      </c>
      <c r="K1803">
        <v>2216.88</v>
      </c>
      <c r="L1803">
        <v>289.2</v>
      </c>
      <c r="M1803">
        <v>283.69</v>
      </c>
      <c r="N1803">
        <v>-23.43</v>
      </c>
      <c r="O1803">
        <v>17.920000000000002</v>
      </c>
    </row>
    <row r="1804" spans="1:15" ht="15" customHeight="1" x14ac:dyDescent="0.3">
      <c r="A1804" t="s">
        <v>4821</v>
      </c>
      <c r="B1804">
        <v>261</v>
      </c>
      <c r="C1804" t="s">
        <v>523</v>
      </c>
      <c r="D1804">
        <v>1000</v>
      </c>
      <c r="E1804" t="s">
        <v>861</v>
      </c>
      <c r="F1804" t="s">
        <v>3019</v>
      </c>
      <c r="G1804" t="s">
        <v>3020</v>
      </c>
      <c r="H1804">
        <v>0.2029</v>
      </c>
      <c r="I1804" t="s">
        <v>3017</v>
      </c>
      <c r="J1804">
        <v>4200</v>
      </c>
      <c r="K1804">
        <v>5195.7700000000004</v>
      </c>
      <c r="L1804">
        <v>809.76</v>
      </c>
      <c r="M1804">
        <v>1054.3399999999999</v>
      </c>
      <c r="N1804">
        <v>202.06</v>
      </c>
      <c r="O1804">
        <v>42.52</v>
      </c>
    </row>
    <row r="1805" spans="1:15" ht="15" customHeight="1" x14ac:dyDescent="0.3">
      <c r="A1805" t="s">
        <v>4822</v>
      </c>
      <c r="B1805">
        <v>261</v>
      </c>
      <c r="C1805" t="s">
        <v>523</v>
      </c>
      <c r="D1805">
        <v>1000</v>
      </c>
      <c r="E1805" t="s">
        <v>861</v>
      </c>
      <c r="F1805" t="s">
        <v>3022</v>
      </c>
      <c r="G1805" t="s">
        <v>3023</v>
      </c>
      <c r="H1805">
        <v>0.14929999999999999</v>
      </c>
      <c r="I1805" t="s">
        <v>3017</v>
      </c>
      <c r="J1805">
        <v>3100</v>
      </c>
      <c r="K1805">
        <v>3572.8</v>
      </c>
      <c r="L1805">
        <v>448.26</v>
      </c>
      <c r="M1805">
        <v>533.55999999999995</v>
      </c>
      <c r="N1805">
        <v>70.61</v>
      </c>
      <c r="O1805">
        <v>14.69</v>
      </c>
    </row>
    <row r="1806" spans="1:15" ht="15" customHeight="1" x14ac:dyDescent="0.3">
      <c r="A1806" t="s">
        <v>4823</v>
      </c>
      <c r="B1806">
        <v>261</v>
      </c>
      <c r="C1806" t="s">
        <v>479</v>
      </c>
      <c r="D1806">
        <v>1000</v>
      </c>
      <c r="E1806" t="s">
        <v>862</v>
      </c>
      <c r="F1806" t="s">
        <v>3008</v>
      </c>
      <c r="G1806" t="s">
        <v>3009</v>
      </c>
      <c r="H1806">
        <v>30.468399999999999</v>
      </c>
      <c r="I1806" t="s">
        <v>3010</v>
      </c>
      <c r="J1806">
        <v>780</v>
      </c>
      <c r="K1806">
        <v>809.04</v>
      </c>
      <c r="L1806">
        <v>23624.639999999999</v>
      </c>
      <c r="M1806">
        <v>24650.240000000002</v>
      </c>
      <c r="N1806">
        <v>884.91</v>
      </c>
      <c r="O1806">
        <v>140.69999999999999</v>
      </c>
    </row>
    <row r="1807" spans="1:15" ht="15" customHeight="1" x14ac:dyDescent="0.3">
      <c r="A1807" t="s">
        <v>4824</v>
      </c>
      <c r="B1807">
        <v>261</v>
      </c>
      <c r="C1807" t="s">
        <v>479</v>
      </c>
      <c r="D1807">
        <v>1000</v>
      </c>
      <c r="E1807" t="s">
        <v>862</v>
      </c>
      <c r="F1807" t="s">
        <v>3012</v>
      </c>
      <c r="G1807" t="s">
        <v>3013</v>
      </c>
      <c r="H1807">
        <v>7.9263000000000003</v>
      </c>
      <c r="I1807" t="s">
        <v>3010</v>
      </c>
      <c r="J1807">
        <v>720</v>
      </c>
      <c r="K1807">
        <v>725.54</v>
      </c>
      <c r="L1807">
        <v>5451.84</v>
      </c>
      <c r="M1807">
        <v>5750.87</v>
      </c>
      <c r="N1807">
        <v>43.92</v>
      </c>
      <c r="O1807">
        <v>255.11</v>
      </c>
    </row>
    <row r="1808" spans="1:15" ht="15" customHeight="1" x14ac:dyDescent="0.3">
      <c r="A1808" t="s">
        <v>4825</v>
      </c>
      <c r="B1808">
        <v>261</v>
      </c>
      <c r="C1808" t="s">
        <v>479</v>
      </c>
      <c r="D1808">
        <v>1000</v>
      </c>
      <c r="E1808" t="s">
        <v>862</v>
      </c>
      <c r="F1808" t="s">
        <v>3015</v>
      </c>
      <c r="G1808" t="s">
        <v>3016</v>
      </c>
      <c r="H1808">
        <v>0.51959999999999995</v>
      </c>
      <c r="I1808" t="s">
        <v>3017</v>
      </c>
      <c r="J1808">
        <v>2400</v>
      </c>
      <c r="K1808">
        <v>2191.02</v>
      </c>
      <c r="L1808">
        <v>1211.52</v>
      </c>
      <c r="M1808">
        <v>1138.4100000000001</v>
      </c>
      <c r="N1808">
        <v>-108.58</v>
      </c>
      <c r="O1808">
        <v>35.47</v>
      </c>
    </row>
    <row r="1809" spans="1:15" ht="15" customHeight="1" x14ac:dyDescent="0.3">
      <c r="A1809" t="s">
        <v>4826</v>
      </c>
      <c r="B1809">
        <v>261</v>
      </c>
      <c r="C1809" t="s">
        <v>479</v>
      </c>
      <c r="D1809">
        <v>1000</v>
      </c>
      <c r="E1809" t="s">
        <v>862</v>
      </c>
      <c r="F1809" t="s">
        <v>3019</v>
      </c>
      <c r="G1809" t="s">
        <v>3020</v>
      </c>
      <c r="H1809">
        <v>0.1966</v>
      </c>
      <c r="I1809" t="s">
        <v>3017</v>
      </c>
      <c r="J1809">
        <v>4200</v>
      </c>
      <c r="K1809">
        <v>5091.37</v>
      </c>
      <c r="L1809">
        <v>795.06</v>
      </c>
      <c r="M1809">
        <v>1000.72</v>
      </c>
      <c r="N1809">
        <v>175.2</v>
      </c>
      <c r="O1809">
        <v>30.46</v>
      </c>
    </row>
    <row r="1810" spans="1:15" ht="15" customHeight="1" x14ac:dyDescent="0.3">
      <c r="A1810" t="s">
        <v>4827</v>
      </c>
      <c r="B1810">
        <v>261</v>
      </c>
      <c r="C1810" t="s">
        <v>479</v>
      </c>
      <c r="D1810">
        <v>1000</v>
      </c>
      <c r="E1810" t="s">
        <v>862</v>
      </c>
      <c r="F1810" t="s">
        <v>3022</v>
      </c>
      <c r="G1810" t="s">
        <v>3023</v>
      </c>
      <c r="H1810">
        <v>0.25280000000000002</v>
      </c>
      <c r="I1810" t="s">
        <v>3017</v>
      </c>
      <c r="J1810">
        <v>3100</v>
      </c>
      <c r="K1810">
        <v>3669.08</v>
      </c>
      <c r="L1810">
        <v>782.44</v>
      </c>
      <c r="M1810">
        <v>927.68</v>
      </c>
      <c r="N1810">
        <v>143.88999999999999</v>
      </c>
      <c r="O1810">
        <v>1.36</v>
      </c>
    </row>
    <row r="1811" spans="1:15" ht="15" customHeight="1" x14ac:dyDescent="0.3">
      <c r="A1811" t="s">
        <v>4828</v>
      </c>
      <c r="B1811">
        <v>261</v>
      </c>
      <c r="C1811" t="s">
        <v>474</v>
      </c>
      <c r="D1811">
        <v>1000</v>
      </c>
      <c r="E1811" t="s">
        <v>863</v>
      </c>
      <c r="F1811" t="s">
        <v>3008</v>
      </c>
      <c r="G1811" t="s">
        <v>3009</v>
      </c>
      <c r="H1811">
        <v>25.268599999999999</v>
      </c>
      <c r="I1811" t="s">
        <v>3010</v>
      </c>
      <c r="J1811">
        <v>780</v>
      </c>
      <c r="K1811">
        <v>805.41</v>
      </c>
      <c r="L1811">
        <v>18954</v>
      </c>
      <c r="M1811">
        <v>20351.509999999998</v>
      </c>
      <c r="N1811">
        <v>641.97</v>
      </c>
      <c r="O1811">
        <v>755.54</v>
      </c>
    </row>
    <row r="1812" spans="1:15" ht="15" customHeight="1" x14ac:dyDescent="0.3">
      <c r="A1812" t="s">
        <v>4829</v>
      </c>
      <c r="B1812">
        <v>261</v>
      </c>
      <c r="C1812" t="s">
        <v>474</v>
      </c>
      <c r="D1812">
        <v>1000</v>
      </c>
      <c r="E1812" t="s">
        <v>863</v>
      </c>
      <c r="F1812" t="s">
        <v>3012</v>
      </c>
      <c r="G1812" t="s">
        <v>3013</v>
      </c>
      <c r="H1812">
        <v>5.6109999999999998</v>
      </c>
      <c r="I1812" t="s">
        <v>3010</v>
      </c>
      <c r="J1812">
        <v>720</v>
      </c>
      <c r="K1812">
        <v>691.82</v>
      </c>
      <c r="L1812">
        <v>3888</v>
      </c>
      <c r="M1812">
        <v>3881.83</v>
      </c>
      <c r="N1812">
        <v>-158.11000000000001</v>
      </c>
      <c r="O1812">
        <v>151.94</v>
      </c>
    </row>
    <row r="1813" spans="1:15" ht="15" customHeight="1" x14ac:dyDescent="0.3">
      <c r="A1813" t="s">
        <v>4830</v>
      </c>
      <c r="B1813">
        <v>261</v>
      </c>
      <c r="C1813" t="s">
        <v>474</v>
      </c>
      <c r="D1813">
        <v>1000</v>
      </c>
      <c r="E1813" t="s">
        <v>863</v>
      </c>
      <c r="F1813" t="s">
        <v>3015</v>
      </c>
      <c r="G1813" t="s">
        <v>3016</v>
      </c>
      <c r="H1813">
        <v>0.66579999999999995</v>
      </c>
      <c r="I1813" t="s">
        <v>3017</v>
      </c>
      <c r="J1813">
        <v>2400</v>
      </c>
      <c r="K1813">
        <v>2237.84</v>
      </c>
      <c r="L1813">
        <v>1555.2</v>
      </c>
      <c r="M1813">
        <v>1490.03</v>
      </c>
      <c r="N1813">
        <v>-107.97</v>
      </c>
      <c r="O1813">
        <v>42.79</v>
      </c>
    </row>
    <row r="1814" spans="1:15" ht="15" customHeight="1" x14ac:dyDescent="0.3">
      <c r="A1814" t="s">
        <v>4831</v>
      </c>
      <c r="B1814">
        <v>261</v>
      </c>
      <c r="C1814" t="s">
        <v>474</v>
      </c>
      <c r="D1814">
        <v>1000</v>
      </c>
      <c r="E1814" t="s">
        <v>863</v>
      </c>
      <c r="F1814" t="s">
        <v>3022</v>
      </c>
      <c r="G1814" t="s">
        <v>3023</v>
      </c>
      <c r="H1814">
        <v>0.16739999999999999</v>
      </c>
      <c r="I1814" t="s">
        <v>3017</v>
      </c>
      <c r="J1814">
        <v>3100</v>
      </c>
      <c r="K1814">
        <v>3677.31</v>
      </c>
      <c r="L1814">
        <v>502.2</v>
      </c>
      <c r="M1814">
        <v>615.65</v>
      </c>
      <c r="N1814">
        <v>96.65</v>
      </c>
      <c r="O1814">
        <v>16.8</v>
      </c>
    </row>
    <row r="1815" spans="1:15" ht="15" customHeight="1" x14ac:dyDescent="0.3">
      <c r="A1815" t="s">
        <v>4832</v>
      </c>
      <c r="B1815">
        <v>261</v>
      </c>
      <c r="C1815" t="s">
        <v>162</v>
      </c>
      <c r="D1815">
        <v>1000</v>
      </c>
      <c r="E1815" t="s">
        <v>864</v>
      </c>
      <c r="F1815" t="s">
        <v>3008</v>
      </c>
      <c r="G1815" t="s">
        <v>3009</v>
      </c>
      <c r="H1815">
        <v>13.834</v>
      </c>
      <c r="I1815" t="s">
        <v>3010</v>
      </c>
      <c r="J1815">
        <v>780</v>
      </c>
      <c r="K1815">
        <v>788.33</v>
      </c>
      <c r="L1815">
        <v>10389.6</v>
      </c>
      <c r="M1815">
        <v>10905.7</v>
      </c>
      <c r="N1815">
        <v>115.2</v>
      </c>
      <c r="O1815">
        <v>400.9</v>
      </c>
    </row>
    <row r="1816" spans="1:15" ht="15" customHeight="1" x14ac:dyDescent="0.3">
      <c r="A1816" t="s">
        <v>4833</v>
      </c>
      <c r="B1816">
        <v>261</v>
      </c>
      <c r="C1816" t="s">
        <v>162</v>
      </c>
      <c r="D1816">
        <v>1000</v>
      </c>
      <c r="E1816" t="s">
        <v>864</v>
      </c>
      <c r="F1816" t="s">
        <v>3012</v>
      </c>
      <c r="G1816" t="s">
        <v>3013</v>
      </c>
      <c r="H1816">
        <v>2.9655</v>
      </c>
      <c r="I1816" t="s">
        <v>3010</v>
      </c>
      <c r="J1816">
        <v>720</v>
      </c>
      <c r="K1816">
        <v>709.16</v>
      </c>
      <c r="L1816">
        <v>2131.1999999999998</v>
      </c>
      <c r="M1816">
        <v>2103.0100000000002</v>
      </c>
      <c r="N1816">
        <v>-32.15</v>
      </c>
      <c r="O1816">
        <v>3.96</v>
      </c>
    </row>
    <row r="1817" spans="1:15" ht="15" customHeight="1" x14ac:dyDescent="0.3">
      <c r="A1817" t="s">
        <v>4834</v>
      </c>
      <c r="B1817">
        <v>261</v>
      </c>
      <c r="C1817" t="s">
        <v>162</v>
      </c>
      <c r="D1817">
        <v>1000</v>
      </c>
      <c r="E1817" t="s">
        <v>864</v>
      </c>
      <c r="F1817" t="s">
        <v>3015</v>
      </c>
      <c r="G1817" t="s">
        <v>3016</v>
      </c>
      <c r="H1817">
        <v>0.36130000000000001</v>
      </c>
      <c r="I1817" t="s">
        <v>3017</v>
      </c>
      <c r="J1817">
        <v>2400</v>
      </c>
      <c r="K1817">
        <v>2258.52</v>
      </c>
      <c r="L1817">
        <v>852.48</v>
      </c>
      <c r="M1817">
        <v>815.92</v>
      </c>
      <c r="N1817">
        <v>-51.11</v>
      </c>
      <c r="O1817">
        <v>14.55</v>
      </c>
    </row>
    <row r="1818" spans="1:15" ht="15" customHeight="1" x14ac:dyDescent="0.3">
      <c r="A1818" t="s">
        <v>4835</v>
      </c>
      <c r="B1818">
        <v>261</v>
      </c>
      <c r="C1818" t="s">
        <v>162</v>
      </c>
      <c r="D1818">
        <v>1000</v>
      </c>
      <c r="E1818" t="s">
        <v>864</v>
      </c>
      <c r="F1818" t="s">
        <v>3022</v>
      </c>
      <c r="G1818" t="s">
        <v>3023</v>
      </c>
      <c r="H1818">
        <v>9.2100000000000001E-2</v>
      </c>
      <c r="I1818" t="s">
        <v>3017</v>
      </c>
      <c r="J1818">
        <v>3100</v>
      </c>
      <c r="K1818">
        <v>3667.04</v>
      </c>
      <c r="L1818">
        <v>275.27999999999997</v>
      </c>
      <c r="M1818">
        <v>337.65</v>
      </c>
      <c r="N1818">
        <v>52.21</v>
      </c>
      <c r="O1818">
        <v>10.16</v>
      </c>
    </row>
    <row r="1819" spans="1:15" ht="15" customHeight="1" x14ac:dyDescent="0.3">
      <c r="A1819" t="s">
        <v>4836</v>
      </c>
      <c r="B1819">
        <v>261</v>
      </c>
      <c r="C1819" t="s">
        <v>258</v>
      </c>
      <c r="D1819">
        <v>1000</v>
      </c>
      <c r="E1819" t="s">
        <v>865</v>
      </c>
      <c r="F1819" t="s">
        <v>3008</v>
      </c>
      <c r="G1819" t="s">
        <v>3009</v>
      </c>
      <c r="H1819">
        <v>7.1478000000000002</v>
      </c>
      <c r="I1819" t="s">
        <v>3010</v>
      </c>
      <c r="J1819">
        <v>780</v>
      </c>
      <c r="K1819">
        <v>801.83</v>
      </c>
      <c r="L1819">
        <v>5405.4</v>
      </c>
      <c r="M1819">
        <v>5731.32</v>
      </c>
      <c r="N1819">
        <v>156.02000000000001</v>
      </c>
      <c r="O1819">
        <v>169.89</v>
      </c>
    </row>
    <row r="1820" spans="1:15" ht="15" customHeight="1" x14ac:dyDescent="0.3">
      <c r="A1820" t="s">
        <v>4837</v>
      </c>
      <c r="B1820">
        <v>261</v>
      </c>
      <c r="C1820" t="s">
        <v>258</v>
      </c>
      <c r="D1820">
        <v>1000</v>
      </c>
      <c r="E1820" t="s">
        <v>865</v>
      </c>
      <c r="F1820" t="s">
        <v>3012</v>
      </c>
      <c r="G1820" t="s">
        <v>3013</v>
      </c>
      <c r="H1820">
        <v>1.5730999999999999</v>
      </c>
      <c r="I1820" t="s">
        <v>3010</v>
      </c>
      <c r="J1820">
        <v>720</v>
      </c>
      <c r="K1820">
        <v>718.62</v>
      </c>
      <c r="L1820">
        <v>1108.8</v>
      </c>
      <c r="M1820">
        <v>1130.46</v>
      </c>
      <c r="N1820">
        <v>-2.1800000000000002</v>
      </c>
      <c r="O1820">
        <v>23.83</v>
      </c>
    </row>
    <row r="1821" spans="1:15" ht="15" customHeight="1" x14ac:dyDescent="0.3">
      <c r="A1821" t="s">
        <v>4838</v>
      </c>
      <c r="B1821">
        <v>261</v>
      </c>
      <c r="C1821" t="s">
        <v>258</v>
      </c>
      <c r="D1821">
        <v>1000</v>
      </c>
      <c r="E1821" t="s">
        <v>865</v>
      </c>
      <c r="F1821" t="s">
        <v>3015</v>
      </c>
      <c r="G1821" t="s">
        <v>3016</v>
      </c>
      <c r="H1821">
        <v>0.18759999999999999</v>
      </c>
      <c r="I1821" t="s">
        <v>3017</v>
      </c>
      <c r="J1821">
        <v>2400</v>
      </c>
      <c r="K1821">
        <v>2214.19</v>
      </c>
      <c r="L1821">
        <v>443.52</v>
      </c>
      <c r="M1821">
        <v>415.37</v>
      </c>
      <c r="N1821">
        <v>-34.86</v>
      </c>
      <c r="O1821">
        <v>6.71</v>
      </c>
    </row>
    <row r="1822" spans="1:15" ht="15" customHeight="1" x14ac:dyDescent="0.3">
      <c r="A1822" t="s">
        <v>4839</v>
      </c>
      <c r="B1822">
        <v>261</v>
      </c>
      <c r="C1822" t="s">
        <v>258</v>
      </c>
      <c r="D1822">
        <v>1000</v>
      </c>
      <c r="E1822" t="s">
        <v>865</v>
      </c>
      <c r="F1822" t="s">
        <v>3022</v>
      </c>
      <c r="G1822" t="s">
        <v>3023</v>
      </c>
      <c r="H1822">
        <v>4.7699999999999999E-2</v>
      </c>
      <c r="I1822" t="s">
        <v>3017</v>
      </c>
      <c r="J1822">
        <v>3100</v>
      </c>
      <c r="K1822">
        <v>3676.9</v>
      </c>
      <c r="L1822">
        <v>143.22</v>
      </c>
      <c r="M1822">
        <v>175.24</v>
      </c>
      <c r="N1822">
        <v>27.49</v>
      </c>
      <c r="O1822">
        <v>4.5199999999999996</v>
      </c>
    </row>
    <row r="1823" spans="1:15" ht="15" customHeight="1" x14ac:dyDescent="0.3">
      <c r="A1823" t="s">
        <v>4840</v>
      </c>
      <c r="B1823">
        <v>261</v>
      </c>
      <c r="C1823" t="s">
        <v>867</v>
      </c>
      <c r="D1823">
        <v>1000</v>
      </c>
      <c r="E1823" t="s">
        <v>866</v>
      </c>
      <c r="F1823" t="s">
        <v>3008</v>
      </c>
      <c r="G1823" t="s">
        <v>3009</v>
      </c>
      <c r="H1823">
        <v>35.729399999999998</v>
      </c>
      <c r="I1823" t="s">
        <v>3010</v>
      </c>
      <c r="J1823">
        <v>780</v>
      </c>
      <c r="K1823">
        <v>794.91</v>
      </c>
      <c r="L1823">
        <v>27342.9</v>
      </c>
      <c r="M1823">
        <v>28401.87</v>
      </c>
      <c r="N1823">
        <v>532.9</v>
      </c>
      <c r="O1823">
        <v>526.05999999999995</v>
      </c>
    </row>
    <row r="1824" spans="1:15" ht="15" customHeight="1" x14ac:dyDescent="0.3">
      <c r="A1824" t="s">
        <v>4841</v>
      </c>
      <c r="B1824">
        <v>261</v>
      </c>
      <c r="C1824" t="s">
        <v>867</v>
      </c>
      <c r="D1824">
        <v>1000</v>
      </c>
      <c r="E1824" t="s">
        <v>866</v>
      </c>
      <c r="F1824" t="s">
        <v>3012</v>
      </c>
      <c r="G1824" t="s">
        <v>3013</v>
      </c>
      <c r="H1824">
        <v>8.1016999999999992</v>
      </c>
      <c r="I1824" t="s">
        <v>3010</v>
      </c>
      <c r="J1824">
        <v>720</v>
      </c>
      <c r="K1824">
        <v>717.24</v>
      </c>
      <c r="L1824">
        <v>5608.8</v>
      </c>
      <c r="M1824">
        <v>5810.85</v>
      </c>
      <c r="N1824">
        <v>-22.34</v>
      </c>
      <c r="O1824">
        <v>224.39</v>
      </c>
    </row>
    <row r="1825" spans="1:15" ht="15" customHeight="1" x14ac:dyDescent="0.3">
      <c r="A1825" t="s">
        <v>4842</v>
      </c>
      <c r="B1825">
        <v>261</v>
      </c>
      <c r="C1825" t="s">
        <v>867</v>
      </c>
      <c r="D1825">
        <v>1000</v>
      </c>
      <c r="E1825" t="s">
        <v>866</v>
      </c>
      <c r="F1825" t="s">
        <v>3015</v>
      </c>
      <c r="G1825" t="s">
        <v>3016</v>
      </c>
      <c r="H1825">
        <v>0.97170000000000001</v>
      </c>
      <c r="I1825" t="s">
        <v>3017</v>
      </c>
      <c r="J1825">
        <v>2400</v>
      </c>
      <c r="K1825">
        <v>2150.15</v>
      </c>
      <c r="L1825">
        <v>2243.52</v>
      </c>
      <c r="M1825">
        <v>2089.35</v>
      </c>
      <c r="N1825">
        <v>-242.79</v>
      </c>
      <c r="O1825">
        <v>88.62</v>
      </c>
    </row>
    <row r="1826" spans="1:15" ht="15" customHeight="1" x14ac:dyDescent="0.3">
      <c r="A1826" t="s">
        <v>4843</v>
      </c>
      <c r="B1826">
        <v>261</v>
      </c>
      <c r="C1826" t="s">
        <v>867</v>
      </c>
      <c r="D1826">
        <v>1000</v>
      </c>
      <c r="E1826" t="s">
        <v>866</v>
      </c>
      <c r="F1826" t="s">
        <v>3022</v>
      </c>
      <c r="G1826" t="s">
        <v>3023</v>
      </c>
      <c r="H1826">
        <v>0.2432</v>
      </c>
      <c r="I1826" t="s">
        <v>3017</v>
      </c>
      <c r="J1826">
        <v>3100</v>
      </c>
      <c r="K1826">
        <v>3581.78</v>
      </c>
      <c r="L1826">
        <v>724.47</v>
      </c>
      <c r="M1826">
        <v>871.1</v>
      </c>
      <c r="N1826">
        <v>117.17</v>
      </c>
      <c r="O1826">
        <v>29.46</v>
      </c>
    </row>
    <row r="1827" spans="1:15" ht="15" customHeight="1" x14ac:dyDescent="0.3">
      <c r="A1827" t="s">
        <v>4844</v>
      </c>
      <c r="B1827">
        <v>261</v>
      </c>
      <c r="C1827" t="s">
        <v>202</v>
      </c>
      <c r="D1827">
        <v>1000</v>
      </c>
      <c r="E1827" t="s">
        <v>868</v>
      </c>
      <c r="F1827" t="s">
        <v>3008</v>
      </c>
      <c r="G1827" t="s">
        <v>3009</v>
      </c>
      <c r="H1827">
        <v>24.244700000000002</v>
      </c>
      <c r="I1827" t="s">
        <v>3010</v>
      </c>
      <c r="J1827">
        <v>780</v>
      </c>
      <c r="K1827">
        <v>783.28</v>
      </c>
      <c r="L1827">
        <v>18673.2</v>
      </c>
      <c r="M1827">
        <v>18990.39</v>
      </c>
      <c r="N1827">
        <v>79.53</v>
      </c>
      <c r="O1827">
        <v>237.67</v>
      </c>
    </row>
    <row r="1828" spans="1:15" ht="15" customHeight="1" x14ac:dyDescent="0.3">
      <c r="A1828" t="s">
        <v>4845</v>
      </c>
      <c r="B1828">
        <v>261</v>
      </c>
      <c r="C1828" t="s">
        <v>202</v>
      </c>
      <c r="D1828">
        <v>1000</v>
      </c>
      <c r="E1828" t="s">
        <v>868</v>
      </c>
      <c r="F1828" t="s">
        <v>3012</v>
      </c>
      <c r="G1828" t="s">
        <v>3013</v>
      </c>
      <c r="H1828">
        <v>5.5327000000000002</v>
      </c>
      <c r="I1828" t="s">
        <v>3010</v>
      </c>
      <c r="J1828">
        <v>720</v>
      </c>
      <c r="K1828">
        <v>693.36</v>
      </c>
      <c r="L1828">
        <v>3830.4</v>
      </c>
      <c r="M1828">
        <v>3836.14</v>
      </c>
      <c r="N1828">
        <v>-147.38</v>
      </c>
      <c r="O1828">
        <v>153.12</v>
      </c>
    </row>
    <row r="1829" spans="1:15" ht="15" customHeight="1" x14ac:dyDescent="0.3">
      <c r="A1829" t="s">
        <v>4846</v>
      </c>
      <c r="B1829">
        <v>261</v>
      </c>
      <c r="C1829" t="s">
        <v>202</v>
      </c>
      <c r="D1829">
        <v>1000</v>
      </c>
      <c r="E1829" t="s">
        <v>868</v>
      </c>
      <c r="F1829" t="s">
        <v>3015</v>
      </c>
      <c r="G1829" t="s">
        <v>3016</v>
      </c>
      <c r="H1829">
        <v>0.64190000000000003</v>
      </c>
      <c r="I1829" t="s">
        <v>3017</v>
      </c>
      <c r="J1829">
        <v>2400</v>
      </c>
      <c r="K1829">
        <v>2224.9499999999998</v>
      </c>
      <c r="L1829">
        <v>1532.16</v>
      </c>
      <c r="M1829">
        <v>1428.12</v>
      </c>
      <c r="N1829">
        <v>-112.36</v>
      </c>
      <c r="O1829">
        <v>8.32</v>
      </c>
    </row>
    <row r="1830" spans="1:15" ht="15" customHeight="1" x14ac:dyDescent="0.3">
      <c r="A1830" t="s">
        <v>4847</v>
      </c>
      <c r="B1830">
        <v>261</v>
      </c>
      <c r="C1830" t="s">
        <v>202</v>
      </c>
      <c r="D1830">
        <v>1000</v>
      </c>
      <c r="E1830" t="s">
        <v>868</v>
      </c>
      <c r="F1830" t="s">
        <v>3022</v>
      </c>
      <c r="G1830" t="s">
        <v>3023</v>
      </c>
      <c r="H1830">
        <v>0.16539999999999999</v>
      </c>
      <c r="I1830" t="s">
        <v>3017</v>
      </c>
      <c r="J1830">
        <v>3100</v>
      </c>
      <c r="K1830">
        <v>3684.28</v>
      </c>
      <c r="L1830">
        <v>494.76</v>
      </c>
      <c r="M1830">
        <v>609.53</v>
      </c>
      <c r="N1830">
        <v>96.66</v>
      </c>
      <c r="O1830">
        <v>18.100000000000001</v>
      </c>
    </row>
    <row r="1831" spans="1:15" ht="15" customHeight="1" x14ac:dyDescent="0.3">
      <c r="A1831" t="s">
        <v>4848</v>
      </c>
      <c r="B1831">
        <v>261</v>
      </c>
      <c r="C1831" t="s">
        <v>634</v>
      </c>
      <c r="D1831">
        <v>1000</v>
      </c>
      <c r="E1831" t="s">
        <v>869</v>
      </c>
      <c r="F1831" t="s">
        <v>3008</v>
      </c>
      <c r="G1831" t="s">
        <v>3009</v>
      </c>
      <c r="H1831">
        <v>17.580200000000001</v>
      </c>
      <c r="I1831" t="s">
        <v>3010</v>
      </c>
      <c r="J1831">
        <v>780</v>
      </c>
      <c r="K1831">
        <v>807.61</v>
      </c>
      <c r="L1831">
        <v>13373.1</v>
      </c>
      <c r="M1831">
        <v>14197.98</v>
      </c>
      <c r="N1831">
        <v>485.46</v>
      </c>
      <c r="O1831">
        <v>339.43</v>
      </c>
    </row>
    <row r="1832" spans="1:15" ht="15" customHeight="1" x14ac:dyDescent="0.3">
      <c r="A1832" t="s">
        <v>4849</v>
      </c>
      <c r="B1832">
        <v>261</v>
      </c>
      <c r="C1832" t="s">
        <v>634</v>
      </c>
      <c r="D1832">
        <v>1000</v>
      </c>
      <c r="E1832" t="s">
        <v>869</v>
      </c>
      <c r="F1832" t="s">
        <v>3012</v>
      </c>
      <c r="G1832" t="s">
        <v>3013</v>
      </c>
      <c r="H1832">
        <v>3.8047</v>
      </c>
      <c r="I1832" t="s">
        <v>3010</v>
      </c>
      <c r="J1832">
        <v>720</v>
      </c>
      <c r="K1832">
        <v>694.87</v>
      </c>
      <c r="L1832">
        <v>2743.2</v>
      </c>
      <c r="M1832">
        <v>2643.78</v>
      </c>
      <c r="N1832">
        <v>-95.63</v>
      </c>
      <c r="O1832">
        <v>-3.8</v>
      </c>
    </row>
    <row r="1833" spans="1:15" ht="15" customHeight="1" x14ac:dyDescent="0.3">
      <c r="A1833" t="s">
        <v>4850</v>
      </c>
      <c r="B1833">
        <v>261</v>
      </c>
      <c r="C1833" t="s">
        <v>634</v>
      </c>
      <c r="D1833">
        <v>1000</v>
      </c>
      <c r="E1833" t="s">
        <v>869</v>
      </c>
      <c r="F1833" t="s">
        <v>3015</v>
      </c>
      <c r="G1833" t="s">
        <v>3016</v>
      </c>
      <c r="H1833">
        <v>0.47760000000000002</v>
      </c>
      <c r="I1833" t="s">
        <v>3017</v>
      </c>
      <c r="J1833">
        <v>2400</v>
      </c>
      <c r="K1833">
        <v>2223.86</v>
      </c>
      <c r="L1833">
        <v>1097.28</v>
      </c>
      <c r="M1833">
        <v>1062.19</v>
      </c>
      <c r="N1833">
        <v>-84.13</v>
      </c>
      <c r="O1833">
        <v>49.04</v>
      </c>
    </row>
    <row r="1834" spans="1:15" ht="15" customHeight="1" x14ac:dyDescent="0.3">
      <c r="A1834" t="s">
        <v>4851</v>
      </c>
      <c r="B1834">
        <v>261</v>
      </c>
      <c r="C1834" t="s">
        <v>634</v>
      </c>
      <c r="D1834">
        <v>1000</v>
      </c>
      <c r="E1834" t="s">
        <v>869</v>
      </c>
      <c r="F1834" t="s">
        <v>3022</v>
      </c>
      <c r="G1834" t="s">
        <v>3023</v>
      </c>
      <c r="H1834">
        <v>0.1191</v>
      </c>
      <c r="I1834" t="s">
        <v>3017</v>
      </c>
      <c r="J1834">
        <v>3100</v>
      </c>
      <c r="K1834">
        <v>3606.86</v>
      </c>
      <c r="L1834">
        <v>354.33</v>
      </c>
      <c r="M1834">
        <v>429.44</v>
      </c>
      <c r="N1834">
        <v>60.35</v>
      </c>
      <c r="O1834">
        <v>14.76</v>
      </c>
    </row>
    <row r="1835" spans="1:15" ht="15" customHeight="1" x14ac:dyDescent="0.3">
      <c r="A1835" t="s">
        <v>4852</v>
      </c>
      <c r="B1835">
        <v>261</v>
      </c>
      <c r="C1835" t="s">
        <v>743</v>
      </c>
      <c r="D1835">
        <v>1000</v>
      </c>
      <c r="E1835" t="s">
        <v>870</v>
      </c>
      <c r="F1835" t="s">
        <v>3008</v>
      </c>
      <c r="G1835" t="s">
        <v>3009</v>
      </c>
      <c r="H1835">
        <v>9.5395000000000003</v>
      </c>
      <c r="I1835" t="s">
        <v>3010</v>
      </c>
      <c r="J1835">
        <v>780</v>
      </c>
      <c r="K1835">
        <v>800.12</v>
      </c>
      <c r="L1835">
        <v>7338.24</v>
      </c>
      <c r="M1835">
        <v>7632.71</v>
      </c>
      <c r="N1835">
        <v>191.92</v>
      </c>
      <c r="O1835">
        <v>102.54</v>
      </c>
    </row>
    <row r="1836" spans="1:15" ht="15" customHeight="1" x14ac:dyDescent="0.3">
      <c r="A1836" t="s">
        <v>4853</v>
      </c>
      <c r="B1836">
        <v>261</v>
      </c>
      <c r="C1836" t="s">
        <v>743</v>
      </c>
      <c r="D1836">
        <v>1000</v>
      </c>
      <c r="E1836" t="s">
        <v>870</v>
      </c>
      <c r="F1836" t="s">
        <v>3012</v>
      </c>
      <c r="G1836" t="s">
        <v>3013</v>
      </c>
      <c r="H1836">
        <v>2.4382000000000001</v>
      </c>
      <c r="I1836" t="s">
        <v>3010</v>
      </c>
      <c r="J1836">
        <v>720</v>
      </c>
      <c r="K1836">
        <v>687.83</v>
      </c>
      <c r="L1836">
        <v>1693.44</v>
      </c>
      <c r="M1836">
        <v>1677.04</v>
      </c>
      <c r="N1836">
        <v>-78.430000000000007</v>
      </c>
      <c r="O1836">
        <v>62.03</v>
      </c>
    </row>
    <row r="1837" spans="1:15" ht="15" customHeight="1" x14ac:dyDescent="0.3">
      <c r="A1837" t="s">
        <v>4854</v>
      </c>
      <c r="B1837">
        <v>261</v>
      </c>
      <c r="C1837" t="s">
        <v>743</v>
      </c>
      <c r="D1837">
        <v>1000</v>
      </c>
      <c r="E1837" t="s">
        <v>870</v>
      </c>
      <c r="F1837" t="s">
        <v>3015</v>
      </c>
      <c r="G1837" t="s">
        <v>3016</v>
      </c>
      <c r="H1837">
        <v>0.16159999999999999</v>
      </c>
      <c r="I1837" t="s">
        <v>3017</v>
      </c>
      <c r="J1837">
        <v>2400</v>
      </c>
      <c r="K1837">
        <v>2145.7199999999998</v>
      </c>
      <c r="L1837">
        <v>376.32</v>
      </c>
      <c r="M1837">
        <v>346.84</v>
      </c>
      <c r="N1837">
        <v>-41.1</v>
      </c>
      <c r="O1837">
        <v>11.63</v>
      </c>
    </row>
    <row r="1838" spans="1:15" ht="15" customHeight="1" x14ac:dyDescent="0.3">
      <c r="A1838" t="s">
        <v>4855</v>
      </c>
      <c r="B1838">
        <v>261</v>
      </c>
      <c r="C1838" t="s">
        <v>743</v>
      </c>
      <c r="D1838">
        <v>1000</v>
      </c>
      <c r="E1838" t="s">
        <v>870</v>
      </c>
      <c r="F1838" t="s">
        <v>3019</v>
      </c>
      <c r="G1838" t="s">
        <v>3020</v>
      </c>
      <c r="H1838">
        <v>5.8700000000000002E-2</v>
      </c>
      <c r="I1838" t="s">
        <v>3017</v>
      </c>
      <c r="J1838">
        <v>4200</v>
      </c>
      <c r="K1838">
        <v>5227.43</v>
      </c>
      <c r="L1838">
        <v>246.96</v>
      </c>
      <c r="M1838">
        <v>306.85000000000002</v>
      </c>
      <c r="N1838">
        <v>60.31</v>
      </c>
      <c r="O1838">
        <v>-0.42</v>
      </c>
    </row>
    <row r="1839" spans="1:15" ht="15" customHeight="1" x14ac:dyDescent="0.3">
      <c r="A1839" t="s">
        <v>4856</v>
      </c>
      <c r="B1839">
        <v>261</v>
      </c>
      <c r="C1839" t="s">
        <v>743</v>
      </c>
      <c r="D1839">
        <v>1000</v>
      </c>
      <c r="E1839" t="s">
        <v>870</v>
      </c>
      <c r="F1839" t="s">
        <v>3022</v>
      </c>
      <c r="G1839" t="s">
        <v>3023</v>
      </c>
      <c r="H1839">
        <v>8.14E-2</v>
      </c>
      <c r="I1839" t="s">
        <v>3017</v>
      </c>
      <c r="J1839">
        <v>3100</v>
      </c>
      <c r="K1839">
        <v>3629.61</v>
      </c>
      <c r="L1839">
        <v>243.04</v>
      </c>
      <c r="M1839">
        <v>295.38</v>
      </c>
      <c r="N1839">
        <v>43.1</v>
      </c>
      <c r="O1839">
        <v>9.24</v>
      </c>
    </row>
    <row r="1840" spans="1:15" ht="15" customHeight="1" x14ac:dyDescent="0.3">
      <c r="A1840" t="s">
        <v>4857</v>
      </c>
      <c r="B1840">
        <v>261</v>
      </c>
      <c r="C1840" t="s">
        <v>873</v>
      </c>
      <c r="D1840">
        <v>1000</v>
      </c>
      <c r="E1840" t="s">
        <v>872</v>
      </c>
      <c r="F1840" t="s">
        <v>3008</v>
      </c>
      <c r="G1840" t="s">
        <v>3009</v>
      </c>
      <c r="H1840">
        <v>36.311799999999998</v>
      </c>
      <c r="I1840" t="s">
        <v>3010</v>
      </c>
      <c r="J1840">
        <v>780</v>
      </c>
      <c r="K1840">
        <v>802.99</v>
      </c>
      <c r="L1840">
        <v>26404.560000000001</v>
      </c>
      <c r="M1840">
        <v>29158.04</v>
      </c>
      <c r="N1840">
        <v>834.86</v>
      </c>
      <c r="O1840">
        <v>1918.62</v>
      </c>
    </row>
    <row r="1841" spans="1:15" ht="15" customHeight="1" x14ac:dyDescent="0.3">
      <c r="A1841" t="s">
        <v>4858</v>
      </c>
      <c r="B1841">
        <v>261</v>
      </c>
      <c r="C1841" t="s">
        <v>873</v>
      </c>
      <c r="D1841">
        <v>1000</v>
      </c>
      <c r="E1841" t="s">
        <v>872</v>
      </c>
      <c r="F1841" t="s">
        <v>3012</v>
      </c>
      <c r="G1841" t="s">
        <v>3013</v>
      </c>
      <c r="H1841">
        <v>10.300599999999999</v>
      </c>
      <c r="I1841" t="s">
        <v>3010</v>
      </c>
      <c r="J1841">
        <v>720</v>
      </c>
      <c r="K1841">
        <v>712.36</v>
      </c>
      <c r="L1841">
        <v>7030.8</v>
      </c>
      <c r="M1841">
        <v>7337.75</v>
      </c>
      <c r="N1841">
        <v>-78.680000000000007</v>
      </c>
      <c r="O1841">
        <v>385.64</v>
      </c>
    </row>
    <row r="1842" spans="1:15" ht="15" customHeight="1" x14ac:dyDescent="0.3">
      <c r="A1842" t="s">
        <v>4859</v>
      </c>
      <c r="B1842">
        <v>261</v>
      </c>
      <c r="C1842" t="s">
        <v>873</v>
      </c>
      <c r="D1842">
        <v>1000</v>
      </c>
      <c r="E1842" t="s">
        <v>872</v>
      </c>
      <c r="F1842" t="s">
        <v>3015</v>
      </c>
      <c r="G1842" t="s">
        <v>3016</v>
      </c>
      <c r="H1842">
        <v>0.34660000000000002</v>
      </c>
      <c r="I1842" t="s">
        <v>3017</v>
      </c>
      <c r="J1842">
        <v>2400</v>
      </c>
      <c r="K1842">
        <v>2235.19</v>
      </c>
      <c r="L1842">
        <v>781.2</v>
      </c>
      <c r="M1842">
        <v>774.71</v>
      </c>
      <c r="N1842">
        <v>-57.12</v>
      </c>
      <c r="O1842">
        <v>50.63</v>
      </c>
    </row>
    <row r="1843" spans="1:15" ht="15" customHeight="1" x14ac:dyDescent="0.3">
      <c r="A1843" t="s">
        <v>4860</v>
      </c>
      <c r="B1843">
        <v>261</v>
      </c>
      <c r="C1843" t="s">
        <v>873</v>
      </c>
      <c r="D1843">
        <v>1000</v>
      </c>
      <c r="E1843" t="s">
        <v>872</v>
      </c>
      <c r="F1843" t="s">
        <v>3019</v>
      </c>
      <c r="G1843" t="s">
        <v>3020</v>
      </c>
      <c r="H1843">
        <v>0.5464</v>
      </c>
      <c r="I1843" t="s">
        <v>3017</v>
      </c>
      <c r="J1843">
        <v>4200</v>
      </c>
      <c r="K1843">
        <v>5117.3500000000004</v>
      </c>
      <c r="L1843">
        <v>2187.36</v>
      </c>
      <c r="M1843">
        <v>2796.09</v>
      </c>
      <c r="N1843">
        <v>501.23</v>
      </c>
      <c r="O1843">
        <v>107.5</v>
      </c>
    </row>
    <row r="1844" spans="1:15" ht="15" customHeight="1" x14ac:dyDescent="0.3">
      <c r="A1844" t="s">
        <v>4861</v>
      </c>
      <c r="B1844">
        <v>261</v>
      </c>
      <c r="C1844" t="s">
        <v>873</v>
      </c>
      <c r="D1844">
        <v>1000</v>
      </c>
      <c r="E1844" t="s">
        <v>872</v>
      </c>
      <c r="F1844" t="s">
        <v>3022</v>
      </c>
      <c r="G1844" t="s">
        <v>3023</v>
      </c>
      <c r="H1844">
        <v>0.4153</v>
      </c>
      <c r="I1844" t="s">
        <v>3017</v>
      </c>
      <c r="J1844">
        <v>3100</v>
      </c>
      <c r="K1844">
        <v>3579.17</v>
      </c>
      <c r="L1844">
        <v>1210.8599999999999</v>
      </c>
      <c r="M1844">
        <v>1486.31</v>
      </c>
      <c r="N1844">
        <v>198.98</v>
      </c>
      <c r="O1844">
        <v>76.47</v>
      </c>
    </row>
    <row r="1845" spans="1:15" ht="15" customHeight="1" x14ac:dyDescent="0.3">
      <c r="A1845" t="s">
        <v>4862</v>
      </c>
      <c r="B1845">
        <v>261</v>
      </c>
      <c r="C1845" t="s">
        <v>212</v>
      </c>
      <c r="D1845">
        <v>1000</v>
      </c>
      <c r="E1845" t="s">
        <v>874</v>
      </c>
      <c r="F1845" t="s">
        <v>3008</v>
      </c>
      <c r="G1845" t="s">
        <v>3009</v>
      </c>
      <c r="H1845">
        <v>9.7281999999999993</v>
      </c>
      <c r="I1845" t="s">
        <v>3010</v>
      </c>
      <c r="J1845">
        <v>780</v>
      </c>
      <c r="K1845">
        <v>820.9</v>
      </c>
      <c r="L1845">
        <v>6976.32</v>
      </c>
      <c r="M1845">
        <v>7985.93</v>
      </c>
      <c r="N1845">
        <v>397.92</v>
      </c>
      <c r="O1845">
        <v>611.70000000000005</v>
      </c>
    </row>
    <row r="1846" spans="1:15" ht="15" customHeight="1" x14ac:dyDescent="0.3">
      <c r="A1846" t="s">
        <v>4863</v>
      </c>
      <c r="B1846">
        <v>261</v>
      </c>
      <c r="C1846" t="s">
        <v>212</v>
      </c>
      <c r="D1846">
        <v>1000</v>
      </c>
      <c r="E1846" t="s">
        <v>874</v>
      </c>
      <c r="F1846" t="s">
        <v>3012</v>
      </c>
      <c r="G1846" t="s">
        <v>3013</v>
      </c>
      <c r="H1846">
        <v>2.7755999999999998</v>
      </c>
      <c r="I1846" t="s">
        <v>3010</v>
      </c>
      <c r="J1846">
        <v>720</v>
      </c>
      <c r="K1846">
        <v>704.77</v>
      </c>
      <c r="L1846">
        <v>1857.6</v>
      </c>
      <c r="M1846">
        <v>1956.14</v>
      </c>
      <c r="N1846">
        <v>-42.28</v>
      </c>
      <c r="O1846">
        <v>140.82</v>
      </c>
    </row>
    <row r="1847" spans="1:15" ht="15" customHeight="1" x14ac:dyDescent="0.3">
      <c r="A1847" t="s">
        <v>4864</v>
      </c>
      <c r="B1847">
        <v>261</v>
      </c>
      <c r="C1847" t="s">
        <v>212</v>
      </c>
      <c r="D1847">
        <v>1000</v>
      </c>
      <c r="E1847" t="s">
        <v>874</v>
      </c>
      <c r="F1847" t="s">
        <v>3015</v>
      </c>
      <c r="G1847" t="s">
        <v>3016</v>
      </c>
      <c r="H1847">
        <v>8.9800000000000005E-2</v>
      </c>
      <c r="I1847" t="s">
        <v>3017</v>
      </c>
      <c r="J1847">
        <v>2400</v>
      </c>
      <c r="K1847">
        <v>2254.7399999999998</v>
      </c>
      <c r="L1847">
        <v>206.4</v>
      </c>
      <c r="M1847">
        <v>202.5</v>
      </c>
      <c r="N1847">
        <v>-13.05</v>
      </c>
      <c r="O1847">
        <v>9.15</v>
      </c>
    </row>
    <row r="1848" spans="1:15" ht="15" customHeight="1" x14ac:dyDescent="0.3">
      <c r="A1848" t="s">
        <v>4865</v>
      </c>
      <c r="B1848">
        <v>261</v>
      </c>
      <c r="C1848" t="s">
        <v>212</v>
      </c>
      <c r="D1848">
        <v>1000</v>
      </c>
      <c r="E1848" t="s">
        <v>874</v>
      </c>
      <c r="F1848" t="s">
        <v>3019</v>
      </c>
      <c r="G1848" t="s">
        <v>3020</v>
      </c>
      <c r="H1848">
        <v>0.14549999999999999</v>
      </c>
      <c r="I1848" t="s">
        <v>3017</v>
      </c>
      <c r="J1848">
        <v>4200</v>
      </c>
      <c r="K1848">
        <v>5061.74</v>
      </c>
      <c r="L1848">
        <v>577.91999999999996</v>
      </c>
      <c r="M1848">
        <v>736.3</v>
      </c>
      <c r="N1848">
        <v>125.35</v>
      </c>
      <c r="O1848">
        <v>33.03</v>
      </c>
    </row>
    <row r="1849" spans="1:15" ht="15" customHeight="1" x14ac:dyDescent="0.3">
      <c r="A1849" t="s">
        <v>4866</v>
      </c>
      <c r="B1849">
        <v>261</v>
      </c>
      <c r="C1849" t="s">
        <v>212</v>
      </c>
      <c r="D1849">
        <v>1000</v>
      </c>
      <c r="E1849" t="s">
        <v>874</v>
      </c>
      <c r="F1849" t="s">
        <v>3022</v>
      </c>
      <c r="G1849" t="s">
        <v>3023</v>
      </c>
      <c r="H1849">
        <v>0.1089</v>
      </c>
      <c r="I1849" t="s">
        <v>3017</v>
      </c>
      <c r="J1849">
        <v>3100</v>
      </c>
      <c r="K1849">
        <v>3582.58</v>
      </c>
      <c r="L1849">
        <v>319.92</v>
      </c>
      <c r="M1849">
        <v>390.21</v>
      </c>
      <c r="N1849">
        <v>52.56</v>
      </c>
      <c r="O1849">
        <v>17.73</v>
      </c>
    </row>
    <row r="1850" spans="1:15" ht="15" customHeight="1" x14ac:dyDescent="0.3">
      <c r="A1850" t="s">
        <v>4867</v>
      </c>
      <c r="B1850">
        <v>261</v>
      </c>
      <c r="C1850" t="s">
        <v>202</v>
      </c>
      <c r="D1850">
        <v>1000</v>
      </c>
      <c r="E1850" t="s">
        <v>875</v>
      </c>
      <c r="F1850" t="s">
        <v>3008</v>
      </c>
      <c r="G1850" t="s">
        <v>3009</v>
      </c>
      <c r="H1850">
        <v>34.945700000000002</v>
      </c>
      <c r="I1850" t="s">
        <v>3010</v>
      </c>
      <c r="J1850">
        <v>780</v>
      </c>
      <c r="K1850">
        <v>788.52</v>
      </c>
      <c r="L1850">
        <v>26605.8</v>
      </c>
      <c r="M1850">
        <v>27555.48</v>
      </c>
      <c r="N1850">
        <v>297.86</v>
      </c>
      <c r="O1850">
        <v>651.82000000000005</v>
      </c>
    </row>
    <row r="1851" spans="1:15" ht="15" customHeight="1" x14ac:dyDescent="0.3">
      <c r="A1851" t="s">
        <v>4868</v>
      </c>
      <c r="B1851">
        <v>261</v>
      </c>
      <c r="C1851" t="s">
        <v>202</v>
      </c>
      <c r="D1851">
        <v>1000</v>
      </c>
      <c r="E1851" t="s">
        <v>875</v>
      </c>
      <c r="F1851" t="s">
        <v>3012</v>
      </c>
      <c r="G1851" t="s">
        <v>3013</v>
      </c>
      <c r="H1851">
        <v>7.5566000000000004</v>
      </c>
      <c r="I1851" t="s">
        <v>3010</v>
      </c>
      <c r="J1851">
        <v>720</v>
      </c>
      <c r="K1851">
        <v>695.8</v>
      </c>
      <c r="L1851">
        <v>5457.6</v>
      </c>
      <c r="M1851">
        <v>5257.84</v>
      </c>
      <c r="N1851">
        <v>-182.88</v>
      </c>
      <c r="O1851">
        <v>-16.88</v>
      </c>
    </row>
    <row r="1852" spans="1:15" ht="15" customHeight="1" x14ac:dyDescent="0.3">
      <c r="A1852" t="s">
        <v>4869</v>
      </c>
      <c r="B1852">
        <v>261</v>
      </c>
      <c r="C1852" t="s">
        <v>202</v>
      </c>
      <c r="D1852">
        <v>1000</v>
      </c>
      <c r="E1852" t="s">
        <v>875</v>
      </c>
      <c r="F1852" t="s">
        <v>3015</v>
      </c>
      <c r="G1852" t="s">
        <v>3016</v>
      </c>
      <c r="H1852">
        <v>0.93710000000000004</v>
      </c>
      <c r="I1852" t="s">
        <v>3017</v>
      </c>
      <c r="J1852">
        <v>2400</v>
      </c>
      <c r="K1852">
        <v>2161.8000000000002</v>
      </c>
      <c r="L1852">
        <v>2183.04</v>
      </c>
      <c r="M1852">
        <v>2025.76</v>
      </c>
      <c r="N1852">
        <v>-223.21</v>
      </c>
      <c r="O1852">
        <v>65.92</v>
      </c>
    </row>
    <row r="1853" spans="1:15" ht="15" customHeight="1" x14ac:dyDescent="0.3">
      <c r="A1853" t="s">
        <v>4870</v>
      </c>
      <c r="B1853">
        <v>261</v>
      </c>
      <c r="C1853" t="s">
        <v>202</v>
      </c>
      <c r="D1853">
        <v>1000</v>
      </c>
      <c r="E1853" t="s">
        <v>875</v>
      </c>
      <c r="F1853" t="s">
        <v>3022</v>
      </c>
      <c r="G1853" t="s">
        <v>3023</v>
      </c>
      <c r="H1853">
        <v>0.2359</v>
      </c>
      <c r="I1853" t="s">
        <v>3017</v>
      </c>
      <c r="J1853">
        <v>3100</v>
      </c>
      <c r="K1853">
        <v>3607.68</v>
      </c>
      <c r="L1853">
        <v>704.94</v>
      </c>
      <c r="M1853">
        <v>850.94</v>
      </c>
      <c r="N1853">
        <v>119.75</v>
      </c>
      <c r="O1853">
        <v>26.25</v>
      </c>
    </row>
    <row r="1854" spans="1:15" ht="15" customHeight="1" x14ac:dyDescent="0.3">
      <c r="A1854" t="s">
        <v>4871</v>
      </c>
      <c r="B1854">
        <v>261</v>
      </c>
      <c r="C1854" t="s">
        <v>579</v>
      </c>
      <c r="D1854">
        <v>1000</v>
      </c>
      <c r="E1854" t="s">
        <v>876</v>
      </c>
      <c r="F1854" t="s">
        <v>3008</v>
      </c>
      <c r="G1854" t="s">
        <v>3009</v>
      </c>
      <c r="H1854">
        <v>29.935300000000002</v>
      </c>
      <c r="I1854" t="s">
        <v>3010</v>
      </c>
      <c r="J1854">
        <v>780</v>
      </c>
      <c r="K1854">
        <v>816.56</v>
      </c>
      <c r="L1854">
        <v>21861.84</v>
      </c>
      <c r="M1854">
        <v>24444.02</v>
      </c>
      <c r="N1854">
        <v>1094.51</v>
      </c>
      <c r="O1854">
        <v>1487.67</v>
      </c>
    </row>
    <row r="1855" spans="1:15" ht="15" customHeight="1" x14ac:dyDescent="0.3">
      <c r="A1855" t="s">
        <v>4872</v>
      </c>
      <c r="B1855">
        <v>261</v>
      </c>
      <c r="C1855" t="s">
        <v>579</v>
      </c>
      <c r="D1855">
        <v>1000</v>
      </c>
      <c r="E1855" t="s">
        <v>876</v>
      </c>
      <c r="F1855" t="s">
        <v>3012</v>
      </c>
      <c r="G1855" t="s">
        <v>3013</v>
      </c>
      <c r="H1855">
        <v>8.5988000000000007</v>
      </c>
      <c r="I1855" t="s">
        <v>3010</v>
      </c>
      <c r="J1855">
        <v>720</v>
      </c>
      <c r="K1855">
        <v>689.09</v>
      </c>
      <c r="L1855">
        <v>5821.2</v>
      </c>
      <c r="M1855">
        <v>5925.32</v>
      </c>
      <c r="N1855">
        <v>-265.82</v>
      </c>
      <c r="O1855">
        <v>369.94</v>
      </c>
    </row>
    <row r="1856" spans="1:15" ht="15" customHeight="1" x14ac:dyDescent="0.3">
      <c r="A1856" t="s">
        <v>4873</v>
      </c>
      <c r="B1856">
        <v>261</v>
      </c>
      <c r="C1856" t="s">
        <v>579</v>
      </c>
      <c r="D1856">
        <v>1000</v>
      </c>
      <c r="E1856" t="s">
        <v>876</v>
      </c>
      <c r="F1856" t="s">
        <v>3015</v>
      </c>
      <c r="G1856" t="s">
        <v>3016</v>
      </c>
      <c r="H1856">
        <v>0.28760000000000002</v>
      </c>
      <c r="I1856" t="s">
        <v>3017</v>
      </c>
      <c r="J1856">
        <v>2400</v>
      </c>
      <c r="K1856">
        <v>2190.61</v>
      </c>
      <c r="L1856">
        <v>646.79999999999995</v>
      </c>
      <c r="M1856">
        <v>629.97</v>
      </c>
      <c r="N1856">
        <v>-60.22</v>
      </c>
      <c r="O1856">
        <v>43.38</v>
      </c>
    </row>
    <row r="1857" spans="1:15" ht="15" customHeight="1" x14ac:dyDescent="0.3">
      <c r="A1857" t="s">
        <v>4874</v>
      </c>
      <c r="B1857">
        <v>261</v>
      </c>
      <c r="C1857" t="s">
        <v>579</v>
      </c>
      <c r="D1857">
        <v>1000</v>
      </c>
      <c r="E1857" t="s">
        <v>876</v>
      </c>
      <c r="F1857" t="s">
        <v>3019</v>
      </c>
      <c r="G1857" t="s">
        <v>3020</v>
      </c>
      <c r="H1857">
        <v>0.44590000000000002</v>
      </c>
      <c r="I1857" t="s">
        <v>3017</v>
      </c>
      <c r="J1857">
        <v>4200</v>
      </c>
      <c r="K1857">
        <v>5227.08</v>
      </c>
      <c r="L1857">
        <v>1811.04</v>
      </c>
      <c r="M1857">
        <v>2330.5500000000002</v>
      </c>
      <c r="N1857">
        <v>457.94</v>
      </c>
      <c r="O1857">
        <v>61.58</v>
      </c>
    </row>
    <row r="1858" spans="1:15" ht="15" customHeight="1" x14ac:dyDescent="0.3">
      <c r="A1858" t="s">
        <v>4875</v>
      </c>
      <c r="B1858">
        <v>261</v>
      </c>
      <c r="C1858" t="s">
        <v>579</v>
      </c>
      <c r="D1858">
        <v>1000</v>
      </c>
      <c r="E1858" t="s">
        <v>876</v>
      </c>
      <c r="F1858" t="s">
        <v>3022</v>
      </c>
      <c r="G1858" t="s">
        <v>3023</v>
      </c>
      <c r="H1858">
        <v>0.33929999999999999</v>
      </c>
      <c r="I1858" t="s">
        <v>3017</v>
      </c>
      <c r="J1858">
        <v>3100</v>
      </c>
      <c r="K1858">
        <v>3661.01</v>
      </c>
      <c r="L1858">
        <v>1002.54</v>
      </c>
      <c r="M1858">
        <v>1242.2</v>
      </c>
      <c r="N1858">
        <v>190.35</v>
      </c>
      <c r="O1858">
        <v>49.31</v>
      </c>
    </row>
    <row r="1859" spans="1:15" ht="15" customHeight="1" x14ac:dyDescent="0.3">
      <c r="A1859" t="s">
        <v>4876</v>
      </c>
      <c r="B1859">
        <v>261</v>
      </c>
      <c r="C1859" t="s">
        <v>379</v>
      </c>
      <c r="D1859">
        <v>1000</v>
      </c>
      <c r="E1859" t="s">
        <v>877</v>
      </c>
      <c r="F1859" t="s">
        <v>3008</v>
      </c>
      <c r="G1859" t="s">
        <v>3009</v>
      </c>
      <c r="H1859">
        <v>35.412300000000002</v>
      </c>
      <c r="I1859" t="s">
        <v>3010</v>
      </c>
      <c r="J1859">
        <v>780</v>
      </c>
      <c r="K1859">
        <v>806.77</v>
      </c>
      <c r="L1859">
        <v>27623.7</v>
      </c>
      <c r="M1859">
        <v>28569.57</v>
      </c>
      <c r="N1859">
        <v>947.98</v>
      </c>
      <c r="O1859">
        <v>-2.11</v>
      </c>
    </row>
    <row r="1860" spans="1:15" ht="15" customHeight="1" x14ac:dyDescent="0.3">
      <c r="A1860" t="s">
        <v>4877</v>
      </c>
      <c r="B1860">
        <v>261</v>
      </c>
      <c r="C1860" t="s">
        <v>379</v>
      </c>
      <c r="D1860">
        <v>1000</v>
      </c>
      <c r="E1860" t="s">
        <v>877</v>
      </c>
      <c r="F1860" t="s">
        <v>3012</v>
      </c>
      <c r="G1860" t="s">
        <v>3013</v>
      </c>
      <c r="H1860">
        <v>8.1373999999999995</v>
      </c>
      <c r="I1860" t="s">
        <v>3010</v>
      </c>
      <c r="J1860">
        <v>720</v>
      </c>
      <c r="K1860">
        <v>714.69</v>
      </c>
      <c r="L1860">
        <v>5666.4</v>
      </c>
      <c r="M1860">
        <v>5815.65</v>
      </c>
      <c r="N1860">
        <v>-43.25</v>
      </c>
      <c r="O1860">
        <v>192.5</v>
      </c>
    </row>
    <row r="1861" spans="1:15" ht="15" customHeight="1" x14ac:dyDescent="0.3">
      <c r="A1861" t="s">
        <v>4878</v>
      </c>
      <c r="B1861">
        <v>261</v>
      </c>
      <c r="C1861" t="s">
        <v>379</v>
      </c>
      <c r="D1861">
        <v>1000</v>
      </c>
      <c r="E1861" t="s">
        <v>877</v>
      </c>
      <c r="F1861" t="s">
        <v>3015</v>
      </c>
      <c r="G1861" t="s">
        <v>3016</v>
      </c>
      <c r="H1861">
        <v>0.97509999999999997</v>
      </c>
      <c r="I1861" t="s">
        <v>3017</v>
      </c>
      <c r="J1861">
        <v>2400</v>
      </c>
      <c r="K1861">
        <v>2232.25</v>
      </c>
      <c r="L1861">
        <v>2266.56</v>
      </c>
      <c r="M1861">
        <v>2176.7199999999998</v>
      </c>
      <c r="N1861">
        <v>-163.57</v>
      </c>
      <c r="O1861">
        <v>73.739999999999995</v>
      </c>
    </row>
    <row r="1862" spans="1:15" ht="15" customHeight="1" x14ac:dyDescent="0.3">
      <c r="A1862" t="s">
        <v>4879</v>
      </c>
      <c r="B1862">
        <v>261</v>
      </c>
      <c r="C1862" t="s">
        <v>379</v>
      </c>
      <c r="D1862">
        <v>1000</v>
      </c>
      <c r="E1862" t="s">
        <v>877</v>
      </c>
      <c r="F1862" t="s">
        <v>3022</v>
      </c>
      <c r="G1862" t="s">
        <v>3023</v>
      </c>
      <c r="H1862">
        <v>0.24790000000000001</v>
      </c>
      <c r="I1862" t="s">
        <v>3017</v>
      </c>
      <c r="J1862">
        <v>3100</v>
      </c>
      <c r="K1862">
        <v>3732.31</v>
      </c>
      <c r="L1862">
        <v>731.91</v>
      </c>
      <c r="M1862">
        <v>925.23</v>
      </c>
      <c r="N1862">
        <v>156.75</v>
      </c>
      <c r="O1862">
        <v>36.57</v>
      </c>
    </row>
    <row r="1863" spans="1:15" ht="15" customHeight="1" x14ac:dyDescent="0.3">
      <c r="A1863" t="s">
        <v>4880</v>
      </c>
      <c r="B1863">
        <v>261</v>
      </c>
      <c r="C1863" t="s">
        <v>542</v>
      </c>
      <c r="D1863">
        <v>1000</v>
      </c>
      <c r="E1863" t="s">
        <v>878</v>
      </c>
      <c r="F1863" t="s">
        <v>3008</v>
      </c>
      <c r="G1863" t="s">
        <v>3009</v>
      </c>
      <c r="H1863">
        <v>30.356200000000001</v>
      </c>
      <c r="I1863" t="s">
        <v>3010</v>
      </c>
      <c r="J1863">
        <v>780</v>
      </c>
      <c r="K1863">
        <v>803.31</v>
      </c>
      <c r="L1863">
        <v>23130.9</v>
      </c>
      <c r="M1863">
        <v>24385.5</v>
      </c>
      <c r="N1863">
        <v>707.63</v>
      </c>
      <c r="O1863">
        <v>546.97</v>
      </c>
    </row>
    <row r="1864" spans="1:15" ht="15" customHeight="1" x14ac:dyDescent="0.3">
      <c r="A1864" t="s">
        <v>4881</v>
      </c>
      <c r="B1864">
        <v>261</v>
      </c>
      <c r="C1864" t="s">
        <v>542</v>
      </c>
      <c r="D1864">
        <v>1000</v>
      </c>
      <c r="E1864" t="s">
        <v>878</v>
      </c>
      <c r="F1864" t="s">
        <v>3012</v>
      </c>
      <c r="G1864" t="s">
        <v>3013</v>
      </c>
      <c r="H1864">
        <v>6.7157999999999998</v>
      </c>
      <c r="I1864" t="s">
        <v>3010</v>
      </c>
      <c r="J1864">
        <v>720</v>
      </c>
      <c r="K1864">
        <v>715.8</v>
      </c>
      <c r="L1864">
        <v>4744.8</v>
      </c>
      <c r="M1864">
        <v>4807.1499999999996</v>
      </c>
      <c r="N1864">
        <v>-28.22</v>
      </c>
      <c r="O1864">
        <v>90.57</v>
      </c>
    </row>
    <row r="1865" spans="1:15" ht="15" customHeight="1" x14ac:dyDescent="0.3">
      <c r="A1865" t="s">
        <v>4882</v>
      </c>
      <c r="B1865">
        <v>261</v>
      </c>
      <c r="C1865" t="s">
        <v>542</v>
      </c>
      <c r="D1865">
        <v>1000</v>
      </c>
      <c r="E1865" t="s">
        <v>878</v>
      </c>
      <c r="F1865" t="s">
        <v>3015</v>
      </c>
      <c r="G1865" t="s">
        <v>3016</v>
      </c>
      <c r="H1865">
        <v>0.81140000000000001</v>
      </c>
      <c r="I1865" t="s">
        <v>3017</v>
      </c>
      <c r="J1865">
        <v>2400</v>
      </c>
      <c r="K1865">
        <v>2196.13</v>
      </c>
      <c r="L1865">
        <v>1897.92</v>
      </c>
      <c r="M1865">
        <v>1781.97</v>
      </c>
      <c r="N1865">
        <v>-165.43</v>
      </c>
      <c r="O1865">
        <v>49.48</v>
      </c>
    </row>
    <row r="1866" spans="1:15" ht="15" customHeight="1" x14ac:dyDescent="0.3">
      <c r="A1866" t="s">
        <v>4883</v>
      </c>
      <c r="B1866">
        <v>261</v>
      </c>
      <c r="C1866" t="s">
        <v>542</v>
      </c>
      <c r="D1866">
        <v>1000</v>
      </c>
      <c r="E1866" t="s">
        <v>878</v>
      </c>
      <c r="F1866" t="s">
        <v>3022</v>
      </c>
      <c r="G1866" t="s">
        <v>3023</v>
      </c>
      <c r="H1866">
        <v>0.19819999999999999</v>
      </c>
      <c r="I1866" t="s">
        <v>3017</v>
      </c>
      <c r="J1866">
        <v>3100</v>
      </c>
      <c r="K1866">
        <v>3578.75</v>
      </c>
      <c r="L1866">
        <v>612.87</v>
      </c>
      <c r="M1866">
        <v>709.33</v>
      </c>
      <c r="N1866">
        <v>94.89</v>
      </c>
      <c r="O1866">
        <v>1.57</v>
      </c>
    </row>
    <row r="1867" spans="1:15" ht="15" customHeight="1" x14ac:dyDescent="0.3">
      <c r="A1867" t="s">
        <v>4884</v>
      </c>
      <c r="B1867">
        <v>261</v>
      </c>
      <c r="C1867" t="s">
        <v>615</v>
      </c>
      <c r="D1867">
        <v>1000</v>
      </c>
      <c r="E1867" t="s">
        <v>879</v>
      </c>
      <c r="F1867" t="s">
        <v>3008</v>
      </c>
      <c r="G1867" t="s">
        <v>3009</v>
      </c>
      <c r="H1867">
        <v>20.592300000000002</v>
      </c>
      <c r="I1867" t="s">
        <v>3010</v>
      </c>
      <c r="J1867">
        <v>780</v>
      </c>
      <c r="K1867">
        <v>784.71</v>
      </c>
      <c r="L1867">
        <v>15865.2</v>
      </c>
      <c r="M1867">
        <v>16159.07</v>
      </c>
      <c r="N1867">
        <v>97.06</v>
      </c>
      <c r="O1867">
        <v>196.81</v>
      </c>
    </row>
    <row r="1868" spans="1:15" ht="15" customHeight="1" x14ac:dyDescent="0.3">
      <c r="A1868" t="s">
        <v>4885</v>
      </c>
      <c r="B1868">
        <v>261</v>
      </c>
      <c r="C1868" t="s">
        <v>615</v>
      </c>
      <c r="D1868">
        <v>1000</v>
      </c>
      <c r="E1868" t="s">
        <v>879</v>
      </c>
      <c r="F1868" t="s">
        <v>3012</v>
      </c>
      <c r="G1868" t="s">
        <v>3013</v>
      </c>
      <c r="H1868">
        <v>4.6551999999999998</v>
      </c>
      <c r="I1868" t="s">
        <v>3010</v>
      </c>
      <c r="J1868">
        <v>720</v>
      </c>
      <c r="K1868">
        <v>690.06</v>
      </c>
      <c r="L1868">
        <v>3254.4</v>
      </c>
      <c r="M1868">
        <v>3212.38</v>
      </c>
      <c r="N1868">
        <v>-139.38</v>
      </c>
      <c r="O1868">
        <v>97.36</v>
      </c>
    </row>
    <row r="1869" spans="1:15" ht="15" customHeight="1" x14ac:dyDescent="0.3">
      <c r="A1869" t="s">
        <v>4886</v>
      </c>
      <c r="B1869">
        <v>261</v>
      </c>
      <c r="C1869" t="s">
        <v>615</v>
      </c>
      <c r="D1869">
        <v>1000</v>
      </c>
      <c r="E1869" t="s">
        <v>879</v>
      </c>
      <c r="F1869" t="s">
        <v>3015</v>
      </c>
      <c r="G1869" t="s">
        <v>3016</v>
      </c>
      <c r="H1869">
        <v>0.54079999999999995</v>
      </c>
      <c r="I1869" t="s">
        <v>3017</v>
      </c>
      <c r="J1869">
        <v>2400</v>
      </c>
      <c r="K1869">
        <v>2202.14</v>
      </c>
      <c r="L1869">
        <v>1301.76</v>
      </c>
      <c r="M1869">
        <v>1190.8800000000001</v>
      </c>
      <c r="N1869">
        <v>-107</v>
      </c>
      <c r="O1869">
        <v>-3.88</v>
      </c>
    </row>
    <row r="1870" spans="1:15" ht="15" customHeight="1" x14ac:dyDescent="0.3">
      <c r="A1870" t="s">
        <v>4887</v>
      </c>
      <c r="B1870">
        <v>261</v>
      </c>
      <c r="C1870" t="s">
        <v>615</v>
      </c>
      <c r="D1870">
        <v>1000</v>
      </c>
      <c r="E1870" t="s">
        <v>879</v>
      </c>
      <c r="F1870" t="s">
        <v>3022</v>
      </c>
      <c r="G1870" t="s">
        <v>3023</v>
      </c>
      <c r="H1870">
        <v>0.13489999999999999</v>
      </c>
      <c r="I1870" t="s">
        <v>3017</v>
      </c>
      <c r="J1870">
        <v>3100</v>
      </c>
      <c r="K1870">
        <v>3594.51</v>
      </c>
      <c r="L1870">
        <v>420.36</v>
      </c>
      <c r="M1870">
        <v>484.94</v>
      </c>
      <c r="N1870">
        <v>66.709999999999994</v>
      </c>
      <c r="O1870">
        <v>-2.14</v>
      </c>
    </row>
    <row r="1871" spans="1:15" ht="15" customHeight="1" x14ac:dyDescent="0.3">
      <c r="A1871" t="s">
        <v>4888</v>
      </c>
      <c r="B1871">
        <v>261</v>
      </c>
      <c r="C1871" t="s">
        <v>881</v>
      </c>
      <c r="D1871">
        <v>1000</v>
      </c>
      <c r="E1871" t="s">
        <v>880</v>
      </c>
      <c r="F1871" t="s">
        <v>3008</v>
      </c>
      <c r="G1871" t="s">
        <v>3009</v>
      </c>
      <c r="H1871">
        <v>7.4055999999999997</v>
      </c>
      <c r="I1871" t="s">
        <v>3010</v>
      </c>
      <c r="J1871">
        <v>780</v>
      </c>
      <c r="K1871">
        <v>807.89</v>
      </c>
      <c r="L1871">
        <v>5721.3</v>
      </c>
      <c r="M1871">
        <v>5982.94</v>
      </c>
      <c r="N1871">
        <v>206.53</v>
      </c>
      <c r="O1871">
        <v>55.11</v>
      </c>
    </row>
    <row r="1872" spans="1:15" ht="15" customHeight="1" x14ac:dyDescent="0.3">
      <c r="A1872" t="s">
        <v>4889</v>
      </c>
      <c r="B1872">
        <v>261</v>
      </c>
      <c r="C1872" t="s">
        <v>881</v>
      </c>
      <c r="D1872">
        <v>1000</v>
      </c>
      <c r="E1872" t="s">
        <v>880</v>
      </c>
      <c r="F1872" t="s">
        <v>3012</v>
      </c>
      <c r="G1872" t="s">
        <v>3013</v>
      </c>
      <c r="H1872">
        <v>1.6979</v>
      </c>
      <c r="I1872" t="s">
        <v>3010</v>
      </c>
      <c r="J1872">
        <v>720</v>
      </c>
      <c r="K1872">
        <v>687</v>
      </c>
      <c r="L1872">
        <v>1173.5999999999999</v>
      </c>
      <c r="M1872">
        <v>1166.49</v>
      </c>
      <c r="N1872">
        <v>-56.03</v>
      </c>
      <c r="O1872">
        <v>48.92</v>
      </c>
    </row>
    <row r="1873" spans="1:15" ht="15" customHeight="1" x14ac:dyDescent="0.3">
      <c r="A1873" t="s">
        <v>4890</v>
      </c>
      <c r="B1873">
        <v>261</v>
      </c>
      <c r="C1873" t="s">
        <v>881</v>
      </c>
      <c r="D1873">
        <v>1000</v>
      </c>
      <c r="E1873" t="s">
        <v>880</v>
      </c>
      <c r="F1873" t="s">
        <v>3015</v>
      </c>
      <c r="G1873" t="s">
        <v>3016</v>
      </c>
      <c r="H1873">
        <v>0.2016</v>
      </c>
      <c r="I1873" t="s">
        <v>3017</v>
      </c>
      <c r="J1873">
        <v>2400</v>
      </c>
      <c r="K1873">
        <v>2209.98</v>
      </c>
      <c r="L1873">
        <v>469.44</v>
      </c>
      <c r="M1873">
        <v>445.52</v>
      </c>
      <c r="N1873">
        <v>-38.31</v>
      </c>
      <c r="O1873">
        <v>14.38</v>
      </c>
    </row>
    <row r="1874" spans="1:15" ht="15" customHeight="1" x14ac:dyDescent="0.3">
      <c r="A1874" t="s">
        <v>4891</v>
      </c>
      <c r="B1874">
        <v>261</v>
      </c>
      <c r="C1874" t="s">
        <v>881</v>
      </c>
      <c r="D1874">
        <v>1000</v>
      </c>
      <c r="E1874" t="s">
        <v>880</v>
      </c>
      <c r="F1874" t="s">
        <v>3022</v>
      </c>
      <c r="G1874" t="s">
        <v>3023</v>
      </c>
      <c r="H1874">
        <v>5.0299999999999997E-2</v>
      </c>
      <c r="I1874" t="s">
        <v>3017</v>
      </c>
      <c r="J1874">
        <v>3100</v>
      </c>
      <c r="K1874">
        <v>3592.31</v>
      </c>
      <c r="L1874">
        <v>151.59</v>
      </c>
      <c r="M1874">
        <v>180.62</v>
      </c>
      <c r="N1874">
        <v>24.75</v>
      </c>
      <c r="O1874">
        <v>4.28</v>
      </c>
    </row>
    <row r="1875" spans="1:15" ht="15" customHeight="1" x14ac:dyDescent="0.3">
      <c r="A1875" t="s">
        <v>4892</v>
      </c>
      <c r="B1875">
        <v>261</v>
      </c>
      <c r="C1875" t="s">
        <v>762</v>
      </c>
      <c r="D1875">
        <v>1000</v>
      </c>
      <c r="E1875" t="s">
        <v>882</v>
      </c>
      <c r="F1875" t="s">
        <v>3008</v>
      </c>
      <c r="G1875" t="s">
        <v>3009</v>
      </c>
      <c r="H1875">
        <v>11.4925</v>
      </c>
      <c r="I1875" t="s">
        <v>3010</v>
      </c>
      <c r="J1875">
        <v>780</v>
      </c>
      <c r="K1875">
        <v>781.12</v>
      </c>
      <c r="L1875">
        <v>8880.2999999999993</v>
      </c>
      <c r="M1875">
        <v>8977.0400000000009</v>
      </c>
      <c r="N1875">
        <v>12.89</v>
      </c>
      <c r="O1875">
        <v>83.85</v>
      </c>
    </row>
    <row r="1876" spans="1:15" ht="15" customHeight="1" x14ac:dyDescent="0.3">
      <c r="A1876" t="s">
        <v>4893</v>
      </c>
      <c r="B1876">
        <v>261</v>
      </c>
      <c r="C1876" t="s">
        <v>762</v>
      </c>
      <c r="D1876">
        <v>1000</v>
      </c>
      <c r="E1876" t="s">
        <v>882</v>
      </c>
      <c r="F1876" t="s">
        <v>3012</v>
      </c>
      <c r="G1876" t="s">
        <v>3013</v>
      </c>
      <c r="H1876">
        <v>2.5737999999999999</v>
      </c>
      <c r="I1876" t="s">
        <v>3010</v>
      </c>
      <c r="J1876">
        <v>720</v>
      </c>
      <c r="K1876">
        <v>718.27</v>
      </c>
      <c r="L1876">
        <v>1821.6</v>
      </c>
      <c r="M1876">
        <v>1848.7</v>
      </c>
      <c r="N1876">
        <v>-4.45</v>
      </c>
      <c r="O1876">
        <v>31.55</v>
      </c>
    </row>
    <row r="1877" spans="1:15" ht="15" customHeight="1" x14ac:dyDescent="0.3">
      <c r="A1877" t="s">
        <v>4894</v>
      </c>
      <c r="B1877">
        <v>261</v>
      </c>
      <c r="C1877" t="s">
        <v>762</v>
      </c>
      <c r="D1877">
        <v>1000</v>
      </c>
      <c r="E1877" t="s">
        <v>882</v>
      </c>
      <c r="F1877" t="s">
        <v>3015</v>
      </c>
      <c r="G1877" t="s">
        <v>3016</v>
      </c>
      <c r="H1877">
        <v>0.31680000000000003</v>
      </c>
      <c r="I1877" t="s">
        <v>3017</v>
      </c>
      <c r="J1877">
        <v>2400</v>
      </c>
      <c r="K1877">
        <v>2216.73</v>
      </c>
      <c r="L1877">
        <v>728.64</v>
      </c>
      <c r="M1877">
        <v>702.17</v>
      </c>
      <c r="N1877">
        <v>-58.05</v>
      </c>
      <c r="O1877">
        <v>31.58</v>
      </c>
    </row>
    <row r="1878" spans="1:15" ht="15" customHeight="1" x14ac:dyDescent="0.3">
      <c r="A1878" t="s">
        <v>4895</v>
      </c>
      <c r="B1878">
        <v>261</v>
      </c>
      <c r="C1878" t="s">
        <v>762</v>
      </c>
      <c r="D1878">
        <v>1000</v>
      </c>
      <c r="E1878" t="s">
        <v>882</v>
      </c>
      <c r="F1878" t="s">
        <v>3022</v>
      </c>
      <c r="G1878" t="s">
        <v>3023</v>
      </c>
      <c r="H1878">
        <v>7.6100000000000001E-2</v>
      </c>
      <c r="I1878" t="s">
        <v>3017</v>
      </c>
      <c r="J1878">
        <v>3100</v>
      </c>
      <c r="K1878">
        <v>3627.78</v>
      </c>
      <c r="L1878">
        <v>235.29</v>
      </c>
      <c r="M1878">
        <v>276.04000000000002</v>
      </c>
      <c r="N1878">
        <v>40.159999999999997</v>
      </c>
      <c r="O1878">
        <v>0.59</v>
      </c>
    </row>
    <row r="1879" spans="1:15" ht="15" customHeight="1" x14ac:dyDescent="0.3">
      <c r="A1879" t="s">
        <v>4896</v>
      </c>
      <c r="B1879">
        <v>261</v>
      </c>
      <c r="C1879" t="s">
        <v>884</v>
      </c>
      <c r="D1879">
        <v>1000</v>
      </c>
      <c r="E1879" t="s">
        <v>883</v>
      </c>
      <c r="F1879" t="s">
        <v>3008</v>
      </c>
      <c r="G1879" t="s">
        <v>3009</v>
      </c>
      <c r="H1879">
        <v>15.1828</v>
      </c>
      <c r="I1879" t="s">
        <v>3010</v>
      </c>
      <c r="J1879">
        <v>780</v>
      </c>
      <c r="K1879">
        <v>798.29</v>
      </c>
      <c r="L1879">
        <v>11512.8</v>
      </c>
      <c r="M1879">
        <v>12120.24</v>
      </c>
      <c r="N1879">
        <v>277.63</v>
      </c>
      <c r="O1879">
        <v>329.81</v>
      </c>
    </row>
    <row r="1880" spans="1:15" ht="15" customHeight="1" x14ac:dyDescent="0.3">
      <c r="A1880" t="s">
        <v>4897</v>
      </c>
      <c r="B1880">
        <v>261</v>
      </c>
      <c r="C1880" t="s">
        <v>884</v>
      </c>
      <c r="D1880">
        <v>1000</v>
      </c>
      <c r="E1880" t="s">
        <v>883</v>
      </c>
      <c r="F1880" t="s">
        <v>3012</v>
      </c>
      <c r="G1880" t="s">
        <v>3013</v>
      </c>
      <c r="H1880">
        <v>3.4226999999999999</v>
      </c>
      <c r="I1880" t="s">
        <v>3010</v>
      </c>
      <c r="J1880">
        <v>720</v>
      </c>
      <c r="K1880">
        <v>703.66</v>
      </c>
      <c r="L1880">
        <v>2361.6</v>
      </c>
      <c r="M1880">
        <v>2408.39</v>
      </c>
      <c r="N1880">
        <v>-55.93</v>
      </c>
      <c r="O1880">
        <v>102.71</v>
      </c>
    </row>
    <row r="1881" spans="1:15" ht="15" customHeight="1" x14ac:dyDescent="0.3">
      <c r="A1881" t="s">
        <v>4898</v>
      </c>
      <c r="B1881">
        <v>261</v>
      </c>
      <c r="C1881" t="s">
        <v>884</v>
      </c>
      <c r="D1881">
        <v>1000</v>
      </c>
      <c r="E1881" t="s">
        <v>883</v>
      </c>
      <c r="F1881" t="s">
        <v>3015</v>
      </c>
      <c r="G1881" t="s">
        <v>3016</v>
      </c>
      <c r="H1881">
        <v>0.40150000000000002</v>
      </c>
      <c r="I1881" t="s">
        <v>3017</v>
      </c>
      <c r="J1881">
        <v>2400</v>
      </c>
      <c r="K1881">
        <v>2221.06</v>
      </c>
      <c r="L1881">
        <v>944.64</v>
      </c>
      <c r="M1881">
        <v>891.7</v>
      </c>
      <c r="N1881">
        <v>-71.84</v>
      </c>
      <c r="O1881">
        <v>18.899999999999999</v>
      </c>
    </row>
    <row r="1882" spans="1:15" ht="15" customHeight="1" x14ac:dyDescent="0.3">
      <c r="A1882" t="s">
        <v>4899</v>
      </c>
      <c r="B1882">
        <v>261</v>
      </c>
      <c r="C1882" t="s">
        <v>884</v>
      </c>
      <c r="D1882">
        <v>1000</v>
      </c>
      <c r="E1882" t="s">
        <v>883</v>
      </c>
      <c r="F1882" t="s">
        <v>3022</v>
      </c>
      <c r="G1882" t="s">
        <v>3023</v>
      </c>
      <c r="H1882">
        <v>9.9699999999999997E-2</v>
      </c>
      <c r="I1882" t="s">
        <v>3017</v>
      </c>
      <c r="J1882">
        <v>3100</v>
      </c>
      <c r="K1882">
        <v>3655.3</v>
      </c>
      <c r="L1882">
        <v>305.04000000000002</v>
      </c>
      <c r="M1882">
        <v>364.53</v>
      </c>
      <c r="N1882">
        <v>55.38</v>
      </c>
      <c r="O1882">
        <v>4.1100000000000003</v>
      </c>
    </row>
    <row r="1883" spans="1:15" ht="15" customHeight="1" x14ac:dyDescent="0.3">
      <c r="A1883" t="s">
        <v>4900</v>
      </c>
      <c r="B1883">
        <v>261</v>
      </c>
      <c r="C1883" t="s">
        <v>246</v>
      </c>
      <c r="D1883">
        <v>1000</v>
      </c>
      <c r="E1883" t="s">
        <v>885</v>
      </c>
      <c r="F1883" t="s">
        <v>3008</v>
      </c>
      <c r="G1883" t="s">
        <v>3009</v>
      </c>
      <c r="H1883">
        <v>8.8033000000000001</v>
      </c>
      <c r="I1883" t="s">
        <v>3010</v>
      </c>
      <c r="J1883">
        <v>780</v>
      </c>
      <c r="K1883">
        <v>789.8</v>
      </c>
      <c r="L1883">
        <v>6879.6</v>
      </c>
      <c r="M1883">
        <v>6952.82</v>
      </c>
      <c r="N1883">
        <v>86.25</v>
      </c>
      <c r="O1883">
        <v>-13.03</v>
      </c>
    </row>
    <row r="1884" spans="1:15" ht="15" customHeight="1" x14ac:dyDescent="0.3">
      <c r="A1884" t="s">
        <v>4901</v>
      </c>
      <c r="B1884">
        <v>261</v>
      </c>
      <c r="C1884" t="s">
        <v>246</v>
      </c>
      <c r="D1884">
        <v>1000</v>
      </c>
      <c r="E1884" t="s">
        <v>885</v>
      </c>
      <c r="F1884" t="s">
        <v>3012</v>
      </c>
      <c r="G1884" t="s">
        <v>3013</v>
      </c>
      <c r="H1884">
        <v>1.9873000000000001</v>
      </c>
      <c r="I1884" t="s">
        <v>3010</v>
      </c>
      <c r="J1884">
        <v>720</v>
      </c>
      <c r="K1884">
        <v>689.15</v>
      </c>
      <c r="L1884">
        <v>1411.2</v>
      </c>
      <c r="M1884">
        <v>1369.57</v>
      </c>
      <c r="N1884">
        <v>-61.31</v>
      </c>
      <c r="O1884">
        <v>19.68</v>
      </c>
    </row>
    <row r="1885" spans="1:15" ht="15" customHeight="1" x14ac:dyDescent="0.3">
      <c r="A1885" t="s">
        <v>4902</v>
      </c>
      <c r="B1885">
        <v>261</v>
      </c>
      <c r="C1885" t="s">
        <v>246</v>
      </c>
      <c r="D1885">
        <v>1000</v>
      </c>
      <c r="E1885" t="s">
        <v>885</v>
      </c>
      <c r="F1885" t="s">
        <v>3015</v>
      </c>
      <c r="G1885" t="s">
        <v>3016</v>
      </c>
      <c r="H1885">
        <v>0.23860000000000001</v>
      </c>
      <c r="I1885" t="s">
        <v>3017</v>
      </c>
      <c r="J1885">
        <v>2400</v>
      </c>
      <c r="K1885">
        <v>2236.61</v>
      </c>
      <c r="L1885">
        <v>564.48</v>
      </c>
      <c r="M1885">
        <v>533.69000000000005</v>
      </c>
      <c r="N1885">
        <v>-38.99</v>
      </c>
      <c r="O1885">
        <v>8.1999999999999993</v>
      </c>
    </row>
    <row r="1886" spans="1:15" ht="15" customHeight="1" x14ac:dyDescent="0.3">
      <c r="A1886" t="s">
        <v>4903</v>
      </c>
      <c r="B1886">
        <v>261</v>
      </c>
      <c r="C1886" t="s">
        <v>246</v>
      </c>
      <c r="D1886">
        <v>1000</v>
      </c>
      <c r="E1886" t="s">
        <v>885</v>
      </c>
      <c r="F1886" t="s">
        <v>3022</v>
      </c>
      <c r="G1886" t="s">
        <v>3023</v>
      </c>
      <c r="H1886">
        <v>6.08E-2</v>
      </c>
      <c r="I1886" t="s">
        <v>3017</v>
      </c>
      <c r="J1886">
        <v>3100</v>
      </c>
      <c r="K1886">
        <v>3721.23</v>
      </c>
      <c r="L1886">
        <v>182.28</v>
      </c>
      <c r="M1886">
        <v>226.1</v>
      </c>
      <c r="N1886">
        <v>37.75</v>
      </c>
      <c r="O1886">
        <v>6.08</v>
      </c>
    </row>
    <row r="1887" spans="1:15" ht="15" customHeight="1" x14ac:dyDescent="0.3">
      <c r="A1887" t="s">
        <v>4904</v>
      </c>
      <c r="B1887">
        <v>261</v>
      </c>
      <c r="C1887" t="s">
        <v>556</v>
      </c>
      <c r="D1887">
        <v>1000</v>
      </c>
      <c r="E1887" t="s">
        <v>886</v>
      </c>
      <c r="F1887" t="s">
        <v>3008</v>
      </c>
      <c r="G1887" t="s">
        <v>3009</v>
      </c>
      <c r="H1887">
        <v>29.168399999999998</v>
      </c>
      <c r="I1887" t="s">
        <v>3010</v>
      </c>
      <c r="J1887">
        <v>780</v>
      </c>
      <c r="K1887">
        <v>804.98</v>
      </c>
      <c r="L1887">
        <v>21537.360000000001</v>
      </c>
      <c r="M1887">
        <v>23480.04</v>
      </c>
      <c r="N1887">
        <v>728.71</v>
      </c>
      <c r="O1887">
        <v>1213.96</v>
      </c>
    </row>
    <row r="1888" spans="1:15" ht="15" customHeight="1" x14ac:dyDescent="0.3">
      <c r="A1888" t="s">
        <v>4905</v>
      </c>
      <c r="B1888">
        <v>261</v>
      </c>
      <c r="C1888" t="s">
        <v>556</v>
      </c>
      <c r="D1888">
        <v>1000</v>
      </c>
      <c r="E1888" t="s">
        <v>886</v>
      </c>
      <c r="F1888" t="s">
        <v>3012</v>
      </c>
      <c r="G1888" t="s">
        <v>3013</v>
      </c>
      <c r="H1888">
        <v>8.4448000000000008</v>
      </c>
      <c r="I1888" t="s">
        <v>3010</v>
      </c>
      <c r="J1888">
        <v>720</v>
      </c>
      <c r="K1888">
        <v>721.74</v>
      </c>
      <c r="L1888">
        <v>5734.8</v>
      </c>
      <c r="M1888">
        <v>6094.93</v>
      </c>
      <c r="N1888">
        <v>14.67</v>
      </c>
      <c r="O1888">
        <v>345.46</v>
      </c>
    </row>
    <row r="1889" spans="1:15" ht="15" customHeight="1" x14ac:dyDescent="0.3">
      <c r="A1889" t="s">
        <v>4906</v>
      </c>
      <c r="B1889">
        <v>261</v>
      </c>
      <c r="C1889" t="s">
        <v>556</v>
      </c>
      <c r="D1889">
        <v>1000</v>
      </c>
      <c r="E1889" t="s">
        <v>886</v>
      </c>
      <c r="F1889" t="s">
        <v>3015</v>
      </c>
      <c r="G1889" t="s">
        <v>3016</v>
      </c>
      <c r="H1889">
        <v>0.27439999999999998</v>
      </c>
      <c r="I1889" t="s">
        <v>3017</v>
      </c>
      <c r="J1889">
        <v>2400</v>
      </c>
      <c r="K1889">
        <v>2186.33</v>
      </c>
      <c r="L1889">
        <v>637.20000000000005</v>
      </c>
      <c r="M1889">
        <v>600.03</v>
      </c>
      <c r="N1889">
        <v>-58.64</v>
      </c>
      <c r="O1889">
        <v>21.47</v>
      </c>
    </row>
    <row r="1890" spans="1:15" ht="15" customHeight="1" x14ac:dyDescent="0.3">
      <c r="A1890" t="s">
        <v>4907</v>
      </c>
      <c r="B1890">
        <v>261</v>
      </c>
      <c r="C1890" t="s">
        <v>556</v>
      </c>
      <c r="D1890">
        <v>1000</v>
      </c>
      <c r="E1890" t="s">
        <v>886</v>
      </c>
      <c r="F1890" t="s">
        <v>3019</v>
      </c>
      <c r="G1890" t="s">
        <v>3020</v>
      </c>
      <c r="H1890">
        <v>0.43609999999999999</v>
      </c>
      <c r="I1890" t="s">
        <v>3017</v>
      </c>
      <c r="J1890">
        <v>4200</v>
      </c>
      <c r="K1890">
        <v>5215.5</v>
      </c>
      <c r="L1890">
        <v>1784.16</v>
      </c>
      <c r="M1890">
        <v>2274.73</v>
      </c>
      <c r="N1890">
        <v>442.91</v>
      </c>
      <c r="O1890">
        <v>47.66</v>
      </c>
    </row>
    <row r="1891" spans="1:15" ht="15" customHeight="1" x14ac:dyDescent="0.3">
      <c r="A1891" t="s">
        <v>4908</v>
      </c>
      <c r="B1891">
        <v>261</v>
      </c>
      <c r="C1891" t="s">
        <v>556</v>
      </c>
      <c r="D1891">
        <v>1000</v>
      </c>
      <c r="E1891" t="s">
        <v>886</v>
      </c>
      <c r="F1891" t="s">
        <v>3022</v>
      </c>
      <c r="G1891" t="s">
        <v>3023</v>
      </c>
      <c r="H1891">
        <v>0.33800000000000002</v>
      </c>
      <c r="I1891" t="s">
        <v>3017</v>
      </c>
      <c r="J1891">
        <v>3100</v>
      </c>
      <c r="K1891">
        <v>3653.58</v>
      </c>
      <c r="L1891">
        <v>987.66</v>
      </c>
      <c r="M1891">
        <v>1235.05</v>
      </c>
      <c r="N1891">
        <v>187.13</v>
      </c>
      <c r="O1891">
        <v>60.26</v>
      </c>
    </row>
    <row r="1892" spans="1:15" ht="15" customHeight="1" x14ac:dyDescent="0.3">
      <c r="A1892" t="s">
        <v>4909</v>
      </c>
      <c r="B1892">
        <v>261</v>
      </c>
      <c r="C1892" t="s">
        <v>371</v>
      </c>
      <c r="D1892">
        <v>1000</v>
      </c>
      <c r="E1892" t="s">
        <v>887</v>
      </c>
      <c r="F1892" t="s">
        <v>3008</v>
      </c>
      <c r="G1892" t="s">
        <v>3009</v>
      </c>
      <c r="H1892">
        <v>14.856400000000001</v>
      </c>
      <c r="I1892" t="s">
        <v>3010</v>
      </c>
      <c r="J1892">
        <v>780</v>
      </c>
      <c r="K1892">
        <v>807.08</v>
      </c>
      <c r="L1892">
        <v>10748.4</v>
      </c>
      <c r="M1892">
        <v>11990.31</v>
      </c>
      <c r="N1892">
        <v>402.32</v>
      </c>
      <c r="O1892">
        <v>839.59</v>
      </c>
    </row>
    <row r="1893" spans="1:15" ht="15" customHeight="1" x14ac:dyDescent="0.3">
      <c r="A1893" t="s">
        <v>4910</v>
      </c>
      <c r="B1893">
        <v>261</v>
      </c>
      <c r="C1893" t="s">
        <v>371</v>
      </c>
      <c r="D1893">
        <v>1000</v>
      </c>
      <c r="E1893" t="s">
        <v>887</v>
      </c>
      <c r="F1893" t="s">
        <v>3012</v>
      </c>
      <c r="G1893" t="s">
        <v>3013</v>
      </c>
      <c r="H1893">
        <v>4.3198999999999996</v>
      </c>
      <c r="I1893" t="s">
        <v>3010</v>
      </c>
      <c r="J1893">
        <v>720</v>
      </c>
      <c r="K1893">
        <v>701.62</v>
      </c>
      <c r="L1893">
        <v>2862</v>
      </c>
      <c r="M1893">
        <v>3030.94</v>
      </c>
      <c r="N1893">
        <v>-79.400000000000006</v>
      </c>
      <c r="O1893">
        <v>248.33</v>
      </c>
    </row>
    <row r="1894" spans="1:15" ht="15" customHeight="1" x14ac:dyDescent="0.3">
      <c r="A1894" t="s">
        <v>4911</v>
      </c>
      <c r="B1894">
        <v>261</v>
      </c>
      <c r="C1894" t="s">
        <v>371</v>
      </c>
      <c r="D1894">
        <v>1000</v>
      </c>
      <c r="E1894" t="s">
        <v>887</v>
      </c>
      <c r="F1894" t="s">
        <v>3015</v>
      </c>
      <c r="G1894" t="s">
        <v>3016</v>
      </c>
      <c r="H1894">
        <v>0.1409</v>
      </c>
      <c r="I1894" t="s">
        <v>3017</v>
      </c>
      <c r="J1894">
        <v>2400</v>
      </c>
      <c r="K1894">
        <v>2200.14</v>
      </c>
      <c r="L1894">
        <v>318</v>
      </c>
      <c r="M1894">
        <v>309.94</v>
      </c>
      <c r="N1894">
        <v>-28.15</v>
      </c>
      <c r="O1894">
        <v>20.100000000000001</v>
      </c>
    </row>
    <row r="1895" spans="1:15" ht="15" customHeight="1" x14ac:dyDescent="0.3">
      <c r="A1895" t="s">
        <v>4912</v>
      </c>
      <c r="B1895">
        <v>261</v>
      </c>
      <c r="C1895" t="s">
        <v>371</v>
      </c>
      <c r="D1895">
        <v>1000</v>
      </c>
      <c r="E1895" t="s">
        <v>887</v>
      </c>
      <c r="F1895" t="s">
        <v>3019</v>
      </c>
      <c r="G1895" t="s">
        <v>3020</v>
      </c>
      <c r="H1895">
        <v>0.222</v>
      </c>
      <c r="I1895" t="s">
        <v>3017</v>
      </c>
      <c r="J1895">
        <v>4200</v>
      </c>
      <c r="K1895">
        <v>5247.54</v>
      </c>
      <c r="L1895">
        <v>890.4</v>
      </c>
      <c r="M1895">
        <v>1165.19</v>
      </c>
      <c r="N1895">
        <v>232.6</v>
      </c>
      <c r="O1895">
        <v>42.19</v>
      </c>
    </row>
    <row r="1896" spans="1:15" ht="15" customHeight="1" x14ac:dyDescent="0.3">
      <c r="A1896" t="s">
        <v>4913</v>
      </c>
      <c r="B1896">
        <v>261</v>
      </c>
      <c r="C1896" t="s">
        <v>371</v>
      </c>
      <c r="D1896">
        <v>1000</v>
      </c>
      <c r="E1896" t="s">
        <v>887</v>
      </c>
      <c r="F1896" t="s">
        <v>3022</v>
      </c>
      <c r="G1896" t="s">
        <v>3023</v>
      </c>
      <c r="H1896">
        <v>0.16930000000000001</v>
      </c>
      <c r="I1896" t="s">
        <v>3017</v>
      </c>
      <c r="J1896">
        <v>3100</v>
      </c>
      <c r="K1896">
        <v>3734.33</v>
      </c>
      <c r="L1896">
        <v>492.9</v>
      </c>
      <c r="M1896">
        <v>632.23</v>
      </c>
      <c r="N1896">
        <v>107.39</v>
      </c>
      <c r="O1896">
        <v>31.94</v>
      </c>
    </row>
    <row r="1897" spans="1:15" ht="15" customHeight="1" x14ac:dyDescent="0.3">
      <c r="A1897" t="s">
        <v>4914</v>
      </c>
      <c r="B1897">
        <v>261</v>
      </c>
      <c r="C1897" t="s">
        <v>162</v>
      </c>
      <c r="D1897">
        <v>1000</v>
      </c>
      <c r="E1897" t="s">
        <v>888</v>
      </c>
      <c r="F1897" t="s">
        <v>3008</v>
      </c>
      <c r="G1897" t="s">
        <v>3009</v>
      </c>
      <c r="H1897">
        <v>15.659000000000001</v>
      </c>
      <c r="I1897" t="s">
        <v>3010</v>
      </c>
      <c r="J1897">
        <v>780</v>
      </c>
      <c r="K1897">
        <v>783.06</v>
      </c>
      <c r="L1897">
        <v>11758.5</v>
      </c>
      <c r="M1897">
        <v>12261.95</v>
      </c>
      <c r="N1897">
        <v>47.9</v>
      </c>
      <c r="O1897">
        <v>455.55</v>
      </c>
    </row>
    <row r="1898" spans="1:15" ht="15" customHeight="1" x14ac:dyDescent="0.3">
      <c r="A1898" t="s">
        <v>4915</v>
      </c>
      <c r="B1898">
        <v>261</v>
      </c>
      <c r="C1898" t="s">
        <v>162</v>
      </c>
      <c r="D1898">
        <v>1000</v>
      </c>
      <c r="E1898" t="s">
        <v>888</v>
      </c>
      <c r="F1898" t="s">
        <v>3012</v>
      </c>
      <c r="G1898" t="s">
        <v>3013</v>
      </c>
      <c r="H1898">
        <v>3.4638</v>
      </c>
      <c r="I1898" t="s">
        <v>3010</v>
      </c>
      <c r="J1898">
        <v>720</v>
      </c>
      <c r="K1898">
        <v>695.05</v>
      </c>
      <c r="L1898">
        <v>2412</v>
      </c>
      <c r="M1898">
        <v>2407.5300000000002</v>
      </c>
      <c r="N1898">
        <v>-86.42</v>
      </c>
      <c r="O1898">
        <v>81.95</v>
      </c>
    </row>
    <row r="1899" spans="1:15" ht="15" customHeight="1" x14ac:dyDescent="0.3">
      <c r="A1899" t="s">
        <v>4916</v>
      </c>
      <c r="B1899">
        <v>261</v>
      </c>
      <c r="C1899" t="s">
        <v>162</v>
      </c>
      <c r="D1899">
        <v>1000</v>
      </c>
      <c r="E1899" t="s">
        <v>888</v>
      </c>
      <c r="F1899" t="s">
        <v>3015</v>
      </c>
      <c r="G1899" t="s">
        <v>3016</v>
      </c>
      <c r="H1899">
        <v>0.41410000000000002</v>
      </c>
      <c r="I1899" t="s">
        <v>3017</v>
      </c>
      <c r="J1899">
        <v>2400</v>
      </c>
      <c r="K1899">
        <v>2234.37</v>
      </c>
      <c r="L1899">
        <v>964.8</v>
      </c>
      <c r="M1899">
        <v>925.35</v>
      </c>
      <c r="N1899">
        <v>-68.599999999999994</v>
      </c>
      <c r="O1899">
        <v>29.14</v>
      </c>
    </row>
    <row r="1900" spans="1:15" ht="15" customHeight="1" x14ac:dyDescent="0.3">
      <c r="A1900" t="s">
        <v>4917</v>
      </c>
      <c r="B1900">
        <v>261</v>
      </c>
      <c r="C1900" t="s">
        <v>162</v>
      </c>
      <c r="D1900">
        <v>1000</v>
      </c>
      <c r="E1900" t="s">
        <v>888</v>
      </c>
      <c r="F1900" t="s">
        <v>3022</v>
      </c>
      <c r="G1900" t="s">
        <v>3023</v>
      </c>
      <c r="H1900">
        <v>0.1051</v>
      </c>
      <c r="I1900" t="s">
        <v>3017</v>
      </c>
      <c r="J1900">
        <v>3100</v>
      </c>
      <c r="K1900">
        <v>3716.62</v>
      </c>
      <c r="L1900">
        <v>311.55</v>
      </c>
      <c r="M1900">
        <v>390.5</v>
      </c>
      <c r="N1900">
        <v>64.790000000000006</v>
      </c>
      <c r="O1900">
        <v>14.17</v>
      </c>
    </row>
    <row r="1901" spans="1:15" ht="15" customHeight="1" x14ac:dyDescent="0.3">
      <c r="A1901" t="s">
        <v>4918</v>
      </c>
      <c r="B1901">
        <v>261</v>
      </c>
      <c r="C1901" t="s">
        <v>269</v>
      </c>
      <c r="D1901">
        <v>1000</v>
      </c>
      <c r="E1901" t="s">
        <v>889</v>
      </c>
      <c r="F1901" t="s">
        <v>3008</v>
      </c>
      <c r="G1901" t="s">
        <v>3009</v>
      </c>
      <c r="H1901">
        <v>36.371099999999998</v>
      </c>
      <c r="I1901" t="s">
        <v>3010</v>
      </c>
      <c r="J1901">
        <v>780</v>
      </c>
      <c r="K1901">
        <v>795.39</v>
      </c>
      <c r="L1901">
        <v>26323.439999999999</v>
      </c>
      <c r="M1901">
        <v>28929.35</v>
      </c>
      <c r="N1901">
        <v>559.88</v>
      </c>
      <c r="O1901">
        <v>2046.03</v>
      </c>
    </row>
    <row r="1902" spans="1:15" ht="15" customHeight="1" x14ac:dyDescent="0.3">
      <c r="A1902" t="s">
        <v>4919</v>
      </c>
      <c r="B1902">
        <v>261</v>
      </c>
      <c r="C1902" t="s">
        <v>269</v>
      </c>
      <c r="D1902">
        <v>1000</v>
      </c>
      <c r="E1902" t="s">
        <v>889</v>
      </c>
      <c r="F1902" t="s">
        <v>3012</v>
      </c>
      <c r="G1902" t="s">
        <v>3013</v>
      </c>
      <c r="H1902">
        <v>10.402900000000001</v>
      </c>
      <c r="I1902" t="s">
        <v>3010</v>
      </c>
      <c r="J1902">
        <v>720</v>
      </c>
      <c r="K1902">
        <v>723.4</v>
      </c>
      <c r="L1902">
        <v>7009.2</v>
      </c>
      <c r="M1902">
        <v>7525.51</v>
      </c>
      <c r="N1902">
        <v>35.409999999999997</v>
      </c>
      <c r="O1902">
        <v>480.89</v>
      </c>
    </row>
    <row r="1903" spans="1:15" ht="15" customHeight="1" x14ac:dyDescent="0.3">
      <c r="A1903" t="s">
        <v>4920</v>
      </c>
      <c r="B1903">
        <v>261</v>
      </c>
      <c r="C1903" t="s">
        <v>269</v>
      </c>
      <c r="D1903">
        <v>1000</v>
      </c>
      <c r="E1903" t="s">
        <v>889</v>
      </c>
      <c r="F1903" t="s">
        <v>3015</v>
      </c>
      <c r="G1903" t="s">
        <v>3016</v>
      </c>
      <c r="H1903">
        <v>0.33639999999999998</v>
      </c>
      <c r="I1903" t="s">
        <v>3017</v>
      </c>
      <c r="J1903">
        <v>2400</v>
      </c>
      <c r="K1903">
        <v>2195.58</v>
      </c>
      <c r="L1903">
        <v>778.8</v>
      </c>
      <c r="M1903">
        <v>738.51</v>
      </c>
      <c r="N1903">
        <v>-68.760000000000005</v>
      </c>
      <c r="O1903">
        <v>28.47</v>
      </c>
    </row>
    <row r="1904" spans="1:15" ht="15" customHeight="1" x14ac:dyDescent="0.3">
      <c r="A1904" t="s">
        <v>4921</v>
      </c>
      <c r="B1904">
        <v>261</v>
      </c>
      <c r="C1904" t="s">
        <v>269</v>
      </c>
      <c r="D1904">
        <v>1000</v>
      </c>
      <c r="E1904" t="s">
        <v>889</v>
      </c>
      <c r="F1904" t="s">
        <v>3019</v>
      </c>
      <c r="G1904" t="s">
        <v>3020</v>
      </c>
      <c r="H1904">
        <v>0.55320000000000003</v>
      </c>
      <c r="I1904" t="s">
        <v>3017</v>
      </c>
      <c r="J1904">
        <v>4200</v>
      </c>
      <c r="K1904">
        <v>4986.84</v>
      </c>
      <c r="L1904">
        <v>2180.64</v>
      </c>
      <c r="M1904">
        <v>2758.67</v>
      </c>
      <c r="N1904">
        <v>435.27</v>
      </c>
      <c r="O1904">
        <v>142.76</v>
      </c>
    </row>
    <row r="1905" spans="1:15" ht="15" customHeight="1" x14ac:dyDescent="0.3">
      <c r="A1905" t="s">
        <v>4922</v>
      </c>
      <c r="B1905">
        <v>261</v>
      </c>
      <c r="C1905" t="s">
        <v>269</v>
      </c>
      <c r="D1905">
        <v>1000</v>
      </c>
      <c r="E1905" t="s">
        <v>889</v>
      </c>
      <c r="F1905" t="s">
        <v>3022</v>
      </c>
      <c r="G1905" t="s">
        <v>3023</v>
      </c>
      <c r="H1905">
        <v>0.41949999999999998</v>
      </c>
      <c r="I1905" t="s">
        <v>3017</v>
      </c>
      <c r="J1905">
        <v>3100</v>
      </c>
      <c r="K1905">
        <v>3593.69</v>
      </c>
      <c r="L1905">
        <v>1207.1400000000001</v>
      </c>
      <c r="M1905">
        <v>1507.42</v>
      </c>
      <c r="N1905">
        <v>207.09</v>
      </c>
      <c r="O1905">
        <v>93.19</v>
      </c>
    </row>
    <row r="1906" spans="1:15" ht="15" customHeight="1" x14ac:dyDescent="0.3">
      <c r="A1906" t="s">
        <v>4923</v>
      </c>
      <c r="B1906">
        <v>261</v>
      </c>
      <c r="C1906" t="s">
        <v>581</v>
      </c>
      <c r="D1906">
        <v>1000</v>
      </c>
      <c r="E1906" t="s">
        <v>890</v>
      </c>
      <c r="F1906" t="s">
        <v>3008</v>
      </c>
      <c r="G1906" t="s">
        <v>3009</v>
      </c>
      <c r="H1906">
        <v>24.846</v>
      </c>
      <c r="I1906" t="s">
        <v>3010</v>
      </c>
      <c r="J1906">
        <v>780</v>
      </c>
      <c r="K1906">
        <v>800.91</v>
      </c>
      <c r="L1906">
        <v>18570.240000000002</v>
      </c>
      <c r="M1906">
        <v>19899.38</v>
      </c>
      <c r="N1906">
        <v>519.47</v>
      </c>
      <c r="O1906">
        <v>809.67</v>
      </c>
    </row>
    <row r="1907" spans="1:15" ht="15" customHeight="1" x14ac:dyDescent="0.3">
      <c r="A1907" t="s">
        <v>4924</v>
      </c>
      <c r="B1907">
        <v>261</v>
      </c>
      <c r="C1907" t="s">
        <v>581</v>
      </c>
      <c r="D1907">
        <v>1000</v>
      </c>
      <c r="E1907" t="s">
        <v>890</v>
      </c>
      <c r="F1907" t="s">
        <v>3012</v>
      </c>
      <c r="G1907" t="s">
        <v>3013</v>
      </c>
      <c r="H1907">
        <v>5.9958</v>
      </c>
      <c r="I1907" t="s">
        <v>3010</v>
      </c>
      <c r="J1907">
        <v>720</v>
      </c>
      <c r="K1907">
        <v>698.48</v>
      </c>
      <c r="L1907">
        <v>4285.4399999999996</v>
      </c>
      <c r="M1907">
        <v>4187.91</v>
      </c>
      <c r="N1907">
        <v>-129.04</v>
      </c>
      <c r="O1907">
        <v>31.5</v>
      </c>
    </row>
    <row r="1908" spans="1:15" ht="15" customHeight="1" x14ac:dyDescent="0.3">
      <c r="A1908" t="s">
        <v>4925</v>
      </c>
      <c r="B1908">
        <v>261</v>
      </c>
      <c r="C1908" t="s">
        <v>581</v>
      </c>
      <c r="D1908">
        <v>1000</v>
      </c>
      <c r="E1908" t="s">
        <v>890</v>
      </c>
      <c r="F1908" t="s">
        <v>3015</v>
      </c>
      <c r="G1908" t="s">
        <v>3016</v>
      </c>
      <c r="H1908">
        <v>0.41049999999999998</v>
      </c>
      <c r="I1908" t="s">
        <v>3017</v>
      </c>
      <c r="J1908">
        <v>2400</v>
      </c>
      <c r="K1908">
        <v>2152.9699999999998</v>
      </c>
      <c r="L1908">
        <v>952.32</v>
      </c>
      <c r="M1908">
        <v>883.71</v>
      </c>
      <c r="N1908">
        <v>-101.4</v>
      </c>
      <c r="O1908">
        <v>32.79</v>
      </c>
    </row>
    <row r="1909" spans="1:15" ht="15" customHeight="1" x14ac:dyDescent="0.3">
      <c r="A1909" t="s">
        <v>4926</v>
      </c>
      <c r="B1909">
        <v>261</v>
      </c>
      <c r="C1909" t="s">
        <v>581</v>
      </c>
      <c r="D1909">
        <v>1000</v>
      </c>
      <c r="E1909" t="s">
        <v>890</v>
      </c>
      <c r="F1909" t="s">
        <v>3019</v>
      </c>
      <c r="G1909" t="s">
        <v>3020</v>
      </c>
      <c r="H1909">
        <v>0.15060000000000001</v>
      </c>
      <c r="I1909" t="s">
        <v>3017</v>
      </c>
      <c r="J1909">
        <v>4200</v>
      </c>
      <c r="K1909">
        <v>5144.3</v>
      </c>
      <c r="L1909">
        <v>624.96</v>
      </c>
      <c r="M1909">
        <v>774.58</v>
      </c>
      <c r="N1909">
        <v>142.18</v>
      </c>
      <c r="O1909">
        <v>7.43</v>
      </c>
    </row>
    <row r="1910" spans="1:15" ht="15" customHeight="1" x14ac:dyDescent="0.3">
      <c r="A1910" t="s">
        <v>4927</v>
      </c>
      <c r="B1910">
        <v>261</v>
      </c>
      <c r="C1910" t="s">
        <v>581</v>
      </c>
      <c r="D1910">
        <v>1000</v>
      </c>
      <c r="E1910" t="s">
        <v>890</v>
      </c>
      <c r="F1910" t="s">
        <v>3022</v>
      </c>
      <c r="G1910" t="s">
        <v>3023</v>
      </c>
      <c r="H1910">
        <v>0.2</v>
      </c>
      <c r="I1910" t="s">
        <v>3017</v>
      </c>
      <c r="J1910">
        <v>3100</v>
      </c>
      <c r="K1910">
        <v>3656.91</v>
      </c>
      <c r="L1910">
        <v>615.04</v>
      </c>
      <c r="M1910">
        <v>731.46</v>
      </c>
      <c r="N1910">
        <v>111.39</v>
      </c>
      <c r="O1910">
        <v>5.0199999999999996</v>
      </c>
    </row>
    <row r="1911" spans="1:15" ht="15" customHeight="1" x14ac:dyDescent="0.3">
      <c r="A1911" t="s">
        <v>4928</v>
      </c>
      <c r="B1911">
        <v>261</v>
      </c>
      <c r="C1911" t="s">
        <v>618</v>
      </c>
      <c r="D1911">
        <v>1000</v>
      </c>
      <c r="E1911" t="s">
        <v>891</v>
      </c>
      <c r="F1911" t="s">
        <v>3008</v>
      </c>
      <c r="G1911" t="s">
        <v>3009</v>
      </c>
      <c r="H1911">
        <v>29.878900000000002</v>
      </c>
      <c r="I1911" t="s">
        <v>3010</v>
      </c>
      <c r="J1911">
        <v>780</v>
      </c>
      <c r="K1911">
        <v>801.17</v>
      </c>
      <c r="L1911">
        <v>22064.639999999999</v>
      </c>
      <c r="M1911">
        <v>23938.01</v>
      </c>
      <c r="N1911">
        <v>632.49</v>
      </c>
      <c r="O1911">
        <v>1240.8800000000001</v>
      </c>
    </row>
    <row r="1912" spans="1:15" ht="15" customHeight="1" x14ac:dyDescent="0.3">
      <c r="A1912" t="s">
        <v>4929</v>
      </c>
      <c r="B1912">
        <v>261</v>
      </c>
      <c r="C1912" t="s">
        <v>618</v>
      </c>
      <c r="D1912">
        <v>1000</v>
      </c>
      <c r="E1912" t="s">
        <v>891</v>
      </c>
      <c r="F1912" t="s">
        <v>3012</v>
      </c>
      <c r="G1912" t="s">
        <v>3013</v>
      </c>
      <c r="H1912">
        <v>8.7710000000000008</v>
      </c>
      <c r="I1912" t="s">
        <v>3010</v>
      </c>
      <c r="J1912">
        <v>720</v>
      </c>
      <c r="K1912">
        <v>703.46</v>
      </c>
      <c r="L1912">
        <v>5875.2</v>
      </c>
      <c r="M1912">
        <v>6170.08</v>
      </c>
      <c r="N1912">
        <v>-145.06</v>
      </c>
      <c r="O1912">
        <v>439.94</v>
      </c>
    </row>
    <row r="1913" spans="1:15" ht="15" customHeight="1" x14ac:dyDescent="0.3">
      <c r="A1913" t="s">
        <v>4930</v>
      </c>
      <c r="B1913">
        <v>261</v>
      </c>
      <c r="C1913" t="s">
        <v>618</v>
      </c>
      <c r="D1913">
        <v>1000</v>
      </c>
      <c r="E1913" t="s">
        <v>891</v>
      </c>
      <c r="F1913" t="s">
        <v>3015</v>
      </c>
      <c r="G1913" t="s">
        <v>3016</v>
      </c>
      <c r="H1913">
        <v>0.28649999999999998</v>
      </c>
      <c r="I1913" t="s">
        <v>3017</v>
      </c>
      <c r="J1913">
        <v>2400</v>
      </c>
      <c r="K1913">
        <v>2250.8200000000002</v>
      </c>
      <c r="L1913">
        <v>652.79999999999995</v>
      </c>
      <c r="M1913">
        <v>644.96</v>
      </c>
      <c r="N1913">
        <v>-42.75</v>
      </c>
      <c r="O1913">
        <v>34.909999999999997</v>
      </c>
    </row>
    <row r="1914" spans="1:15" ht="15" customHeight="1" x14ac:dyDescent="0.3">
      <c r="A1914" t="s">
        <v>4931</v>
      </c>
      <c r="B1914">
        <v>261</v>
      </c>
      <c r="C1914" t="s">
        <v>618</v>
      </c>
      <c r="D1914">
        <v>1000</v>
      </c>
      <c r="E1914" t="s">
        <v>891</v>
      </c>
      <c r="F1914" t="s">
        <v>3019</v>
      </c>
      <c r="G1914" t="s">
        <v>3020</v>
      </c>
      <c r="H1914">
        <v>0.45639999999999997</v>
      </c>
      <c r="I1914" t="s">
        <v>3017</v>
      </c>
      <c r="J1914">
        <v>4200</v>
      </c>
      <c r="K1914">
        <v>5102.8900000000003</v>
      </c>
      <c r="L1914">
        <v>1827.84</v>
      </c>
      <c r="M1914">
        <v>2328.94</v>
      </c>
      <c r="N1914">
        <v>412.08</v>
      </c>
      <c r="O1914">
        <v>89.03</v>
      </c>
    </row>
    <row r="1915" spans="1:15" ht="15" customHeight="1" x14ac:dyDescent="0.3">
      <c r="A1915" t="s">
        <v>4932</v>
      </c>
      <c r="B1915">
        <v>261</v>
      </c>
      <c r="C1915" t="s">
        <v>618</v>
      </c>
      <c r="D1915">
        <v>1000</v>
      </c>
      <c r="E1915" t="s">
        <v>891</v>
      </c>
      <c r="F1915" t="s">
        <v>3022</v>
      </c>
      <c r="G1915" t="s">
        <v>3023</v>
      </c>
      <c r="H1915">
        <v>0.35239999999999999</v>
      </c>
      <c r="I1915" t="s">
        <v>3017</v>
      </c>
      <c r="J1915">
        <v>3100</v>
      </c>
      <c r="K1915">
        <v>3654.86</v>
      </c>
      <c r="L1915">
        <v>1011.84</v>
      </c>
      <c r="M1915">
        <v>1287.8900000000001</v>
      </c>
      <c r="N1915">
        <v>195.52</v>
      </c>
      <c r="O1915">
        <v>80.53</v>
      </c>
    </row>
    <row r="1916" spans="1:15" ht="15" customHeight="1" x14ac:dyDescent="0.3">
      <c r="A1916" t="s">
        <v>4933</v>
      </c>
      <c r="B1916">
        <v>261</v>
      </c>
      <c r="C1916" t="s">
        <v>481</v>
      </c>
      <c r="D1916">
        <v>1000</v>
      </c>
      <c r="E1916" t="s">
        <v>892</v>
      </c>
      <c r="F1916" t="s">
        <v>3008</v>
      </c>
      <c r="G1916" t="s">
        <v>3009</v>
      </c>
      <c r="H1916">
        <v>15.667299999999999</v>
      </c>
      <c r="I1916" t="s">
        <v>3010</v>
      </c>
      <c r="J1916">
        <v>780</v>
      </c>
      <c r="K1916">
        <v>804.14</v>
      </c>
      <c r="L1916">
        <v>11943.36</v>
      </c>
      <c r="M1916">
        <v>12598.7</v>
      </c>
      <c r="N1916">
        <v>378.22</v>
      </c>
      <c r="O1916">
        <v>277.12</v>
      </c>
    </row>
    <row r="1917" spans="1:15" ht="15" customHeight="1" x14ac:dyDescent="0.3">
      <c r="A1917" t="s">
        <v>4934</v>
      </c>
      <c r="B1917">
        <v>261</v>
      </c>
      <c r="C1917" t="s">
        <v>481</v>
      </c>
      <c r="D1917">
        <v>1000</v>
      </c>
      <c r="E1917" t="s">
        <v>892</v>
      </c>
      <c r="F1917" t="s">
        <v>3012</v>
      </c>
      <c r="G1917" t="s">
        <v>3013</v>
      </c>
      <c r="H1917">
        <v>3.8216000000000001</v>
      </c>
      <c r="I1917" t="s">
        <v>3010</v>
      </c>
      <c r="J1917">
        <v>720</v>
      </c>
      <c r="K1917">
        <v>701.84</v>
      </c>
      <c r="L1917">
        <v>2756.16</v>
      </c>
      <c r="M1917">
        <v>2682.18</v>
      </c>
      <c r="N1917">
        <v>-69.400000000000006</v>
      </c>
      <c r="O1917">
        <v>-4.58</v>
      </c>
    </row>
    <row r="1918" spans="1:15" ht="15" customHeight="1" x14ac:dyDescent="0.3">
      <c r="A1918" t="s">
        <v>4935</v>
      </c>
      <c r="B1918">
        <v>261</v>
      </c>
      <c r="C1918" t="s">
        <v>481</v>
      </c>
      <c r="D1918">
        <v>1000</v>
      </c>
      <c r="E1918" t="s">
        <v>892</v>
      </c>
      <c r="F1918" t="s">
        <v>3015</v>
      </c>
      <c r="G1918" t="s">
        <v>3016</v>
      </c>
      <c r="H1918">
        <v>0.26169999999999999</v>
      </c>
      <c r="I1918" t="s">
        <v>3017</v>
      </c>
      <c r="J1918">
        <v>2400</v>
      </c>
      <c r="K1918">
        <v>2266.65</v>
      </c>
      <c r="L1918">
        <v>612.48</v>
      </c>
      <c r="M1918">
        <v>593.29</v>
      </c>
      <c r="N1918">
        <v>-34.909999999999997</v>
      </c>
      <c r="O1918">
        <v>15.71</v>
      </c>
    </row>
    <row r="1919" spans="1:15" ht="15" customHeight="1" x14ac:dyDescent="0.3">
      <c r="A1919" t="s">
        <v>4936</v>
      </c>
      <c r="B1919">
        <v>261</v>
      </c>
      <c r="C1919" t="s">
        <v>481</v>
      </c>
      <c r="D1919">
        <v>1000</v>
      </c>
      <c r="E1919" t="s">
        <v>892</v>
      </c>
      <c r="F1919" t="s">
        <v>3019</v>
      </c>
      <c r="G1919" t="s">
        <v>3020</v>
      </c>
      <c r="H1919">
        <v>9.5399999999999999E-2</v>
      </c>
      <c r="I1919" t="s">
        <v>3017</v>
      </c>
      <c r="J1919">
        <v>4200</v>
      </c>
      <c r="K1919">
        <v>5072.42</v>
      </c>
      <c r="L1919">
        <v>401.94</v>
      </c>
      <c r="M1919">
        <v>484.16</v>
      </c>
      <c r="N1919">
        <v>83.27</v>
      </c>
      <c r="O1919">
        <v>-1.05</v>
      </c>
    </row>
    <row r="1920" spans="1:15" ht="15" customHeight="1" x14ac:dyDescent="0.3">
      <c r="A1920" t="s">
        <v>4937</v>
      </c>
      <c r="B1920">
        <v>261</v>
      </c>
      <c r="C1920" t="s">
        <v>481</v>
      </c>
      <c r="D1920">
        <v>1000</v>
      </c>
      <c r="E1920" t="s">
        <v>892</v>
      </c>
      <c r="F1920" t="s">
        <v>3022</v>
      </c>
      <c r="G1920" t="s">
        <v>3023</v>
      </c>
      <c r="H1920">
        <v>0.12870000000000001</v>
      </c>
      <c r="I1920" t="s">
        <v>3017</v>
      </c>
      <c r="J1920">
        <v>3100</v>
      </c>
      <c r="K1920">
        <v>3720.08</v>
      </c>
      <c r="L1920">
        <v>395.56</v>
      </c>
      <c r="M1920">
        <v>478.68</v>
      </c>
      <c r="N1920">
        <v>79.790000000000006</v>
      </c>
      <c r="O1920">
        <v>3.33</v>
      </c>
    </row>
    <row r="1921" spans="1:15" ht="15" customHeight="1" x14ac:dyDescent="0.3">
      <c r="A1921" t="s">
        <v>4938</v>
      </c>
      <c r="B1921">
        <v>261</v>
      </c>
      <c r="C1921" t="s">
        <v>809</v>
      </c>
      <c r="D1921">
        <v>1000</v>
      </c>
      <c r="E1921" t="s">
        <v>893</v>
      </c>
      <c r="F1921" t="s">
        <v>3008</v>
      </c>
      <c r="G1921" t="s">
        <v>3009</v>
      </c>
      <c r="H1921">
        <v>26.418399999999998</v>
      </c>
      <c r="I1921" t="s">
        <v>3010</v>
      </c>
      <c r="J1921">
        <v>780</v>
      </c>
      <c r="K1921">
        <v>791.82</v>
      </c>
      <c r="L1921">
        <v>19726.2</v>
      </c>
      <c r="M1921">
        <v>20918.490000000002</v>
      </c>
      <c r="N1921">
        <v>312.14</v>
      </c>
      <c r="O1921">
        <v>880.15</v>
      </c>
    </row>
    <row r="1922" spans="1:15" ht="15" customHeight="1" x14ac:dyDescent="0.3">
      <c r="A1922" t="s">
        <v>4939</v>
      </c>
      <c r="B1922">
        <v>261</v>
      </c>
      <c r="C1922" t="s">
        <v>809</v>
      </c>
      <c r="D1922">
        <v>1000</v>
      </c>
      <c r="E1922" t="s">
        <v>893</v>
      </c>
      <c r="F1922" t="s">
        <v>3012</v>
      </c>
      <c r="G1922" t="s">
        <v>3013</v>
      </c>
      <c r="H1922">
        <v>5.8159000000000001</v>
      </c>
      <c r="I1922" t="s">
        <v>3010</v>
      </c>
      <c r="J1922">
        <v>720</v>
      </c>
      <c r="K1922">
        <v>715.1</v>
      </c>
      <c r="L1922">
        <v>4046.4</v>
      </c>
      <c r="M1922">
        <v>4159</v>
      </c>
      <c r="N1922">
        <v>-28.47</v>
      </c>
      <c r="O1922">
        <v>141.08000000000001</v>
      </c>
    </row>
    <row r="1923" spans="1:15" ht="15" customHeight="1" x14ac:dyDescent="0.3">
      <c r="A1923" t="s">
        <v>4940</v>
      </c>
      <c r="B1923">
        <v>261</v>
      </c>
      <c r="C1923" t="s">
        <v>809</v>
      </c>
      <c r="D1923">
        <v>1000</v>
      </c>
      <c r="E1923" t="s">
        <v>893</v>
      </c>
      <c r="F1923" t="s">
        <v>3015</v>
      </c>
      <c r="G1923" t="s">
        <v>3016</v>
      </c>
      <c r="H1923">
        <v>0.67559999999999998</v>
      </c>
      <c r="I1923" t="s">
        <v>3017</v>
      </c>
      <c r="J1923">
        <v>2400</v>
      </c>
      <c r="K1923">
        <v>2185.02</v>
      </c>
      <c r="L1923">
        <v>1618.56</v>
      </c>
      <c r="M1923">
        <v>1476.18</v>
      </c>
      <c r="N1923">
        <v>-145.24</v>
      </c>
      <c r="O1923">
        <v>2.86</v>
      </c>
    </row>
    <row r="1924" spans="1:15" ht="15" customHeight="1" x14ac:dyDescent="0.3">
      <c r="A1924" t="s">
        <v>4941</v>
      </c>
      <c r="B1924">
        <v>261</v>
      </c>
      <c r="C1924" t="s">
        <v>809</v>
      </c>
      <c r="D1924">
        <v>1000</v>
      </c>
      <c r="E1924" t="s">
        <v>893</v>
      </c>
      <c r="F1924" t="s">
        <v>3022</v>
      </c>
      <c r="G1924" t="s">
        <v>3023</v>
      </c>
      <c r="H1924">
        <v>0.17660000000000001</v>
      </c>
      <c r="I1924" t="s">
        <v>3017</v>
      </c>
      <c r="J1924">
        <v>3100</v>
      </c>
      <c r="K1924">
        <v>3734.19</v>
      </c>
      <c r="L1924">
        <v>522.66</v>
      </c>
      <c r="M1924">
        <v>659.44</v>
      </c>
      <c r="N1924">
        <v>112</v>
      </c>
      <c r="O1924">
        <v>24.78</v>
      </c>
    </row>
    <row r="1925" spans="1:15" ht="15" customHeight="1" x14ac:dyDescent="0.3">
      <c r="A1925" t="s">
        <v>4942</v>
      </c>
      <c r="B1925">
        <v>261</v>
      </c>
      <c r="C1925" t="s">
        <v>320</v>
      </c>
      <c r="D1925">
        <v>1000</v>
      </c>
      <c r="E1925" t="s">
        <v>894</v>
      </c>
      <c r="F1925" t="s">
        <v>3008</v>
      </c>
      <c r="G1925" t="s">
        <v>3009</v>
      </c>
      <c r="H1925">
        <v>21.284700000000001</v>
      </c>
      <c r="I1925" t="s">
        <v>3010</v>
      </c>
      <c r="J1925">
        <v>780</v>
      </c>
      <c r="K1925">
        <v>826.93</v>
      </c>
      <c r="L1925">
        <v>16602.3</v>
      </c>
      <c r="M1925">
        <v>17600.98</v>
      </c>
      <c r="N1925">
        <v>998.95</v>
      </c>
      <c r="O1925">
        <v>-0.27</v>
      </c>
    </row>
    <row r="1926" spans="1:15" ht="15" customHeight="1" x14ac:dyDescent="0.3">
      <c r="A1926" t="s">
        <v>4943</v>
      </c>
      <c r="B1926">
        <v>261</v>
      </c>
      <c r="C1926" t="s">
        <v>320</v>
      </c>
      <c r="D1926">
        <v>1000</v>
      </c>
      <c r="E1926" t="s">
        <v>894</v>
      </c>
      <c r="F1926" t="s">
        <v>3012</v>
      </c>
      <c r="G1926" t="s">
        <v>3013</v>
      </c>
      <c r="H1926">
        <v>4.9318</v>
      </c>
      <c r="I1926" t="s">
        <v>3010</v>
      </c>
      <c r="J1926">
        <v>720</v>
      </c>
      <c r="K1926">
        <v>711.02</v>
      </c>
      <c r="L1926">
        <v>3405.6</v>
      </c>
      <c r="M1926">
        <v>3506.64</v>
      </c>
      <c r="N1926">
        <v>-44.28</v>
      </c>
      <c r="O1926">
        <v>145.32</v>
      </c>
    </row>
    <row r="1927" spans="1:15" ht="15" customHeight="1" x14ac:dyDescent="0.3">
      <c r="A1927" t="s">
        <v>4944</v>
      </c>
      <c r="B1927">
        <v>261</v>
      </c>
      <c r="C1927" t="s">
        <v>320</v>
      </c>
      <c r="D1927">
        <v>1000</v>
      </c>
      <c r="E1927" t="s">
        <v>894</v>
      </c>
      <c r="F1927" t="s">
        <v>3015</v>
      </c>
      <c r="G1927" t="s">
        <v>3016</v>
      </c>
      <c r="H1927">
        <v>0.58240000000000003</v>
      </c>
      <c r="I1927" t="s">
        <v>3017</v>
      </c>
      <c r="J1927">
        <v>2400</v>
      </c>
      <c r="K1927">
        <v>2161.62</v>
      </c>
      <c r="L1927">
        <v>1362.24</v>
      </c>
      <c r="M1927">
        <v>1259</v>
      </c>
      <c r="N1927">
        <v>-138.84</v>
      </c>
      <c r="O1927">
        <v>35.6</v>
      </c>
    </row>
    <row r="1928" spans="1:15" ht="15" customHeight="1" x14ac:dyDescent="0.3">
      <c r="A1928" t="s">
        <v>4945</v>
      </c>
      <c r="B1928">
        <v>261</v>
      </c>
      <c r="C1928" t="s">
        <v>320</v>
      </c>
      <c r="D1928">
        <v>1000</v>
      </c>
      <c r="E1928" t="s">
        <v>894</v>
      </c>
      <c r="F1928" t="s">
        <v>3022</v>
      </c>
      <c r="G1928" t="s">
        <v>3023</v>
      </c>
      <c r="H1928">
        <v>0.14760000000000001</v>
      </c>
      <c r="I1928" t="s">
        <v>3017</v>
      </c>
      <c r="J1928">
        <v>3100</v>
      </c>
      <c r="K1928">
        <v>3653.94</v>
      </c>
      <c r="L1928">
        <v>439.89</v>
      </c>
      <c r="M1928">
        <v>539.23</v>
      </c>
      <c r="N1928">
        <v>81.75</v>
      </c>
      <c r="O1928">
        <v>17.59</v>
      </c>
    </row>
    <row r="1929" spans="1:15" ht="15" customHeight="1" x14ac:dyDescent="0.3">
      <c r="A1929" t="s">
        <v>4946</v>
      </c>
      <c r="B1929">
        <v>261</v>
      </c>
      <c r="C1929" t="s">
        <v>434</v>
      </c>
      <c r="D1929">
        <v>1000</v>
      </c>
      <c r="E1929" t="s">
        <v>895</v>
      </c>
      <c r="F1929" t="s">
        <v>3008</v>
      </c>
      <c r="G1929" t="s">
        <v>3009</v>
      </c>
      <c r="H1929">
        <v>11.2813</v>
      </c>
      <c r="I1929" t="s">
        <v>3010</v>
      </c>
      <c r="J1929">
        <v>780</v>
      </c>
      <c r="K1929">
        <v>794.34</v>
      </c>
      <c r="L1929">
        <v>8529.2999999999993</v>
      </c>
      <c r="M1929">
        <v>8961.2099999999991</v>
      </c>
      <c r="N1929">
        <v>161.80000000000001</v>
      </c>
      <c r="O1929">
        <v>270.12</v>
      </c>
    </row>
    <row r="1930" spans="1:15" ht="15" customHeight="1" x14ac:dyDescent="0.3">
      <c r="A1930" t="s">
        <v>4947</v>
      </c>
      <c r="B1930">
        <v>261</v>
      </c>
      <c r="C1930" t="s">
        <v>434</v>
      </c>
      <c r="D1930">
        <v>1000</v>
      </c>
      <c r="E1930" t="s">
        <v>895</v>
      </c>
      <c r="F1930" t="s">
        <v>3012</v>
      </c>
      <c r="G1930" t="s">
        <v>3013</v>
      </c>
      <c r="H1930">
        <v>2.4380999999999999</v>
      </c>
      <c r="I1930" t="s">
        <v>3010</v>
      </c>
      <c r="J1930">
        <v>720</v>
      </c>
      <c r="K1930">
        <v>697.04</v>
      </c>
      <c r="L1930">
        <v>1749.6</v>
      </c>
      <c r="M1930">
        <v>1699.46</v>
      </c>
      <c r="N1930">
        <v>-55.98</v>
      </c>
      <c r="O1930">
        <v>5.84</v>
      </c>
    </row>
    <row r="1931" spans="1:15" ht="15" customHeight="1" x14ac:dyDescent="0.3">
      <c r="A1931" t="s">
        <v>4948</v>
      </c>
      <c r="B1931">
        <v>261</v>
      </c>
      <c r="C1931" t="s">
        <v>434</v>
      </c>
      <c r="D1931">
        <v>1000</v>
      </c>
      <c r="E1931" t="s">
        <v>895</v>
      </c>
      <c r="F1931" t="s">
        <v>3015</v>
      </c>
      <c r="G1931" t="s">
        <v>3016</v>
      </c>
      <c r="H1931">
        <v>0.29749999999999999</v>
      </c>
      <c r="I1931" t="s">
        <v>3017</v>
      </c>
      <c r="J1931">
        <v>2400</v>
      </c>
      <c r="K1931">
        <v>2263.38</v>
      </c>
      <c r="L1931">
        <v>699.84</v>
      </c>
      <c r="M1931">
        <v>673.45</v>
      </c>
      <c r="N1931">
        <v>-40.65</v>
      </c>
      <c r="O1931">
        <v>14.26</v>
      </c>
    </row>
    <row r="1932" spans="1:15" ht="15" customHeight="1" x14ac:dyDescent="0.3">
      <c r="A1932" t="s">
        <v>4949</v>
      </c>
      <c r="B1932">
        <v>261</v>
      </c>
      <c r="C1932" t="s">
        <v>434</v>
      </c>
      <c r="D1932">
        <v>1000</v>
      </c>
      <c r="E1932" t="s">
        <v>895</v>
      </c>
      <c r="F1932" t="s">
        <v>3022</v>
      </c>
      <c r="G1932" t="s">
        <v>3023</v>
      </c>
      <c r="H1932">
        <v>7.3499999999999996E-2</v>
      </c>
      <c r="I1932" t="s">
        <v>3017</v>
      </c>
      <c r="J1932">
        <v>3100</v>
      </c>
      <c r="K1932">
        <v>3590.1</v>
      </c>
      <c r="L1932">
        <v>225.99</v>
      </c>
      <c r="M1932">
        <v>263.95</v>
      </c>
      <c r="N1932">
        <v>36.03</v>
      </c>
      <c r="O1932">
        <v>1.93</v>
      </c>
    </row>
    <row r="1933" spans="1:15" ht="15" customHeight="1" x14ac:dyDescent="0.3">
      <c r="A1933" t="s">
        <v>4950</v>
      </c>
      <c r="B1933">
        <v>261</v>
      </c>
      <c r="C1933" t="s">
        <v>368</v>
      </c>
      <c r="D1933">
        <v>1000</v>
      </c>
      <c r="E1933" t="s">
        <v>896</v>
      </c>
      <c r="F1933" t="s">
        <v>3008</v>
      </c>
      <c r="G1933" t="s">
        <v>3009</v>
      </c>
      <c r="H1933">
        <v>25.969799999999999</v>
      </c>
      <c r="I1933" t="s">
        <v>3010</v>
      </c>
      <c r="J1933">
        <v>780</v>
      </c>
      <c r="K1933">
        <v>789.04</v>
      </c>
      <c r="L1933">
        <v>19543.68</v>
      </c>
      <c r="M1933">
        <v>20491.14</v>
      </c>
      <c r="N1933">
        <v>234.72</v>
      </c>
      <c r="O1933">
        <v>712.74</v>
      </c>
    </row>
    <row r="1934" spans="1:15" ht="15" customHeight="1" x14ac:dyDescent="0.3">
      <c r="A1934" t="s">
        <v>4951</v>
      </c>
      <c r="B1934">
        <v>261</v>
      </c>
      <c r="C1934" t="s">
        <v>368</v>
      </c>
      <c r="D1934">
        <v>1000</v>
      </c>
      <c r="E1934" t="s">
        <v>896</v>
      </c>
      <c r="F1934" t="s">
        <v>3012</v>
      </c>
      <c r="G1934" t="s">
        <v>3013</v>
      </c>
      <c r="H1934">
        <v>6.4828999999999999</v>
      </c>
      <c r="I1934" t="s">
        <v>3010</v>
      </c>
      <c r="J1934">
        <v>720</v>
      </c>
      <c r="K1934">
        <v>697.74</v>
      </c>
      <c r="L1934">
        <v>4510.08</v>
      </c>
      <c r="M1934">
        <v>4523.37</v>
      </c>
      <c r="N1934">
        <v>-144.31</v>
      </c>
      <c r="O1934">
        <v>157.6</v>
      </c>
    </row>
    <row r="1935" spans="1:15" ht="15" customHeight="1" x14ac:dyDescent="0.3">
      <c r="A1935" t="s">
        <v>4952</v>
      </c>
      <c r="B1935">
        <v>261</v>
      </c>
      <c r="C1935" t="s">
        <v>368</v>
      </c>
      <c r="D1935">
        <v>1000</v>
      </c>
      <c r="E1935" t="s">
        <v>896</v>
      </c>
      <c r="F1935" t="s">
        <v>3015</v>
      </c>
      <c r="G1935" t="s">
        <v>3016</v>
      </c>
      <c r="H1935">
        <v>0.42380000000000001</v>
      </c>
      <c r="I1935" t="s">
        <v>3017</v>
      </c>
      <c r="J1935">
        <v>2400</v>
      </c>
      <c r="K1935">
        <v>2164.92</v>
      </c>
      <c r="L1935">
        <v>1002.24</v>
      </c>
      <c r="M1935">
        <v>917.54</v>
      </c>
      <c r="N1935">
        <v>-99.63</v>
      </c>
      <c r="O1935">
        <v>14.94</v>
      </c>
    </row>
    <row r="1936" spans="1:15" ht="15" customHeight="1" x14ac:dyDescent="0.3">
      <c r="A1936" t="s">
        <v>4953</v>
      </c>
      <c r="B1936">
        <v>261</v>
      </c>
      <c r="C1936" t="s">
        <v>368</v>
      </c>
      <c r="D1936">
        <v>1000</v>
      </c>
      <c r="E1936" t="s">
        <v>896</v>
      </c>
      <c r="F1936" t="s">
        <v>3019</v>
      </c>
      <c r="G1936" t="s">
        <v>3020</v>
      </c>
      <c r="H1936">
        <v>0.15859999999999999</v>
      </c>
      <c r="I1936" t="s">
        <v>3017</v>
      </c>
      <c r="J1936">
        <v>4200</v>
      </c>
      <c r="K1936">
        <v>5021.8</v>
      </c>
      <c r="L1936">
        <v>657.72</v>
      </c>
      <c r="M1936">
        <v>796.65</v>
      </c>
      <c r="N1936">
        <v>130.37</v>
      </c>
      <c r="O1936">
        <v>8.56</v>
      </c>
    </row>
    <row r="1937" spans="1:15" ht="15" customHeight="1" x14ac:dyDescent="0.3">
      <c r="A1937" t="s">
        <v>4954</v>
      </c>
      <c r="B1937">
        <v>261</v>
      </c>
      <c r="C1937" t="s">
        <v>368</v>
      </c>
      <c r="D1937">
        <v>1000</v>
      </c>
      <c r="E1937" t="s">
        <v>896</v>
      </c>
      <c r="F1937" t="s">
        <v>3022</v>
      </c>
      <c r="G1937" t="s">
        <v>3023</v>
      </c>
      <c r="H1937">
        <v>0.21809999999999999</v>
      </c>
      <c r="I1937" t="s">
        <v>3017</v>
      </c>
      <c r="J1937">
        <v>3100</v>
      </c>
      <c r="K1937">
        <v>3739.9</v>
      </c>
      <c r="L1937">
        <v>647.28</v>
      </c>
      <c r="M1937">
        <v>815.53</v>
      </c>
      <c r="N1937">
        <v>139.54</v>
      </c>
      <c r="O1937">
        <v>28.71</v>
      </c>
    </row>
    <row r="1938" spans="1:15" ht="15" customHeight="1" x14ac:dyDescent="0.3">
      <c r="A1938" t="s">
        <v>4955</v>
      </c>
      <c r="B1938">
        <v>261</v>
      </c>
      <c r="C1938" t="s">
        <v>860</v>
      </c>
      <c r="D1938">
        <v>1000</v>
      </c>
      <c r="E1938" t="s">
        <v>898</v>
      </c>
      <c r="F1938" t="s">
        <v>3008</v>
      </c>
      <c r="G1938" t="s">
        <v>3009</v>
      </c>
      <c r="H1938">
        <v>30.7242</v>
      </c>
      <c r="I1938" t="s">
        <v>3010</v>
      </c>
      <c r="J1938">
        <v>780</v>
      </c>
      <c r="K1938">
        <v>812.3</v>
      </c>
      <c r="L1938">
        <v>22950.720000000001</v>
      </c>
      <c r="M1938">
        <v>24957.32</v>
      </c>
      <c r="N1938">
        <v>992.44</v>
      </c>
      <c r="O1938">
        <v>1014.17</v>
      </c>
    </row>
    <row r="1939" spans="1:15" ht="15" customHeight="1" x14ac:dyDescent="0.3">
      <c r="A1939" t="s">
        <v>4956</v>
      </c>
      <c r="B1939">
        <v>261</v>
      </c>
      <c r="C1939" t="s">
        <v>860</v>
      </c>
      <c r="D1939">
        <v>1000</v>
      </c>
      <c r="E1939" t="s">
        <v>898</v>
      </c>
      <c r="F1939" t="s">
        <v>3012</v>
      </c>
      <c r="G1939" t="s">
        <v>3013</v>
      </c>
      <c r="H1939">
        <v>7.6444000000000001</v>
      </c>
      <c r="I1939" t="s">
        <v>3010</v>
      </c>
      <c r="J1939">
        <v>720</v>
      </c>
      <c r="K1939">
        <v>706.21</v>
      </c>
      <c r="L1939">
        <v>5296.32</v>
      </c>
      <c r="M1939">
        <v>5398.57</v>
      </c>
      <c r="N1939">
        <v>-105.41</v>
      </c>
      <c r="O1939">
        <v>207.65</v>
      </c>
    </row>
    <row r="1940" spans="1:15" ht="15" customHeight="1" x14ac:dyDescent="0.3">
      <c r="A1940" t="s">
        <v>4957</v>
      </c>
      <c r="B1940">
        <v>261</v>
      </c>
      <c r="C1940" t="s">
        <v>860</v>
      </c>
      <c r="D1940">
        <v>1000</v>
      </c>
      <c r="E1940" t="s">
        <v>898</v>
      </c>
      <c r="F1940" t="s">
        <v>3015</v>
      </c>
      <c r="G1940" t="s">
        <v>3016</v>
      </c>
      <c r="H1940">
        <v>0.50539999999999996</v>
      </c>
      <c r="I1940" t="s">
        <v>3017</v>
      </c>
      <c r="J1940">
        <v>2400</v>
      </c>
      <c r="K1940">
        <v>2209.02</v>
      </c>
      <c r="L1940">
        <v>1176.96</v>
      </c>
      <c r="M1940">
        <v>1116.3699999999999</v>
      </c>
      <c r="N1940">
        <v>-96.52</v>
      </c>
      <c r="O1940">
        <v>35.93</v>
      </c>
    </row>
    <row r="1941" spans="1:15" ht="15" customHeight="1" x14ac:dyDescent="0.3">
      <c r="A1941" t="s">
        <v>4958</v>
      </c>
      <c r="B1941">
        <v>261</v>
      </c>
      <c r="C1941" t="s">
        <v>860</v>
      </c>
      <c r="D1941">
        <v>1000</v>
      </c>
      <c r="E1941" t="s">
        <v>898</v>
      </c>
      <c r="F1941" t="s">
        <v>3019</v>
      </c>
      <c r="G1941" t="s">
        <v>3020</v>
      </c>
      <c r="H1941">
        <v>0.19</v>
      </c>
      <c r="I1941" t="s">
        <v>3017</v>
      </c>
      <c r="J1941">
        <v>4200</v>
      </c>
      <c r="K1941">
        <v>5244.6</v>
      </c>
      <c r="L1941">
        <v>772.38</v>
      </c>
      <c r="M1941">
        <v>996.47</v>
      </c>
      <c r="N1941">
        <v>198.47</v>
      </c>
      <c r="O1941">
        <v>25.62</v>
      </c>
    </row>
    <row r="1942" spans="1:15" ht="15" customHeight="1" x14ac:dyDescent="0.3">
      <c r="A1942" t="s">
        <v>4959</v>
      </c>
      <c r="B1942">
        <v>261</v>
      </c>
      <c r="C1942" t="s">
        <v>860</v>
      </c>
      <c r="D1942">
        <v>1000</v>
      </c>
      <c r="E1942" t="s">
        <v>898</v>
      </c>
      <c r="F1942" t="s">
        <v>3022</v>
      </c>
      <c r="G1942" t="s">
        <v>3023</v>
      </c>
      <c r="H1942">
        <v>0.25069999999999998</v>
      </c>
      <c r="I1942" t="s">
        <v>3017</v>
      </c>
      <c r="J1942">
        <v>3100</v>
      </c>
      <c r="K1942">
        <v>3624.96</v>
      </c>
      <c r="L1942">
        <v>760.12</v>
      </c>
      <c r="M1942">
        <v>908.9</v>
      </c>
      <c r="N1942">
        <v>131.62</v>
      </c>
      <c r="O1942">
        <v>17.16</v>
      </c>
    </row>
    <row r="1943" spans="1:15" ht="15" customHeight="1" x14ac:dyDescent="0.3">
      <c r="A1943" t="s">
        <v>4960</v>
      </c>
      <c r="B1943">
        <v>261</v>
      </c>
      <c r="C1943" t="s">
        <v>117</v>
      </c>
      <c r="D1943">
        <v>1000</v>
      </c>
      <c r="E1943" t="s">
        <v>899</v>
      </c>
      <c r="F1943" t="s">
        <v>3008</v>
      </c>
      <c r="G1943" t="s">
        <v>3009</v>
      </c>
      <c r="H1943">
        <v>12.789400000000001</v>
      </c>
      <c r="I1943" t="s">
        <v>3010</v>
      </c>
      <c r="J1943">
        <v>780</v>
      </c>
      <c r="K1943">
        <v>824.01</v>
      </c>
      <c r="L1943">
        <v>9659.52</v>
      </c>
      <c r="M1943">
        <v>10538.58</v>
      </c>
      <c r="N1943">
        <v>562.84</v>
      </c>
      <c r="O1943">
        <v>316.22000000000003</v>
      </c>
    </row>
    <row r="1944" spans="1:15" ht="15" customHeight="1" x14ac:dyDescent="0.3">
      <c r="A1944" t="s">
        <v>4961</v>
      </c>
      <c r="B1944">
        <v>261</v>
      </c>
      <c r="C1944" t="s">
        <v>117</v>
      </c>
      <c r="D1944">
        <v>1000</v>
      </c>
      <c r="E1944" t="s">
        <v>899</v>
      </c>
      <c r="F1944" t="s">
        <v>3012</v>
      </c>
      <c r="G1944" t="s">
        <v>3013</v>
      </c>
      <c r="H1944">
        <v>3.1981999999999999</v>
      </c>
      <c r="I1944" t="s">
        <v>3010</v>
      </c>
      <c r="J1944">
        <v>720</v>
      </c>
      <c r="K1944">
        <v>704.87</v>
      </c>
      <c r="L1944">
        <v>2229.12</v>
      </c>
      <c r="M1944">
        <v>2254.2800000000002</v>
      </c>
      <c r="N1944">
        <v>-48.4</v>
      </c>
      <c r="O1944">
        <v>73.55</v>
      </c>
    </row>
    <row r="1945" spans="1:15" ht="15" customHeight="1" x14ac:dyDescent="0.3">
      <c r="A1945" t="s">
        <v>4962</v>
      </c>
      <c r="B1945">
        <v>261</v>
      </c>
      <c r="C1945" t="s">
        <v>117</v>
      </c>
      <c r="D1945">
        <v>1000</v>
      </c>
      <c r="E1945" t="s">
        <v>899</v>
      </c>
      <c r="F1945" t="s">
        <v>3015</v>
      </c>
      <c r="G1945" t="s">
        <v>3016</v>
      </c>
      <c r="H1945">
        <v>0.21340000000000001</v>
      </c>
      <c r="I1945" t="s">
        <v>3017</v>
      </c>
      <c r="J1945">
        <v>2400</v>
      </c>
      <c r="K1945">
        <v>2181.21</v>
      </c>
      <c r="L1945">
        <v>495.36</v>
      </c>
      <c r="M1945">
        <v>465.49</v>
      </c>
      <c r="N1945">
        <v>-46.69</v>
      </c>
      <c r="O1945">
        <v>16.82</v>
      </c>
    </row>
    <row r="1946" spans="1:15" ht="15" customHeight="1" x14ac:dyDescent="0.3">
      <c r="A1946" t="s">
        <v>4963</v>
      </c>
      <c r="B1946">
        <v>261</v>
      </c>
      <c r="C1946" t="s">
        <v>117</v>
      </c>
      <c r="D1946">
        <v>1000</v>
      </c>
      <c r="E1946" t="s">
        <v>899</v>
      </c>
      <c r="F1946" t="s">
        <v>3019</v>
      </c>
      <c r="G1946" t="s">
        <v>3020</v>
      </c>
      <c r="H1946">
        <v>8.1299999999999997E-2</v>
      </c>
      <c r="I1946" t="s">
        <v>3017</v>
      </c>
      <c r="J1946">
        <v>4200</v>
      </c>
      <c r="K1946">
        <v>5028.16</v>
      </c>
      <c r="L1946">
        <v>325.08</v>
      </c>
      <c r="M1946">
        <v>408.96</v>
      </c>
      <c r="N1946">
        <v>67.36</v>
      </c>
      <c r="O1946">
        <v>16.52</v>
      </c>
    </row>
    <row r="1947" spans="1:15" ht="15" customHeight="1" x14ac:dyDescent="0.3">
      <c r="A1947" t="s">
        <v>4964</v>
      </c>
      <c r="B1947">
        <v>261</v>
      </c>
      <c r="C1947" t="s">
        <v>117</v>
      </c>
      <c r="D1947">
        <v>1000</v>
      </c>
      <c r="E1947" t="s">
        <v>899</v>
      </c>
      <c r="F1947" t="s">
        <v>3022</v>
      </c>
      <c r="G1947" t="s">
        <v>3023</v>
      </c>
      <c r="H1947">
        <v>0.1061</v>
      </c>
      <c r="I1947" t="s">
        <v>3017</v>
      </c>
      <c r="J1947">
        <v>3100</v>
      </c>
      <c r="K1947">
        <v>3593.68</v>
      </c>
      <c r="L1947">
        <v>319.92</v>
      </c>
      <c r="M1947">
        <v>381.37</v>
      </c>
      <c r="N1947">
        <v>52.39</v>
      </c>
      <c r="O1947">
        <v>9.06</v>
      </c>
    </row>
    <row r="1948" spans="1:15" ht="15" customHeight="1" x14ac:dyDescent="0.3">
      <c r="A1948" t="s">
        <v>4965</v>
      </c>
      <c r="B1948">
        <v>261</v>
      </c>
      <c r="C1948" t="s">
        <v>400</v>
      </c>
      <c r="D1948">
        <v>1000</v>
      </c>
      <c r="E1948" t="s">
        <v>900</v>
      </c>
      <c r="F1948" t="s">
        <v>3008</v>
      </c>
      <c r="G1948" t="s">
        <v>3009</v>
      </c>
      <c r="H1948">
        <v>42.650500000000001</v>
      </c>
      <c r="I1948" t="s">
        <v>3010</v>
      </c>
      <c r="J1948">
        <v>780</v>
      </c>
      <c r="K1948">
        <v>800.58</v>
      </c>
      <c r="L1948">
        <v>31434</v>
      </c>
      <c r="M1948">
        <v>34144.93</v>
      </c>
      <c r="N1948">
        <v>877.55</v>
      </c>
      <c r="O1948">
        <v>1833.38</v>
      </c>
    </row>
    <row r="1949" spans="1:15" ht="15" customHeight="1" x14ac:dyDescent="0.3">
      <c r="A1949" t="s">
        <v>4966</v>
      </c>
      <c r="B1949">
        <v>261</v>
      </c>
      <c r="C1949" t="s">
        <v>400</v>
      </c>
      <c r="D1949">
        <v>1000</v>
      </c>
      <c r="E1949" t="s">
        <v>900</v>
      </c>
      <c r="F1949" t="s">
        <v>3012</v>
      </c>
      <c r="G1949" t="s">
        <v>3013</v>
      </c>
      <c r="H1949">
        <v>12.1745</v>
      </c>
      <c r="I1949" t="s">
        <v>3010</v>
      </c>
      <c r="J1949">
        <v>720</v>
      </c>
      <c r="K1949">
        <v>703.54</v>
      </c>
      <c r="L1949">
        <v>8370</v>
      </c>
      <c r="M1949">
        <v>8565.2199999999993</v>
      </c>
      <c r="N1949">
        <v>-200.39</v>
      </c>
      <c r="O1949">
        <v>395.61</v>
      </c>
    </row>
    <row r="1950" spans="1:15" ht="15" customHeight="1" x14ac:dyDescent="0.3">
      <c r="A1950" t="s">
        <v>4967</v>
      </c>
      <c r="B1950">
        <v>261</v>
      </c>
      <c r="C1950" t="s">
        <v>400</v>
      </c>
      <c r="D1950">
        <v>1000</v>
      </c>
      <c r="E1950" t="s">
        <v>900</v>
      </c>
      <c r="F1950" t="s">
        <v>3015</v>
      </c>
      <c r="G1950" t="s">
        <v>3016</v>
      </c>
      <c r="H1950">
        <v>0.40949999999999998</v>
      </c>
      <c r="I1950" t="s">
        <v>3017</v>
      </c>
      <c r="J1950">
        <v>2400</v>
      </c>
      <c r="K1950">
        <v>2151.9899999999998</v>
      </c>
      <c r="L1950">
        <v>930</v>
      </c>
      <c r="M1950">
        <v>881.24</v>
      </c>
      <c r="N1950">
        <v>-101.56</v>
      </c>
      <c r="O1950">
        <v>52.8</v>
      </c>
    </row>
    <row r="1951" spans="1:15" ht="15" customHeight="1" x14ac:dyDescent="0.3">
      <c r="A1951" t="s">
        <v>4968</v>
      </c>
      <c r="B1951">
        <v>261</v>
      </c>
      <c r="C1951" t="s">
        <v>400</v>
      </c>
      <c r="D1951">
        <v>1000</v>
      </c>
      <c r="E1951" t="s">
        <v>900</v>
      </c>
      <c r="F1951" t="s">
        <v>3019</v>
      </c>
      <c r="G1951" t="s">
        <v>3020</v>
      </c>
      <c r="H1951">
        <v>0.65859999999999996</v>
      </c>
      <c r="I1951" t="s">
        <v>3017</v>
      </c>
      <c r="J1951">
        <v>4200</v>
      </c>
      <c r="K1951">
        <v>5191.05</v>
      </c>
      <c r="L1951">
        <v>2604</v>
      </c>
      <c r="M1951">
        <v>3418.6</v>
      </c>
      <c r="N1951">
        <v>652.66</v>
      </c>
      <c r="O1951">
        <v>161.94</v>
      </c>
    </row>
    <row r="1952" spans="1:15" ht="15" customHeight="1" x14ac:dyDescent="0.3">
      <c r="A1952" t="s">
        <v>4969</v>
      </c>
      <c r="B1952">
        <v>261</v>
      </c>
      <c r="C1952" t="s">
        <v>400</v>
      </c>
      <c r="D1952">
        <v>1000</v>
      </c>
      <c r="E1952" t="s">
        <v>900</v>
      </c>
      <c r="F1952" t="s">
        <v>3022</v>
      </c>
      <c r="G1952" t="s">
        <v>3023</v>
      </c>
      <c r="H1952">
        <v>0.50309999999999999</v>
      </c>
      <c r="I1952" t="s">
        <v>3017</v>
      </c>
      <c r="J1952">
        <v>3100</v>
      </c>
      <c r="K1952">
        <v>3766.11</v>
      </c>
      <c r="L1952">
        <v>1441.5</v>
      </c>
      <c r="M1952">
        <v>1894.65</v>
      </c>
      <c r="N1952">
        <v>335.11</v>
      </c>
      <c r="O1952">
        <v>118.05</v>
      </c>
    </row>
    <row r="1953" spans="1:15" ht="15" customHeight="1" x14ac:dyDescent="0.3">
      <c r="A1953" t="s">
        <v>4970</v>
      </c>
      <c r="B1953">
        <v>261</v>
      </c>
      <c r="C1953" t="s">
        <v>191</v>
      </c>
      <c r="D1953">
        <v>1000</v>
      </c>
      <c r="E1953" t="s">
        <v>901</v>
      </c>
      <c r="F1953" t="s">
        <v>3008</v>
      </c>
      <c r="G1953" t="s">
        <v>3009</v>
      </c>
      <c r="H1953">
        <v>35.774900000000002</v>
      </c>
      <c r="I1953" t="s">
        <v>3010</v>
      </c>
      <c r="J1953">
        <v>780</v>
      </c>
      <c r="K1953">
        <v>784.53</v>
      </c>
      <c r="L1953">
        <v>28009.8</v>
      </c>
      <c r="M1953">
        <v>28066.400000000001</v>
      </c>
      <c r="N1953">
        <v>162.01</v>
      </c>
      <c r="O1953">
        <v>-105.41</v>
      </c>
    </row>
    <row r="1954" spans="1:15" ht="15" customHeight="1" x14ac:dyDescent="0.3">
      <c r="A1954" t="s">
        <v>4971</v>
      </c>
      <c r="B1954">
        <v>261</v>
      </c>
      <c r="C1954" t="s">
        <v>191</v>
      </c>
      <c r="D1954">
        <v>1000</v>
      </c>
      <c r="E1954" t="s">
        <v>901</v>
      </c>
      <c r="F1954" t="s">
        <v>3012</v>
      </c>
      <c r="G1954" t="s">
        <v>3013</v>
      </c>
      <c r="H1954">
        <v>8.0318000000000005</v>
      </c>
      <c r="I1954" t="s">
        <v>3010</v>
      </c>
      <c r="J1954">
        <v>720</v>
      </c>
      <c r="K1954">
        <v>719.8</v>
      </c>
      <c r="L1954">
        <v>5745.6</v>
      </c>
      <c r="M1954">
        <v>5781.29</v>
      </c>
      <c r="N1954">
        <v>-1.6</v>
      </c>
      <c r="O1954">
        <v>37.299999999999997</v>
      </c>
    </row>
    <row r="1955" spans="1:15" ht="15" customHeight="1" x14ac:dyDescent="0.3">
      <c r="A1955" t="s">
        <v>4972</v>
      </c>
      <c r="B1955">
        <v>261</v>
      </c>
      <c r="C1955" t="s">
        <v>191</v>
      </c>
      <c r="D1955">
        <v>1000</v>
      </c>
      <c r="E1955" t="s">
        <v>901</v>
      </c>
      <c r="F1955" t="s">
        <v>3015</v>
      </c>
      <c r="G1955" t="s">
        <v>3016</v>
      </c>
      <c r="H1955">
        <v>0.99509999999999998</v>
      </c>
      <c r="I1955" t="s">
        <v>3017</v>
      </c>
      <c r="J1955">
        <v>2400</v>
      </c>
      <c r="K1955">
        <v>2253.94</v>
      </c>
      <c r="L1955">
        <v>2298.2399999999998</v>
      </c>
      <c r="M1955">
        <v>2242.88</v>
      </c>
      <c r="N1955">
        <v>-145.35</v>
      </c>
      <c r="O1955">
        <v>89.98</v>
      </c>
    </row>
    <row r="1956" spans="1:15" ht="15" customHeight="1" x14ac:dyDescent="0.3">
      <c r="A1956" t="s">
        <v>4973</v>
      </c>
      <c r="B1956">
        <v>261</v>
      </c>
      <c r="C1956" t="s">
        <v>191</v>
      </c>
      <c r="D1956">
        <v>1000</v>
      </c>
      <c r="E1956" t="s">
        <v>901</v>
      </c>
      <c r="F1956" t="s">
        <v>3022</v>
      </c>
      <c r="G1956" t="s">
        <v>3023</v>
      </c>
      <c r="H1956">
        <v>0.2422</v>
      </c>
      <c r="I1956" t="s">
        <v>3017</v>
      </c>
      <c r="J1956">
        <v>3100</v>
      </c>
      <c r="K1956">
        <v>3759.53</v>
      </c>
      <c r="L1956">
        <v>742.14</v>
      </c>
      <c r="M1956">
        <v>910.54</v>
      </c>
      <c r="N1956">
        <v>159.74</v>
      </c>
      <c r="O1956">
        <v>8.67</v>
      </c>
    </row>
    <row r="1957" spans="1:15" ht="15" customHeight="1" x14ac:dyDescent="0.3">
      <c r="A1957" t="s">
        <v>4974</v>
      </c>
      <c r="B1957">
        <v>261</v>
      </c>
      <c r="C1957" t="s">
        <v>903</v>
      </c>
      <c r="D1957">
        <v>1000</v>
      </c>
      <c r="E1957" t="s">
        <v>902</v>
      </c>
      <c r="F1957" t="s">
        <v>3008</v>
      </c>
      <c r="G1957" t="s">
        <v>3009</v>
      </c>
      <c r="H1957">
        <v>31.7973</v>
      </c>
      <c r="I1957" t="s">
        <v>3010</v>
      </c>
      <c r="J1957">
        <v>780</v>
      </c>
      <c r="K1957">
        <v>800.51</v>
      </c>
      <c r="L1957">
        <v>24710.400000000001</v>
      </c>
      <c r="M1957">
        <v>25454.14</v>
      </c>
      <c r="N1957">
        <v>652.27</v>
      </c>
      <c r="O1957">
        <v>91.47</v>
      </c>
    </row>
    <row r="1958" spans="1:15" ht="15" customHeight="1" x14ac:dyDescent="0.3">
      <c r="A1958" t="s">
        <v>4975</v>
      </c>
      <c r="B1958">
        <v>261</v>
      </c>
      <c r="C1958" t="s">
        <v>903</v>
      </c>
      <c r="D1958">
        <v>1000</v>
      </c>
      <c r="E1958" t="s">
        <v>902</v>
      </c>
      <c r="F1958" t="s">
        <v>3012</v>
      </c>
      <c r="G1958" t="s">
        <v>3013</v>
      </c>
      <c r="H1958">
        <v>8.2456999999999994</v>
      </c>
      <c r="I1958" t="s">
        <v>3010</v>
      </c>
      <c r="J1958">
        <v>720</v>
      </c>
      <c r="K1958">
        <v>692.96</v>
      </c>
      <c r="L1958">
        <v>5702.4</v>
      </c>
      <c r="M1958">
        <v>5713.98</v>
      </c>
      <c r="N1958">
        <v>-222.94</v>
      </c>
      <c r="O1958">
        <v>234.53</v>
      </c>
    </row>
    <row r="1959" spans="1:15" ht="15" customHeight="1" x14ac:dyDescent="0.3">
      <c r="A1959" t="s">
        <v>4976</v>
      </c>
      <c r="B1959">
        <v>261</v>
      </c>
      <c r="C1959" t="s">
        <v>903</v>
      </c>
      <c r="D1959">
        <v>1000</v>
      </c>
      <c r="E1959" t="s">
        <v>902</v>
      </c>
      <c r="F1959" t="s">
        <v>3015</v>
      </c>
      <c r="G1959" t="s">
        <v>3016</v>
      </c>
      <c r="H1959">
        <v>0.53979999999999995</v>
      </c>
      <c r="I1959" t="s">
        <v>3017</v>
      </c>
      <c r="J1959">
        <v>2400</v>
      </c>
      <c r="K1959">
        <v>2265.8200000000002</v>
      </c>
      <c r="L1959">
        <v>1267.2</v>
      </c>
      <c r="M1959">
        <v>1223.1199999999999</v>
      </c>
      <c r="N1959">
        <v>-72.430000000000007</v>
      </c>
      <c r="O1959">
        <v>28.35</v>
      </c>
    </row>
    <row r="1960" spans="1:15" ht="15" customHeight="1" x14ac:dyDescent="0.3">
      <c r="A1960" t="s">
        <v>4977</v>
      </c>
      <c r="B1960">
        <v>261</v>
      </c>
      <c r="C1960" t="s">
        <v>903</v>
      </c>
      <c r="D1960">
        <v>1000</v>
      </c>
      <c r="E1960" t="s">
        <v>902</v>
      </c>
      <c r="F1960" t="s">
        <v>3019</v>
      </c>
      <c r="G1960" t="s">
        <v>3020</v>
      </c>
      <c r="H1960">
        <v>0.20619999999999999</v>
      </c>
      <c r="I1960" t="s">
        <v>3017</v>
      </c>
      <c r="J1960">
        <v>4200</v>
      </c>
      <c r="K1960">
        <v>5124.96</v>
      </c>
      <c r="L1960">
        <v>831.6</v>
      </c>
      <c r="M1960">
        <v>1056.67</v>
      </c>
      <c r="N1960">
        <v>190.71</v>
      </c>
      <c r="O1960">
        <v>34.36</v>
      </c>
    </row>
    <row r="1961" spans="1:15" ht="15" customHeight="1" x14ac:dyDescent="0.3">
      <c r="A1961" t="s">
        <v>4978</v>
      </c>
      <c r="B1961">
        <v>261</v>
      </c>
      <c r="C1961" t="s">
        <v>903</v>
      </c>
      <c r="D1961">
        <v>1000</v>
      </c>
      <c r="E1961" t="s">
        <v>902</v>
      </c>
      <c r="F1961" t="s">
        <v>3022</v>
      </c>
      <c r="G1961" t="s">
        <v>3023</v>
      </c>
      <c r="H1961">
        <v>0.2661</v>
      </c>
      <c r="I1961" t="s">
        <v>3017</v>
      </c>
      <c r="J1961">
        <v>3100</v>
      </c>
      <c r="K1961">
        <v>3760.67</v>
      </c>
      <c r="L1961">
        <v>818.4</v>
      </c>
      <c r="M1961">
        <v>1000.71</v>
      </c>
      <c r="N1961">
        <v>175.8</v>
      </c>
      <c r="O1961">
        <v>6.5</v>
      </c>
    </row>
    <row r="1962" spans="1:15" ht="15" customHeight="1" x14ac:dyDescent="0.3">
      <c r="A1962" t="s">
        <v>4979</v>
      </c>
      <c r="B1962">
        <v>261</v>
      </c>
      <c r="C1962" t="s">
        <v>788</v>
      </c>
      <c r="D1962">
        <v>1000</v>
      </c>
      <c r="E1962" t="s">
        <v>904</v>
      </c>
      <c r="F1962" t="s">
        <v>3008</v>
      </c>
      <c r="G1962" t="s">
        <v>3009</v>
      </c>
      <c r="H1962">
        <v>15.548999999999999</v>
      </c>
      <c r="I1962" t="s">
        <v>3010</v>
      </c>
      <c r="J1962">
        <v>780</v>
      </c>
      <c r="K1962">
        <v>801.03</v>
      </c>
      <c r="L1962">
        <v>11397.36</v>
      </c>
      <c r="M1962">
        <v>12455.17</v>
      </c>
      <c r="N1962">
        <v>326.94</v>
      </c>
      <c r="O1962">
        <v>730.87</v>
      </c>
    </row>
    <row r="1963" spans="1:15" ht="15" customHeight="1" x14ac:dyDescent="0.3">
      <c r="A1963" t="s">
        <v>4980</v>
      </c>
      <c r="B1963">
        <v>261</v>
      </c>
      <c r="C1963" t="s">
        <v>788</v>
      </c>
      <c r="D1963">
        <v>1000</v>
      </c>
      <c r="E1963" t="s">
        <v>904</v>
      </c>
      <c r="F1963" t="s">
        <v>3012</v>
      </c>
      <c r="G1963" t="s">
        <v>3013</v>
      </c>
      <c r="H1963">
        <v>4.4607999999999999</v>
      </c>
      <c r="I1963" t="s">
        <v>3010</v>
      </c>
      <c r="J1963">
        <v>720</v>
      </c>
      <c r="K1963">
        <v>703.24</v>
      </c>
      <c r="L1963">
        <v>3034.8</v>
      </c>
      <c r="M1963">
        <v>3137.03</v>
      </c>
      <c r="N1963">
        <v>-74.739999999999995</v>
      </c>
      <c r="O1963">
        <v>176.97</v>
      </c>
    </row>
    <row r="1964" spans="1:15" ht="15" customHeight="1" x14ac:dyDescent="0.3">
      <c r="A1964" t="s">
        <v>4981</v>
      </c>
      <c r="B1964">
        <v>261</v>
      </c>
      <c r="C1964" t="s">
        <v>788</v>
      </c>
      <c r="D1964">
        <v>1000</v>
      </c>
      <c r="E1964" t="s">
        <v>904</v>
      </c>
      <c r="F1964" t="s">
        <v>3015</v>
      </c>
      <c r="G1964" t="s">
        <v>3016</v>
      </c>
      <c r="H1964">
        <v>0.15010000000000001</v>
      </c>
      <c r="I1964" t="s">
        <v>3017</v>
      </c>
      <c r="J1964">
        <v>2400</v>
      </c>
      <c r="K1964">
        <v>2213.61</v>
      </c>
      <c r="L1964">
        <v>337.2</v>
      </c>
      <c r="M1964">
        <v>332.17</v>
      </c>
      <c r="N1964">
        <v>-27.97</v>
      </c>
      <c r="O1964">
        <v>22.94</v>
      </c>
    </row>
    <row r="1965" spans="1:15" ht="15" customHeight="1" x14ac:dyDescent="0.3">
      <c r="A1965" t="s">
        <v>4982</v>
      </c>
      <c r="B1965">
        <v>261</v>
      </c>
      <c r="C1965" t="s">
        <v>788</v>
      </c>
      <c r="D1965">
        <v>1000</v>
      </c>
      <c r="E1965" t="s">
        <v>904</v>
      </c>
      <c r="F1965" t="s">
        <v>3019</v>
      </c>
      <c r="G1965" t="s">
        <v>3020</v>
      </c>
      <c r="H1965">
        <v>0.2351</v>
      </c>
      <c r="I1965" t="s">
        <v>3017</v>
      </c>
      <c r="J1965">
        <v>4200</v>
      </c>
      <c r="K1965">
        <v>5163.6099999999997</v>
      </c>
      <c r="L1965">
        <v>944.16</v>
      </c>
      <c r="M1965">
        <v>1214.02</v>
      </c>
      <c r="N1965">
        <v>226.56</v>
      </c>
      <c r="O1965">
        <v>43.31</v>
      </c>
    </row>
    <row r="1966" spans="1:15" ht="15" customHeight="1" x14ac:dyDescent="0.3">
      <c r="A1966" t="s">
        <v>4983</v>
      </c>
      <c r="B1966">
        <v>261</v>
      </c>
      <c r="C1966" t="s">
        <v>788</v>
      </c>
      <c r="D1966">
        <v>1000</v>
      </c>
      <c r="E1966" t="s">
        <v>904</v>
      </c>
      <c r="F1966" t="s">
        <v>3022</v>
      </c>
      <c r="G1966" t="s">
        <v>3023</v>
      </c>
      <c r="H1966">
        <v>0.1837</v>
      </c>
      <c r="I1966" t="s">
        <v>3017</v>
      </c>
      <c r="J1966">
        <v>3100</v>
      </c>
      <c r="K1966">
        <v>3685.34</v>
      </c>
      <c r="L1966">
        <v>522.66</v>
      </c>
      <c r="M1966">
        <v>676.96</v>
      </c>
      <c r="N1966">
        <v>107.52</v>
      </c>
      <c r="O1966">
        <v>46.78</v>
      </c>
    </row>
    <row r="1967" spans="1:15" ht="15" customHeight="1" x14ac:dyDescent="0.3">
      <c r="A1967" t="s">
        <v>4984</v>
      </c>
      <c r="B1967">
        <v>261</v>
      </c>
      <c r="C1967" t="s">
        <v>506</v>
      </c>
      <c r="D1967">
        <v>1000</v>
      </c>
      <c r="E1967" t="s">
        <v>905</v>
      </c>
      <c r="F1967" t="s">
        <v>3008</v>
      </c>
      <c r="G1967" t="s">
        <v>3009</v>
      </c>
      <c r="H1967">
        <v>19.983699999999999</v>
      </c>
      <c r="I1967" t="s">
        <v>3010</v>
      </c>
      <c r="J1967">
        <v>780</v>
      </c>
      <c r="K1967">
        <v>809.31</v>
      </c>
      <c r="L1967">
        <v>15093</v>
      </c>
      <c r="M1967">
        <v>16172.9</v>
      </c>
      <c r="N1967">
        <v>585.64</v>
      </c>
      <c r="O1967">
        <v>494.26</v>
      </c>
    </row>
    <row r="1968" spans="1:15" ht="15" customHeight="1" x14ac:dyDescent="0.3">
      <c r="A1968" t="s">
        <v>4985</v>
      </c>
      <c r="B1968">
        <v>261</v>
      </c>
      <c r="C1968" t="s">
        <v>506</v>
      </c>
      <c r="D1968">
        <v>1000</v>
      </c>
      <c r="E1968" t="s">
        <v>905</v>
      </c>
      <c r="F1968" t="s">
        <v>3012</v>
      </c>
      <c r="G1968" t="s">
        <v>3013</v>
      </c>
      <c r="H1968">
        <v>4.4169999999999998</v>
      </c>
      <c r="I1968" t="s">
        <v>3010</v>
      </c>
      <c r="J1968">
        <v>720</v>
      </c>
      <c r="K1968">
        <v>710.66</v>
      </c>
      <c r="L1968">
        <v>3096</v>
      </c>
      <c r="M1968">
        <v>3138.94</v>
      </c>
      <c r="N1968">
        <v>-41.27</v>
      </c>
      <c r="O1968">
        <v>84.21</v>
      </c>
    </row>
    <row r="1969" spans="1:15" ht="15" customHeight="1" x14ac:dyDescent="0.3">
      <c r="A1969" t="s">
        <v>4986</v>
      </c>
      <c r="B1969">
        <v>261</v>
      </c>
      <c r="C1969" t="s">
        <v>506</v>
      </c>
      <c r="D1969">
        <v>1000</v>
      </c>
      <c r="E1969" t="s">
        <v>905</v>
      </c>
      <c r="F1969" t="s">
        <v>3015</v>
      </c>
      <c r="G1969" t="s">
        <v>3016</v>
      </c>
      <c r="H1969">
        <v>0.52510000000000001</v>
      </c>
      <c r="I1969" t="s">
        <v>3017</v>
      </c>
      <c r="J1969">
        <v>2400</v>
      </c>
      <c r="K1969">
        <v>2268.86</v>
      </c>
      <c r="L1969">
        <v>1238.4000000000001</v>
      </c>
      <c r="M1969">
        <v>1191.33</v>
      </c>
      <c r="N1969">
        <v>-68.86</v>
      </c>
      <c r="O1969">
        <v>21.78</v>
      </c>
    </row>
    <row r="1970" spans="1:15" ht="15" customHeight="1" x14ac:dyDescent="0.3">
      <c r="A1970" t="s">
        <v>4987</v>
      </c>
      <c r="B1970">
        <v>261</v>
      </c>
      <c r="C1970" t="s">
        <v>506</v>
      </c>
      <c r="D1970">
        <v>1000</v>
      </c>
      <c r="E1970" t="s">
        <v>905</v>
      </c>
      <c r="F1970" t="s">
        <v>3022</v>
      </c>
      <c r="G1970" t="s">
        <v>3023</v>
      </c>
      <c r="H1970">
        <v>0.1298</v>
      </c>
      <c r="I1970" t="s">
        <v>3017</v>
      </c>
      <c r="J1970">
        <v>3100</v>
      </c>
      <c r="K1970">
        <v>3579.77</v>
      </c>
      <c r="L1970">
        <v>399.9</v>
      </c>
      <c r="M1970">
        <v>464.62</v>
      </c>
      <c r="N1970">
        <v>62.27</v>
      </c>
      <c r="O1970">
        <v>2.4500000000000002</v>
      </c>
    </row>
    <row r="1971" spans="1:15" ht="15" customHeight="1" x14ac:dyDescent="0.3">
      <c r="A1971" t="s">
        <v>4988</v>
      </c>
      <c r="B1971">
        <v>261</v>
      </c>
      <c r="C1971" t="s">
        <v>251</v>
      </c>
      <c r="D1971">
        <v>1000</v>
      </c>
      <c r="E1971" t="s">
        <v>906</v>
      </c>
      <c r="F1971" t="s">
        <v>3008</v>
      </c>
      <c r="G1971" t="s">
        <v>3009</v>
      </c>
      <c r="H1971">
        <v>35.5199</v>
      </c>
      <c r="I1971" t="s">
        <v>3010</v>
      </c>
      <c r="J1971">
        <v>780</v>
      </c>
      <c r="K1971">
        <v>811.87</v>
      </c>
      <c r="L1971">
        <v>26582.400000000001</v>
      </c>
      <c r="M1971">
        <v>28837.41</v>
      </c>
      <c r="N1971">
        <v>1131.9000000000001</v>
      </c>
      <c r="O1971">
        <v>1123.1099999999999</v>
      </c>
    </row>
    <row r="1972" spans="1:15" ht="15" customHeight="1" x14ac:dyDescent="0.3">
      <c r="A1972" t="s">
        <v>4989</v>
      </c>
      <c r="B1972">
        <v>261</v>
      </c>
      <c r="C1972" t="s">
        <v>251</v>
      </c>
      <c r="D1972">
        <v>1000</v>
      </c>
      <c r="E1972" t="s">
        <v>906</v>
      </c>
      <c r="F1972" t="s">
        <v>3012</v>
      </c>
      <c r="G1972" t="s">
        <v>3013</v>
      </c>
      <c r="H1972">
        <v>8.5526</v>
      </c>
      <c r="I1972" t="s">
        <v>3010</v>
      </c>
      <c r="J1972">
        <v>720</v>
      </c>
      <c r="K1972">
        <v>689.09</v>
      </c>
      <c r="L1972">
        <v>6134.4</v>
      </c>
      <c r="M1972">
        <v>5893.53</v>
      </c>
      <c r="N1972">
        <v>-264.37</v>
      </c>
      <c r="O1972">
        <v>23.5</v>
      </c>
    </row>
    <row r="1973" spans="1:15" ht="15" customHeight="1" x14ac:dyDescent="0.3">
      <c r="A1973" t="s">
        <v>4990</v>
      </c>
      <c r="B1973">
        <v>261</v>
      </c>
      <c r="C1973" t="s">
        <v>251</v>
      </c>
      <c r="D1973">
        <v>1000</v>
      </c>
      <c r="E1973" t="s">
        <v>906</v>
      </c>
      <c r="F1973" t="s">
        <v>3015</v>
      </c>
      <c r="G1973" t="s">
        <v>3016</v>
      </c>
      <c r="H1973">
        <v>0.59860000000000002</v>
      </c>
      <c r="I1973" t="s">
        <v>3017</v>
      </c>
      <c r="J1973">
        <v>2400</v>
      </c>
      <c r="K1973">
        <v>2185.4899999999998</v>
      </c>
      <c r="L1973">
        <v>1363.2</v>
      </c>
      <c r="M1973">
        <v>1308.26</v>
      </c>
      <c r="N1973">
        <v>-128.41</v>
      </c>
      <c r="O1973">
        <v>73.47</v>
      </c>
    </row>
    <row r="1974" spans="1:15" ht="15" customHeight="1" x14ac:dyDescent="0.3">
      <c r="A1974" t="s">
        <v>4991</v>
      </c>
      <c r="B1974">
        <v>261</v>
      </c>
      <c r="C1974" t="s">
        <v>251</v>
      </c>
      <c r="D1974">
        <v>1000</v>
      </c>
      <c r="E1974" t="s">
        <v>906</v>
      </c>
      <c r="F1974" t="s">
        <v>3019</v>
      </c>
      <c r="G1974" t="s">
        <v>3020</v>
      </c>
      <c r="H1974">
        <v>0.2223</v>
      </c>
      <c r="I1974" t="s">
        <v>3017</v>
      </c>
      <c r="J1974">
        <v>4200</v>
      </c>
      <c r="K1974">
        <v>5201.13</v>
      </c>
      <c r="L1974">
        <v>894.6</v>
      </c>
      <c r="M1974">
        <v>1156.45</v>
      </c>
      <c r="N1974">
        <v>222.6</v>
      </c>
      <c r="O1974">
        <v>39.25</v>
      </c>
    </row>
    <row r="1975" spans="1:15" ht="15" customHeight="1" x14ac:dyDescent="0.3">
      <c r="A1975" t="s">
        <v>4992</v>
      </c>
      <c r="B1975">
        <v>261</v>
      </c>
      <c r="C1975" t="s">
        <v>251</v>
      </c>
      <c r="D1975">
        <v>1000</v>
      </c>
      <c r="E1975" t="s">
        <v>906</v>
      </c>
      <c r="F1975" t="s">
        <v>3022</v>
      </c>
      <c r="G1975" t="s">
        <v>3023</v>
      </c>
      <c r="H1975">
        <v>0.28660000000000002</v>
      </c>
      <c r="I1975" t="s">
        <v>3017</v>
      </c>
      <c r="J1975">
        <v>3100</v>
      </c>
      <c r="K1975">
        <v>3618.28</v>
      </c>
      <c r="L1975">
        <v>880.4</v>
      </c>
      <c r="M1975">
        <v>1036.8900000000001</v>
      </c>
      <c r="N1975">
        <v>148.52000000000001</v>
      </c>
      <c r="O1975">
        <v>7.97</v>
      </c>
    </row>
    <row r="1976" spans="1:15" ht="15" customHeight="1" x14ac:dyDescent="0.3">
      <c r="A1976" t="s">
        <v>4993</v>
      </c>
      <c r="B1976">
        <v>261</v>
      </c>
      <c r="C1976" t="s">
        <v>116</v>
      </c>
      <c r="D1976">
        <v>1000</v>
      </c>
      <c r="E1976" t="s">
        <v>907</v>
      </c>
      <c r="F1976" t="s">
        <v>3008</v>
      </c>
      <c r="G1976" t="s">
        <v>3009</v>
      </c>
      <c r="H1976">
        <v>14.428100000000001</v>
      </c>
      <c r="I1976" t="s">
        <v>3010</v>
      </c>
      <c r="J1976">
        <v>780</v>
      </c>
      <c r="K1976">
        <v>790.2</v>
      </c>
      <c r="L1976">
        <v>10670.4</v>
      </c>
      <c r="M1976">
        <v>11401.15</v>
      </c>
      <c r="N1976">
        <v>147.22</v>
      </c>
      <c r="O1976">
        <v>583.53</v>
      </c>
    </row>
    <row r="1977" spans="1:15" ht="15" customHeight="1" x14ac:dyDescent="0.3">
      <c r="A1977" t="s">
        <v>4994</v>
      </c>
      <c r="B1977">
        <v>261</v>
      </c>
      <c r="C1977" t="s">
        <v>116</v>
      </c>
      <c r="D1977">
        <v>1000</v>
      </c>
      <c r="E1977" t="s">
        <v>907</v>
      </c>
      <c r="F1977" t="s">
        <v>3012</v>
      </c>
      <c r="G1977" t="s">
        <v>3013</v>
      </c>
      <c r="H1977">
        <v>3.5960000000000001</v>
      </c>
      <c r="I1977" t="s">
        <v>3010</v>
      </c>
      <c r="J1977">
        <v>720</v>
      </c>
      <c r="K1977">
        <v>719.87</v>
      </c>
      <c r="L1977">
        <v>2462.4</v>
      </c>
      <c r="M1977">
        <v>2588.66</v>
      </c>
      <c r="N1977">
        <v>-0.48</v>
      </c>
      <c r="O1977">
        <v>126.74</v>
      </c>
    </row>
    <row r="1978" spans="1:15" ht="15" customHeight="1" x14ac:dyDescent="0.3">
      <c r="A1978" t="s">
        <v>4995</v>
      </c>
      <c r="B1978">
        <v>261</v>
      </c>
      <c r="C1978" t="s">
        <v>116</v>
      </c>
      <c r="D1978">
        <v>1000</v>
      </c>
      <c r="E1978" t="s">
        <v>907</v>
      </c>
      <c r="F1978" t="s">
        <v>3015</v>
      </c>
      <c r="G1978" t="s">
        <v>3016</v>
      </c>
      <c r="H1978">
        <v>0.23180000000000001</v>
      </c>
      <c r="I1978" t="s">
        <v>3017</v>
      </c>
      <c r="J1978">
        <v>2400</v>
      </c>
      <c r="K1978">
        <v>2201.66</v>
      </c>
      <c r="L1978">
        <v>547.20000000000005</v>
      </c>
      <c r="M1978">
        <v>510.35</v>
      </c>
      <c r="N1978">
        <v>-45.98</v>
      </c>
      <c r="O1978">
        <v>9.1300000000000008</v>
      </c>
    </row>
    <row r="1979" spans="1:15" ht="15" customHeight="1" x14ac:dyDescent="0.3">
      <c r="A1979" t="s">
        <v>4996</v>
      </c>
      <c r="B1979">
        <v>261</v>
      </c>
      <c r="C1979" t="s">
        <v>116</v>
      </c>
      <c r="D1979">
        <v>1000</v>
      </c>
      <c r="E1979" t="s">
        <v>907</v>
      </c>
      <c r="F1979" t="s">
        <v>3019</v>
      </c>
      <c r="G1979" t="s">
        <v>3020</v>
      </c>
      <c r="H1979">
        <v>8.9599999999999999E-2</v>
      </c>
      <c r="I1979" t="s">
        <v>3017</v>
      </c>
      <c r="J1979">
        <v>4200</v>
      </c>
      <c r="K1979">
        <v>5088.1899999999996</v>
      </c>
      <c r="L1979">
        <v>359.1</v>
      </c>
      <c r="M1979">
        <v>456.1</v>
      </c>
      <c r="N1979">
        <v>79.62</v>
      </c>
      <c r="O1979">
        <v>17.38</v>
      </c>
    </row>
    <row r="1980" spans="1:15" ht="15" customHeight="1" x14ac:dyDescent="0.3">
      <c r="A1980" t="s">
        <v>4997</v>
      </c>
      <c r="B1980">
        <v>261</v>
      </c>
      <c r="C1980" t="s">
        <v>116</v>
      </c>
      <c r="D1980">
        <v>1000</v>
      </c>
      <c r="E1980" t="s">
        <v>907</v>
      </c>
      <c r="F1980" t="s">
        <v>3022</v>
      </c>
      <c r="G1980" t="s">
        <v>3023</v>
      </c>
      <c r="H1980">
        <v>0.1179</v>
      </c>
      <c r="I1980" t="s">
        <v>3017</v>
      </c>
      <c r="J1980">
        <v>3100</v>
      </c>
      <c r="K1980">
        <v>3735.85</v>
      </c>
      <c r="L1980">
        <v>353.4</v>
      </c>
      <c r="M1980">
        <v>440.33</v>
      </c>
      <c r="N1980">
        <v>74.95</v>
      </c>
      <c r="O1980">
        <v>11.99</v>
      </c>
    </row>
    <row r="1981" spans="1:15" ht="15" customHeight="1" x14ac:dyDescent="0.3">
      <c r="A1981" t="s">
        <v>4998</v>
      </c>
      <c r="B1981">
        <v>261</v>
      </c>
      <c r="C1981" t="s">
        <v>246</v>
      </c>
      <c r="D1981">
        <v>1000</v>
      </c>
      <c r="E1981" t="s">
        <v>908</v>
      </c>
      <c r="F1981" t="s">
        <v>3008</v>
      </c>
      <c r="G1981" t="s">
        <v>3009</v>
      </c>
      <c r="H1981">
        <v>32.486899999999999</v>
      </c>
      <c r="I1981" t="s">
        <v>3010</v>
      </c>
      <c r="J1981">
        <v>780</v>
      </c>
      <c r="K1981">
        <v>814.1</v>
      </c>
      <c r="L1981">
        <v>25447.5</v>
      </c>
      <c r="M1981">
        <v>26447.59</v>
      </c>
      <c r="N1981">
        <v>1107.81</v>
      </c>
      <c r="O1981">
        <v>-107.72</v>
      </c>
    </row>
    <row r="1982" spans="1:15" ht="15" customHeight="1" x14ac:dyDescent="0.3">
      <c r="A1982" t="s">
        <v>4999</v>
      </c>
      <c r="B1982">
        <v>261</v>
      </c>
      <c r="C1982" t="s">
        <v>246</v>
      </c>
      <c r="D1982">
        <v>1000</v>
      </c>
      <c r="E1982" t="s">
        <v>908</v>
      </c>
      <c r="F1982" t="s">
        <v>3012</v>
      </c>
      <c r="G1982" t="s">
        <v>3013</v>
      </c>
      <c r="H1982">
        <v>7.5094000000000003</v>
      </c>
      <c r="I1982" t="s">
        <v>3010</v>
      </c>
      <c r="J1982">
        <v>720</v>
      </c>
      <c r="K1982">
        <v>696.12</v>
      </c>
      <c r="L1982">
        <v>5220</v>
      </c>
      <c r="M1982">
        <v>5227.47</v>
      </c>
      <c r="N1982">
        <v>-179.3</v>
      </c>
      <c r="O1982">
        <v>186.76</v>
      </c>
    </row>
    <row r="1983" spans="1:15" ht="15" customHeight="1" x14ac:dyDescent="0.3">
      <c r="A1983" t="s">
        <v>5000</v>
      </c>
      <c r="B1983">
        <v>261</v>
      </c>
      <c r="C1983" t="s">
        <v>246</v>
      </c>
      <c r="D1983">
        <v>1000</v>
      </c>
      <c r="E1983" t="s">
        <v>908</v>
      </c>
      <c r="F1983" t="s">
        <v>3015</v>
      </c>
      <c r="G1983" t="s">
        <v>3016</v>
      </c>
      <c r="H1983">
        <v>0.89400000000000002</v>
      </c>
      <c r="I1983" t="s">
        <v>3017</v>
      </c>
      <c r="J1983">
        <v>2400</v>
      </c>
      <c r="K1983">
        <v>2219.02</v>
      </c>
      <c r="L1983">
        <v>2088</v>
      </c>
      <c r="M1983">
        <v>1983.74</v>
      </c>
      <c r="N1983">
        <v>-161.79</v>
      </c>
      <c r="O1983">
        <v>57.53</v>
      </c>
    </row>
    <row r="1984" spans="1:15" ht="15" customHeight="1" x14ac:dyDescent="0.3">
      <c r="A1984" t="s">
        <v>5001</v>
      </c>
      <c r="B1984">
        <v>261</v>
      </c>
      <c r="C1984" t="s">
        <v>246</v>
      </c>
      <c r="D1984">
        <v>1000</v>
      </c>
      <c r="E1984" t="s">
        <v>908</v>
      </c>
      <c r="F1984" t="s">
        <v>3022</v>
      </c>
      <c r="G1984" t="s">
        <v>3023</v>
      </c>
      <c r="H1984">
        <v>0.2243</v>
      </c>
      <c r="I1984" t="s">
        <v>3017</v>
      </c>
      <c r="J1984">
        <v>3100</v>
      </c>
      <c r="K1984">
        <v>3651.35</v>
      </c>
      <c r="L1984">
        <v>674.25</v>
      </c>
      <c r="M1984">
        <v>819.16</v>
      </c>
      <c r="N1984">
        <v>123.69</v>
      </c>
      <c r="O1984">
        <v>21.22</v>
      </c>
    </row>
    <row r="1985" spans="1:15" ht="15" customHeight="1" x14ac:dyDescent="0.3">
      <c r="A1985" t="s">
        <v>5002</v>
      </c>
      <c r="B1985">
        <v>261</v>
      </c>
      <c r="C1985" t="s">
        <v>202</v>
      </c>
      <c r="D1985">
        <v>1000</v>
      </c>
      <c r="E1985" t="s">
        <v>909</v>
      </c>
      <c r="F1985" t="s">
        <v>3008</v>
      </c>
      <c r="G1985" t="s">
        <v>3009</v>
      </c>
      <c r="H1985">
        <v>32.927999999999997</v>
      </c>
      <c r="I1985" t="s">
        <v>3010</v>
      </c>
      <c r="J1985">
        <v>780</v>
      </c>
      <c r="K1985">
        <v>805.13</v>
      </c>
      <c r="L1985">
        <v>23605.919999999998</v>
      </c>
      <c r="M1985">
        <v>26511.31</v>
      </c>
      <c r="N1985">
        <v>827.48</v>
      </c>
      <c r="O1985">
        <v>2077.91</v>
      </c>
    </row>
    <row r="1986" spans="1:15" ht="15" customHeight="1" x14ac:dyDescent="0.3">
      <c r="A1986" t="s">
        <v>5003</v>
      </c>
      <c r="B1986">
        <v>261</v>
      </c>
      <c r="C1986" t="s">
        <v>202</v>
      </c>
      <c r="D1986">
        <v>1000</v>
      </c>
      <c r="E1986" t="s">
        <v>909</v>
      </c>
      <c r="F1986" t="s">
        <v>3012</v>
      </c>
      <c r="G1986" t="s">
        <v>3013</v>
      </c>
      <c r="H1986">
        <v>9.2957999999999998</v>
      </c>
      <c r="I1986" t="s">
        <v>3010</v>
      </c>
      <c r="J1986">
        <v>720</v>
      </c>
      <c r="K1986">
        <v>703.69</v>
      </c>
      <c r="L1986">
        <v>6285.6</v>
      </c>
      <c r="M1986">
        <v>6541.38</v>
      </c>
      <c r="N1986">
        <v>-151.59</v>
      </c>
      <c r="O1986">
        <v>407.37</v>
      </c>
    </row>
    <row r="1987" spans="1:15" ht="15" customHeight="1" x14ac:dyDescent="0.3">
      <c r="A1987" t="s">
        <v>5004</v>
      </c>
      <c r="B1987">
        <v>261</v>
      </c>
      <c r="C1987" t="s">
        <v>202</v>
      </c>
      <c r="D1987">
        <v>1000</v>
      </c>
      <c r="E1987" t="s">
        <v>909</v>
      </c>
      <c r="F1987" t="s">
        <v>3015</v>
      </c>
      <c r="G1987" t="s">
        <v>3016</v>
      </c>
      <c r="H1987">
        <v>0.3196</v>
      </c>
      <c r="I1987" t="s">
        <v>3017</v>
      </c>
      <c r="J1987">
        <v>2400</v>
      </c>
      <c r="K1987">
        <v>2254.2399999999998</v>
      </c>
      <c r="L1987">
        <v>698.4</v>
      </c>
      <c r="M1987">
        <v>720.42</v>
      </c>
      <c r="N1987">
        <v>-46.58</v>
      </c>
      <c r="O1987">
        <v>68.61</v>
      </c>
    </row>
    <row r="1988" spans="1:15" ht="15" customHeight="1" x14ac:dyDescent="0.3">
      <c r="A1988" t="s">
        <v>5005</v>
      </c>
      <c r="B1988">
        <v>261</v>
      </c>
      <c r="C1988" t="s">
        <v>202</v>
      </c>
      <c r="D1988">
        <v>1000</v>
      </c>
      <c r="E1988" t="s">
        <v>909</v>
      </c>
      <c r="F1988" t="s">
        <v>3019</v>
      </c>
      <c r="G1988" t="s">
        <v>3020</v>
      </c>
      <c r="H1988">
        <v>0.50419999999999998</v>
      </c>
      <c r="I1988" t="s">
        <v>3017</v>
      </c>
      <c r="J1988">
        <v>4200</v>
      </c>
      <c r="K1988">
        <v>5269.44</v>
      </c>
      <c r="L1988">
        <v>1955.52</v>
      </c>
      <c r="M1988">
        <v>2656.78</v>
      </c>
      <c r="N1988">
        <v>539.20000000000005</v>
      </c>
      <c r="O1988">
        <v>162.06</v>
      </c>
    </row>
    <row r="1989" spans="1:15" ht="15" customHeight="1" x14ac:dyDescent="0.3">
      <c r="A1989" t="s">
        <v>5006</v>
      </c>
      <c r="B1989">
        <v>261</v>
      </c>
      <c r="C1989" t="s">
        <v>202</v>
      </c>
      <c r="D1989">
        <v>1000</v>
      </c>
      <c r="E1989" t="s">
        <v>909</v>
      </c>
      <c r="F1989" t="s">
        <v>3022</v>
      </c>
      <c r="G1989" t="s">
        <v>3023</v>
      </c>
      <c r="H1989">
        <v>0.37569999999999998</v>
      </c>
      <c r="I1989" t="s">
        <v>3017</v>
      </c>
      <c r="J1989">
        <v>3100</v>
      </c>
      <c r="K1989">
        <v>3752.75</v>
      </c>
      <c r="L1989">
        <v>1082.52</v>
      </c>
      <c r="M1989">
        <v>1409.83</v>
      </c>
      <c r="N1989">
        <v>245.22</v>
      </c>
      <c r="O1989">
        <v>82.09</v>
      </c>
    </row>
    <row r="1990" spans="1:15" ht="15" customHeight="1" x14ac:dyDescent="0.3">
      <c r="A1990" t="s">
        <v>5007</v>
      </c>
      <c r="B1990">
        <v>261</v>
      </c>
      <c r="C1990" t="s">
        <v>682</v>
      </c>
      <c r="D1990">
        <v>1000</v>
      </c>
      <c r="E1990" t="s">
        <v>910</v>
      </c>
      <c r="F1990" t="s">
        <v>3008</v>
      </c>
      <c r="G1990" t="s">
        <v>3009</v>
      </c>
      <c r="H1990">
        <v>21.878599999999999</v>
      </c>
      <c r="I1990" t="s">
        <v>3010</v>
      </c>
      <c r="J1990">
        <v>780</v>
      </c>
      <c r="K1990">
        <v>821.89</v>
      </c>
      <c r="L1990">
        <v>16467.36</v>
      </c>
      <c r="M1990">
        <v>17981.849999999999</v>
      </c>
      <c r="N1990">
        <v>916.57</v>
      </c>
      <c r="O1990">
        <v>597.91999999999996</v>
      </c>
    </row>
    <row r="1991" spans="1:15" ht="15" customHeight="1" x14ac:dyDescent="0.3">
      <c r="A1991" t="s">
        <v>5008</v>
      </c>
      <c r="B1991">
        <v>261</v>
      </c>
      <c r="C1991" t="s">
        <v>682</v>
      </c>
      <c r="D1991">
        <v>1000</v>
      </c>
      <c r="E1991" t="s">
        <v>910</v>
      </c>
      <c r="F1991" t="s">
        <v>3012</v>
      </c>
      <c r="G1991" t="s">
        <v>3013</v>
      </c>
      <c r="H1991">
        <v>6.5814000000000004</v>
      </c>
      <c r="I1991" t="s">
        <v>3010</v>
      </c>
      <c r="J1991">
        <v>720</v>
      </c>
      <c r="K1991">
        <v>695.07</v>
      </c>
      <c r="L1991">
        <v>4384.8</v>
      </c>
      <c r="M1991">
        <v>4574.55</v>
      </c>
      <c r="N1991">
        <v>-164.08</v>
      </c>
      <c r="O1991">
        <v>353.83</v>
      </c>
    </row>
    <row r="1992" spans="1:15" ht="15" customHeight="1" x14ac:dyDescent="0.3">
      <c r="A1992" t="s">
        <v>5009</v>
      </c>
      <c r="B1992">
        <v>261</v>
      </c>
      <c r="C1992" t="s">
        <v>682</v>
      </c>
      <c r="D1992">
        <v>1000</v>
      </c>
      <c r="E1992" t="s">
        <v>910</v>
      </c>
      <c r="F1992" t="s">
        <v>3015</v>
      </c>
      <c r="G1992" t="s">
        <v>3016</v>
      </c>
      <c r="H1992">
        <v>0.2155</v>
      </c>
      <c r="I1992" t="s">
        <v>3017</v>
      </c>
      <c r="J1992">
        <v>2400</v>
      </c>
      <c r="K1992">
        <v>2158.69</v>
      </c>
      <c r="L1992">
        <v>487.2</v>
      </c>
      <c r="M1992">
        <v>465.14</v>
      </c>
      <c r="N1992">
        <v>-52</v>
      </c>
      <c r="O1992">
        <v>29.93</v>
      </c>
    </row>
    <row r="1993" spans="1:15" ht="15" customHeight="1" x14ac:dyDescent="0.3">
      <c r="A1993" t="s">
        <v>5010</v>
      </c>
      <c r="B1993">
        <v>261</v>
      </c>
      <c r="C1993" t="s">
        <v>682</v>
      </c>
      <c r="D1993">
        <v>1000</v>
      </c>
      <c r="E1993" t="s">
        <v>910</v>
      </c>
      <c r="F1993" t="s">
        <v>3019</v>
      </c>
      <c r="G1993" t="s">
        <v>3020</v>
      </c>
      <c r="H1993">
        <v>0.33950000000000002</v>
      </c>
      <c r="I1993" t="s">
        <v>3017</v>
      </c>
      <c r="J1993">
        <v>4200</v>
      </c>
      <c r="K1993">
        <v>5283.02</v>
      </c>
      <c r="L1993">
        <v>1364.16</v>
      </c>
      <c r="M1993">
        <v>1793.44</v>
      </c>
      <c r="N1993">
        <v>367.66</v>
      </c>
      <c r="O1993">
        <v>61.63</v>
      </c>
    </row>
    <row r="1994" spans="1:15" ht="15" customHeight="1" x14ac:dyDescent="0.3">
      <c r="A1994" t="s">
        <v>5011</v>
      </c>
      <c r="B1994">
        <v>261</v>
      </c>
      <c r="C1994" t="s">
        <v>682</v>
      </c>
      <c r="D1994">
        <v>1000</v>
      </c>
      <c r="E1994" t="s">
        <v>910</v>
      </c>
      <c r="F1994" t="s">
        <v>3022</v>
      </c>
      <c r="G1994" t="s">
        <v>3023</v>
      </c>
      <c r="H1994">
        <v>0.25490000000000002</v>
      </c>
      <c r="I1994" t="s">
        <v>3017</v>
      </c>
      <c r="J1994">
        <v>3100</v>
      </c>
      <c r="K1994">
        <v>3666</v>
      </c>
      <c r="L1994">
        <v>755.16</v>
      </c>
      <c r="M1994">
        <v>934.31</v>
      </c>
      <c r="N1994">
        <v>144.25</v>
      </c>
      <c r="O1994">
        <v>34.9</v>
      </c>
    </row>
    <row r="1995" spans="1:15" ht="15" customHeight="1" x14ac:dyDescent="0.3">
      <c r="A1995" t="s">
        <v>5012</v>
      </c>
      <c r="B1995">
        <v>261</v>
      </c>
      <c r="C1995" t="s">
        <v>514</v>
      </c>
      <c r="D1995">
        <v>1000</v>
      </c>
      <c r="E1995" t="s">
        <v>911</v>
      </c>
      <c r="F1995" t="s">
        <v>3008</v>
      </c>
      <c r="G1995" t="s">
        <v>3009</v>
      </c>
      <c r="H1995">
        <v>32.875100000000003</v>
      </c>
      <c r="I1995" t="s">
        <v>3010</v>
      </c>
      <c r="J1995">
        <v>780</v>
      </c>
      <c r="K1995">
        <v>821.07</v>
      </c>
      <c r="L1995">
        <v>25412.400000000001</v>
      </c>
      <c r="M1995">
        <v>26992.86</v>
      </c>
      <c r="N1995">
        <v>1350.29</v>
      </c>
      <c r="O1995">
        <v>230.17</v>
      </c>
    </row>
    <row r="1996" spans="1:15" ht="15" customHeight="1" x14ac:dyDescent="0.3">
      <c r="A1996" t="s">
        <v>5013</v>
      </c>
      <c r="B1996">
        <v>261</v>
      </c>
      <c r="C1996" t="s">
        <v>514</v>
      </c>
      <c r="D1996">
        <v>1000</v>
      </c>
      <c r="E1996" t="s">
        <v>911</v>
      </c>
      <c r="F1996" t="s">
        <v>3012</v>
      </c>
      <c r="G1996" t="s">
        <v>3013</v>
      </c>
      <c r="H1996">
        <v>7.4630000000000001</v>
      </c>
      <c r="I1996" t="s">
        <v>3010</v>
      </c>
      <c r="J1996">
        <v>720</v>
      </c>
      <c r="K1996">
        <v>693.65</v>
      </c>
      <c r="L1996">
        <v>5212.8</v>
      </c>
      <c r="M1996">
        <v>5176.68</v>
      </c>
      <c r="N1996">
        <v>-196.68</v>
      </c>
      <c r="O1996">
        <v>160.56</v>
      </c>
    </row>
    <row r="1997" spans="1:15" ht="15" customHeight="1" x14ac:dyDescent="0.3">
      <c r="A1997" t="s">
        <v>5014</v>
      </c>
      <c r="B1997">
        <v>261</v>
      </c>
      <c r="C1997" t="s">
        <v>514</v>
      </c>
      <c r="D1997">
        <v>1000</v>
      </c>
      <c r="E1997" t="s">
        <v>911</v>
      </c>
      <c r="F1997" t="s">
        <v>3015</v>
      </c>
      <c r="G1997" t="s">
        <v>3016</v>
      </c>
      <c r="H1997">
        <v>0.88929999999999998</v>
      </c>
      <c r="I1997" t="s">
        <v>3017</v>
      </c>
      <c r="J1997">
        <v>2400</v>
      </c>
      <c r="K1997">
        <v>2255.65</v>
      </c>
      <c r="L1997">
        <v>2085.12</v>
      </c>
      <c r="M1997">
        <v>2005.85</v>
      </c>
      <c r="N1997">
        <v>-128.37</v>
      </c>
      <c r="O1997">
        <v>49.09</v>
      </c>
    </row>
    <row r="1998" spans="1:15" ht="15" customHeight="1" x14ac:dyDescent="0.3">
      <c r="A1998" t="s">
        <v>5015</v>
      </c>
      <c r="B1998">
        <v>261</v>
      </c>
      <c r="C1998" t="s">
        <v>514</v>
      </c>
      <c r="D1998">
        <v>1000</v>
      </c>
      <c r="E1998" t="s">
        <v>911</v>
      </c>
      <c r="F1998" t="s">
        <v>3022</v>
      </c>
      <c r="G1998" t="s">
        <v>3023</v>
      </c>
      <c r="H1998">
        <v>0.22309999999999999</v>
      </c>
      <c r="I1998" t="s">
        <v>3017</v>
      </c>
      <c r="J1998">
        <v>3100</v>
      </c>
      <c r="K1998">
        <v>3755.44</v>
      </c>
      <c r="L1998">
        <v>673.32</v>
      </c>
      <c r="M1998">
        <v>837.86</v>
      </c>
      <c r="N1998">
        <v>146.22999999999999</v>
      </c>
      <c r="O1998">
        <v>18.3</v>
      </c>
    </row>
    <row r="1999" spans="1:15" ht="15" customHeight="1" x14ac:dyDescent="0.3">
      <c r="A1999" t="s">
        <v>5016</v>
      </c>
      <c r="B1999">
        <v>261</v>
      </c>
      <c r="C1999" t="s">
        <v>630</v>
      </c>
      <c r="D1999">
        <v>1000</v>
      </c>
      <c r="E1999" t="s">
        <v>912</v>
      </c>
      <c r="F1999" t="s">
        <v>3008</v>
      </c>
      <c r="G1999" t="s">
        <v>3009</v>
      </c>
      <c r="H1999">
        <v>27.0824</v>
      </c>
      <c r="I1999" t="s">
        <v>3010</v>
      </c>
      <c r="J1999">
        <v>780</v>
      </c>
      <c r="K1999">
        <v>820.97</v>
      </c>
      <c r="L1999">
        <v>20217.599999999999</v>
      </c>
      <c r="M1999">
        <v>22233.8</v>
      </c>
      <c r="N1999">
        <v>1109.55</v>
      </c>
      <c r="O1999">
        <v>906.65</v>
      </c>
    </row>
    <row r="2000" spans="1:15" ht="15" customHeight="1" x14ac:dyDescent="0.3">
      <c r="A2000" t="s">
        <v>5017</v>
      </c>
      <c r="B2000">
        <v>261</v>
      </c>
      <c r="C2000" t="s">
        <v>630</v>
      </c>
      <c r="D2000">
        <v>1000</v>
      </c>
      <c r="E2000" t="s">
        <v>912</v>
      </c>
      <c r="F2000" t="s">
        <v>3012</v>
      </c>
      <c r="G2000" t="s">
        <v>3013</v>
      </c>
      <c r="H2000">
        <v>5.9973999999999998</v>
      </c>
      <c r="I2000" t="s">
        <v>3010</v>
      </c>
      <c r="J2000">
        <v>720</v>
      </c>
      <c r="K2000">
        <v>722.64</v>
      </c>
      <c r="L2000">
        <v>4147.2</v>
      </c>
      <c r="M2000">
        <v>4333.95</v>
      </c>
      <c r="N2000">
        <v>15.81</v>
      </c>
      <c r="O2000">
        <v>170.94</v>
      </c>
    </row>
    <row r="2001" spans="1:15" ht="15" customHeight="1" x14ac:dyDescent="0.3">
      <c r="A2001" t="s">
        <v>5018</v>
      </c>
      <c r="B2001">
        <v>261</v>
      </c>
      <c r="C2001" t="s">
        <v>630</v>
      </c>
      <c r="D2001">
        <v>1000</v>
      </c>
      <c r="E2001" t="s">
        <v>912</v>
      </c>
      <c r="F2001" t="s">
        <v>3015</v>
      </c>
      <c r="G2001" t="s">
        <v>3016</v>
      </c>
      <c r="H2001">
        <v>0.72199999999999998</v>
      </c>
      <c r="I2001" t="s">
        <v>3017</v>
      </c>
      <c r="J2001">
        <v>2400</v>
      </c>
      <c r="K2001">
        <v>2259.14</v>
      </c>
      <c r="L2001">
        <v>1658.88</v>
      </c>
      <c r="M2001">
        <v>1631.13</v>
      </c>
      <c r="N2001">
        <v>-101.7</v>
      </c>
      <c r="O2001">
        <v>73.95</v>
      </c>
    </row>
    <row r="2002" spans="1:15" ht="15" customHeight="1" x14ac:dyDescent="0.3">
      <c r="A2002" t="s">
        <v>5019</v>
      </c>
      <c r="B2002">
        <v>261</v>
      </c>
      <c r="C2002" t="s">
        <v>630</v>
      </c>
      <c r="D2002">
        <v>1000</v>
      </c>
      <c r="E2002" t="s">
        <v>912</v>
      </c>
      <c r="F2002" t="s">
        <v>3022</v>
      </c>
      <c r="G2002" t="s">
        <v>3023</v>
      </c>
      <c r="H2002">
        <v>0.17349999999999999</v>
      </c>
      <c r="I2002" t="s">
        <v>3017</v>
      </c>
      <c r="J2002">
        <v>3100</v>
      </c>
      <c r="K2002">
        <v>3724.57</v>
      </c>
      <c r="L2002">
        <v>535.67999999999995</v>
      </c>
      <c r="M2002">
        <v>646.33000000000004</v>
      </c>
      <c r="N2002">
        <v>108.38</v>
      </c>
      <c r="O2002">
        <v>2.27</v>
      </c>
    </row>
    <row r="2003" spans="1:15" ht="15" customHeight="1" x14ac:dyDescent="0.3">
      <c r="A2003" t="s">
        <v>5020</v>
      </c>
      <c r="B2003">
        <v>261</v>
      </c>
      <c r="C2003" t="s">
        <v>221</v>
      </c>
      <c r="D2003">
        <v>1000</v>
      </c>
      <c r="E2003" t="s">
        <v>913</v>
      </c>
      <c r="F2003" t="s">
        <v>3008</v>
      </c>
      <c r="G2003" t="s">
        <v>3009</v>
      </c>
      <c r="H2003">
        <v>35.588099999999997</v>
      </c>
      <c r="I2003" t="s">
        <v>3010</v>
      </c>
      <c r="J2003">
        <v>780</v>
      </c>
      <c r="K2003">
        <v>789.88</v>
      </c>
      <c r="L2003">
        <v>27553.5</v>
      </c>
      <c r="M2003">
        <v>28110.5</v>
      </c>
      <c r="N2003">
        <v>351.78</v>
      </c>
      <c r="O2003">
        <v>205.22</v>
      </c>
    </row>
    <row r="2004" spans="1:15" ht="15" customHeight="1" x14ac:dyDescent="0.3">
      <c r="A2004" t="s">
        <v>5021</v>
      </c>
      <c r="B2004">
        <v>261</v>
      </c>
      <c r="C2004" t="s">
        <v>221</v>
      </c>
      <c r="D2004">
        <v>1000</v>
      </c>
      <c r="E2004" t="s">
        <v>913</v>
      </c>
      <c r="F2004" t="s">
        <v>3012</v>
      </c>
      <c r="G2004" t="s">
        <v>3013</v>
      </c>
      <c r="H2004">
        <v>8.1599000000000004</v>
      </c>
      <c r="I2004" t="s">
        <v>3010</v>
      </c>
      <c r="J2004">
        <v>720</v>
      </c>
      <c r="K2004">
        <v>690.98</v>
      </c>
      <c r="L2004">
        <v>5652</v>
      </c>
      <c r="M2004">
        <v>5638.35</v>
      </c>
      <c r="N2004">
        <v>-236.77</v>
      </c>
      <c r="O2004">
        <v>223.12</v>
      </c>
    </row>
    <row r="2005" spans="1:15" ht="15" customHeight="1" x14ac:dyDescent="0.3">
      <c r="A2005" t="s">
        <v>5022</v>
      </c>
      <c r="B2005">
        <v>261</v>
      </c>
      <c r="C2005" t="s">
        <v>221</v>
      </c>
      <c r="D2005">
        <v>1000</v>
      </c>
      <c r="E2005" t="s">
        <v>913</v>
      </c>
      <c r="F2005" t="s">
        <v>3015</v>
      </c>
      <c r="G2005" t="s">
        <v>3016</v>
      </c>
      <c r="H2005">
        <v>0.96630000000000005</v>
      </c>
      <c r="I2005" t="s">
        <v>3017</v>
      </c>
      <c r="J2005">
        <v>2400</v>
      </c>
      <c r="K2005">
        <v>2170.3000000000002</v>
      </c>
      <c r="L2005">
        <v>2260.8000000000002</v>
      </c>
      <c r="M2005">
        <v>2097.11</v>
      </c>
      <c r="N2005">
        <v>-221.95</v>
      </c>
      <c r="O2005">
        <v>58.26</v>
      </c>
    </row>
    <row r="2006" spans="1:15" ht="15" customHeight="1" x14ac:dyDescent="0.3">
      <c r="A2006" t="s">
        <v>5023</v>
      </c>
      <c r="B2006">
        <v>261</v>
      </c>
      <c r="C2006" t="s">
        <v>221</v>
      </c>
      <c r="D2006">
        <v>1000</v>
      </c>
      <c r="E2006" t="s">
        <v>913</v>
      </c>
      <c r="F2006" t="s">
        <v>3022</v>
      </c>
      <c r="G2006" t="s">
        <v>3023</v>
      </c>
      <c r="H2006">
        <v>0.2422</v>
      </c>
      <c r="I2006" t="s">
        <v>3017</v>
      </c>
      <c r="J2006">
        <v>3100</v>
      </c>
      <c r="K2006">
        <v>3648.35</v>
      </c>
      <c r="L2006">
        <v>730.05</v>
      </c>
      <c r="M2006">
        <v>883.79</v>
      </c>
      <c r="N2006">
        <v>132.83000000000001</v>
      </c>
      <c r="O2006">
        <v>20.91</v>
      </c>
    </row>
    <row r="2007" spans="1:15" ht="15" customHeight="1" x14ac:dyDescent="0.3">
      <c r="A2007" t="s">
        <v>5024</v>
      </c>
      <c r="B2007">
        <v>261</v>
      </c>
      <c r="C2007" t="s">
        <v>711</v>
      </c>
      <c r="D2007">
        <v>1000</v>
      </c>
      <c r="E2007" t="s">
        <v>914</v>
      </c>
      <c r="F2007" t="s">
        <v>3008</v>
      </c>
      <c r="G2007" t="s">
        <v>3009</v>
      </c>
      <c r="H2007">
        <v>36.465400000000002</v>
      </c>
      <c r="I2007" t="s">
        <v>3010</v>
      </c>
      <c r="J2007">
        <v>780</v>
      </c>
      <c r="K2007">
        <v>790.85</v>
      </c>
      <c r="L2007">
        <v>28154.880000000001</v>
      </c>
      <c r="M2007">
        <v>28838.77</v>
      </c>
      <c r="N2007">
        <v>395.75</v>
      </c>
      <c r="O2007">
        <v>288.14999999999998</v>
      </c>
    </row>
    <row r="2008" spans="1:15" ht="15" customHeight="1" x14ac:dyDescent="0.3">
      <c r="A2008" t="s">
        <v>5025</v>
      </c>
      <c r="B2008">
        <v>261</v>
      </c>
      <c r="C2008" t="s">
        <v>711</v>
      </c>
      <c r="D2008">
        <v>1000</v>
      </c>
      <c r="E2008" t="s">
        <v>914</v>
      </c>
      <c r="F2008" t="s">
        <v>3012</v>
      </c>
      <c r="G2008" t="s">
        <v>3013</v>
      </c>
      <c r="H2008">
        <v>9.4286999999999992</v>
      </c>
      <c r="I2008" t="s">
        <v>3010</v>
      </c>
      <c r="J2008">
        <v>720</v>
      </c>
      <c r="K2008">
        <v>696.51</v>
      </c>
      <c r="L2008">
        <v>6497.28</v>
      </c>
      <c r="M2008">
        <v>6567.15</v>
      </c>
      <c r="N2008">
        <v>-221.52</v>
      </c>
      <c r="O2008">
        <v>291.39</v>
      </c>
    </row>
    <row r="2009" spans="1:15" ht="15" customHeight="1" x14ac:dyDescent="0.3">
      <c r="A2009" t="s">
        <v>5026</v>
      </c>
      <c r="B2009">
        <v>261</v>
      </c>
      <c r="C2009" t="s">
        <v>711</v>
      </c>
      <c r="D2009">
        <v>1000</v>
      </c>
      <c r="E2009" t="s">
        <v>914</v>
      </c>
      <c r="F2009" t="s">
        <v>3015</v>
      </c>
      <c r="G2009" t="s">
        <v>3016</v>
      </c>
      <c r="H2009">
        <v>0.61199999999999999</v>
      </c>
      <c r="I2009" t="s">
        <v>3017</v>
      </c>
      <c r="J2009">
        <v>2400</v>
      </c>
      <c r="K2009">
        <v>2180.98</v>
      </c>
      <c r="L2009">
        <v>1443.84</v>
      </c>
      <c r="M2009">
        <v>1334.66</v>
      </c>
      <c r="N2009">
        <v>-134.03</v>
      </c>
      <c r="O2009">
        <v>24.85</v>
      </c>
    </row>
    <row r="2010" spans="1:15" ht="15" customHeight="1" x14ac:dyDescent="0.3">
      <c r="A2010" t="s">
        <v>5027</v>
      </c>
      <c r="B2010">
        <v>261</v>
      </c>
      <c r="C2010" t="s">
        <v>711</v>
      </c>
      <c r="D2010">
        <v>1000</v>
      </c>
      <c r="E2010" t="s">
        <v>914</v>
      </c>
      <c r="F2010" t="s">
        <v>3019</v>
      </c>
      <c r="G2010" t="s">
        <v>3020</v>
      </c>
      <c r="H2010">
        <v>0.2293</v>
      </c>
      <c r="I2010" t="s">
        <v>3017</v>
      </c>
      <c r="J2010">
        <v>4200</v>
      </c>
      <c r="K2010">
        <v>5002.84</v>
      </c>
      <c r="L2010">
        <v>947.52</v>
      </c>
      <c r="M2010">
        <v>1147.1300000000001</v>
      </c>
      <c r="N2010">
        <v>184.09</v>
      </c>
      <c r="O2010">
        <v>15.53</v>
      </c>
    </row>
    <row r="2011" spans="1:15" ht="15" customHeight="1" x14ac:dyDescent="0.3">
      <c r="A2011" t="s">
        <v>5028</v>
      </c>
      <c r="B2011">
        <v>261</v>
      </c>
      <c r="C2011" t="s">
        <v>711</v>
      </c>
      <c r="D2011">
        <v>1000</v>
      </c>
      <c r="E2011" t="s">
        <v>914</v>
      </c>
      <c r="F2011" t="s">
        <v>3022</v>
      </c>
      <c r="G2011" t="s">
        <v>3023</v>
      </c>
      <c r="H2011">
        <v>0.30609999999999998</v>
      </c>
      <c r="I2011" t="s">
        <v>3017</v>
      </c>
      <c r="J2011">
        <v>3100</v>
      </c>
      <c r="K2011">
        <v>3766.86</v>
      </c>
      <c r="L2011">
        <v>932.48</v>
      </c>
      <c r="M2011">
        <v>1153.07</v>
      </c>
      <c r="N2011">
        <v>204.13</v>
      </c>
      <c r="O2011">
        <v>16.46</v>
      </c>
    </row>
    <row r="2012" spans="1:15" ht="15" customHeight="1" x14ac:dyDescent="0.3">
      <c r="A2012" t="s">
        <v>5029</v>
      </c>
      <c r="B2012">
        <v>261</v>
      </c>
      <c r="C2012" t="s">
        <v>150</v>
      </c>
      <c r="D2012">
        <v>1000</v>
      </c>
      <c r="E2012" t="s">
        <v>915</v>
      </c>
      <c r="F2012" t="s">
        <v>3008</v>
      </c>
      <c r="G2012" t="s">
        <v>3009</v>
      </c>
      <c r="H2012">
        <v>15.989800000000001</v>
      </c>
      <c r="I2012" t="s">
        <v>3010</v>
      </c>
      <c r="J2012">
        <v>780</v>
      </c>
      <c r="K2012">
        <v>809.68</v>
      </c>
      <c r="L2012">
        <v>11969.1</v>
      </c>
      <c r="M2012">
        <v>12946.7</v>
      </c>
      <c r="N2012">
        <v>474.65</v>
      </c>
      <c r="O2012">
        <v>502.95</v>
      </c>
    </row>
    <row r="2013" spans="1:15" ht="15" customHeight="1" x14ac:dyDescent="0.3">
      <c r="A2013" t="s">
        <v>5030</v>
      </c>
      <c r="B2013">
        <v>261</v>
      </c>
      <c r="C2013" t="s">
        <v>150</v>
      </c>
      <c r="D2013">
        <v>1000</v>
      </c>
      <c r="E2013" t="s">
        <v>915</v>
      </c>
      <c r="F2013" t="s">
        <v>3012</v>
      </c>
      <c r="G2013" t="s">
        <v>3013</v>
      </c>
      <c r="H2013">
        <v>3.5045999999999999</v>
      </c>
      <c r="I2013" t="s">
        <v>3010</v>
      </c>
      <c r="J2013">
        <v>720</v>
      </c>
      <c r="K2013">
        <v>717.09</v>
      </c>
      <c r="L2013">
        <v>2455.1999999999998</v>
      </c>
      <c r="M2013">
        <v>2513.1</v>
      </c>
      <c r="N2013">
        <v>-10.199999999999999</v>
      </c>
      <c r="O2013">
        <v>68.099999999999994</v>
      </c>
    </row>
    <row r="2014" spans="1:15" ht="15" customHeight="1" x14ac:dyDescent="0.3">
      <c r="A2014" t="s">
        <v>5031</v>
      </c>
      <c r="B2014">
        <v>261</v>
      </c>
      <c r="C2014" t="s">
        <v>150</v>
      </c>
      <c r="D2014">
        <v>1000</v>
      </c>
      <c r="E2014" t="s">
        <v>915</v>
      </c>
      <c r="F2014" t="s">
        <v>3015</v>
      </c>
      <c r="G2014" t="s">
        <v>3016</v>
      </c>
      <c r="H2014">
        <v>0.4259</v>
      </c>
      <c r="I2014" t="s">
        <v>3017</v>
      </c>
      <c r="J2014">
        <v>2400</v>
      </c>
      <c r="K2014">
        <v>2221.71</v>
      </c>
      <c r="L2014">
        <v>982.08</v>
      </c>
      <c r="M2014">
        <v>946.13</v>
      </c>
      <c r="N2014">
        <v>-75.92</v>
      </c>
      <c r="O2014">
        <v>39.97</v>
      </c>
    </row>
    <row r="2015" spans="1:15" ht="15" customHeight="1" x14ac:dyDescent="0.3">
      <c r="A2015" t="s">
        <v>5032</v>
      </c>
      <c r="B2015">
        <v>261</v>
      </c>
      <c r="C2015" t="s">
        <v>150</v>
      </c>
      <c r="D2015">
        <v>1000</v>
      </c>
      <c r="E2015" t="s">
        <v>915</v>
      </c>
      <c r="F2015" t="s">
        <v>3022</v>
      </c>
      <c r="G2015" t="s">
        <v>3023</v>
      </c>
      <c r="H2015">
        <v>0.10580000000000001</v>
      </c>
      <c r="I2015" t="s">
        <v>3017</v>
      </c>
      <c r="J2015">
        <v>3100</v>
      </c>
      <c r="K2015">
        <v>3663.95</v>
      </c>
      <c r="L2015">
        <v>317.13</v>
      </c>
      <c r="M2015">
        <v>387.69</v>
      </c>
      <c r="N2015">
        <v>59.67</v>
      </c>
      <c r="O2015">
        <v>10.89</v>
      </c>
    </row>
    <row r="2016" spans="1:15" ht="15" customHeight="1" x14ac:dyDescent="0.3">
      <c r="A2016" t="s">
        <v>5033</v>
      </c>
      <c r="B2016">
        <v>261</v>
      </c>
      <c r="C2016" t="s">
        <v>194</v>
      </c>
      <c r="D2016">
        <v>1000</v>
      </c>
      <c r="E2016" t="s">
        <v>916</v>
      </c>
      <c r="F2016" t="s">
        <v>3008</v>
      </c>
      <c r="G2016" t="s">
        <v>3009</v>
      </c>
      <c r="H2016">
        <v>14.521000000000001</v>
      </c>
      <c r="I2016" t="s">
        <v>3010</v>
      </c>
      <c r="J2016">
        <v>780</v>
      </c>
      <c r="K2016">
        <v>798.31</v>
      </c>
      <c r="L2016">
        <v>11021.4</v>
      </c>
      <c r="M2016">
        <v>11592.26</v>
      </c>
      <c r="N2016">
        <v>265.91000000000003</v>
      </c>
      <c r="O2016">
        <v>304.95</v>
      </c>
    </row>
    <row r="2017" spans="1:15" ht="15" customHeight="1" x14ac:dyDescent="0.3">
      <c r="A2017" t="s">
        <v>5034</v>
      </c>
      <c r="B2017">
        <v>261</v>
      </c>
      <c r="C2017" t="s">
        <v>194</v>
      </c>
      <c r="D2017">
        <v>1000</v>
      </c>
      <c r="E2017" t="s">
        <v>916</v>
      </c>
      <c r="F2017" t="s">
        <v>3012</v>
      </c>
      <c r="G2017" t="s">
        <v>3013</v>
      </c>
      <c r="H2017">
        <v>3.2471000000000001</v>
      </c>
      <c r="I2017" t="s">
        <v>3010</v>
      </c>
      <c r="J2017">
        <v>720</v>
      </c>
      <c r="K2017">
        <v>708.67</v>
      </c>
      <c r="L2017">
        <v>2260.8000000000002</v>
      </c>
      <c r="M2017">
        <v>2301.08</v>
      </c>
      <c r="N2017">
        <v>-36.799999999999997</v>
      </c>
      <c r="O2017">
        <v>77.08</v>
      </c>
    </row>
    <row r="2018" spans="1:15" ht="15" customHeight="1" x14ac:dyDescent="0.3">
      <c r="A2018" t="s">
        <v>5035</v>
      </c>
      <c r="B2018">
        <v>261</v>
      </c>
      <c r="C2018" t="s">
        <v>194</v>
      </c>
      <c r="D2018">
        <v>1000</v>
      </c>
      <c r="E2018" t="s">
        <v>916</v>
      </c>
      <c r="F2018" t="s">
        <v>3015</v>
      </c>
      <c r="G2018" t="s">
        <v>3016</v>
      </c>
      <c r="H2018">
        <v>0.37719999999999998</v>
      </c>
      <c r="I2018" t="s">
        <v>3017</v>
      </c>
      <c r="J2018">
        <v>2400</v>
      </c>
      <c r="K2018">
        <v>2176.16</v>
      </c>
      <c r="L2018">
        <v>904.32</v>
      </c>
      <c r="M2018">
        <v>820.79</v>
      </c>
      <c r="N2018">
        <v>-84.42</v>
      </c>
      <c r="O2018">
        <v>0.9</v>
      </c>
    </row>
    <row r="2019" spans="1:15" ht="15" customHeight="1" x14ac:dyDescent="0.3">
      <c r="A2019" t="s">
        <v>5036</v>
      </c>
      <c r="B2019">
        <v>261</v>
      </c>
      <c r="C2019" t="s">
        <v>194</v>
      </c>
      <c r="D2019">
        <v>1000</v>
      </c>
      <c r="E2019" t="s">
        <v>916</v>
      </c>
      <c r="F2019" t="s">
        <v>3022</v>
      </c>
      <c r="G2019" t="s">
        <v>3023</v>
      </c>
      <c r="H2019">
        <v>9.7100000000000006E-2</v>
      </c>
      <c r="I2019" t="s">
        <v>3017</v>
      </c>
      <c r="J2019">
        <v>3100</v>
      </c>
      <c r="K2019">
        <v>3693.48</v>
      </c>
      <c r="L2019">
        <v>292.02</v>
      </c>
      <c r="M2019">
        <v>358.75</v>
      </c>
      <c r="N2019">
        <v>57.64</v>
      </c>
      <c r="O2019">
        <v>9.08</v>
      </c>
    </row>
    <row r="2020" spans="1:15" ht="15" customHeight="1" x14ac:dyDescent="0.3">
      <c r="A2020" t="s">
        <v>5037</v>
      </c>
      <c r="B2020">
        <v>261</v>
      </c>
      <c r="C2020" t="s">
        <v>575</v>
      </c>
      <c r="D2020">
        <v>1000</v>
      </c>
      <c r="E2020" t="s">
        <v>917</v>
      </c>
      <c r="F2020" t="s">
        <v>3008</v>
      </c>
      <c r="G2020" t="s">
        <v>3009</v>
      </c>
      <c r="H2020">
        <v>35.325899999999997</v>
      </c>
      <c r="I2020" t="s">
        <v>3010</v>
      </c>
      <c r="J2020">
        <v>780</v>
      </c>
      <c r="K2020">
        <v>810.05</v>
      </c>
      <c r="L2020">
        <v>26711.1</v>
      </c>
      <c r="M2020">
        <v>28615.72</v>
      </c>
      <c r="N2020">
        <v>1061.48</v>
      </c>
      <c r="O2020">
        <v>843.13</v>
      </c>
    </row>
    <row r="2021" spans="1:15" ht="15" customHeight="1" x14ac:dyDescent="0.3">
      <c r="A2021" t="s">
        <v>5038</v>
      </c>
      <c r="B2021">
        <v>261</v>
      </c>
      <c r="C2021" t="s">
        <v>575</v>
      </c>
      <c r="D2021">
        <v>1000</v>
      </c>
      <c r="E2021" t="s">
        <v>917</v>
      </c>
      <c r="F2021" t="s">
        <v>3012</v>
      </c>
      <c r="G2021" t="s">
        <v>3013</v>
      </c>
      <c r="H2021">
        <v>7.6289999999999996</v>
      </c>
      <c r="I2021" t="s">
        <v>3010</v>
      </c>
      <c r="J2021">
        <v>720</v>
      </c>
      <c r="K2021">
        <v>690.39</v>
      </c>
      <c r="L2021">
        <v>5479.2</v>
      </c>
      <c r="M2021">
        <v>5267.02</v>
      </c>
      <c r="N2021">
        <v>-225.86</v>
      </c>
      <c r="O2021">
        <v>13.68</v>
      </c>
    </row>
    <row r="2022" spans="1:15" ht="15" customHeight="1" x14ac:dyDescent="0.3">
      <c r="A2022" t="s">
        <v>5039</v>
      </c>
      <c r="B2022">
        <v>261</v>
      </c>
      <c r="C2022" t="s">
        <v>575</v>
      </c>
      <c r="D2022">
        <v>1000</v>
      </c>
      <c r="E2022" t="s">
        <v>917</v>
      </c>
      <c r="F2022" t="s">
        <v>3015</v>
      </c>
      <c r="G2022" t="s">
        <v>3016</v>
      </c>
      <c r="H2022">
        <v>0.92969999999999997</v>
      </c>
      <c r="I2022" t="s">
        <v>3017</v>
      </c>
      <c r="J2022">
        <v>2400</v>
      </c>
      <c r="K2022">
        <v>2242.1799999999998</v>
      </c>
      <c r="L2022">
        <v>2191.6799999999998</v>
      </c>
      <c r="M2022">
        <v>2084.6</v>
      </c>
      <c r="N2022">
        <v>-146.72999999999999</v>
      </c>
      <c r="O2022">
        <v>39.65</v>
      </c>
    </row>
    <row r="2023" spans="1:15" ht="15" customHeight="1" x14ac:dyDescent="0.3">
      <c r="A2023" t="s">
        <v>5040</v>
      </c>
      <c r="B2023">
        <v>261</v>
      </c>
      <c r="C2023" t="s">
        <v>575</v>
      </c>
      <c r="D2023">
        <v>1000</v>
      </c>
      <c r="E2023" t="s">
        <v>917</v>
      </c>
      <c r="F2023" t="s">
        <v>3022</v>
      </c>
      <c r="G2023" t="s">
        <v>3023</v>
      </c>
      <c r="H2023">
        <v>0.22900000000000001</v>
      </c>
      <c r="I2023" t="s">
        <v>3017</v>
      </c>
      <c r="J2023">
        <v>3100</v>
      </c>
      <c r="K2023">
        <v>3713.01</v>
      </c>
      <c r="L2023">
        <v>707.73</v>
      </c>
      <c r="M2023">
        <v>850.33</v>
      </c>
      <c r="N2023">
        <v>140.38999999999999</v>
      </c>
      <c r="O2023">
        <v>2.21</v>
      </c>
    </row>
    <row r="2024" spans="1:15" ht="15" customHeight="1" x14ac:dyDescent="0.3">
      <c r="A2024" t="s">
        <v>5041</v>
      </c>
      <c r="B2024">
        <v>261</v>
      </c>
      <c r="C2024" t="s">
        <v>568</v>
      </c>
      <c r="D2024">
        <v>1000</v>
      </c>
      <c r="E2024" t="s">
        <v>918</v>
      </c>
      <c r="F2024" t="s">
        <v>3008</v>
      </c>
      <c r="G2024" t="s">
        <v>3009</v>
      </c>
      <c r="H2024">
        <v>10.452500000000001</v>
      </c>
      <c r="I2024" t="s">
        <v>3010</v>
      </c>
      <c r="J2024">
        <v>780</v>
      </c>
      <c r="K2024">
        <v>785.3</v>
      </c>
      <c r="L2024">
        <v>7862.4</v>
      </c>
      <c r="M2024">
        <v>8208.3700000000008</v>
      </c>
      <c r="N2024">
        <v>55.4</v>
      </c>
      <c r="O2024">
        <v>290.57</v>
      </c>
    </row>
    <row r="2025" spans="1:15" ht="15" customHeight="1" x14ac:dyDescent="0.3">
      <c r="A2025" t="s">
        <v>5042</v>
      </c>
      <c r="B2025">
        <v>261</v>
      </c>
      <c r="C2025" t="s">
        <v>568</v>
      </c>
      <c r="D2025">
        <v>1000</v>
      </c>
      <c r="E2025" t="s">
        <v>918</v>
      </c>
      <c r="F2025" t="s">
        <v>3012</v>
      </c>
      <c r="G2025" t="s">
        <v>3013</v>
      </c>
      <c r="H2025">
        <v>2.2816999999999998</v>
      </c>
      <c r="I2025" t="s">
        <v>3010</v>
      </c>
      <c r="J2025">
        <v>720</v>
      </c>
      <c r="K2025">
        <v>688.56</v>
      </c>
      <c r="L2025">
        <v>1612.8</v>
      </c>
      <c r="M2025">
        <v>1571.1</v>
      </c>
      <c r="N2025">
        <v>-71.739999999999995</v>
      </c>
      <c r="O2025">
        <v>30.04</v>
      </c>
    </row>
    <row r="2026" spans="1:15" ht="15" customHeight="1" x14ac:dyDescent="0.3">
      <c r="A2026" t="s">
        <v>5043</v>
      </c>
      <c r="B2026">
        <v>261</v>
      </c>
      <c r="C2026" t="s">
        <v>568</v>
      </c>
      <c r="D2026">
        <v>1000</v>
      </c>
      <c r="E2026" t="s">
        <v>918</v>
      </c>
      <c r="F2026" t="s">
        <v>3015</v>
      </c>
      <c r="G2026" t="s">
        <v>3016</v>
      </c>
      <c r="H2026">
        <v>0.28029999999999999</v>
      </c>
      <c r="I2026" t="s">
        <v>3017</v>
      </c>
      <c r="J2026">
        <v>2400</v>
      </c>
      <c r="K2026">
        <v>2167.9899999999998</v>
      </c>
      <c r="L2026">
        <v>645.12</v>
      </c>
      <c r="M2026">
        <v>607.76</v>
      </c>
      <c r="N2026">
        <v>-65.040000000000006</v>
      </c>
      <c r="O2026">
        <v>27.68</v>
      </c>
    </row>
    <row r="2027" spans="1:15" ht="15" customHeight="1" x14ac:dyDescent="0.3">
      <c r="A2027" t="s">
        <v>5044</v>
      </c>
      <c r="B2027">
        <v>261</v>
      </c>
      <c r="C2027" t="s">
        <v>568</v>
      </c>
      <c r="D2027">
        <v>1000</v>
      </c>
      <c r="E2027" t="s">
        <v>918</v>
      </c>
      <c r="F2027" t="s">
        <v>3022</v>
      </c>
      <c r="G2027" t="s">
        <v>3023</v>
      </c>
      <c r="H2027">
        <v>6.9199999999999998E-2</v>
      </c>
      <c r="I2027" t="s">
        <v>3017</v>
      </c>
      <c r="J2027">
        <v>3100</v>
      </c>
      <c r="K2027">
        <v>3611.72</v>
      </c>
      <c r="L2027">
        <v>208.32</v>
      </c>
      <c r="M2027">
        <v>249.96</v>
      </c>
      <c r="N2027">
        <v>35.42</v>
      </c>
      <c r="O2027">
        <v>6.23</v>
      </c>
    </row>
    <row r="2028" spans="1:15" ht="15" customHeight="1" x14ac:dyDescent="0.3">
      <c r="A2028" t="s">
        <v>5045</v>
      </c>
      <c r="B2028">
        <v>261</v>
      </c>
      <c r="C2028" t="s">
        <v>191</v>
      </c>
      <c r="D2028">
        <v>1000</v>
      </c>
      <c r="E2028" t="s">
        <v>919</v>
      </c>
      <c r="F2028" t="s">
        <v>3008</v>
      </c>
      <c r="G2028" t="s">
        <v>3009</v>
      </c>
      <c r="H2028">
        <v>11.9688</v>
      </c>
      <c r="I2028" t="s">
        <v>3010</v>
      </c>
      <c r="J2028">
        <v>780</v>
      </c>
      <c r="K2028">
        <v>782.2</v>
      </c>
      <c r="L2028">
        <v>9135.36</v>
      </c>
      <c r="M2028">
        <v>9362.0400000000009</v>
      </c>
      <c r="N2028">
        <v>26.35</v>
      </c>
      <c r="O2028">
        <v>200.33</v>
      </c>
    </row>
    <row r="2029" spans="1:15" ht="15" customHeight="1" x14ac:dyDescent="0.3">
      <c r="A2029" t="s">
        <v>5046</v>
      </c>
      <c r="B2029">
        <v>261</v>
      </c>
      <c r="C2029" t="s">
        <v>191</v>
      </c>
      <c r="D2029">
        <v>1000</v>
      </c>
      <c r="E2029" t="s">
        <v>919</v>
      </c>
      <c r="F2029" t="s">
        <v>3012</v>
      </c>
      <c r="G2029" t="s">
        <v>3013</v>
      </c>
      <c r="H2029">
        <v>3.0316000000000001</v>
      </c>
      <c r="I2029" t="s">
        <v>3010</v>
      </c>
      <c r="J2029">
        <v>720</v>
      </c>
      <c r="K2029">
        <v>690.96</v>
      </c>
      <c r="L2029">
        <v>2108.16</v>
      </c>
      <c r="M2029">
        <v>2094.7199999999998</v>
      </c>
      <c r="N2029">
        <v>-88.03</v>
      </c>
      <c r="O2029">
        <v>74.59</v>
      </c>
    </row>
    <row r="2030" spans="1:15" ht="15" customHeight="1" x14ac:dyDescent="0.3">
      <c r="A2030" t="s">
        <v>5047</v>
      </c>
      <c r="B2030">
        <v>261</v>
      </c>
      <c r="C2030" t="s">
        <v>191</v>
      </c>
      <c r="D2030">
        <v>1000</v>
      </c>
      <c r="E2030" t="s">
        <v>919</v>
      </c>
      <c r="F2030" t="s">
        <v>3015</v>
      </c>
      <c r="G2030" t="s">
        <v>3016</v>
      </c>
      <c r="H2030">
        <v>0.20180000000000001</v>
      </c>
      <c r="I2030" t="s">
        <v>3017</v>
      </c>
      <c r="J2030">
        <v>2400</v>
      </c>
      <c r="K2030">
        <v>2232.94</v>
      </c>
      <c r="L2030">
        <v>468.48</v>
      </c>
      <c r="M2030">
        <v>450.5</v>
      </c>
      <c r="N2030">
        <v>-33.700000000000003</v>
      </c>
      <c r="O2030">
        <v>15.72</v>
      </c>
    </row>
    <row r="2031" spans="1:15" ht="15" customHeight="1" x14ac:dyDescent="0.3">
      <c r="A2031" t="s">
        <v>5048</v>
      </c>
      <c r="B2031">
        <v>261</v>
      </c>
      <c r="C2031" t="s">
        <v>191</v>
      </c>
      <c r="D2031">
        <v>1000</v>
      </c>
      <c r="E2031" t="s">
        <v>919</v>
      </c>
      <c r="F2031" t="s">
        <v>3019</v>
      </c>
      <c r="G2031" t="s">
        <v>3020</v>
      </c>
      <c r="H2031">
        <v>7.6799999999999993E-2</v>
      </c>
      <c r="I2031" t="s">
        <v>3017</v>
      </c>
      <c r="J2031">
        <v>4200</v>
      </c>
      <c r="K2031">
        <v>5204.45</v>
      </c>
      <c r="L2031">
        <v>307.44</v>
      </c>
      <c r="M2031">
        <v>399.93</v>
      </c>
      <c r="N2031">
        <v>77.19</v>
      </c>
      <c r="O2031">
        <v>15.3</v>
      </c>
    </row>
    <row r="2032" spans="1:15" ht="15" customHeight="1" x14ac:dyDescent="0.3">
      <c r="A2032" t="s">
        <v>5049</v>
      </c>
      <c r="B2032">
        <v>261</v>
      </c>
      <c r="C2032" t="s">
        <v>191</v>
      </c>
      <c r="D2032">
        <v>1000</v>
      </c>
      <c r="E2032" t="s">
        <v>919</v>
      </c>
      <c r="F2032" t="s">
        <v>3022</v>
      </c>
      <c r="G2032" t="s">
        <v>3023</v>
      </c>
      <c r="H2032">
        <v>9.8500000000000004E-2</v>
      </c>
      <c r="I2032" t="s">
        <v>3017</v>
      </c>
      <c r="J2032">
        <v>3100</v>
      </c>
      <c r="K2032">
        <v>3598.59</v>
      </c>
      <c r="L2032">
        <v>302.56</v>
      </c>
      <c r="M2032">
        <v>354.47</v>
      </c>
      <c r="N2032">
        <v>49.11</v>
      </c>
      <c r="O2032">
        <v>2.8</v>
      </c>
    </row>
    <row r="2033" spans="1:15" ht="15" customHeight="1" x14ac:dyDescent="0.3">
      <c r="A2033" t="s">
        <v>5050</v>
      </c>
      <c r="B2033">
        <v>261</v>
      </c>
      <c r="C2033" t="s">
        <v>588</v>
      </c>
      <c r="D2033">
        <v>1000</v>
      </c>
      <c r="E2033" t="s">
        <v>920</v>
      </c>
      <c r="F2033" t="s">
        <v>3008</v>
      </c>
      <c r="G2033" t="s">
        <v>3009</v>
      </c>
      <c r="H2033">
        <v>32.723999999999997</v>
      </c>
      <c r="I2033" t="s">
        <v>3010</v>
      </c>
      <c r="J2033">
        <v>780</v>
      </c>
      <c r="K2033">
        <v>789.06</v>
      </c>
      <c r="L2033">
        <v>25412.400000000001</v>
      </c>
      <c r="M2033">
        <v>25821.11</v>
      </c>
      <c r="N2033">
        <v>296.39</v>
      </c>
      <c r="O2033">
        <v>112.31</v>
      </c>
    </row>
    <row r="2034" spans="1:15" ht="15" customHeight="1" x14ac:dyDescent="0.3">
      <c r="A2034" t="s">
        <v>5051</v>
      </c>
      <c r="B2034">
        <v>261</v>
      </c>
      <c r="C2034" t="s">
        <v>588</v>
      </c>
      <c r="D2034">
        <v>1000</v>
      </c>
      <c r="E2034" t="s">
        <v>920</v>
      </c>
      <c r="F2034" t="s">
        <v>3012</v>
      </c>
      <c r="G2034" t="s">
        <v>3013</v>
      </c>
      <c r="H2034">
        <v>7.5218999999999996</v>
      </c>
      <c r="I2034" t="s">
        <v>3010</v>
      </c>
      <c r="J2034">
        <v>720</v>
      </c>
      <c r="K2034">
        <v>697.3</v>
      </c>
      <c r="L2034">
        <v>5212.8</v>
      </c>
      <c r="M2034">
        <v>5244.98</v>
      </c>
      <c r="N2034">
        <v>-170.76</v>
      </c>
      <c r="O2034">
        <v>202.94</v>
      </c>
    </row>
    <row r="2035" spans="1:15" ht="15" customHeight="1" x14ac:dyDescent="0.3">
      <c r="A2035" t="s">
        <v>5052</v>
      </c>
      <c r="B2035">
        <v>261</v>
      </c>
      <c r="C2035" t="s">
        <v>588</v>
      </c>
      <c r="D2035">
        <v>1000</v>
      </c>
      <c r="E2035" t="s">
        <v>920</v>
      </c>
      <c r="F2035" t="s">
        <v>3015</v>
      </c>
      <c r="G2035" t="s">
        <v>3016</v>
      </c>
      <c r="H2035">
        <v>0.89539999999999997</v>
      </c>
      <c r="I2035" t="s">
        <v>3017</v>
      </c>
      <c r="J2035">
        <v>2400</v>
      </c>
      <c r="K2035">
        <v>2208.94</v>
      </c>
      <c r="L2035">
        <v>2085.12</v>
      </c>
      <c r="M2035">
        <v>1977.98</v>
      </c>
      <c r="N2035">
        <v>-171.09</v>
      </c>
      <c r="O2035">
        <v>63.95</v>
      </c>
    </row>
    <row r="2036" spans="1:15" ht="15" customHeight="1" x14ac:dyDescent="0.3">
      <c r="A2036" t="s">
        <v>5053</v>
      </c>
      <c r="B2036">
        <v>261</v>
      </c>
      <c r="C2036" t="s">
        <v>588</v>
      </c>
      <c r="D2036">
        <v>1000</v>
      </c>
      <c r="E2036" t="s">
        <v>920</v>
      </c>
      <c r="F2036" t="s">
        <v>3022</v>
      </c>
      <c r="G2036" t="s">
        <v>3023</v>
      </c>
      <c r="H2036">
        <v>0.22500000000000001</v>
      </c>
      <c r="I2036" t="s">
        <v>3017</v>
      </c>
      <c r="J2036">
        <v>3100</v>
      </c>
      <c r="K2036">
        <v>3728.68</v>
      </c>
      <c r="L2036">
        <v>673.32</v>
      </c>
      <c r="M2036">
        <v>838.97</v>
      </c>
      <c r="N2036">
        <v>141.46</v>
      </c>
      <c r="O2036">
        <v>24.19</v>
      </c>
    </row>
    <row r="2037" spans="1:15" ht="15" customHeight="1" x14ac:dyDescent="0.3">
      <c r="A2037" t="s">
        <v>5054</v>
      </c>
      <c r="B2037">
        <v>261</v>
      </c>
      <c r="C2037" t="s">
        <v>242</v>
      </c>
      <c r="D2037">
        <v>1000</v>
      </c>
      <c r="E2037" t="s">
        <v>921</v>
      </c>
      <c r="F2037" t="s">
        <v>3008</v>
      </c>
      <c r="G2037" t="s">
        <v>3009</v>
      </c>
      <c r="H2037">
        <v>8.8811</v>
      </c>
      <c r="I2037" t="s">
        <v>3010</v>
      </c>
      <c r="J2037">
        <v>780</v>
      </c>
      <c r="K2037">
        <v>783.77</v>
      </c>
      <c r="L2037">
        <v>6669</v>
      </c>
      <c r="M2037">
        <v>6960.76</v>
      </c>
      <c r="N2037">
        <v>33.51</v>
      </c>
      <c r="O2037">
        <v>258.25</v>
      </c>
    </row>
    <row r="2038" spans="1:15" ht="15" customHeight="1" x14ac:dyDescent="0.3">
      <c r="A2038" t="s">
        <v>5055</v>
      </c>
      <c r="B2038">
        <v>261</v>
      </c>
      <c r="C2038" t="s">
        <v>242</v>
      </c>
      <c r="D2038">
        <v>1000</v>
      </c>
      <c r="E2038" t="s">
        <v>921</v>
      </c>
      <c r="F2038" t="s">
        <v>3012</v>
      </c>
      <c r="G2038" t="s">
        <v>3013</v>
      </c>
      <c r="H2038">
        <v>1.9602999999999999</v>
      </c>
      <c r="I2038" t="s">
        <v>3010</v>
      </c>
      <c r="J2038">
        <v>720</v>
      </c>
      <c r="K2038">
        <v>696.25</v>
      </c>
      <c r="L2038">
        <v>1368</v>
      </c>
      <c r="M2038">
        <v>1364.87</v>
      </c>
      <c r="N2038">
        <v>-46.56</v>
      </c>
      <c r="O2038">
        <v>43.43</v>
      </c>
    </row>
    <row r="2039" spans="1:15" ht="15" customHeight="1" x14ac:dyDescent="0.3">
      <c r="A2039" t="s">
        <v>5056</v>
      </c>
      <c r="B2039">
        <v>261</v>
      </c>
      <c r="C2039" t="s">
        <v>242</v>
      </c>
      <c r="D2039">
        <v>1000</v>
      </c>
      <c r="E2039" t="s">
        <v>921</v>
      </c>
      <c r="F2039" t="s">
        <v>3015</v>
      </c>
      <c r="G2039" t="s">
        <v>3016</v>
      </c>
      <c r="H2039">
        <v>0.2359</v>
      </c>
      <c r="I2039" t="s">
        <v>3017</v>
      </c>
      <c r="J2039">
        <v>2400</v>
      </c>
      <c r="K2039">
        <v>2196.85</v>
      </c>
      <c r="L2039">
        <v>547.20000000000005</v>
      </c>
      <c r="M2039">
        <v>518.30999999999995</v>
      </c>
      <c r="N2039">
        <v>-47.93</v>
      </c>
      <c r="O2039">
        <v>19.04</v>
      </c>
    </row>
    <row r="2040" spans="1:15" ht="15" customHeight="1" x14ac:dyDescent="0.3">
      <c r="A2040" t="s">
        <v>5057</v>
      </c>
      <c r="B2040">
        <v>261</v>
      </c>
      <c r="C2040" t="s">
        <v>242</v>
      </c>
      <c r="D2040">
        <v>1000</v>
      </c>
      <c r="E2040" t="s">
        <v>921</v>
      </c>
      <c r="F2040" t="s">
        <v>3022</v>
      </c>
      <c r="G2040" t="s">
        <v>3023</v>
      </c>
      <c r="H2040">
        <v>5.7799999999999997E-2</v>
      </c>
      <c r="I2040" t="s">
        <v>3017</v>
      </c>
      <c r="J2040">
        <v>3100</v>
      </c>
      <c r="K2040">
        <v>3572.49</v>
      </c>
      <c r="L2040">
        <v>176.7</v>
      </c>
      <c r="M2040">
        <v>206.31</v>
      </c>
      <c r="N2040">
        <v>27.29</v>
      </c>
      <c r="O2040">
        <v>2.33</v>
      </c>
    </row>
    <row r="2041" spans="1:15" ht="15" customHeight="1" x14ac:dyDescent="0.3">
      <c r="A2041" t="s">
        <v>5058</v>
      </c>
      <c r="B2041">
        <v>261</v>
      </c>
      <c r="C2041" t="s">
        <v>328</v>
      </c>
      <c r="D2041">
        <v>1000</v>
      </c>
      <c r="E2041" t="s">
        <v>922</v>
      </c>
      <c r="F2041" t="s">
        <v>3008</v>
      </c>
      <c r="G2041" t="s">
        <v>3009</v>
      </c>
      <c r="H2041">
        <v>34.242600000000003</v>
      </c>
      <c r="I2041" t="s">
        <v>3010</v>
      </c>
      <c r="J2041">
        <v>780</v>
      </c>
      <c r="K2041">
        <v>785.64</v>
      </c>
      <c r="L2041">
        <v>25421.759999999998</v>
      </c>
      <c r="M2041">
        <v>26902.16</v>
      </c>
      <c r="N2041">
        <v>192.96</v>
      </c>
      <c r="O2041">
        <v>1287.44</v>
      </c>
    </row>
    <row r="2042" spans="1:15" ht="15" customHeight="1" x14ac:dyDescent="0.3">
      <c r="A2042" t="s">
        <v>5059</v>
      </c>
      <c r="B2042">
        <v>261</v>
      </c>
      <c r="C2042" t="s">
        <v>328</v>
      </c>
      <c r="D2042">
        <v>1000</v>
      </c>
      <c r="E2042" t="s">
        <v>922</v>
      </c>
      <c r="F2042" t="s">
        <v>3012</v>
      </c>
      <c r="G2042" t="s">
        <v>3013</v>
      </c>
      <c r="H2042">
        <v>8.5185999999999993</v>
      </c>
      <c r="I2042" t="s">
        <v>3010</v>
      </c>
      <c r="J2042">
        <v>720</v>
      </c>
      <c r="K2042">
        <v>698.14</v>
      </c>
      <c r="L2042">
        <v>5866.56</v>
      </c>
      <c r="M2042">
        <v>5947.16</v>
      </c>
      <c r="N2042">
        <v>-186.22</v>
      </c>
      <c r="O2042">
        <v>266.83</v>
      </c>
    </row>
    <row r="2043" spans="1:15" ht="15" customHeight="1" x14ac:dyDescent="0.3">
      <c r="A2043" t="s">
        <v>5060</v>
      </c>
      <c r="B2043">
        <v>261</v>
      </c>
      <c r="C2043" t="s">
        <v>328</v>
      </c>
      <c r="D2043">
        <v>1000</v>
      </c>
      <c r="E2043" t="s">
        <v>922</v>
      </c>
      <c r="F2043" t="s">
        <v>3015</v>
      </c>
      <c r="G2043" t="s">
        <v>3016</v>
      </c>
      <c r="H2043">
        <v>0.55059999999999998</v>
      </c>
      <c r="I2043" t="s">
        <v>3017</v>
      </c>
      <c r="J2043">
        <v>2400</v>
      </c>
      <c r="K2043">
        <v>2240.11</v>
      </c>
      <c r="L2043">
        <v>1303.68</v>
      </c>
      <c r="M2043">
        <v>1233.32</v>
      </c>
      <c r="N2043">
        <v>-88.03</v>
      </c>
      <c r="O2043">
        <v>17.670000000000002</v>
      </c>
    </row>
    <row r="2044" spans="1:15" ht="15" customHeight="1" x14ac:dyDescent="0.3">
      <c r="A2044" t="s">
        <v>5061</v>
      </c>
      <c r="B2044">
        <v>261</v>
      </c>
      <c r="C2044" t="s">
        <v>328</v>
      </c>
      <c r="D2044">
        <v>1000</v>
      </c>
      <c r="E2044" t="s">
        <v>922</v>
      </c>
      <c r="F2044" t="s">
        <v>3019</v>
      </c>
      <c r="G2044" t="s">
        <v>3020</v>
      </c>
      <c r="H2044">
        <v>0.21049999999999999</v>
      </c>
      <c r="I2044" t="s">
        <v>3017</v>
      </c>
      <c r="J2044">
        <v>4200</v>
      </c>
      <c r="K2044">
        <v>5249.68</v>
      </c>
      <c r="L2044">
        <v>855.54</v>
      </c>
      <c r="M2044">
        <v>1104.94</v>
      </c>
      <c r="N2044">
        <v>220.93</v>
      </c>
      <c r="O2044">
        <v>28.47</v>
      </c>
    </row>
    <row r="2045" spans="1:15" ht="15" customHeight="1" x14ac:dyDescent="0.3">
      <c r="A2045" t="s">
        <v>5062</v>
      </c>
      <c r="B2045">
        <v>261</v>
      </c>
      <c r="C2045" t="s">
        <v>328</v>
      </c>
      <c r="D2045">
        <v>1000</v>
      </c>
      <c r="E2045" t="s">
        <v>922</v>
      </c>
      <c r="F2045" t="s">
        <v>3022</v>
      </c>
      <c r="G2045" t="s">
        <v>3023</v>
      </c>
      <c r="H2045">
        <v>0.27510000000000001</v>
      </c>
      <c r="I2045" t="s">
        <v>3017</v>
      </c>
      <c r="J2045">
        <v>3100</v>
      </c>
      <c r="K2045">
        <v>3786.83</v>
      </c>
      <c r="L2045">
        <v>841.96</v>
      </c>
      <c r="M2045">
        <v>1041.77</v>
      </c>
      <c r="N2045">
        <v>188.95</v>
      </c>
      <c r="O2045">
        <v>10.86</v>
      </c>
    </row>
    <row r="2046" spans="1:15" ht="15" customHeight="1" x14ac:dyDescent="0.3">
      <c r="A2046" t="s">
        <v>5063</v>
      </c>
      <c r="B2046">
        <v>261</v>
      </c>
      <c r="C2046" t="s">
        <v>429</v>
      </c>
      <c r="D2046">
        <v>1000</v>
      </c>
      <c r="E2046" t="s">
        <v>923</v>
      </c>
      <c r="F2046" t="s">
        <v>3008</v>
      </c>
      <c r="G2046" t="s">
        <v>3009</v>
      </c>
      <c r="H2046">
        <v>21.447399999999998</v>
      </c>
      <c r="I2046" t="s">
        <v>3010</v>
      </c>
      <c r="J2046">
        <v>780</v>
      </c>
      <c r="K2046">
        <v>814.29</v>
      </c>
      <c r="L2046">
        <v>16777.8</v>
      </c>
      <c r="M2046">
        <v>17464.330000000002</v>
      </c>
      <c r="N2046">
        <v>735.38</v>
      </c>
      <c r="O2046">
        <v>-48.85</v>
      </c>
    </row>
    <row r="2047" spans="1:15" ht="15" customHeight="1" x14ac:dyDescent="0.3">
      <c r="A2047" t="s">
        <v>5064</v>
      </c>
      <c r="B2047">
        <v>261</v>
      </c>
      <c r="C2047" t="s">
        <v>429</v>
      </c>
      <c r="D2047">
        <v>1000</v>
      </c>
      <c r="E2047" t="s">
        <v>923</v>
      </c>
      <c r="F2047" t="s">
        <v>3012</v>
      </c>
      <c r="G2047" t="s">
        <v>3013</v>
      </c>
      <c r="H2047">
        <v>4.8179999999999996</v>
      </c>
      <c r="I2047" t="s">
        <v>3010</v>
      </c>
      <c r="J2047">
        <v>720</v>
      </c>
      <c r="K2047">
        <v>721.33</v>
      </c>
      <c r="L2047">
        <v>3441.6</v>
      </c>
      <c r="M2047">
        <v>3475.35</v>
      </c>
      <c r="N2047">
        <v>6.39</v>
      </c>
      <c r="O2047">
        <v>27.36</v>
      </c>
    </row>
    <row r="2048" spans="1:15" ht="15" customHeight="1" x14ac:dyDescent="0.3">
      <c r="A2048" t="s">
        <v>5065</v>
      </c>
      <c r="B2048">
        <v>261</v>
      </c>
      <c r="C2048" t="s">
        <v>429</v>
      </c>
      <c r="D2048">
        <v>1000</v>
      </c>
      <c r="E2048" t="s">
        <v>923</v>
      </c>
      <c r="F2048" t="s">
        <v>3015</v>
      </c>
      <c r="G2048" t="s">
        <v>3016</v>
      </c>
      <c r="H2048">
        <v>0.58169999999999999</v>
      </c>
      <c r="I2048" t="s">
        <v>3017</v>
      </c>
      <c r="J2048">
        <v>2400</v>
      </c>
      <c r="K2048">
        <v>2231.7600000000002</v>
      </c>
      <c r="L2048">
        <v>1376.64</v>
      </c>
      <c r="M2048">
        <v>1298.33</v>
      </c>
      <c r="N2048">
        <v>-97.87</v>
      </c>
      <c r="O2048">
        <v>19.559999999999999</v>
      </c>
    </row>
    <row r="2049" spans="1:15" ht="15" customHeight="1" x14ac:dyDescent="0.3">
      <c r="A2049" t="s">
        <v>5066</v>
      </c>
      <c r="B2049">
        <v>261</v>
      </c>
      <c r="C2049" t="s">
        <v>429</v>
      </c>
      <c r="D2049">
        <v>1000</v>
      </c>
      <c r="E2049" t="s">
        <v>923</v>
      </c>
      <c r="F2049" t="s">
        <v>3022</v>
      </c>
      <c r="G2049" t="s">
        <v>3023</v>
      </c>
      <c r="H2049">
        <v>0.14499999999999999</v>
      </c>
      <c r="I2049" t="s">
        <v>3017</v>
      </c>
      <c r="J2049">
        <v>3100</v>
      </c>
      <c r="K2049">
        <v>3660.13</v>
      </c>
      <c r="L2049">
        <v>444.54</v>
      </c>
      <c r="M2049">
        <v>530.71</v>
      </c>
      <c r="N2049">
        <v>81.22</v>
      </c>
      <c r="O2049">
        <v>4.96</v>
      </c>
    </row>
    <row r="2050" spans="1:15" ht="15" customHeight="1" x14ac:dyDescent="0.3">
      <c r="A2050" t="s">
        <v>5067</v>
      </c>
      <c r="B2050">
        <v>261</v>
      </c>
      <c r="C2050" t="s">
        <v>458</v>
      </c>
      <c r="D2050">
        <v>1000</v>
      </c>
      <c r="E2050" t="s">
        <v>925</v>
      </c>
      <c r="F2050" t="s">
        <v>3008</v>
      </c>
      <c r="G2050" t="s">
        <v>3009</v>
      </c>
      <c r="H2050">
        <v>18.207799999999999</v>
      </c>
      <c r="I2050" t="s">
        <v>3010</v>
      </c>
      <c r="J2050">
        <v>780</v>
      </c>
      <c r="K2050">
        <v>826.11</v>
      </c>
      <c r="L2050">
        <v>13665.6</v>
      </c>
      <c r="M2050">
        <v>15041.69</v>
      </c>
      <c r="N2050">
        <v>839.62</v>
      </c>
      <c r="O2050">
        <v>536.47</v>
      </c>
    </row>
    <row r="2051" spans="1:15" ht="15" customHeight="1" x14ac:dyDescent="0.3">
      <c r="A2051" t="s">
        <v>5068</v>
      </c>
      <c r="B2051">
        <v>261</v>
      </c>
      <c r="C2051" t="s">
        <v>458</v>
      </c>
      <c r="D2051">
        <v>1000</v>
      </c>
      <c r="E2051" t="s">
        <v>925</v>
      </c>
      <c r="F2051" t="s">
        <v>3012</v>
      </c>
      <c r="G2051" t="s">
        <v>3013</v>
      </c>
      <c r="H2051">
        <v>4.4211</v>
      </c>
      <c r="I2051" t="s">
        <v>3010</v>
      </c>
      <c r="J2051">
        <v>720</v>
      </c>
      <c r="K2051">
        <v>717.04</v>
      </c>
      <c r="L2051">
        <v>3153.6</v>
      </c>
      <c r="M2051">
        <v>3170.13</v>
      </c>
      <c r="N2051">
        <v>-13.07</v>
      </c>
      <c r="O2051">
        <v>29.6</v>
      </c>
    </row>
    <row r="2052" spans="1:15" ht="15" customHeight="1" x14ac:dyDescent="0.3">
      <c r="A2052" t="s">
        <v>5069</v>
      </c>
      <c r="B2052">
        <v>261</v>
      </c>
      <c r="C2052" t="s">
        <v>458</v>
      </c>
      <c r="D2052">
        <v>1000</v>
      </c>
      <c r="E2052" t="s">
        <v>925</v>
      </c>
      <c r="F2052" t="s">
        <v>3015</v>
      </c>
      <c r="G2052" t="s">
        <v>3016</v>
      </c>
      <c r="H2052">
        <v>0.29930000000000001</v>
      </c>
      <c r="I2052" t="s">
        <v>3017</v>
      </c>
      <c r="J2052">
        <v>2400</v>
      </c>
      <c r="K2052">
        <v>2148.0500000000002</v>
      </c>
      <c r="L2052">
        <v>700.8</v>
      </c>
      <c r="M2052">
        <v>643</v>
      </c>
      <c r="N2052">
        <v>-75.42</v>
      </c>
      <c r="O2052">
        <v>17.62</v>
      </c>
    </row>
    <row r="2053" spans="1:15" ht="15" customHeight="1" x14ac:dyDescent="0.3">
      <c r="A2053" t="s">
        <v>5070</v>
      </c>
      <c r="B2053">
        <v>261</v>
      </c>
      <c r="C2053" t="s">
        <v>458</v>
      </c>
      <c r="D2053">
        <v>1000</v>
      </c>
      <c r="E2053" t="s">
        <v>925</v>
      </c>
      <c r="F2053" t="s">
        <v>3019</v>
      </c>
      <c r="G2053" t="s">
        <v>3020</v>
      </c>
      <c r="H2053">
        <v>0.1118</v>
      </c>
      <c r="I2053" t="s">
        <v>3017</v>
      </c>
      <c r="J2053">
        <v>4200</v>
      </c>
      <c r="K2053">
        <v>5291.84</v>
      </c>
      <c r="L2053">
        <v>459.9</v>
      </c>
      <c r="M2053">
        <v>591.37</v>
      </c>
      <c r="N2053">
        <v>122.02</v>
      </c>
      <c r="O2053">
        <v>9.4600000000000009</v>
      </c>
    </row>
    <row r="2054" spans="1:15" ht="15" customHeight="1" x14ac:dyDescent="0.3">
      <c r="A2054" t="s">
        <v>5071</v>
      </c>
      <c r="B2054">
        <v>261</v>
      </c>
      <c r="C2054" t="s">
        <v>458</v>
      </c>
      <c r="D2054">
        <v>1000</v>
      </c>
      <c r="E2054" t="s">
        <v>925</v>
      </c>
      <c r="F2054" t="s">
        <v>3022</v>
      </c>
      <c r="G2054" t="s">
        <v>3023</v>
      </c>
      <c r="H2054">
        <v>0.14649999999999999</v>
      </c>
      <c r="I2054" t="s">
        <v>3017</v>
      </c>
      <c r="J2054">
        <v>3100</v>
      </c>
      <c r="K2054">
        <v>3746.53</v>
      </c>
      <c r="L2054">
        <v>452.6</v>
      </c>
      <c r="M2054">
        <v>549.04999999999995</v>
      </c>
      <c r="N2054">
        <v>94.75</v>
      </c>
      <c r="O2054">
        <v>1.7</v>
      </c>
    </row>
    <row r="2055" spans="1:15" ht="15" customHeight="1" x14ac:dyDescent="0.3">
      <c r="A2055" t="s">
        <v>5072</v>
      </c>
      <c r="B2055">
        <v>261</v>
      </c>
      <c r="C2055" t="s">
        <v>309</v>
      </c>
      <c r="D2055">
        <v>1000</v>
      </c>
      <c r="E2055" t="s">
        <v>926</v>
      </c>
      <c r="F2055" t="s">
        <v>3008</v>
      </c>
      <c r="G2055" t="s">
        <v>3009</v>
      </c>
      <c r="H2055">
        <v>10.152699999999999</v>
      </c>
      <c r="I2055" t="s">
        <v>3010</v>
      </c>
      <c r="J2055">
        <v>780</v>
      </c>
      <c r="K2055">
        <v>795.73</v>
      </c>
      <c r="L2055">
        <v>7827.3</v>
      </c>
      <c r="M2055">
        <v>8078.83</v>
      </c>
      <c r="N2055">
        <v>159.72</v>
      </c>
      <c r="O2055">
        <v>91.81</v>
      </c>
    </row>
    <row r="2056" spans="1:15" ht="15" customHeight="1" x14ac:dyDescent="0.3">
      <c r="A2056" t="s">
        <v>5073</v>
      </c>
      <c r="B2056">
        <v>261</v>
      </c>
      <c r="C2056" t="s">
        <v>309</v>
      </c>
      <c r="D2056">
        <v>1000</v>
      </c>
      <c r="E2056" t="s">
        <v>926</v>
      </c>
      <c r="F2056" t="s">
        <v>3012</v>
      </c>
      <c r="G2056" t="s">
        <v>3013</v>
      </c>
      <c r="H2056">
        <v>2.2637</v>
      </c>
      <c r="I2056" t="s">
        <v>3010</v>
      </c>
      <c r="J2056">
        <v>720</v>
      </c>
      <c r="K2056">
        <v>712.17</v>
      </c>
      <c r="L2056">
        <v>1605.6</v>
      </c>
      <c r="M2056">
        <v>1612.15</v>
      </c>
      <c r="N2056">
        <v>-17.72</v>
      </c>
      <c r="O2056">
        <v>24.27</v>
      </c>
    </row>
    <row r="2057" spans="1:15" ht="15" customHeight="1" x14ac:dyDescent="0.3">
      <c r="A2057" t="s">
        <v>5074</v>
      </c>
      <c r="B2057">
        <v>261</v>
      </c>
      <c r="C2057" t="s">
        <v>309</v>
      </c>
      <c r="D2057">
        <v>1000</v>
      </c>
      <c r="E2057" t="s">
        <v>926</v>
      </c>
      <c r="F2057" t="s">
        <v>3015</v>
      </c>
      <c r="G2057" t="s">
        <v>3016</v>
      </c>
      <c r="H2057">
        <v>0.27529999999999999</v>
      </c>
      <c r="I2057" t="s">
        <v>3017</v>
      </c>
      <c r="J2057">
        <v>2400</v>
      </c>
      <c r="K2057">
        <v>2148.0300000000002</v>
      </c>
      <c r="L2057">
        <v>642.24</v>
      </c>
      <c r="M2057">
        <v>591.35</v>
      </c>
      <c r="N2057">
        <v>-69.37</v>
      </c>
      <c r="O2057">
        <v>18.48</v>
      </c>
    </row>
    <row r="2058" spans="1:15" ht="15" customHeight="1" x14ac:dyDescent="0.3">
      <c r="A2058" t="s">
        <v>5075</v>
      </c>
      <c r="B2058">
        <v>261</v>
      </c>
      <c r="C2058" t="s">
        <v>309</v>
      </c>
      <c r="D2058">
        <v>1000</v>
      </c>
      <c r="E2058" t="s">
        <v>926</v>
      </c>
      <c r="F2058" t="s">
        <v>3022</v>
      </c>
      <c r="G2058" t="s">
        <v>3023</v>
      </c>
      <c r="H2058">
        <v>6.7400000000000002E-2</v>
      </c>
      <c r="I2058" t="s">
        <v>3017</v>
      </c>
      <c r="J2058">
        <v>3100</v>
      </c>
      <c r="K2058">
        <v>3577.9</v>
      </c>
      <c r="L2058">
        <v>207.39</v>
      </c>
      <c r="M2058">
        <v>241.04</v>
      </c>
      <c r="N2058">
        <v>32.200000000000003</v>
      </c>
      <c r="O2058">
        <v>1.46</v>
      </c>
    </row>
    <row r="2059" spans="1:15" ht="15" customHeight="1" x14ac:dyDescent="0.3">
      <c r="A2059" t="s">
        <v>5076</v>
      </c>
      <c r="B2059">
        <v>261</v>
      </c>
      <c r="C2059" t="s">
        <v>330</v>
      </c>
      <c r="D2059">
        <v>1000</v>
      </c>
      <c r="E2059" t="s">
        <v>927</v>
      </c>
      <c r="F2059" t="s">
        <v>3008</v>
      </c>
      <c r="G2059" t="s">
        <v>3009</v>
      </c>
      <c r="H2059">
        <v>18.5289</v>
      </c>
      <c r="I2059" t="s">
        <v>3010</v>
      </c>
      <c r="J2059">
        <v>780</v>
      </c>
      <c r="K2059">
        <v>811.54</v>
      </c>
      <c r="L2059">
        <v>14285.7</v>
      </c>
      <c r="M2059">
        <v>15037.01</v>
      </c>
      <c r="N2059">
        <v>584.45000000000005</v>
      </c>
      <c r="O2059">
        <v>166.86</v>
      </c>
    </row>
    <row r="2060" spans="1:15" ht="15" customHeight="1" x14ac:dyDescent="0.3">
      <c r="A2060" t="s">
        <v>5077</v>
      </c>
      <c r="B2060">
        <v>261</v>
      </c>
      <c r="C2060" t="s">
        <v>330</v>
      </c>
      <c r="D2060">
        <v>1000</v>
      </c>
      <c r="E2060" t="s">
        <v>927</v>
      </c>
      <c r="F2060" t="s">
        <v>3012</v>
      </c>
      <c r="G2060" t="s">
        <v>3013</v>
      </c>
      <c r="H2060">
        <v>4.1153000000000004</v>
      </c>
      <c r="I2060" t="s">
        <v>3010</v>
      </c>
      <c r="J2060">
        <v>720</v>
      </c>
      <c r="K2060">
        <v>699.61</v>
      </c>
      <c r="L2060">
        <v>2930.4</v>
      </c>
      <c r="M2060">
        <v>2879.07</v>
      </c>
      <c r="N2060">
        <v>-83.92</v>
      </c>
      <c r="O2060">
        <v>32.6</v>
      </c>
    </row>
    <row r="2061" spans="1:15" ht="15" customHeight="1" x14ac:dyDescent="0.3">
      <c r="A2061" t="s">
        <v>5078</v>
      </c>
      <c r="B2061">
        <v>261</v>
      </c>
      <c r="C2061" t="s">
        <v>330</v>
      </c>
      <c r="D2061">
        <v>1000</v>
      </c>
      <c r="E2061" t="s">
        <v>927</v>
      </c>
      <c r="F2061" t="s">
        <v>3015</v>
      </c>
      <c r="G2061" t="s">
        <v>3016</v>
      </c>
      <c r="H2061">
        <v>0.48870000000000002</v>
      </c>
      <c r="I2061" t="s">
        <v>3017</v>
      </c>
      <c r="J2061">
        <v>2400</v>
      </c>
      <c r="K2061">
        <v>2223.2600000000002</v>
      </c>
      <c r="L2061">
        <v>1172.1600000000001</v>
      </c>
      <c r="M2061">
        <v>1086.51</v>
      </c>
      <c r="N2061">
        <v>-86.37</v>
      </c>
      <c r="O2061">
        <v>0.73</v>
      </c>
    </row>
    <row r="2062" spans="1:15" ht="15" customHeight="1" x14ac:dyDescent="0.3">
      <c r="A2062" t="s">
        <v>5079</v>
      </c>
      <c r="B2062">
        <v>261</v>
      </c>
      <c r="C2062" t="s">
        <v>330</v>
      </c>
      <c r="D2062">
        <v>1000</v>
      </c>
      <c r="E2062" t="s">
        <v>927</v>
      </c>
      <c r="F2062" t="s">
        <v>3022</v>
      </c>
      <c r="G2062" t="s">
        <v>3023</v>
      </c>
      <c r="H2062">
        <v>0.12189999999999999</v>
      </c>
      <c r="I2062" t="s">
        <v>3017</v>
      </c>
      <c r="J2062">
        <v>3100</v>
      </c>
      <c r="K2062">
        <v>3770.07</v>
      </c>
      <c r="L2062">
        <v>378.51</v>
      </c>
      <c r="M2062">
        <v>459.73</v>
      </c>
      <c r="N2062">
        <v>81.709999999999994</v>
      </c>
      <c r="O2062">
        <v>-0.49</v>
      </c>
    </row>
    <row r="2063" spans="1:15" ht="15" customHeight="1" x14ac:dyDescent="0.3">
      <c r="A2063" t="s">
        <v>5080</v>
      </c>
      <c r="B2063">
        <v>261</v>
      </c>
      <c r="C2063" t="s">
        <v>409</v>
      </c>
      <c r="D2063">
        <v>1000</v>
      </c>
      <c r="E2063" t="s">
        <v>928</v>
      </c>
      <c r="F2063" t="s">
        <v>3008</v>
      </c>
      <c r="G2063" t="s">
        <v>3009</v>
      </c>
      <c r="H2063">
        <v>26.8447</v>
      </c>
      <c r="I2063" t="s">
        <v>3010</v>
      </c>
      <c r="J2063">
        <v>780</v>
      </c>
      <c r="K2063">
        <v>822.35</v>
      </c>
      <c r="L2063">
        <v>20814.3</v>
      </c>
      <c r="M2063">
        <v>22075.75</v>
      </c>
      <c r="N2063">
        <v>1136.9000000000001</v>
      </c>
      <c r="O2063">
        <v>124.55</v>
      </c>
    </row>
    <row r="2064" spans="1:15" ht="15" customHeight="1" x14ac:dyDescent="0.3">
      <c r="A2064" t="s">
        <v>5081</v>
      </c>
      <c r="B2064">
        <v>261</v>
      </c>
      <c r="C2064" t="s">
        <v>409</v>
      </c>
      <c r="D2064">
        <v>1000</v>
      </c>
      <c r="E2064" t="s">
        <v>928</v>
      </c>
      <c r="F2064" t="s">
        <v>3012</v>
      </c>
      <c r="G2064" t="s">
        <v>3013</v>
      </c>
      <c r="H2064">
        <v>6.1128</v>
      </c>
      <c r="I2064" t="s">
        <v>3010</v>
      </c>
      <c r="J2064">
        <v>720</v>
      </c>
      <c r="K2064">
        <v>720.69</v>
      </c>
      <c r="L2064">
        <v>4269.6000000000004</v>
      </c>
      <c r="M2064">
        <v>4405.42</v>
      </c>
      <c r="N2064">
        <v>4.2300000000000004</v>
      </c>
      <c r="O2064">
        <v>131.59</v>
      </c>
    </row>
    <row r="2065" spans="1:15" ht="15" customHeight="1" x14ac:dyDescent="0.3">
      <c r="A2065" t="s">
        <v>5082</v>
      </c>
      <c r="B2065">
        <v>261</v>
      </c>
      <c r="C2065" t="s">
        <v>409</v>
      </c>
      <c r="D2065">
        <v>1000</v>
      </c>
      <c r="E2065" t="s">
        <v>928</v>
      </c>
      <c r="F2065" t="s">
        <v>3015</v>
      </c>
      <c r="G2065" t="s">
        <v>3016</v>
      </c>
      <c r="H2065">
        <v>0.71189999999999998</v>
      </c>
      <c r="I2065" t="s">
        <v>3017</v>
      </c>
      <c r="J2065">
        <v>2400</v>
      </c>
      <c r="K2065">
        <v>2224.52</v>
      </c>
      <c r="L2065">
        <v>1707.84</v>
      </c>
      <c r="M2065">
        <v>1583.71</v>
      </c>
      <c r="N2065">
        <v>-124.93</v>
      </c>
      <c r="O2065">
        <v>0.8</v>
      </c>
    </row>
    <row r="2066" spans="1:15" ht="15" customHeight="1" x14ac:dyDescent="0.3">
      <c r="A2066" t="s">
        <v>5083</v>
      </c>
      <c r="B2066">
        <v>261</v>
      </c>
      <c r="C2066" t="s">
        <v>409</v>
      </c>
      <c r="D2066">
        <v>1000</v>
      </c>
      <c r="E2066" t="s">
        <v>928</v>
      </c>
      <c r="F2066" t="s">
        <v>3022</v>
      </c>
      <c r="G2066" t="s">
        <v>3023</v>
      </c>
      <c r="H2066">
        <v>0.1802</v>
      </c>
      <c r="I2066" t="s">
        <v>3017</v>
      </c>
      <c r="J2066">
        <v>3100</v>
      </c>
      <c r="K2066">
        <v>3639.85</v>
      </c>
      <c r="L2066">
        <v>551.49</v>
      </c>
      <c r="M2066">
        <v>655.99</v>
      </c>
      <c r="N2066">
        <v>97.29</v>
      </c>
      <c r="O2066">
        <v>7.21</v>
      </c>
    </row>
    <row r="2067" spans="1:15" ht="15" customHeight="1" x14ac:dyDescent="0.3">
      <c r="A2067" t="s">
        <v>5084</v>
      </c>
      <c r="B2067">
        <v>261</v>
      </c>
      <c r="C2067" t="s">
        <v>930</v>
      </c>
      <c r="D2067">
        <v>1000</v>
      </c>
      <c r="E2067" t="s">
        <v>929</v>
      </c>
      <c r="F2067" t="s">
        <v>3008</v>
      </c>
      <c r="G2067" t="s">
        <v>3009</v>
      </c>
      <c r="H2067">
        <v>10.1602</v>
      </c>
      <c r="I2067" t="s">
        <v>3010</v>
      </c>
      <c r="J2067">
        <v>780</v>
      </c>
      <c r="K2067">
        <v>817</v>
      </c>
      <c r="L2067">
        <v>7862.4</v>
      </c>
      <c r="M2067">
        <v>8300.9500000000007</v>
      </c>
      <c r="N2067">
        <v>375.96</v>
      </c>
      <c r="O2067">
        <v>62.59</v>
      </c>
    </row>
    <row r="2068" spans="1:15" ht="15" customHeight="1" x14ac:dyDescent="0.3">
      <c r="A2068" t="s">
        <v>5085</v>
      </c>
      <c r="B2068">
        <v>261</v>
      </c>
      <c r="C2068" t="s">
        <v>930</v>
      </c>
      <c r="D2068">
        <v>1000</v>
      </c>
      <c r="E2068" t="s">
        <v>929</v>
      </c>
      <c r="F2068" t="s">
        <v>3012</v>
      </c>
      <c r="G2068" t="s">
        <v>3013</v>
      </c>
      <c r="H2068">
        <v>2.2949000000000002</v>
      </c>
      <c r="I2068" t="s">
        <v>3010</v>
      </c>
      <c r="J2068">
        <v>720</v>
      </c>
      <c r="K2068">
        <v>693.27</v>
      </c>
      <c r="L2068">
        <v>1612.8</v>
      </c>
      <c r="M2068">
        <v>1591.01</v>
      </c>
      <c r="N2068">
        <v>-61.34</v>
      </c>
      <c r="O2068">
        <v>39.549999999999997</v>
      </c>
    </row>
    <row r="2069" spans="1:15" ht="15" customHeight="1" x14ac:dyDescent="0.3">
      <c r="A2069" t="s">
        <v>5086</v>
      </c>
      <c r="B2069">
        <v>261</v>
      </c>
      <c r="C2069" t="s">
        <v>930</v>
      </c>
      <c r="D2069">
        <v>1000</v>
      </c>
      <c r="E2069" t="s">
        <v>929</v>
      </c>
      <c r="F2069" t="s">
        <v>3015</v>
      </c>
      <c r="G2069" t="s">
        <v>3016</v>
      </c>
      <c r="H2069">
        <v>0.27589999999999998</v>
      </c>
      <c r="I2069" t="s">
        <v>3017</v>
      </c>
      <c r="J2069">
        <v>2400</v>
      </c>
      <c r="K2069">
        <v>2162.52</v>
      </c>
      <c r="L2069">
        <v>645.12</v>
      </c>
      <c r="M2069">
        <v>596.74</v>
      </c>
      <c r="N2069">
        <v>-65.53</v>
      </c>
      <c r="O2069">
        <v>17.149999999999999</v>
      </c>
    </row>
    <row r="2070" spans="1:15" ht="15" customHeight="1" x14ac:dyDescent="0.3">
      <c r="A2070" t="s">
        <v>5087</v>
      </c>
      <c r="B2070">
        <v>261</v>
      </c>
      <c r="C2070" t="s">
        <v>930</v>
      </c>
      <c r="D2070">
        <v>1000</v>
      </c>
      <c r="E2070" t="s">
        <v>929</v>
      </c>
      <c r="F2070" t="s">
        <v>3022</v>
      </c>
      <c r="G2070" t="s">
        <v>3023</v>
      </c>
      <c r="H2070">
        <v>6.8500000000000005E-2</v>
      </c>
      <c r="I2070" t="s">
        <v>3017</v>
      </c>
      <c r="J2070">
        <v>3100</v>
      </c>
      <c r="K2070">
        <v>3726.31</v>
      </c>
      <c r="L2070">
        <v>208.32</v>
      </c>
      <c r="M2070">
        <v>255.11</v>
      </c>
      <c r="N2070">
        <v>42.88</v>
      </c>
      <c r="O2070">
        <v>3.91</v>
      </c>
    </row>
    <row r="2071" spans="1:15" ht="15" customHeight="1" x14ac:dyDescent="0.3">
      <c r="A2071" t="s">
        <v>5088</v>
      </c>
      <c r="B2071">
        <v>261</v>
      </c>
      <c r="C2071" t="s">
        <v>328</v>
      </c>
      <c r="D2071">
        <v>1000</v>
      </c>
      <c r="E2071" t="s">
        <v>931</v>
      </c>
      <c r="F2071" t="s">
        <v>3008</v>
      </c>
      <c r="G2071" t="s">
        <v>3009</v>
      </c>
      <c r="H2071">
        <v>26.459399999999999</v>
      </c>
      <c r="I2071" t="s">
        <v>3010</v>
      </c>
      <c r="J2071">
        <v>780</v>
      </c>
      <c r="K2071">
        <v>812.88</v>
      </c>
      <c r="L2071">
        <v>20217.599999999999</v>
      </c>
      <c r="M2071">
        <v>21508.3</v>
      </c>
      <c r="N2071">
        <v>869.96</v>
      </c>
      <c r="O2071">
        <v>420.74</v>
      </c>
    </row>
    <row r="2072" spans="1:15" ht="15" customHeight="1" x14ac:dyDescent="0.3">
      <c r="A2072" t="s">
        <v>5089</v>
      </c>
      <c r="B2072">
        <v>261</v>
      </c>
      <c r="C2072" t="s">
        <v>328</v>
      </c>
      <c r="D2072">
        <v>1000</v>
      </c>
      <c r="E2072" t="s">
        <v>931</v>
      </c>
      <c r="F2072" t="s">
        <v>3012</v>
      </c>
      <c r="G2072" t="s">
        <v>3013</v>
      </c>
      <c r="H2072">
        <v>6.8018000000000001</v>
      </c>
      <c r="I2072" t="s">
        <v>3010</v>
      </c>
      <c r="J2072">
        <v>720</v>
      </c>
      <c r="K2072">
        <v>711.28</v>
      </c>
      <c r="L2072">
        <v>4665.6000000000004</v>
      </c>
      <c r="M2072">
        <v>4837.99</v>
      </c>
      <c r="N2072">
        <v>-59.31</v>
      </c>
      <c r="O2072">
        <v>231.7</v>
      </c>
    </row>
    <row r="2073" spans="1:15" ht="15" customHeight="1" x14ac:dyDescent="0.3">
      <c r="A2073" t="s">
        <v>5090</v>
      </c>
      <c r="B2073">
        <v>261</v>
      </c>
      <c r="C2073" t="s">
        <v>328</v>
      </c>
      <c r="D2073">
        <v>1000</v>
      </c>
      <c r="E2073" t="s">
        <v>931</v>
      </c>
      <c r="F2073" t="s">
        <v>3015</v>
      </c>
      <c r="G2073" t="s">
        <v>3016</v>
      </c>
      <c r="H2073">
        <v>0.44850000000000001</v>
      </c>
      <c r="I2073" t="s">
        <v>3017</v>
      </c>
      <c r="J2073">
        <v>2400</v>
      </c>
      <c r="K2073">
        <v>2214.84</v>
      </c>
      <c r="L2073">
        <v>1036.8</v>
      </c>
      <c r="M2073">
        <v>993.43</v>
      </c>
      <c r="N2073">
        <v>-83.05</v>
      </c>
      <c r="O2073">
        <v>39.68</v>
      </c>
    </row>
    <row r="2074" spans="1:15" ht="15" customHeight="1" x14ac:dyDescent="0.3">
      <c r="A2074" t="s">
        <v>5091</v>
      </c>
      <c r="B2074">
        <v>261</v>
      </c>
      <c r="C2074" t="s">
        <v>328</v>
      </c>
      <c r="D2074">
        <v>1000</v>
      </c>
      <c r="E2074" t="s">
        <v>931</v>
      </c>
      <c r="F2074" t="s">
        <v>3019</v>
      </c>
      <c r="G2074" t="s">
        <v>3020</v>
      </c>
      <c r="H2074">
        <v>0.16370000000000001</v>
      </c>
      <c r="I2074" t="s">
        <v>3017</v>
      </c>
      <c r="J2074">
        <v>4200</v>
      </c>
      <c r="K2074">
        <v>5152.29</v>
      </c>
      <c r="L2074">
        <v>680.4</v>
      </c>
      <c r="M2074">
        <v>843.58</v>
      </c>
      <c r="N2074">
        <v>155.91999999999999</v>
      </c>
      <c r="O2074">
        <v>7.26</v>
      </c>
    </row>
    <row r="2075" spans="1:15" ht="15" customHeight="1" x14ac:dyDescent="0.3">
      <c r="A2075" t="s">
        <v>5092</v>
      </c>
      <c r="B2075">
        <v>261</v>
      </c>
      <c r="C2075" t="s">
        <v>328</v>
      </c>
      <c r="D2075">
        <v>1000</v>
      </c>
      <c r="E2075" t="s">
        <v>931</v>
      </c>
      <c r="F2075" t="s">
        <v>3022</v>
      </c>
      <c r="G2075" t="s">
        <v>3023</v>
      </c>
      <c r="H2075">
        <v>0.21679999999999999</v>
      </c>
      <c r="I2075" t="s">
        <v>3017</v>
      </c>
      <c r="J2075">
        <v>3100</v>
      </c>
      <c r="K2075">
        <v>3624.52</v>
      </c>
      <c r="L2075">
        <v>669.6</v>
      </c>
      <c r="M2075">
        <v>785.64</v>
      </c>
      <c r="N2075">
        <v>113.69</v>
      </c>
      <c r="O2075">
        <v>2.35</v>
      </c>
    </row>
    <row r="2076" spans="1:15" ht="15" customHeight="1" x14ac:dyDescent="0.3">
      <c r="A2076" t="s">
        <v>5093</v>
      </c>
      <c r="B2076">
        <v>261</v>
      </c>
      <c r="C2076" t="s">
        <v>310</v>
      </c>
      <c r="D2076">
        <v>1000</v>
      </c>
      <c r="E2076" t="s">
        <v>932</v>
      </c>
      <c r="F2076" t="s">
        <v>3008</v>
      </c>
      <c r="G2076" t="s">
        <v>3009</v>
      </c>
      <c r="H2076">
        <v>37.314100000000003</v>
      </c>
      <c r="I2076" t="s">
        <v>3010</v>
      </c>
      <c r="J2076">
        <v>780</v>
      </c>
      <c r="K2076">
        <v>811</v>
      </c>
      <c r="L2076">
        <v>28044.9</v>
      </c>
      <c r="M2076">
        <v>30261.83</v>
      </c>
      <c r="N2076">
        <v>1156.8399999999999</v>
      </c>
      <c r="O2076">
        <v>1060.0999999999999</v>
      </c>
    </row>
    <row r="2077" spans="1:15" ht="15" customHeight="1" x14ac:dyDescent="0.3">
      <c r="A2077" t="s">
        <v>5094</v>
      </c>
      <c r="B2077">
        <v>261</v>
      </c>
      <c r="C2077" t="s">
        <v>310</v>
      </c>
      <c r="D2077">
        <v>1000</v>
      </c>
      <c r="E2077" t="s">
        <v>932</v>
      </c>
      <c r="F2077" t="s">
        <v>3012</v>
      </c>
      <c r="G2077" t="s">
        <v>3013</v>
      </c>
      <c r="H2077">
        <v>8.1730999999999998</v>
      </c>
      <c r="I2077" t="s">
        <v>3010</v>
      </c>
      <c r="J2077">
        <v>720</v>
      </c>
      <c r="K2077">
        <v>717.84</v>
      </c>
      <c r="L2077">
        <v>5752.8</v>
      </c>
      <c r="M2077">
        <v>5866.97</v>
      </c>
      <c r="N2077">
        <v>-17.68</v>
      </c>
      <c r="O2077">
        <v>131.85</v>
      </c>
    </row>
    <row r="2078" spans="1:15" ht="15" customHeight="1" x14ac:dyDescent="0.3">
      <c r="A2078" t="s">
        <v>5095</v>
      </c>
      <c r="B2078">
        <v>261</v>
      </c>
      <c r="C2078" t="s">
        <v>310</v>
      </c>
      <c r="D2078">
        <v>1000</v>
      </c>
      <c r="E2078" t="s">
        <v>932</v>
      </c>
      <c r="F2078" t="s">
        <v>3015</v>
      </c>
      <c r="G2078" t="s">
        <v>3016</v>
      </c>
      <c r="H2078">
        <v>0.98399999999999999</v>
      </c>
      <c r="I2078" t="s">
        <v>3017</v>
      </c>
      <c r="J2078">
        <v>2400</v>
      </c>
      <c r="K2078">
        <v>2141.58</v>
      </c>
      <c r="L2078">
        <v>2301.12</v>
      </c>
      <c r="M2078">
        <v>2107.4</v>
      </c>
      <c r="N2078">
        <v>-254.29</v>
      </c>
      <c r="O2078">
        <v>60.58</v>
      </c>
    </row>
    <row r="2079" spans="1:15" ht="15" customHeight="1" x14ac:dyDescent="0.3">
      <c r="A2079" t="s">
        <v>5096</v>
      </c>
      <c r="B2079">
        <v>261</v>
      </c>
      <c r="C2079" t="s">
        <v>310</v>
      </c>
      <c r="D2079">
        <v>1000</v>
      </c>
      <c r="E2079" t="s">
        <v>932</v>
      </c>
      <c r="F2079" t="s">
        <v>3022</v>
      </c>
      <c r="G2079" t="s">
        <v>3023</v>
      </c>
      <c r="H2079">
        <v>0.2462</v>
      </c>
      <c r="I2079" t="s">
        <v>3017</v>
      </c>
      <c r="J2079">
        <v>3100</v>
      </c>
      <c r="K2079">
        <v>3620.2</v>
      </c>
      <c r="L2079">
        <v>743.07</v>
      </c>
      <c r="M2079">
        <v>891.15</v>
      </c>
      <c r="N2079">
        <v>128.05000000000001</v>
      </c>
      <c r="O2079">
        <v>20.03</v>
      </c>
    </row>
    <row r="2080" spans="1:15" ht="15" customHeight="1" x14ac:dyDescent="0.3">
      <c r="A2080" t="s">
        <v>5097</v>
      </c>
      <c r="B2080">
        <v>261</v>
      </c>
      <c r="C2080" t="s">
        <v>317</v>
      </c>
      <c r="D2080">
        <v>1000</v>
      </c>
      <c r="E2080" t="s">
        <v>933</v>
      </c>
      <c r="F2080" t="s">
        <v>3008</v>
      </c>
      <c r="G2080" t="s">
        <v>3009</v>
      </c>
      <c r="H2080">
        <v>12.851599999999999</v>
      </c>
      <c r="I2080" t="s">
        <v>3010</v>
      </c>
      <c r="J2080">
        <v>780</v>
      </c>
      <c r="K2080">
        <v>786.94</v>
      </c>
      <c r="L2080">
        <v>9687.6</v>
      </c>
      <c r="M2080">
        <v>10113.39</v>
      </c>
      <c r="N2080">
        <v>89.14</v>
      </c>
      <c r="O2080">
        <v>336.65</v>
      </c>
    </row>
    <row r="2081" spans="1:15" ht="15" customHeight="1" x14ac:dyDescent="0.3">
      <c r="A2081" t="s">
        <v>5098</v>
      </c>
      <c r="B2081">
        <v>261</v>
      </c>
      <c r="C2081" t="s">
        <v>317</v>
      </c>
      <c r="D2081">
        <v>1000</v>
      </c>
      <c r="E2081" t="s">
        <v>933</v>
      </c>
      <c r="F2081" t="s">
        <v>3012</v>
      </c>
      <c r="G2081" t="s">
        <v>3013</v>
      </c>
      <c r="H2081">
        <v>2.8363</v>
      </c>
      <c r="I2081" t="s">
        <v>3010</v>
      </c>
      <c r="J2081">
        <v>720</v>
      </c>
      <c r="K2081">
        <v>722.26</v>
      </c>
      <c r="L2081">
        <v>1987.2</v>
      </c>
      <c r="M2081">
        <v>2048.5100000000002</v>
      </c>
      <c r="N2081">
        <v>6.4</v>
      </c>
      <c r="O2081">
        <v>54.91</v>
      </c>
    </row>
    <row r="2082" spans="1:15" ht="15" customHeight="1" x14ac:dyDescent="0.3">
      <c r="A2082" t="s">
        <v>5099</v>
      </c>
      <c r="B2082">
        <v>261</v>
      </c>
      <c r="C2082" t="s">
        <v>317</v>
      </c>
      <c r="D2082">
        <v>1000</v>
      </c>
      <c r="E2082" t="s">
        <v>933</v>
      </c>
      <c r="F2082" t="s">
        <v>3015</v>
      </c>
      <c r="G2082" t="s">
        <v>3016</v>
      </c>
      <c r="H2082">
        <v>0.33429999999999999</v>
      </c>
      <c r="I2082" t="s">
        <v>3017</v>
      </c>
      <c r="J2082">
        <v>2400</v>
      </c>
      <c r="K2082">
        <v>2189.5300000000002</v>
      </c>
      <c r="L2082">
        <v>794.88</v>
      </c>
      <c r="M2082">
        <v>731.98</v>
      </c>
      <c r="N2082">
        <v>-70.36</v>
      </c>
      <c r="O2082">
        <v>7.46</v>
      </c>
    </row>
    <row r="2083" spans="1:15" ht="15" customHeight="1" x14ac:dyDescent="0.3">
      <c r="A2083" t="s">
        <v>5100</v>
      </c>
      <c r="B2083">
        <v>261</v>
      </c>
      <c r="C2083" t="s">
        <v>317</v>
      </c>
      <c r="D2083">
        <v>1000</v>
      </c>
      <c r="E2083" t="s">
        <v>933</v>
      </c>
      <c r="F2083" t="s">
        <v>3022</v>
      </c>
      <c r="G2083" t="s">
        <v>3023</v>
      </c>
      <c r="H2083">
        <v>8.5199999999999998E-2</v>
      </c>
      <c r="I2083" t="s">
        <v>3017</v>
      </c>
      <c r="J2083">
        <v>3100</v>
      </c>
      <c r="K2083">
        <v>3682.43</v>
      </c>
      <c r="L2083">
        <v>256.68</v>
      </c>
      <c r="M2083">
        <v>313.63</v>
      </c>
      <c r="N2083">
        <v>49.61</v>
      </c>
      <c r="O2083">
        <v>7.35</v>
      </c>
    </row>
    <row r="2084" spans="1:15" ht="15" customHeight="1" x14ac:dyDescent="0.3">
      <c r="A2084" t="s">
        <v>5101</v>
      </c>
      <c r="B2084">
        <v>261</v>
      </c>
      <c r="C2084" t="s">
        <v>935</v>
      </c>
      <c r="D2084">
        <v>1000</v>
      </c>
      <c r="E2084" t="s">
        <v>934</v>
      </c>
      <c r="F2084" t="s">
        <v>3008</v>
      </c>
      <c r="G2084" t="s">
        <v>3009</v>
      </c>
      <c r="H2084">
        <v>26.003299999999999</v>
      </c>
      <c r="I2084" t="s">
        <v>3010</v>
      </c>
      <c r="J2084">
        <v>780</v>
      </c>
      <c r="K2084">
        <v>800.62</v>
      </c>
      <c r="L2084">
        <v>20077.2</v>
      </c>
      <c r="M2084">
        <v>20818.689999999999</v>
      </c>
      <c r="N2084">
        <v>536.15</v>
      </c>
      <c r="O2084">
        <v>205.34</v>
      </c>
    </row>
    <row r="2085" spans="1:15" ht="15" customHeight="1" x14ac:dyDescent="0.3">
      <c r="A2085" t="s">
        <v>5102</v>
      </c>
      <c r="B2085">
        <v>261</v>
      </c>
      <c r="C2085" t="s">
        <v>935</v>
      </c>
      <c r="D2085">
        <v>1000</v>
      </c>
      <c r="E2085" t="s">
        <v>934</v>
      </c>
      <c r="F2085" t="s">
        <v>3012</v>
      </c>
      <c r="G2085" t="s">
        <v>3013</v>
      </c>
      <c r="H2085">
        <v>5.7824999999999998</v>
      </c>
      <c r="I2085" t="s">
        <v>3010</v>
      </c>
      <c r="J2085">
        <v>720</v>
      </c>
      <c r="K2085">
        <v>698.55</v>
      </c>
      <c r="L2085">
        <v>4118.3999999999996</v>
      </c>
      <c r="M2085">
        <v>4039.39</v>
      </c>
      <c r="N2085">
        <v>-124.03</v>
      </c>
      <c r="O2085">
        <v>45.01</v>
      </c>
    </row>
    <row r="2086" spans="1:15" ht="15" customHeight="1" x14ac:dyDescent="0.3">
      <c r="A2086" t="s">
        <v>5103</v>
      </c>
      <c r="B2086">
        <v>261</v>
      </c>
      <c r="C2086" t="s">
        <v>935</v>
      </c>
      <c r="D2086">
        <v>1000</v>
      </c>
      <c r="E2086" t="s">
        <v>934</v>
      </c>
      <c r="F2086" t="s">
        <v>3015</v>
      </c>
      <c r="G2086" t="s">
        <v>3016</v>
      </c>
      <c r="H2086">
        <v>0.70499999999999996</v>
      </c>
      <c r="I2086" t="s">
        <v>3017</v>
      </c>
      <c r="J2086">
        <v>2400</v>
      </c>
      <c r="K2086">
        <v>2219.4299999999998</v>
      </c>
      <c r="L2086">
        <v>1647.36</v>
      </c>
      <c r="M2086">
        <v>1564.63</v>
      </c>
      <c r="N2086">
        <v>-127.3</v>
      </c>
      <c r="O2086">
        <v>44.57</v>
      </c>
    </row>
    <row r="2087" spans="1:15" ht="15" customHeight="1" x14ac:dyDescent="0.3">
      <c r="A2087" t="s">
        <v>5104</v>
      </c>
      <c r="B2087">
        <v>261</v>
      </c>
      <c r="C2087" t="s">
        <v>935</v>
      </c>
      <c r="D2087">
        <v>1000</v>
      </c>
      <c r="E2087" t="s">
        <v>934</v>
      </c>
      <c r="F2087" t="s">
        <v>3022</v>
      </c>
      <c r="G2087" t="s">
        <v>3023</v>
      </c>
      <c r="H2087">
        <v>0.18010000000000001</v>
      </c>
      <c r="I2087" t="s">
        <v>3017</v>
      </c>
      <c r="J2087">
        <v>3100</v>
      </c>
      <c r="K2087">
        <v>3626.13</v>
      </c>
      <c r="L2087">
        <v>531.96</v>
      </c>
      <c r="M2087">
        <v>652.89</v>
      </c>
      <c r="N2087">
        <v>94.73</v>
      </c>
      <c r="O2087">
        <v>26.2</v>
      </c>
    </row>
    <row r="2088" spans="1:15" ht="15" customHeight="1" x14ac:dyDescent="0.3">
      <c r="A2088" t="s">
        <v>5105</v>
      </c>
      <c r="B2088">
        <v>261</v>
      </c>
      <c r="C2088" t="s">
        <v>222</v>
      </c>
      <c r="D2088">
        <v>1000</v>
      </c>
      <c r="E2088" t="s">
        <v>936</v>
      </c>
      <c r="F2088" t="s">
        <v>3008</v>
      </c>
      <c r="G2088" t="s">
        <v>3009</v>
      </c>
      <c r="H2088">
        <v>13.0825</v>
      </c>
      <c r="I2088" t="s">
        <v>3010</v>
      </c>
      <c r="J2088">
        <v>780</v>
      </c>
      <c r="K2088">
        <v>785.76</v>
      </c>
      <c r="L2088">
        <v>9996.48</v>
      </c>
      <c r="M2088">
        <v>10279.74</v>
      </c>
      <c r="N2088">
        <v>75.39</v>
      </c>
      <c r="O2088">
        <v>207.87</v>
      </c>
    </row>
    <row r="2089" spans="1:15" ht="15" customHeight="1" x14ac:dyDescent="0.3">
      <c r="A2089" t="s">
        <v>5106</v>
      </c>
      <c r="B2089">
        <v>261</v>
      </c>
      <c r="C2089" t="s">
        <v>222</v>
      </c>
      <c r="D2089">
        <v>1000</v>
      </c>
      <c r="E2089" t="s">
        <v>936</v>
      </c>
      <c r="F2089" t="s">
        <v>3012</v>
      </c>
      <c r="G2089" t="s">
        <v>3013</v>
      </c>
      <c r="H2089">
        <v>3.3496000000000001</v>
      </c>
      <c r="I2089" t="s">
        <v>3010</v>
      </c>
      <c r="J2089">
        <v>720</v>
      </c>
      <c r="K2089">
        <v>708.18</v>
      </c>
      <c r="L2089">
        <v>2306.88</v>
      </c>
      <c r="M2089">
        <v>2372.08</v>
      </c>
      <c r="N2089">
        <v>-39.6</v>
      </c>
      <c r="O2089">
        <v>104.8</v>
      </c>
    </row>
    <row r="2090" spans="1:15" ht="15" customHeight="1" x14ac:dyDescent="0.3">
      <c r="A2090" t="s">
        <v>5107</v>
      </c>
      <c r="B2090">
        <v>261</v>
      </c>
      <c r="C2090" t="s">
        <v>222</v>
      </c>
      <c r="D2090">
        <v>1000</v>
      </c>
      <c r="E2090" t="s">
        <v>936</v>
      </c>
      <c r="F2090" t="s">
        <v>3015</v>
      </c>
      <c r="G2090" t="s">
        <v>3016</v>
      </c>
      <c r="H2090">
        <v>0.21759999999999999</v>
      </c>
      <c r="I2090" t="s">
        <v>3017</v>
      </c>
      <c r="J2090">
        <v>2400</v>
      </c>
      <c r="K2090">
        <v>2220.46</v>
      </c>
      <c r="L2090">
        <v>512.64</v>
      </c>
      <c r="M2090">
        <v>483.27</v>
      </c>
      <c r="N2090">
        <v>-39.08</v>
      </c>
      <c r="O2090">
        <v>9.7100000000000009</v>
      </c>
    </row>
    <row r="2091" spans="1:15" ht="15" customHeight="1" x14ac:dyDescent="0.3">
      <c r="A2091" t="s">
        <v>5108</v>
      </c>
      <c r="B2091">
        <v>261</v>
      </c>
      <c r="C2091" t="s">
        <v>222</v>
      </c>
      <c r="D2091">
        <v>1000</v>
      </c>
      <c r="E2091" t="s">
        <v>936</v>
      </c>
      <c r="F2091" t="s">
        <v>3019</v>
      </c>
      <c r="G2091" t="s">
        <v>3020</v>
      </c>
      <c r="H2091">
        <v>8.2799999999999999E-2</v>
      </c>
      <c r="I2091" t="s">
        <v>3017</v>
      </c>
      <c r="J2091">
        <v>4200</v>
      </c>
      <c r="K2091">
        <v>5143.18</v>
      </c>
      <c r="L2091">
        <v>336.42</v>
      </c>
      <c r="M2091">
        <v>425.96</v>
      </c>
      <c r="N2091">
        <v>78.12</v>
      </c>
      <c r="O2091">
        <v>11.43</v>
      </c>
    </row>
    <row r="2092" spans="1:15" ht="15" customHeight="1" x14ac:dyDescent="0.3">
      <c r="A2092" t="s">
        <v>5109</v>
      </c>
      <c r="B2092">
        <v>261</v>
      </c>
      <c r="C2092" t="s">
        <v>222</v>
      </c>
      <c r="D2092">
        <v>1000</v>
      </c>
      <c r="E2092" t="s">
        <v>936</v>
      </c>
      <c r="F2092" t="s">
        <v>3022</v>
      </c>
      <c r="G2092" t="s">
        <v>3023</v>
      </c>
      <c r="H2092">
        <v>0.11070000000000001</v>
      </c>
      <c r="I2092" t="s">
        <v>3017</v>
      </c>
      <c r="J2092">
        <v>3100</v>
      </c>
      <c r="K2092">
        <v>3649.23</v>
      </c>
      <c r="L2092">
        <v>331.08</v>
      </c>
      <c r="M2092">
        <v>403.86</v>
      </c>
      <c r="N2092">
        <v>60.78</v>
      </c>
      <c r="O2092">
        <v>11.99</v>
      </c>
    </row>
    <row r="2093" spans="1:15" ht="15" customHeight="1" x14ac:dyDescent="0.3">
      <c r="A2093" t="s">
        <v>5110</v>
      </c>
      <c r="B2093">
        <v>261</v>
      </c>
      <c r="C2093" t="s">
        <v>897</v>
      </c>
      <c r="D2093">
        <v>1000</v>
      </c>
      <c r="E2093" t="s">
        <v>937</v>
      </c>
      <c r="F2093" t="s">
        <v>3008</v>
      </c>
      <c r="G2093" t="s">
        <v>3009</v>
      </c>
      <c r="H2093">
        <v>24.1844</v>
      </c>
      <c r="I2093" t="s">
        <v>3010</v>
      </c>
      <c r="J2093">
        <v>780</v>
      </c>
      <c r="K2093">
        <v>794.54</v>
      </c>
      <c r="L2093">
        <v>18130.32</v>
      </c>
      <c r="M2093">
        <v>19215.53</v>
      </c>
      <c r="N2093">
        <v>351.67</v>
      </c>
      <c r="O2093">
        <v>733.54</v>
      </c>
    </row>
    <row r="2094" spans="1:15" ht="15" customHeight="1" x14ac:dyDescent="0.3">
      <c r="A2094" t="s">
        <v>5111</v>
      </c>
      <c r="B2094">
        <v>261</v>
      </c>
      <c r="C2094" t="s">
        <v>897</v>
      </c>
      <c r="D2094">
        <v>1000</v>
      </c>
      <c r="E2094" t="s">
        <v>937</v>
      </c>
      <c r="F2094" t="s">
        <v>3012</v>
      </c>
      <c r="G2094" t="s">
        <v>3013</v>
      </c>
      <c r="H2094">
        <v>7.1303999999999998</v>
      </c>
      <c r="I2094" t="s">
        <v>3010</v>
      </c>
      <c r="J2094">
        <v>720</v>
      </c>
      <c r="K2094">
        <v>693.32</v>
      </c>
      <c r="L2094">
        <v>4827.6000000000004</v>
      </c>
      <c r="M2094">
        <v>4943.68</v>
      </c>
      <c r="N2094">
        <v>-190.24</v>
      </c>
      <c r="O2094">
        <v>306.32</v>
      </c>
    </row>
    <row r="2095" spans="1:15" ht="15" customHeight="1" x14ac:dyDescent="0.3">
      <c r="A2095" t="s">
        <v>5112</v>
      </c>
      <c r="B2095">
        <v>261</v>
      </c>
      <c r="C2095" t="s">
        <v>897</v>
      </c>
      <c r="D2095">
        <v>1000</v>
      </c>
      <c r="E2095" t="s">
        <v>937</v>
      </c>
      <c r="F2095" t="s">
        <v>3015</v>
      </c>
      <c r="G2095" t="s">
        <v>3016</v>
      </c>
      <c r="H2095">
        <v>0.2402</v>
      </c>
      <c r="I2095" t="s">
        <v>3017</v>
      </c>
      <c r="J2095">
        <v>2400</v>
      </c>
      <c r="K2095">
        <v>2264.4499999999998</v>
      </c>
      <c r="L2095">
        <v>536.4</v>
      </c>
      <c r="M2095">
        <v>543.95000000000005</v>
      </c>
      <c r="N2095">
        <v>-32.56</v>
      </c>
      <c r="O2095">
        <v>40.11</v>
      </c>
    </row>
    <row r="2096" spans="1:15" ht="15" customHeight="1" x14ac:dyDescent="0.3">
      <c r="A2096" t="s">
        <v>5113</v>
      </c>
      <c r="B2096">
        <v>261</v>
      </c>
      <c r="C2096" t="s">
        <v>897</v>
      </c>
      <c r="D2096">
        <v>1000</v>
      </c>
      <c r="E2096" t="s">
        <v>937</v>
      </c>
      <c r="F2096" t="s">
        <v>3019</v>
      </c>
      <c r="G2096" t="s">
        <v>3020</v>
      </c>
      <c r="H2096">
        <v>0.37709999999999999</v>
      </c>
      <c r="I2096" t="s">
        <v>3017</v>
      </c>
      <c r="J2096">
        <v>4200</v>
      </c>
      <c r="K2096">
        <v>5092.54</v>
      </c>
      <c r="L2096">
        <v>1501.92</v>
      </c>
      <c r="M2096">
        <v>1920.16</v>
      </c>
      <c r="N2096">
        <v>336.53</v>
      </c>
      <c r="O2096">
        <v>81.709999999999994</v>
      </c>
    </row>
    <row r="2097" spans="1:15" ht="15" customHeight="1" x14ac:dyDescent="0.3">
      <c r="A2097" t="s">
        <v>5114</v>
      </c>
      <c r="B2097">
        <v>261</v>
      </c>
      <c r="C2097" t="s">
        <v>897</v>
      </c>
      <c r="D2097">
        <v>1000</v>
      </c>
      <c r="E2097" t="s">
        <v>937</v>
      </c>
      <c r="F2097" t="s">
        <v>3022</v>
      </c>
      <c r="G2097" t="s">
        <v>3023</v>
      </c>
      <c r="H2097">
        <v>0.28129999999999999</v>
      </c>
      <c r="I2097" t="s">
        <v>3017</v>
      </c>
      <c r="J2097">
        <v>3100</v>
      </c>
      <c r="K2097">
        <v>3614.39</v>
      </c>
      <c r="L2097">
        <v>831.42</v>
      </c>
      <c r="M2097">
        <v>1016.81</v>
      </c>
      <c r="N2097">
        <v>144.71</v>
      </c>
      <c r="O2097">
        <v>40.68</v>
      </c>
    </row>
    <row r="2098" spans="1:15" ht="15" customHeight="1" x14ac:dyDescent="0.3">
      <c r="A2098" t="s">
        <v>5115</v>
      </c>
      <c r="B2098">
        <v>261</v>
      </c>
      <c r="C2098" t="s">
        <v>881</v>
      </c>
      <c r="D2098">
        <v>1000</v>
      </c>
      <c r="E2098" t="s">
        <v>938</v>
      </c>
      <c r="F2098" t="s">
        <v>3008</v>
      </c>
      <c r="G2098" t="s">
        <v>3009</v>
      </c>
      <c r="H2098">
        <v>22.1325</v>
      </c>
      <c r="I2098" t="s">
        <v>3010</v>
      </c>
      <c r="J2098">
        <v>780</v>
      </c>
      <c r="K2098">
        <v>781.86</v>
      </c>
      <c r="L2098">
        <v>16511.04</v>
      </c>
      <c r="M2098">
        <v>17304.53</v>
      </c>
      <c r="N2098">
        <v>41.16</v>
      </c>
      <c r="O2098">
        <v>752.33</v>
      </c>
    </row>
    <row r="2099" spans="1:15" ht="15" customHeight="1" x14ac:dyDescent="0.3">
      <c r="A2099" t="s">
        <v>5116</v>
      </c>
      <c r="B2099">
        <v>261</v>
      </c>
      <c r="C2099" t="s">
        <v>881</v>
      </c>
      <c r="D2099">
        <v>1000</v>
      </c>
      <c r="E2099" t="s">
        <v>938</v>
      </c>
      <c r="F2099" t="s">
        <v>3012</v>
      </c>
      <c r="G2099" t="s">
        <v>3013</v>
      </c>
      <c r="H2099">
        <v>5.5442</v>
      </c>
      <c r="I2099" t="s">
        <v>3010</v>
      </c>
      <c r="J2099">
        <v>720</v>
      </c>
      <c r="K2099">
        <v>692.75</v>
      </c>
      <c r="L2099">
        <v>3810.24</v>
      </c>
      <c r="M2099">
        <v>3840.72</v>
      </c>
      <c r="N2099">
        <v>-151.09</v>
      </c>
      <c r="O2099">
        <v>181.57</v>
      </c>
    </row>
    <row r="2100" spans="1:15" ht="15" customHeight="1" x14ac:dyDescent="0.3">
      <c r="A2100" t="s">
        <v>5117</v>
      </c>
      <c r="B2100">
        <v>261</v>
      </c>
      <c r="C2100" t="s">
        <v>881</v>
      </c>
      <c r="D2100">
        <v>1000</v>
      </c>
      <c r="E2100" t="s">
        <v>938</v>
      </c>
      <c r="F2100" t="s">
        <v>3015</v>
      </c>
      <c r="G2100" t="s">
        <v>3016</v>
      </c>
      <c r="H2100">
        <v>0.36780000000000002</v>
      </c>
      <c r="I2100" t="s">
        <v>3017</v>
      </c>
      <c r="J2100">
        <v>2400</v>
      </c>
      <c r="K2100">
        <v>2213.4699999999998</v>
      </c>
      <c r="L2100">
        <v>846.72</v>
      </c>
      <c r="M2100">
        <v>814.01</v>
      </c>
      <c r="N2100">
        <v>-68.599999999999994</v>
      </c>
      <c r="O2100">
        <v>35.89</v>
      </c>
    </row>
    <row r="2101" spans="1:15" ht="15" customHeight="1" x14ac:dyDescent="0.3">
      <c r="A2101" t="s">
        <v>5118</v>
      </c>
      <c r="B2101">
        <v>261</v>
      </c>
      <c r="C2101" t="s">
        <v>881</v>
      </c>
      <c r="D2101">
        <v>1000</v>
      </c>
      <c r="E2101" t="s">
        <v>938</v>
      </c>
      <c r="F2101" t="s">
        <v>3019</v>
      </c>
      <c r="G2101" t="s">
        <v>3020</v>
      </c>
      <c r="H2101">
        <v>0.1389</v>
      </c>
      <c r="I2101" t="s">
        <v>3017</v>
      </c>
      <c r="J2101">
        <v>4200</v>
      </c>
      <c r="K2101">
        <v>5147.91</v>
      </c>
      <c r="L2101">
        <v>555.66</v>
      </c>
      <c r="M2101">
        <v>714.97</v>
      </c>
      <c r="N2101">
        <v>131.65</v>
      </c>
      <c r="O2101">
        <v>27.66</v>
      </c>
    </row>
    <row r="2102" spans="1:15" ht="15" customHeight="1" x14ac:dyDescent="0.3">
      <c r="A2102" t="s">
        <v>5119</v>
      </c>
      <c r="B2102">
        <v>261</v>
      </c>
      <c r="C2102" t="s">
        <v>881</v>
      </c>
      <c r="D2102">
        <v>1000</v>
      </c>
      <c r="E2102" t="s">
        <v>938</v>
      </c>
      <c r="F2102" t="s">
        <v>3022</v>
      </c>
      <c r="G2102" t="s">
        <v>3023</v>
      </c>
      <c r="H2102">
        <v>0.18260000000000001</v>
      </c>
      <c r="I2102" t="s">
        <v>3017</v>
      </c>
      <c r="J2102">
        <v>3100</v>
      </c>
      <c r="K2102">
        <v>3651.71</v>
      </c>
      <c r="L2102">
        <v>546.84</v>
      </c>
      <c r="M2102">
        <v>666.93</v>
      </c>
      <c r="N2102">
        <v>100.76</v>
      </c>
      <c r="O2102">
        <v>19.32</v>
      </c>
    </row>
    <row r="2103" spans="1:15" ht="15" customHeight="1" x14ac:dyDescent="0.3">
      <c r="A2103" t="s">
        <v>5120</v>
      </c>
      <c r="B2103">
        <v>261</v>
      </c>
      <c r="C2103" t="s">
        <v>239</v>
      </c>
      <c r="D2103">
        <v>1000</v>
      </c>
      <c r="E2103" t="s">
        <v>939</v>
      </c>
      <c r="F2103" t="s">
        <v>3008</v>
      </c>
      <c r="G2103" t="s">
        <v>3009</v>
      </c>
      <c r="H2103">
        <v>35.491900000000001</v>
      </c>
      <c r="I2103" t="s">
        <v>3010</v>
      </c>
      <c r="J2103">
        <v>780</v>
      </c>
      <c r="K2103">
        <v>828.41</v>
      </c>
      <c r="L2103">
        <v>27293.759999999998</v>
      </c>
      <c r="M2103">
        <v>29401.78</v>
      </c>
      <c r="N2103">
        <v>1718.11</v>
      </c>
      <c r="O2103">
        <v>389.91</v>
      </c>
    </row>
    <row r="2104" spans="1:15" ht="15" customHeight="1" x14ac:dyDescent="0.3">
      <c r="A2104" t="s">
        <v>5121</v>
      </c>
      <c r="B2104">
        <v>261</v>
      </c>
      <c r="C2104" t="s">
        <v>239</v>
      </c>
      <c r="D2104">
        <v>1000</v>
      </c>
      <c r="E2104" t="s">
        <v>939</v>
      </c>
      <c r="F2104" t="s">
        <v>3012</v>
      </c>
      <c r="G2104" t="s">
        <v>3013</v>
      </c>
      <c r="H2104">
        <v>8.9657</v>
      </c>
      <c r="I2104" t="s">
        <v>3010</v>
      </c>
      <c r="J2104">
        <v>720</v>
      </c>
      <c r="K2104">
        <v>712.62</v>
      </c>
      <c r="L2104">
        <v>6298.56</v>
      </c>
      <c r="M2104">
        <v>6389.13</v>
      </c>
      <c r="N2104">
        <v>-66.16</v>
      </c>
      <c r="O2104">
        <v>156.72999999999999</v>
      </c>
    </row>
    <row r="2105" spans="1:15" ht="15" customHeight="1" x14ac:dyDescent="0.3">
      <c r="A2105" t="s">
        <v>5122</v>
      </c>
      <c r="B2105">
        <v>261</v>
      </c>
      <c r="C2105" t="s">
        <v>239</v>
      </c>
      <c r="D2105">
        <v>1000</v>
      </c>
      <c r="E2105" t="s">
        <v>939</v>
      </c>
      <c r="F2105" t="s">
        <v>3015</v>
      </c>
      <c r="G2105" t="s">
        <v>3016</v>
      </c>
      <c r="H2105">
        <v>0.5837</v>
      </c>
      <c r="I2105" t="s">
        <v>3017</v>
      </c>
      <c r="J2105">
        <v>2400</v>
      </c>
      <c r="K2105">
        <v>2214.77</v>
      </c>
      <c r="L2105">
        <v>1399.68</v>
      </c>
      <c r="M2105">
        <v>1292.72</v>
      </c>
      <c r="N2105">
        <v>-108.11</v>
      </c>
      <c r="O2105">
        <v>1.1499999999999999</v>
      </c>
    </row>
    <row r="2106" spans="1:15" ht="15" customHeight="1" x14ac:dyDescent="0.3">
      <c r="A2106" t="s">
        <v>5123</v>
      </c>
      <c r="B2106">
        <v>261</v>
      </c>
      <c r="C2106" t="s">
        <v>239</v>
      </c>
      <c r="D2106">
        <v>1000</v>
      </c>
      <c r="E2106" t="s">
        <v>939</v>
      </c>
      <c r="F2106" t="s">
        <v>3019</v>
      </c>
      <c r="G2106" t="s">
        <v>3020</v>
      </c>
      <c r="H2106">
        <v>0.2278</v>
      </c>
      <c r="I2106" t="s">
        <v>3017</v>
      </c>
      <c r="J2106">
        <v>4200</v>
      </c>
      <c r="K2106">
        <v>5173.2</v>
      </c>
      <c r="L2106">
        <v>918.54</v>
      </c>
      <c r="M2106">
        <v>1178.42</v>
      </c>
      <c r="N2106">
        <v>221.69</v>
      </c>
      <c r="O2106">
        <v>38.19</v>
      </c>
    </row>
    <row r="2107" spans="1:15" ht="15" customHeight="1" x14ac:dyDescent="0.3">
      <c r="A2107" t="s">
        <v>5124</v>
      </c>
      <c r="B2107">
        <v>261</v>
      </c>
      <c r="C2107" t="s">
        <v>239</v>
      </c>
      <c r="D2107">
        <v>1000</v>
      </c>
      <c r="E2107" t="s">
        <v>939</v>
      </c>
      <c r="F2107" t="s">
        <v>3022</v>
      </c>
      <c r="G2107" t="s">
        <v>3023</v>
      </c>
      <c r="H2107">
        <v>0.30599999999999999</v>
      </c>
      <c r="I2107" t="s">
        <v>3017</v>
      </c>
      <c r="J2107">
        <v>3100</v>
      </c>
      <c r="K2107">
        <v>3631.87</v>
      </c>
      <c r="L2107">
        <v>903.96</v>
      </c>
      <c r="M2107">
        <v>1111.3800000000001</v>
      </c>
      <c r="N2107">
        <v>162.76</v>
      </c>
      <c r="O2107">
        <v>44.67</v>
      </c>
    </row>
    <row r="2108" spans="1:15" ht="15" customHeight="1" x14ac:dyDescent="0.3">
      <c r="A2108" t="s">
        <v>5125</v>
      </c>
      <c r="B2108">
        <v>261</v>
      </c>
      <c r="C2108" t="s">
        <v>242</v>
      </c>
      <c r="D2108">
        <v>1000</v>
      </c>
      <c r="E2108" t="s">
        <v>940</v>
      </c>
      <c r="F2108" t="s">
        <v>3008</v>
      </c>
      <c r="G2108" t="s">
        <v>3009</v>
      </c>
      <c r="H2108">
        <v>23.738700000000001</v>
      </c>
      <c r="I2108" t="s">
        <v>3010</v>
      </c>
      <c r="J2108">
        <v>780</v>
      </c>
      <c r="K2108">
        <v>809.84</v>
      </c>
      <c r="L2108">
        <v>17562.48</v>
      </c>
      <c r="M2108">
        <v>19224.419999999998</v>
      </c>
      <c r="N2108">
        <v>708.25</v>
      </c>
      <c r="O2108">
        <v>953.69</v>
      </c>
    </row>
    <row r="2109" spans="1:15" ht="15" customHeight="1" x14ac:dyDescent="0.3">
      <c r="A2109" t="s">
        <v>5126</v>
      </c>
      <c r="B2109">
        <v>261</v>
      </c>
      <c r="C2109" t="s">
        <v>242</v>
      </c>
      <c r="D2109">
        <v>1000</v>
      </c>
      <c r="E2109" t="s">
        <v>940</v>
      </c>
      <c r="F2109" t="s">
        <v>3012</v>
      </c>
      <c r="G2109" t="s">
        <v>3013</v>
      </c>
      <c r="H2109">
        <v>7.0655000000000001</v>
      </c>
      <c r="I2109" t="s">
        <v>3010</v>
      </c>
      <c r="J2109">
        <v>720</v>
      </c>
      <c r="K2109">
        <v>705.78</v>
      </c>
      <c r="L2109">
        <v>4676.3999999999996</v>
      </c>
      <c r="M2109">
        <v>4986.67</v>
      </c>
      <c r="N2109">
        <v>-100.46</v>
      </c>
      <c r="O2109">
        <v>410.73</v>
      </c>
    </row>
    <row r="2110" spans="1:15" ht="15" customHeight="1" x14ac:dyDescent="0.3">
      <c r="A2110" t="s">
        <v>5127</v>
      </c>
      <c r="B2110">
        <v>261</v>
      </c>
      <c r="C2110" t="s">
        <v>242</v>
      </c>
      <c r="D2110">
        <v>1000</v>
      </c>
      <c r="E2110" t="s">
        <v>940</v>
      </c>
      <c r="F2110" t="s">
        <v>3015</v>
      </c>
      <c r="G2110" t="s">
        <v>3016</v>
      </c>
      <c r="H2110">
        <v>0.2296</v>
      </c>
      <c r="I2110" t="s">
        <v>3017</v>
      </c>
      <c r="J2110">
        <v>2400</v>
      </c>
      <c r="K2110">
        <v>2173.66</v>
      </c>
      <c r="L2110">
        <v>519.6</v>
      </c>
      <c r="M2110">
        <v>499.12</v>
      </c>
      <c r="N2110">
        <v>-51.97</v>
      </c>
      <c r="O2110">
        <v>31.5</v>
      </c>
    </row>
    <row r="2111" spans="1:15" ht="15" customHeight="1" x14ac:dyDescent="0.3">
      <c r="A2111" t="s">
        <v>5128</v>
      </c>
      <c r="B2111">
        <v>261</v>
      </c>
      <c r="C2111" t="s">
        <v>242</v>
      </c>
      <c r="D2111">
        <v>1000</v>
      </c>
      <c r="E2111" t="s">
        <v>940</v>
      </c>
      <c r="F2111" t="s">
        <v>3019</v>
      </c>
      <c r="G2111" t="s">
        <v>3020</v>
      </c>
      <c r="H2111">
        <v>0.36359999999999998</v>
      </c>
      <c r="I2111" t="s">
        <v>3017</v>
      </c>
      <c r="J2111">
        <v>4200</v>
      </c>
      <c r="K2111">
        <v>5156.05</v>
      </c>
      <c r="L2111">
        <v>1454.88</v>
      </c>
      <c r="M2111">
        <v>1874.97</v>
      </c>
      <c r="N2111">
        <v>347.66</v>
      </c>
      <c r="O2111">
        <v>72.430000000000007</v>
      </c>
    </row>
    <row r="2112" spans="1:15" ht="15" customHeight="1" x14ac:dyDescent="0.3">
      <c r="A2112" t="s">
        <v>5129</v>
      </c>
      <c r="B2112">
        <v>261</v>
      </c>
      <c r="C2112" t="s">
        <v>242</v>
      </c>
      <c r="D2112">
        <v>1000</v>
      </c>
      <c r="E2112" t="s">
        <v>940</v>
      </c>
      <c r="F2112" t="s">
        <v>3022</v>
      </c>
      <c r="G2112" t="s">
        <v>3023</v>
      </c>
      <c r="H2112">
        <v>0.27379999999999999</v>
      </c>
      <c r="I2112" t="s">
        <v>3017</v>
      </c>
      <c r="J2112">
        <v>3100</v>
      </c>
      <c r="K2112">
        <v>3577.62</v>
      </c>
      <c r="L2112">
        <v>805.38</v>
      </c>
      <c r="M2112">
        <v>979.54</v>
      </c>
      <c r="N2112">
        <v>130.77000000000001</v>
      </c>
      <c r="O2112">
        <v>43.39</v>
      </c>
    </row>
    <row r="2113" spans="1:15" ht="15" customHeight="1" x14ac:dyDescent="0.3">
      <c r="A2113" t="s">
        <v>5130</v>
      </c>
      <c r="B2113">
        <v>261</v>
      </c>
      <c r="C2113" t="s">
        <v>188</v>
      </c>
      <c r="D2113">
        <v>1000</v>
      </c>
      <c r="E2113" t="s">
        <v>941</v>
      </c>
      <c r="F2113" t="s">
        <v>3008</v>
      </c>
      <c r="G2113" t="s">
        <v>3009</v>
      </c>
      <c r="H2113">
        <v>15.1686</v>
      </c>
      <c r="I2113" t="s">
        <v>3010</v>
      </c>
      <c r="J2113">
        <v>780</v>
      </c>
      <c r="K2113">
        <v>809.24</v>
      </c>
      <c r="L2113">
        <v>11547.9</v>
      </c>
      <c r="M2113">
        <v>12275.09</v>
      </c>
      <c r="N2113">
        <v>443.59</v>
      </c>
      <c r="O2113">
        <v>283.58999999999997</v>
      </c>
    </row>
    <row r="2114" spans="1:15" ht="15" customHeight="1" x14ac:dyDescent="0.3">
      <c r="A2114" t="s">
        <v>5131</v>
      </c>
      <c r="B2114">
        <v>261</v>
      </c>
      <c r="C2114" t="s">
        <v>188</v>
      </c>
      <c r="D2114">
        <v>1000</v>
      </c>
      <c r="E2114" t="s">
        <v>941</v>
      </c>
      <c r="F2114" t="s">
        <v>3012</v>
      </c>
      <c r="G2114" t="s">
        <v>3013</v>
      </c>
      <c r="H2114">
        <v>3.3176999999999999</v>
      </c>
      <c r="I2114" t="s">
        <v>3010</v>
      </c>
      <c r="J2114">
        <v>720</v>
      </c>
      <c r="K2114">
        <v>709.18</v>
      </c>
      <c r="L2114">
        <v>2368.8000000000002</v>
      </c>
      <c r="M2114">
        <v>2352.86</v>
      </c>
      <c r="N2114">
        <v>-35.89</v>
      </c>
      <c r="O2114">
        <v>19.96</v>
      </c>
    </row>
    <row r="2115" spans="1:15" ht="15" customHeight="1" x14ac:dyDescent="0.3">
      <c r="A2115" t="s">
        <v>5132</v>
      </c>
      <c r="B2115">
        <v>261</v>
      </c>
      <c r="C2115" t="s">
        <v>188</v>
      </c>
      <c r="D2115">
        <v>1000</v>
      </c>
      <c r="E2115" t="s">
        <v>941</v>
      </c>
      <c r="F2115" t="s">
        <v>3015</v>
      </c>
      <c r="G2115" t="s">
        <v>3016</v>
      </c>
      <c r="H2115">
        <v>0.41170000000000001</v>
      </c>
      <c r="I2115" t="s">
        <v>3017</v>
      </c>
      <c r="J2115">
        <v>2400</v>
      </c>
      <c r="K2115">
        <v>2167.52</v>
      </c>
      <c r="L2115">
        <v>947.52</v>
      </c>
      <c r="M2115">
        <v>892.28</v>
      </c>
      <c r="N2115">
        <v>-95.7</v>
      </c>
      <c r="O2115">
        <v>40.46</v>
      </c>
    </row>
    <row r="2116" spans="1:15" ht="15" customHeight="1" x14ac:dyDescent="0.3">
      <c r="A2116" t="s">
        <v>5133</v>
      </c>
      <c r="B2116">
        <v>261</v>
      </c>
      <c r="C2116" t="s">
        <v>188</v>
      </c>
      <c r="D2116">
        <v>1000</v>
      </c>
      <c r="E2116" t="s">
        <v>941</v>
      </c>
      <c r="F2116" t="s">
        <v>3022</v>
      </c>
      <c r="G2116" t="s">
        <v>3023</v>
      </c>
      <c r="H2116">
        <v>9.9500000000000005E-2</v>
      </c>
      <c r="I2116" t="s">
        <v>3017</v>
      </c>
      <c r="J2116">
        <v>3100</v>
      </c>
      <c r="K2116">
        <v>3632.19</v>
      </c>
      <c r="L2116">
        <v>305.97000000000003</v>
      </c>
      <c r="M2116">
        <v>361.53</v>
      </c>
      <c r="N2116">
        <v>52.97</v>
      </c>
      <c r="O2116">
        <v>2.59</v>
      </c>
    </row>
    <row r="2117" spans="1:15" ht="15" customHeight="1" x14ac:dyDescent="0.3">
      <c r="A2117" t="s">
        <v>5134</v>
      </c>
      <c r="B2117">
        <v>261</v>
      </c>
      <c r="C2117" t="s">
        <v>498</v>
      </c>
      <c r="D2117">
        <v>1000</v>
      </c>
      <c r="E2117" t="s">
        <v>942</v>
      </c>
      <c r="F2117" t="s">
        <v>3008</v>
      </c>
      <c r="G2117" t="s">
        <v>3009</v>
      </c>
      <c r="H2117">
        <v>43.869700000000002</v>
      </c>
      <c r="I2117" t="s">
        <v>3010</v>
      </c>
      <c r="J2117">
        <v>780</v>
      </c>
      <c r="K2117">
        <v>811.97</v>
      </c>
      <c r="L2117">
        <v>32082.959999999999</v>
      </c>
      <c r="M2117">
        <v>35620.68</v>
      </c>
      <c r="N2117">
        <v>1402.33</v>
      </c>
      <c r="O2117">
        <v>2135.39</v>
      </c>
    </row>
    <row r="2118" spans="1:15" ht="15" customHeight="1" x14ac:dyDescent="0.3">
      <c r="A2118" t="s">
        <v>5135</v>
      </c>
      <c r="B2118">
        <v>261</v>
      </c>
      <c r="C2118" t="s">
        <v>498</v>
      </c>
      <c r="D2118">
        <v>1000</v>
      </c>
      <c r="E2118" t="s">
        <v>942</v>
      </c>
      <c r="F2118" t="s">
        <v>3012</v>
      </c>
      <c r="G2118" t="s">
        <v>3013</v>
      </c>
      <c r="H2118">
        <v>12.615600000000001</v>
      </c>
      <c r="I2118" t="s">
        <v>3010</v>
      </c>
      <c r="J2118">
        <v>720</v>
      </c>
      <c r="K2118">
        <v>707.73</v>
      </c>
      <c r="L2118">
        <v>8542.7999999999993</v>
      </c>
      <c r="M2118">
        <v>8928.51</v>
      </c>
      <c r="N2118">
        <v>-154.75</v>
      </c>
      <c r="O2118">
        <v>540.47</v>
      </c>
    </row>
    <row r="2119" spans="1:15" ht="15" customHeight="1" x14ac:dyDescent="0.3">
      <c r="A2119" t="s">
        <v>5136</v>
      </c>
      <c r="B2119">
        <v>261</v>
      </c>
      <c r="C2119" t="s">
        <v>498</v>
      </c>
      <c r="D2119">
        <v>1000</v>
      </c>
      <c r="E2119" t="s">
        <v>942</v>
      </c>
      <c r="F2119" t="s">
        <v>3015</v>
      </c>
      <c r="G2119" t="s">
        <v>3016</v>
      </c>
      <c r="H2119">
        <v>0.41570000000000001</v>
      </c>
      <c r="I2119" t="s">
        <v>3017</v>
      </c>
      <c r="J2119">
        <v>2400</v>
      </c>
      <c r="K2119">
        <v>2198.98</v>
      </c>
      <c r="L2119">
        <v>949.2</v>
      </c>
      <c r="M2119">
        <v>914.07</v>
      </c>
      <c r="N2119">
        <v>-83.56</v>
      </c>
      <c r="O2119">
        <v>48.43</v>
      </c>
    </row>
    <row r="2120" spans="1:15" ht="15" customHeight="1" x14ac:dyDescent="0.3">
      <c r="A2120" t="s">
        <v>5137</v>
      </c>
      <c r="B2120">
        <v>261</v>
      </c>
      <c r="C2120" t="s">
        <v>498</v>
      </c>
      <c r="D2120">
        <v>1000</v>
      </c>
      <c r="E2120" t="s">
        <v>942</v>
      </c>
      <c r="F2120" t="s">
        <v>3019</v>
      </c>
      <c r="G2120" t="s">
        <v>3020</v>
      </c>
      <c r="H2120">
        <v>0.66859999999999997</v>
      </c>
      <c r="I2120" t="s">
        <v>3017</v>
      </c>
      <c r="J2120">
        <v>4200</v>
      </c>
      <c r="K2120">
        <v>5165.29</v>
      </c>
      <c r="L2120">
        <v>2657.76</v>
      </c>
      <c r="M2120">
        <v>3453.42</v>
      </c>
      <c r="N2120">
        <v>645.37</v>
      </c>
      <c r="O2120">
        <v>150.29</v>
      </c>
    </row>
    <row r="2121" spans="1:15" ht="15" customHeight="1" x14ac:dyDescent="0.3">
      <c r="A2121" t="s">
        <v>5138</v>
      </c>
      <c r="B2121">
        <v>261</v>
      </c>
      <c r="C2121" t="s">
        <v>498</v>
      </c>
      <c r="D2121">
        <v>1000</v>
      </c>
      <c r="E2121" t="s">
        <v>942</v>
      </c>
      <c r="F2121" t="s">
        <v>3022</v>
      </c>
      <c r="G2121" t="s">
        <v>3023</v>
      </c>
      <c r="H2121">
        <v>0.49940000000000001</v>
      </c>
      <c r="I2121" t="s">
        <v>3017</v>
      </c>
      <c r="J2121">
        <v>3100</v>
      </c>
      <c r="K2121">
        <v>3659.52</v>
      </c>
      <c r="L2121">
        <v>1471.26</v>
      </c>
      <c r="M2121">
        <v>1827.55</v>
      </c>
      <c r="N2121">
        <v>279.42</v>
      </c>
      <c r="O2121">
        <v>76.87</v>
      </c>
    </row>
    <row r="2122" spans="1:15" ht="15" customHeight="1" x14ac:dyDescent="0.3">
      <c r="A2122" t="s">
        <v>5139</v>
      </c>
      <c r="B2122">
        <v>261</v>
      </c>
      <c r="C2122" t="s">
        <v>595</v>
      </c>
      <c r="D2122">
        <v>1000</v>
      </c>
      <c r="E2122" t="s">
        <v>943</v>
      </c>
      <c r="F2122" t="s">
        <v>3008</v>
      </c>
      <c r="G2122" t="s">
        <v>3009</v>
      </c>
      <c r="H2122">
        <v>8.4521999999999995</v>
      </c>
      <c r="I2122" t="s">
        <v>3010</v>
      </c>
      <c r="J2122">
        <v>780</v>
      </c>
      <c r="K2122">
        <v>814.63</v>
      </c>
      <c r="L2122">
        <v>6563.7</v>
      </c>
      <c r="M2122">
        <v>6885.44</v>
      </c>
      <c r="N2122">
        <v>292.73</v>
      </c>
      <c r="O2122">
        <v>29.01</v>
      </c>
    </row>
    <row r="2123" spans="1:15" ht="15" customHeight="1" x14ac:dyDescent="0.3">
      <c r="A2123" t="s">
        <v>5140</v>
      </c>
      <c r="B2123">
        <v>261</v>
      </c>
      <c r="C2123" t="s">
        <v>595</v>
      </c>
      <c r="D2123">
        <v>1000</v>
      </c>
      <c r="E2123" t="s">
        <v>943</v>
      </c>
      <c r="F2123" t="s">
        <v>3012</v>
      </c>
      <c r="G2123" t="s">
        <v>3013</v>
      </c>
      <c r="H2123">
        <v>1.9496</v>
      </c>
      <c r="I2123" t="s">
        <v>3010</v>
      </c>
      <c r="J2123">
        <v>720</v>
      </c>
      <c r="K2123">
        <v>686.77</v>
      </c>
      <c r="L2123">
        <v>1346.4</v>
      </c>
      <c r="M2123">
        <v>1338.95</v>
      </c>
      <c r="N2123">
        <v>-64.78</v>
      </c>
      <c r="O2123">
        <v>57.33</v>
      </c>
    </row>
    <row r="2124" spans="1:15" ht="15" customHeight="1" x14ac:dyDescent="0.3">
      <c r="A2124" t="s">
        <v>5141</v>
      </c>
      <c r="B2124">
        <v>261</v>
      </c>
      <c r="C2124" t="s">
        <v>595</v>
      </c>
      <c r="D2124">
        <v>1000</v>
      </c>
      <c r="E2124" t="s">
        <v>943</v>
      </c>
      <c r="F2124" t="s">
        <v>3015</v>
      </c>
      <c r="G2124" t="s">
        <v>3016</v>
      </c>
      <c r="H2124">
        <v>0.23400000000000001</v>
      </c>
      <c r="I2124" t="s">
        <v>3017</v>
      </c>
      <c r="J2124">
        <v>2400</v>
      </c>
      <c r="K2124">
        <v>2252.59</v>
      </c>
      <c r="L2124">
        <v>538.55999999999995</v>
      </c>
      <c r="M2124">
        <v>527.21</v>
      </c>
      <c r="N2124">
        <v>-34.5</v>
      </c>
      <c r="O2124">
        <v>23.15</v>
      </c>
    </row>
    <row r="2125" spans="1:15" ht="15" customHeight="1" x14ac:dyDescent="0.3">
      <c r="A2125" t="s">
        <v>5142</v>
      </c>
      <c r="B2125">
        <v>261</v>
      </c>
      <c r="C2125" t="s">
        <v>595</v>
      </c>
      <c r="D2125">
        <v>1000</v>
      </c>
      <c r="E2125" t="s">
        <v>943</v>
      </c>
      <c r="F2125" t="s">
        <v>3022</v>
      </c>
      <c r="G2125" t="s">
        <v>3023</v>
      </c>
      <c r="H2125">
        <v>5.7700000000000001E-2</v>
      </c>
      <c r="I2125" t="s">
        <v>3017</v>
      </c>
      <c r="J2125">
        <v>3100</v>
      </c>
      <c r="K2125">
        <v>3588.08</v>
      </c>
      <c r="L2125">
        <v>173.91</v>
      </c>
      <c r="M2125">
        <v>207.08</v>
      </c>
      <c r="N2125">
        <v>28.17</v>
      </c>
      <c r="O2125">
        <v>5</v>
      </c>
    </row>
    <row r="2126" spans="1:15" ht="15" customHeight="1" x14ac:dyDescent="0.3">
      <c r="A2126" t="s">
        <v>5143</v>
      </c>
      <c r="B2126">
        <v>261</v>
      </c>
      <c r="C2126" t="s">
        <v>809</v>
      </c>
      <c r="D2126">
        <v>1000</v>
      </c>
      <c r="E2126" t="s">
        <v>944</v>
      </c>
      <c r="F2126" t="s">
        <v>3008</v>
      </c>
      <c r="G2126" t="s">
        <v>3009</v>
      </c>
      <c r="H2126">
        <v>13.063700000000001</v>
      </c>
      <c r="I2126" t="s">
        <v>3010</v>
      </c>
      <c r="J2126">
        <v>780</v>
      </c>
      <c r="K2126">
        <v>802.08</v>
      </c>
      <c r="L2126">
        <v>10073.700000000001</v>
      </c>
      <c r="M2126">
        <v>10478.1</v>
      </c>
      <c r="N2126">
        <v>288.41000000000003</v>
      </c>
      <c r="O2126">
        <v>115.99</v>
      </c>
    </row>
    <row r="2127" spans="1:15" ht="15" customHeight="1" x14ac:dyDescent="0.3">
      <c r="A2127" t="s">
        <v>5144</v>
      </c>
      <c r="B2127">
        <v>261</v>
      </c>
      <c r="C2127" t="s">
        <v>809</v>
      </c>
      <c r="D2127">
        <v>1000</v>
      </c>
      <c r="E2127" t="s">
        <v>944</v>
      </c>
      <c r="F2127" t="s">
        <v>3012</v>
      </c>
      <c r="G2127" t="s">
        <v>3013</v>
      </c>
      <c r="H2127">
        <v>2.8769</v>
      </c>
      <c r="I2127" t="s">
        <v>3010</v>
      </c>
      <c r="J2127">
        <v>720</v>
      </c>
      <c r="K2127">
        <v>686.95</v>
      </c>
      <c r="L2127">
        <v>2066.4</v>
      </c>
      <c r="M2127">
        <v>1976.28</v>
      </c>
      <c r="N2127">
        <v>-95.1</v>
      </c>
      <c r="O2127">
        <v>4.97</v>
      </c>
    </row>
    <row r="2128" spans="1:15" ht="15" customHeight="1" x14ac:dyDescent="0.3">
      <c r="A2128" t="s">
        <v>5145</v>
      </c>
      <c r="B2128">
        <v>261</v>
      </c>
      <c r="C2128" t="s">
        <v>809</v>
      </c>
      <c r="D2128">
        <v>1000</v>
      </c>
      <c r="E2128" t="s">
        <v>944</v>
      </c>
      <c r="F2128" t="s">
        <v>3015</v>
      </c>
      <c r="G2128" t="s">
        <v>3016</v>
      </c>
      <c r="H2128">
        <v>0.35709999999999997</v>
      </c>
      <c r="I2128" t="s">
        <v>3017</v>
      </c>
      <c r="J2128">
        <v>2400</v>
      </c>
      <c r="K2128">
        <v>2245.09</v>
      </c>
      <c r="L2128">
        <v>826.56</v>
      </c>
      <c r="M2128">
        <v>801.72</v>
      </c>
      <c r="N2128">
        <v>-55.32</v>
      </c>
      <c r="O2128">
        <v>30.47</v>
      </c>
    </row>
    <row r="2129" spans="1:15" ht="15" customHeight="1" x14ac:dyDescent="0.3">
      <c r="A2129" t="s">
        <v>5146</v>
      </c>
      <c r="B2129">
        <v>261</v>
      </c>
      <c r="C2129" t="s">
        <v>809</v>
      </c>
      <c r="D2129">
        <v>1000</v>
      </c>
      <c r="E2129" t="s">
        <v>944</v>
      </c>
      <c r="F2129" t="s">
        <v>3022</v>
      </c>
      <c r="G2129" t="s">
        <v>3023</v>
      </c>
      <c r="H2129">
        <v>8.7099999999999997E-2</v>
      </c>
      <c r="I2129" t="s">
        <v>3017</v>
      </c>
      <c r="J2129">
        <v>3100</v>
      </c>
      <c r="K2129">
        <v>3779.36</v>
      </c>
      <c r="L2129">
        <v>266.91000000000003</v>
      </c>
      <c r="M2129">
        <v>329.15</v>
      </c>
      <c r="N2129">
        <v>59.17</v>
      </c>
      <c r="O2129">
        <v>3.07</v>
      </c>
    </row>
    <row r="2130" spans="1:15" ht="15" customHeight="1" x14ac:dyDescent="0.3">
      <c r="A2130" t="s">
        <v>5147</v>
      </c>
      <c r="B2130">
        <v>261</v>
      </c>
      <c r="C2130" t="s">
        <v>216</v>
      </c>
      <c r="D2130">
        <v>1000</v>
      </c>
      <c r="E2130" t="s">
        <v>945</v>
      </c>
      <c r="F2130" t="s">
        <v>3008</v>
      </c>
      <c r="G2130" t="s">
        <v>3009</v>
      </c>
      <c r="H2130">
        <v>37.795999999999999</v>
      </c>
      <c r="I2130" t="s">
        <v>3010</v>
      </c>
      <c r="J2130">
        <v>780</v>
      </c>
      <c r="K2130">
        <v>826.47</v>
      </c>
      <c r="L2130">
        <v>27418.560000000001</v>
      </c>
      <c r="M2130">
        <v>31237.16</v>
      </c>
      <c r="N2130">
        <v>1756.32</v>
      </c>
      <c r="O2130">
        <v>2062.29</v>
      </c>
    </row>
    <row r="2131" spans="1:15" ht="15" customHeight="1" x14ac:dyDescent="0.3">
      <c r="A2131" t="s">
        <v>5148</v>
      </c>
      <c r="B2131">
        <v>261</v>
      </c>
      <c r="C2131" t="s">
        <v>216</v>
      </c>
      <c r="D2131">
        <v>1000</v>
      </c>
      <c r="E2131" t="s">
        <v>945</v>
      </c>
      <c r="F2131" t="s">
        <v>3012</v>
      </c>
      <c r="G2131" t="s">
        <v>3013</v>
      </c>
      <c r="H2131">
        <v>10.573600000000001</v>
      </c>
      <c r="I2131" t="s">
        <v>3010</v>
      </c>
      <c r="J2131">
        <v>720</v>
      </c>
      <c r="K2131">
        <v>702.47</v>
      </c>
      <c r="L2131">
        <v>7300.8</v>
      </c>
      <c r="M2131">
        <v>7427.6</v>
      </c>
      <c r="N2131">
        <v>-185.39</v>
      </c>
      <c r="O2131">
        <v>312.19</v>
      </c>
    </row>
    <row r="2132" spans="1:15" ht="15" customHeight="1" x14ac:dyDescent="0.3">
      <c r="A2132" t="s">
        <v>5149</v>
      </c>
      <c r="B2132">
        <v>261</v>
      </c>
      <c r="C2132" t="s">
        <v>216</v>
      </c>
      <c r="D2132">
        <v>1000</v>
      </c>
      <c r="E2132" t="s">
        <v>945</v>
      </c>
      <c r="F2132" t="s">
        <v>3015</v>
      </c>
      <c r="G2132" t="s">
        <v>3016</v>
      </c>
      <c r="H2132">
        <v>0.36549999999999999</v>
      </c>
      <c r="I2132" t="s">
        <v>3017</v>
      </c>
      <c r="J2132">
        <v>2400</v>
      </c>
      <c r="K2132">
        <v>2194.86</v>
      </c>
      <c r="L2132">
        <v>811.2</v>
      </c>
      <c r="M2132">
        <v>802.12</v>
      </c>
      <c r="N2132">
        <v>-74.97</v>
      </c>
      <c r="O2132">
        <v>65.88</v>
      </c>
    </row>
    <row r="2133" spans="1:15" ht="15" customHeight="1" x14ac:dyDescent="0.3">
      <c r="A2133" t="s">
        <v>5150</v>
      </c>
      <c r="B2133">
        <v>261</v>
      </c>
      <c r="C2133" t="s">
        <v>216</v>
      </c>
      <c r="D2133">
        <v>1000</v>
      </c>
      <c r="E2133" t="s">
        <v>945</v>
      </c>
      <c r="F2133" t="s">
        <v>3019</v>
      </c>
      <c r="G2133" t="s">
        <v>3020</v>
      </c>
      <c r="H2133">
        <v>0.58179999999999998</v>
      </c>
      <c r="I2133" t="s">
        <v>3017</v>
      </c>
      <c r="J2133">
        <v>4200</v>
      </c>
      <c r="K2133">
        <v>4986.59</v>
      </c>
      <c r="L2133">
        <v>2271.36</v>
      </c>
      <c r="M2133">
        <v>2901.31</v>
      </c>
      <c r="N2133">
        <v>457.66</v>
      </c>
      <c r="O2133">
        <v>172.29</v>
      </c>
    </row>
    <row r="2134" spans="1:15" ht="15" customHeight="1" x14ac:dyDescent="0.3">
      <c r="A2134" t="s">
        <v>5151</v>
      </c>
      <c r="B2134">
        <v>261</v>
      </c>
      <c r="C2134" t="s">
        <v>216</v>
      </c>
      <c r="D2134">
        <v>1000</v>
      </c>
      <c r="E2134" t="s">
        <v>945</v>
      </c>
      <c r="F2134" t="s">
        <v>3022</v>
      </c>
      <c r="G2134" t="s">
        <v>3023</v>
      </c>
      <c r="H2134">
        <v>0.42799999999999999</v>
      </c>
      <c r="I2134" t="s">
        <v>3017</v>
      </c>
      <c r="J2134">
        <v>3100</v>
      </c>
      <c r="K2134">
        <v>3689.15</v>
      </c>
      <c r="L2134">
        <v>1257.3599999999999</v>
      </c>
      <c r="M2134">
        <v>1579</v>
      </c>
      <c r="N2134">
        <v>252.16</v>
      </c>
      <c r="O2134">
        <v>69.48</v>
      </c>
    </row>
    <row r="2135" spans="1:15" ht="15" customHeight="1" x14ac:dyDescent="0.3">
      <c r="A2135" t="s">
        <v>5152</v>
      </c>
      <c r="B2135">
        <v>261</v>
      </c>
      <c r="C2135" t="s">
        <v>122</v>
      </c>
      <c r="D2135">
        <v>1000</v>
      </c>
      <c r="E2135" t="s">
        <v>946</v>
      </c>
      <c r="F2135" t="s">
        <v>3008</v>
      </c>
      <c r="G2135" t="s">
        <v>3009</v>
      </c>
      <c r="H2135">
        <v>20.8523</v>
      </c>
      <c r="I2135" t="s">
        <v>3010</v>
      </c>
      <c r="J2135">
        <v>780</v>
      </c>
      <c r="K2135">
        <v>826.39</v>
      </c>
      <c r="L2135">
        <v>15169.44</v>
      </c>
      <c r="M2135">
        <v>17232.13</v>
      </c>
      <c r="N2135">
        <v>967.31</v>
      </c>
      <c r="O2135">
        <v>1095.3800000000001</v>
      </c>
    </row>
    <row r="2136" spans="1:15" ht="15" customHeight="1" x14ac:dyDescent="0.3">
      <c r="A2136" t="s">
        <v>5153</v>
      </c>
      <c r="B2136">
        <v>261</v>
      </c>
      <c r="C2136" t="s">
        <v>122</v>
      </c>
      <c r="D2136">
        <v>1000</v>
      </c>
      <c r="E2136" t="s">
        <v>946</v>
      </c>
      <c r="F2136" t="s">
        <v>3012</v>
      </c>
      <c r="G2136" t="s">
        <v>3013</v>
      </c>
      <c r="H2136">
        <v>6.0693000000000001</v>
      </c>
      <c r="I2136" t="s">
        <v>3010</v>
      </c>
      <c r="J2136">
        <v>720</v>
      </c>
      <c r="K2136">
        <v>702.13</v>
      </c>
      <c r="L2136">
        <v>4039.2</v>
      </c>
      <c r="M2136">
        <v>4261.43</v>
      </c>
      <c r="N2136">
        <v>-108.43</v>
      </c>
      <c r="O2136">
        <v>330.67</v>
      </c>
    </row>
    <row r="2137" spans="1:15" ht="15" customHeight="1" x14ac:dyDescent="0.3">
      <c r="A2137" t="s">
        <v>5154</v>
      </c>
      <c r="B2137">
        <v>261</v>
      </c>
      <c r="C2137" t="s">
        <v>122</v>
      </c>
      <c r="D2137">
        <v>1000</v>
      </c>
      <c r="E2137" t="s">
        <v>946</v>
      </c>
      <c r="F2137" t="s">
        <v>3015</v>
      </c>
      <c r="G2137" t="s">
        <v>3016</v>
      </c>
      <c r="H2137">
        <v>0.2021</v>
      </c>
      <c r="I2137" t="s">
        <v>3017</v>
      </c>
      <c r="J2137">
        <v>2400</v>
      </c>
      <c r="K2137">
        <v>2173.94</v>
      </c>
      <c r="L2137">
        <v>448.8</v>
      </c>
      <c r="M2137">
        <v>439.29</v>
      </c>
      <c r="N2137">
        <v>-45.68</v>
      </c>
      <c r="O2137">
        <v>36.17</v>
      </c>
    </row>
    <row r="2138" spans="1:15" ht="15" customHeight="1" x14ac:dyDescent="0.3">
      <c r="A2138" t="s">
        <v>5155</v>
      </c>
      <c r="B2138">
        <v>261</v>
      </c>
      <c r="C2138" t="s">
        <v>122</v>
      </c>
      <c r="D2138">
        <v>1000</v>
      </c>
      <c r="E2138" t="s">
        <v>946</v>
      </c>
      <c r="F2138" t="s">
        <v>3019</v>
      </c>
      <c r="G2138" t="s">
        <v>3020</v>
      </c>
      <c r="H2138">
        <v>0.32690000000000002</v>
      </c>
      <c r="I2138" t="s">
        <v>3017</v>
      </c>
      <c r="J2138">
        <v>4200</v>
      </c>
      <c r="K2138">
        <v>5197.2700000000004</v>
      </c>
      <c r="L2138">
        <v>1256.6400000000001</v>
      </c>
      <c r="M2138">
        <v>1698.96</v>
      </c>
      <c r="N2138">
        <v>326</v>
      </c>
      <c r="O2138">
        <v>116.32</v>
      </c>
    </row>
    <row r="2139" spans="1:15" ht="15" customHeight="1" x14ac:dyDescent="0.3">
      <c r="A2139" t="s">
        <v>5156</v>
      </c>
      <c r="B2139">
        <v>261</v>
      </c>
      <c r="C2139" t="s">
        <v>122</v>
      </c>
      <c r="D2139">
        <v>1000</v>
      </c>
      <c r="E2139" t="s">
        <v>946</v>
      </c>
      <c r="F2139" t="s">
        <v>3022</v>
      </c>
      <c r="G2139" t="s">
        <v>3023</v>
      </c>
      <c r="H2139">
        <v>0.23699999999999999</v>
      </c>
      <c r="I2139" t="s">
        <v>3017</v>
      </c>
      <c r="J2139">
        <v>3100</v>
      </c>
      <c r="K2139">
        <v>3722.6</v>
      </c>
      <c r="L2139">
        <v>695.64</v>
      </c>
      <c r="M2139">
        <v>882.27</v>
      </c>
      <c r="N2139">
        <v>147.56</v>
      </c>
      <c r="O2139">
        <v>39.07</v>
      </c>
    </row>
    <row r="2140" spans="1:15" ht="15" customHeight="1" x14ac:dyDescent="0.3">
      <c r="A2140" t="s">
        <v>5157</v>
      </c>
      <c r="B2140">
        <v>261</v>
      </c>
      <c r="C2140" t="s">
        <v>375</v>
      </c>
      <c r="D2140">
        <v>1000</v>
      </c>
      <c r="E2140" t="s">
        <v>947</v>
      </c>
      <c r="F2140" t="s">
        <v>3008</v>
      </c>
      <c r="G2140" t="s">
        <v>3009</v>
      </c>
      <c r="H2140">
        <v>35.045900000000003</v>
      </c>
      <c r="I2140" t="s">
        <v>3010</v>
      </c>
      <c r="J2140">
        <v>780</v>
      </c>
      <c r="K2140">
        <v>798.58</v>
      </c>
      <c r="L2140">
        <v>24944.400000000001</v>
      </c>
      <c r="M2140">
        <v>27987.01</v>
      </c>
      <c r="N2140">
        <v>651.21</v>
      </c>
      <c r="O2140">
        <v>2391.4</v>
      </c>
    </row>
    <row r="2141" spans="1:15" ht="15" customHeight="1" x14ac:dyDescent="0.3">
      <c r="A2141" t="s">
        <v>5158</v>
      </c>
      <c r="B2141">
        <v>261</v>
      </c>
      <c r="C2141" t="s">
        <v>375</v>
      </c>
      <c r="D2141">
        <v>1000</v>
      </c>
      <c r="E2141" t="s">
        <v>947</v>
      </c>
      <c r="F2141" t="s">
        <v>3012</v>
      </c>
      <c r="G2141" t="s">
        <v>3013</v>
      </c>
      <c r="H2141">
        <v>10.069100000000001</v>
      </c>
      <c r="I2141" t="s">
        <v>3010</v>
      </c>
      <c r="J2141">
        <v>720</v>
      </c>
      <c r="K2141">
        <v>727.55</v>
      </c>
      <c r="L2141">
        <v>6642</v>
      </c>
      <c r="M2141">
        <v>7325.71</v>
      </c>
      <c r="N2141">
        <v>75.98</v>
      </c>
      <c r="O2141">
        <v>607.72</v>
      </c>
    </row>
    <row r="2142" spans="1:15" ht="15" customHeight="1" x14ac:dyDescent="0.3">
      <c r="A2142" t="s">
        <v>5159</v>
      </c>
      <c r="B2142">
        <v>261</v>
      </c>
      <c r="C2142" t="s">
        <v>375</v>
      </c>
      <c r="D2142">
        <v>1000</v>
      </c>
      <c r="E2142" t="s">
        <v>947</v>
      </c>
      <c r="F2142" t="s">
        <v>3015</v>
      </c>
      <c r="G2142" t="s">
        <v>3016</v>
      </c>
      <c r="H2142">
        <v>0.33050000000000002</v>
      </c>
      <c r="I2142" t="s">
        <v>3017</v>
      </c>
      <c r="J2142">
        <v>2400</v>
      </c>
      <c r="K2142">
        <v>2182.79</v>
      </c>
      <c r="L2142">
        <v>738</v>
      </c>
      <c r="M2142">
        <v>721.46</v>
      </c>
      <c r="N2142">
        <v>-71.790000000000006</v>
      </c>
      <c r="O2142">
        <v>55.25</v>
      </c>
    </row>
    <row r="2143" spans="1:15" ht="15" customHeight="1" x14ac:dyDescent="0.3">
      <c r="A2143" t="s">
        <v>5160</v>
      </c>
      <c r="B2143">
        <v>261</v>
      </c>
      <c r="C2143" t="s">
        <v>375</v>
      </c>
      <c r="D2143">
        <v>1000</v>
      </c>
      <c r="E2143" t="s">
        <v>947</v>
      </c>
      <c r="F2143" t="s">
        <v>3019</v>
      </c>
      <c r="G2143" t="s">
        <v>3020</v>
      </c>
      <c r="H2143">
        <v>0.53690000000000004</v>
      </c>
      <c r="I2143" t="s">
        <v>3017</v>
      </c>
      <c r="J2143">
        <v>4200</v>
      </c>
      <c r="K2143">
        <v>5292.62</v>
      </c>
      <c r="L2143">
        <v>2066.4</v>
      </c>
      <c r="M2143">
        <v>2841.58</v>
      </c>
      <c r="N2143">
        <v>586.62</v>
      </c>
      <c r="O2143">
        <v>188.56</v>
      </c>
    </row>
    <row r="2144" spans="1:15" ht="15" customHeight="1" x14ac:dyDescent="0.3">
      <c r="A2144" t="s">
        <v>5161</v>
      </c>
      <c r="B2144">
        <v>261</v>
      </c>
      <c r="C2144" t="s">
        <v>375</v>
      </c>
      <c r="D2144">
        <v>1000</v>
      </c>
      <c r="E2144" t="s">
        <v>947</v>
      </c>
      <c r="F2144" t="s">
        <v>3022</v>
      </c>
      <c r="G2144" t="s">
        <v>3023</v>
      </c>
      <c r="H2144">
        <v>0.39079999999999998</v>
      </c>
      <c r="I2144" t="s">
        <v>3017</v>
      </c>
      <c r="J2144">
        <v>3100</v>
      </c>
      <c r="K2144">
        <v>3736.99</v>
      </c>
      <c r="L2144">
        <v>1143.9000000000001</v>
      </c>
      <c r="M2144">
        <v>1460.35</v>
      </c>
      <c r="N2144">
        <v>248.92</v>
      </c>
      <c r="O2144">
        <v>67.53</v>
      </c>
    </row>
    <row r="2145" spans="1:15" ht="15" customHeight="1" x14ac:dyDescent="0.3">
      <c r="A2145" t="s">
        <v>5162</v>
      </c>
      <c r="B2145">
        <v>261</v>
      </c>
      <c r="C2145" t="s">
        <v>224</v>
      </c>
      <c r="D2145">
        <v>1000</v>
      </c>
      <c r="E2145" t="s">
        <v>948</v>
      </c>
      <c r="F2145" t="s">
        <v>3008</v>
      </c>
      <c r="G2145" t="s">
        <v>3009</v>
      </c>
      <c r="H2145">
        <v>23.9649</v>
      </c>
      <c r="I2145" t="s">
        <v>3010</v>
      </c>
      <c r="J2145">
        <v>780</v>
      </c>
      <c r="K2145">
        <v>797</v>
      </c>
      <c r="L2145">
        <v>18778.5</v>
      </c>
      <c r="M2145">
        <v>19099.95</v>
      </c>
      <c r="N2145">
        <v>407.33</v>
      </c>
      <c r="O2145">
        <v>-85.88</v>
      </c>
    </row>
    <row r="2146" spans="1:15" ht="15" customHeight="1" x14ac:dyDescent="0.3">
      <c r="A2146" t="s">
        <v>5163</v>
      </c>
      <c r="B2146">
        <v>261</v>
      </c>
      <c r="C2146" t="s">
        <v>224</v>
      </c>
      <c r="D2146">
        <v>1000</v>
      </c>
      <c r="E2146" t="s">
        <v>948</v>
      </c>
      <c r="F2146" t="s">
        <v>3012</v>
      </c>
      <c r="G2146" t="s">
        <v>3013</v>
      </c>
      <c r="H2146">
        <v>5.4320000000000004</v>
      </c>
      <c r="I2146" t="s">
        <v>3010</v>
      </c>
      <c r="J2146">
        <v>720</v>
      </c>
      <c r="K2146">
        <v>722.18</v>
      </c>
      <c r="L2146">
        <v>3852</v>
      </c>
      <c r="M2146">
        <v>3922.91</v>
      </c>
      <c r="N2146">
        <v>11.84</v>
      </c>
      <c r="O2146">
        <v>59.07</v>
      </c>
    </row>
    <row r="2147" spans="1:15" ht="15" customHeight="1" x14ac:dyDescent="0.3">
      <c r="A2147" t="s">
        <v>5164</v>
      </c>
      <c r="B2147">
        <v>261</v>
      </c>
      <c r="C2147" t="s">
        <v>224</v>
      </c>
      <c r="D2147">
        <v>1000</v>
      </c>
      <c r="E2147" t="s">
        <v>948</v>
      </c>
      <c r="F2147" t="s">
        <v>3015</v>
      </c>
      <c r="G2147" t="s">
        <v>3016</v>
      </c>
      <c r="H2147">
        <v>0.6573</v>
      </c>
      <c r="I2147" t="s">
        <v>3017</v>
      </c>
      <c r="J2147">
        <v>2400</v>
      </c>
      <c r="K2147">
        <v>2264.94</v>
      </c>
      <c r="L2147">
        <v>1540.8</v>
      </c>
      <c r="M2147">
        <v>1488.76</v>
      </c>
      <c r="N2147">
        <v>-88.78</v>
      </c>
      <c r="O2147">
        <v>36.74</v>
      </c>
    </row>
    <row r="2148" spans="1:15" ht="15" customHeight="1" x14ac:dyDescent="0.3">
      <c r="A2148" t="s">
        <v>5165</v>
      </c>
      <c r="B2148">
        <v>261</v>
      </c>
      <c r="C2148" t="s">
        <v>224</v>
      </c>
      <c r="D2148">
        <v>1000</v>
      </c>
      <c r="E2148" t="s">
        <v>948</v>
      </c>
      <c r="F2148" t="s">
        <v>3022</v>
      </c>
      <c r="G2148" t="s">
        <v>3023</v>
      </c>
      <c r="H2148">
        <v>0.1636</v>
      </c>
      <c r="I2148" t="s">
        <v>3017</v>
      </c>
      <c r="J2148">
        <v>3100</v>
      </c>
      <c r="K2148">
        <v>3637.94</v>
      </c>
      <c r="L2148">
        <v>497.55</v>
      </c>
      <c r="M2148">
        <v>595.08000000000004</v>
      </c>
      <c r="N2148">
        <v>87.99</v>
      </c>
      <c r="O2148">
        <v>9.5399999999999991</v>
      </c>
    </row>
    <row r="2149" spans="1:15" ht="15" customHeight="1" x14ac:dyDescent="0.3">
      <c r="A2149" t="s">
        <v>5166</v>
      </c>
      <c r="B2149">
        <v>261</v>
      </c>
      <c r="C2149" t="s">
        <v>451</v>
      </c>
      <c r="D2149">
        <v>1000</v>
      </c>
      <c r="E2149" t="s">
        <v>949</v>
      </c>
      <c r="F2149" t="s">
        <v>3008</v>
      </c>
      <c r="G2149" t="s">
        <v>3009</v>
      </c>
      <c r="H2149">
        <v>32.790300000000002</v>
      </c>
      <c r="I2149" t="s">
        <v>3010</v>
      </c>
      <c r="J2149">
        <v>780</v>
      </c>
      <c r="K2149">
        <v>815.2</v>
      </c>
      <c r="L2149">
        <v>25384.32</v>
      </c>
      <c r="M2149">
        <v>26730.5</v>
      </c>
      <c r="N2149">
        <v>1154.08</v>
      </c>
      <c r="O2149">
        <v>192.09</v>
      </c>
    </row>
    <row r="2150" spans="1:15" ht="15" customHeight="1" x14ac:dyDescent="0.3">
      <c r="A2150" t="s">
        <v>5167</v>
      </c>
      <c r="B2150">
        <v>261</v>
      </c>
      <c r="C2150" t="s">
        <v>451</v>
      </c>
      <c r="D2150">
        <v>1000</v>
      </c>
      <c r="E2150" t="s">
        <v>949</v>
      </c>
      <c r="F2150" t="s">
        <v>3012</v>
      </c>
      <c r="G2150" t="s">
        <v>3013</v>
      </c>
      <c r="H2150">
        <v>8.5154999999999994</v>
      </c>
      <c r="I2150" t="s">
        <v>3010</v>
      </c>
      <c r="J2150">
        <v>720</v>
      </c>
      <c r="K2150">
        <v>724.06</v>
      </c>
      <c r="L2150">
        <v>5857.92</v>
      </c>
      <c r="M2150">
        <v>6165.77</v>
      </c>
      <c r="N2150">
        <v>34.590000000000003</v>
      </c>
      <c r="O2150">
        <v>273.26</v>
      </c>
    </row>
    <row r="2151" spans="1:15" ht="15" customHeight="1" x14ac:dyDescent="0.3">
      <c r="A2151" t="s">
        <v>5168</v>
      </c>
      <c r="B2151">
        <v>261</v>
      </c>
      <c r="C2151" t="s">
        <v>451</v>
      </c>
      <c r="D2151">
        <v>1000</v>
      </c>
      <c r="E2151" t="s">
        <v>949</v>
      </c>
      <c r="F2151" t="s">
        <v>3015</v>
      </c>
      <c r="G2151" t="s">
        <v>3016</v>
      </c>
      <c r="H2151">
        <v>0.56479999999999997</v>
      </c>
      <c r="I2151" t="s">
        <v>3017</v>
      </c>
      <c r="J2151">
        <v>2400</v>
      </c>
      <c r="K2151">
        <v>2196.9499999999998</v>
      </c>
      <c r="L2151">
        <v>1301.76</v>
      </c>
      <c r="M2151">
        <v>1240.78</v>
      </c>
      <c r="N2151">
        <v>-114.68</v>
      </c>
      <c r="O2151">
        <v>53.69</v>
      </c>
    </row>
    <row r="2152" spans="1:15" ht="15" customHeight="1" x14ac:dyDescent="0.3">
      <c r="A2152" t="s">
        <v>5169</v>
      </c>
      <c r="B2152">
        <v>261</v>
      </c>
      <c r="C2152" t="s">
        <v>451</v>
      </c>
      <c r="D2152">
        <v>1000</v>
      </c>
      <c r="E2152" t="s">
        <v>949</v>
      </c>
      <c r="F2152" t="s">
        <v>3019</v>
      </c>
      <c r="G2152" t="s">
        <v>3020</v>
      </c>
      <c r="H2152">
        <v>0.2084</v>
      </c>
      <c r="I2152" t="s">
        <v>3017</v>
      </c>
      <c r="J2152">
        <v>4200</v>
      </c>
      <c r="K2152">
        <v>5203.42</v>
      </c>
      <c r="L2152">
        <v>854.28</v>
      </c>
      <c r="M2152">
        <v>1084.53</v>
      </c>
      <c r="N2152">
        <v>209.14</v>
      </c>
      <c r="O2152">
        <v>21.12</v>
      </c>
    </row>
    <row r="2153" spans="1:15" ht="15" customHeight="1" x14ac:dyDescent="0.3">
      <c r="A2153" t="s">
        <v>5170</v>
      </c>
      <c r="B2153">
        <v>261</v>
      </c>
      <c r="C2153" t="s">
        <v>451</v>
      </c>
      <c r="D2153">
        <v>1000</v>
      </c>
      <c r="E2153" t="s">
        <v>949</v>
      </c>
      <c r="F2153" t="s">
        <v>3022</v>
      </c>
      <c r="G2153" t="s">
        <v>3023</v>
      </c>
      <c r="H2153">
        <v>0.27950000000000003</v>
      </c>
      <c r="I2153" t="s">
        <v>3017</v>
      </c>
      <c r="J2153">
        <v>3100</v>
      </c>
      <c r="K2153">
        <v>3767.9</v>
      </c>
      <c r="L2153">
        <v>840.72</v>
      </c>
      <c r="M2153">
        <v>1053.17</v>
      </c>
      <c r="N2153">
        <v>186.69</v>
      </c>
      <c r="O2153">
        <v>25.77</v>
      </c>
    </row>
    <row r="2154" spans="1:15" ht="15" customHeight="1" x14ac:dyDescent="0.3">
      <c r="A2154" t="s">
        <v>5171</v>
      </c>
      <c r="B2154">
        <v>261</v>
      </c>
      <c r="C2154" t="s">
        <v>458</v>
      </c>
      <c r="D2154">
        <v>1000</v>
      </c>
      <c r="E2154" t="s">
        <v>950</v>
      </c>
      <c r="F2154" t="s">
        <v>3008</v>
      </c>
      <c r="G2154" t="s">
        <v>3009</v>
      </c>
      <c r="H2154">
        <v>33.478200000000001</v>
      </c>
      <c r="I2154" t="s">
        <v>3010</v>
      </c>
      <c r="J2154">
        <v>780</v>
      </c>
      <c r="K2154">
        <v>786.82</v>
      </c>
      <c r="L2154">
        <v>24336</v>
      </c>
      <c r="M2154">
        <v>26341.24</v>
      </c>
      <c r="N2154">
        <v>228.26</v>
      </c>
      <c r="O2154">
        <v>1776.99</v>
      </c>
    </row>
    <row r="2155" spans="1:15" ht="15" customHeight="1" x14ac:dyDescent="0.3">
      <c r="A2155" t="s">
        <v>5172</v>
      </c>
      <c r="B2155">
        <v>261</v>
      </c>
      <c r="C2155" t="s">
        <v>458</v>
      </c>
      <c r="D2155">
        <v>1000</v>
      </c>
      <c r="E2155" t="s">
        <v>950</v>
      </c>
      <c r="F2155" t="s">
        <v>3012</v>
      </c>
      <c r="G2155" t="s">
        <v>3013</v>
      </c>
      <c r="H2155">
        <v>9.7317</v>
      </c>
      <c r="I2155" t="s">
        <v>3010</v>
      </c>
      <c r="J2155">
        <v>720</v>
      </c>
      <c r="K2155">
        <v>721.65</v>
      </c>
      <c r="L2155">
        <v>6480</v>
      </c>
      <c r="M2155">
        <v>7022.91</v>
      </c>
      <c r="N2155">
        <v>16.09</v>
      </c>
      <c r="O2155">
        <v>526.82000000000005</v>
      </c>
    </row>
    <row r="2156" spans="1:15" ht="15" customHeight="1" x14ac:dyDescent="0.3">
      <c r="A2156" t="s">
        <v>5173</v>
      </c>
      <c r="B2156">
        <v>261</v>
      </c>
      <c r="C2156" t="s">
        <v>458</v>
      </c>
      <c r="D2156">
        <v>1000</v>
      </c>
      <c r="E2156" t="s">
        <v>950</v>
      </c>
      <c r="F2156" t="s">
        <v>3015</v>
      </c>
      <c r="G2156" t="s">
        <v>3016</v>
      </c>
      <c r="H2156">
        <v>0.3145</v>
      </c>
      <c r="I2156" t="s">
        <v>3017</v>
      </c>
      <c r="J2156">
        <v>2400</v>
      </c>
      <c r="K2156">
        <v>2269.17</v>
      </c>
      <c r="L2156">
        <v>720</v>
      </c>
      <c r="M2156">
        <v>713.59</v>
      </c>
      <c r="N2156">
        <v>-41.14</v>
      </c>
      <c r="O2156">
        <v>34.729999999999997</v>
      </c>
    </row>
    <row r="2157" spans="1:15" ht="15" customHeight="1" x14ac:dyDescent="0.3">
      <c r="A2157" t="s">
        <v>5174</v>
      </c>
      <c r="B2157">
        <v>261</v>
      </c>
      <c r="C2157" t="s">
        <v>458</v>
      </c>
      <c r="D2157">
        <v>1000</v>
      </c>
      <c r="E2157" t="s">
        <v>950</v>
      </c>
      <c r="F2157" t="s">
        <v>3019</v>
      </c>
      <c r="G2157" t="s">
        <v>3020</v>
      </c>
      <c r="H2157">
        <v>0.51200000000000001</v>
      </c>
      <c r="I2157" t="s">
        <v>3017</v>
      </c>
      <c r="J2157">
        <v>4200</v>
      </c>
      <c r="K2157">
        <v>5060.82</v>
      </c>
      <c r="L2157">
        <v>2016</v>
      </c>
      <c r="M2157">
        <v>2591.36</v>
      </c>
      <c r="N2157">
        <v>440.78</v>
      </c>
      <c r="O2157">
        <v>134.58000000000001</v>
      </c>
    </row>
    <row r="2158" spans="1:15" ht="15" customHeight="1" x14ac:dyDescent="0.3">
      <c r="A2158" t="s">
        <v>5175</v>
      </c>
      <c r="B2158">
        <v>261</v>
      </c>
      <c r="C2158" t="s">
        <v>458</v>
      </c>
      <c r="D2158">
        <v>1000</v>
      </c>
      <c r="E2158" t="s">
        <v>950</v>
      </c>
      <c r="F2158" t="s">
        <v>3022</v>
      </c>
      <c r="G2158" t="s">
        <v>3023</v>
      </c>
      <c r="H2158">
        <v>0.37719999999999998</v>
      </c>
      <c r="I2158" t="s">
        <v>3017</v>
      </c>
      <c r="J2158">
        <v>3100</v>
      </c>
      <c r="K2158">
        <v>3725.12</v>
      </c>
      <c r="L2158">
        <v>1116</v>
      </c>
      <c r="M2158">
        <v>1405.26</v>
      </c>
      <c r="N2158">
        <v>235.82</v>
      </c>
      <c r="O2158">
        <v>53.44</v>
      </c>
    </row>
    <row r="2159" spans="1:15" ht="15" customHeight="1" x14ac:dyDescent="0.3">
      <c r="A2159" t="s">
        <v>5176</v>
      </c>
      <c r="B2159">
        <v>261</v>
      </c>
      <c r="C2159" t="s">
        <v>366</v>
      </c>
      <c r="D2159">
        <v>1000</v>
      </c>
      <c r="E2159" t="s">
        <v>951</v>
      </c>
      <c r="F2159" t="s">
        <v>3008</v>
      </c>
      <c r="G2159" t="s">
        <v>3009</v>
      </c>
      <c r="H2159">
        <v>32.021299999999997</v>
      </c>
      <c r="I2159" t="s">
        <v>3010</v>
      </c>
      <c r="J2159">
        <v>780</v>
      </c>
      <c r="K2159">
        <v>816.77</v>
      </c>
      <c r="L2159">
        <v>23281.439999999999</v>
      </c>
      <c r="M2159">
        <v>26154.11</v>
      </c>
      <c r="N2159">
        <v>1177.49</v>
      </c>
      <c r="O2159">
        <v>1695.19</v>
      </c>
    </row>
    <row r="2160" spans="1:15" ht="15" customHeight="1" x14ac:dyDescent="0.3">
      <c r="A2160" t="s">
        <v>5177</v>
      </c>
      <c r="B2160">
        <v>261</v>
      </c>
      <c r="C2160" t="s">
        <v>366</v>
      </c>
      <c r="D2160">
        <v>1000</v>
      </c>
      <c r="E2160" t="s">
        <v>951</v>
      </c>
      <c r="F2160" t="s">
        <v>3012</v>
      </c>
      <c r="G2160" t="s">
        <v>3013</v>
      </c>
      <c r="H2160">
        <v>9.3588000000000005</v>
      </c>
      <c r="I2160" t="s">
        <v>3010</v>
      </c>
      <c r="J2160">
        <v>720</v>
      </c>
      <c r="K2160">
        <v>722.93</v>
      </c>
      <c r="L2160">
        <v>6199.2</v>
      </c>
      <c r="M2160">
        <v>6765.74</v>
      </c>
      <c r="N2160">
        <v>27.41</v>
      </c>
      <c r="O2160">
        <v>539.13</v>
      </c>
    </row>
    <row r="2161" spans="1:15" ht="15" customHeight="1" x14ac:dyDescent="0.3">
      <c r="A2161" t="s">
        <v>5178</v>
      </c>
      <c r="B2161">
        <v>261</v>
      </c>
      <c r="C2161" t="s">
        <v>366</v>
      </c>
      <c r="D2161">
        <v>1000</v>
      </c>
      <c r="E2161" t="s">
        <v>951</v>
      </c>
      <c r="F2161" t="s">
        <v>3015</v>
      </c>
      <c r="G2161" t="s">
        <v>3016</v>
      </c>
      <c r="H2161">
        <v>0.30499999999999999</v>
      </c>
      <c r="I2161" t="s">
        <v>3017</v>
      </c>
      <c r="J2161">
        <v>2400</v>
      </c>
      <c r="K2161">
        <v>2270.8000000000002</v>
      </c>
      <c r="L2161">
        <v>688.8</v>
      </c>
      <c r="M2161">
        <v>692.57</v>
      </c>
      <c r="N2161">
        <v>-39.4</v>
      </c>
      <c r="O2161">
        <v>43.18</v>
      </c>
    </row>
    <row r="2162" spans="1:15" ht="15" customHeight="1" x14ac:dyDescent="0.3">
      <c r="A2162" t="s">
        <v>5179</v>
      </c>
      <c r="B2162">
        <v>261</v>
      </c>
      <c r="C2162" t="s">
        <v>366</v>
      </c>
      <c r="D2162">
        <v>1000</v>
      </c>
      <c r="E2162" t="s">
        <v>951</v>
      </c>
      <c r="F2162" t="s">
        <v>3019</v>
      </c>
      <c r="G2162" t="s">
        <v>3020</v>
      </c>
      <c r="H2162">
        <v>0.4824</v>
      </c>
      <c r="I2162" t="s">
        <v>3017</v>
      </c>
      <c r="J2162">
        <v>4200</v>
      </c>
      <c r="K2162">
        <v>5113.43</v>
      </c>
      <c r="L2162">
        <v>1928.64</v>
      </c>
      <c r="M2162">
        <v>2466.5</v>
      </c>
      <c r="N2162">
        <v>440.6</v>
      </c>
      <c r="O2162">
        <v>97.26</v>
      </c>
    </row>
    <row r="2163" spans="1:15" ht="15" customHeight="1" x14ac:dyDescent="0.3">
      <c r="A2163" t="s">
        <v>5180</v>
      </c>
      <c r="B2163">
        <v>261</v>
      </c>
      <c r="C2163" t="s">
        <v>366</v>
      </c>
      <c r="D2163">
        <v>1000</v>
      </c>
      <c r="E2163" t="s">
        <v>951</v>
      </c>
      <c r="F2163" t="s">
        <v>3022</v>
      </c>
      <c r="G2163" t="s">
        <v>3023</v>
      </c>
      <c r="H2163">
        <v>0.37440000000000001</v>
      </c>
      <c r="I2163" t="s">
        <v>3017</v>
      </c>
      <c r="J2163">
        <v>3100</v>
      </c>
      <c r="K2163">
        <v>3683.52</v>
      </c>
      <c r="L2163">
        <v>1067.6400000000001</v>
      </c>
      <c r="M2163">
        <v>1378.95</v>
      </c>
      <c r="N2163">
        <v>218.44</v>
      </c>
      <c r="O2163">
        <v>92.87</v>
      </c>
    </row>
    <row r="2164" spans="1:15" ht="15" customHeight="1" x14ac:dyDescent="0.3">
      <c r="A2164" t="s">
        <v>5181</v>
      </c>
      <c r="B2164">
        <v>261</v>
      </c>
      <c r="C2164" t="s">
        <v>953</v>
      </c>
      <c r="D2164">
        <v>1000</v>
      </c>
      <c r="E2164" t="s">
        <v>952</v>
      </c>
      <c r="F2164" t="s">
        <v>3008</v>
      </c>
      <c r="G2164" t="s">
        <v>3009</v>
      </c>
      <c r="H2164">
        <v>10.4574</v>
      </c>
      <c r="I2164" t="s">
        <v>3010</v>
      </c>
      <c r="J2164">
        <v>780</v>
      </c>
      <c r="K2164">
        <v>792.62</v>
      </c>
      <c r="L2164">
        <v>7868.64</v>
      </c>
      <c r="M2164">
        <v>8288.74</v>
      </c>
      <c r="N2164">
        <v>131.97</v>
      </c>
      <c r="O2164">
        <v>288.13</v>
      </c>
    </row>
    <row r="2165" spans="1:15" ht="15" customHeight="1" x14ac:dyDescent="0.3">
      <c r="A2165" t="s">
        <v>5182</v>
      </c>
      <c r="B2165">
        <v>261</v>
      </c>
      <c r="C2165" t="s">
        <v>953</v>
      </c>
      <c r="D2165">
        <v>1000</v>
      </c>
      <c r="E2165" t="s">
        <v>952</v>
      </c>
      <c r="F2165" t="s">
        <v>3012</v>
      </c>
      <c r="G2165" t="s">
        <v>3013</v>
      </c>
      <c r="H2165">
        <v>3.0865</v>
      </c>
      <c r="I2165" t="s">
        <v>3010</v>
      </c>
      <c r="J2165">
        <v>720</v>
      </c>
      <c r="K2165">
        <v>722.29</v>
      </c>
      <c r="L2165">
        <v>2095.1999999999998</v>
      </c>
      <c r="M2165">
        <v>2229.35</v>
      </c>
      <c r="N2165">
        <v>7.06</v>
      </c>
      <c r="O2165">
        <v>127.08</v>
      </c>
    </row>
    <row r="2166" spans="1:15" ht="15" customHeight="1" x14ac:dyDescent="0.3">
      <c r="A2166" t="s">
        <v>5183</v>
      </c>
      <c r="B2166">
        <v>261</v>
      </c>
      <c r="C2166" t="s">
        <v>953</v>
      </c>
      <c r="D2166">
        <v>1000</v>
      </c>
      <c r="E2166" t="s">
        <v>952</v>
      </c>
      <c r="F2166" t="s">
        <v>3015</v>
      </c>
      <c r="G2166" t="s">
        <v>3016</v>
      </c>
      <c r="H2166">
        <v>0.10349999999999999</v>
      </c>
      <c r="I2166" t="s">
        <v>3017</v>
      </c>
      <c r="J2166">
        <v>2400</v>
      </c>
      <c r="K2166">
        <v>2228.25</v>
      </c>
      <c r="L2166">
        <v>232.8</v>
      </c>
      <c r="M2166">
        <v>230.6</v>
      </c>
      <c r="N2166">
        <v>-17.77</v>
      </c>
      <c r="O2166">
        <v>15.57</v>
      </c>
    </row>
    <row r="2167" spans="1:15" ht="15" customHeight="1" x14ac:dyDescent="0.3">
      <c r="A2167" t="s">
        <v>5184</v>
      </c>
      <c r="B2167">
        <v>261</v>
      </c>
      <c r="C2167" t="s">
        <v>953</v>
      </c>
      <c r="D2167">
        <v>1000</v>
      </c>
      <c r="E2167" t="s">
        <v>952</v>
      </c>
      <c r="F2167" t="s">
        <v>3019</v>
      </c>
      <c r="G2167" t="s">
        <v>3020</v>
      </c>
      <c r="H2167">
        <v>0.16009999999999999</v>
      </c>
      <c r="I2167" t="s">
        <v>3017</v>
      </c>
      <c r="J2167">
        <v>4200</v>
      </c>
      <c r="K2167">
        <v>5144.55</v>
      </c>
      <c r="L2167">
        <v>651.84</v>
      </c>
      <c r="M2167">
        <v>823.86</v>
      </c>
      <c r="N2167">
        <v>151.26</v>
      </c>
      <c r="O2167">
        <v>20.75</v>
      </c>
    </row>
    <row r="2168" spans="1:15" ht="15" customHeight="1" x14ac:dyDescent="0.3">
      <c r="A2168" t="s">
        <v>5185</v>
      </c>
      <c r="B2168">
        <v>261</v>
      </c>
      <c r="C2168" t="s">
        <v>953</v>
      </c>
      <c r="D2168">
        <v>1000</v>
      </c>
      <c r="E2168" t="s">
        <v>952</v>
      </c>
      <c r="F2168" t="s">
        <v>3022</v>
      </c>
      <c r="G2168" t="s">
        <v>3023</v>
      </c>
      <c r="H2168">
        <v>0.1203</v>
      </c>
      <c r="I2168" t="s">
        <v>3017</v>
      </c>
      <c r="J2168">
        <v>3100</v>
      </c>
      <c r="K2168">
        <v>3728.29</v>
      </c>
      <c r="L2168">
        <v>360.84</v>
      </c>
      <c r="M2168">
        <v>448.35</v>
      </c>
      <c r="N2168">
        <v>75.56</v>
      </c>
      <c r="O2168">
        <v>11.96</v>
      </c>
    </row>
    <row r="2169" spans="1:15" ht="15" customHeight="1" x14ac:dyDescent="0.3">
      <c r="A2169" t="s">
        <v>5186</v>
      </c>
      <c r="B2169">
        <v>261</v>
      </c>
      <c r="C2169" t="s">
        <v>743</v>
      </c>
      <c r="D2169">
        <v>1000</v>
      </c>
      <c r="E2169" t="s">
        <v>954</v>
      </c>
      <c r="F2169" t="s">
        <v>3008</v>
      </c>
      <c r="G2169" t="s">
        <v>3009</v>
      </c>
      <c r="H2169">
        <v>15.0557</v>
      </c>
      <c r="I2169" t="s">
        <v>3010</v>
      </c>
      <c r="J2169">
        <v>780</v>
      </c>
      <c r="K2169">
        <v>817.99</v>
      </c>
      <c r="L2169">
        <v>11723.4</v>
      </c>
      <c r="M2169">
        <v>12315.4</v>
      </c>
      <c r="N2169">
        <v>571.96</v>
      </c>
      <c r="O2169">
        <v>20.03</v>
      </c>
    </row>
    <row r="2170" spans="1:15" ht="15" customHeight="1" x14ac:dyDescent="0.3">
      <c r="A2170" t="s">
        <v>5187</v>
      </c>
      <c r="B2170">
        <v>261</v>
      </c>
      <c r="C2170" t="s">
        <v>743</v>
      </c>
      <c r="D2170">
        <v>1000</v>
      </c>
      <c r="E2170" t="s">
        <v>954</v>
      </c>
      <c r="F2170" t="s">
        <v>3012</v>
      </c>
      <c r="G2170" t="s">
        <v>3013</v>
      </c>
      <c r="H2170">
        <v>3.4758</v>
      </c>
      <c r="I2170" t="s">
        <v>3010</v>
      </c>
      <c r="J2170">
        <v>720</v>
      </c>
      <c r="K2170">
        <v>691.82</v>
      </c>
      <c r="L2170">
        <v>2404.8000000000002</v>
      </c>
      <c r="M2170">
        <v>2404.66</v>
      </c>
      <c r="N2170">
        <v>-97.94</v>
      </c>
      <c r="O2170">
        <v>97.8</v>
      </c>
    </row>
    <row r="2171" spans="1:15" ht="15" customHeight="1" x14ac:dyDescent="0.3">
      <c r="A2171" t="s">
        <v>5188</v>
      </c>
      <c r="B2171">
        <v>261</v>
      </c>
      <c r="C2171" t="s">
        <v>743</v>
      </c>
      <c r="D2171">
        <v>1000</v>
      </c>
      <c r="E2171" t="s">
        <v>954</v>
      </c>
      <c r="F2171" t="s">
        <v>3015</v>
      </c>
      <c r="G2171" t="s">
        <v>3016</v>
      </c>
      <c r="H2171">
        <v>0.41099999999999998</v>
      </c>
      <c r="I2171" t="s">
        <v>3017</v>
      </c>
      <c r="J2171">
        <v>2400</v>
      </c>
      <c r="K2171">
        <v>2189.37</v>
      </c>
      <c r="L2171">
        <v>961.92</v>
      </c>
      <c r="M2171">
        <v>899.75</v>
      </c>
      <c r="N2171">
        <v>-86.56</v>
      </c>
      <c r="O2171">
        <v>24.39</v>
      </c>
    </row>
    <row r="2172" spans="1:15" ht="15" customHeight="1" x14ac:dyDescent="0.3">
      <c r="A2172" t="s">
        <v>5189</v>
      </c>
      <c r="B2172">
        <v>261</v>
      </c>
      <c r="C2172" t="s">
        <v>743</v>
      </c>
      <c r="D2172">
        <v>1000</v>
      </c>
      <c r="E2172" t="s">
        <v>954</v>
      </c>
      <c r="F2172" t="s">
        <v>3022</v>
      </c>
      <c r="G2172" t="s">
        <v>3023</v>
      </c>
      <c r="H2172">
        <v>0.1016</v>
      </c>
      <c r="I2172" t="s">
        <v>3017</v>
      </c>
      <c r="J2172">
        <v>3100</v>
      </c>
      <c r="K2172">
        <v>3782.77</v>
      </c>
      <c r="L2172">
        <v>310.62</v>
      </c>
      <c r="M2172">
        <v>384.48</v>
      </c>
      <c r="N2172">
        <v>69.400000000000006</v>
      </c>
      <c r="O2172">
        <v>4.46</v>
      </c>
    </row>
    <row r="2173" spans="1:15" ht="15" customHeight="1" x14ac:dyDescent="0.3">
      <c r="A2173" t="s">
        <v>5190</v>
      </c>
      <c r="B2173">
        <v>261</v>
      </c>
      <c r="C2173" t="s">
        <v>304</v>
      </c>
      <c r="D2173">
        <v>1000</v>
      </c>
      <c r="E2173" t="s">
        <v>955</v>
      </c>
      <c r="F2173" t="s">
        <v>3008</v>
      </c>
      <c r="G2173" t="s">
        <v>3009</v>
      </c>
      <c r="H2173">
        <v>13.1187</v>
      </c>
      <c r="I2173" t="s">
        <v>3010</v>
      </c>
      <c r="J2173">
        <v>780</v>
      </c>
      <c r="K2173">
        <v>790.88</v>
      </c>
      <c r="L2173">
        <v>9612.7199999999993</v>
      </c>
      <c r="M2173">
        <v>10375.24</v>
      </c>
      <c r="N2173">
        <v>142.68</v>
      </c>
      <c r="O2173">
        <v>619.84</v>
      </c>
    </row>
    <row r="2174" spans="1:15" ht="15" customHeight="1" x14ac:dyDescent="0.3">
      <c r="A2174" t="s">
        <v>5191</v>
      </c>
      <c r="B2174">
        <v>261</v>
      </c>
      <c r="C2174" t="s">
        <v>304</v>
      </c>
      <c r="D2174">
        <v>1000</v>
      </c>
      <c r="E2174" t="s">
        <v>955</v>
      </c>
      <c r="F2174" t="s">
        <v>3012</v>
      </c>
      <c r="G2174" t="s">
        <v>3013</v>
      </c>
      <c r="H2174">
        <v>3.8121</v>
      </c>
      <c r="I2174" t="s">
        <v>3010</v>
      </c>
      <c r="J2174">
        <v>720</v>
      </c>
      <c r="K2174">
        <v>713.09</v>
      </c>
      <c r="L2174">
        <v>2559.6</v>
      </c>
      <c r="M2174">
        <v>2718.37</v>
      </c>
      <c r="N2174">
        <v>-26.33</v>
      </c>
      <c r="O2174">
        <v>185.09</v>
      </c>
    </row>
    <row r="2175" spans="1:15" ht="15" customHeight="1" x14ac:dyDescent="0.3">
      <c r="A2175" t="s">
        <v>5192</v>
      </c>
      <c r="B2175">
        <v>261</v>
      </c>
      <c r="C2175" t="s">
        <v>304</v>
      </c>
      <c r="D2175">
        <v>1000</v>
      </c>
      <c r="E2175" t="s">
        <v>955</v>
      </c>
      <c r="F2175" t="s">
        <v>3015</v>
      </c>
      <c r="G2175" t="s">
        <v>3016</v>
      </c>
      <c r="H2175">
        <v>0.1255</v>
      </c>
      <c r="I2175" t="s">
        <v>3017</v>
      </c>
      <c r="J2175">
        <v>2400</v>
      </c>
      <c r="K2175">
        <v>2188.25</v>
      </c>
      <c r="L2175">
        <v>284.39999999999998</v>
      </c>
      <c r="M2175">
        <v>274.57</v>
      </c>
      <c r="N2175">
        <v>-26.57</v>
      </c>
      <c r="O2175">
        <v>16.739999999999998</v>
      </c>
    </row>
    <row r="2176" spans="1:15" ht="15" customHeight="1" x14ac:dyDescent="0.3">
      <c r="A2176" t="s">
        <v>5193</v>
      </c>
      <c r="B2176">
        <v>261</v>
      </c>
      <c r="C2176" t="s">
        <v>304</v>
      </c>
      <c r="D2176">
        <v>1000</v>
      </c>
      <c r="E2176" t="s">
        <v>955</v>
      </c>
      <c r="F2176" t="s">
        <v>3019</v>
      </c>
      <c r="G2176" t="s">
        <v>3020</v>
      </c>
      <c r="H2176">
        <v>0.20480000000000001</v>
      </c>
      <c r="I2176" t="s">
        <v>3017</v>
      </c>
      <c r="J2176">
        <v>4200</v>
      </c>
      <c r="K2176">
        <v>5265.32</v>
      </c>
      <c r="L2176">
        <v>796.32</v>
      </c>
      <c r="M2176">
        <v>1078.25</v>
      </c>
      <c r="N2176">
        <v>218.16</v>
      </c>
      <c r="O2176">
        <v>63.77</v>
      </c>
    </row>
    <row r="2177" spans="1:15" ht="15" customHeight="1" x14ac:dyDescent="0.3">
      <c r="A2177" t="s">
        <v>5194</v>
      </c>
      <c r="B2177">
        <v>261</v>
      </c>
      <c r="C2177" t="s">
        <v>304</v>
      </c>
      <c r="D2177">
        <v>1000</v>
      </c>
      <c r="E2177" t="s">
        <v>955</v>
      </c>
      <c r="F2177" t="s">
        <v>3022</v>
      </c>
      <c r="G2177" t="s">
        <v>3023</v>
      </c>
      <c r="H2177">
        <v>0.15049999999999999</v>
      </c>
      <c r="I2177" t="s">
        <v>3017</v>
      </c>
      <c r="J2177">
        <v>3100</v>
      </c>
      <c r="K2177">
        <v>3646.64</v>
      </c>
      <c r="L2177">
        <v>440.82</v>
      </c>
      <c r="M2177">
        <v>548.69000000000005</v>
      </c>
      <c r="N2177">
        <v>82.25</v>
      </c>
      <c r="O2177">
        <v>25.62</v>
      </c>
    </row>
    <row r="2178" spans="1:15" ht="15" customHeight="1" x14ac:dyDescent="0.3">
      <c r="A2178" t="s">
        <v>5195</v>
      </c>
      <c r="B2178">
        <v>261</v>
      </c>
      <c r="C2178" t="s">
        <v>280</v>
      </c>
      <c r="D2178">
        <v>1000</v>
      </c>
      <c r="E2178" t="s">
        <v>956</v>
      </c>
      <c r="F2178" t="s">
        <v>3008</v>
      </c>
      <c r="G2178" t="s">
        <v>3009</v>
      </c>
      <c r="H2178">
        <v>36.088999999999999</v>
      </c>
      <c r="I2178" t="s">
        <v>3010</v>
      </c>
      <c r="J2178">
        <v>780</v>
      </c>
      <c r="K2178">
        <v>803.75</v>
      </c>
      <c r="L2178">
        <v>27658.799999999999</v>
      </c>
      <c r="M2178">
        <v>29006.400000000001</v>
      </c>
      <c r="N2178">
        <v>856.94</v>
      </c>
      <c r="O2178">
        <v>490.66</v>
      </c>
    </row>
    <row r="2179" spans="1:15" ht="15" customHeight="1" x14ac:dyDescent="0.3">
      <c r="A2179" t="s">
        <v>5196</v>
      </c>
      <c r="B2179">
        <v>261</v>
      </c>
      <c r="C2179" t="s">
        <v>280</v>
      </c>
      <c r="D2179">
        <v>1000</v>
      </c>
      <c r="E2179" t="s">
        <v>956</v>
      </c>
      <c r="F2179" t="s">
        <v>3012</v>
      </c>
      <c r="G2179" t="s">
        <v>3013</v>
      </c>
      <c r="H2179">
        <v>8.2266999999999992</v>
      </c>
      <c r="I2179" t="s">
        <v>3010</v>
      </c>
      <c r="J2179">
        <v>720</v>
      </c>
      <c r="K2179">
        <v>702.26</v>
      </c>
      <c r="L2179">
        <v>5673.6</v>
      </c>
      <c r="M2179">
        <v>5777.3</v>
      </c>
      <c r="N2179">
        <v>-145.94999999999999</v>
      </c>
      <c r="O2179">
        <v>249.65</v>
      </c>
    </row>
    <row r="2180" spans="1:15" ht="15" customHeight="1" x14ac:dyDescent="0.3">
      <c r="A2180" t="s">
        <v>5197</v>
      </c>
      <c r="B2180">
        <v>261</v>
      </c>
      <c r="C2180" t="s">
        <v>280</v>
      </c>
      <c r="D2180">
        <v>1000</v>
      </c>
      <c r="E2180" t="s">
        <v>956</v>
      </c>
      <c r="F2180" t="s">
        <v>3015</v>
      </c>
      <c r="G2180" t="s">
        <v>3016</v>
      </c>
      <c r="H2180">
        <v>0.96419999999999995</v>
      </c>
      <c r="I2180" t="s">
        <v>3017</v>
      </c>
      <c r="J2180">
        <v>2400</v>
      </c>
      <c r="K2180">
        <v>2146.2600000000002</v>
      </c>
      <c r="L2180">
        <v>2269.44</v>
      </c>
      <c r="M2180">
        <v>2069.5300000000002</v>
      </c>
      <c r="N2180">
        <v>-244.67</v>
      </c>
      <c r="O2180">
        <v>44.76</v>
      </c>
    </row>
    <row r="2181" spans="1:15" ht="15" customHeight="1" x14ac:dyDescent="0.3">
      <c r="A2181" t="s">
        <v>5198</v>
      </c>
      <c r="B2181">
        <v>261</v>
      </c>
      <c r="C2181" t="s">
        <v>280</v>
      </c>
      <c r="D2181">
        <v>1000</v>
      </c>
      <c r="E2181" t="s">
        <v>956</v>
      </c>
      <c r="F2181" t="s">
        <v>3022</v>
      </c>
      <c r="G2181" t="s">
        <v>3023</v>
      </c>
      <c r="H2181">
        <v>0.2384</v>
      </c>
      <c r="I2181" t="s">
        <v>3017</v>
      </c>
      <c r="J2181">
        <v>3100</v>
      </c>
      <c r="K2181">
        <v>3662.58</v>
      </c>
      <c r="L2181">
        <v>732.84</v>
      </c>
      <c r="M2181">
        <v>873.18</v>
      </c>
      <c r="N2181">
        <v>134.12</v>
      </c>
      <c r="O2181">
        <v>6.21</v>
      </c>
    </row>
    <row r="2182" spans="1:15" ht="15" customHeight="1" x14ac:dyDescent="0.3">
      <c r="A2182" t="s">
        <v>5199</v>
      </c>
      <c r="B2182">
        <v>261</v>
      </c>
      <c r="C2182" t="s">
        <v>595</v>
      </c>
      <c r="D2182">
        <v>1000</v>
      </c>
      <c r="E2182" t="s">
        <v>957</v>
      </c>
      <c r="F2182" t="s">
        <v>3008</v>
      </c>
      <c r="G2182" t="s">
        <v>3009</v>
      </c>
      <c r="H2182">
        <v>17.4635</v>
      </c>
      <c r="I2182" t="s">
        <v>3010</v>
      </c>
      <c r="J2182">
        <v>780</v>
      </c>
      <c r="K2182">
        <v>813.65</v>
      </c>
      <c r="L2182">
        <v>13513.5</v>
      </c>
      <c r="M2182">
        <v>14209.23</v>
      </c>
      <c r="N2182">
        <v>587.71</v>
      </c>
      <c r="O2182">
        <v>108.02</v>
      </c>
    </row>
    <row r="2183" spans="1:15" ht="15" customHeight="1" x14ac:dyDescent="0.3">
      <c r="A2183" t="s">
        <v>5200</v>
      </c>
      <c r="B2183">
        <v>261</v>
      </c>
      <c r="C2183" t="s">
        <v>595</v>
      </c>
      <c r="D2183">
        <v>1000</v>
      </c>
      <c r="E2183" t="s">
        <v>957</v>
      </c>
      <c r="F2183" t="s">
        <v>3012</v>
      </c>
      <c r="G2183" t="s">
        <v>3013</v>
      </c>
      <c r="H2183">
        <v>3.8725000000000001</v>
      </c>
      <c r="I2183" t="s">
        <v>3010</v>
      </c>
      <c r="J2183">
        <v>720</v>
      </c>
      <c r="K2183">
        <v>711.08</v>
      </c>
      <c r="L2183">
        <v>2772</v>
      </c>
      <c r="M2183">
        <v>2753.63</v>
      </c>
      <c r="N2183">
        <v>-34.56</v>
      </c>
      <c r="O2183">
        <v>16.18</v>
      </c>
    </row>
    <row r="2184" spans="1:15" ht="15" customHeight="1" x14ac:dyDescent="0.3">
      <c r="A2184" t="s">
        <v>5201</v>
      </c>
      <c r="B2184">
        <v>261</v>
      </c>
      <c r="C2184" t="s">
        <v>595</v>
      </c>
      <c r="D2184">
        <v>1000</v>
      </c>
      <c r="E2184" t="s">
        <v>957</v>
      </c>
      <c r="F2184" t="s">
        <v>3015</v>
      </c>
      <c r="G2184" t="s">
        <v>3016</v>
      </c>
      <c r="H2184">
        <v>0.46920000000000001</v>
      </c>
      <c r="I2184" t="s">
        <v>3017</v>
      </c>
      <c r="J2184">
        <v>2400</v>
      </c>
      <c r="K2184">
        <v>2242.77</v>
      </c>
      <c r="L2184">
        <v>1108.8</v>
      </c>
      <c r="M2184">
        <v>1052.29</v>
      </c>
      <c r="N2184">
        <v>-73.77</v>
      </c>
      <c r="O2184">
        <v>17.260000000000002</v>
      </c>
    </row>
    <row r="2185" spans="1:15" ht="15" customHeight="1" x14ac:dyDescent="0.3">
      <c r="A2185" t="s">
        <v>5202</v>
      </c>
      <c r="B2185">
        <v>261</v>
      </c>
      <c r="C2185" t="s">
        <v>595</v>
      </c>
      <c r="D2185">
        <v>1000</v>
      </c>
      <c r="E2185" t="s">
        <v>957</v>
      </c>
      <c r="F2185" t="s">
        <v>3022</v>
      </c>
      <c r="G2185" t="s">
        <v>3023</v>
      </c>
      <c r="H2185">
        <v>0.1171</v>
      </c>
      <c r="I2185" t="s">
        <v>3017</v>
      </c>
      <c r="J2185">
        <v>3100</v>
      </c>
      <c r="K2185">
        <v>3732.41</v>
      </c>
      <c r="L2185">
        <v>358.05</v>
      </c>
      <c r="M2185">
        <v>437.25</v>
      </c>
      <c r="N2185">
        <v>74.09</v>
      </c>
      <c r="O2185">
        <v>5.1100000000000003</v>
      </c>
    </row>
    <row r="2186" spans="1:15" ht="15" customHeight="1" x14ac:dyDescent="0.3">
      <c r="A2186" t="s">
        <v>5203</v>
      </c>
      <c r="B2186">
        <v>261</v>
      </c>
      <c r="C2186" t="s">
        <v>228</v>
      </c>
      <c r="D2186">
        <v>1000</v>
      </c>
      <c r="E2186" t="s">
        <v>958</v>
      </c>
      <c r="F2186" t="s">
        <v>3008</v>
      </c>
      <c r="G2186" t="s">
        <v>3009</v>
      </c>
      <c r="H2186">
        <v>16.118300000000001</v>
      </c>
      <c r="I2186" t="s">
        <v>3010</v>
      </c>
      <c r="J2186">
        <v>780</v>
      </c>
      <c r="K2186">
        <v>785.88</v>
      </c>
      <c r="L2186">
        <v>12392.64</v>
      </c>
      <c r="M2186">
        <v>12667.06</v>
      </c>
      <c r="N2186">
        <v>94.78</v>
      </c>
      <c r="O2186">
        <v>179.64</v>
      </c>
    </row>
    <row r="2187" spans="1:15" ht="15" customHeight="1" x14ac:dyDescent="0.3">
      <c r="A2187" t="s">
        <v>5204</v>
      </c>
      <c r="B2187">
        <v>261</v>
      </c>
      <c r="C2187" t="s">
        <v>228</v>
      </c>
      <c r="D2187">
        <v>1000</v>
      </c>
      <c r="E2187" t="s">
        <v>958</v>
      </c>
      <c r="F2187" t="s">
        <v>3012</v>
      </c>
      <c r="G2187" t="s">
        <v>3013</v>
      </c>
      <c r="H2187">
        <v>3.9944999999999999</v>
      </c>
      <c r="I2187" t="s">
        <v>3010</v>
      </c>
      <c r="J2187">
        <v>720</v>
      </c>
      <c r="K2187">
        <v>726.68</v>
      </c>
      <c r="L2187">
        <v>2859.84</v>
      </c>
      <c r="M2187">
        <v>2902.74</v>
      </c>
      <c r="N2187">
        <v>26.69</v>
      </c>
      <c r="O2187">
        <v>16.21</v>
      </c>
    </row>
    <row r="2188" spans="1:15" ht="15" customHeight="1" x14ac:dyDescent="0.3">
      <c r="A2188" t="s">
        <v>5205</v>
      </c>
      <c r="B2188">
        <v>261</v>
      </c>
      <c r="C2188" t="s">
        <v>228</v>
      </c>
      <c r="D2188">
        <v>1000</v>
      </c>
      <c r="E2188" t="s">
        <v>958</v>
      </c>
      <c r="F2188" t="s">
        <v>3015</v>
      </c>
      <c r="G2188" t="s">
        <v>3016</v>
      </c>
      <c r="H2188">
        <v>0.26800000000000002</v>
      </c>
      <c r="I2188" t="s">
        <v>3017</v>
      </c>
      <c r="J2188">
        <v>2400</v>
      </c>
      <c r="K2188">
        <v>2188.5</v>
      </c>
      <c r="L2188">
        <v>635.52</v>
      </c>
      <c r="M2188">
        <v>586.48</v>
      </c>
      <c r="N2188">
        <v>-56.68</v>
      </c>
      <c r="O2188">
        <v>7.64</v>
      </c>
    </row>
    <row r="2189" spans="1:15" ht="15" customHeight="1" x14ac:dyDescent="0.3">
      <c r="A2189" t="s">
        <v>5206</v>
      </c>
      <c r="B2189">
        <v>261</v>
      </c>
      <c r="C2189" t="s">
        <v>228</v>
      </c>
      <c r="D2189">
        <v>1000</v>
      </c>
      <c r="E2189" t="s">
        <v>958</v>
      </c>
      <c r="F2189" t="s">
        <v>3019</v>
      </c>
      <c r="G2189" t="s">
        <v>3020</v>
      </c>
      <c r="H2189">
        <v>0.10290000000000001</v>
      </c>
      <c r="I2189" t="s">
        <v>3017</v>
      </c>
      <c r="J2189">
        <v>4200</v>
      </c>
      <c r="K2189">
        <v>5013.96</v>
      </c>
      <c r="L2189">
        <v>417.06</v>
      </c>
      <c r="M2189">
        <v>516.17999999999995</v>
      </c>
      <c r="N2189">
        <v>83.8</v>
      </c>
      <c r="O2189">
        <v>15.32</v>
      </c>
    </row>
    <row r="2190" spans="1:15" ht="15" customHeight="1" x14ac:dyDescent="0.3">
      <c r="A2190" t="s">
        <v>5207</v>
      </c>
      <c r="B2190">
        <v>261</v>
      </c>
      <c r="C2190" t="s">
        <v>228</v>
      </c>
      <c r="D2190">
        <v>1000</v>
      </c>
      <c r="E2190" t="s">
        <v>958</v>
      </c>
      <c r="F2190" t="s">
        <v>3022</v>
      </c>
      <c r="G2190" t="s">
        <v>3023</v>
      </c>
      <c r="H2190">
        <v>0.13750000000000001</v>
      </c>
      <c r="I2190" t="s">
        <v>3017</v>
      </c>
      <c r="J2190">
        <v>3100</v>
      </c>
      <c r="K2190">
        <v>3733.3</v>
      </c>
      <c r="L2190">
        <v>410.44</v>
      </c>
      <c r="M2190">
        <v>513.32000000000005</v>
      </c>
      <c r="N2190">
        <v>87.08</v>
      </c>
      <c r="O2190">
        <v>15.8</v>
      </c>
    </row>
    <row r="2191" spans="1:15" ht="15" customHeight="1" x14ac:dyDescent="0.3">
      <c r="A2191" t="s">
        <v>5208</v>
      </c>
      <c r="B2191">
        <v>261</v>
      </c>
      <c r="C2191" t="s">
        <v>366</v>
      </c>
      <c r="D2191">
        <v>1000</v>
      </c>
      <c r="E2191" t="s">
        <v>959</v>
      </c>
      <c r="F2191" t="s">
        <v>3008</v>
      </c>
      <c r="G2191" t="s">
        <v>3009</v>
      </c>
      <c r="H2191">
        <v>31.039100000000001</v>
      </c>
      <c r="I2191" t="s">
        <v>3010</v>
      </c>
      <c r="J2191">
        <v>780</v>
      </c>
      <c r="K2191">
        <v>823.45</v>
      </c>
      <c r="L2191">
        <v>24073.919999999998</v>
      </c>
      <c r="M2191">
        <v>25559.09</v>
      </c>
      <c r="N2191">
        <v>1348.59</v>
      </c>
      <c r="O2191">
        <v>136.58000000000001</v>
      </c>
    </row>
    <row r="2192" spans="1:15" ht="15" customHeight="1" x14ac:dyDescent="0.3">
      <c r="A2192" t="s">
        <v>5209</v>
      </c>
      <c r="B2192">
        <v>261</v>
      </c>
      <c r="C2192" t="s">
        <v>366</v>
      </c>
      <c r="D2192">
        <v>1000</v>
      </c>
      <c r="E2192" t="s">
        <v>959</v>
      </c>
      <c r="F2192" t="s">
        <v>3012</v>
      </c>
      <c r="G2192" t="s">
        <v>3013</v>
      </c>
      <c r="H2192">
        <v>8.0718999999999994</v>
      </c>
      <c r="I2192" t="s">
        <v>3010</v>
      </c>
      <c r="J2192">
        <v>720</v>
      </c>
      <c r="K2192">
        <v>723.41</v>
      </c>
      <c r="L2192">
        <v>5555.52</v>
      </c>
      <c r="M2192">
        <v>5839.33</v>
      </c>
      <c r="N2192">
        <v>27.53</v>
      </c>
      <c r="O2192">
        <v>256.27</v>
      </c>
    </row>
    <row r="2193" spans="1:15" ht="15" customHeight="1" x14ac:dyDescent="0.3">
      <c r="A2193" t="s">
        <v>5210</v>
      </c>
      <c r="B2193">
        <v>261</v>
      </c>
      <c r="C2193" t="s">
        <v>366</v>
      </c>
      <c r="D2193">
        <v>1000</v>
      </c>
      <c r="E2193" t="s">
        <v>959</v>
      </c>
      <c r="F2193" t="s">
        <v>3015</v>
      </c>
      <c r="G2193" t="s">
        <v>3016</v>
      </c>
      <c r="H2193">
        <v>0.52400000000000002</v>
      </c>
      <c r="I2193" t="s">
        <v>3017</v>
      </c>
      <c r="J2193">
        <v>2400</v>
      </c>
      <c r="K2193">
        <v>2254.09</v>
      </c>
      <c r="L2193">
        <v>1234.56</v>
      </c>
      <c r="M2193">
        <v>1181.1300000000001</v>
      </c>
      <c r="N2193">
        <v>-76.459999999999994</v>
      </c>
      <c r="O2193">
        <v>23.03</v>
      </c>
    </row>
    <row r="2194" spans="1:15" ht="15" customHeight="1" x14ac:dyDescent="0.3">
      <c r="A2194" t="s">
        <v>5211</v>
      </c>
      <c r="B2194">
        <v>261</v>
      </c>
      <c r="C2194" t="s">
        <v>366</v>
      </c>
      <c r="D2194">
        <v>1000</v>
      </c>
      <c r="E2194" t="s">
        <v>959</v>
      </c>
      <c r="F2194" t="s">
        <v>3019</v>
      </c>
      <c r="G2194" t="s">
        <v>3020</v>
      </c>
      <c r="H2194">
        <v>0.1981</v>
      </c>
      <c r="I2194" t="s">
        <v>3017</v>
      </c>
      <c r="J2194">
        <v>4200</v>
      </c>
      <c r="K2194">
        <v>5259.9</v>
      </c>
      <c r="L2194">
        <v>810.18</v>
      </c>
      <c r="M2194">
        <v>1041.8499999999999</v>
      </c>
      <c r="N2194">
        <v>209.94</v>
      </c>
      <c r="O2194">
        <v>21.73</v>
      </c>
    </row>
    <row r="2195" spans="1:15" ht="15" customHeight="1" x14ac:dyDescent="0.3">
      <c r="A2195" t="s">
        <v>5212</v>
      </c>
      <c r="B2195">
        <v>261</v>
      </c>
      <c r="C2195" t="s">
        <v>366</v>
      </c>
      <c r="D2195">
        <v>1000</v>
      </c>
      <c r="E2195" t="s">
        <v>959</v>
      </c>
      <c r="F2195" t="s">
        <v>3022</v>
      </c>
      <c r="G2195" t="s">
        <v>3023</v>
      </c>
      <c r="H2195">
        <v>0.26029999999999998</v>
      </c>
      <c r="I2195" t="s">
        <v>3017</v>
      </c>
      <c r="J2195">
        <v>3100</v>
      </c>
      <c r="K2195">
        <v>3660.6</v>
      </c>
      <c r="L2195">
        <v>797.32</v>
      </c>
      <c r="M2195">
        <v>952.88</v>
      </c>
      <c r="N2195">
        <v>145.93</v>
      </c>
      <c r="O2195">
        <v>9.6300000000000008</v>
      </c>
    </row>
    <row r="2196" spans="1:15" ht="15" customHeight="1" x14ac:dyDescent="0.3">
      <c r="A2196" t="s">
        <v>5213</v>
      </c>
      <c r="B2196">
        <v>261</v>
      </c>
      <c r="C2196" t="s">
        <v>418</v>
      </c>
      <c r="D2196">
        <v>1000</v>
      </c>
      <c r="E2196" t="s">
        <v>960</v>
      </c>
      <c r="F2196" t="s">
        <v>3008</v>
      </c>
      <c r="G2196" t="s">
        <v>3009</v>
      </c>
      <c r="H2196">
        <v>33.479300000000002</v>
      </c>
      <c r="I2196" t="s">
        <v>3010</v>
      </c>
      <c r="J2196">
        <v>780</v>
      </c>
      <c r="K2196">
        <v>792.64</v>
      </c>
      <c r="L2196">
        <v>25608.959999999999</v>
      </c>
      <c r="M2196">
        <v>26537.15</v>
      </c>
      <c r="N2196">
        <v>423.32</v>
      </c>
      <c r="O2196">
        <v>504.87</v>
      </c>
    </row>
    <row r="2197" spans="1:15" ht="15" customHeight="1" x14ac:dyDescent="0.3">
      <c r="A2197" t="s">
        <v>5214</v>
      </c>
      <c r="B2197">
        <v>261</v>
      </c>
      <c r="C2197" t="s">
        <v>418</v>
      </c>
      <c r="D2197">
        <v>1000</v>
      </c>
      <c r="E2197" t="s">
        <v>960</v>
      </c>
      <c r="F2197" t="s">
        <v>3012</v>
      </c>
      <c r="G2197" t="s">
        <v>3013</v>
      </c>
      <c r="H2197">
        <v>8.4786000000000001</v>
      </c>
      <c r="I2197" t="s">
        <v>3010</v>
      </c>
      <c r="J2197">
        <v>720</v>
      </c>
      <c r="K2197">
        <v>708.66</v>
      </c>
      <c r="L2197">
        <v>5909.76</v>
      </c>
      <c r="M2197">
        <v>6008.44</v>
      </c>
      <c r="N2197">
        <v>-96.15</v>
      </c>
      <c r="O2197">
        <v>194.83</v>
      </c>
    </row>
    <row r="2198" spans="1:15" ht="15" customHeight="1" x14ac:dyDescent="0.3">
      <c r="A2198" t="s">
        <v>5215</v>
      </c>
      <c r="B2198">
        <v>261</v>
      </c>
      <c r="C2198" t="s">
        <v>418</v>
      </c>
      <c r="D2198">
        <v>1000</v>
      </c>
      <c r="E2198" t="s">
        <v>960</v>
      </c>
      <c r="F2198" t="s">
        <v>3015</v>
      </c>
      <c r="G2198" t="s">
        <v>3016</v>
      </c>
      <c r="H2198">
        <v>0.57379999999999998</v>
      </c>
      <c r="I2198" t="s">
        <v>3017</v>
      </c>
      <c r="J2198">
        <v>2400</v>
      </c>
      <c r="K2198">
        <v>2206.85</v>
      </c>
      <c r="L2198">
        <v>1313.28</v>
      </c>
      <c r="M2198">
        <v>1266.3800000000001</v>
      </c>
      <c r="N2198">
        <v>-110.84</v>
      </c>
      <c r="O2198">
        <v>63.94</v>
      </c>
    </row>
    <row r="2199" spans="1:15" ht="15" customHeight="1" x14ac:dyDescent="0.3">
      <c r="A2199" t="s">
        <v>5216</v>
      </c>
      <c r="B2199">
        <v>261</v>
      </c>
      <c r="C2199" t="s">
        <v>418</v>
      </c>
      <c r="D2199">
        <v>1000</v>
      </c>
      <c r="E2199" t="s">
        <v>960</v>
      </c>
      <c r="F2199" t="s">
        <v>3019</v>
      </c>
      <c r="G2199" t="s">
        <v>3020</v>
      </c>
      <c r="H2199">
        <v>0.21740000000000001</v>
      </c>
      <c r="I2199" t="s">
        <v>3017</v>
      </c>
      <c r="J2199">
        <v>4200</v>
      </c>
      <c r="K2199">
        <v>5157.54</v>
      </c>
      <c r="L2199">
        <v>861.84</v>
      </c>
      <c r="M2199">
        <v>1121.07</v>
      </c>
      <c r="N2199">
        <v>208.14</v>
      </c>
      <c r="O2199">
        <v>51.09</v>
      </c>
    </row>
    <row r="2200" spans="1:15" ht="15" customHeight="1" x14ac:dyDescent="0.3">
      <c r="A2200" t="s">
        <v>5217</v>
      </c>
      <c r="B2200">
        <v>261</v>
      </c>
      <c r="C2200" t="s">
        <v>418</v>
      </c>
      <c r="D2200">
        <v>1000</v>
      </c>
      <c r="E2200" t="s">
        <v>960</v>
      </c>
      <c r="F2200" t="s">
        <v>3022</v>
      </c>
      <c r="G2200" t="s">
        <v>3023</v>
      </c>
      <c r="H2200">
        <v>0.28960000000000002</v>
      </c>
      <c r="I2200" t="s">
        <v>3017</v>
      </c>
      <c r="J2200">
        <v>3100</v>
      </c>
      <c r="K2200">
        <v>3677.14</v>
      </c>
      <c r="L2200">
        <v>848.16</v>
      </c>
      <c r="M2200">
        <v>1064.9100000000001</v>
      </c>
      <c r="N2200">
        <v>167.14</v>
      </c>
      <c r="O2200">
        <v>49.61</v>
      </c>
    </row>
    <row r="2201" spans="1:15" ht="15" customHeight="1" x14ac:dyDescent="0.3">
      <c r="A2201" t="s">
        <v>5218</v>
      </c>
      <c r="B2201">
        <v>261</v>
      </c>
      <c r="C2201" t="s">
        <v>630</v>
      </c>
      <c r="D2201">
        <v>1000</v>
      </c>
      <c r="E2201" t="s">
        <v>961</v>
      </c>
      <c r="F2201" t="s">
        <v>3008</v>
      </c>
      <c r="G2201" t="s">
        <v>3009</v>
      </c>
      <c r="H2201">
        <v>34.686900000000001</v>
      </c>
      <c r="I2201" t="s">
        <v>3010</v>
      </c>
      <c r="J2201">
        <v>780</v>
      </c>
      <c r="K2201">
        <v>818.66</v>
      </c>
      <c r="L2201">
        <v>26430.3</v>
      </c>
      <c r="M2201">
        <v>28396.6</v>
      </c>
      <c r="N2201">
        <v>1340.83</v>
      </c>
      <c r="O2201">
        <v>625.47</v>
      </c>
    </row>
    <row r="2202" spans="1:15" ht="15" customHeight="1" x14ac:dyDescent="0.3">
      <c r="A2202" t="s">
        <v>5219</v>
      </c>
      <c r="B2202">
        <v>261</v>
      </c>
      <c r="C2202" t="s">
        <v>630</v>
      </c>
      <c r="D2202">
        <v>1000</v>
      </c>
      <c r="E2202" t="s">
        <v>961</v>
      </c>
      <c r="F2202" t="s">
        <v>3012</v>
      </c>
      <c r="G2202" t="s">
        <v>3013</v>
      </c>
      <c r="H2202">
        <v>7.8886000000000003</v>
      </c>
      <c r="I2202" t="s">
        <v>3010</v>
      </c>
      <c r="J2202">
        <v>720</v>
      </c>
      <c r="K2202">
        <v>722.26</v>
      </c>
      <c r="L2202">
        <v>5421.6</v>
      </c>
      <c r="M2202">
        <v>5697.58</v>
      </c>
      <c r="N2202">
        <v>17.8</v>
      </c>
      <c r="O2202">
        <v>258.18</v>
      </c>
    </row>
    <row r="2203" spans="1:15" ht="15" customHeight="1" x14ac:dyDescent="0.3">
      <c r="A2203" t="s">
        <v>5220</v>
      </c>
      <c r="B2203">
        <v>261</v>
      </c>
      <c r="C2203" t="s">
        <v>630</v>
      </c>
      <c r="D2203">
        <v>1000</v>
      </c>
      <c r="E2203" t="s">
        <v>961</v>
      </c>
      <c r="F2203" t="s">
        <v>3015</v>
      </c>
      <c r="G2203" t="s">
        <v>3016</v>
      </c>
      <c r="H2203">
        <v>0.9304</v>
      </c>
      <c r="I2203" t="s">
        <v>3017</v>
      </c>
      <c r="J2203">
        <v>2400</v>
      </c>
      <c r="K2203">
        <v>2229.9699999999998</v>
      </c>
      <c r="L2203">
        <v>2168.64</v>
      </c>
      <c r="M2203">
        <v>2074.73</v>
      </c>
      <c r="N2203">
        <v>-158.19999999999999</v>
      </c>
      <c r="O2203">
        <v>64.290000000000006</v>
      </c>
    </row>
    <row r="2204" spans="1:15" ht="15" customHeight="1" x14ac:dyDescent="0.3">
      <c r="A2204" t="s">
        <v>5221</v>
      </c>
      <c r="B2204">
        <v>261</v>
      </c>
      <c r="C2204" t="s">
        <v>630</v>
      </c>
      <c r="D2204">
        <v>1000</v>
      </c>
      <c r="E2204" t="s">
        <v>961</v>
      </c>
      <c r="F2204" t="s">
        <v>3022</v>
      </c>
      <c r="G2204" t="s">
        <v>3023</v>
      </c>
      <c r="H2204">
        <v>0.23300000000000001</v>
      </c>
      <c r="I2204" t="s">
        <v>3017</v>
      </c>
      <c r="J2204">
        <v>3100</v>
      </c>
      <c r="K2204">
        <v>3777.05</v>
      </c>
      <c r="L2204">
        <v>700.29</v>
      </c>
      <c r="M2204">
        <v>880.13</v>
      </c>
      <c r="N2204">
        <v>157.77000000000001</v>
      </c>
      <c r="O2204">
        <v>22.07</v>
      </c>
    </row>
    <row r="2205" spans="1:15" ht="15" customHeight="1" x14ac:dyDescent="0.3">
      <c r="A2205" t="s">
        <v>5222</v>
      </c>
      <c r="B2205">
        <v>261</v>
      </c>
      <c r="C2205" t="s">
        <v>343</v>
      </c>
      <c r="D2205">
        <v>1000</v>
      </c>
      <c r="E2205" t="s">
        <v>962</v>
      </c>
      <c r="F2205" t="s">
        <v>3008</v>
      </c>
      <c r="G2205" t="s">
        <v>3009</v>
      </c>
      <c r="H2205">
        <v>20.528700000000001</v>
      </c>
      <c r="I2205" t="s">
        <v>3010</v>
      </c>
      <c r="J2205">
        <v>780</v>
      </c>
      <c r="K2205">
        <v>815.24</v>
      </c>
      <c r="L2205">
        <v>15444</v>
      </c>
      <c r="M2205">
        <v>16735.86</v>
      </c>
      <c r="N2205">
        <v>723.45</v>
      </c>
      <c r="O2205">
        <v>568.41</v>
      </c>
    </row>
    <row r="2206" spans="1:15" ht="15" customHeight="1" x14ac:dyDescent="0.3">
      <c r="A2206" t="s">
        <v>5223</v>
      </c>
      <c r="B2206">
        <v>261</v>
      </c>
      <c r="C2206" t="s">
        <v>343</v>
      </c>
      <c r="D2206">
        <v>1000</v>
      </c>
      <c r="E2206" t="s">
        <v>962</v>
      </c>
      <c r="F2206" t="s">
        <v>3012</v>
      </c>
      <c r="G2206" t="s">
        <v>3013</v>
      </c>
      <c r="H2206">
        <v>4.4055</v>
      </c>
      <c r="I2206" t="s">
        <v>3010</v>
      </c>
      <c r="J2206">
        <v>720</v>
      </c>
      <c r="K2206">
        <v>700.85</v>
      </c>
      <c r="L2206">
        <v>3168</v>
      </c>
      <c r="M2206">
        <v>3087.6</v>
      </c>
      <c r="N2206">
        <v>-84.35</v>
      </c>
      <c r="O2206">
        <v>3.95</v>
      </c>
    </row>
    <row r="2207" spans="1:15" ht="15" customHeight="1" x14ac:dyDescent="0.3">
      <c r="A2207" t="s">
        <v>5224</v>
      </c>
      <c r="B2207">
        <v>261</v>
      </c>
      <c r="C2207" t="s">
        <v>343</v>
      </c>
      <c r="D2207">
        <v>1000</v>
      </c>
      <c r="E2207" t="s">
        <v>962</v>
      </c>
      <c r="F2207" t="s">
        <v>3015</v>
      </c>
      <c r="G2207" t="s">
        <v>3016</v>
      </c>
      <c r="H2207">
        <v>0.53</v>
      </c>
      <c r="I2207" t="s">
        <v>3017</v>
      </c>
      <c r="J2207">
        <v>2400</v>
      </c>
      <c r="K2207">
        <v>2238.67</v>
      </c>
      <c r="L2207">
        <v>1267.2</v>
      </c>
      <c r="M2207">
        <v>1186.6099999999999</v>
      </c>
      <c r="N2207">
        <v>-85.51</v>
      </c>
      <c r="O2207">
        <v>4.92</v>
      </c>
    </row>
    <row r="2208" spans="1:15" ht="15" customHeight="1" x14ac:dyDescent="0.3">
      <c r="A2208" t="s">
        <v>5225</v>
      </c>
      <c r="B2208">
        <v>261</v>
      </c>
      <c r="C2208" t="s">
        <v>343</v>
      </c>
      <c r="D2208">
        <v>1000</v>
      </c>
      <c r="E2208" t="s">
        <v>962</v>
      </c>
      <c r="F2208" t="s">
        <v>3022</v>
      </c>
      <c r="G2208" t="s">
        <v>3023</v>
      </c>
      <c r="H2208">
        <v>0.13650000000000001</v>
      </c>
      <c r="I2208" t="s">
        <v>3017</v>
      </c>
      <c r="J2208">
        <v>3100</v>
      </c>
      <c r="K2208">
        <v>3763.19</v>
      </c>
      <c r="L2208">
        <v>409.2</v>
      </c>
      <c r="M2208">
        <v>513.71</v>
      </c>
      <c r="N2208">
        <v>90.53</v>
      </c>
      <c r="O2208">
        <v>13.98</v>
      </c>
    </row>
    <row r="2209" spans="1:15" ht="15" customHeight="1" x14ac:dyDescent="0.3">
      <c r="A2209" t="s">
        <v>5226</v>
      </c>
      <c r="B2209">
        <v>261</v>
      </c>
      <c r="C2209" t="s">
        <v>458</v>
      </c>
      <c r="D2209">
        <v>1000</v>
      </c>
      <c r="E2209" t="s">
        <v>963</v>
      </c>
      <c r="F2209" t="s">
        <v>3008</v>
      </c>
      <c r="G2209" t="s">
        <v>3009</v>
      </c>
      <c r="H2209">
        <v>37.940199999999997</v>
      </c>
      <c r="I2209" t="s">
        <v>3010</v>
      </c>
      <c r="J2209">
        <v>780</v>
      </c>
      <c r="K2209">
        <v>827.29</v>
      </c>
      <c r="L2209">
        <v>27661.919999999998</v>
      </c>
      <c r="M2209">
        <v>31387.49</v>
      </c>
      <c r="N2209">
        <v>1794.12</v>
      </c>
      <c r="O2209">
        <v>1931.45</v>
      </c>
    </row>
    <row r="2210" spans="1:15" ht="15" customHeight="1" x14ac:dyDescent="0.3">
      <c r="A2210" t="s">
        <v>5227</v>
      </c>
      <c r="B2210">
        <v>261</v>
      </c>
      <c r="C2210" t="s">
        <v>458</v>
      </c>
      <c r="D2210">
        <v>1000</v>
      </c>
      <c r="E2210" t="s">
        <v>963</v>
      </c>
      <c r="F2210" t="s">
        <v>3012</v>
      </c>
      <c r="G2210" t="s">
        <v>3013</v>
      </c>
      <c r="H2210">
        <v>10.8987</v>
      </c>
      <c r="I2210" t="s">
        <v>3010</v>
      </c>
      <c r="J2210">
        <v>720</v>
      </c>
      <c r="K2210">
        <v>706.03</v>
      </c>
      <c r="L2210">
        <v>7365.6</v>
      </c>
      <c r="M2210">
        <v>7694.84</v>
      </c>
      <c r="N2210">
        <v>-152.25</v>
      </c>
      <c r="O2210">
        <v>481.49</v>
      </c>
    </row>
    <row r="2211" spans="1:15" ht="15" customHeight="1" x14ac:dyDescent="0.3">
      <c r="A2211" t="s">
        <v>5228</v>
      </c>
      <c r="B2211">
        <v>261</v>
      </c>
      <c r="C2211" t="s">
        <v>458</v>
      </c>
      <c r="D2211">
        <v>1000</v>
      </c>
      <c r="E2211" t="s">
        <v>963</v>
      </c>
      <c r="F2211" t="s">
        <v>3015</v>
      </c>
      <c r="G2211" t="s">
        <v>3016</v>
      </c>
      <c r="H2211">
        <v>0.35759999999999997</v>
      </c>
      <c r="I2211" t="s">
        <v>3017</v>
      </c>
      <c r="J2211">
        <v>2400</v>
      </c>
      <c r="K2211">
        <v>2213.2199999999998</v>
      </c>
      <c r="L2211">
        <v>818.4</v>
      </c>
      <c r="M2211">
        <v>791.49</v>
      </c>
      <c r="N2211">
        <v>-66.8</v>
      </c>
      <c r="O2211">
        <v>39.89</v>
      </c>
    </row>
    <row r="2212" spans="1:15" ht="15" customHeight="1" x14ac:dyDescent="0.3">
      <c r="A2212" t="s">
        <v>5229</v>
      </c>
      <c r="B2212">
        <v>261</v>
      </c>
      <c r="C2212" t="s">
        <v>458</v>
      </c>
      <c r="D2212">
        <v>1000</v>
      </c>
      <c r="E2212" t="s">
        <v>963</v>
      </c>
      <c r="F2212" t="s">
        <v>3019</v>
      </c>
      <c r="G2212" t="s">
        <v>3020</v>
      </c>
      <c r="H2212">
        <v>0.56689999999999996</v>
      </c>
      <c r="I2212" t="s">
        <v>3017</v>
      </c>
      <c r="J2212">
        <v>4200</v>
      </c>
      <c r="K2212">
        <v>5068.3599999999997</v>
      </c>
      <c r="L2212">
        <v>2291.52</v>
      </c>
      <c r="M2212">
        <v>2873.42</v>
      </c>
      <c r="N2212">
        <v>492.3</v>
      </c>
      <c r="O2212">
        <v>89.6</v>
      </c>
    </row>
    <row r="2213" spans="1:15" ht="15" customHeight="1" x14ac:dyDescent="0.3">
      <c r="A2213" t="s">
        <v>5230</v>
      </c>
      <c r="B2213">
        <v>261</v>
      </c>
      <c r="C2213" t="s">
        <v>458</v>
      </c>
      <c r="D2213">
        <v>1000</v>
      </c>
      <c r="E2213" t="s">
        <v>963</v>
      </c>
      <c r="F2213" t="s">
        <v>3022</v>
      </c>
      <c r="G2213" t="s">
        <v>3023</v>
      </c>
      <c r="H2213">
        <v>0.4224</v>
      </c>
      <c r="I2213" t="s">
        <v>3017</v>
      </c>
      <c r="J2213">
        <v>3100</v>
      </c>
      <c r="K2213">
        <v>3780.88</v>
      </c>
      <c r="L2213">
        <v>1268.52</v>
      </c>
      <c r="M2213">
        <v>1597.03</v>
      </c>
      <c r="N2213">
        <v>287.60000000000002</v>
      </c>
      <c r="O2213">
        <v>40.909999999999997</v>
      </c>
    </row>
    <row r="2214" spans="1:15" ht="15" customHeight="1" x14ac:dyDescent="0.3">
      <c r="A2214" t="s">
        <v>5231</v>
      </c>
      <c r="B2214">
        <v>261</v>
      </c>
      <c r="C2214" t="s">
        <v>222</v>
      </c>
      <c r="D2214">
        <v>1000</v>
      </c>
      <c r="E2214" t="s">
        <v>964</v>
      </c>
      <c r="F2214" t="s">
        <v>3008</v>
      </c>
      <c r="G2214" t="s">
        <v>3009</v>
      </c>
      <c r="H2214">
        <v>34.455500000000001</v>
      </c>
      <c r="I2214" t="s">
        <v>3010</v>
      </c>
      <c r="J2214">
        <v>780</v>
      </c>
      <c r="K2214">
        <v>803.38</v>
      </c>
      <c r="L2214">
        <v>26133.119999999999</v>
      </c>
      <c r="M2214">
        <v>27680.75</v>
      </c>
      <c r="N2214">
        <v>805.5</v>
      </c>
      <c r="O2214">
        <v>742.13</v>
      </c>
    </row>
    <row r="2215" spans="1:15" ht="15" customHeight="1" x14ac:dyDescent="0.3">
      <c r="A2215" t="s">
        <v>5232</v>
      </c>
      <c r="B2215">
        <v>261</v>
      </c>
      <c r="C2215" t="s">
        <v>222</v>
      </c>
      <c r="D2215">
        <v>1000</v>
      </c>
      <c r="E2215" t="s">
        <v>964</v>
      </c>
      <c r="F2215" t="s">
        <v>3012</v>
      </c>
      <c r="G2215" t="s">
        <v>3013</v>
      </c>
      <c r="H2215">
        <v>8.4425000000000008</v>
      </c>
      <c r="I2215" t="s">
        <v>3010</v>
      </c>
      <c r="J2215">
        <v>720</v>
      </c>
      <c r="K2215">
        <v>711.15</v>
      </c>
      <c r="L2215">
        <v>6030.72</v>
      </c>
      <c r="M2215">
        <v>6003.83</v>
      </c>
      <c r="N2215">
        <v>-74.760000000000005</v>
      </c>
      <c r="O2215">
        <v>47.87</v>
      </c>
    </row>
    <row r="2216" spans="1:15" ht="15" customHeight="1" x14ac:dyDescent="0.3">
      <c r="A2216" t="s">
        <v>5233</v>
      </c>
      <c r="B2216">
        <v>261</v>
      </c>
      <c r="C2216" t="s">
        <v>222</v>
      </c>
      <c r="D2216">
        <v>1000</v>
      </c>
      <c r="E2216" t="s">
        <v>964</v>
      </c>
      <c r="F2216" t="s">
        <v>3015</v>
      </c>
      <c r="G2216" t="s">
        <v>3016</v>
      </c>
      <c r="H2216">
        <v>0.5706</v>
      </c>
      <c r="I2216" t="s">
        <v>3017</v>
      </c>
      <c r="J2216">
        <v>2400</v>
      </c>
      <c r="K2216">
        <v>2178.87</v>
      </c>
      <c r="L2216">
        <v>1340.16</v>
      </c>
      <c r="M2216">
        <v>1243.18</v>
      </c>
      <c r="N2216">
        <v>-126.17</v>
      </c>
      <c r="O2216">
        <v>29.18</v>
      </c>
    </row>
    <row r="2217" spans="1:15" ht="15" customHeight="1" x14ac:dyDescent="0.3">
      <c r="A2217" t="s">
        <v>5234</v>
      </c>
      <c r="B2217">
        <v>261</v>
      </c>
      <c r="C2217" t="s">
        <v>222</v>
      </c>
      <c r="D2217">
        <v>1000</v>
      </c>
      <c r="E2217" t="s">
        <v>964</v>
      </c>
      <c r="F2217" t="s">
        <v>3019</v>
      </c>
      <c r="G2217" t="s">
        <v>3020</v>
      </c>
      <c r="H2217">
        <v>0.21099999999999999</v>
      </c>
      <c r="I2217" t="s">
        <v>3017</v>
      </c>
      <c r="J2217">
        <v>4200</v>
      </c>
      <c r="K2217">
        <v>5219.26</v>
      </c>
      <c r="L2217">
        <v>879.48</v>
      </c>
      <c r="M2217">
        <v>1101.3399999999999</v>
      </c>
      <c r="N2217">
        <v>215.08</v>
      </c>
      <c r="O2217">
        <v>6.78</v>
      </c>
    </row>
    <row r="2218" spans="1:15" ht="15" customHeight="1" x14ac:dyDescent="0.3">
      <c r="A2218" t="s">
        <v>5235</v>
      </c>
      <c r="B2218">
        <v>261</v>
      </c>
      <c r="C2218" t="s">
        <v>222</v>
      </c>
      <c r="D2218">
        <v>1000</v>
      </c>
      <c r="E2218" t="s">
        <v>964</v>
      </c>
      <c r="F2218" t="s">
        <v>3022</v>
      </c>
      <c r="G2218" t="s">
        <v>3023</v>
      </c>
      <c r="H2218">
        <v>0.29120000000000001</v>
      </c>
      <c r="I2218" t="s">
        <v>3017</v>
      </c>
      <c r="J2218">
        <v>3100</v>
      </c>
      <c r="K2218">
        <v>3713.2</v>
      </c>
      <c r="L2218">
        <v>865.52</v>
      </c>
      <c r="M2218">
        <v>1081.3800000000001</v>
      </c>
      <c r="N2218">
        <v>178.58</v>
      </c>
      <c r="O2218">
        <v>37.28</v>
      </c>
    </row>
    <row r="2219" spans="1:15" ht="15" customHeight="1" x14ac:dyDescent="0.3">
      <c r="A2219" t="s">
        <v>5236</v>
      </c>
      <c r="B2219">
        <v>261</v>
      </c>
      <c r="C2219" t="s">
        <v>434</v>
      </c>
      <c r="D2219">
        <v>1000</v>
      </c>
      <c r="E2219" t="s">
        <v>966</v>
      </c>
      <c r="F2219" t="s">
        <v>3008</v>
      </c>
      <c r="G2219" t="s">
        <v>3009</v>
      </c>
      <c r="H2219">
        <v>15.104699999999999</v>
      </c>
      <c r="I2219" t="s">
        <v>3010</v>
      </c>
      <c r="J2219">
        <v>780</v>
      </c>
      <c r="K2219">
        <v>810.85</v>
      </c>
      <c r="L2219">
        <v>11688.3</v>
      </c>
      <c r="M2219">
        <v>12247.67</v>
      </c>
      <c r="N2219">
        <v>466.01</v>
      </c>
      <c r="O2219">
        <v>93.36</v>
      </c>
    </row>
    <row r="2220" spans="1:15" ht="15" customHeight="1" x14ac:dyDescent="0.3">
      <c r="A2220" t="s">
        <v>5237</v>
      </c>
      <c r="B2220">
        <v>261</v>
      </c>
      <c r="C2220" t="s">
        <v>434</v>
      </c>
      <c r="D2220">
        <v>1000</v>
      </c>
      <c r="E2220" t="s">
        <v>966</v>
      </c>
      <c r="F2220" t="s">
        <v>3012</v>
      </c>
      <c r="G2220" t="s">
        <v>3013</v>
      </c>
      <c r="H2220">
        <v>3.3311999999999999</v>
      </c>
      <c r="I2220" t="s">
        <v>3010</v>
      </c>
      <c r="J2220">
        <v>720</v>
      </c>
      <c r="K2220">
        <v>687.2</v>
      </c>
      <c r="L2220">
        <v>2397.6</v>
      </c>
      <c r="M2220">
        <v>2289.21</v>
      </c>
      <c r="N2220">
        <v>-109.26</v>
      </c>
      <c r="O2220">
        <v>0.88</v>
      </c>
    </row>
    <row r="2221" spans="1:15" ht="15" customHeight="1" x14ac:dyDescent="0.3">
      <c r="A2221" t="s">
        <v>5238</v>
      </c>
      <c r="B2221">
        <v>261</v>
      </c>
      <c r="C2221" t="s">
        <v>434</v>
      </c>
      <c r="D2221">
        <v>1000</v>
      </c>
      <c r="E2221" t="s">
        <v>966</v>
      </c>
      <c r="F2221" t="s">
        <v>3015</v>
      </c>
      <c r="G2221" t="s">
        <v>3016</v>
      </c>
      <c r="H2221">
        <v>0.41320000000000001</v>
      </c>
      <c r="I2221" t="s">
        <v>3017</v>
      </c>
      <c r="J2221">
        <v>2400</v>
      </c>
      <c r="K2221">
        <v>2214.9899999999998</v>
      </c>
      <c r="L2221">
        <v>959.04</v>
      </c>
      <c r="M2221">
        <v>915.14</v>
      </c>
      <c r="N2221">
        <v>-76.44</v>
      </c>
      <c r="O2221">
        <v>32.53</v>
      </c>
    </row>
    <row r="2222" spans="1:15" ht="15" customHeight="1" x14ac:dyDescent="0.3">
      <c r="A2222" t="s">
        <v>5239</v>
      </c>
      <c r="B2222">
        <v>261</v>
      </c>
      <c r="C2222" t="s">
        <v>434</v>
      </c>
      <c r="D2222">
        <v>1000</v>
      </c>
      <c r="E2222" t="s">
        <v>966</v>
      </c>
      <c r="F2222" t="s">
        <v>3022</v>
      </c>
      <c r="G2222" t="s">
        <v>3023</v>
      </c>
      <c r="H2222">
        <v>0.1011</v>
      </c>
      <c r="I2222" t="s">
        <v>3017</v>
      </c>
      <c r="J2222">
        <v>3100</v>
      </c>
      <c r="K2222">
        <v>3576.7</v>
      </c>
      <c r="L2222">
        <v>309.69</v>
      </c>
      <c r="M2222">
        <v>361.44</v>
      </c>
      <c r="N2222">
        <v>48.17</v>
      </c>
      <c r="O2222">
        <v>3.57</v>
      </c>
    </row>
    <row r="2223" spans="1:15" ht="15" customHeight="1" x14ac:dyDescent="0.3">
      <c r="A2223" t="s">
        <v>5240</v>
      </c>
      <c r="B2223">
        <v>261</v>
      </c>
      <c r="C2223" t="s">
        <v>213</v>
      </c>
      <c r="D2223">
        <v>1000</v>
      </c>
      <c r="E2223" t="s">
        <v>967</v>
      </c>
      <c r="F2223" t="s">
        <v>3008</v>
      </c>
      <c r="G2223" t="s">
        <v>3009</v>
      </c>
      <c r="H2223">
        <v>21.185099999999998</v>
      </c>
      <c r="I2223" t="s">
        <v>3010</v>
      </c>
      <c r="J2223">
        <v>780</v>
      </c>
      <c r="K2223">
        <v>800.05</v>
      </c>
      <c r="L2223">
        <v>15615.6</v>
      </c>
      <c r="M2223">
        <v>16949.25</v>
      </c>
      <c r="N2223">
        <v>424.85</v>
      </c>
      <c r="O2223">
        <v>908.8</v>
      </c>
    </row>
    <row r="2224" spans="1:15" ht="15" customHeight="1" x14ac:dyDescent="0.3">
      <c r="A2224" t="s">
        <v>5241</v>
      </c>
      <c r="B2224">
        <v>261</v>
      </c>
      <c r="C2224" t="s">
        <v>213</v>
      </c>
      <c r="D2224">
        <v>1000</v>
      </c>
      <c r="E2224" t="s">
        <v>967</v>
      </c>
      <c r="F2224" t="s">
        <v>3012</v>
      </c>
      <c r="G2224" t="s">
        <v>3013</v>
      </c>
      <c r="H2224">
        <v>6.2079000000000004</v>
      </c>
      <c r="I2224" t="s">
        <v>3010</v>
      </c>
      <c r="J2224">
        <v>720</v>
      </c>
      <c r="K2224">
        <v>692.19</v>
      </c>
      <c r="L2224">
        <v>4158</v>
      </c>
      <c r="M2224">
        <v>4297.0600000000004</v>
      </c>
      <c r="N2224">
        <v>-172.62</v>
      </c>
      <c r="O2224">
        <v>311.68</v>
      </c>
    </row>
    <row r="2225" spans="1:15" ht="15" customHeight="1" x14ac:dyDescent="0.3">
      <c r="A2225" t="s">
        <v>5242</v>
      </c>
      <c r="B2225">
        <v>261</v>
      </c>
      <c r="C2225" t="s">
        <v>213</v>
      </c>
      <c r="D2225">
        <v>1000</v>
      </c>
      <c r="E2225" t="s">
        <v>967</v>
      </c>
      <c r="F2225" t="s">
        <v>3015</v>
      </c>
      <c r="G2225" t="s">
        <v>3016</v>
      </c>
      <c r="H2225">
        <v>0.20710000000000001</v>
      </c>
      <c r="I2225" t="s">
        <v>3017</v>
      </c>
      <c r="J2225">
        <v>2400</v>
      </c>
      <c r="K2225">
        <v>2235.0300000000002</v>
      </c>
      <c r="L2225">
        <v>462</v>
      </c>
      <c r="M2225">
        <v>462.92</v>
      </c>
      <c r="N2225">
        <v>-34.17</v>
      </c>
      <c r="O2225">
        <v>35.090000000000003</v>
      </c>
    </row>
    <row r="2226" spans="1:15" ht="15" customHeight="1" x14ac:dyDescent="0.3">
      <c r="A2226" t="s">
        <v>5243</v>
      </c>
      <c r="B2226">
        <v>261</v>
      </c>
      <c r="C2226" t="s">
        <v>213</v>
      </c>
      <c r="D2226">
        <v>1000</v>
      </c>
      <c r="E2226" t="s">
        <v>967</v>
      </c>
      <c r="F2226" t="s">
        <v>3019</v>
      </c>
      <c r="G2226" t="s">
        <v>3020</v>
      </c>
      <c r="H2226">
        <v>0.32490000000000002</v>
      </c>
      <c r="I2226" t="s">
        <v>3017</v>
      </c>
      <c r="J2226">
        <v>4200</v>
      </c>
      <c r="K2226">
        <v>5148.6099999999997</v>
      </c>
      <c r="L2226">
        <v>1293.5999999999999</v>
      </c>
      <c r="M2226">
        <v>1672.56</v>
      </c>
      <c r="N2226">
        <v>308.16000000000003</v>
      </c>
      <c r="O2226">
        <v>70.790000000000006</v>
      </c>
    </row>
    <row r="2227" spans="1:15" ht="15" customHeight="1" x14ac:dyDescent="0.3">
      <c r="A2227" t="s">
        <v>5244</v>
      </c>
      <c r="B2227">
        <v>261</v>
      </c>
      <c r="C2227" t="s">
        <v>213</v>
      </c>
      <c r="D2227">
        <v>1000</v>
      </c>
      <c r="E2227" t="s">
        <v>967</v>
      </c>
      <c r="F2227" t="s">
        <v>3022</v>
      </c>
      <c r="G2227" t="s">
        <v>3023</v>
      </c>
      <c r="H2227">
        <v>0.25119999999999998</v>
      </c>
      <c r="I2227" t="s">
        <v>3017</v>
      </c>
      <c r="J2227">
        <v>3100</v>
      </c>
      <c r="K2227">
        <v>3642.95</v>
      </c>
      <c r="L2227">
        <v>716.1</v>
      </c>
      <c r="M2227">
        <v>914.95</v>
      </c>
      <c r="N2227">
        <v>136.37</v>
      </c>
      <c r="O2227">
        <v>62.49</v>
      </c>
    </row>
    <row r="2228" spans="1:15" ht="15" customHeight="1" x14ac:dyDescent="0.3">
      <c r="A2228" t="s">
        <v>5245</v>
      </c>
      <c r="B2228">
        <v>261</v>
      </c>
      <c r="C2228" t="s">
        <v>301</v>
      </c>
      <c r="D2228">
        <v>1000</v>
      </c>
      <c r="E2228" t="s">
        <v>968</v>
      </c>
      <c r="F2228" t="s">
        <v>3008</v>
      </c>
      <c r="G2228" t="s">
        <v>3009</v>
      </c>
      <c r="H2228">
        <v>15.6121</v>
      </c>
      <c r="I2228" t="s">
        <v>3010</v>
      </c>
      <c r="J2228">
        <v>780</v>
      </c>
      <c r="K2228">
        <v>798.46</v>
      </c>
      <c r="L2228">
        <v>11756.16</v>
      </c>
      <c r="M2228">
        <v>12465.65</v>
      </c>
      <c r="N2228">
        <v>288.23</v>
      </c>
      <c r="O2228">
        <v>421.26</v>
      </c>
    </row>
    <row r="2229" spans="1:15" ht="15" customHeight="1" x14ac:dyDescent="0.3">
      <c r="A2229" t="s">
        <v>5246</v>
      </c>
      <c r="B2229">
        <v>261</v>
      </c>
      <c r="C2229" t="s">
        <v>301</v>
      </c>
      <c r="D2229">
        <v>1000</v>
      </c>
      <c r="E2229" t="s">
        <v>968</v>
      </c>
      <c r="F2229" t="s">
        <v>3012</v>
      </c>
      <c r="G2229" t="s">
        <v>3013</v>
      </c>
      <c r="H2229">
        <v>3.8422999999999998</v>
      </c>
      <c r="I2229" t="s">
        <v>3010</v>
      </c>
      <c r="J2229">
        <v>720</v>
      </c>
      <c r="K2229">
        <v>693.48</v>
      </c>
      <c r="L2229">
        <v>2712.96</v>
      </c>
      <c r="M2229">
        <v>2664.53</v>
      </c>
      <c r="N2229">
        <v>-101.91</v>
      </c>
      <c r="O2229">
        <v>53.48</v>
      </c>
    </row>
    <row r="2230" spans="1:15" ht="15" customHeight="1" x14ac:dyDescent="0.3">
      <c r="A2230" t="s">
        <v>5247</v>
      </c>
      <c r="B2230">
        <v>261</v>
      </c>
      <c r="C2230" t="s">
        <v>301</v>
      </c>
      <c r="D2230">
        <v>1000</v>
      </c>
      <c r="E2230" t="s">
        <v>968</v>
      </c>
      <c r="F2230" t="s">
        <v>3015</v>
      </c>
      <c r="G2230" t="s">
        <v>3016</v>
      </c>
      <c r="H2230">
        <v>0.25430000000000003</v>
      </c>
      <c r="I2230" t="s">
        <v>3017</v>
      </c>
      <c r="J2230">
        <v>2400</v>
      </c>
      <c r="K2230">
        <v>2229</v>
      </c>
      <c r="L2230">
        <v>602.88</v>
      </c>
      <c r="M2230">
        <v>566.91</v>
      </c>
      <c r="N2230">
        <v>-43.49</v>
      </c>
      <c r="O2230">
        <v>7.52</v>
      </c>
    </row>
    <row r="2231" spans="1:15" ht="15" customHeight="1" x14ac:dyDescent="0.3">
      <c r="A2231" t="s">
        <v>5248</v>
      </c>
      <c r="B2231">
        <v>261</v>
      </c>
      <c r="C2231" t="s">
        <v>301</v>
      </c>
      <c r="D2231">
        <v>1000</v>
      </c>
      <c r="E2231" t="s">
        <v>968</v>
      </c>
      <c r="F2231" t="s">
        <v>3019</v>
      </c>
      <c r="G2231" t="s">
        <v>3020</v>
      </c>
      <c r="H2231">
        <v>9.8900000000000002E-2</v>
      </c>
      <c r="I2231" t="s">
        <v>3017</v>
      </c>
      <c r="J2231">
        <v>4200</v>
      </c>
      <c r="K2231">
        <v>5119.16</v>
      </c>
      <c r="L2231">
        <v>395.64</v>
      </c>
      <c r="M2231">
        <v>506.51</v>
      </c>
      <c r="N2231">
        <v>90.95</v>
      </c>
      <c r="O2231">
        <v>19.93</v>
      </c>
    </row>
    <row r="2232" spans="1:15" ht="15" customHeight="1" x14ac:dyDescent="0.3">
      <c r="A2232" t="s">
        <v>5249</v>
      </c>
      <c r="B2232">
        <v>261</v>
      </c>
      <c r="C2232" t="s">
        <v>301</v>
      </c>
      <c r="D2232">
        <v>1000</v>
      </c>
      <c r="E2232" t="s">
        <v>968</v>
      </c>
      <c r="F2232" t="s">
        <v>3022</v>
      </c>
      <c r="G2232" t="s">
        <v>3023</v>
      </c>
      <c r="H2232">
        <v>0.12609999999999999</v>
      </c>
      <c r="I2232" t="s">
        <v>3017</v>
      </c>
      <c r="J2232">
        <v>3100</v>
      </c>
      <c r="K2232">
        <v>3720.22</v>
      </c>
      <c r="L2232">
        <v>389.36</v>
      </c>
      <c r="M2232">
        <v>469.06</v>
      </c>
      <c r="N2232">
        <v>78.2</v>
      </c>
      <c r="O2232">
        <v>1.5</v>
      </c>
    </row>
    <row r="2233" spans="1:15" ht="15" customHeight="1" x14ac:dyDescent="0.3">
      <c r="A2233" t="s">
        <v>5250</v>
      </c>
      <c r="B2233">
        <v>261</v>
      </c>
      <c r="C2233" t="s">
        <v>753</v>
      </c>
      <c r="D2233">
        <v>1000</v>
      </c>
      <c r="E2233" t="s">
        <v>969</v>
      </c>
      <c r="F2233" t="s">
        <v>3008</v>
      </c>
      <c r="G2233" t="s">
        <v>3009</v>
      </c>
      <c r="H2233">
        <v>11.2219</v>
      </c>
      <c r="I2233" t="s">
        <v>3010</v>
      </c>
      <c r="J2233">
        <v>780</v>
      </c>
      <c r="K2233">
        <v>817.65</v>
      </c>
      <c r="L2233">
        <v>8424</v>
      </c>
      <c r="M2233">
        <v>9175.57</v>
      </c>
      <c r="N2233">
        <v>422.48</v>
      </c>
      <c r="O2233">
        <v>329.1</v>
      </c>
    </row>
    <row r="2234" spans="1:15" ht="15" customHeight="1" x14ac:dyDescent="0.3">
      <c r="A2234" t="s">
        <v>5251</v>
      </c>
      <c r="B2234">
        <v>261</v>
      </c>
      <c r="C2234" t="s">
        <v>753</v>
      </c>
      <c r="D2234">
        <v>1000</v>
      </c>
      <c r="E2234" t="s">
        <v>969</v>
      </c>
      <c r="F2234" t="s">
        <v>3012</v>
      </c>
      <c r="G2234" t="s">
        <v>3013</v>
      </c>
      <c r="H2234">
        <v>2.4872000000000001</v>
      </c>
      <c r="I2234" t="s">
        <v>3010</v>
      </c>
      <c r="J2234">
        <v>720</v>
      </c>
      <c r="K2234">
        <v>687.39</v>
      </c>
      <c r="L2234">
        <v>1728</v>
      </c>
      <c r="M2234">
        <v>1709.7</v>
      </c>
      <c r="N2234">
        <v>-81.11</v>
      </c>
      <c r="O2234">
        <v>62.8</v>
      </c>
    </row>
    <row r="2235" spans="1:15" ht="15" customHeight="1" x14ac:dyDescent="0.3">
      <c r="A2235" t="s">
        <v>5252</v>
      </c>
      <c r="B2235">
        <v>261</v>
      </c>
      <c r="C2235" t="s">
        <v>753</v>
      </c>
      <c r="D2235">
        <v>1000</v>
      </c>
      <c r="E2235" t="s">
        <v>969</v>
      </c>
      <c r="F2235" t="s">
        <v>3015</v>
      </c>
      <c r="G2235" t="s">
        <v>3016</v>
      </c>
      <c r="H2235">
        <v>0.29270000000000002</v>
      </c>
      <c r="I2235" t="s">
        <v>3017</v>
      </c>
      <c r="J2235">
        <v>2400</v>
      </c>
      <c r="K2235">
        <v>2252.64</v>
      </c>
      <c r="L2235">
        <v>691.2</v>
      </c>
      <c r="M2235">
        <v>659.35</v>
      </c>
      <c r="N2235">
        <v>-43.13</v>
      </c>
      <c r="O2235">
        <v>11.28</v>
      </c>
    </row>
    <row r="2236" spans="1:15" ht="15" customHeight="1" x14ac:dyDescent="0.3">
      <c r="A2236" t="s">
        <v>5253</v>
      </c>
      <c r="B2236">
        <v>261</v>
      </c>
      <c r="C2236" t="s">
        <v>753</v>
      </c>
      <c r="D2236">
        <v>1000</v>
      </c>
      <c r="E2236" t="s">
        <v>969</v>
      </c>
      <c r="F2236" t="s">
        <v>3022</v>
      </c>
      <c r="G2236" t="s">
        <v>3023</v>
      </c>
      <c r="H2236">
        <v>7.3599999999999999E-2</v>
      </c>
      <c r="I2236" t="s">
        <v>3017</v>
      </c>
      <c r="J2236">
        <v>3100</v>
      </c>
      <c r="K2236">
        <v>3586.68</v>
      </c>
      <c r="L2236">
        <v>223.2</v>
      </c>
      <c r="M2236">
        <v>263.82</v>
      </c>
      <c r="N2236">
        <v>35.799999999999997</v>
      </c>
      <c r="O2236">
        <v>4.82</v>
      </c>
    </row>
    <row r="2237" spans="1:15" ht="15" customHeight="1" x14ac:dyDescent="0.3">
      <c r="A2237" t="s">
        <v>5254</v>
      </c>
      <c r="B2237">
        <v>261</v>
      </c>
      <c r="C2237" t="s">
        <v>216</v>
      </c>
      <c r="D2237">
        <v>1000</v>
      </c>
      <c r="E2237" t="s">
        <v>970</v>
      </c>
      <c r="F2237" t="s">
        <v>3008</v>
      </c>
      <c r="G2237" t="s">
        <v>3009</v>
      </c>
      <c r="H2237">
        <v>36.7988</v>
      </c>
      <c r="I2237" t="s">
        <v>3010</v>
      </c>
      <c r="J2237">
        <v>780</v>
      </c>
      <c r="K2237">
        <v>792.67</v>
      </c>
      <c r="L2237">
        <v>28491.84</v>
      </c>
      <c r="M2237">
        <v>29169.29</v>
      </c>
      <c r="N2237">
        <v>466.2</v>
      </c>
      <c r="O2237">
        <v>211.24</v>
      </c>
    </row>
    <row r="2238" spans="1:15" ht="15" customHeight="1" x14ac:dyDescent="0.3">
      <c r="A2238" t="s">
        <v>5255</v>
      </c>
      <c r="B2238">
        <v>261</v>
      </c>
      <c r="C2238" t="s">
        <v>216</v>
      </c>
      <c r="D2238">
        <v>1000</v>
      </c>
      <c r="E2238" t="s">
        <v>970</v>
      </c>
      <c r="F2238" t="s">
        <v>3012</v>
      </c>
      <c r="G2238" t="s">
        <v>3013</v>
      </c>
      <c r="H2238">
        <v>9.3155999999999999</v>
      </c>
      <c r="I2238" t="s">
        <v>3010</v>
      </c>
      <c r="J2238">
        <v>720</v>
      </c>
      <c r="K2238">
        <v>727.81</v>
      </c>
      <c r="L2238">
        <v>6575.04</v>
      </c>
      <c r="M2238">
        <v>6780.01</v>
      </c>
      <c r="N2238">
        <v>72.760000000000005</v>
      </c>
      <c r="O2238">
        <v>132.21</v>
      </c>
    </row>
    <row r="2239" spans="1:15" ht="15" customHeight="1" x14ac:dyDescent="0.3">
      <c r="A2239" t="s">
        <v>5256</v>
      </c>
      <c r="B2239">
        <v>261</v>
      </c>
      <c r="C2239" t="s">
        <v>216</v>
      </c>
      <c r="D2239">
        <v>1000</v>
      </c>
      <c r="E2239" t="s">
        <v>970</v>
      </c>
      <c r="F2239" t="s">
        <v>3015</v>
      </c>
      <c r="G2239" t="s">
        <v>3016</v>
      </c>
      <c r="H2239">
        <v>0.63219999999999998</v>
      </c>
      <c r="I2239" t="s">
        <v>3017</v>
      </c>
      <c r="J2239">
        <v>2400</v>
      </c>
      <c r="K2239">
        <v>2248.54</v>
      </c>
      <c r="L2239">
        <v>1461.12</v>
      </c>
      <c r="M2239">
        <v>1421.55</v>
      </c>
      <c r="N2239">
        <v>-95.76</v>
      </c>
      <c r="O2239">
        <v>56.19</v>
      </c>
    </row>
    <row r="2240" spans="1:15" ht="15" customHeight="1" x14ac:dyDescent="0.3">
      <c r="A2240" t="s">
        <v>5257</v>
      </c>
      <c r="B2240">
        <v>261</v>
      </c>
      <c r="C2240" t="s">
        <v>216</v>
      </c>
      <c r="D2240">
        <v>1000</v>
      </c>
      <c r="E2240" t="s">
        <v>970</v>
      </c>
      <c r="F2240" t="s">
        <v>3019</v>
      </c>
      <c r="G2240" t="s">
        <v>3020</v>
      </c>
      <c r="H2240">
        <v>0.23019999999999999</v>
      </c>
      <c r="I2240" t="s">
        <v>3017</v>
      </c>
      <c r="J2240">
        <v>4200</v>
      </c>
      <c r="K2240">
        <v>5171.6499999999996</v>
      </c>
      <c r="L2240">
        <v>958.86</v>
      </c>
      <c r="M2240">
        <v>1190.52</v>
      </c>
      <c r="N2240">
        <v>223.67</v>
      </c>
      <c r="O2240">
        <v>7.99</v>
      </c>
    </row>
    <row r="2241" spans="1:15" ht="15" customHeight="1" x14ac:dyDescent="0.3">
      <c r="A2241" t="s">
        <v>5258</v>
      </c>
      <c r="B2241">
        <v>261</v>
      </c>
      <c r="C2241" t="s">
        <v>216</v>
      </c>
      <c r="D2241">
        <v>1000</v>
      </c>
      <c r="E2241" t="s">
        <v>970</v>
      </c>
      <c r="F2241" t="s">
        <v>3022</v>
      </c>
      <c r="G2241" t="s">
        <v>3023</v>
      </c>
      <c r="H2241">
        <v>0.31769999999999998</v>
      </c>
      <c r="I2241" t="s">
        <v>3017</v>
      </c>
      <c r="J2241">
        <v>3100</v>
      </c>
      <c r="K2241">
        <v>3680.11</v>
      </c>
      <c r="L2241">
        <v>943.64</v>
      </c>
      <c r="M2241">
        <v>1169.03</v>
      </c>
      <c r="N2241">
        <v>184.28</v>
      </c>
      <c r="O2241">
        <v>41.11</v>
      </c>
    </row>
    <row r="2242" spans="1:15" ht="15" customHeight="1" x14ac:dyDescent="0.3">
      <c r="A2242" t="s">
        <v>5259</v>
      </c>
      <c r="B2242">
        <v>261</v>
      </c>
      <c r="C2242" t="s">
        <v>860</v>
      </c>
      <c r="D2242">
        <v>1000</v>
      </c>
      <c r="E2242" t="s">
        <v>971</v>
      </c>
      <c r="F2242" t="s">
        <v>3008</v>
      </c>
      <c r="G2242" t="s">
        <v>3009</v>
      </c>
      <c r="H2242">
        <v>16.049499999999998</v>
      </c>
      <c r="I2242" t="s">
        <v>3010</v>
      </c>
      <c r="J2242">
        <v>780</v>
      </c>
      <c r="K2242">
        <v>800.09</v>
      </c>
      <c r="L2242">
        <v>12249.9</v>
      </c>
      <c r="M2242">
        <v>12840.99</v>
      </c>
      <c r="N2242">
        <v>322.38</v>
      </c>
      <c r="O2242">
        <v>268.70999999999998</v>
      </c>
    </row>
    <row r="2243" spans="1:15" ht="15" customHeight="1" x14ac:dyDescent="0.3">
      <c r="A2243" t="s">
        <v>5260</v>
      </c>
      <c r="B2243">
        <v>261</v>
      </c>
      <c r="C2243" t="s">
        <v>860</v>
      </c>
      <c r="D2243">
        <v>1000</v>
      </c>
      <c r="E2243" t="s">
        <v>971</v>
      </c>
      <c r="F2243" t="s">
        <v>3012</v>
      </c>
      <c r="G2243" t="s">
        <v>3013</v>
      </c>
      <c r="H2243">
        <v>3.5175999999999998</v>
      </c>
      <c r="I2243" t="s">
        <v>3010</v>
      </c>
      <c r="J2243">
        <v>720</v>
      </c>
      <c r="K2243">
        <v>689.24</v>
      </c>
      <c r="L2243">
        <v>2512.8000000000002</v>
      </c>
      <c r="M2243">
        <v>2424.4499999999998</v>
      </c>
      <c r="N2243">
        <v>-108.21</v>
      </c>
      <c r="O2243">
        <v>19.86</v>
      </c>
    </row>
    <row r="2244" spans="1:15" ht="15" customHeight="1" x14ac:dyDescent="0.3">
      <c r="A2244" t="s">
        <v>5261</v>
      </c>
      <c r="B2244">
        <v>261</v>
      </c>
      <c r="C2244" t="s">
        <v>860</v>
      </c>
      <c r="D2244">
        <v>1000</v>
      </c>
      <c r="E2244" t="s">
        <v>971</v>
      </c>
      <c r="F2244" t="s">
        <v>3015</v>
      </c>
      <c r="G2244" t="s">
        <v>3016</v>
      </c>
      <c r="H2244">
        <v>0.42709999999999998</v>
      </c>
      <c r="I2244" t="s">
        <v>3017</v>
      </c>
      <c r="J2244">
        <v>2400</v>
      </c>
      <c r="K2244">
        <v>2229.8000000000002</v>
      </c>
      <c r="L2244">
        <v>1005.12</v>
      </c>
      <c r="M2244">
        <v>952.25</v>
      </c>
      <c r="N2244">
        <v>-72.69</v>
      </c>
      <c r="O2244">
        <v>19.809999999999999</v>
      </c>
    </row>
    <row r="2245" spans="1:15" ht="15" customHeight="1" x14ac:dyDescent="0.3">
      <c r="A2245" t="s">
        <v>5262</v>
      </c>
      <c r="B2245">
        <v>261</v>
      </c>
      <c r="C2245" t="s">
        <v>860</v>
      </c>
      <c r="D2245">
        <v>1000</v>
      </c>
      <c r="E2245" t="s">
        <v>971</v>
      </c>
      <c r="F2245" t="s">
        <v>3022</v>
      </c>
      <c r="G2245" t="s">
        <v>3023</v>
      </c>
      <c r="H2245">
        <v>0.1055</v>
      </c>
      <c r="I2245" t="s">
        <v>3017</v>
      </c>
      <c r="J2245">
        <v>3100</v>
      </c>
      <c r="K2245">
        <v>3616.79</v>
      </c>
      <c r="L2245">
        <v>324.57</v>
      </c>
      <c r="M2245">
        <v>381.75</v>
      </c>
      <c r="N2245">
        <v>54.55</v>
      </c>
      <c r="O2245">
        <v>2.63</v>
      </c>
    </row>
    <row r="2246" spans="1:15" ht="15" customHeight="1" x14ac:dyDescent="0.3">
      <c r="A2246" t="s">
        <v>5263</v>
      </c>
      <c r="B2246">
        <v>261</v>
      </c>
      <c r="C2246" t="s">
        <v>358</v>
      </c>
      <c r="D2246">
        <v>1000</v>
      </c>
      <c r="E2246" t="s">
        <v>972</v>
      </c>
      <c r="F2246" t="s">
        <v>3008</v>
      </c>
      <c r="G2246" t="s">
        <v>3009</v>
      </c>
      <c r="H2246">
        <v>18.573499999999999</v>
      </c>
      <c r="I2246" t="s">
        <v>3010</v>
      </c>
      <c r="J2246">
        <v>780</v>
      </c>
      <c r="K2246">
        <v>818.85</v>
      </c>
      <c r="L2246">
        <v>13829.4</v>
      </c>
      <c r="M2246">
        <v>15208.89</v>
      </c>
      <c r="N2246">
        <v>721.55</v>
      </c>
      <c r="O2246">
        <v>657.94</v>
      </c>
    </row>
    <row r="2247" spans="1:15" ht="15" customHeight="1" x14ac:dyDescent="0.3">
      <c r="A2247" t="s">
        <v>5264</v>
      </c>
      <c r="B2247">
        <v>261</v>
      </c>
      <c r="C2247" t="s">
        <v>358</v>
      </c>
      <c r="D2247">
        <v>1000</v>
      </c>
      <c r="E2247" t="s">
        <v>972</v>
      </c>
      <c r="F2247" t="s">
        <v>3012</v>
      </c>
      <c r="G2247" t="s">
        <v>3013</v>
      </c>
      <c r="H2247">
        <v>3.9899</v>
      </c>
      <c r="I2247" t="s">
        <v>3010</v>
      </c>
      <c r="J2247">
        <v>720</v>
      </c>
      <c r="K2247">
        <v>703.92</v>
      </c>
      <c r="L2247">
        <v>2836.8</v>
      </c>
      <c r="M2247">
        <v>2808.59</v>
      </c>
      <c r="N2247">
        <v>-64.17</v>
      </c>
      <c r="O2247">
        <v>35.96</v>
      </c>
    </row>
    <row r="2248" spans="1:15" ht="15" customHeight="1" x14ac:dyDescent="0.3">
      <c r="A2248" t="s">
        <v>5265</v>
      </c>
      <c r="B2248">
        <v>261</v>
      </c>
      <c r="C2248" t="s">
        <v>358</v>
      </c>
      <c r="D2248">
        <v>1000</v>
      </c>
      <c r="E2248" t="s">
        <v>972</v>
      </c>
      <c r="F2248" t="s">
        <v>3015</v>
      </c>
      <c r="G2248" t="s">
        <v>3016</v>
      </c>
      <c r="H2248">
        <v>0.47960000000000003</v>
      </c>
      <c r="I2248" t="s">
        <v>3017</v>
      </c>
      <c r="J2248">
        <v>2400</v>
      </c>
      <c r="K2248">
        <v>2179.98</v>
      </c>
      <c r="L2248">
        <v>1134.72</v>
      </c>
      <c r="M2248">
        <v>1045.6099999999999</v>
      </c>
      <c r="N2248">
        <v>-105.53</v>
      </c>
      <c r="O2248">
        <v>16.420000000000002</v>
      </c>
    </row>
    <row r="2249" spans="1:15" ht="15" customHeight="1" x14ac:dyDescent="0.3">
      <c r="A2249" t="s">
        <v>5266</v>
      </c>
      <c r="B2249">
        <v>261</v>
      </c>
      <c r="C2249" t="s">
        <v>358</v>
      </c>
      <c r="D2249">
        <v>1000</v>
      </c>
      <c r="E2249" t="s">
        <v>972</v>
      </c>
      <c r="F2249" t="s">
        <v>3022</v>
      </c>
      <c r="G2249" t="s">
        <v>3023</v>
      </c>
      <c r="H2249">
        <v>0.1207</v>
      </c>
      <c r="I2249" t="s">
        <v>3017</v>
      </c>
      <c r="J2249">
        <v>3100</v>
      </c>
      <c r="K2249">
        <v>3773.16</v>
      </c>
      <c r="L2249">
        <v>366.42</v>
      </c>
      <c r="M2249">
        <v>455.55</v>
      </c>
      <c r="N2249">
        <v>81.27</v>
      </c>
      <c r="O2249">
        <v>7.86</v>
      </c>
    </row>
    <row r="2250" spans="1:15" ht="15" customHeight="1" x14ac:dyDescent="0.3">
      <c r="A2250" t="s">
        <v>5267</v>
      </c>
      <c r="B2250">
        <v>261</v>
      </c>
      <c r="C2250" t="s">
        <v>465</v>
      </c>
      <c r="D2250">
        <v>1000</v>
      </c>
      <c r="E2250" t="s">
        <v>974</v>
      </c>
      <c r="F2250" t="s">
        <v>3008</v>
      </c>
      <c r="G2250" t="s">
        <v>3009</v>
      </c>
      <c r="H2250">
        <v>26.068899999999999</v>
      </c>
      <c r="I2250" t="s">
        <v>3010</v>
      </c>
      <c r="J2250">
        <v>780</v>
      </c>
      <c r="K2250">
        <v>817.72</v>
      </c>
      <c r="L2250">
        <v>19831.5</v>
      </c>
      <c r="M2250">
        <v>21316.959999999999</v>
      </c>
      <c r="N2250">
        <v>983.22</v>
      </c>
      <c r="O2250">
        <v>502.24</v>
      </c>
    </row>
    <row r="2251" spans="1:15" ht="15" customHeight="1" x14ac:dyDescent="0.3">
      <c r="A2251" t="s">
        <v>5268</v>
      </c>
      <c r="B2251">
        <v>261</v>
      </c>
      <c r="C2251" t="s">
        <v>465</v>
      </c>
      <c r="D2251">
        <v>1000</v>
      </c>
      <c r="E2251" t="s">
        <v>974</v>
      </c>
      <c r="F2251" t="s">
        <v>3012</v>
      </c>
      <c r="G2251" t="s">
        <v>3013</v>
      </c>
      <c r="H2251">
        <v>5.7636000000000003</v>
      </c>
      <c r="I2251" t="s">
        <v>3010</v>
      </c>
      <c r="J2251">
        <v>720</v>
      </c>
      <c r="K2251">
        <v>706.48</v>
      </c>
      <c r="L2251">
        <v>4068</v>
      </c>
      <c r="M2251">
        <v>4071.88</v>
      </c>
      <c r="N2251">
        <v>-77.91</v>
      </c>
      <c r="O2251">
        <v>81.790000000000006</v>
      </c>
    </row>
    <row r="2252" spans="1:15" ht="15" customHeight="1" x14ac:dyDescent="0.3">
      <c r="A2252" t="s">
        <v>5269</v>
      </c>
      <c r="B2252">
        <v>261</v>
      </c>
      <c r="C2252" t="s">
        <v>465</v>
      </c>
      <c r="D2252">
        <v>1000</v>
      </c>
      <c r="E2252" t="s">
        <v>974</v>
      </c>
      <c r="F2252" t="s">
        <v>3015</v>
      </c>
      <c r="G2252" t="s">
        <v>3016</v>
      </c>
      <c r="H2252">
        <v>0.67749999999999999</v>
      </c>
      <c r="I2252" t="s">
        <v>3017</v>
      </c>
      <c r="J2252">
        <v>2400</v>
      </c>
      <c r="K2252">
        <v>2234.79</v>
      </c>
      <c r="L2252">
        <v>1627.2</v>
      </c>
      <c r="M2252">
        <v>1514.11</v>
      </c>
      <c r="N2252">
        <v>-111.94</v>
      </c>
      <c r="O2252">
        <v>-1.1599999999999999</v>
      </c>
    </row>
    <row r="2253" spans="1:15" ht="15" customHeight="1" x14ac:dyDescent="0.3">
      <c r="A2253" t="s">
        <v>5270</v>
      </c>
      <c r="B2253">
        <v>261</v>
      </c>
      <c r="C2253" t="s">
        <v>465</v>
      </c>
      <c r="D2253">
        <v>1000</v>
      </c>
      <c r="E2253" t="s">
        <v>974</v>
      </c>
      <c r="F2253" t="s">
        <v>3022</v>
      </c>
      <c r="G2253" t="s">
        <v>3023</v>
      </c>
      <c r="H2253">
        <v>0.1757</v>
      </c>
      <c r="I2253" t="s">
        <v>3017</v>
      </c>
      <c r="J2253">
        <v>3100</v>
      </c>
      <c r="K2253">
        <v>3660.18</v>
      </c>
      <c r="L2253">
        <v>525.45000000000005</v>
      </c>
      <c r="M2253">
        <v>643.15</v>
      </c>
      <c r="N2253">
        <v>98.43</v>
      </c>
      <c r="O2253">
        <v>19.260000000000002</v>
      </c>
    </row>
    <row r="2254" spans="1:15" ht="15" customHeight="1" x14ac:dyDescent="0.3">
      <c r="A2254" t="s">
        <v>5271</v>
      </c>
      <c r="B2254">
        <v>261</v>
      </c>
      <c r="C2254" t="s">
        <v>655</v>
      </c>
      <c r="D2254">
        <v>1000</v>
      </c>
      <c r="E2254" t="s">
        <v>975</v>
      </c>
      <c r="F2254" t="s">
        <v>3008</v>
      </c>
      <c r="G2254" t="s">
        <v>3009</v>
      </c>
      <c r="H2254">
        <v>23.422899999999998</v>
      </c>
      <c r="I2254" t="s">
        <v>3010</v>
      </c>
      <c r="J2254">
        <v>780</v>
      </c>
      <c r="K2254">
        <v>822.27</v>
      </c>
      <c r="L2254">
        <v>17725.5</v>
      </c>
      <c r="M2254">
        <v>19260.05</v>
      </c>
      <c r="N2254">
        <v>990.19</v>
      </c>
      <c r="O2254">
        <v>544.35</v>
      </c>
    </row>
    <row r="2255" spans="1:15" ht="15" customHeight="1" x14ac:dyDescent="0.3">
      <c r="A2255" t="s">
        <v>5272</v>
      </c>
      <c r="B2255">
        <v>261</v>
      </c>
      <c r="C2255" t="s">
        <v>655</v>
      </c>
      <c r="D2255">
        <v>1000</v>
      </c>
      <c r="E2255" t="s">
        <v>975</v>
      </c>
      <c r="F2255" t="s">
        <v>3012</v>
      </c>
      <c r="G2255" t="s">
        <v>3013</v>
      </c>
      <c r="H2255">
        <v>5.2469000000000001</v>
      </c>
      <c r="I2255" t="s">
        <v>3010</v>
      </c>
      <c r="J2255">
        <v>720</v>
      </c>
      <c r="K2255">
        <v>709.06</v>
      </c>
      <c r="L2255">
        <v>3636</v>
      </c>
      <c r="M2255">
        <v>3720.32</v>
      </c>
      <c r="N2255">
        <v>-57.41</v>
      </c>
      <c r="O2255">
        <v>141.74</v>
      </c>
    </row>
    <row r="2256" spans="1:15" ht="15" customHeight="1" x14ac:dyDescent="0.3">
      <c r="A2256" t="s">
        <v>5273</v>
      </c>
      <c r="B2256">
        <v>261</v>
      </c>
      <c r="C2256" t="s">
        <v>655</v>
      </c>
      <c r="D2256">
        <v>1000</v>
      </c>
      <c r="E2256" t="s">
        <v>975</v>
      </c>
      <c r="F2256" t="s">
        <v>3015</v>
      </c>
      <c r="G2256" t="s">
        <v>3016</v>
      </c>
      <c r="H2256">
        <v>0.60850000000000004</v>
      </c>
      <c r="I2256" t="s">
        <v>3017</v>
      </c>
      <c r="J2256">
        <v>2400</v>
      </c>
      <c r="K2256">
        <v>2220.6999999999998</v>
      </c>
      <c r="L2256">
        <v>1454.4</v>
      </c>
      <c r="M2256">
        <v>1351.22</v>
      </c>
      <c r="N2256">
        <v>-109.1</v>
      </c>
      <c r="O2256">
        <v>5.92</v>
      </c>
    </row>
    <row r="2257" spans="1:15" ht="15" customHeight="1" x14ac:dyDescent="0.3">
      <c r="A2257" t="s">
        <v>5274</v>
      </c>
      <c r="B2257">
        <v>261</v>
      </c>
      <c r="C2257" t="s">
        <v>655</v>
      </c>
      <c r="D2257">
        <v>1000</v>
      </c>
      <c r="E2257" t="s">
        <v>975</v>
      </c>
      <c r="F2257" t="s">
        <v>3022</v>
      </c>
      <c r="G2257" t="s">
        <v>3023</v>
      </c>
      <c r="H2257">
        <v>0.15670000000000001</v>
      </c>
      <c r="I2257" t="s">
        <v>3017</v>
      </c>
      <c r="J2257">
        <v>3100</v>
      </c>
      <c r="K2257">
        <v>3726.51</v>
      </c>
      <c r="L2257">
        <v>469.65</v>
      </c>
      <c r="M2257">
        <v>583.89</v>
      </c>
      <c r="N2257">
        <v>98.16</v>
      </c>
      <c r="O2257">
        <v>16.07</v>
      </c>
    </row>
    <row r="2258" spans="1:15" ht="15" customHeight="1" x14ac:dyDescent="0.3">
      <c r="A2258" t="s">
        <v>5275</v>
      </c>
      <c r="B2258">
        <v>261</v>
      </c>
      <c r="C2258" t="s">
        <v>263</v>
      </c>
      <c r="D2258">
        <v>1000</v>
      </c>
      <c r="E2258" t="s">
        <v>976</v>
      </c>
      <c r="F2258" t="s">
        <v>3008</v>
      </c>
      <c r="G2258" t="s">
        <v>3009</v>
      </c>
      <c r="H2258">
        <v>20.57</v>
      </c>
      <c r="I2258" t="s">
        <v>3010</v>
      </c>
      <c r="J2258">
        <v>780</v>
      </c>
      <c r="K2258">
        <v>797.38</v>
      </c>
      <c r="L2258">
        <v>15612.48</v>
      </c>
      <c r="M2258">
        <v>16402.14</v>
      </c>
      <c r="N2258">
        <v>357.54</v>
      </c>
      <c r="O2258">
        <v>432.11</v>
      </c>
    </row>
    <row r="2259" spans="1:15" ht="15" customHeight="1" x14ac:dyDescent="0.3">
      <c r="A2259" t="s">
        <v>5276</v>
      </c>
      <c r="B2259">
        <v>261</v>
      </c>
      <c r="C2259" t="s">
        <v>263</v>
      </c>
      <c r="D2259">
        <v>1000</v>
      </c>
      <c r="E2259" t="s">
        <v>976</v>
      </c>
      <c r="F2259" t="s">
        <v>3012</v>
      </c>
      <c r="G2259" t="s">
        <v>3013</v>
      </c>
      <c r="H2259">
        <v>5.2020999999999997</v>
      </c>
      <c r="I2259" t="s">
        <v>3010</v>
      </c>
      <c r="J2259">
        <v>720</v>
      </c>
      <c r="K2259">
        <v>701.73</v>
      </c>
      <c r="L2259">
        <v>3602.88</v>
      </c>
      <c r="M2259">
        <v>3650.51</v>
      </c>
      <c r="N2259">
        <v>-95.02</v>
      </c>
      <c r="O2259">
        <v>142.65</v>
      </c>
    </row>
    <row r="2260" spans="1:15" ht="15" customHeight="1" x14ac:dyDescent="0.3">
      <c r="A2260" t="s">
        <v>5277</v>
      </c>
      <c r="B2260">
        <v>261</v>
      </c>
      <c r="C2260" t="s">
        <v>263</v>
      </c>
      <c r="D2260">
        <v>1000</v>
      </c>
      <c r="E2260" t="s">
        <v>976</v>
      </c>
      <c r="F2260" t="s">
        <v>3015</v>
      </c>
      <c r="G2260" t="s">
        <v>3016</v>
      </c>
      <c r="H2260">
        <v>0.34549999999999997</v>
      </c>
      <c r="I2260" t="s">
        <v>3017</v>
      </c>
      <c r="J2260">
        <v>2400</v>
      </c>
      <c r="K2260">
        <v>2221.3200000000002</v>
      </c>
      <c r="L2260">
        <v>800.64</v>
      </c>
      <c r="M2260">
        <v>767.57</v>
      </c>
      <c r="N2260">
        <v>-61.74</v>
      </c>
      <c r="O2260">
        <v>28.67</v>
      </c>
    </row>
    <row r="2261" spans="1:15" ht="15" customHeight="1" x14ac:dyDescent="0.3">
      <c r="A2261" t="s">
        <v>5278</v>
      </c>
      <c r="B2261">
        <v>261</v>
      </c>
      <c r="C2261" t="s">
        <v>263</v>
      </c>
      <c r="D2261">
        <v>1000</v>
      </c>
      <c r="E2261" t="s">
        <v>976</v>
      </c>
      <c r="F2261" t="s">
        <v>3019</v>
      </c>
      <c r="G2261" t="s">
        <v>3020</v>
      </c>
      <c r="H2261">
        <v>0.128</v>
      </c>
      <c r="I2261" t="s">
        <v>3017</v>
      </c>
      <c r="J2261">
        <v>4200</v>
      </c>
      <c r="K2261">
        <v>5037.18</v>
      </c>
      <c r="L2261">
        <v>525.41999999999996</v>
      </c>
      <c r="M2261">
        <v>644.59</v>
      </c>
      <c r="N2261">
        <v>107.13</v>
      </c>
      <c r="O2261">
        <v>12.04</v>
      </c>
    </row>
    <row r="2262" spans="1:15" ht="15" customHeight="1" x14ac:dyDescent="0.3">
      <c r="A2262" t="s">
        <v>5279</v>
      </c>
      <c r="B2262">
        <v>261</v>
      </c>
      <c r="C2262" t="s">
        <v>263</v>
      </c>
      <c r="D2262">
        <v>1000</v>
      </c>
      <c r="E2262" t="s">
        <v>976</v>
      </c>
      <c r="F2262" t="s">
        <v>3022</v>
      </c>
      <c r="G2262" t="s">
        <v>3023</v>
      </c>
      <c r="H2262">
        <v>0.17019999999999999</v>
      </c>
      <c r="I2262" t="s">
        <v>3017</v>
      </c>
      <c r="J2262">
        <v>3100</v>
      </c>
      <c r="K2262">
        <v>3620.43</v>
      </c>
      <c r="L2262">
        <v>517.08000000000004</v>
      </c>
      <c r="M2262">
        <v>616.37</v>
      </c>
      <c r="N2262">
        <v>88.6</v>
      </c>
      <c r="O2262">
        <v>10.69</v>
      </c>
    </row>
    <row r="2263" spans="1:15" ht="15" customHeight="1" x14ac:dyDescent="0.3">
      <c r="A2263" t="s">
        <v>5280</v>
      </c>
      <c r="B2263">
        <v>261</v>
      </c>
      <c r="C2263" t="s">
        <v>251</v>
      </c>
      <c r="D2263">
        <v>1000</v>
      </c>
      <c r="E2263" t="s">
        <v>977</v>
      </c>
      <c r="F2263" t="s">
        <v>3008</v>
      </c>
      <c r="G2263" t="s">
        <v>3009</v>
      </c>
      <c r="H2263">
        <v>32.599899999999998</v>
      </c>
      <c r="I2263" t="s">
        <v>3010</v>
      </c>
      <c r="J2263">
        <v>780</v>
      </c>
      <c r="K2263">
        <v>808.55</v>
      </c>
      <c r="L2263">
        <v>24570</v>
      </c>
      <c r="M2263">
        <v>26358.560000000001</v>
      </c>
      <c r="N2263">
        <v>930.6</v>
      </c>
      <c r="O2263">
        <v>857.95</v>
      </c>
    </row>
    <row r="2264" spans="1:15" ht="15" customHeight="1" x14ac:dyDescent="0.3">
      <c r="A2264" t="s">
        <v>5281</v>
      </c>
      <c r="B2264">
        <v>261</v>
      </c>
      <c r="C2264" t="s">
        <v>251</v>
      </c>
      <c r="D2264">
        <v>1000</v>
      </c>
      <c r="E2264" t="s">
        <v>977</v>
      </c>
      <c r="F2264" t="s">
        <v>3012</v>
      </c>
      <c r="G2264" t="s">
        <v>3013</v>
      </c>
      <c r="H2264">
        <v>7.0506000000000002</v>
      </c>
      <c r="I2264" t="s">
        <v>3010</v>
      </c>
      <c r="J2264">
        <v>720</v>
      </c>
      <c r="K2264">
        <v>703.77</v>
      </c>
      <c r="L2264">
        <v>5040</v>
      </c>
      <c r="M2264">
        <v>4961.9399999999996</v>
      </c>
      <c r="N2264">
        <v>-114.46</v>
      </c>
      <c r="O2264">
        <v>36.4</v>
      </c>
    </row>
    <row r="2265" spans="1:15" ht="15" customHeight="1" x14ac:dyDescent="0.3">
      <c r="A2265" t="s">
        <v>5282</v>
      </c>
      <c r="B2265">
        <v>261</v>
      </c>
      <c r="C2265" t="s">
        <v>251</v>
      </c>
      <c r="D2265">
        <v>1000</v>
      </c>
      <c r="E2265" t="s">
        <v>977</v>
      </c>
      <c r="F2265" t="s">
        <v>3015</v>
      </c>
      <c r="G2265" t="s">
        <v>3016</v>
      </c>
      <c r="H2265">
        <v>0.85029999999999994</v>
      </c>
      <c r="I2265" t="s">
        <v>3017</v>
      </c>
      <c r="J2265">
        <v>2400</v>
      </c>
      <c r="K2265">
        <v>2141.73</v>
      </c>
      <c r="L2265">
        <v>2016</v>
      </c>
      <c r="M2265">
        <v>1821.19</v>
      </c>
      <c r="N2265">
        <v>-219.62</v>
      </c>
      <c r="O2265">
        <v>24.81</v>
      </c>
    </row>
    <row r="2266" spans="1:15" ht="15" customHeight="1" x14ac:dyDescent="0.3">
      <c r="A2266" t="s">
        <v>5283</v>
      </c>
      <c r="B2266">
        <v>261</v>
      </c>
      <c r="C2266" t="s">
        <v>251</v>
      </c>
      <c r="D2266">
        <v>1000</v>
      </c>
      <c r="E2266" t="s">
        <v>977</v>
      </c>
      <c r="F2266" t="s">
        <v>3022</v>
      </c>
      <c r="G2266" t="s">
        <v>3023</v>
      </c>
      <c r="H2266">
        <v>0.21249999999999999</v>
      </c>
      <c r="I2266" t="s">
        <v>3017</v>
      </c>
      <c r="J2266">
        <v>3100</v>
      </c>
      <c r="K2266">
        <v>3675.54</v>
      </c>
      <c r="L2266">
        <v>651</v>
      </c>
      <c r="M2266">
        <v>781.07</v>
      </c>
      <c r="N2266">
        <v>122.31</v>
      </c>
      <c r="O2266">
        <v>7.76</v>
      </c>
    </row>
    <row r="2267" spans="1:15" ht="15" customHeight="1" x14ac:dyDescent="0.3">
      <c r="A2267" t="s">
        <v>5284</v>
      </c>
      <c r="B2267">
        <v>261</v>
      </c>
      <c r="C2267" t="s">
        <v>364</v>
      </c>
      <c r="D2267">
        <v>1000</v>
      </c>
      <c r="E2267" t="s">
        <v>978</v>
      </c>
      <c r="F2267" t="s">
        <v>3008</v>
      </c>
      <c r="G2267" t="s">
        <v>3009</v>
      </c>
      <c r="H2267">
        <v>30.244800000000001</v>
      </c>
      <c r="I2267" t="s">
        <v>3010</v>
      </c>
      <c r="J2267">
        <v>780</v>
      </c>
      <c r="K2267">
        <v>806.65</v>
      </c>
      <c r="L2267">
        <v>23175.360000000001</v>
      </c>
      <c r="M2267">
        <v>24397.040000000001</v>
      </c>
      <c r="N2267">
        <v>806.08</v>
      </c>
      <c r="O2267">
        <v>415.6</v>
      </c>
    </row>
    <row r="2268" spans="1:15" ht="15" customHeight="1" x14ac:dyDescent="0.3">
      <c r="A2268" t="s">
        <v>5285</v>
      </c>
      <c r="B2268">
        <v>261</v>
      </c>
      <c r="C2268" t="s">
        <v>364</v>
      </c>
      <c r="D2268">
        <v>1000</v>
      </c>
      <c r="E2268" t="s">
        <v>978</v>
      </c>
      <c r="F2268" t="s">
        <v>3012</v>
      </c>
      <c r="G2268" t="s">
        <v>3013</v>
      </c>
      <c r="H2268">
        <v>7.5355999999999996</v>
      </c>
      <c r="I2268" t="s">
        <v>3010</v>
      </c>
      <c r="J2268">
        <v>720</v>
      </c>
      <c r="K2268">
        <v>692.43</v>
      </c>
      <c r="L2268">
        <v>5348.16</v>
      </c>
      <c r="M2268">
        <v>5217.8500000000004</v>
      </c>
      <c r="N2268">
        <v>-207.77</v>
      </c>
      <c r="O2268">
        <v>77.459999999999994</v>
      </c>
    </row>
    <row r="2269" spans="1:15" ht="15" customHeight="1" x14ac:dyDescent="0.3">
      <c r="A2269" t="s">
        <v>5286</v>
      </c>
      <c r="B2269">
        <v>261</v>
      </c>
      <c r="C2269" t="s">
        <v>364</v>
      </c>
      <c r="D2269">
        <v>1000</v>
      </c>
      <c r="E2269" t="s">
        <v>978</v>
      </c>
      <c r="F2269" t="s">
        <v>3015</v>
      </c>
      <c r="G2269" t="s">
        <v>3016</v>
      </c>
      <c r="H2269">
        <v>0.50439999999999996</v>
      </c>
      <c r="I2269" t="s">
        <v>3017</v>
      </c>
      <c r="J2269">
        <v>2400</v>
      </c>
      <c r="K2269">
        <v>2186.35</v>
      </c>
      <c r="L2269">
        <v>1188.48</v>
      </c>
      <c r="M2269">
        <v>1102.73</v>
      </c>
      <c r="N2269">
        <v>-107.76</v>
      </c>
      <c r="O2269">
        <v>22.01</v>
      </c>
    </row>
    <row r="2270" spans="1:15" ht="15" customHeight="1" x14ac:dyDescent="0.3">
      <c r="A2270" t="s">
        <v>5287</v>
      </c>
      <c r="B2270">
        <v>261</v>
      </c>
      <c r="C2270" t="s">
        <v>364</v>
      </c>
      <c r="D2270">
        <v>1000</v>
      </c>
      <c r="E2270" t="s">
        <v>978</v>
      </c>
      <c r="F2270" t="s">
        <v>3019</v>
      </c>
      <c r="G2270" t="s">
        <v>3020</v>
      </c>
      <c r="H2270">
        <v>0.1888</v>
      </c>
      <c r="I2270" t="s">
        <v>3017</v>
      </c>
      <c r="J2270">
        <v>4200</v>
      </c>
      <c r="K2270">
        <v>5013.79</v>
      </c>
      <c r="L2270">
        <v>779.94</v>
      </c>
      <c r="M2270">
        <v>946.53</v>
      </c>
      <c r="N2270">
        <v>153.63</v>
      </c>
      <c r="O2270">
        <v>12.96</v>
      </c>
    </row>
    <row r="2271" spans="1:15" ht="15" customHeight="1" x14ac:dyDescent="0.3">
      <c r="A2271" t="s">
        <v>5288</v>
      </c>
      <c r="B2271">
        <v>261</v>
      </c>
      <c r="C2271" t="s">
        <v>364</v>
      </c>
      <c r="D2271">
        <v>1000</v>
      </c>
      <c r="E2271" t="s">
        <v>978</v>
      </c>
      <c r="F2271" t="s">
        <v>3022</v>
      </c>
      <c r="G2271" t="s">
        <v>3023</v>
      </c>
      <c r="H2271">
        <v>0.25390000000000001</v>
      </c>
      <c r="I2271" t="s">
        <v>3017</v>
      </c>
      <c r="J2271">
        <v>3100</v>
      </c>
      <c r="K2271">
        <v>3576.43</v>
      </c>
      <c r="L2271">
        <v>767.56</v>
      </c>
      <c r="M2271">
        <v>908.06</v>
      </c>
      <c r="N2271">
        <v>120.97</v>
      </c>
      <c r="O2271">
        <v>19.54</v>
      </c>
    </row>
    <row r="2272" spans="1:15" ht="15" customHeight="1" x14ac:dyDescent="0.3">
      <c r="A2272" t="s">
        <v>5289</v>
      </c>
      <c r="B2272">
        <v>261</v>
      </c>
      <c r="C2272" t="s">
        <v>630</v>
      </c>
      <c r="D2272">
        <v>1000</v>
      </c>
      <c r="E2272" t="s">
        <v>979</v>
      </c>
      <c r="F2272" t="s">
        <v>3008</v>
      </c>
      <c r="G2272" t="s">
        <v>3009</v>
      </c>
      <c r="H2272">
        <v>17.6738</v>
      </c>
      <c r="I2272" t="s">
        <v>3010</v>
      </c>
      <c r="J2272">
        <v>780</v>
      </c>
      <c r="K2272">
        <v>802.6</v>
      </c>
      <c r="L2272">
        <v>13513.5</v>
      </c>
      <c r="M2272">
        <v>14184.96</v>
      </c>
      <c r="N2272">
        <v>399.37</v>
      </c>
      <c r="O2272">
        <v>272.08999999999997</v>
      </c>
    </row>
    <row r="2273" spans="1:15" ht="15" customHeight="1" x14ac:dyDescent="0.3">
      <c r="A2273" t="s">
        <v>5290</v>
      </c>
      <c r="B2273">
        <v>261</v>
      </c>
      <c r="C2273" t="s">
        <v>630</v>
      </c>
      <c r="D2273">
        <v>1000</v>
      </c>
      <c r="E2273" t="s">
        <v>979</v>
      </c>
      <c r="F2273" t="s">
        <v>3012</v>
      </c>
      <c r="G2273" t="s">
        <v>3013</v>
      </c>
      <c r="H2273">
        <v>3.8803999999999998</v>
      </c>
      <c r="I2273" t="s">
        <v>3010</v>
      </c>
      <c r="J2273">
        <v>720</v>
      </c>
      <c r="K2273">
        <v>709.24</v>
      </c>
      <c r="L2273">
        <v>2772</v>
      </c>
      <c r="M2273">
        <v>2752.12</v>
      </c>
      <c r="N2273">
        <v>-41.77</v>
      </c>
      <c r="O2273">
        <v>21.89</v>
      </c>
    </row>
    <row r="2274" spans="1:15" ht="15" customHeight="1" x14ac:dyDescent="0.3">
      <c r="A2274" t="s">
        <v>5291</v>
      </c>
      <c r="B2274">
        <v>261</v>
      </c>
      <c r="C2274" t="s">
        <v>630</v>
      </c>
      <c r="D2274">
        <v>1000</v>
      </c>
      <c r="E2274" t="s">
        <v>979</v>
      </c>
      <c r="F2274" t="s">
        <v>3015</v>
      </c>
      <c r="G2274" t="s">
        <v>3016</v>
      </c>
      <c r="H2274">
        <v>0.47960000000000003</v>
      </c>
      <c r="I2274" t="s">
        <v>3017</v>
      </c>
      <c r="J2274">
        <v>2400</v>
      </c>
      <c r="K2274">
        <v>2172.96</v>
      </c>
      <c r="L2274">
        <v>1108.8</v>
      </c>
      <c r="M2274">
        <v>1042.1400000000001</v>
      </c>
      <c r="N2274">
        <v>-108.89</v>
      </c>
      <c r="O2274">
        <v>42.23</v>
      </c>
    </row>
    <row r="2275" spans="1:15" ht="15" customHeight="1" x14ac:dyDescent="0.3">
      <c r="A2275" t="s">
        <v>5292</v>
      </c>
      <c r="B2275">
        <v>261</v>
      </c>
      <c r="C2275" t="s">
        <v>630</v>
      </c>
      <c r="D2275">
        <v>1000</v>
      </c>
      <c r="E2275" t="s">
        <v>979</v>
      </c>
      <c r="F2275" t="s">
        <v>3022</v>
      </c>
      <c r="G2275" t="s">
        <v>3023</v>
      </c>
      <c r="H2275">
        <v>0.1193</v>
      </c>
      <c r="I2275" t="s">
        <v>3017</v>
      </c>
      <c r="J2275">
        <v>3100</v>
      </c>
      <c r="K2275">
        <v>3679.78</v>
      </c>
      <c r="L2275">
        <v>358.05</v>
      </c>
      <c r="M2275">
        <v>438.94</v>
      </c>
      <c r="N2275">
        <v>69.16</v>
      </c>
      <c r="O2275">
        <v>11.73</v>
      </c>
    </row>
    <row r="2276" spans="1:15" ht="15" customHeight="1" x14ac:dyDescent="0.3">
      <c r="A2276" t="s">
        <v>5293</v>
      </c>
      <c r="B2276">
        <v>261</v>
      </c>
      <c r="C2276" t="s">
        <v>224</v>
      </c>
      <c r="D2276">
        <v>1000</v>
      </c>
      <c r="E2276" t="s">
        <v>980</v>
      </c>
      <c r="F2276" t="s">
        <v>3008</v>
      </c>
      <c r="G2276" t="s">
        <v>3009</v>
      </c>
      <c r="H2276">
        <v>23.909700000000001</v>
      </c>
      <c r="I2276" t="s">
        <v>3010</v>
      </c>
      <c r="J2276">
        <v>780</v>
      </c>
      <c r="K2276">
        <v>802.8</v>
      </c>
      <c r="L2276">
        <v>18008.64</v>
      </c>
      <c r="M2276">
        <v>19194.59</v>
      </c>
      <c r="N2276">
        <v>545.05999999999995</v>
      </c>
      <c r="O2276">
        <v>640.89</v>
      </c>
    </row>
    <row r="2277" spans="1:15" ht="15" customHeight="1" x14ac:dyDescent="0.3">
      <c r="A2277" t="s">
        <v>5294</v>
      </c>
      <c r="B2277">
        <v>261</v>
      </c>
      <c r="C2277" t="s">
        <v>224</v>
      </c>
      <c r="D2277">
        <v>1000</v>
      </c>
      <c r="E2277" t="s">
        <v>980</v>
      </c>
      <c r="F2277" t="s">
        <v>3012</v>
      </c>
      <c r="G2277" t="s">
        <v>3013</v>
      </c>
      <c r="H2277">
        <v>7.1402000000000001</v>
      </c>
      <c r="I2277" t="s">
        <v>3010</v>
      </c>
      <c r="J2277">
        <v>720</v>
      </c>
      <c r="K2277">
        <v>720.94</v>
      </c>
      <c r="L2277">
        <v>4795.2</v>
      </c>
      <c r="M2277">
        <v>5147.67</v>
      </c>
      <c r="N2277">
        <v>6.7</v>
      </c>
      <c r="O2277">
        <v>345.77</v>
      </c>
    </row>
    <row r="2278" spans="1:15" ht="15" customHeight="1" x14ac:dyDescent="0.3">
      <c r="A2278" t="s">
        <v>5295</v>
      </c>
      <c r="B2278">
        <v>261</v>
      </c>
      <c r="C2278" t="s">
        <v>224</v>
      </c>
      <c r="D2278">
        <v>1000</v>
      </c>
      <c r="E2278" t="s">
        <v>980</v>
      </c>
      <c r="F2278" t="s">
        <v>3015</v>
      </c>
      <c r="G2278" t="s">
        <v>3016</v>
      </c>
      <c r="H2278">
        <v>0.22800000000000001</v>
      </c>
      <c r="I2278" t="s">
        <v>3017</v>
      </c>
      <c r="J2278">
        <v>2400</v>
      </c>
      <c r="K2278">
        <v>2182.75</v>
      </c>
      <c r="L2278">
        <v>532.79999999999995</v>
      </c>
      <c r="M2278">
        <v>497.63</v>
      </c>
      <c r="N2278">
        <v>-49.53</v>
      </c>
      <c r="O2278">
        <v>14.36</v>
      </c>
    </row>
    <row r="2279" spans="1:15" ht="15" customHeight="1" x14ac:dyDescent="0.3">
      <c r="A2279" t="s">
        <v>5296</v>
      </c>
      <c r="B2279">
        <v>261</v>
      </c>
      <c r="C2279" t="s">
        <v>224</v>
      </c>
      <c r="D2279">
        <v>1000</v>
      </c>
      <c r="E2279" t="s">
        <v>980</v>
      </c>
      <c r="F2279" t="s">
        <v>3019</v>
      </c>
      <c r="G2279" t="s">
        <v>3020</v>
      </c>
      <c r="H2279">
        <v>0.36959999999999998</v>
      </c>
      <c r="I2279" t="s">
        <v>3017</v>
      </c>
      <c r="J2279">
        <v>4200</v>
      </c>
      <c r="K2279">
        <v>5018.38</v>
      </c>
      <c r="L2279">
        <v>1491.84</v>
      </c>
      <c r="M2279">
        <v>1854.82</v>
      </c>
      <c r="N2279">
        <v>302.48</v>
      </c>
      <c r="O2279">
        <v>60.5</v>
      </c>
    </row>
    <row r="2280" spans="1:15" ht="15" customHeight="1" x14ac:dyDescent="0.3">
      <c r="A2280" t="s">
        <v>5297</v>
      </c>
      <c r="B2280">
        <v>261</v>
      </c>
      <c r="C2280" t="s">
        <v>224</v>
      </c>
      <c r="D2280">
        <v>1000</v>
      </c>
      <c r="E2280" t="s">
        <v>980</v>
      </c>
      <c r="F2280" t="s">
        <v>3022</v>
      </c>
      <c r="G2280" t="s">
        <v>3023</v>
      </c>
      <c r="H2280">
        <v>0.28649999999999998</v>
      </c>
      <c r="I2280" t="s">
        <v>3017</v>
      </c>
      <c r="J2280">
        <v>3100</v>
      </c>
      <c r="K2280">
        <v>3734.08</v>
      </c>
      <c r="L2280">
        <v>825.84</v>
      </c>
      <c r="M2280">
        <v>1069.8900000000001</v>
      </c>
      <c r="N2280">
        <v>181.68</v>
      </c>
      <c r="O2280">
        <v>62.37</v>
      </c>
    </row>
    <row r="2281" spans="1:15" ht="15" customHeight="1" x14ac:dyDescent="0.3">
      <c r="A2281" t="s">
        <v>5298</v>
      </c>
      <c r="B2281">
        <v>261</v>
      </c>
      <c r="C2281" t="s">
        <v>568</v>
      </c>
      <c r="D2281">
        <v>1000</v>
      </c>
      <c r="E2281" t="s">
        <v>981</v>
      </c>
      <c r="F2281" t="s">
        <v>3008</v>
      </c>
      <c r="G2281" t="s">
        <v>3009</v>
      </c>
      <c r="H2281">
        <v>15.723699999999999</v>
      </c>
      <c r="I2281" t="s">
        <v>3010</v>
      </c>
      <c r="J2281">
        <v>780</v>
      </c>
      <c r="K2281">
        <v>825.07</v>
      </c>
      <c r="L2281">
        <v>11828.7</v>
      </c>
      <c r="M2281">
        <v>12973.12</v>
      </c>
      <c r="N2281">
        <v>708.63</v>
      </c>
      <c r="O2281">
        <v>435.79</v>
      </c>
    </row>
    <row r="2282" spans="1:15" ht="15" customHeight="1" x14ac:dyDescent="0.3">
      <c r="A2282" t="s">
        <v>5299</v>
      </c>
      <c r="B2282">
        <v>261</v>
      </c>
      <c r="C2282" t="s">
        <v>568</v>
      </c>
      <c r="D2282">
        <v>1000</v>
      </c>
      <c r="E2282" t="s">
        <v>981</v>
      </c>
      <c r="F2282" t="s">
        <v>3012</v>
      </c>
      <c r="G2282" t="s">
        <v>3013</v>
      </c>
      <c r="H2282">
        <v>3.4171999999999998</v>
      </c>
      <c r="I2282" t="s">
        <v>3010</v>
      </c>
      <c r="J2282">
        <v>720</v>
      </c>
      <c r="K2282">
        <v>707.23</v>
      </c>
      <c r="L2282">
        <v>2426.4</v>
      </c>
      <c r="M2282">
        <v>2416.7800000000002</v>
      </c>
      <c r="N2282">
        <v>-43.63</v>
      </c>
      <c r="O2282">
        <v>34.01</v>
      </c>
    </row>
    <row r="2283" spans="1:15" ht="15" customHeight="1" x14ac:dyDescent="0.3">
      <c r="A2283" t="s">
        <v>5300</v>
      </c>
      <c r="B2283">
        <v>261</v>
      </c>
      <c r="C2283" t="s">
        <v>568</v>
      </c>
      <c r="D2283">
        <v>1000</v>
      </c>
      <c r="E2283" t="s">
        <v>981</v>
      </c>
      <c r="F2283" t="s">
        <v>3015</v>
      </c>
      <c r="G2283" t="s">
        <v>3016</v>
      </c>
      <c r="H2283">
        <v>0.41870000000000002</v>
      </c>
      <c r="I2283" t="s">
        <v>3017</v>
      </c>
      <c r="J2283">
        <v>2400</v>
      </c>
      <c r="K2283">
        <v>2250.37</v>
      </c>
      <c r="L2283">
        <v>970.56</v>
      </c>
      <c r="M2283">
        <v>942.32</v>
      </c>
      <c r="N2283">
        <v>-62.66</v>
      </c>
      <c r="O2283">
        <v>34.409999999999997</v>
      </c>
    </row>
    <row r="2284" spans="1:15" ht="15" customHeight="1" x14ac:dyDescent="0.3">
      <c r="A2284" t="s">
        <v>5301</v>
      </c>
      <c r="B2284">
        <v>261</v>
      </c>
      <c r="C2284" t="s">
        <v>568</v>
      </c>
      <c r="D2284">
        <v>1000</v>
      </c>
      <c r="E2284" t="s">
        <v>981</v>
      </c>
      <c r="F2284" t="s">
        <v>3022</v>
      </c>
      <c r="G2284" t="s">
        <v>3023</v>
      </c>
      <c r="H2284">
        <v>0.1065</v>
      </c>
      <c r="I2284" t="s">
        <v>3017</v>
      </c>
      <c r="J2284">
        <v>3100</v>
      </c>
      <c r="K2284">
        <v>3687.93</v>
      </c>
      <c r="L2284">
        <v>313.41000000000003</v>
      </c>
      <c r="M2284">
        <v>392.69</v>
      </c>
      <c r="N2284">
        <v>62.6</v>
      </c>
      <c r="O2284">
        <v>16.670000000000002</v>
      </c>
    </row>
    <row r="2285" spans="1:15" ht="15" customHeight="1" x14ac:dyDescent="0.3">
      <c r="A2285" t="s">
        <v>5302</v>
      </c>
      <c r="B2285">
        <v>261</v>
      </c>
      <c r="C2285" t="s">
        <v>194</v>
      </c>
      <c r="D2285">
        <v>1000</v>
      </c>
      <c r="E2285" t="s">
        <v>982</v>
      </c>
      <c r="F2285" t="s">
        <v>3008</v>
      </c>
      <c r="G2285" t="s">
        <v>3009</v>
      </c>
      <c r="H2285">
        <v>21.3476</v>
      </c>
      <c r="I2285" t="s">
        <v>3010</v>
      </c>
      <c r="J2285">
        <v>780</v>
      </c>
      <c r="K2285">
        <v>814.6</v>
      </c>
      <c r="L2285">
        <v>15575.04</v>
      </c>
      <c r="M2285">
        <v>17389.830000000002</v>
      </c>
      <c r="N2285">
        <v>738.71</v>
      </c>
      <c r="O2285">
        <v>1076.07</v>
      </c>
    </row>
    <row r="2286" spans="1:15" ht="15" customHeight="1" x14ac:dyDescent="0.3">
      <c r="A2286" t="s">
        <v>5303</v>
      </c>
      <c r="B2286">
        <v>261</v>
      </c>
      <c r="C2286" t="s">
        <v>194</v>
      </c>
      <c r="D2286">
        <v>1000</v>
      </c>
      <c r="E2286" t="s">
        <v>982</v>
      </c>
      <c r="F2286" t="s">
        <v>3012</v>
      </c>
      <c r="G2286" t="s">
        <v>3013</v>
      </c>
      <c r="H2286">
        <v>6.1917999999999997</v>
      </c>
      <c r="I2286" t="s">
        <v>3010</v>
      </c>
      <c r="J2286">
        <v>720</v>
      </c>
      <c r="K2286">
        <v>703.38</v>
      </c>
      <c r="L2286">
        <v>4147.2</v>
      </c>
      <c r="M2286">
        <v>4355.13</v>
      </c>
      <c r="N2286">
        <v>-102.93</v>
      </c>
      <c r="O2286">
        <v>310.86</v>
      </c>
    </row>
    <row r="2287" spans="1:15" ht="15" customHeight="1" x14ac:dyDescent="0.3">
      <c r="A2287" t="s">
        <v>5304</v>
      </c>
      <c r="B2287">
        <v>261</v>
      </c>
      <c r="C2287" t="s">
        <v>194</v>
      </c>
      <c r="D2287">
        <v>1000</v>
      </c>
      <c r="E2287" t="s">
        <v>982</v>
      </c>
      <c r="F2287" t="s">
        <v>3015</v>
      </c>
      <c r="G2287" t="s">
        <v>3016</v>
      </c>
      <c r="H2287">
        <v>0.20710000000000001</v>
      </c>
      <c r="I2287" t="s">
        <v>3017</v>
      </c>
      <c r="J2287">
        <v>2400</v>
      </c>
      <c r="K2287">
        <v>2253.84</v>
      </c>
      <c r="L2287">
        <v>460.8</v>
      </c>
      <c r="M2287">
        <v>466.68</v>
      </c>
      <c r="N2287">
        <v>-30.26</v>
      </c>
      <c r="O2287">
        <v>36.14</v>
      </c>
    </row>
    <row r="2288" spans="1:15" ht="15" customHeight="1" x14ac:dyDescent="0.3">
      <c r="A2288" t="s">
        <v>5305</v>
      </c>
      <c r="B2288">
        <v>261</v>
      </c>
      <c r="C2288" t="s">
        <v>194</v>
      </c>
      <c r="D2288">
        <v>1000</v>
      </c>
      <c r="E2288" t="s">
        <v>982</v>
      </c>
      <c r="F2288" t="s">
        <v>3019</v>
      </c>
      <c r="G2288" t="s">
        <v>3020</v>
      </c>
      <c r="H2288">
        <v>0.3241</v>
      </c>
      <c r="I2288" t="s">
        <v>3017</v>
      </c>
      <c r="J2288">
        <v>4200</v>
      </c>
      <c r="K2288">
        <v>5016.04</v>
      </c>
      <c r="L2288">
        <v>1290.24</v>
      </c>
      <c r="M2288">
        <v>1625.64</v>
      </c>
      <c r="N2288">
        <v>264.47000000000003</v>
      </c>
      <c r="O2288">
        <v>70.930000000000007</v>
      </c>
    </row>
    <row r="2289" spans="1:15" ht="15" customHeight="1" x14ac:dyDescent="0.3">
      <c r="A2289" t="s">
        <v>5306</v>
      </c>
      <c r="B2289">
        <v>261</v>
      </c>
      <c r="C2289" t="s">
        <v>194</v>
      </c>
      <c r="D2289">
        <v>1000</v>
      </c>
      <c r="E2289" t="s">
        <v>982</v>
      </c>
      <c r="F2289" t="s">
        <v>3022</v>
      </c>
      <c r="G2289" t="s">
        <v>3023</v>
      </c>
      <c r="H2289">
        <v>0.2384</v>
      </c>
      <c r="I2289" t="s">
        <v>3017</v>
      </c>
      <c r="J2289">
        <v>3100</v>
      </c>
      <c r="K2289">
        <v>3614.25</v>
      </c>
      <c r="L2289">
        <v>714.24</v>
      </c>
      <c r="M2289">
        <v>861.49</v>
      </c>
      <c r="N2289">
        <v>122.58</v>
      </c>
      <c r="O2289">
        <v>24.67</v>
      </c>
    </row>
    <row r="2290" spans="1:15" ht="15" customHeight="1" x14ac:dyDescent="0.3">
      <c r="A2290" t="s">
        <v>5307</v>
      </c>
      <c r="B2290">
        <v>261</v>
      </c>
      <c r="C2290" t="s">
        <v>377</v>
      </c>
      <c r="D2290">
        <v>1000</v>
      </c>
      <c r="E2290" t="s">
        <v>983</v>
      </c>
      <c r="F2290" t="s">
        <v>3008</v>
      </c>
      <c r="G2290" t="s">
        <v>3009</v>
      </c>
      <c r="H2290">
        <v>37.927900000000001</v>
      </c>
      <c r="I2290" t="s">
        <v>3010</v>
      </c>
      <c r="J2290">
        <v>780</v>
      </c>
      <c r="K2290">
        <v>805.22</v>
      </c>
      <c r="L2290">
        <v>29128.32</v>
      </c>
      <c r="M2290">
        <v>30540.45</v>
      </c>
      <c r="N2290">
        <v>956.72</v>
      </c>
      <c r="O2290">
        <v>455.4</v>
      </c>
    </row>
    <row r="2291" spans="1:15" ht="15" customHeight="1" x14ac:dyDescent="0.3">
      <c r="A2291" t="s">
        <v>5308</v>
      </c>
      <c r="B2291">
        <v>261</v>
      </c>
      <c r="C2291" t="s">
        <v>377</v>
      </c>
      <c r="D2291">
        <v>1000</v>
      </c>
      <c r="E2291" t="s">
        <v>983</v>
      </c>
      <c r="F2291" t="s">
        <v>3012</v>
      </c>
      <c r="G2291" t="s">
        <v>3013</v>
      </c>
      <c r="H2291">
        <v>9.3971999999999998</v>
      </c>
      <c r="I2291" t="s">
        <v>3010</v>
      </c>
      <c r="J2291">
        <v>720</v>
      </c>
      <c r="K2291">
        <v>691.83</v>
      </c>
      <c r="L2291">
        <v>6721.92</v>
      </c>
      <c r="M2291">
        <v>6501.19</v>
      </c>
      <c r="N2291">
        <v>-264.76</v>
      </c>
      <c r="O2291">
        <v>44.04</v>
      </c>
    </row>
    <row r="2292" spans="1:15" ht="15" customHeight="1" x14ac:dyDescent="0.3">
      <c r="A2292" t="s">
        <v>5309</v>
      </c>
      <c r="B2292">
        <v>261</v>
      </c>
      <c r="C2292" t="s">
        <v>377</v>
      </c>
      <c r="D2292">
        <v>1000</v>
      </c>
      <c r="E2292" t="s">
        <v>983</v>
      </c>
      <c r="F2292" t="s">
        <v>3015</v>
      </c>
      <c r="G2292" t="s">
        <v>3016</v>
      </c>
      <c r="H2292">
        <v>0.63680000000000003</v>
      </c>
      <c r="I2292" t="s">
        <v>3017</v>
      </c>
      <c r="J2292">
        <v>2400</v>
      </c>
      <c r="K2292">
        <v>2165.3200000000002</v>
      </c>
      <c r="L2292">
        <v>1493.76</v>
      </c>
      <c r="M2292">
        <v>1378.88</v>
      </c>
      <c r="N2292">
        <v>-149.44999999999999</v>
      </c>
      <c r="O2292">
        <v>34.57</v>
      </c>
    </row>
    <row r="2293" spans="1:15" ht="15" customHeight="1" x14ac:dyDescent="0.3">
      <c r="A2293" t="s">
        <v>5310</v>
      </c>
      <c r="B2293">
        <v>261</v>
      </c>
      <c r="C2293" t="s">
        <v>377</v>
      </c>
      <c r="D2293">
        <v>1000</v>
      </c>
      <c r="E2293" t="s">
        <v>983</v>
      </c>
      <c r="F2293" t="s">
        <v>3019</v>
      </c>
      <c r="G2293" t="s">
        <v>3020</v>
      </c>
      <c r="H2293">
        <v>0.24340000000000001</v>
      </c>
      <c r="I2293" t="s">
        <v>3017</v>
      </c>
      <c r="J2293">
        <v>4200</v>
      </c>
      <c r="K2293">
        <v>5285.92</v>
      </c>
      <c r="L2293">
        <v>980.28</v>
      </c>
      <c r="M2293">
        <v>1286.55</v>
      </c>
      <c r="N2293">
        <v>264.3</v>
      </c>
      <c r="O2293">
        <v>41.97</v>
      </c>
    </row>
    <row r="2294" spans="1:15" ht="15" customHeight="1" x14ac:dyDescent="0.3">
      <c r="A2294" t="s">
        <v>5311</v>
      </c>
      <c r="B2294">
        <v>261</v>
      </c>
      <c r="C2294" t="s">
        <v>377</v>
      </c>
      <c r="D2294">
        <v>1000</v>
      </c>
      <c r="E2294" t="s">
        <v>983</v>
      </c>
      <c r="F2294" t="s">
        <v>3022</v>
      </c>
      <c r="G2294" t="s">
        <v>3023</v>
      </c>
      <c r="H2294">
        <v>0.32250000000000001</v>
      </c>
      <c r="I2294" t="s">
        <v>3017</v>
      </c>
      <c r="J2294">
        <v>3100</v>
      </c>
      <c r="K2294">
        <v>3687.32</v>
      </c>
      <c r="L2294">
        <v>964.72</v>
      </c>
      <c r="M2294">
        <v>1189.1300000000001</v>
      </c>
      <c r="N2294">
        <v>189.41</v>
      </c>
      <c r="O2294">
        <v>35.01</v>
      </c>
    </row>
    <row r="2295" spans="1:15" ht="15" customHeight="1" x14ac:dyDescent="0.3">
      <c r="A2295" t="s">
        <v>5312</v>
      </c>
      <c r="B2295">
        <v>261</v>
      </c>
      <c r="C2295" t="s">
        <v>133</v>
      </c>
      <c r="D2295">
        <v>1000</v>
      </c>
      <c r="E2295" t="s">
        <v>984</v>
      </c>
      <c r="F2295" t="s">
        <v>3008</v>
      </c>
      <c r="G2295" t="s">
        <v>3009</v>
      </c>
      <c r="H2295">
        <v>33.401600000000002</v>
      </c>
      <c r="I2295" t="s">
        <v>3010</v>
      </c>
      <c r="J2295">
        <v>780</v>
      </c>
      <c r="K2295">
        <v>790.96</v>
      </c>
      <c r="L2295">
        <v>25903.8</v>
      </c>
      <c r="M2295">
        <v>26419.19</v>
      </c>
      <c r="N2295">
        <v>365.93</v>
      </c>
      <c r="O2295">
        <v>149.46</v>
      </c>
    </row>
    <row r="2296" spans="1:15" ht="15" customHeight="1" x14ac:dyDescent="0.3">
      <c r="A2296" t="s">
        <v>5313</v>
      </c>
      <c r="B2296">
        <v>261</v>
      </c>
      <c r="C2296" t="s">
        <v>133</v>
      </c>
      <c r="D2296">
        <v>1000</v>
      </c>
      <c r="E2296" t="s">
        <v>984</v>
      </c>
      <c r="F2296" t="s">
        <v>3012</v>
      </c>
      <c r="G2296" t="s">
        <v>3013</v>
      </c>
      <c r="H2296">
        <v>7.6276000000000002</v>
      </c>
      <c r="I2296" t="s">
        <v>3010</v>
      </c>
      <c r="J2296">
        <v>720</v>
      </c>
      <c r="K2296">
        <v>708.2</v>
      </c>
      <c r="L2296">
        <v>5313.6</v>
      </c>
      <c r="M2296">
        <v>5401.81</v>
      </c>
      <c r="N2296">
        <v>-90.04</v>
      </c>
      <c r="O2296">
        <v>178.25</v>
      </c>
    </row>
    <row r="2297" spans="1:15" ht="15" customHeight="1" x14ac:dyDescent="0.3">
      <c r="A2297" t="s">
        <v>5314</v>
      </c>
      <c r="B2297">
        <v>261</v>
      </c>
      <c r="C2297" t="s">
        <v>133</v>
      </c>
      <c r="D2297">
        <v>1000</v>
      </c>
      <c r="E2297" t="s">
        <v>984</v>
      </c>
      <c r="F2297" t="s">
        <v>3015</v>
      </c>
      <c r="G2297" t="s">
        <v>3016</v>
      </c>
      <c r="H2297">
        <v>0.91149999999999998</v>
      </c>
      <c r="I2297" t="s">
        <v>3017</v>
      </c>
      <c r="J2297">
        <v>2400</v>
      </c>
      <c r="K2297">
        <v>2223.8200000000002</v>
      </c>
      <c r="L2297">
        <v>2125.44</v>
      </c>
      <c r="M2297">
        <v>2027.02</v>
      </c>
      <c r="N2297">
        <v>-160.59</v>
      </c>
      <c r="O2297">
        <v>62.17</v>
      </c>
    </row>
    <row r="2298" spans="1:15" ht="15" customHeight="1" x14ac:dyDescent="0.3">
      <c r="A2298" t="s">
        <v>5315</v>
      </c>
      <c r="B2298">
        <v>261</v>
      </c>
      <c r="C2298" t="s">
        <v>133</v>
      </c>
      <c r="D2298">
        <v>1000</v>
      </c>
      <c r="E2298" t="s">
        <v>984</v>
      </c>
      <c r="F2298" t="s">
        <v>3022</v>
      </c>
      <c r="G2298" t="s">
        <v>3023</v>
      </c>
      <c r="H2298">
        <v>0.2296</v>
      </c>
      <c r="I2298" t="s">
        <v>3017</v>
      </c>
      <c r="J2298">
        <v>3100</v>
      </c>
      <c r="K2298">
        <v>3677.26</v>
      </c>
      <c r="L2298">
        <v>686.34</v>
      </c>
      <c r="M2298">
        <v>844.44</v>
      </c>
      <c r="N2298">
        <v>132.56</v>
      </c>
      <c r="O2298">
        <v>25.54</v>
      </c>
    </row>
    <row r="2299" spans="1:15" ht="15" customHeight="1" x14ac:dyDescent="0.3">
      <c r="A2299" t="s">
        <v>5316</v>
      </c>
      <c r="B2299">
        <v>261</v>
      </c>
      <c r="C2299" t="s">
        <v>581</v>
      </c>
      <c r="D2299">
        <v>1000</v>
      </c>
      <c r="E2299" t="s">
        <v>985</v>
      </c>
      <c r="F2299" t="s">
        <v>3008</v>
      </c>
      <c r="G2299" t="s">
        <v>3009</v>
      </c>
      <c r="H2299">
        <v>9.4848999999999997</v>
      </c>
      <c r="I2299" t="s">
        <v>3010</v>
      </c>
      <c r="J2299">
        <v>780</v>
      </c>
      <c r="K2299">
        <v>797.41</v>
      </c>
      <c r="L2299">
        <v>7195.5</v>
      </c>
      <c r="M2299">
        <v>7563.4</v>
      </c>
      <c r="N2299">
        <v>165.16</v>
      </c>
      <c r="O2299">
        <v>202.75</v>
      </c>
    </row>
    <row r="2300" spans="1:15" ht="15" customHeight="1" x14ac:dyDescent="0.3">
      <c r="A2300" t="s">
        <v>5317</v>
      </c>
      <c r="B2300">
        <v>261</v>
      </c>
      <c r="C2300" t="s">
        <v>581</v>
      </c>
      <c r="D2300">
        <v>1000</v>
      </c>
      <c r="E2300" t="s">
        <v>985</v>
      </c>
      <c r="F2300" t="s">
        <v>3012</v>
      </c>
      <c r="G2300" t="s">
        <v>3013</v>
      </c>
      <c r="H2300">
        <v>2.1099000000000001</v>
      </c>
      <c r="I2300" t="s">
        <v>3010</v>
      </c>
      <c r="J2300">
        <v>720</v>
      </c>
      <c r="K2300">
        <v>712.13</v>
      </c>
      <c r="L2300">
        <v>1476</v>
      </c>
      <c r="M2300">
        <v>1502.5</v>
      </c>
      <c r="N2300">
        <v>-16.61</v>
      </c>
      <c r="O2300">
        <v>43.11</v>
      </c>
    </row>
    <row r="2301" spans="1:15" ht="15" customHeight="1" x14ac:dyDescent="0.3">
      <c r="A2301" t="s">
        <v>5318</v>
      </c>
      <c r="B2301">
        <v>261</v>
      </c>
      <c r="C2301" t="s">
        <v>581</v>
      </c>
      <c r="D2301">
        <v>1000</v>
      </c>
      <c r="E2301" t="s">
        <v>985</v>
      </c>
      <c r="F2301" t="s">
        <v>3015</v>
      </c>
      <c r="G2301" t="s">
        <v>3016</v>
      </c>
      <c r="H2301">
        <v>0.2555</v>
      </c>
      <c r="I2301" t="s">
        <v>3017</v>
      </c>
      <c r="J2301">
        <v>2400</v>
      </c>
      <c r="K2301">
        <v>2208.58</v>
      </c>
      <c r="L2301">
        <v>590.4</v>
      </c>
      <c r="M2301">
        <v>564.33000000000004</v>
      </c>
      <c r="N2301">
        <v>-48.91</v>
      </c>
      <c r="O2301">
        <v>22.84</v>
      </c>
    </row>
    <row r="2302" spans="1:15" ht="15" customHeight="1" x14ac:dyDescent="0.3">
      <c r="A2302" t="s">
        <v>5319</v>
      </c>
      <c r="B2302">
        <v>261</v>
      </c>
      <c r="C2302" t="s">
        <v>581</v>
      </c>
      <c r="D2302">
        <v>1000</v>
      </c>
      <c r="E2302" t="s">
        <v>985</v>
      </c>
      <c r="F2302" t="s">
        <v>3022</v>
      </c>
      <c r="G2302" t="s">
        <v>3023</v>
      </c>
      <c r="H2302">
        <v>6.3600000000000004E-2</v>
      </c>
      <c r="I2302" t="s">
        <v>3017</v>
      </c>
      <c r="J2302">
        <v>3100</v>
      </c>
      <c r="K2302">
        <v>3718.87</v>
      </c>
      <c r="L2302">
        <v>190.65</v>
      </c>
      <c r="M2302">
        <v>236.36</v>
      </c>
      <c r="N2302">
        <v>39.33</v>
      </c>
      <c r="O2302">
        <v>6.38</v>
      </c>
    </row>
    <row r="2303" spans="1:15" ht="15" customHeight="1" x14ac:dyDescent="0.3">
      <c r="A2303" t="s">
        <v>5320</v>
      </c>
      <c r="B2303">
        <v>261</v>
      </c>
      <c r="C2303" t="s">
        <v>248</v>
      </c>
      <c r="D2303">
        <v>1000</v>
      </c>
      <c r="E2303" t="s">
        <v>986</v>
      </c>
      <c r="F2303" t="s">
        <v>3008</v>
      </c>
      <c r="G2303" t="s">
        <v>3009</v>
      </c>
      <c r="H2303">
        <v>29.27</v>
      </c>
      <c r="I2303" t="s">
        <v>3010</v>
      </c>
      <c r="J2303">
        <v>780</v>
      </c>
      <c r="K2303">
        <v>825.08</v>
      </c>
      <c r="L2303">
        <v>21691.8</v>
      </c>
      <c r="M2303">
        <v>24150.18</v>
      </c>
      <c r="N2303">
        <v>1319.62</v>
      </c>
      <c r="O2303">
        <v>1138.76</v>
      </c>
    </row>
    <row r="2304" spans="1:15" ht="15" customHeight="1" x14ac:dyDescent="0.3">
      <c r="A2304" t="s">
        <v>5321</v>
      </c>
      <c r="B2304">
        <v>261</v>
      </c>
      <c r="C2304" t="s">
        <v>248</v>
      </c>
      <c r="D2304">
        <v>1000</v>
      </c>
      <c r="E2304" t="s">
        <v>986</v>
      </c>
      <c r="F2304" t="s">
        <v>3012</v>
      </c>
      <c r="G2304" t="s">
        <v>3013</v>
      </c>
      <c r="H2304">
        <v>6.5037000000000003</v>
      </c>
      <c r="I2304" t="s">
        <v>3010</v>
      </c>
      <c r="J2304">
        <v>720</v>
      </c>
      <c r="K2304">
        <v>709.33</v>
      </c>
      <c r="L2304">
        <v>4449.6000000000004</v>
      </c>
      <c r="M2304">
        <v>4613.2700000000004</v>
      </c>
      <c r="N2304">
        <v>-69.39</v>
      </c>
      <c r="O2304">
        <v>233.06</v>
      </c>
    </row>
    <row r="2305" spans="1:15" ht="15" customHeight="1" x14ac:dyDescent="0.3">
      <c r="A2305" t="s">
        <v>5322</v>
      </c>
      <c r="B2305">
        <v>261</v>
      </c>
      <c r="C2305" t="s">
        <v>248</v>
      </c>
      <c r="D2305">
        <v>1000</v>
      </c>
      <c r="E2305" t="s">
        <v>986</v>
      </c>
      <c r="F2305" t="s">
        <v>3015</v>
      </c>
      <c r="G2305" t="s">
        <v>3016</v>
      </c>
      <c r="H2305">
        <v>0.75780000000000003</v>
      </c>
      <c r="I2305" t="s">
        <v>3017</v>
      </c>
      <c r="J2305">
        <v>2400</v>
      </c>
      <c r="K2305">
        <v>2187.21</v>
      </c>
      <c r="L2305">
        <v>1779.84</v>
      </c>
      <c r="M2305">
        <v>1657.53</v>
      </c>
      <c r="N2305">
        <v>-161.26</v>
      </c>
      <c r="O2305">
        <v>38.950000000000003</v>
      </c>
    </row>
    <row r="2306" spans="1:15" ht="15" customHeight="1" x14ac:dyDescent="0.3">
      <c r="A2306" t="s">
        <v>5323</v>
      </c>
      <c r="B2306">
        <v>261</v>
      </c>
      <c r="C2306" t="s">
        <v>248</v>
      </c>
      <c r="D2306">
        <v>1000</v>
      </c>
      <c r="E2306" t="s">
        <v>986</v>
      </c>
      <c r="F2306" t="s">
        <v>3022</v>
      </c>
      <c r="G2306" t="s">
        <v>3023</v>
      </c>
      <c r="H2306">
        <v>0.1908</v>
      </c>
      <c r="I2306" t="s">
        <v>3017</v>
      </c>
      <c r="J2306">
        <v>3100</v>
      </c>
      <c r="K2306">
        <v>3765.16</v>
      </c>
      <c r="L2306">
        <v>574.74</v>
      </c>
      <c r="M2306">
        <v>718.47</v>
      </c>
      <c r="N2306">
        <v>126.93</v>
      </c>
      <c r="O2306">
        <v>16.8</v>
      </c>
    </row>
    <row r="2307" spans="1:15" ht="15" customHeight="1" x14ac:dyDescent="0.3">
      <c r="A2307" t="s">
        <v>5324</v>
      </c>
      <c r="B2307">
        <v>261</v>
      </c>
      <c r="C2307" t="s">
        <v>582</v>
      </c>
      <c r="D2307">
        <v>1000</v>
      </c>
      <c r="E2307" t="s">
        <v>987</v>
      </c>
      <c r="F2307" t="s">
        <v>3008</v>
      </c>
      <c r="G2307" t="s">
        <v>3009</v>
      </c>
      <c r="H2307">
        <v>22.607700000000001</v>
      </c>
      <c r="I2307" t="s">
        <v>3010</v>
      </c>
      <c r="J2307">
        <v>780</v>
      </c>
      <c r="K2307">
        <v>799.01</v>
      </c>
      <c r="L2307">
        <v>16953.3</v>
      </c>
      <c r="M2307">
        <v>18063.75</v>
      </c>
      <c r="N2307">
        <v>429.76</v>
      </c>
      <c r="O2307">
        <v>680.7</v>
      </c>
    </row>
    <row r="2308" spans="1:15" ht="15" customHeight="1" x14ac:dyDescent="0.3">
      <c r="A2308" t="s">
        <v>5325</v>
      </c>
      <c r="B2308">
        <v>261</v>
      </c>
      <c r="C2308" t="s">
        <v>582</v>
      </c>
      <c r="D2308">
        <v>1000</v>
      </c>
      <c r="E2308" t="s">
        <v>987</v>
      </c>
      <c r="F2308" t="s">
        <v>3012</v>
      </c>
      <c r="G2308" t="s">
        <v>3013</v>
      </c>
      <c r="H2308">
        <v>4.8962000000000003</v>
      </c>
      <c r="I2308" t="s">
        <v>3010</v>
      </c>
      <c r="J2308">
        <v>720</v>
      </c>
      <c r="K2308">
        <v>712.17</v>
      </c>
      <c r="L2308">
        <v>3477.6</v>
      </c>
      <c r="M2308">
        <v>3486.93</v>
      </c>
      <c r="N2308">
        <v>-38.36</v>
      </c>
      <c r="O2308">
        <v>47.69</v>
      </c>
    </row>
    <row r="2309" spans="1:15" ht="15" customHeight="1" x14ac:dyDescent="0.3">
      <c r="A2309" t="s">
        <v>5326</v>
      </c>
      <c r="B2309">
        <v>261</v>
      </c>
      <c r="C2309" t="s">
        <v>582</v>
      </c>
      <c r="D2309">
        <v>1000</v>
      </c>
      <c r="E2309" t="s">
        <v>987</v>
      </c>
      <c r="F2309" t="s">
        <v>3015</v>
      </c>
      <c r="G2309" t="s">
        <v>3016</v>
      </c>
      <c r="H2309">
        <v>0.5837</v>
      </c>
      <c r="I2309" t="s">
        <v>3017</v>
      </c>
      <c r="J2309">
        <v>2400</v>
      </c>
      <c r="K2309">
        <v>2166.63</v>
      </c>
      <c r="L2309">
        <v>1391.04</v>
      </c>
      <c r="M2309">
        <v>1264.7</v>
      </c>
      <c r="N2309">
        <v>-136.22</v>
      </c>
      <c r="O2309">
        <v>9.8800000000000008</v>
      </c>
    </row>
    <row r="2310" spans="1:15" ht="15" customHeight="1" x14ac:dyDescent="0.3">
      <c r="A2310" t="s">
        <v>5327</v>
      </c>
      <c r="B2310">
        <v>261</v>
      </c>
      <c r="C2310" t="s">
        <v>582</v>
      </c>
      <c r="D2310">
        <v>1000</v>
      </c>
      <c r="E2310" t="s">
        <v>987</v>
      </c>
      <c r="F2310" t="s">
        <v>3022</v>
      </c>
      <c r="G2310" t="s">
        <v>3023</v>
      </c>
      <c r="H2310">
        <v>0.15060000000000001</v>
      </c>
      <c r="I2310" t="s">
        <v>3017</v>
      </c>
      <c r="J2310">
        <v>3100</v>
      </c>
      <c r="K2310">
        <v>3699.04</v>
      </c>
      <c r="L2310">
        <v>449.19</v>
      </c>
      <c r="M2310">
        <v>557.20000000000005</v>
      </c>
      <c r="N2310">
        <v>90.24</v>
      </c>
      <c r="O2310">
        <v>17.77</v>
      </c>
    </row>
    <row r="2311" spans="1:15" ht="15" customHeight="1" x14ac:dyDescent="0.3">
      <c r="A2311" t="s">
        <v>5328</v>
      </c>
      <c r="B2311">
        <v>261</v>
      </c>
      <c r="C2311" t="s">
        <v>215</v>
      </c>
      <c r="D2311">
        <v>1000</v>
      </c>
      <c r="E2311" t="s">
        <v>988</v>
      </c>
      <c r="F2311" t="s">
        <v>3008</v>
      </c>
      <c r="G2311" t="s">
        <v>3009</v>
      </c>
      <c r="H2311">
        <v>23.751200000000001</v>
      </c>
      <c r="I2311" t="s">
        <v>3010</v>
      </c>
      <c r="J2311">
        <v>780</v>
      </c>
      <c r="K2311">
        <v>817.62</v>
      </c>
      <c r="L2311">
        <v>18392.400000000001</v>
      </c>
      <c r="M2311">
        <v>19419.54</v>
      </c>
      <c r="N2311">
        <v>893.61</v>
      </c>
      <c r="O2311">
        <v>133.53</v>
      </c>
    </row>
    <row r="2312" spans="1:15" ht="15" customHeight="1" x14ac:dyDescent="0.3">
      <c r="A2312" t="s">
        <v>5329</v>
      </c>
      <c r="B2312">
        <v>261</v>
      </c>
      <c r="C2312" t="s">
        <v>215</v>
      </c>
      <c r="D2312">
        <v>1000</v>
      </c>
      <c r="E2312" t="s">
        <v>988</v>
      </c>
      <c r="F2312" t="s">
        <v>3012</v>
      </c>
      <c r="G2312" t="s">
        <v>3013</v>
      </c>
      <c r="H2312">
        <v>5.3472</v>
      </c>
      <c r="I2312" t="s">
        <v>3010</v>
      </c>
      <c r="J2312">
        <v>720</v>
      </c>
      <c r="K2312">
        <v>709.06</v>
      </c>
      <c r="L2312">
        <v>3772.8</v>
      </c>
      <c r="M2312">
        <v>3791.51</v>
      </c>
      <c r="N2312">
        <v>-58.47</v>
      </c>
      <c r="O2312">
        <v>77.180000000000007</v>
      </c>
    </row>
    <row r="2313" spans="1:15" ht="15" customHeight="1" x14ac:dyDescent="0.3">
      <c r="A2313" t="s">
        <v>5330</v>
      </c>
      <c r="B2313">
        <v>261</v>
      </c>
      <c r="C2313" t="s">
        <v>215</v>
      </c>
      <c r="D2313">
        <v>1000</v>
      </c>
      <c r="E2313" t="s">
        <v>988</v>
      </c>
      <c r="F2313" t="s">
        <v>3015</v>
      </c>
      <c r="G2313" t="s">
        <v>3016</v>
      </c>
      <c r="H2313">
        <v>0.64629999999999999</v>
      </c>
      <c r="I2313" t="s">
        <v>3017</v>
      </c>
      <c r="J2313">
        <v>2400</v>
      </c>
      <c r="K2313">
        <v>2144.86</v>
      </c>
      <c r="L2313">
        <v>1509.12</v>
      </c>
      <c r="M2313">
        <v>1386.14</v>
      </c>
      <c r="N2313">
        <v>-164.88</v>
      </c>
      <c r="O2313">
        <v>41.91</v>
      </c>
    </row>
    <row r="2314" spans="1:15" ht="15" customHeight="1" x14ac:dyDescent="0.3">
      <c r="A2314" t="s">
        <v>5331</v>
      </c>
      <c r="B2314">
        <v>261</v>
      </c>
      <c r="C2314" t="s">
        <v>215</v>
      </c>
      <c r="D2314">
        <v>1000</v>
      </c>
      <c r="E2314" t="s">
        <v>988</v>
      </c>
      <c r="F2314" t="s">
        <v>3022</v>
      </c>
      <c r="G2314" t="s">
        <v>3023</v>
      </c>
      <c r="H2314">
        <v>0.15629999999999999</v>
      </c>
      <c r="I2314" t="s">
        <v>3017</v>
      </c>
      <c r="J2314">
        <v>3100</v>
      </c>
      <c r="K2314">
        <v>3612.6</v>
      </c>
      <c r="L2314">
        <v>487.32</v>
      </c>
      <c r="M2314">
        <v>564.67999999999995</v>
      </c>
      <c r="N2314">
        <v>80.12</v>
      </c>
      <c r="O2314">
        <v>-2.76</v>
      </c>
    </row>
    <row r="2315" spans="1:15" ht="15" customHeight="1" x14ac:dyDescent="0.3">
      <c r="A2315" t="s">
        <v>5332</v>
      </c>
      <c r="B2315">
        <v>261</v>
      </c>
      <c r="C2315" t="s">
        <v>334</v>
      </c>
      <c r="D2315">
        <v>1000</v>
      </c>
      <c r="E2315" t="s">
        <v>989</v>
      </c>
      <c r="F2315" t="s">
        <v>3008</v>
      </c>
      <c r="G2315" t="s">
        <v>3009</v>
      </c>
      <c r="H2315">
        <v>28.121099999999998</v>
      </c>
      <c r="I2315" t="s">
        <v>3010</v>
      </c>
      <c r="J2315">
        <v>780</v>
      </c>
      <c r="K2315">
        <v>820.37</v>
      </c>
      <c r="L2315">
        <v>21446.1</v>
      </c>
      <c r="M2315">
        <v>23069.759999999998</v>
      </c>
      <c r="N2315">
        <v>1135.33</v>
      </c>
      <c r="O2315">
        <v>488.33</v>
      </c>
    </row>
    <row r="2316" spans="1:15" ht="15" customHeight="1" x14ac:dyDescent="0.3">
      <c r="A2316" t="s">
        <v>5333</v>
      </c>
      <c r="B2316">
        <v>261</v>
      </c>
      <c r="C2316" t="s">
        <v>334</v>
      </c>
      <c r="D2316">
        <v>1000</v>
      </c>
      <c r="E2316" t="s">
        <v>989</v>
      </c>
      <c r="F2316" t="s">
        <v>3012</v>
      </c>
      <c r="G2316" t="s">
        <v>3013</v>
      </c>
      <c r="H2316">
        <v>6.3525999999999998</v>
      </c>
      <c r="I2316" t="s">
        <v>3010</v>
      </c>
      <c r="J2316">
        <v>720</v>
      </c>
      <c r="K2316">
        <v>693.85</v>
      </c>
      <c r="L2316">
        <v>4399.2</v>
      </c>
      <c r="M2316">
        <v>4407.7299999999996</v>
      </c>
      <c r="N2316">
        <v>-166.12</v>
      </c>
      <c r="O2316">
        <v>174.65</v>
      </c>
    </row>
    <row r="2317" spans="1:15" ht="15" customHeight="1" x14ac:dyDescent="0.3">
      <c r="A2317" t="s">
        <v>5334</v>
      </c>
      <c r="B2317">
        <v>261</v>
      </c>
      <c r="C2317" t="s">
        <v>334</v>
      </c>
      <c r="D2317">
        <v>1000</v>
      </c>
      <c r="E2317" t="s">
        <v>989</v>
      </c>
      <c r="F2317" t="s">
        <v>3015</v>
      </c>
      <c r="G2317" t="s">
        <v>3016</v>
      </c>
      <c r="H2317">
        <v>0.73480000000000001</v>
      </c>
      <c r="I2317" t="s">
        <v>3017</v>
      </c>
      <c r="J2317">
        <v>2400</v>
      </c>
      <c r="K2317">
        <v>2219.7199999999998</v>
      </c>
      <c r="L2317">
        <v>1759.68</v>
      </c>
      <c r="M2317">
        <v>1631.01</v>
      </c>
      <c r="N2317">
        <v>-132.47</v>
      </c>
      <c r="O2317">
        <v>3.8</v>
      </c>
    </row>
    <row r="2318" spans="1:15" ht="15" customHeight="1" x14ac:dyDescent="0.3">
      <c r="A2318" t="s">
        <v>5335</v>
      </c>
      <c r="B2318">
        <v>261</v>
      </c>
      <c r="C2318" t="s">
        <v>334</v>
      </c>
      <c r="D2318">
        <v>1000</v>
      </c>
      <c r="E2318" t="s">
        <v>989</v>
      </c>
      <c r="F2318" t="s">
        <v>3022</v>
      </c>
      <c r="G2318" t="s">
        <v>3023</v>
      </c>
      <c r="H2318">
        <v>0.19009999999999999</v>
      </c>
      <c r="I2318" t="s">
        <v>3017</v>
      </c>
      <c r="J2318">
        <v>3100</v>
      </c>
      <c r="K2318">
        <v>3638.14</v>
      </c>
      <c r="L2318">
        <v>568.23</v>
      </c>
      <c r="M2318">
        <v>691.66</v>
      </c>
      <c r="N2318">
        <v>102.31</v>
      </c>
      <c r="O2318">
        <v>21.12</v>
      </c>
    </row>
    <row r="2319" spans="1:15" ht="15" customHeight="1" x14ac:dyDescent="0.3">
      <c r="A2319" t="s">
        <v>5336</v>
      </c>
      <c r="B2319">
        <v>261</v>
      </c>
      <c r="C2319" t="s">
        <v>881</v>
      </c>
      <c r="D2319">
        <v>1000</v>
      </c>
      <c r="E2319" t="s">
        <v>990</v>
      </c>
      <c r="F2319" t="s">
        <v>3008</v>
      </c>
      <c r="G2319" t="s">
        <v>3009</v>
      </c>
      <c r="H2319">
        <v>24.289899999999999</v>
      </c>
      <c r="I2319" t="s">
        <v>3010</v>
      </c>
      <c r="J2319">
        <v>780</v>
      </c>
      <c r="K2319">
        <v>814.09</v>
      </c>
      <c r="L2319">
        <v>18954</v>
      </c>
      <c r="M2319">
        <v>19774.3</v>
      </c>
      <c r="N2319">
        <v>828.16</v>
      </c>
      <c r="O2319">
        <v>-7.87</v>
      </c>
    </row>
    <row r="2320" spans="1:15" ht="15" customHeight="1" x14ac:dyDescent="0.3">
      <c r="A2320" t="s">
        <v>5337</v>
      </c>
      <c r="B2320">
        <v>261</v>
      </c>
      <c r="C2320" t="s">
        <v>881</v>
      </c>
      <c r="D2320">
        <v>1000</v>
      </c>
      <c r="E2320" t="s">
        <v>990</v>
      </c>
      <c r="F2320" t="s">
        <v>3012</v>
      </c>
      <c r="G2320" t="s">
        <v>3013</v>
      </c>
      <c r="H2320">
        <v>5.5942999999999996</v>
      </c>
      <c r="I2320" t="s">
        <v>3010</v>
      </c>
      <c r="J2320">
        <v>720</v>
      </c>
      <c r="K2320">
        <v>710.19</v>
      </c>
      <c r="L2320">
        <v>3888</v>
      </c>
      <c r="M2320">
        <v>3973</v>
      </c>
      <c r="N2320">
        <v>-54.88</v>
      </c>
      <c r="O2320">
        <v>139.88</v>
      </c>
    </row>
    <row r="2321" spans="1:15" ht="15" customHeight="1" x14ac:dyDescent="0.3">
      <c r="A2321" t="s">
        <v>5338</v>
      </c>
      <c r="B2321">
        <v>261</v>
      </c>
      <c r="C2321" t="s">
        <v>881</v>
      </c>
      <c r="D2321">
        <v>1000</v>
      </c>
      <c r="E2321" t="s">
        <v>990</v>
      </c>
      <c r="F2321" t="s">
        <v>3015</v>
      </c>
      <c r="G2321" t="s">
        <v>3016</v>
      </c>
      <c r="H2321">
        <v>0.66700000000000004</v>
      </c>
      <c r="I2321" t="s">
        <v>3017</v>
      </c>
      <c r="J2321">
        <v>2400</v>
      </c>
      <c r="K2321">
        <v>2171.48</v>
      </c>
      <c r="L2321">
        <v>1555.2</v>
      </c>
      <c r="M2321">
        <v>1448.36</v>
      </c>
      <c r="N2321">
        <v>-152.41999999999999</v>
      </c>
      <c r="O2321">
        <v>45.59</v>
      </c>
    </row>
    <row r="2322" spans="1:15" ht="15" customHeight="1" x14ac:dyDescent="0.3">
      <c r="A2322" t="s">
        <v>5339</v>
      </c>
      <c r="B2322">
        <v>261</v>
      </c>
      <c r="C2322" t="s">
        <v>881</v>
      </c>
      <c r="D2322">
        <v>1000</v>
      </c>
      <c r="E2322" t="s">
        <v>990</v>
      </c>
      <c r="F2322" t="s">
        <v>3022</v>
      </c>
      <c r="G2322" t="s">
        <v>3023</v>
      </c>
      <c r="H2322">
        <v>0.16689999999999999</v>
      </c>
      <c r="I2322" t="s">
        <v>3017</v>
      </c>
      <c r="J2322">
        <v>3100</v>
      </c>
      <c r="K2322">
        <v>3580.79</v>
      </c>
      <c r="L2322">
        <v>502.2</v>
      </c>
      <c r="M2322">
        <v>597.64</v>
      </c>
      <c r="N2322">
        <v>80.25</v>
      </c>
      <c r="O2322">
        <v>15.19</v>
      </c>
    </row>
    <row r="2323" spans="1:15" ht="15" customHeight="1" x14ac:dyDescent="0.3">
      <c r="A2323" t="s">
        <v>5340</v>
      </c>
      <c r="B2323">
        <v>261</v>
      </c>
      <c r="C2323" t="s">
        <v>371</v>
      </c>
      <c r="D2323">
        <v>1000</v>
      </c>
      <c r="E2323" t="s">
        <v>991</v>
      </c>
      <c r="F2323" t="s">
        <v>3008</v>
      </c>
      <c r="G2323" t="s">
        <v>3009</v>
      </c>
      <c r="H2323">
        <v>13.2896</v>
      </c>
      <c r="I2323" t="s">
        <v>3010</v>
      </c>
      <c r="J2323">
        <v>780</v>
      </c>
      <c r="K2323">
        <v>825.43</v>
      </c>
      <c r="L2323">
        <v>10073.700000000001</v>
      </c>
      <c r="M2323">
        <v>10969.56</v>
      </c>
      <c r="N2323">
        <v>603.69000000000005</v>
      </c>
      <c r="O2323">
        <v>292.18</v>
      </c>
    </row>
    <row r="2324" spans="1:15" ht="15" customHeight="1" x14ac:dyDescent="0.3">
      <c r="A2324" t="s">
        <v>5341</v>
      </c>
      <c r="B2324">
        <v>261</v>
      </c>
      <c r="C2324" t="s">
        <v>371</v>
      </c>
      <c r="D2324">
        <v>1000</v>
      </c>
      <c r="E2324" t="s">
        <v>991</v>
      </c>
      <c r="F2324" t="s">
        <v>3012</v>
      </c>
      <c r="G2324" t="s">
        <v>3013</v>
      </c>
      <c r="H2324">
        <v>2.8925999999999998</v>
      </c>
      <c r="I2324" t="s">
        <v>3010</v>
      </c>
      <c r="J2324">
        <v>720</v>
      </c>
      <c r="K2324">
        <v>707.68</v>
      </c>
      <c r="L2324">
        <v>2066.4</v>
      </c>
      <c r="M2324">
        <v>2047.06</v>
      </c>
      <c r="N2324">
        <v>-35.65</v>
      </c>
      <c r="O2324">
        <v>16.3</v>
      </c>
    </row>
    <row r="2325" spans="1:15" ht="15" customHeight="1" x14ac:dyDescent="0.3">
      <c r="A2325" t="s">
        <v>5342</v>
      </c>
      <c r="B2325">
        <v>261</v>
      </c>
      <c r="C2325" t="s">
        <v>371</v>
      </c>
      <c r="D2325">
        <v>1000</v>
      </c>
      <c r="E2325" t="s">
        <v>991</v>
      </c>
      <c r="F2325" t="s">
        <v>3015</v>
      </c>
      <c r="G2325" t="s">
        <v>3016</v>
      </c>
      <c r="H2325">
        <v>0.3468</v>
      </c>
      <c r="I2325" t="s">
        <v>3017</v>
      </c>
      <c r="J2325">
        <v>2400</v>
      </c>
      <c r="K2325">
        <v>2259.14</v>
      </c>
      <c r="L2325">
        <v>826.56</v>
      </c>
      <c r="M2325">
        <v>783.45</v>
      </c>
      <c r="N2325">
        <v>-48.85</v>
      </c>
      <c r="O2325">
        <v>5.74</v>
      </c>
    </row>
    <row r="2326" spans="1:15" ht="15" customHeight="1" x14ac:dyDescent="0.3">
      <c r="A2326" t="s">
        <v>5343</v>
      </c>
      <c r="B2326">
        <v>261</v>
      </c>
      <c r="C2326" t="s">
        <v>371</v>
      </c>
      <c r="D2326">
        <v>1000</v>
      </c>
      <c r="E2326" t="s">
        <v>991</v>
      </c>
      <c r="F2326" t="s">
        <v>3022</v>
      </c>
      <c r="G2326" t="s">
        <v>3023</v>
      </c>
      <c r="H2326">
        <v>8.7300000000000003E-2</v>
      </c>
      <c r="I2326" t="s">
        <v>3017</v>
      </c>
      <c r="J2326">
        <v>3100</v>
      </c>
      <c r="K2326">
        <v>3787.92</v>
      </c>
      <c r="L2326">
        <v>266.91000000000003</v>
      </c>
      <c r="M2326">
        <v>330.74</v>
      </c>
      <c r="N2326">
        <v>60.06</v>
      </c>
      <c r="O2326">
        <v>3.76</v>
      </c>
    </row>
    <row r="2327" spans="1:15" ht="15" customHeight="1" x14ac:dyDescent="0.3">
      <c r="A2327" t="s">
        <v>5344</v>
      </c>
      <c r="B2327">
        <v>261</v>
      </c>
      <c r="C2327" t="s">
        <v>672</v>
      </c>
      <c r="D2327">
        <v>1000</v>
      </c>
      <c r="E2327" t="s">
        <v>992</v>
      </c>
      <c r="F2327" t="s">
        <v>3008</v>
      </c>
      <c r="G2327" t="s">
        <v>3009</v>
      </c>
      <c r="H2327">
        <v>39.938200000000002</v>
      </c>
      <c r="I2327" t="s">
        <v>3010</v>
      </c>
      <c r="J2327">
        <v>780</v>
      </c>
      <c r="K2327">
        <v>800.21</v>
      </c>
      <c r="L2327">
        <v>29406</v>
      </c>
      <c r="M2327">
        <v>31958.77</v>
      </c>
      <c r="N2327">
        <v>807.01</v>
      </c>
      <c r="O2327">
        <v>1745.77</v>
      </c>
    </row>
    <row r="2328" spans="1:15" ht="15" customHeight="1" x14ac:dyDescent="0.3">
      <c r="A2328" t="s">
        <v>5345</v>
      </c>
      <c r="B2328">
        <v>261</v>
      </c>
      <c r="C2328" t="s">
        <v>672</v>
      </c>
      <c r="D2328">
        <v>1000</v>
      </c>
      <c r="E2328" t="s">
        <v>992</v>
      </c>
      <c r="F2328" t="s">
        <v>3012</v>
      </c>
      <c r="G2328" t="s">
        <v>3013</v>
      </c>
      <c r="H2328">
        <v>11.4633</v>
      </c>
      <c r="I2328" t="s">
        <v>3010</v>
      </c>
      <c r="J2328">
        <v>720</v>
      </c>
      <c r="K2328">
        <v>689.39</v>
      </c>
      <c r="L2328">
        <v>7830</v>
      </c>
      <c r="M2328">
        <v>7902.6</v>
      </c>
      <c r="N2328">
        <v>-350.94</v>
      </c>
      <c r="O2328">
        <v>423.54</v>
      </c>
    </row>
    <row r="2329" spans="1:15" ht="15" customHeight="1" x14ac:dyDescent="0.3">
      <c r="A2329" t="s">
        <v>5346</v>
      </c>
      <c r="B2329">
        <v>261</v>
      </c>
      <c r="C2329" t="s">
        <v>672</v>
      </c>
      <c r="D2329">
        <v>1000</v>
      </c>
      <c r="E2329" t="s">
        <v>992</v>
      </c>
      <c r="F2329" t="s">
        <v>3015</v>
      </c>
      <c r="G2329" t="s">
        <v>3016</v>
      </c>
      <c r="H2329">
        <v>0.39529999999999998</v>
      </c>
      <c r="I2329" t="s">
        <v>3017</v>
      </c>
      <c r="J2329">
        <v>2400</v>
      </c>
      <c r="K2329">
        <v>2186.59</v>
      </c>
      <c r="L2329">
        <v>870</v>
      </c>
      <c r="M2329">
        <v>864.47</v>
      </c>
      <c r="N2329">
        <v>-84.37</v>
      </c>
      <c r="O2329">
        <v>78.84</v>
      </c>
    </row>
    <row r="2330" spans="1:15" ht="15" customHeight="1" x14ac:dyDescent="0.3">
      <c r="A2330" t="s">
        <v>5347</v>
      </c>
      <c r="B2330">
        <v>261</v>
      </c>
      <c r="C2330" t="s">
        <v>672</v>
      </c>
      <c r="D2330">
        <v>1000</v>
      </c>
      <c r="E2330" t="s">
        <v>992</v>
      </c>
      <c r="F2330" t="s">
        <v>3019</v>
      </c>
      <c r="G2330" t="s">
        <v>3020</v>
      </c>
      <c r="H2330">
        <v>0.61129999999999995</v>
      </c>
      <c r="I2330" t="s">
        <v>3017</v>
      </c>
      <c r="J2330">
        <v>4200</v>
      </c>
      <c r="K2330">
        <v>5003.22</v>
      </c>
      <c r="L2330">
        <v>2436</v>
      </c>
      <c r="M2330">
        <v>3058.7</v>
      </c>
      <c r="N2330">
        <v>491.05</v>
      </c>
      <c r="O2330">
        <v>131.66</v>
      </c>
    </row>
    <row r="2331" spans="1:15" ht="15" customHeight="1" x14ac:dyDescent="0.3">
      <c r="A2331" t="s">
        <v>5348</v>
      </c>
      <c r="B2331">
        <v>261</v>
      </c>
      <c r="C2331" t="s">
        <v>672</v>
      </c>
      <c r="D2331">
        <v>1000</v>
      </c>
      <c r="E2331" t="s">
        <v>992</v>
      </c>
      <c r="F2331" t="s">
        <v>3022</v>
      </c>
      <c r="G2331" t="s">
        <v>3023</v>
      </c>
      <c r="H2331">
        <v>0.45540000000000003</v>
      </c>
      <c r="I2331" t="s">
        <v>3017</v>
      </c>
      <c r="J2331">
        <v>3100</v>
      </c>
      <c r="K2331">
        <v>3618.64</v>
      </c>
      <c r="L2331">
        <v>1348.5</v>
      </c>
      <c r="M2331">
        <v>1648.04</v>
      </c>
      <c r="N2331">
        <v>236.21</v>
      </c>
      <c r="O2331">
        <v>63.33</v>
      </c>
    </row>
    <row r="2332" spans="1:15" ht="15" customHeight="1" x14ac:dyDescent="0.3">
      <c r="A2332" t="s">
        <v>5349</v>
      </c>
      <c r="B2332">
        <v>261</v>
      </c>
      <c r="C2332" t="s">
        <v>994</v>
      </c>
      <c r="D2332">
        <v>1000</v>
      </c>
      <c r="E2332" t="s">
        <v>993</v>
      </c>
      <c r="F2332" t="s">
        <v>3008</v>
      </c>
      <c r="G2332" t="s">
        <v>3009</v>
      </c>
      <c r="H2332">
        <v>26.8963</v>
      </c>
      <c r="I2332" t="s">
        <v>3010</v>
      </c>
      <c r="J2332">
        <v>780</v>
      </c>
      <c r="K2332">
        <v>819.86</v>
      </c>
      <c r="L2332">
        <v>19955.52</v>
      </c>
      <c r="M2332">
        <v>22051.16</v>
      </c>
      <c r="N2332">
        <v>1072.04</v>
      </c>
      <c r="O2332">
        <v>1023.6</v>
      </c>
    </row>
    <row r="2333" spans="1:15" ht="15" customHeight="1" x14ac:dyDescent="0.3">
      <c r="A2333" t="s">
        <v>5350</v>
      </c>
      <c r="B2333">
        <v>261</v>
      </c>
      <c r="C2333" t="s">
        <v>994</v>
      </c>
      <c r="D2333">
        <v>1000</v>
      </c>
      <c r="E2333" t="s">
        <v>993</v>
      </c>
      <c r="F2333" t="s">
        <v>3012</v>
      </c>
      <c r="G2333" t="s">
        <v>3013</v>
      </c>
      <c r="H2333">
        <v>7.8005000000000004</v>
      </c>
      <c r="I2333" t="s">
        <v>3010</v>
      </c>
      <c r="J2333">
        <v>720</v>
      </c>
      <c r="K2333">
        <v>704.91</v>
      </c>
      <c r="L2333">
        <v>5313.6</v>
      </c>
      <c r="M2333">
        <v>5498.65</v>
      </c>
      <c r="N2333">
        <v>-117.71</v>
      </c>
      <c r="O2333">
        <v>302.77</v>
      </c>
    </row>
    <row r="2334" spans="1:15" ht="15" customHeight="1" x14ac:dyDescent="0.3">
      <c r="A2334" t="s">
        <v>5351</v>
      </c>
      <c r="B2334">
        <v>261</v>
      </c>
      <c r="C2334" t="s">
        <v>994</v>
      </c>
      <c r="D2334">
        <v>1000</v>
      </c>
      <c r="E2334" t="s">
        <v>993</v>
      </c>
      <c r="F2334" t="s">
        <v>3015</v>
      </c>
      <c r="G2334" t="s">
        <v>3016</v>
      </c>
      <c r="H2334">
        <v>0.2631</v>
      </c>
      <c r="I2334" t="s">
        <v>3017</v>
      </c>
      <c r="J2334">
        <v>2400</v>
      </c>
      <c r="K2334">
        <v>2228.3200000000002</v>
      </c>
      <c r="L2334">
        <v>590.4</v>
      </c>
      <c r="M2334">
        <v>586.27</v>
      </c>
      <c r="N2334">
        <v>-45.17</v>
      </c>
      <c r="O2334">
        <v>41.04</v>
      </c>
    </row>
    <row r="2335" spans="1:15" ht="15" customHeight="1" x14ac:dyDescent="0.3">
      <c r="A2335" t="s">
        <v>5352</v>
      </c>
      <c r="B2335">
        <v>261</v>
      </c>
      <c r="C2335" t="s">
        <v>994</v>
      </c>
      <c r="D2335">
        <v>1000</v>
      </c>
      <c r="E2335" t="s">
        <v>993</v>
      </c>
      <c r="F2335" t="s">
        <v>3019</v>
      </c>
      <c r="G2335" t="s">
        <v>3020</v>
      </c>
      <c r="H2335">
        <v>0.41189999999999999</v>
      </c>
      <c r="I2335" t="s">
        <v>3017</v>
      </c>
      <c r="J2335">
        <v>4200</v>
      </c>
      <c r="K2335">
        <v>5001.21</v>
      </c>
      <c r="L2335">
        <v>1653.12</v>
      </c>
      <c r="M2335">
        <v>2060.04</v>
      </c>
      <c r="N2335">
        <v>330.03</v>
      </c>
      <c r="O2335">
        <v>76.89</v>
      </c>
    </row>
    <row r="2336" spans="1:15" ht="15" customHeight="1" x14ac:dyDescent="0.3">
      <c r="A2336" t="s">
        <v>5353</v>
      </c>
      <c r="B2336">
        <v>261</v>
      </c>
      <c r="C2336" t="s">
        <v>994</v>
      </c>
      <c r="D2336">
        <v>1000</v>
      </c>
      <c r="E2336" t="s">
        <v>993</v>
      </c>
      <c r="F2336" t="s">
        <v>3022</v>
      </c>
      <c r="G2336" t="s">
        <v>3023</v>
      </c>
      <c r="H2336">
        <v>0.32300000000000001</v>
      </c>
      <c r="I2336" t="s">
        <v>3017</v>
      </c>
      <c r="J2336">
        <v>3100</v>
      </c>
      <c r="K2336">
        <v>3732.78</v>
      </c>
      <c r="L2336">
        <v>915.12</v>
      </c>
      <c r="M2336">
        <v>1205.8499999999999</v>
      </c>
      <c r="N2336">
        <v>204.41</v>
      </c>
      <c r="O2336">
        <v>86.32</v>
      </c>
    </row>
    <row r="2337" spans="1:15" ht="15" customHeight="1" x14ac:dyDescent="0.3">
      <c r="A2337" t="s">
        <v>5354</v>
      </c>
      <c r="B2337">
        <v>261</v>
      </c>
      <c r="C2337" t="s">
        <v>418</v>
      </c>
      <c r="D2337">
        <v>1000</v>
      </c>
      <c r="E2337" t="s">
        <v>995</v>
      </c>
      <c r="F2337" t="s">
        <v>3008</v>
      </c>
      <c r="G2337" t="s">
        <v>3009</v>
      </c>
      <c r="H2337">
        <v>33.884399999999999</v>
      </c>
      <c r="I2337" t="s">
        <v>3010</v>
      </c>
      <c r="J2337">
        <v>780</v>
      </c>
      <c r="K2337">
        <v>807.33</v>
      </c>
      <c r="L2337">
        <v>25974</v>
      </c>
      <c r="M2337">
        <v>27355.83</v>
      </c>
      <c r="N2337">
        <v>925.99</v>
      </c>
      <c r="O2337">
        <v>455.83</v>
      </c>
    </row>
    <row r="2338" spans="1:15" ht="15" customHeight="1" x14ac:dyDescent="0.3">
      <c r="A2338" t="s">
        <v>5355</v>
      </c>
      <c r="B2338">
        <v>261</v>
      </c>
      <c r="C2338" t="s">
        <v>418</v>
      </c>
      <c r="D2338">
        <v>1000</v>
      </c>
      <c r="E2338" t="s">
        <v>995</v>
      </c>
      <c r="F2338" t="s">
        <v>3012</v>
      </c>
      <c r="G2338" t="s">
        <v>3013</v>
      </c>
      <c r="H2338">
        <v>7.6441999999999997</v>
      </c>
      <c r="I2338" t="s">
        <v>3010</v>
      </c>
      <c r="J2338">
        <v>720</v>
      </c>
      <c r="K2338">
        <v>699.1</v>
      </c>
      <c r="L2338">
        <v>5328</v>
      </c>
      <c r="M2338">
        <v>5344.07</v>
      </c>
      <c r="N2338">
        <v>-159.75</v>
      </c>
      <c r="O2338">
        <v>175.82</v>
      </c>
    </row>
    <row r="2339" spans="1:15" ht="15" customHeight="1" x14ac:dyDescent="0.3">
      <c r="A2339" t="s">
        <v>5356</v>
      </c>
      <c r="B2339">
        <v>261</v>
      </c>
      <c r="C2339" t="s">
        <v>418</v>
      </c>
      <c r="D2339">
        <v>1000</v>
      </c>
      <c r="E2339" t="s">
        <v>995</v>
      </c>
      <c r="F2339" t="s">
        <v>3015</v>
      </c>
      <c r="G2339" t="s">
        <v>3016</v>
      </c>
      <c r="H2339">
        <v>0.90790000000000004</v>
      </c>
      <c r="I2339" t="s">
        <v>3017</v>
      </c>
      <c r="J2339">
        <v>2400</v>
      </c>
      <c r="K2339">
        <v>2237.5500000000002</v>
      </c>
      <c r="L2339">
        <v>2131.1999999999998</v>
      </c>
      <c r="M2339">
        <v>2031.54</v>
      </c>
      <c r="N2339">
        <v>-147.49</v>
      </c>
      <c r="O2339">
        <v>47.84</v>
      </c>
    </row>
    <row r="2340" spans="1:15" ht="15" customHeight="1" x14ac:dyDescent="0.3">
      <c r="A2340" t="s">
        <v>5357</v>
      </c>
      <c r="B2340">
        <v>261</v>
      </c>
      <c r="C2340" t="s">
        <v>418</v>
      </c>
      <c r="D2340">
        <v>1000</v>
      </c>
      <c r="E2340" t="s">
        <v>995</v>
      </c>
      <c r="F2340" t="s">
        <v>3022</v>
      </c>
      <c r="G2340" t="s">
        <v>3023</v>
      </c>
      <c r="H2340">
        <v>0.2298</v>
      </c>
      <c r="I2340" t="s">
        <v>3017</v>
      </c>
      <c r="J2340">
        <v>3100</v>
      </c>
      <c r="K2340">
        <v>3621.72</v>
      </c>
      <c r="L2340">
        <v>688.2</v>
      </c>
      <c r="M2340">
        <v>832.37</v>
      </c>
      <c r="N2340">
        <v>119.91</v>
      </c>
      <c r="O2340">
        <v>24.26</v>
      </c>
    </row>
    <row r="2341" spans="1:15" ht="15" customHeight="1" x14ac:dyDescent="0.3">
      <c r="A2341" t="s">
        <v>5358</v>
      </c>
      <c r="B2341">
        <v>261</v>
      </c>
      <c r="C2341" t="s">
        <v>314</v>
      </c>
      <c r="D2341">
        <v>1000</v>
      </c>
      <c r="E2341" t="s">
        <v>996</v>
      </c>
      <c r="F2341" t="s">
        <v>3008</v>
      </c>
      <c r="G2341" t="s">
        <v>3009</v>
      </c>
      <c r="H2341">
        <v>11.5021</v>
      </c>
      <c r="I2341" t="s">
        <v>3010</v>
      </c>
      <c r="J2341">
        <v>780</v>
      </c>
      <c r="K2341">
        <v>796.53</v>
      </c>
      <c r="L2341">
        <v>8611.2000000000007</v>
      </c>
      <c r="M2341">
        <v>9161.84</v>
      </c>
      <c r="N2341">
        <v>190.17</v>
      </c>
      <c r="O2341">
        <v>360.46</v>
      </c>
    </row>
    <row r="2342" spans="1:15" ht="15" customHeight="1" x14ac:dyDescent="0.3">
      <c r="A2342" t="s">
        <v>5359</v>
      </c>
      <c r="B2342">
        <v>261</v>
      </c>
      <c r="C2342" t="s">
        <v>314</v>
      </c>
      <c r="D2342">
        <v>1000</v>
      </c>
      <c r="E2342" t="s">
        <v>996</v>
      </c>
      <c r="F2342" t="s">
        <v>3012</v>
      </c>
      <c r="G2342" t="s">
        <v>3013</v>
      </c>
      <c r="H2342">
        <v>2.8877000000000002</v>
      </c>
      <c r="I2342" t="s">
        <v>3010</v>
      </c>
      <c r="J2342">
        <v>720</v>
      </c>
      <c r="K2342">
        <v>690.91</v>
      </c>
      <c r="L2342">
        <v>1987.2</v>
      </c>
      <c r="M2342">
        <v>1995.11</v>
      </c>
      <c r="N2342">
        <v>-84.01</v>
      </c>
      <c r="O2342">
        <v>91.92</v>
      </c>
    </row>
    <row r="2343" spans="1:15" ht="15" customHeight="1" x14ac:dyDescent="0.3">
      <c r="A2343" t="s">
        <v>5360</v>
      </c>
      <c r="B2343">
        <v>261</v>
      </c>
      <c r="C2343" t="s">
        <v>314</v>
      </c>
      <c r="D2343">
        <v>1000</v>
      </c>
      <c r="E2343" t="s">
        <v>996</v>
      </c>
      <c r="F2343" t="s">
        <v>3015</v>
      </c>
      <c r="G2343" t="s">
        <v>3016</v>
      </c>
      <c r="H2343">
        <v>0.18940000000000001</v>
      </c>
      <c r="I2343" t="s">
        <v>3017</v>
      </c>
      <c r="J2343">
        <v>2400</v>
      </c>
      <c r="K2343">
        <v>2268.29</v>
      </c>
      <c r="L2343">
        <v>441.6</v>
      </c>
      <c r="M2343">
        <v>429.68</v>
      </c>
      <c r="N2343">
        <v>-24.95</v>
      </c>
      <c r="O2343">
        <v>13.03</v>
      </c>
    </row>
    <row r="2344" spans="1:15" ht="15" customHeight="1" x14ac:dyDescent="0.3">
      <c r="A2344" t="s">
        <v>5361</v>
      </c>
      <c r="B2344">
        <v>261</v>
      </c>
      <c r="C2344" t="s">
        <v>314</v>
      </c>
      <c r="D2344">
        <v>1000</v>
      </c>
      <c r="E2344" t="s">
        <v>996</v>
      </c>
      <c r="F2344" t="s">
        <v>3019</v>
      </c>
      <c r="G2344" t="s">
        <v>3020</v>
      </c>
      <c r="H2344">
        <v>7.1199999999999999E-2</v>
      </c>
      <c r="I2344" t="s">
        <v>3017</v>
      </c>
      <c r="J2344">
        <v>4200</v>
      </c>
      <c r="K2344">
        <v>5016.8900000000003</v>
      </c>
      <c r="L2344">
        <v>289.8</v>
      </c>
      <c r="M2344">
        <v>357.07</v>
      </c>
      <c r="N2344">
        <v>58.14</v>
      </c>
      <c r="O2344">
        <v>9.1300000000000008</v>
      </c>
    </row>
    <row r="2345" spans="1:15" ht="15" customHeight="1" x14ac:dyDescent="0.3">
      <c r="A2345" t="s">
        <v>5362</v>
      </c>
      <c r="B2345">
        <v>261</v>
      </c>
      <c r="C2345" t="s">
        <v>314</v>
      </c>
      <c r="D2345">
        <v>1000</v>
      </c>
      <c r="E2345" t="s">
        <v>996</v>
      </c>
      <c r="F2345" t="s">
        <v>3022</v>
      </c>
      <c r="G2345" t="s">
        <v>3023</v>
      </c>
      <c r="H2345">
        <v>9.4E-2</v>
      </c>
      <c r="I2345" t="s">
        <v>3017</v>
      </c>
      <c r="J2345">
        <v>3100</v>
      </c>
      <c r="K2345">
        <v>3704.84</v>
      </c>
      <c r="L2345">
        <v>285.2</v>
      </c>
      <c r="M2345">
        <v>348.26</v>
      </c>
      <c r="N2345">
        <v>56.86</v>
      </c>
      <c r="O2345">
        <v>6.21</v>
      </c>
    </row>
    <row r="2346" spans="1:15" ht="15" customHeight="1" x14ac:dyDescent="0.3">
      <c r="A2346" t="s">
        <v>5363</v>
      </c>
      <c r="B2346">
        <v>261</v>
      </c>
      <c r="C2346" t="s">
        <v>998</v>
      </c>
      <c r="D2346">
        <v>1000</v>
      </c>
      <c r="E2346" t="s">
        <v>997</v>
      </c>
      <c r="F2346" t="s">
        <v>3008</v>
      </c>
      <c r="G2346" t="s">
        <v>3009</v>
      </c>
      <c r="H2346">
        <v>37.407200000000003</v>
      </c>
      <c r="I2346" t="s">
        <v>3010</v>
      </c>
      <c r="J2346">
        <v>780</v>
      </c>
      <c r="K2346">
        <v>793.7</v>
      </c>
      <c r="L2346">
        <v>27939.599999999999</v>
      </c>
      <c r="M2346">
        <v>29690.19</v>
      </c>
      <c r="N2346">
        <v>512.54999999999995</v>
      </c>
      <c r="O2346">
        <v>1238.04</v>
      </c>
    </row>
    <row r="2347" spans="1:15" ht="15" customHeight="1" x14ac:dyDescent="0.3">
      <c r="A2347" t="s">
        <v>5364</v>
      </c>
      <c r="B2347">
        <v>261</v>
      </c>
      <c r="C2347" t="s">
        <v>998</v>
      </c>
      <c r="D2347">
        <v>1000</v>
      </c>
      <c r="E2347" t="s">
        <v>997</v>
      </c>
      <c r="F2347" t="s">
        <v>3012</v>
      </c>
      <c r="G2347" t="s">
        <v>3013</v>
      </c>
      <c r="H2347">
        <v>8.0077999999999996</v>
      </c>
      <c r="I2347" t="s">
        <v>3010</v>
      </c>
      <c r="J2347">
        <v>720</v>
      </c>
      <c r="K2347">
        <v>703.52</v>
      </c>
      <c r="L2347">
        <v>5731.2</v>
      </c>
      <c r="M2347">
        <v>5633.63</v>
      </c>
      <c r="N2347">
        <v>-131.99</v>
      </c>
      <c r="O2347">
        <v>34.42</v>
      </c>
    </row>
    <row r="2348" spans="1:15" ht="15" customHeight="1" x14ac:dyDescent="0.3">
      <c r="A2348" t="s">
        <v>5365</v>
      </c>
      <c r="B2348">
        <v>261</v>
      </c>
      <c r="C2348" t="s">
        <v>998</v>
      </c>
      <c r="D2348">
        <v>1000</v>
      </c>
      <c r="E2348" t="s">
        <v>997</v>
      </c>
      <c r="F2348" t="s">
        <v>3015</v>
      </c>
      <c r="G2348" t="s">
        <v>3016</v>
      </c>
      <c r="H2348">
        <v>0.98680000000000001</v>
      </c>
      <c r="I2348" t="s">
        <v>3017</v>
      </c>
      <c r="J2348">
        <v>2400</v>
      </c>
      <c r="K2348">
        <v>2263.16</v>
      </c>
      <c r="L2348">
        <v>2292.48</v>
      </c>
      <c r="M2348">
        <v>2233.29</v>
      </c>
      <c r="N2348">
        <v>-135.04</v>
      </c>
      <c r="O2348">
        <v>75.849999999999994</v>
      </c>
    </row>
    <row r="2349" spans="1:15" ht="15" customHeight="1" x14ac:dyDescent="0.3">
      <c r="A2349" t="s">
        <v>5366</v>
      </c>
      <c r="B2349">
        <v>261</v>
      </c>
      <c r="C2349" t="s">
        <v>998</v>
      </c>
      <c r="D2349">
        <v>1000</v>
      </c>
      <c r="E2349" t="s">
        <v>997</v>
      </c>
      <c r="F2349" t="s">
        <v>3022</v>
      </c>
      <c r="G2349" t="s">
        <v>3023</v>
      </c>
      <c r="H2349">
        <v>0.2495</v>
      </c>
      <c r="I2349" t="s">
        <v>3017</v>
      </c>
      <c r="J2349">
        <v>3100</v>
      </c>
      <c r="K2349">
        <v>3746.75</v>
      </c>
      <c r="L2349">
        <v>740.28</v>
      </c>
      <c r="M2349">
        <v>934.94</v>
      </c>
      <c r="N2349">
        <v>161.38999999999999</v>
      </c>
      <c r="O2349">
        <v>33.270000000000003</v>
      </c>
    </row>
    <row r="2350" spans="1:15" ht="15" customHeight="1" x14ac:dyDescent="0.3">
      <c r="A2350" t="s">
        <v>5367</v>
      </c>
      <c r="B2350">
        <v>261</v>
      </c>
      <c r="C2350" t="s">
        <v>467</v>
      </c>
      <c r="D2350">
        <v>1000</v>
      </c>
      <c r="E2350" t="s">
        <v>999</v>
      </c>
      <c r="F2350" t="s">
        <v>3008</v>
      </c>
      <c r="G2350" t="s">
        <v>3009</v>
      </c>
      <c r="H2350">
        <v>20.191700000000001</v>
      </c>
      <c r="I2350" t="s">
        <v>3010</v>
      </c>
      <c r="J2350">
        <v>780</v>
      </c>
      <c r="K2350">
        <v>827.74</v>
      </c>
      <c r="L2350">
        <v>15724.8</v>
      </c>
      <c r="M2350">
        <v>16713.52</v>
      </c>
      <c r="N2350">
        <v>963.99</v>
      </c>
      <c r="O2350">
        <v>24.73</v>
      </c>
    </row>
    <row r="2351" spans="1:15" ht="15" customHeight="1" x14ac:dyDescent="0.3">
      <c r="A2351" t="s">
        <v>5368</v>
      </c>
      <c r="B2351">
        <v>261</v>
      </c>
      <c r="C2351" t="s">
        <v>467</v>
      </c>
      <c r="D2351">
        <v>1000</v>
      </c>
      <c r="E2351" t="s">
        <v>999</v>
      </c>
      <c r="F2351" t="s">
        <v>3012</v>
      </c>
      <c r="G2351" t="s">
        <v>3013</v>
      </c>
      <c r="H2351">
        <v>4.6917</v>
      </c>
      <c r="I2351" t="s">
        <v>3010</v>
      </c>
      <c r="J2351">
        <v>720</v>
      </c>
      <c r="K2351">
        <v>717.57</v>
      </c>
      <c r="L2351">
        <v>3225.6</v>
      </c>
      <c r="M2351">
        <v>3366.59</v>
      </c>
      <c r="N2351">
        <v>-11.4</v>
      </c>
      <c r="O2351">
        <v>152.38999999999999</v>
      </c>
    </row>
    <row r="2352" spans="1:15" ht="15" customHeight="1" x14ac:dyDescent="0.3">
      <c r="A2352" t="s">
        <v>5369</v>
      </c>
      <c r="B2352">
        <v>261</v>
      </c>
      <c r="C2352" t="s">
        <v>467</v>
      </c>
      <c r="D2352">
        <v>1000</v>
      </c>
      <c r="E2352" t="s">
        <v>999</v>
      </c>
      <c r="F2352" t="s">
        <v>3015</v>
      </c>
      <c r="G2352" t="s">
        <v>3016</v>
      </c>
      <c r="H2352">
        <v>0.56479999999999997</v>
      </c>
      <c r="I2352" t="s">
        <v>3017</v>
      </c>
      <c r="J2352">
        <v>2400</v>
      </c>
      <c r="K2352">
        <v>2189.79</v>
      </c>
      <c r="L2352">
        <v>1290.24</v>
      </c>
      <c r="M2352">
        <v>1236.72</v>
      </c>
      <c r="N2352">
        <v>-118.72</v>
      </c>
      <c r="O2352">
        <v>65.2</v>
      </c>
    </row>
    <row r="2353" spans="1:15" ht="15" customHeight="1" x14ac:dyDescent="0.3">
      <c r="A2353" t="s">
        <v>5370</v>
      </c>
      <c r="B2353">
        <v>261</v>
      </c>
      <c r="C2353" t="s">
        <v>467</v>
      </c>
      <c r="D2353">
        <v>1000</v>
      </c>
      <c r="E2353" t="s">
        <v>999</v>
      </c>
      <c r="F2353" t="s">
        <v>3022</v>
      </c>
      <c r="G2353" t="s">
        <v>3023</v>
      </c>
      <c r="H2353">
        <v>0.13869999999999999</v>
      </c>
      <c r="I2353" t="s">
        <v>3017</v>
      </c>
      <c r="J2353">
        <v>3100</v>
      </c>
      <c r="K2353">
        <v>3573.12</v>
      </c>
      <c r="L2353">
        <v>416.64</v>
      </c>
      <c r="M2353">
        <v>495.52</v>
      </c>
      <c r="N2353">
        <v>65.61</v>
      </c>
      <c r="O2353">
        <v>13.26</v>
      </c>
    </row>
    <row r="2354" spans="1:15" ht="15" customHeight="1" x14ac:dyDescent="0.3">
      <c r="A2354" t="s">
        <v>5371</v>
      </c>
      <c r="B2354">
        <v>261</v>
      </c>
      <c r="C2354" t="s">
        <v>397</v>
      </c>
      <c r="D2354">
        <v>1000</v>
      </c>
      <c r="E2354" t="s">
        <v>1000</v>
      </c>
      <c r="F2354" t="s">
        <v>3008</v>
      </c>
      <c r="G2354" t="s">
        <v>3009</v>
      </c>
      <c r="H2354">
        <v>29.006799999999998</v>
      </c>
      <c r="I2354" t="s">
        <v>3010</v>
      </c>
      <c r="J2354">
        <v>780</v>
      </c>
      <c r="K2354">
        <v>823.71</v>
      </c>
      <c r="L2354">
        <v>21453.119999999999</v>
      </c>
      <c r="M2354">
        <v>23893.18</v>
      </c>
      <c r="N2354">
        <v>1267.8499999999999</v>
      </c>
      <c r="O2354">
        <v>1172.21</v>
      </c>
    </row>
    <row r="2355" spans="1:15" ht="15" customHeight="1" x14ac:dyDescent="0.3">
      <c r="A2355" t="s">
        <v>5372</v>
      </c>
      <c r="B2355">
        <v>261</v>
      </c>
      <c r="C2355" t="s">
        <v>397</v>
      </c>
      <c r="D2355">
        <v>1000</v>
      </c>
      <c r="E2355" t="s">
        <v>1000</v>
      </c>
      <c r="F2355" t="s">
        <v>3012</v>
      </c>
      <c r="G2355" t="s">
        <v>3013</v>
      </c>
      <c r="H2355">
        <v>7.2356999999999996</v>
      </c>
      <c r="I2355" t="s">
        <v>3010</v>
      </c>
      <c r="J2355">
        <v>720</v>
      </c>
      <c r="K2355">
        <v>716.66</v>
      </c>
      <c r="L2355">
        <v>4950.72</v>
      </c>
      <c r="M2355">
        <v>5185.49</v>
      </c>
      <c r="N2355">
        <v>-24.18</v>
      </c>
      <c r="O2355">
        <v>258.95999999999998</v>
      </c>
    </row>
    <row r="2356" spans="1:15" ht="15" customHeight="1" x14ac:dyDescent="0.3">
      <c r="A2356" t="s">
        <v>5373</v>
      </c>
      <c r="B2356">
        <v>261</v>
      </c>
      <c r="C2356" t="s">
        <v>397</v>
      </c>
      <c r="D2356">
        <v>1000</v>
      </c>
      <c r="E2356" t="s">
        <v>1000</v>
      </c>
      <c r="F2356" t="s">
        <v>3015</v>
      </c>
      <c r="G2356" t="s">
        <v>3016</v>
      </c>
      <c r="H2356">
        <v>0.4773</v>
      </c>
      <c r="I2356" t="s">
        <v>3017</v>
      </c>
      <c r="J2356">
        <v>2400</v>
      </c>
      <c r="K2356">
        <v>2160.61</v>
      </c>
      <c r="L2356">
        <v>1100.1600000000001</v>
      </c>
      <c r="M2356">
        <v>1031.3599999999999</v>
      </c>
      <c r="N2356">
        <v>-114.27</v>
      </c>
      <c r="O2356">
        <v>45.47</v>
      </c>
    </row>
    <row r="2357" spans="1:15" ht="15" customHeight="1" x14ac:dyDescent="0.3">
      <c r="A2357" t="s">
        <v>5374</v>
      </c>
      <c r="B2357">
        <v>261</v>
      </c>
      <c r="C2357" t="s">
        <v>397</v>
      </c>
      <c r="D2357">
        <v>1000</v>
      </c>
      <c r="E2357" t="s">
        <v>1000</v>
      </c>
      <c r="F2357" t="s">
        <v>3019</v>
      </c>
      <c r="G2357" t="s">
        <v>3020</v>
      </c>
      <c r="H2357">
        <v>0.17560000000000001</v>
      </c>
      <c r="I2357" t="s">
        <v>3017</v>
      </c>
      <c r="J2357">
        <v>4200</v>
      </c>
      <c r="K2357">
        <v>5233.3500000000004</v>
      </c>
      <c r="L2357">
        <v>721.98</v>
      </c>
      <c r="M2357">
        <v>918.91</v>
      </c>
      <c r="N2357">
        <v>181.44</v>
      </c>
      <c r="O2357">
        <v>15.48</v>
      </c>
    </row>
    <row r="2358" spans="1:15" ht="15" customHeight="1" x14ac:dyDescent="0.3">
      <c r="A2358" t="s">
        <v>5375</v>
      </c>
      <c r="B2358">
        <v>261</v>
      </c>
      <c r="C2358" t="s">
        <v>397</v>
      </c>
      <c r="D2358">
        <v>1000</v>
      </c>
      <c r="E2358" t="s">
        <v>1000</v>
      </c>
      <c r="F2358" t="s">
        <v>3022</v>
      </c>
      <c r="G2358" t="s">
        <v>3023</v>
      </c>
      <c r="H2358">
        <v>0.2326</v>
      </c>
      <c r="I2358" t="s">
        <v>3017</v>
      </c>
      <c r="J2358">
        <v>3100</v>
      </c>
      <c r="K2358">
        <v>3687.55</v>
      </c>
      <c r="L2358">
        <v>710.52</v>
      </c>
      <c r="M2358">
        <v>857.81</v>
      </c>
      <c r="N2358">
        <v>136.68</v>
      </c>
      <c r="O2358">
        <v>10.61</v>
      </c>
    </row>
    <row r="2359" spans="1:15" ht="15" customHeight="1" x14ac:dyDescent="0.3">
      <c r="A2359" t="s">
        <v>5376</v>
      </c>
      <c r="B2359">
        <v>261</v>
      </c>
      <c r="C2359" t="s">
        <v>391</v>
      </c>
      <c r="D2359">
        <v>1000</v>
      </c>
      <c r="E2359" t="s">
        <v>1001</v>
      </c>
      <c r="F2359" t="s">
        <v>3008</v>
      </c>
      <c r="G2359" t="s">
        <v>3009</v>
      </c>
      <c r="H2359">
        <v>17.5928</v>
      </c>
      <c r="I2359" t="s">
        <v>3010</v>
      </c>
      <c r="J2359">
        <v>780</v>
      </c>
      <c r="K2359">
        <v>805.13</v>
      </c>
      <c r="L2359">
        <v>12979.2</v>
      </c>
      <c r="M2359">
        <v>14164.43</v>
      </c>
      <c r="N2359">
        <v>442.05</v>
      </c>
      <c r="O2359">
        <v>743.18</v>
      </c>
    </row>
    <row r="2360" spans="1:15" ht="15" customHeight="1" x14ac:dyDescent="0.3">
      <c r="A2360" t="s">
        <v>5377</v>
      </c>
      <c r="B2360">
        <v>261</v>
      </c>
      <c r="C2360" t="s">
        <v>391</v>
      </c>
      <c r="D2360">
        <v>1000</v>
      </c>
      <c r="E2360" t="s">
        <v>1001</v>
      </c>
      <c r="F2360" t="s">
        <v>3012</v>
      </c>
      <c r="G2360" t="s">
        <v>3013</v>
      </c>
      <c r="H2360">
        <v>5.0010000000000003</v>
      </c>
      <c r="I2360" t="s">
        <v>3010</v>
      </c>
      <c r="J2360">
        <v>720</v>
      </c>
      <c r="K2360">
        <v>714.97</v>
      </c>
      <c r="L2360">
        <v>3456</v>
      </c>
      <c r="M2360">
        <v>3575.55</v>
      </c>
      <c r="N2360">
        <v>-25.14</v>
      </c>
      <c r="O2360">
        <v>144.69</v>
      </c>
    </row>
    <row r="2361" spans="1:15" ht="15" customHeight="1" x14ac:dyDescent="0.3">
      <c r="A2361" t="s">
        <v>5378</v>
      </c>
      <c r="B2361">
        <v>261</v>
      </c>
      <c r="C2361" t="s">
        <v>391</v>
      </c>
      <c r="D2361">
        <v>1000</v>
      </c>
      <c r="E2361" t="s">
        <v>1001</v>
      </c>
      <c r="F2361" t="s">
        <v>3015</v>
      </c>
      <c r="G2361" t="s">
        <v>3016</v>
      </c>
      <c r="H2361">
        <v>0.17100000000000001</v>
      </c>
      <c r="I2361" t="s">
        <v>3017</v>
      </c>
      <c r="J2361">
        <v>2400</v>
      </c>
      <c r="K2361">
        <v>2205.5</v>
      </c>
      <c r="L2361">
        <v>384</v>
      </c>
      <c r="M2361">
        <v>377.1</v>
      </c>
      <c r="N2361">
        <v>-33.26</v>
      </c>
      <c r="O2361">
        <v>26.36</v>
      </c>
    </row>
    <row r="2362" spans="1:15" ht="15" customHeight="1" x14ac:dyDescent="0.3">
      <c r="A2362" t="s">
        <v>5379</v>
      </c>
      <c r="B2362">
        <v>261</v>
      </c>
      <c r="C2362" t="s">
        <v>391</v>
      </c>
      <c r="D2362">
        <v>1000</v>
      </c>
      <c r="E2362" t="s">
        <v>1001</v>
      </c>
      <c r="F2362" t="s">
        <v>3019</v>
      </c>
      <c r="G2362" t="s">
        <v>3020</v>
      </c>
      <c r="H2362">
        <v>0.27760000000000001</v>
      </c>
      <c r="I2362" t="s">
        <v>3017</v>
      </c>
      <c r="J2362">
        <v>4200</v>
      </c>
      <c r="K2362">
        <v>5110.6099999999997</v>
      </c>
      <c r="L2362">
        <v>1075.2</v>
      </c>
      <c r="M2362">
        <v>1418.5</v>
      </c>
      <c r="N2362">
        <v>252.75</v>
      </c>
      <c r="O2362">
        <v>90.55</v>
      </c>
    </row>
    <row r="2363" spans="1:15" ht="15" customHeight="1" x14ac:dyDescent="0.3">
      <c r="A2363" t="s">
        <v>5380</v>
      </c>
      <c r="B2363">
        <v>261</v>
      </c>
      <c r="C2363" t="s">
        <v>391</v>
      </c>
      <c r="D2363">
        <v>1000</v>
      </c>
      <c r="E2363" t="s">
        <v>1001</v>
      </c>
      <c r="F2363" t="s">
        <v>3022</v>
      </c>
      <c r="G2363" t="s">
        <v>3023</v>
      </c>
      <c r="H2363">
        <v>0.2054</v>
      </c>
      <c r="I2363" t="s">
        <v>3017</v>
      </c>
      <c r="J2363">
        <v>3100</v>
      </c>
      <c r="K2363">
        <v>3653.43</v>
      </c>
      <c r="L2363">
        <v>595.20000000000005</v>
      </c>
      <c r="M2363">
        <v>750.26</v>
      </c>
      <c r="N2363">
        <v>113.65</v>
      </c>
      <c r="O2363">
        <v>41.4</v>
      </c>
    </row>
    <row r="2364" spans="1:15" ht="15" customHeight="1" x14ac:dyDescent="0.3">
      <c r="A2364" t="s">
        <v>5381</v>
      </c>
      <c r="B2364">
        <v>261</v>
      </c>
      <c r="C2364" t="s">
        <v>531</v>
      </c>
      <c r="D2364">
        <v>1000</v>
      </c>
      <c r="E2364" t="s">
        <v>1002</v>
      </c>
      <c r="F2364" t="s">
        <v>3008</v>
      </c>
      <c r="G2364" t="s">
        <v>3009</v>
      </c>
      <c r="H2364">
        <v>20.755199999999999</v>
      </c>
      <c r="I2364" t="s">
        <v>3010</v>
      </c>
      <c r="J2364">
        <v>780</v>
      </c>
      <c r="K2364">
        <v>818.44</v>
      </c>
      <c r="L2364">
        <v>15649.92</v>
      </c>
      <c r="M2364">
        <v>16986.849999999999</v>
      </c>
      <c r="N2364">
        <v>797.82</v>
      </c>
      <c r="O2364">
        <v>539.11</v>
      </c>
    </row>
    <row r="2365" spans="1:15" ht="15" customHeight="1" x14ac:dyDescent="0.3">
      <c r="A2365" t="s">
        <v>5382</v>
      </c>
      <c r="B2365">
        <v>261</v>
      </c>
      <c r="C2365" t="s">
        <v>531</v>
      </c>
      <c r="D2365">
        <v>1000</v>
      </c>
      <c r="E2365" t="s">
        <v>1002</v>
      </c>
      <c r="F2365" t="s">
        <v>3012</v>
      </c>
      <c r="G2365" t="s">
        <v>3013</v>
      </c>
      <c r="H2365">
        <v>5.2751000000000001</v>
      </c>
      <c r="I2365" t="s">
        <v>3010</v>
      </c>
      <c r="J2365">
        <v>720</v>
      </c>
      <c r="K2365">
        <v>687.12</v>
      </c>
      <c r="L2365">
        <v>3611.52</v>
      </c>
      <c r="M2365">
        <v>3624.64</v>
      </c>
      <c r="N2365">
        <v>-173.44</v>
      </c>
      <c r="O2365">
        <v>186.56</v>
      </c>
    </row>
    <row r="2366" spans="1:15" ht="15" customHeight="1" x14ac:dyDescent="0.3">
      <c r="A2366" t="s">
        <v>5383</v>
      </c>
      <c r="B2366">
        <v>261</v>
      </c>
      <c r="C2366" t="s">
        <v>531</v>
      </c>
      <c r="D2366">
        <v>1000</v>
      </c>
      <c r="E2366" t="s">
        <v>1002</v>
      </c>
      <c r="F2366" t="s">
        <v>3015</v>
      </c>
      <c r="G2366" t="s">
        <v>3016</v>
      </c>
      <c r="H2366">
        <v>0.3387</v>
      </c>
      <c r="I2366" t="s">
        <v>3017</v>
      </c>
      <c r="J2366">
        <v>2400</v>
      </c>
      <c r="K2366">
        <v>2175.29</v>
      </c>
      <c r="L2366">
        <v>802.56</v>
      </c>
      <c r="M2366">
        <v>736.67</v>
      </c>
      <c r="N2366">
        <v>-76.099999999999994</v>
      </c>
      <c r="O2366">
        <v>10.210000000000001</v>
      </c>
    </row>
    <row r="2367" spans="1:15" ht="15" customHeight="1" x14ac:dyDescent="0.3">
      <c r="A2367" t="s">
        <v>5384</v>
      </c>
      <c r="B2367">
        <v>261</v>
      </c>
      <c r="C2367" t="s">
        <v>531</v>
      </c>
      <c r="D2367">
        <v>1000</v>
      </c>
      <c r="E2367" t="s">
        <v>1002</v>
      </c>
      <c r="F2367" t="s">
        <v>3019</v>
      </c>
      <c r="G2367" t="s">
        <v>3020</v>
      </c>
      <c r="H2367">
        <v>0.12939999999999999</v>
      </c>
      <c r="I2367" t="s">
        <v>3017</v>
      </c>
      <c r="J2367">
        <v>4200</v>
      </c>
      <c r="K2367">
        <v>5274.17</v>
      </c>
      <c r="L2367">
        <v>526.67999999999995</v>
      </c>
      <c r="M2367">
        <v>682.63</v>
      </c>
      <c r="N2367">
        <v>139.03</v>
      </c>
      <c r="O2367">
        <v>16.920000000000002</v>
      </c>
    </row>
    <row r="2368" spans="1:15" ht="15" customHeight="1" x14ac:dyDescent="0.3">
      <c r="A2368" t="s">
        <v>5385</v>
      </c>
      <c r="B2368">
        <v>261</v>
      </c>
      <c r="C2368" t="s">
        <v>531</v>
      </c>
      <c r="D2368">
        <v>1000</v>
      </c>
      <c r="E2368" t="s">
        <v>1002</v>
      </c>
      <c r="F2368" t="s">
        <v>3022</v>
      </c>
      <c r="G2368" t="s">
        <v>3023</v>
      </c>
      <c r="H2368">
        <v>0.16839999999999999</v>
      </c>
      <c r="I2368" t="s">
        <v>3017</v>
      </c>
      <c r="J2368">
        <v>3100</v>
      </c>
      <c r="K2368">
        <v>3570.17</v>
      </c>
      <c r="L2368">
        <v>518.32000000000005</v>
      </c>
      <c r="M2368">
        <v>601.25</v>
      </c>
      <c r="N2368">
        <v>79.180000000000007</v>
      </c>
      <c r="O2368">
        <v>3.75</v>
      </c>
    </row>
    <row r="2369" spans="1:15" ht="15" customHeight="1" x14ac:dyDescent="0.3">
      <c r="A2369" t="s">
        <v>5386</v>
      </c>
      <c r="B2369">
        <v>261</v>
      </c>
      <c r="C2369" t="s">
        <v>833</v>
      </c>
      <c r="D2369">
        <v>1000</v>
      </c>
      <c r="E2369" t="s">
        <v>1004</v>
      </c>
      <c r="F2369" t="s">
        <v>3008</v>
      </c>
      <c r="G2369" t="s">
        <v>3009</v>
      </c>
      <c r="H2369">
        <v>36.012999999999998</v>
      </c>
      <c r="I2369" t="s">
        <v>3010</v>
      </c>
      <c r="J2369">
        <v>780</v>
      </c>
      <c r="K2369">
        <v>791.94</v>
      </c>
      <c r="L2369">
        <v>27764.1</v>
      </c>
      <c r="M2369">
        <v>28520.09</v>
      </c>
      <c r="N2369">
        <v>429.95</v>
      </c>
      <c r="O2369">
        <v>326.04000000000002</v>
      </c>
    </row>
    <row r="2370" spans="1:15" ht="15" customHeight="1" x14ac:dyDescent="0.3">
      <c r="A2370" t="s">
        <v>5387</v>
      </c>
      <c r="B2370">
        <v>261</v>
      </c>
      <c r="C2370" t="s">
        <v>833</v>
      </c>
      <c r="D2370">
        <v>1000</v>
      </c>
      <c r="E2370" t="s">
        <v>1004</v>
      </c>
      <c r="F2370" t="s">
        <v>3012</v>
      </c>
      <c r="G2370" t="s">
        <v>3013</v>
      </c>
      <c r="H2370">
        <v>8.1300000000000008</v>
      </c>
      <c r="I2370" t="s">
        <v>3010</v>
      </c>
      <c r="J2370">
        <v>720</v>
      </c>
      <c r="K2370">
        <v>712.73</v>
      </c>
      <c r="L2370">
        <v>5695.2</v>
      </c>
      <c r="M2370">
        <v>5794.5</v>
      </c>
      <c r="N2370">
        <v>-59.1</v>
      </c>
      <c r="O2370">
        <v>158.4</v>
      </c>
    </row>
    <row r="2371" spans="1:15" ht="15" customHeight="1" x14ac:dyDescent="0.3">
      <c r="A2371" t="s">
        <v>5388</v>
      </c>
      <c r="B2371">
        <v>261</v>
      </c>
      <c r="C2371" t="s">
        <v>833</v>
      </c>
      <c r="D2371">
        <v>1000</v>
      </c>
      <c r="E2371" t="s">
        <v>1004</v>
      </c>
      <c r="F2371" t="s">
        <v>3015</v>
      </c>
      <c r="G2371" t="s">
        <v>3016</v>
      </c>
      <c r="H2371">
        <v>0.98809999999999998</v>
      </c>
      <c r="I2371" t="s">
        <v>3017</v>
      </c>
      <c r="J2371">
        <v>2400</v>
      </c>
      <c r="K2371">
        <v>2264.7800000000002</v>
      </c>
      <c r="L2371">
        <v>2278.08</v>
      </c>
      <c r="M2371">
        <v>2237.92</v>
      </c>
      <c r="N2371">
        <v>-133.62</v>
      </c>
      <c r="O2371">
        <v>93.45</v>
      </c>
    </row>
    <row r="2372" spans="1:15" ht="15" customHeight="1" x14ac:dyDescent="0.3">
      <c r="A2372" t="s">
        <v>5389</v>
      </c>
      <c r="B2372">
        <v>261</v>
      </c>
      <c r="C2372" t="s">
        <v>833</v>
      </c>
      <c r="D2372">
        <v>1000</v>
      </c>
      <c r="E2372" t="s">
        <v>1004</v>
      </c>
      <c r="F2372" t="s">
        <v>3022</v>
      </c>
      <c r="G2372" t="s">
        <v>3023</v>
      </c>
      <c r="H2372">
        <v>0.2402</v>
      </c>
      <c r="I2372" t="s">
        <v>3017</v>
      </c>
      <c r="J2372">
        <v>3100</v>
      </c>
      <c r="K2372">
        <v>3597.9</v>
      </c>
      <c r="L2372">
        <v>735.63</v>
      </c>
      <c r="M2372">
        <v>864.09</v>
      </c>
      <c r="N2372">
        <v>119.58</v>
      </c>
      <c r="O2372">
        <v>8.8800000000000008</v>
      </c>
    </row>
    <row r="2373" spans="1:15" ht="15" customHeight="1" x14ac:dyDescent="0.3">
      <c r="A2373" t="s">
        <v>5390</v>
      </c>
      <c r="B2373">
        <v>261</v>
      </c>
      <c r="C2373" t="s">
        <v>774</v>
      </c>
      <c r="D2373">
        <v>1000</v>
      </c>
      <c r="E2373" t="s">
        <v>1005</v>
      </c>
      <c r="F2373" t="s">
        <v>3008</v>
      </c>
      <c r="G2373" t="s">
        <v>3009</v>
      </c>
      <c r="H2373">
        <v>28.527999999999999</v>
      </c>
      <c r="I2373" t="s">
        <v>3010</v>
      </c>
      <c r="J2373">
        <v>780</v>
      </c>
      <c r="K2373">
        <v>811.11</v>
      </c>
      <c r="L2373">
        <v>22042.799999999999</v>
      </c>
      <c r="M2373">
        <v>23139.31</v>
      </c>
      <c r="N2373">
        <v>887.45</v>
      </c>
      <c r="O2373">
        <v>209.05</v>
      </c>
    </row>
    <row r="2374" spans="1:15" ht="15" customHeight="1" x14ac:dyDescent="0.3">
      <c r="A2374" t="s">
        <v>5391</v>
      </c>
      <c r="B2374">
        <v>261</v>
      </c>
      <c r="C2374" t="s">
        <v>774</v>
      </c>
      <c r="D2374">
        <v>1000</v>
      </c>
      <c r="E2374" t="s">
        <v>1005</v>
      </c>
      <c r="F2374" t="s">
        <v>3012</v>
      </c>
      <c r="G2374" t="s">
        <v>3013</v>
      </c>
      <c r="H2374">
        <v>6.3127000000000004</v>
      </c>
      <c r="I2374" t="s">
        <v>3010</v>
      </c>
      <c r="J2374">
        <v>720</v>
      </c>
      <c r="K2374">
        <v>694.37</v>
      </c>
      <c r="L2374">
        <v>4521.6000000000004</v>
      </c>
      <c r="M2374">
        <v>4383.34</v>
      </c>
      <c r="N2374">
        <v>-161.82</v>
      </c>
      <c r="O2374">
        <v>23.56</v>
      </c>
    </row>
    <row r="2375" spans="1:15" ht="15" customHeight="1" x14ac:dyDescent="0.3">
      <c r="A2375" t="s">
        <v>5392</v>
      </c>
      <c r="B2375">
        <v>261</v>
      </c>
      <c r="C2375" t="s">
        <v>774</v>
      </c>
      <c r="D2375">
        <v>1000</v>
      </c>
      <c r="E2375" t="s">
        <v>1005</v>
      </c>
      <c r="F2375" t="s">
        <v>3015</v>
      </c>
      <c r="G2375" t="s">
        <v>3016</v>
      </c>
      <c r="H2375">
        <v>0.76129999999999998</v>
      </c>
      <c r="I2375" t="s">
        <v>3017</v>
      </c>
      <c r="J2375">
        <v>2400</v>
      </c>
      <c r="K2375">
        <v>2145.6</v>
      </c>
      <c r="L2375">
        <v>1808.64</v>
      </c>
      <c r="M2375">
        <v>1633.34</v>
      </c>
      <c r="N2375">
        <v>-193.66</v>
      </c>
      <c r="O2375">
        <v>18.36</v>
      </c>
    </row>
    <row r="2376" spans="1:15" ht="15" customHeight="1" x14ac:dyDescent="0.3">
      <c r="A2376" t="s">
        <v>5393</v>
      </c>
      <c r="B2376">
        <v>261</v>
      </c>
      <c r="C2376" t="s">
        <v>774</v>
      </c>
      <c r="D2376">
        <v>1000</v>
      </c>
      <c r="E2376" t="s">
        <v>1005</v>
      </c>
      <c r="F2376" t="s">
        <v>3022</v>
      </c>
      <c r="G2376" t="s">
        <v>3023</v>
      </c>
      <c r="H2376">
        <v>0.1951</v>
      </c>
      <c r="I2376" t="s">
        <v>3017</v>
      </c>
      <c r="J2376">
        <v>3100</v>
      </c>
      <c r="K2376">
        <v>3671.6</v>
      </c>
      <c r="L2376">
        <v>584.04</v>
      </c>
      <c r="M2376">
        <v>716.43</v>
      </c>
      <c r="N2376">
        <v>111.54</v>
      </c>
      <c r="O2376">
        <v>20.86</v>
      </c>
    </row>
    <row r="2377" spans="1:15" ht="15" customHeight="1" x14ac:dyDescent="0.3">
      <c r="A2377" t="s">
        <v>5394</v>
      </c>
      <c r="B2377">
        <v>261</v>
      </c>
      <c r="C2377" t="s">
        <v>788</v>
      </c>
      <c r="D2377">
        <v>1000</v>
      </c>
      <c r="E2377" t="s">
        <v>1006</v>
      </c>
      <c r="F2377" t="s">
        <v>3008</v>
      </c>
      <c r="G2377" t="s">
        <v>3009</v>
      </c>
      <c r="H2377">
        <v>45.116399999999999</v>
      </c>
      <c r="I2377" t="s">
        <v>3010</v>
      </c>
      <c r="J2377">
        <v>780</v>
      </c>
      <c r="K2377">
        <v>807.8</v>
      </c>
      <c r="L2377">
        <v>32285.759999999998</v>
      </c>
      <c r="M2377">
        <v>36445.160000000003</v>
      </c>
      <c r="N2377">
        <v>1254.3599999999999</v>
      </c>
      <c r="O2377">
        <v>2905.04</v>
      </c>
    </row>
    <row r="2378" spans="1:15" ht="15" customHeight="1" x14ac:dyDescent="0.3">
      <c r="A2378" t="s">
        <v>5395</v>
      </c>
      <c r="B2378">
        <v>261</v>
      </c>
      <c r="C2378" t="s">
        <v>788</v>
      </c>
      <c r="D2378">
        <v>1000</v>
      </c>
      <c r="E2378" t="s">
        <v>1006</v>
      </c>
      <c r="F2378" t="s">
        <v>3012</v>
      </c>
      <c r="G2378" t="s">
        <v>3013</v>
      </c>
      <c r="H2378">
        <v>12.8682</v>
      </c>
      <c r="I2378" t="s">
        <v>3010</v>
      </c>
      <c r="J2378">
        <v>720</v>
      </c>
      <c r="K2378">
        <v>717.01</v>
      </c>
      <c r="L2378">
        <v>8596.7999999999993</v>
      </c>
      <c r="M2378">
        <v>9226.6299999999992</v>
      </c>
      <c r="N2378">
        <v>-38.479999999999997</v>
      </c>
      <c r="O2378">
        <v>668.3</v>
      </c>
    </row>
    <row r="2379" spans="1:15" ht="15" customHeight="1" x14ac:dyDescent="0.3">
      <c r="A2379" t="s">
        <v>5396</v>
      </c>
      <c r="B2379">
        <v>261</v>
      </c>
      <c r="C2379" t="s">
        <v>788</v>
      </c>
      <c r="D2379">
        <v>1000</v>
      </c>
      <c r="E2379" t="s">
        <v>1006</v>
      </c>
      <c r="F2379" t="s">
        <v>3015</v>
      </c>
      <c r="G2379" t="s">
        <v>3016</v>
      </c>
      <c r="H2379">
        <v>0.42130000000000001</v>
      </c>
      <c r="I2379" t="s">
        <v>3017</v>
      </c>
      <c r="J2379">
        <v>2400</v>
      </c>
      <c r="K2379">
        <v>2164.7600000000002</v>
      </c>
      <c r="L2379">
        <v>955.2</v>
      </c>
      <c r="M2379">
        <v>911.94</v>
      </c>
      <c r="N2379">
        <v>-99.1</v>
      </c>
      <c r="O2379">
        <v>55.84</v>
      </c>
    </row>
    <row r="2380" spans="1:15" ht="15" customHeight="1" x14ac:dyDescent="0.3">
      <c r="A2380" t="s">
        <v>5397</v>
      </c>
      <c r="B2380">
        <v>261</v>
      </c>
      <c r="C2380" t="s">
        <v>788</v>
      </c>
      <c r="D2380">
        <v>1000</v>
      </c>
      <c r="E2380" t="s">
        <v>1006</v>
      </c>
      <c r="F2380" t="s">
        <v>3019</v>
      </c>
      <c r="G2380" t="s">
        <v>3020</v>
      </c>
      <c r="H2380">
        <v>0.68110000000000004</v>
      </c>
      <c r="I2380" t="s">
        <v>3017</v>
      </c>
      <c r="J2380">
        <v>4200</v>
      </c>
      <c r="K2380">
        <v>5024.24</v>
      </c>
      <c r="L2380">
        <v>2674.56</v>
      </c>
      <c r="M2380">
        <v>3422.12</v>
      </c>
      <c r="N2380">
        <v>561.41</v>
      </c>
      <c r="O2380">
        <v>186.16</v>
      </c>
    </row>
    <row r="2381" spans="1:15" ht="15" customHeight="1" x14ac:dyDescent="0.3">
      <c r="A2381" t="s">
        <v>5398</v>
      </c>
      <c r="B2381">
        <v>261</v>
      </c>
      <c r="C2381" t="s">
        <v>788</v>
      </c>
      <c r="D2381">
        <v>1000</v>
      </c>
      <c r="E2381" t="s">
        <v>1006</v>
      </c>
      <c r="F2381" t="s">
        <v>3022</v>
      </c>
      <c r="G2381" t="s">
        <v>3023</v>
      </c>
      <c r="H2381">
        <v>0.51459999999999995</v>
      </c>
      <c r="I2381" t="s">
        <v>3017</v>
      </c>
      <c r="J2381">
        <v>3100</v>
      </c>
      <c r="K2381">
        <v>3588.82</v>
      </c>
      <c r="L2381">
        <v>1480.56</v>
      </c>
      <c r="M2381">
        <v>1846.75</v>
      </c>
      <c r="N2381">
        <v>251.54</v>
      </c>
      <c r="O2381">
        <v>114.65</v>
      </c>
    </row>
    <row r="2382" spans="1:15" ht="15" customHeight="1" x14ac:dyDescent="0.3">
      <c r="A2382" t="s">
        <v>5399</v>
      </c>
      <c r="B2382">
        <v>261</v>
      </c>
      <c r="C2382" t="s">
        <v>810</v>
      </c>
      <c r="D2382">
        <v>1000</v>
      </c>
      <c r="E2382" t="s">
        <v>1008</v>
      </c>
      <c r="F2382" t="s">
        <v>3008</v>
      </c>
      <c r="G2382" t="s">
        <v>3009</v>
      </c>
      <c r="H2382">
        <v>27.403300000000002</v>
      </c>
      <c r="I2382" t="s">
        <v>3010</v>
      </c>
      <c r="J2382">
        <v>780</v>
      </c>
      <c r="K2382">
        <v>824.33</v>
      </c>
      <c r="L2382">
        <v>21130.2</v>
      </c>
      <c r="M2382">
        <v>22589.25</v>
      </c>
      <c r="N2382">
        <v>1214.67</v>
      </c>
      <c r="O2382">
        <v>244.38</v>
      </c>
    </row>
    <row r="2383" spans="1:15" ht="15" customHeight="1" x14ac:dyDescent="0.3">
      <c r="A2383" t="s">
        <v>5400</v>
      </c>
      <c r="B2383">
        <v>261</v>
      </c>
      <c r="C2383" t="s">
        <v>810</v>
      </c>
      <c r="D2383">
        <v>1000</v>
      </c>
      <c r="E2383" t="s">
        <v>1008</v>
      </c>
      <c r="F2383" t="s">
        <v>3012</v>
      </c>
      <c r="G2383" t="s">
        <v>3013</v>
      </c>
      <c r="H2383">
        <v>6.2352999999999996</v>
      </c>
      <c r="I2383" t="s">
        <v>3010</v>
      </c>
      <c r="J2383">
        <v>720</v>
      </c>
      <c r="K2383">
        <v>699.88</v>
      </c>
      <c r="L2383">
        <v>4334.3999999999996</v>
      </c>
      <c r="M2383">
        <v>4363.92</v>
      </c>
      <c r="N2383">
        <v>-125.46</v>
      </c>
      <c r="O2383">
        <v>154.97999999999999</v>
      </c>
    </row>
    <row r="2384" spans="1:15" ht="15" customHeight="1" x14ac:dyDescent="0.3">
      <c r="A2384" t="s">
        <v>5401</v>
      </c>
      <c r="B2384">
        <v>261</v>
      </c>
      <c r="C2384" t="s">
        <v>810</v>
      </c>
      <c r="D2384">
        <v>1000</v>
      </c>
      <c r="E2384" t="s">
        <v>1008</v>
      </c>
      <c r="F2384" t="s">
        <v>3015</v>
      </c>
      <c r="G2384" t="s">
        <v>3016</v>
      </c>
      <c r="H2384">
        <v>0.755</v>
      </c>
      <c r="I2384" t="s">
        <v>3017</v>
      </c>
      <c r="J2384">
        <v>2400</v>
      </c>
      <c r="K2384">
        <v>2256.4899999999998</v>
      </c>
      <c r="L2384">
        <v>1733.76</v>
      </c>
      <c r="M2384">
        <v>1703.63</v>
      </c>
      <c r="N2384">
        <v>-108.35</v>
      </c>
      <c r="O2384">
        <v>78.22</v>
      </c>
    </row>
    <row r="2385" spans="1:15" ht="15" customHeight="1" x14ac:dyDescent="0.3">
      <c r="A2385" t="s">
        <v>5402</v>
      </c>
      <c r="B2385">
        <v>261</v>
      </c>
      <c r="C2385" t="s">
        <v>810</v>
      </c>
      <c r="D2385">
        <v>1000</v>
      </c>
      <c r="E2385" t="s">
        <v>1008</v>
      </c>
      <c r="F2385" t="s">
        <v>3022</v>
      </c>
      <c r="G2385" t="s">
        <v>3023</v>
      </c>
      <c r="H2385">
        <v>0.187</v>
      </c>
      <c r="I2385" t="s">
        <v>3017</v>
      </c>
      <c r="J2385">
        <v>3100</v>
      </c>
      <c r="K2385">
        <v>3574.4</v>
      </c>
      <c r="L2385">
        <v>559.86</v>
      </c>
      <c r="M2385">
        <v>668.34</v>
      </c>
      <c r="N2385">
        <v>88.7</v>
      </c>
      <c r="O2385">
        <v>19.78</v>
      </c>
    </row>
    <row r="2386" spans="1:15" ht="15" customHeight="1" x14ac:dyDescent="0.3">
      <c r="A2386" t="s">
        <v>5403</v>
      </c>
      <c r="B2386">
        <v>261</v>
      </c>
      <c r="C2386" t="s">
        <v>851</v>
      </c>
      <c r="D2386">
        <v>1000</v>
      </c>
      <c r="E2386" t="s">
        <v>1009</v>
      </c>
      <c r="F2386" t="s">
        <v>3008</v>
      </c>
      <c r="G2386" t="s">
        <v>3009</v>
      </c>
      <c r="H2386">
        <v>24.937200000000001</v>
      </c>
      <c r="I2386" t="s">
        <v>3010</v>
      </c>
      <c r="J2386">
        <v>780</v>
      </c>
      <c r="K2386">
        <v>824.93</v>
      </c>
      <c r="L2386">
        <v>17968.080000000002</v>
      </c>
      <c r="M2386">
        <v>20571.54</v>
      </c>
      <c r="N2386">
        <v>1120.49</v>
      </c>
      <c r="O2386">
        <v>1482.97</v>
      </c>
    </row>
    <row r="2387" spans="1:15" ht="15" customHeight="1" x14ac:dyDescent="0.3">
      <c r="A2387" t="s">
        <v>5404</v>
      </c>
      <c r="B2387">
        <v>261</v>
      </c>
      <c r="C2387" t="s">
        <v>851</v>
      </c>
      <c r="D2387">
        <v>1000</v>
      </c>
      <c r="E2387" t="s">
        <v>1009</v>
      </c>
      <c r="F2387" t="s">
        <v>3012</v>
      </c>
      <c r="G2387" t="s">
        <v>3013</v>
      </c>
      <c r="H2387">
        <v>7.1997</v>
      </c>
      <c r="I2387" t="s">
        <v>3010</v>
      </c>
      <c r="J2387">
        <v>720</v>
      </c>
      <c r="K2387">
        <v>702.77</v>
      </c>
      <c r="L2387">
        <v>4784.3999999999996</v>
      </c>
      <c r="M2387">
        <v>5059.78</v>
      </c>
      <c r="N2387">
        <v>-124.02</v>
      </c>
      <c r="O2387">
        <v>399.41</v>
      </c>
    </row>
    <row r="2388" spans="1:15" ht="15" customHeight="1" x14ac:dyDescent="0.3">
      <c r="A2388" t="s">
        <v>5405</v>
      </c>
      <c r="B2388">
        <v>261</v>
      </c>
      <c r="C2388" t="s">
        <v>851</v>
      </c>
      <c r="D2388">
        <v>1000</v>
      </c>
      <c r="E2388" t="s">
        <v>1009</v>
      </c>
      <c r="F2388" t="s">
        <v>3015</v>
      </c>
      <c r="G2388" t="s">
        <v>3016</v>
      </c>
      <c r="H2388">
        <v>0.23830000000000001</v>
      </c>
      <c r="I2388" t="s">
        <v>3017</v>
      </c>
      <c r="J2388">
        <v>2400</v>
      </c>
      <c r="K2388">
        <v>2145.2399999999998</v>
      </c>
      <c r="L2388">
        <v>531.6</v>
      </c>
      <c r="M2388">
        <v>511.29</v>
      </c>
      <c r="N2388">
        <v>-60.72</v>
      </c>
      <c r="O2388">
        <v>40.409999999999997</v>
      </c>
    </row>
    <row r="2389" spans="1:15" ht="15" customHeight="1" x14ac:dyDescent="0.3">
      <c r="A2389" t="s">
        <v>5406</v>
      </c>
      <c r="B2389">
        <v>261</v>
      </c>
      <c r="C2389" t="s">
        <v>851</v>
      </c>
      <c r="D2389">
        <v>1000</v>
      </c>
      <c r="E2389" t="s">
        <v>1009</v>
      </c>
      <c r="F2389" t="s">
        <v>3019</v>
      </c>
      <c r="G2389" t="s">
        <v>3020</v>
      </c>
      <c r="H2389">
        <v>0.37659999999999999</v>
      </c>
      <c r="I2389" t="s">
        <v>3017</v>
      </c>
      <c r="J2389">
        <v>4200</v>
      </c>
      <c r="K2389">
        <v>5040.09</v>
      </c>
      <c r="L2389">
        <v>1488.48</v>
      </c>
      <c r="M2389">
        <v>1898.09</v>
      </c>
      <c r="N2389">
        <v>316.38</v>
      </c>
      <c r="O2389">
        <v>93.23</v>
      </c>
    </row>
    <row r="2390" spans="1:15" ht="15" customHeight="1" x14ac:dyDescent="0.3">
      <c r="A2390" t="s">
        <v>5407</v>
      </c>
      <c r="B2390">
        <v>261</v>
      </c>
      <c r="C2390" t="s">
        <v>851</v>
      </c>
      <c r="D2390">
        <v>1000</v>
      </c>
      <c r="E2390" t="s">
        <v>1009</v>
      </c>
      <c r="F2390" t="s">
        <v>3022</v>
      </c>
      <c r="G2390" t="s">
        <v>3023</v>
      </c>
      <c r="H2390">
        <v>0.2878</v>
      </c>
      <c r="I2390" t="s">
        <v>3017</v>
      </c>
      <c r="J2390">
        <v>3100</v>
      </c>
      <c r="K2390">
        <v>3609.48</v>
      </c>
      <c r="L2390">
        <v>823.98</v>
      </c>
      <c r="M2390">
        <v>1038.8599999999999</v>
      </c>
      <c r="N2390">
        <v>146.63</v>
      </c>
      <c r="O2390">
        <v>68.25</v>
      </c>
    </row>
    <row r="2391" spans="1:15" ht="15" customHeight="1" x14ac:dyDescent="0.3">
      <c r="A2391" t="s">
        <v>5408</v>
      </c>
      <c r="B2391">
        <v>261</v>
      </c>
      <c r="C2391" t="s">
        <v>117</v>
      </c>
      <c r="D2391">
        <v>1000</v>
      </c>
      <c r="E2391" t="s">
        <v>1010</v>
      </c>
      <c r="F2391" t="s">
        <v>3008</v>
      </c>
      <c r="G2391" t="s">
        <v>3009</v>
      </c>
      <c r="H2391">
        <v>7.0442</v>
      </c>
      <c r="I2391" t="s">
        <v>3010</v>
      </c>
      <c r="J2391">
        <v>780</v>
      </c>
      <c r="K2391">
        <v>818.64</v>
      </c>
      <c r="L2391">
        <v>5510.7</v>
      </c>
      <c r="M2391">
        <v>5766.64</v>
      </c>
      <c r="N2391">
        <v>272.16000000000003</v>
      </c>
      <c r="O2391">
        <v>-16.23</v>
      </c>
    </row>
    <row r="2392" spans="1:15" ht="15" customHeight="1" x14ac:dyDescent="0.3">
      <c r="A2392" t="s">
        <v>5409</v>
      </c>
      <c r="B2392">
        <v>261</v>
      </c>
      <c r="C2392" t="s">
        <v>117</v>
      </c>
      <c r="D2392">
        <v>1000</v>
      </c>
      <c r="E2392" t="s">
        <v>1010</v>
      </c>
      <c r="F2392" t="s">
        <v>3012</v>
      </c>
      <c r="G2392" t="s">
        <v>3013</v>
      </c>
      <c r="H2392">
        <v>1.6319999999999999</v>
      </c>
      <c r="I2392" t="s">
        <v>3010</v>
      </c>
      <c r="J2392">
        <v>720</v>
      </c>
      <c r="K2392">
        <v>723.43</v>
      </c>
      <c r="L2392">
        <v>1130.4000000000001</v>
      </c>
      <c r="M2392">
        <v>1180.6199999999999</v>
      </c>
      <c r="N2392">
        <v>5.6</v>
      </c>
      <c r="O2392">
        <v>44.62</v>
      </c>
    </row>
    <row r="2393" spans="1:15" ht="15" customHeight="1" x14ac:dyDescent="0.3">
      <c r="A2393" t="s">
        <v>5410</v>
      </c>
      <c r="B2393">
        <v>261</v>
      </c>
      <c r="C2393" t="s">
        <v>117</v>
      </c>
      <c r="D2393">
        <v>1000</v>
      </c>
      <c r="E2393" t="s">
        <v>1010</v>
      </c>
      <c r="F2393" t="s">
        <v>3015</v>
      </c>
      <c r="G2393" t="s">
        <v>3016</v>
      </c>
      <c r="H2393">
        <v>0.19020000000000001</v>
      </c>
      <c r="I2393" t="s">
        <v>3017</v>
      </c>
      <c r="J2393">
        <v>2400</v>
      </c>
      <c r="K2393">
        <v>2265.7600000000002</v>
      </c>
      <c r="L2393">
        <v>452.16</v>
      </c>
      <c r="M2393">
        <v>431.05</v>
      </c>
      <c r="N2393">
        <v>-25.54</v>
      </c>
      <c r="O2393">
        <v>4.43</v>
      </c>
    </row>
    <row r="2394" spans="1:15" ht="15" customHeight="1" x14ac:dyDescent="0.3">
      <c r="A2394" t="s">
        <v>5411</v>
      </c>
      <c r="B2394">
        <v>261</v>
      </c>
      <c r="C2394" t="s">
        <v>117</v>
      </c>
      <c r="D2394">
        <v>1000</v>
      </c>
      <c r="E2394" t="s">
        <v>1010</v>
      </c>
      <c r="F2394" t="s">
        <v>3022</v>
      </c>
      <c r="G2394" t="s">
        <v>3023</v>
      </c>
      <c r="H2394">
        <v>4.7899999999999998E-2</v>
      </c>
      <c r="I2394" t="s">
        <v>3017</v>
      </c>
      <c r="J2394">
        <v>3100</v>
      </c>
      <c r="K2394">
        <v>3785.62</v>
      </c>
      <c r="L2394">
        <v>146.01</v>
      </c>
      <c r="M2394">
        <v>181.28</v>
      </c>
      <c r="N2394">
        <v>32.83</v>
      </c>
      <c r="O2394">
        <v>2.44</v>
      </c>
    </row>
    <row r="2395" spans="1:15" ht="15" customHeight="1" x14ac:dyDescent="0.3">
      <c r="A2395" t="s">
        <v>5412</v>
      </c>
      <c r="B2395">
        <v>261</v>
      </c>
      <c r="C2395" t="s">
        <v>428</v>
      </c>
      <c r="D2395">
        <v>1000</v>
      </c>
      <c r="E2395" t="s">
        <v>1011</v>
      </c>
      <c r="F2395" t="s">
        <v>3008</v>
      </c>
      <c r="G2395" t="s">
        <v>3009</v>
      </c>
      <c r="H2395">
        <v>30.1891</v>
      </c>
      <c r="I2395" t="s">
        <v>3010</v>
      </c>
      <c r="J2395">
        <v>780</v>
      </c>
      <c r="K2395">
        <v>782.82</v>
      </c>
      <c r="L2395">
        <v>21780.720000000001</v>
      </c>
      <c r="M2395">
        <v>23632.7</v>
      </c>
      <c r="N2395">
        <v>85.23</v>
      </c>
      <c r="O2395">
        <v>1766.75</v>
      </c>
    </row>
    <row r="2396" spans="1:15" ht="15" customHeight="1" x14ac:dyDescent="0.3">
      <c r="A2396" t="s">
        <v>5413</v>
      </c>
      <c r="B2396">
        <v>261</v>
      </c>
      <c r="C2396" t="s">
        <v>428</v>
      </c>
      <c r="D2396">
        <v>1000</v>
      </c>
      <c r="E2396" t="s">
        <v>1011</v>
      </c>
      <c r="F2396" t="s">
        <v>3012</v>
      </c>
      <c r="G2396" t="s">
        <v>3013</v>
      </c>
      <c r="H2396">
        <v>8.5447000000000006</v>
      </c>
      <c r="I2396" t="s">
        <v>3010</v>
      </c>
      <c r="J2396">
        <v>720</v>
      </c>
      <c r="K2396">
        <v>696.74</v>
      </c>
      <c r="L2396">
        <v>5799.6</v>
      </c>
      <c r="M2396">
        <v>5953.45</v>
      </c>
      <c r="N2396">
        <v>-198.76</v>
      </c>
      <c r="O2396">
        <v>352.61</v>
      </c>
    </row>
    <row r="2397" spans="1:15" ht="15" customHeight="1" x14ac:dyDescent="0.3">
      <c r="A2397" t="s">
        <v>5414</v>
      </c>
      <c r="B2397">
        <v>261</v>
      </c>
      <c r="C2397" t="s">
        <v>428</v>
      </c>
      <c r="D2397">
        <v>1000</v>
      </c>
      <c r="E2397" t="s">
        <v>1011</v>
      </c>
      <c r="F2397" t="s">
        <v>3015</v>
      </c>
      <c r="G2397" t="s">
        <v>3016</v>
      </c>
      <c r="H2397">
        <v>0.27779999999999999</v>
      </c>
      <c r="I2397" t="s">
        <v>3017</v>
      </c>
      <c r="J2397">
        <v>2400</v>
      </c>
      <c r="K2397">
        <v>2205.9499999999998</v>
      </c>
      <c r="L2397">
        <v>644.4</v>
      </c>
      <c r="M2397">
        <v>612.86</v>
      </c>
      <c r="N2397">
        <v>-53.91</v>
      </c>
      <c r="O2397">
        <v>22.37</v>
      </c>
    </row>
    <row r="2398" spans="1:15" ht="15" customHeight="1" x14ac:dyDescent="0.3">
      <c r="A2398" t="s">
        <v>5415</v>
      </c>
      <c r="B2398">
        <v>261</v>
      </c>
      <c r="C2398" t="s">
        <v>428</v>
      </c>
      <c r="D2398">
        <v>1000</v>
      </c>
      <c r="E2398" t="s">
        <v>1011</v>
      </c>
      <c r="F2398" t="s">
        <v>3019</v>
      </c>
      <c r="G2398" t="s">
        <v>3020</v>
      </c>
      <c r="H2398">
        <v>0.45910000000000001</v>
      </c>
      <c r="I2398" t="s">
        <v>3017</v>
      </c>
      <c r="J2398">
        <v>4200</v>
      </c>
      <c r="K2398">
        <v>5142.3599999999997</v>
      </c>
      <c r="L2398">
        <v>1804.32</v>
      </c>
      <c r="M2398">
        <v>2360.79</v>
      </c>
      <c r="N2398">
        <v>432.63</v>
      </c>
      <c r="O2398">
        <v>123.84</v>
      </c>
    </row>
    <row r="2399" spans="1:15" ht="15" customHeight="1" x14ac:dyDescent="0.3">
      <c r="A2399" t="s">
        <v>5416</v>
      </c>
      <c r="B2399">
        <v>261</v>
      </c>
      <c r="C2399" t="s">
        <v>428</v>
      </c>
      <c r="D2399">
        <v>1000</v>
      </c>
      <c r="E2399" t="s">
        <v>1011</v>
      </c>
      <c r="F2399" t="s">
        <v>3022</v>
      </c>
      <c r="G2399" t="s">
        <v>3023</v>
      </c>
      <c r="H2399">
        <v>0.33939999999999998</v>
      </c>
      <c r="I2399" t="s">
        <v>3017</v>
      </c>
      <c r="J2399">
        <v>3100</v>
      </c>
      <c r="K2399">
        <v>3781.91</v>
      </c>
      <c r="L2399">
        <v>998.82</v>
      </c>
      <c r="M2399">
        <v>1283.4000000000001</v>
      </c>
      <c r="N2399">
        <v>231.41</v>
      </c>
      <c r="O2399">
        <v>53.17</v>
      </c>
    </row>
    <row r="2400" spans="1:15" ht="15" customHeight="1" x14ac:dyDescent="0.3">
      <c r="A2400" t="s">
        <v>5417</v>
      </c>
      <c r="B2400">
        <v>261</v>
      </c>
      <c r="C2400" t="s">
        <v>195</v>
      </c>
      <c r="D2400">
        <v>1000</v>
      </c>
      <c r="E2400" t="s">
        <v>1012</v>
      </c>
      <c r="F2400" t="s">
        <v>3008</v>
      </c>
      <c r="G2400" t="s">
        <v>3009</v>
      </c>
      <c r="H2400">
        <v>38.268500000000003</v>
      </c>
      <c r="I2400" t="s">
        <v>3010</v>
      </c>
      <c r="J2400">
        <v>780</v>
      </c>
      <c r="K2400">
        <v>782.52</v>
      </c>
      <c r="L2400">
        <v>28148.639999999999</v>
      </c>
      <c r="M2400">
        <v>29945.69</v>
      </c>
      <c r="N2400">
        <v>96.25</v>
      </c>
      <c r="O2400">
        <v>1700.81</v>
      </c>
    </row>
    <row r="2401" spans="1:15" ht="15" customHeight="1" x14ac:dyDescent="0.3">
      <c r="A2401" t="s">
        <v>5418</v>
      </c>
      <c r="B2401">
        <v>261</v>
      </c>
      <c r="C2401" t="s">
        <v>195</v>
      </c>
      <c r="D2401">
        <v>1000</v>
      </c>
      <c r="E2401" t="s">
        <v>1012</v>
      </c>
      <c r="F2401" t="s">
        <v>3012</v>
      </c>
      <c r="G2401" t="s">
        <v>3013</v>
      </c>
      <c r="H2401">
        <v>11.395300000000001</v>
      </c>
      <c r="I2401" t="s">
        <v>3010</v>
      </c>
      <c r="J2401">
        <v>720</v>
      </c>
      <c r="K2401">
        <v>699.8</v>
      </c>
      <c r="L2401">
        <v>7495.2</v>
      </c>
      <c r="M2401">
        <v>7974.38</v>
      </c>
      <c r="N2401">
        <v>-230.24</v>
      </c>
      <c r="O2401">
        <v>709.41</v>
      </c>
    </row>
    <row r="2402" spans="1:15" ht="15" customHeight="1" x14ac:dyDescent="0.3">
      <c r="A2402" t="s">
        <v>5419</v>
      </c>
      <c r="B2402">
        <v>261</v>
      </c>
      <c r="C2402" t="s">
        <v>195</v>
      </c>
      <c r="D2402">
        <v>1000</v>
      </c>
      <c r="E2402" t="s">
        <v>1012</v>
      </c>
      <c r="F2402" t="s">
        <v>3015</v>
      </c>
      <c r="G2402" t="s">
        <v>3016</v>
      </c>
      <c r="H2402">
        <v>0.37869999999999998</v>
      </c>
      <c r="I2402" t="s">
        <v>3017</v>
      </c>
      <c r="J2402">
        <v>2400</v>
      </c>
      <c r="K2402">
        <v>2196.52</v>
      </c>
      <c r="L2402">
        <v>832.8</v>
      </c>
      <c r="M2402">
        <v>831.91</v>
      </c>
      <c r="N2402">
        <v>-77.06</v>
      </c>
      <c r="O2402">
        <v>76.17</v>
      </c>
    </row>
    <row r="2403" spans="1:15" ht="15" customHeight="1" x14ac:dyDescent="0.3">
      <c r="A2403" t="s">
        <v>5420</v>
      </c>
      <c r="B2403">
        <v>261</v>
      </c>
      <c r="C2403" t="s">
        <v>195</v>
      </c>
      <c r="D2403">
        <v>1000</v>
      </c>
      <c r="E2403" t="s">
        <v>1012</v>
      </c>
      <c r="F2403" t="s">
        <v>3019</v>
      </c>
      <c r="G2403" t="s">
        <v>3020</v>
      </c>
      <c r="H2403">
        <v>0.58499999999999996</v>
      </c>
      <c r="I2403" t="s">
        <v>3017</v>
      </c>
      <c r="J2403">
        <v>4200</v>
      </c>
      <c r="K2403">
        <v>5145.37</v>
      </c>
      <c r="L2403">
        <v>2331.84</v>
      </c>
      <c r="M2403">
        <v>3010.25</v>
      </c>
      <c r="N2403">
        <v>553.08000000000004</v>
      </c>
      <c r="O2403">
        <v>125.33</v>
      </c>
    </row>
    <row r="2404" spans="1:15" ht="15" customHeight="1" x14ac:dyDescent="0.3">
      <c r="A2404" t="s">
        <v>5421</v>
      </c>
      <c r="B2404">
        <v>261</v>
      </c>
      <c r="C2404" t="s">
        <v>195</v>
      </c>
      <c r="D2404">
        <v>1000</v>
      </c>
      <c r="E2404" t="s">
        <v>1012</v>
      </c>
      <c r="F2404" t="s">
        <v>3022</v>
      </c>
      <c r="G2404" t="s">
        <v>3023</v>
      </c>
      <c r="H2404">
        <v>0.44669999999999999</v>
      </c>
      <c r="I2404" t="s">
        <v>3017</v>
      </c>
      <c r="J2404">
        <v>3100</v>
      </c>
      <c r="K2404">
        <v>3681.61</v>
      </c>
      <c r="L2404">
        <v>1290.8399999999999</v>
      </c>
      <c r="M2404">
        <v>1644.69</v>
      </c>
      <c r="N2404">
        <v>259.82</v>
      </c>
      <c r="O2404">
        <v>94.02</v>
      </c>
    </row>
    <row r="2405" spans="1:15" ht="15" customHeight="1" x14ac:dyDescent="0.3">
      <c r="A2405" t="s">
        <v>5422</v>
      </c>
      <c r="B2405">
        <v>261</v>
      </c>
      <c r="C2405" t="s">
        <v>195</v>
      </c>
      <c r="D2405">
        <v>1000</v>
      </c>
      <c r="E2405" t="s">
        <v>1013</v>
      </c>
      <c r="F2405" t="s">
        <v>3008</v>
      </c>
      <c r="G2405" t="s">
        <v>3009</v>
      </c>
      <c r="H2405">
        <v>16.810700000000001</v>
      </c>
      <c r="I2405" t="s">
        <v>3010</v>
      </c>
      <c r="J2405">
        <v>780</v>
      </c>
      <c r="K2405">
        <v>815.97</v>
      </c>
      <c r="L2405">
        <v>12804.48</v>
      </c>
      <c r="M2405">
        <v>13717.07</v>
      </c>
      <c r="N2405">
        <v>604.72</v>
      </c>
      <c r="O2405">
        <v>307.87</v>
      </c>
    </row>
    <row r="2406" spans="1:15" ht="15" customHeight="1" x14ac:dyDescent="0.3">
      <c r="A2406" t="s">
        <v>5423</v>
      </c>
      <c r="B2406">
        <v>261</v>
      </c>
      <c r="C2406" t="s">
        <v>195</v>
      </c>
      <c r="D2406">
        <v>1000</v>
      </c>
      <c r="E2406" t="s">
        <v>1013</v>
      </c>
      <c r="F2406" t="s">
        <v>3012</v>
      </c>
      <c r="G2406" t="s">
        <v>3013</v>
      </c>
      <c r="H2406">
        <v>4.1756000000000002</v>
      </c>
      <c r="I2406" t="s">
        <v>3010</v>
      </c>
      <c r="J2406">
        <v>720</v>
      </c>
      <c r="K2406">
        <v>703.88</v>
      </c>
      <c r="L2406">
        <v>2954.88</v>
      </c>
      <c r="M2406">
        <v>2939.14</v>
      </c>
      <c r="N2406">
        <v>-67.3</v>
      </c>
      <c r="O2406">
        <v>51.56</v>
      </c>
    </row>
    <row r="2407" spans="1:15" ht="15" customHeight="1" x14ac:dyDescent="0.3">
      <c r="A2407" t="s">
        <v>5424</v>
      </c>
      <c r="B2407">
        <v>261</v>
      </c>
      <c r="C2407" t="s">
        <v>195</v>
      </c>
      <c r="D2407">
        <v>1000</v>
      </c>
      <c r="E2407" t="s">
        <v>1013</v>
      </c>
      <c r="F2407" t="s">
        <v>3015</v>
      </c>
      <c r="G2407" t="s">
        <v>3016</v>
      </c>
      <c r="H2407">
        <v>0.2868</v>
      </c>
      <c r="I2407" t="s">
        <v>3017</v>
      </c>
      <c r="J2407">
        <v>2400</v>
      </c>
      <c r="K2407">
        <v>2268.6799999999998</v>
      </c>
      <c r="L2407">
        <v>656.64</v>
      </c>
      <c r="M2407">
        <v>650.55999999999995</v>
      </c>
      <c r="N2407">
        <v>-37.659999999999997</v>
      </c>
      <c r="O2407">
        <v>31.57</v>
      </c>
    </row>
    <row r="2408" spans="1:15" ht="15" customHeight="1" x14ac:dyDescent="0.3">
      <c r="A2408" t="s">
        <v>5425</v>
      </c>
      <c r="B2408">
        <v>261</v>
      </c>
      <c r="C2408" t="s">
        <v>195</v>
      </c>
      <c r="D2408">
        <v>1000</v>
      </c>
      <c r="E2408" t="s">
        <v>1013</v>
      </c>
      <c r="F2408" t="s">
        <v>3019</v>
      </c>
      <c r="G2408" t="s">
        <v>3020</v>
      </c>
      <c r="H2408">
        <v>0.1057</v>
      </c>
      <c r="I2408" t="s">
        <v>3017</v>
      </c>
      <c r="J2408">
        <v>4200</v>
      </c>
      <c r="K2408">
        <v>5059.88</v>
      </c>
      <c r="L2408">
        <v>430.92</v>
      </c>
      <c r="M2408">
        <v>534.61</v>
      </c>
      <c r="N2408">
        <v>90.85</v>
      </c>
      <c r="O2408">
        <v>12.84</v>
      </c>
    </row>
    <row r="2409" spans="1:15" ht="15" customHeight="1" x14ac:dyDescent="0.3">
      <c r="A2409" t="s">
        <v>5426</v>
      </c>
      <c r="B2409">
        <v>261</v>
      </c>
      <c r="C2409" t="s">
        <v>195</v>
      </c>
      <c r="D2409">
        <v>1000</v>
      </c>
      <c r="E2409" t="s">
        <v>1013</v>
      </c>
      <c r="F2409" t="s">
        <v>3022</v>
      </c>
      <c r="G2409" t="s">
        <v>3023</v>
      </c>
      <c r="H2409">
        <v>0.13800000000000001</v>
      </c>
      <c r="I2409" t="s">
        <v>3017</v>
      </c>
      <c r="J2409">
        <v>3100</v>
      </c>
      <c r="K2409">
        <v>3714.8</v>
      </c>
      <c r="L2409">
        <v>424.08</v>
      </c>
      <c r="M2409">
        <v>512.53</v>
      </c>
      <c r="N2409">
        <v>84.82</v>
      </c>
      <c r="O2409">
        <v>3.62</v>
      </c>
    </row>
    <row r="2410" spans="1:15" ht="15" customHeight="1" x14ac:dyDescent="0.3">
      <c r="A2410" t="s">
        <v>5427</v>
      </c>
      <c r="B2410">
        <v>261</v>
      </c>
      <c r="C2410" t="s">
        <v>547</v>
      </c>
      <c r="D2410">
        <v>1000</v>
      </c>
      <c r="E2410" t="s">
        <v>1014</v>
      </c>
      <c r="F2410" t="s">
        <v>3008</v>
      </c>
      <c r="G2410" t="s">
        <v>3009</v>
      </c>
      <c r="H2410">
        <v>7.0711000000000004</v>
      </c>
      <c r="I2410" t="s">
        <v>3010</v>
      </c>
      <c r="J2410">
        <v>780</v>
      </c>
      <c r="K2410">
        <v>812.07</v>
      </c>
      <c r="L2410">
        <v>5545.8</v>
      </c>
      <c r="M2410">
        <v>5742.23</v>
      </c>
      <c r="N2410">
        <v>226.75</v>
      </c>
      <c r="O2410">
        <v>-30.32</v>
      </c>
    </row>
    <row r="2411" spans="1:15" ht="15" customHeight="1" x14ac:dyDescent="0.3">
      <c r="A2411" t="s">
        <v>5428</v>
      </c>
      <c r="B2411">
        <v>261</v>
      </c>
      <c r="C2411" t="s">
        <v>547</v>
      </c>
      <c r="D2411">
        <v>1000</v>
      </c>
      <c r="E2411" t="s">
        <v>1014</v>
      </c>
      <c r="F2411" t="s">
        <v>3012</v>
      </c>
      <c r="G2411" t="s">
        <v>3013</v>
      </c>
      <c r="H2411">
        <v>1.6378999999999999</v>
      </c>
      <c r="I2411" t="s">
        <v>3010</v>
      </c>
      <c r="J2411">
        <v>720</v>
      </c>
      <c r="K2411">
        <v>691.69</v>
      </c>
      <c r="L2411">
        <v>1137.5999999999999</v>
      </c>
      <c r="M2411">
        <v>1132.93</v>
      </c>
      <c r="N2411">
        <v>-46.38</v>
      </c>
      <c r="O2411">
        <v>41.71</v>
      </c>
    </row>
    <row r="2412" spans="1:15" ht="15" customHeight="1" x14ac:dyDescent="0.3">
      <c r="A2412" t="s">
        <v>5429</v>
      </c>
      <c r="B2412">
        <v>261</v>
      </c>
      <c r="C2412" t="s">
        <v>547</v>
      </c>
      <c r="D2412">
        <v>1000</v>
      </c>
      <c r="E2412" t="s">
        <v>1014</v>
      </c>
      <c r="F2412" t="s">
        <v>3015</v>
      </c>
      <c r="G2412" t="s">
        <v>3016</v>
      </c>
      <c r="H2412">
        <v>0.19370000000000001</v>
      </c>
      <c r="I2412" t="s">
        <v>3017</v>
      </c>
      <c r="J2412">
        <v>2400</v>
      </c>
      <c r="K2412">
        <v>2256.5100000000002</v>
      </c>
      <c r="L2412">
        <v>455.04</v>
      </c>
      <c r="M2412">
        <v>437.17</v>
      </c>
      <c r="N2412">
        <v>-27.8</v>
      </c>
      <c r="O2412">
        <v>9.93</v>
      </c>
    </row>
    <row r="2413" spans="1:15" ht="15" customHeight="1" x14ac:dyDescent="0.3">
      <c r="A2413" t="s">
        <v>5430</v>
      </c>
      <c r="B2413">
        <v>261</v>
      </c>
      <c r="C2413" t="s">
        <v>547</v>
      </c>
      <c r="D2413">
        <v>1000</v>
      </c>
      <c r="E2413" t="s">
        <v>1014</v>
      </c>
      <c r="F2413" t="s">
        <v>3022</v>
      </c>
      <c r="G2413" t="s">
        <v>3023</v>
      </c>
      <c r="H2413">
        <v>4.9399999999999999E-2</v>
      </c>
      <c r="I2413" t="s">
        <v>3017</v>
      </c>
      <c r="J2413">
        <v>3100</v>
      </c>
      <c r="K2413">
        <v>3745.79</v>
      </c>
      <c r="L2413">
        <v>146.94</v>
      </c>
      <c r="M2413">
        <v>185.02</v>
      </c>
      <c r="N2413">
        <v>31.9</v>
      </c>
      <c r="O2413">
        <v>6.19</v>
      </c>
    </row>
    <row r="2414" spans="1:15" ht="15" customHeight="1" x14ac:dyDescent="0.3">
      <c r="A2414" t="s">
        <v>5431</v>
      </c>
      <c r="B2414">
        <v>261</v>
      </c>
      <c r="C2414" t="s">
        <v>320</v>
      </c>
      <c r="D2414">
        <v>1000</v>
      </c>
      <c r="E2414" t="s">
        <v>1015</v>
      </c>
      <c r="F2414" t="s">
        <v>3008</v>
      </c>
      <c r="G2414" t="s">
        <v>3009</v>
      </c>
      <c r="H2414">
        <v>29.173500000000001</v>
      </c>
      <c r="I2414" t="s">
        <v>3010</v>
      </c>
      <c r="J2414">
        <v>780</v>
      </c>
      <c r="K2414">
        <v>807.67</v>
      </c>
      <c r="L2414">
        <v>21902.400000000001</v>
      </c>
      <c r="M2414">
        <v>23562.42</v>
      </c>
      <c r="N2414">
        <v>807.09</v>
      </c>
      <c r="O2414">
        <v>852.93</v>
      </c>
    </row>
    <row r="2415" spans="1:15" ht="15" customHeight="1" x14ac:dyDescent="0.3">
      <c r="A2415" t="s">
        <v>5432</v>
      </c>
      <c r="B2415">
        <v>261</v>
      </c>
      <c r="C2415" t="s">
        <v>320</v>
      </c>
      <c r="D2415">
        <v>1000</v>
      </c>
      <c r="E2415" t="s">
        <v>1015</v>
      </c>
      <c r="F2415" t="s">
        <v>3012</v>
      </c>
      <c r="G2415" t="s">
        <v>3013</v>
      </c>
      <c r="H2415">
        <v>6.2108999999999996</v>
      </c>
      <c r="I2415" t="s">
        <v>3010</v>
      </c>
      <c r="J2415">
        <v>720</v>
      </c>
      <c r="K2415">
        <v>697.68</v>
      </c>
      <c r="L2415">
        <v>4492.8</v>
      </c>
      <c r="M2415">
        <v>4333.25</v>
      </c>
      <c r="N2415">
        <v>-138.61000000000001</v>
      </c>
      <c r="O2415">
        <v>-20.94</v>
      </c>
    </row>
    <row r="2416" spans="1:15" ht="15" customHeight="1" x14ac:dyDescent="0.3">
      <c r="A2416" t="s">
        <v>5433</v>
      </c>
      <c r="B2416">
        <v>261</v>
      </c>
      <c r="C2416" t="s">
        <v>320</v>
      </c>
      <c r="D2416">
        <v>1000</v>
      </c>
      <c r="E2416" t="s">
        <v>1015</v>
      </c>
      <c r="F2416" t="s">
        <v>3015</v>
      </c>
      <c r="G2416" t="s">
        <v>3016</v>
      </c>
      <c r="H2416">
        <v>0.77649999999999997</v>
      </c>
      <c r="I2416" t="s">
        <v>3017</v>
      </c>
      <c r="J2416">
        <v>2400</v>
      </c>
      <c r="K2416">
        <v>2176.1</v>
      </c>
      <c r="L2416">
        <v>1797.12</v>
      </c>
      <c r="M2416">
        <v>1689.82</v>
      </c>
      <c r="N2416">
        <v>-173.87</v>
      </c>
      <c r="O2416">
        <v>66.569999999999993</v>
      </c>
    </row>
    <row r="2417" spans="1:15" ht="15" customHeight="1" x14ac:dyDescent="0.3">
      <c r="A2417" t="s">
        <v>5434</v>
      </c>
      <c r="B2417">
        <v>261</v>
      </c>
      <c r="C2417" t="s">
        <v>320</v>
      </c>
      <c r="D2417">
        <v>1000</v>
      </c>
      <c r="E2417" t="s">
        <v>1015</v>
      </c>
      <c r="F2417" t="s">
        <v>3022</v>
      </c>
      <c r="G2417" t="s">
        <v>3023</v>
      </c>
      <c r="H2417">
        <v>0.19339999999999999</v>
      </c>
      <c r="I2417" t="s">
        <v>3017</v>
      </c>
      <c r="J2417">
        <v>3100</v>
      </c>
      <c r="K2417">
        <v>3768.58</v>
      </c>
      <c r="L2417">
        <v>580.32000000000005</v>
      </c>
      <c r="M2417">
        <v>728.84</v>
      </c>
      <c r="N2417">
        <v>129.30000000000001</v>
      </c>
      <c r="O2417">
        <v>19.21</v>
      </c>
    </row>
    <row r="2418" spans="1:15" ht="15" customHeight="1" x14ac:dyDescent="0.3">
      <c r="A2418" t="s">
        <v>5435</v>
      </c>
      <c r="B2418">
        <v>261</v>
      </c>
      <c r="C2418" t="s">
        <v>225</v>
      </c>
      <c r="D2418">
        <v>1000</v>
      </c>
      <c r="E2418" t="s">
        <v>1016</v>
      </c>
      <c r="F2418" t="s">
        <v>3008</v>
      </c>
      <c r="G2418" t="s">
        <v>3009</v>
      </c>
      <c r="H2418">
        <v>10.052</v>
      </c>
      <c r="I2418" t="s">
        <v>3010</v>
      </c>
      <c r="J2418">
        <v>780</v>
      </c>
      <c r="K2418">
        <v>808.7</v>
      </c>
      <c r="L2418">
        <v>7827.3</v>
      </c>
      <c r="M2418">
        <v>8129.04</v>
      </c>
      <c r="N2418">
        <v>288.48</v>
      </c>
      <c r="O2418">
        <v>13.26</v>
      </c>
    </row>
    <row r="2419" spans="1:15" ht="15" customHeight="1" x14ac:dyDescent="0.3">
      <c r="A2419" t="s">
        <v>5436</v>
      </c>
      <c r="B2419">
        <v>261</v>
      </c>
      <c r="C2419" t="s">
        <v>225</v>
      </c>
      <c r="D2419">
        <v>1000</v>
      </c>
      <c r="E2419" t="s">
        <v>1016</v>
      </c>
      <c r="F2419" t="s">
        <v>3012</v>
      </c>
      <c r="G2419" t="s">
        <v>3013</v>
      </c>
      <c r="H2419">
        <v>2.2265000000000001</v>
      </c>
      <c r="I2419" t="s">
        <v>3010</v>
      </c>
      <c r="J2419">
        <v>720</v>
      </c>
      <c r="K2419">
        <v>707.42</v>
      </c>
      <c r="L2419">
        <v>1605.6</v>
      </c>
      <c r="M2419">
        <v>1575.06</v>
      </c>
      <c r="N2419">
        <v>-28.01</v>
      </c>
      <c r="O2419">
        <v>-2.5299999999999998</v>
      </c>
    </row>
    <row r="2420" spans="1:15" ht="15" customHeight="1" x14ac:dyDescent="0.3">
      <c r="A2420" t="s">
        <v>5437</v>
      </c>
      <c r="B2420">
        <v>261</v>
      </c>
      <c r="C2420" t="s">
        <v>225</v>
      </c>
      <c r="D2420">
        <v>1000</v>
      </c>
      <c r="E2420" t="s">
        <v>1016</v>
      </c>
      <c r="F2420" t="s">
        <v>3015</v>
      </c>
      <c r="G2420" t="s">
        <v>3016</v>
      </c>
      <c r="H2420">
        <v>0.26979999999999998</v>
      </c>
      <c r="I2420" t="s">
        <v>3017</v>
      </c>
      <c r="J2420">
        <v>2400</v>
      </c>
      <c r="K2420">
        <v>2155.48</v>
      </c>
      <c r="L2420">
        <v>642.24</v>
      </c>
      <c r="M2420">
        <v>581.53</v>
      </c>
      <c r="N2420">
        <v>-65.97</v>
      </c>
      <c r="O2420">
        <v>5.26</v>
      </c>
    </row>
    <row r="2421" spans="1:15" ht="15" customHeight="1" x14ac:dyDescent="0.3">
      <c r="A2421" t="s">
        <v>5438</v>
      </c>
      <c r="B2421">
        <v>261</v>
      </c>
      <c r="C2421" t="s">
        <v>225</v>
      </c>
      <c r="D2421">
        <v>1000</v>
      </c>
      <c r="E2421" t="s">
        <v>1016</v>
      </c>
      <c r="F2421" t="s">
        <v>3022</v>
      </c>
      <c r="G2421" t="s">
        <v>3023</v>
      </c>
      <c r="H2421">
        <v>6.9199999999999998E-2</v>
      </c>
      <c r="I2421" t="s">
        <v>3017</v>
      </c>
      <c r="J2421">
        <v>3100</v>
      </c>
      <c r="K2421">
        <v>3625.91</v>
      </c>
      <c r="L2421">
        <v>207.39</v>
      </c>
      <c r="M2421">
        <v>250.9</v>
      </c>
      <c r="N2421">
        <v>36.39</v>
      </c>
      <c r="O2421">
        <v>7.12</v>
      </c>
    </row>
    <row r="2422" spans="1:15" ht="15" customHeight="1" x14ac:dyDescent="0.3">
      <c r="A2422" t="s">
        <v>5439</v>
      </c>
      <c r="B2422">
        <v>261</v>
      </c>
      <c r="C2422" t="s">
        <v>665</v>
      </c>
      <c r="D2422">
        <v>1000</v>
      </c>
      <c r="E2422" t="s">
        <v>1017</v>
      </c>
      <c r="F2422" t="s">
        <v>3008</v>
      </c>
      <c r="G2422" t="s">
        <v>3009</v>
      </c>
      <c r="H2422">
        <v>19.055399999999999</v>
      </c>
      <c r="I2422" t="s">
        <v>3010</v>
      </c>
      <c r="J2422">
        <v>780</v>
      </c>
      <c r="K2422">
        <v>809.16</v>
      </c>
      <c r="L2422">
        <v>14180.4</v>
      </c>
      <c r="M2422">
        <v>15418.76</v>
      </c>
      <c r="N2422">
        <v>555.57000000000005</v>
      </c>
      <c r="O2422">
        <v>682.8</v>
      </c>
    </row>
    <row r="2423" spans="1:15" ht="15" customHeight="1" x14ac:dyDescent="0.3">
      <c r="A2423" t="s">
        <v>5440</v>
      </c>
      <c r="B2423">
        <v>261</v>
      </c>
      <c r="C2423" t="s">
        <v>665</v>
      </c>
      <c r="D2423">
        <v>1000</v>
      </c>
      <c r="E2423" t="s">
        <v>1017</v>
      </c>
      <c r="F2423" t="s">
        <v>3012</v>
      </c>
      <c r="G2423" t="s">
        <v>3013</v>
      </c>
      <c r="H2423">
        <v>4.2336</v>
      </c>
      <c r="I2423" t="s">
        <v>3010</v>
      </c>
      <c r="J2423">
        <v>720</v>
      </c>
      <c r="K2423">
        <v>699.52</v>
      </c>
      <c r="L2423">
        <v>2908.8</v>
      </c>
      <c r="M2423">
        <v>2961.48</v>
      </c>
      <c r="N2423">
        <v>-86.72</v>
      </c>
      <c r="O2423">
        <v>139.4</v>
      </c>
    </row>
    <row r="2424" spans="1:15" ht="15" customHeight="1" x14ac:dyDescent="0.3">
      <c r="A2424" t="s">
        <v>5441</v>
      </c>
      <c r="B2424">
        <v>261</v>
      </c>
      <c r="C2424" t="s">
        <v>665</v>
      </c>
      <c r="D2424">
        <v>1000</v>
      </c>
      <c r="E2424" t="s">
        <v>1017</v>
      </c>
      <c r="F2424" t="s">
        <v>3015</v>
      </c>
      <c r="G2424" t="s">
        <v>3016</v>
      </c>
      <c r="H2424">
        <v>0.48970000000000002</v>
      </c>
      <c r="I2424" t="s">
        <v>3017</v>
      </c>
      <c r="J2424">
        <v>2400</v>
      </c>
      <c r="K2424">
        <v>2161.73</v>
      </c>
      <c r="L2424">
        <v>1163.52</v>
      </c>
      <c r="M2424">
        <v>1058.52</v>
      </c>
      <c r="N2424">
        <v>-116.67</v>
      </c>
      <c r="O2424">
        <v>11.68</v>
      </c>
    </row>
    <row r="2425" spans="1:15" ht="15" customHeight="1" x14ac:dyDescent="0.3">
      <c r="A2425" t="s">
        <v>5442</v>
      </c>
      <c r="B2425">
        <v>261</v>
      </c>
      <c r="C2425" t="s">
        <v>665</v>
      </c>
      <c r="D2425">
        <v>1000</v>
      </c>
      <c r="E2425" t="s">
        <v>1017</v>
      </c>
      <c r="F2425" t="s">
        <v>3022</v>
      </c>
      <c r="G2425" t="s">
        <v>3023</v>
      </c>
      <c r="H2425">
        <v>0.12529999999999999</v>
      </c>
      <c r="I2425" t="s">
        <v>3017</v>
      </c>
      <c r="J2425">
        <v>3100</v>
      </c>
      <c r="K2425">
        <v>3633.3</v>
      </c>
      <c r="L2425">
        <v>375.72</v>
      </c>
      <c r="M2425">
        <v>455.36</v>
      </c>
      <c r="N2425">
        <v>66.84</v>
      </c>
      <c r="O2425">
        <v>12.8</v>
      </c>
    </row>
    <row r="2426" spans="1:15" ht="15" customHeight="1" x14ac:dyDescent="0.3">
      <c r="A2426" t="s">
        <v>5443</v>
      </c>
      <c r="B2426">
        <v>261</v>
      </c>
      <c r="C2426" t="s">
        <v>1019</v>
      </c>
      <c r="D2426">
        <v>1000</v>
      </c>
      <c r="E2426" t="s">
        <v>1018</v>
      </c>
      <c r="F2426" t="s">
        <v>3008</v>
      </c>
      <c r="G2426" t="s">
        <v>3009</v>
      </c>
      <c r="H2426">
        <v>34.249000000000002</v>
      </c>
      <c r="I2426" t="s">
        <v>3010</v>
      </c>
      <c r="J2426">
        <v>780</v>
      </c>
      <c r="K2426">
        <v>815.17</v>
      </c>
      <c r="L2426">
        <v>25715.040000000001</v>
      </c>
      <c r="M2426">
        <v>27918.560000000001</v>
      </c>
      <c r="N2426">
        <v>1204.3699999999999</v>
      </c>
      <c r="O2426">
        <v>999.15</v>
      </c>
    </row>
    <row r="2427" spans="1:15" ht="15" customHeight="1" x14ac:dyDescent="0.3">
      <c r="A2427" t="s">
        <v>5444</v>
      </c>
      <c r="B2427">
        <v>261</v>
      </c>
      <c r="C2427" t="s">
        <v>1019</v>
      </c>
      <c r="D2427">
        <v>1000</v>
      </c>
      <c r="E2427" t="s">
        <v>1018</v>
      </c>
      <c r="F2427" t="s">
        <v>3012</v>
      </c>
      <c r="G2427" t="s">
        <v>3013</v>
      </c>
      <c r="H2427">
        <v>9.9039000000000001</v>
      </c>
      <c r="I2427" t="s">
        <v>3010</v>
      </c>
      <c r="J2427">
        <v>720</v>
      </c>
      <c r="K2427">
        <v>705.33</v>
      </c>
      <c r="L2427">
        <v>6847.2</v>
      </c>
      <c r="M2427">
        <v>6985.5</v>
      </c>
      <c r="N2427">
        <v>-145.33000000000001</v>
      </c>
      <c r="O2427">
        <v>283.63</v>
      </c>
    </row>
    <row r="2428" spans="1:15" ht="15" customHeight="1" x14ac:dyDescent="0.3">
      <c r="A2428" t="s">
        <v>5445</v>
      </c>
      <c r="B2428">
        <v>261</v>
      </c>
      <c r="C2428" t="s">
        <v>1019</v>
      </c>
      <c r="D2428">
        <v>1000</v>
      </c>
      <c r="E2428" t="s">
        <v>1018</v>
      </c>
      <c r="F2428" t="s">
        <v>3015</v>
      </c>
      <c r="G2428" t="s">
        <v>3016</v>
      </c>
      <c r="H2428">
        <v>0.33750000000000002</v>
      </c>
      <c r="I2428" t="s">
        <v>3017</v>
      </c>
      <c r="J2428">
        <v>2400</v>
      </c>
      <c r="K2428">
        <v>2145.75</v>
      </c>
      <c r="L2428">
        <v>760.8</v>
      </c>
      <c r="M2428">
        <v>724.23</v>
      </c>
      <c r="N2428">
        <v>-85.81</v>
      </c>
      <c r="O2428">
        <v>49.24</v>
      </c>
    </row>
    <row r="2429" spans="1:15" ht="15" customHeight="1" x14ac:dyDescent="0.3">
      <c r="A2429" t="s">
        <v>5446</v>
      </c>
      <c r="B2429">
        <v>261</v>
      </c>
      <c r="C2429" t="s">
        <v>1019</v>
      </c>
      <c r="D2429">
        <v>1000</v>
      </c>
      <c r="E2429" t="s">
        <v>1018</v>
      </c>
      <c r="F2429" t="s">
        <v>3019</v>
      </c>
      <c r="G2429" t="s">
        <v>3020</v>
      </c>
      <c r="H2429">
        <v>0.53459999999999996</v>
      </c>
      <c r="I2429" t="s">
        <v>3017</v>
      </c>
      <c r="J2429">
        <v>4200</v>
      </c>
      <c r="K2429">
        <v>5081.46</v>
      </c>
      <c r="L2429">
        <v>2130.2399999999998</v>
      </c>
      <c r="M2429">
        <v>2716.69</v>
      </c>
      <c r="N2429">
        <v>471.25</v>
      </c>
      <c r="O2429">
        <v>115.2</v>
      </c>
    </row>
    <row r="2430" spans="1:15" ht="15" customHeight="1" x14ac:dyDescent="0.3">
      <c r="A2430" t="s">
        <v>5447</v>
      </c>
      <c r="B2430">
        <v>261</v>
      </c>
      <c r="C2430" t="s">
        <v>1019</v>
      </c>
      <c r="D2430">
        <v>1000</v>
      </c>
      <c r="E2430" t="s">
        <v>1018</v>
      </c>
      <c r="F2430" t="s">
        <v>3022</v>
      </c>
      <c r="G2430" t="s">
        <v>3023</v>
      </c>
      <c r="H2430">
        <v>0.39629999999999999</v>
      </c>
      <c r="I2430" t="s">
        <v>3017</v>
      </c>
      <c r="J2430">
        <v>3100</v>
      </c>
      <c r="K2430">
        <v>3622.16</v>
      </c>
      <c r="L2430">
        <v>1179.24</v>
      </c>
      <c r="M2430">
        <v>1435.39</v>
      </c>
      <c r="N2430">
        <v>206.92</v>
      </c>
      <c r="O2430">
        <v>49.23</v>
      </c>
    </row>
    <row r="2431" spans="1:15" ht="15" customHeight="1" x14ac:dyDescent="0.3">
      <c r="A2431" t="s">
        <v>5448</v>
      </c>
      <c r="B2431">
        <v>261</v>
      </c>
      <c r="C2431" t="s">
        <v>268</v>
      </c>
      <c r="D2431">
        <v>1000</v>
      </c>
      <c r="E2431" t="s">
        <v>1020</v>
      </c>
      <c r="F2431" t="s">
        <v>3008</v>
      </c>
      <c r="G2431" t="s">
        <v>3009</v>
      </c>
      <c r="H2431">
        <v>31.536100000000001</v>
      </c>
      <c r="I2431" t="s">
        <v>3010</v>
      </c>
      <c r="J2431">
        <v>780</v>
      </c>
      <c r="K2431">
        <v>785.3</v>
      </c>
      <c r="L2431">
        <v>24036.48</v>
      </c>
      <c r="M2431">
        <v>24765.34</v>
      </c>
      <c r="N2431">
        <v>167.2</v>
      </c>
      <c r="O2431">
        <v>561.66999999999996</v>
      </c>
    </row>
    <row r="2432" spans="1:15" ht="15" customHeight="1" x14ac:dyDescent="0.3">
      <c r="A2432" t="s">
        <v>5449</v>
      </c>
      <c r="B2432">
        <v>261</v>
      </c>
      <c r="C2432" t="s">
        <v>268</v>
      </c>
      <c r="D2432">
        <v>1000</v>
      </c>
      <c r="E2432" t="s">
        <v>1020</v>
      </c>
      <c r="F2432" t="s">
        <v>3012</v>
      </c>
      <c r="G2432" t="s">
        <v>3013</v>
      </c>
      <c r="H2432">
        <v>8.0328999999999997</v>
      </c>
      <c r="I2432" t="s">
        <v>3010</v>
      </c>
      <c r="J2432">
        <v>720</v>
      </c>
      <c r="K2432">
        <v>705.95</v>
      </c>
      <c r="L2432">
        <v>5546.88</v>
      </c>
      <c r="M2432">
        <v>5670.84</v>
      </c>
      <c r="N2432">
        <v>-112.89</v>
      </c>
      <c r="O2432">
        <v>236.84</v>
      </c>
    </row>
    <row r="2433" spans="1:15" ht="15" customHeight="1" x14ac:dyDescent="0.3">
      <c r="A2433" t="s">
        <v>5450</v>
      </c>
      <c r="B2433">
        <v>261</v>
      </c>
      <c r="C2433" t="s">
        <v>268</v>
      </c>
      <c r="D2433">
        <v>1000</v>
      </c>
      <c r="E2433" t="s">
        <v>1020</v>
      </c>
      <c r="F2433" t="s">
        <v>3015</v>
      </c>
      <c r="G2433" t="s">
        <v>3016</v>
      </c>
      <c r="H2433">
        <v>0.53300000000000003</v>
      </c>
      <c r="I2433" t="s">
        <v>3017</v>
      </c>
      <c r="J2433">
        <v>2400</v>
      </c>
      <c r="K2433">
        <v>2247.96</v>
      </c>
      <c r="L2433">
        <v>1232.6400000000001</v>
      </c>
      <c r="M2433">
        <v>1198.18</v>
      </c>
      <c r="N2433">
        <v>-81.040000000000006</v>
      </c>
      <c r="O2433">
        <v>46.58</v>
      </c>
    </row>
    <row r="2434" spans="1:15" ht="15" customHeight="1" x14ac:dyDescent="0.3">
      <c r="A2434" t="s">
        <v>5451</v>
      </c>
      <c r="B2434">
        <v>261</v>
      </c>
      <c r="C2434" t="s">
        <v>268</v>
      </c>
      <c r="D2434">
        <v>1000</v>
      </c>
      <c r="E2434" t="s">
        <v>1020</v>
      </c>
      <c r="F2434" t="s">
        <v>3019</v>
      </c>
      <c r="G2434" t="s">
        <v>3020</v>
      </c>
      <c r="H2434">
        <v>0.1968</v>
      </c>
      <c r="I2434" t="s">
        <v>3017</v>
      </c>
      <c r="J2434">
        <v>4200</v>
      </c>
      <c r="K2434">
        <v>5054.76</v>
      </c>
      <c r="L2434">
        <v>808.92</v>
      </c>
      <c r="M2434">
        <v>994.95</v>
      </c>
      <c r="N2434">
        <v>168.25</v>
      </c>
      <c r="O2434">
        <v>17.78</v>
      </c>
    </row>
    <row r="2435" spans="1:15" ht="15" customHeight="1" x14ac:dyDescent="0.3">
      <c r="A2435" t="s">
        <v>5452</v>
      </c>
      <c r="B2435">
        <v>261</v>
      </c>
      <c r="C2435" t="s">
        <v>268</v>
      </c>
      <c r="D2435">
        <v>1000</v>
      </c>
      <c r="E2435" t="s">
        <v>1020</v>
      </c>
      <c r="F2435" t="s">
        <v>3022</v>
      </c>
      <c r="G2435" t="s">
        <v>3023</v>
      </c>
      <c r="H2435">
        <v>0.26669999999999999</v>
      </c>
      <c r="I2435" t="s">
        <v>3017</v>
      </c>
      <c r="J2435">
        <v>3100</v>
      </c>
      <c r="K2435">
        <v>3656.26</v>
      </c>
      <c r="L2435">
        <v>796.08</v>
      </c>
      <c r="M2435">
        <v>975.27</v>
      </c>
      <c r="N2435">
        <v>148.38</v>
      </c>
      <c r="O2435">
        <v>30.81</v>
      </c>
    </row>
    <row r="2436" spans="1:15" ht="15" customHeight="1" x14ac:dyDescent="0.3">
      <c r="A2436" t="s">
        <v>5453</v>
      </c>
      <c r="B2436">
        <v>261</v>
      </c>
      <c r="C2436" t="s">
        <v>185</v>
      </c>
      <c r="D2436">
        <v>1000</v>
      </c>
      <c r="E2436" t="s">
        <v>1021</v>
      </c>
      <c r="F2436" t="s">
        <v>3008</v>
      </c>
      <c r="G2436" t="s">
        <v>3009</v>
      </c>
      <c r="H2436">
        <v>35.807899999999997</v>
      </c>
      <c r="I2436" t="s">
        <v>3010</v>
      </c>
      <c r="J2436">
        <v>780</v>
      </c>
      <c r="K2436">
        <v>807.69</v>
      </c>
      <c r="L2436">
        <v>28009.8</v>
      </c>
      <c r="M2436">
        <v>28921.78</v>
      </c>
      <c r="N2436">
        <v>991.64</v>
      </c>
      <c r="O2436">
        <v>-79.66</v>
      </c>
    </row>
    <row r="2437" spans="1:15" ht="15" customHeight="1" x14ac:dyDescent="0.3">
      <c r="A2437" t="s">
        <v>5454</v>
      </c>
      <c r="B2437">
        <v>261</v>
      </c>
      <c r="C2437" t="s">
        <v>185</v>
      </c>
      <c r="D2437">
        <v>1000</v>
      </c>
      <c r="E2437" t="s">
        <v>1021</v>
      </c>
      <c r="F2437" t="s">
        <v>3012</v>
      </c>
      <c r="G2437" t="s">
        <v>3013</v>
      </c>
      <c r="H2437">
        <v>8.3049999999999997</v>
      </c>
      <c r="I2437" t="s">
        <v>3010</v>
      </c>
      <c r="J2437">
        <v>720</v>
      </c>
      <c r="K2437">
        <v>718.03</v>
      </c>
      <c r="L2437">
        <v>5745.6</v>
      </c>
      <c r="M2437">
        <v>5963.25</v>
      </c>
      <c r="N2437">
        <v>-16.329999999999998</v>
      </c>
      <c r="O2437">
        <v>233.98</v>
      </c>
    </row>
    <row r="2438" spans="1:15" ht="15" customHeight="1" x14ac:dyDescent="0.3">
      <c r="A2438" t="s">
        <v>5455</v>
      </c>
      <c r="B2438">
        <v>261</v>
      </c>
      <c r="C2438" t="s">
        <v>185</v>
      </c>
      <c r="D2438">
        <v>1000</v>
      </c>
      <c r="E2438" t="s">
        <v>1021</v>
      </c>
      <c r="F2438" t="s">
        <v>3015</v>
      </c>
      <c r="G2438" t="s">
        <v>3016</v>
      </c>
      <c r="H2438">
        <v>0.97419999999999995</v>
      </c>
      <c r="I2438" t="s">
        <v>3017</v>
      </c>
      <c r="J2438">
        <v>2400</v>
      </c>
      <c r="K2438">
        <v>2222.38</v>
      </c>
      <c r="L2438">
        <v>2298.2399999999998</v>
      </c>
      <c r="M2438">
        <v>2164.98</v>
      </c>
      <c r="N2438">
        <v>-173.03</v>
      </c>
      <c r="O2438">
        <v>39.770000000000003</v>
      </c>
    </row>
    <row r="2439" spans="1:15" ht="15" customHeight="1" x14ac:dyDescent="0.3">
      <c r="A2439" t="s">
        <v>5456</v>
      </c>
      <c r="B2439">
        <v>261</v>
      </c>
      <c r="C2439" t="s">
        <v>185</v>
      </c>
      <c r="D2439">
        <v>1000</v>
      </c>
      <c r="E2439" t="s">
        <v>1021</v>
      </c>
      <c r="F2439" t="s">
        <v>3022</v>
      </c>
      <c r="G2439" t="s">
        <v>3023</v>
      </c>
      <c r="H2439">
        <v>0.2477</v>
      </c>
      <c r="I2439" t="s">
        <v>3017</v>
      </c>
      <c r="J2439">
        <v>3100</v>
      </c>
      <c r="K2439">
        <v>3660.68</v>
      </c>
      <c r="L2439">
        <v>742.14</v>
      </c>
      <c r="M2439">
        <v>906.87</v>
      </c>
      <c r="N2439">
        <v>138.9</v>
      </c>
      <c r="O2439">
        <v>25.83</v>
      </c>
    </row>
    <row r="2440" spans="1:15" ht="15" customHeight="1" x14ac:dyDescent="0.3">
      <c r="A2440" t="s">
        <v>5457</v>
      </c>
      <c r="B2440">
        <v>261</v>
      </c>
      <c r="C2440" t="s">
        <v>364</v>
      </c>
      <c r="D2440">
        <v>1000</v>
      </c>
      <c r="E2440" t="s">
        <v>1022</v>
      </c>
      <c r="F2440" t="s">
        <v>3008</v>
      </c>
      <c r="G2440" t="s">
        <v>3009</v>
      </c>
      <c r="H2440">
        <v>9.0324000000000009</v>
      </c>
      <c r="I2440" t="s">
        <v>3010</v>
      </c>
      <c r="J2440">
        <v>780</v>
      </c>
      <c r="K2440">
        <v>799.16</v>
      </c>
      <c r="L2440">
        <v>6774.3</v>
      </c>
      <c r="M2440">
        <v>7218.34</v>
      </c>
      <c r="N2440">
        <v>173.1</v>
      </c>
      <c r="O2440">
        <v>270.94</v>
      </c>
    </row>
    <row r="2441" spans="1:15" ht="15" customHeight="1" x14ac:dyDescent="0.3">
      <c r="A2441" t="s">
        <v>5458</v>
      </c>
      <c r="B2441">
        <v>261</v>
      </c>
      <c r="C2441" t="s">
        <v>364</v>
      </c>
      <c r="D2441">
        <v>1000</v>
      </c>
      <c r="E2441" t="s">
        <v>1022</v>
      </c>
      <c r="F2441" t="s">
        <v>3012</v>
      </c>
      <c r="G2441" t="s">
        <v>3013</v>
      </c>
      <c r="H2441">
        <v>1.9935</v>
      </c>
      <c r="I2441" t="s">
        <v>3010</v>
      </c>
      <c r="J2441">
        <v>720</v>
      </c>
      <c r="K2441">
        <v>710.99</v>
      </c>
      <c r="L2441">
        <v>1389.6</v>
      </c>
      <c r="M2441">
        <v>1417.37</v>
      </c>
      <c r="N2441">
        <v>-17.97</v>
      </c>
      <c r="O2441">
        <v>45.74</v>
      </c>
    </row>
    <row r="2442" spans="1:15" ht="15" customHeight="1" x14ac:dyDescent="0.3">
      <c r="A2442" t="s">
        <v>5459</v>
      </c>
      <c r="B2442">
        <v>261</v>
      </c>
      <c r="C2442" t="s">
        <v>364</v>
      </c>
      <c r="D2442">
        <v>1000</v>
      </c>
      <c r="E2442" t="s">
        <v>1022</v>
      </c>
      <c r="F2442" t="s">
        <v>3015</v>
      </c>
      <c r="G2442" t="s">
        <v>3016</v>
      </c>
      <c r="H2442">
        <v>0.2334</v>
      </c>
      <c r="I2442" t="s">
        <v>3017</v>
      </c>
      <c r="J2442">
        <v>2400</v>
      </c>
      <c r="K2442">
        <v>2241.9</v>
      </c>
      <c r="L2442">
        <v>555.84</v>
      </c>
      <c r="M2442">
        <v>523.24</v>
      </c>
      <c r="N2442">
        <v>-36.9</v>
      </c>
      <c r="O2442">
        <v>4.3</v>
      </c>
    </row>
    <row r="2443" spans="1:15" ht="15" customHeight="1" x14ac:dyDescent="0.3">
      <c r="A2443" t="s">
        <v>5460</v>
      </c>
      <c r="B2443">
        <v>261</v>
      </c>
      <c r="C2443" t="s">
        <v>364</v>
      </c>
      <c r="D2443">
        <v>1000</v>
      </c>
      <c r="E2443" t="s">
        <v>1022</v>
      </c>
      <c r="F2443" t="s">
        <v>3022</v>
      </c>
      <c r="G2443" t="s">
        <v>3023</v>
      </c>
      <c r="H2443">
        <v>6.0600000000000001E-2</v>
      </c>
      <c r="I2443" t="s">
        <v>3017</v>
      </c>
      <c r="J2443">
        <v>3100</v>
      </c>
      <c r="K2443">
        <v>3687.38</v>
      </c>
      <c r="L2443">
        <v>179.49</v>
      </c>
      <c r="M2443">
        <v>223.56</v>
      </c>
      <c r="N2443">
        <v>35.61</v>
      </c>
      <c r="O2443">
        <v>8.4600000000000009</v>
      </c>
    </row>
    <row r="2444" spans="1:15" ht="15" customHeight="1" x14ac:dyDescent="0.3">
      <c r="A2444" t="s">
        <v>5461</v>
      </c>
      <c r="B2444">
        <v>261</v>
      </c>
      <c r="C2444" t="s">
        <v>320</v>
      </c>
      <c r="D2444">
        <v>1000</v>
      </c>
      <c r="E2444" t="s">
        <v>1023</v>
      </c>
      <c r="F2444" t="s">
        <v>3008</v>
      </c>
      <c r="G2444" t="s">
        <v>3009</v>
      </c>
      <c r="H2444">
        <v>35.302700000000002</v>
      </c>
      <c r="I2444" t="s">
        <v>3010</v>
      </c>
      <c r="J2444">
        <v>780</v>
      </c>
      <c r="K2444">
        <v>823.6</v>
      </c>
      <c r="L2444">
        <v>27483.3</v>
      </c>
      <c r="M2444">
        <v>29075.25</v>
      </c>
      <c r="N2444">
        <v>1539.14</v>
      </c>
      <c r="O2444">
        <v>52.81</v>
      </c>
    </row>
    <row r="2445" spans="1:15" ht="15" customHeight="1" x14ac:dyDescent="0.3">
      <c r="A2445" t="s">
        <v>5462</v>
      </c>
      <c r="B2445">
        <v>261</v>
      </c>
      <c r="C2445" t="s">
        <v>320</v>
      </c>
      <c r="D2445">
        <v>1000</v>
      </c>
      <c r="E2445" t="s">
        <v>1023</v>
      </c>
      <c r="F2445" t="s">
        <v>3012</v>
      </c>
      <c r="G2445" t="s">
        <v>3013</v>
      </c>
      <c r="H2445">
        <v>7.9798</v>
      </c>
      <c r="I2445" t="s">
        <v>3010</v>
      </c>
      <c r="J2445">
        <v>720</v>
      </c>
      <c r="K2445">
        <v>692.82</v>
      </c>
      <c r="L2445">
        <v>5637.6</v>
      </c>
      <c r="M2445">
        <v>5528.58</v>
      </c>
      <c r="N2445">
        <v>-216.91</v>
      </c>
      <c r="O2445">
        <v>107.89</v>
      </c>
    </row>
    <row r="2446" spans="1:15" ht="15" customHeight="1" x14ac:dyDescent="0.3">
      <c r="A2446" t="s">
        <v>5463</v>
      </c>
      <c r="B2446">
        <v>261</v>
      </c>
      <c r="C2446" t="s">
        <v>320</v>
      </c>
      <c r="D2446">
        <v>1000</v>
      </c>
      <c r="E2446" t="s">
        <v>1023</v>
      </c>
      <c r="F2446" t="s">
        <v>3015</v>
      </c>
      <c r="G2446" t="s">
        <v>3016</v>
      </c>
      <c r="H2446">
        <v>0.95809999999999995</v>
      </c>
      <c r="I2446" t="s">
        <v>3017</v>
      </c>
      <c r="J2446">
        <v>2400</v>
      </c>
      <c r="K2446">
        <v>2139.65</v>
      </c>
      <c r="L2446">
        <v>2255.04</v>
      </c>
      <c r="M2446">
        <v>2050</v>
      </c>
      <c r="N2446">
        <v>-249.45</v>
      </c>
      <c r="O2446">
        <v>44.41</v>
      </c>
    </row>
    <row r="2447" spans="1:15" ht="15" customHeight="1" x14ac:dyDescent="0.3">
      <c r="A2447" t="s">
        <v>5464</v>
      </c>
      <c r="B2447">
        <v>261</v>
      </c>
      <c r="C2447" t="s">
        <v>320</v>
      </c>
      <c r="D2447">
        <v>1000</v>
      </c>
      <c r="E2447" t="s">
        <v>1023</v>
      </c>
      <c r="F2447" t="s">
        <v>3022</v>
      </c>
      <c r="G2447" t="s">
        <v>3023</v>
      </c>
      <c r="H2447">
        <v>0.2422</v>
      </c>
      <c r="I2447" t="s">
        <v>3017</v>
      </c>
      <c r="J2447">
        <v>3100</v>
      </c>
      <c r="K2447">
        <v>3685.65</v>
      </c>
      <c r="L2447">
        <v>728.19</v>
      </c>
      <c r="M2447">
        <v>892.78</v>
      </c>
      <c r="N2447">
        <v>141.86000000000001</v>
      </c>
      <c r="O2447">
        <v>22.73</v>
      </c>
    </row>
    <row r="2448" spans="1:15" ht="15" customHeight="1" x14ac:dyDescent="0.3">
      <c r="A2448" t="s">
        <v>5465</v>
      </c>
      <c r="B2448">
        <v>261</v>
      </c>
      <c r="C2448" t="s">
        <v>575</v>
      </c>
      <c r="D2448">
        <v>1000</v>
      </c>
      <c r="E2448" t="s">
        <v>1024</v>
      </c>
      <c r="F2448" t="s">
        <v>3008</v>
      </c>
      <c r="G2448" t="s">
        <v>3009</v>
      </c>
      <c r="H2448">
        <v>12.5883</v>
      </c>
      <c r="I2448" t="s">
        <v>3010</v>
      </c>
      <c r="J2448">
        <v>780</v>
      </c>
      <c r="K2448">
        <v>798.85</v>
      </c>
      <c r="L2448">
        <v>9757.7999999999993</v>
      </c>
      <c r="M2448">
        <v>10056.209999999999</v>
      </c>
      <c r="N2448">
        <v>237.3</v>
      </c>
      <c r="O2448">
        <v>61.11</v>
      </c>
    </row>
    <row r="2449" spans="1:15" ht="15" customHeight="1" x14ac:dyDescent="0.3">
      <c r="A2449" t="s">
        <v>5466</v>
      </c>
      <c r="B2449">
        <v>261</v>
      </c>
      <c r="C2449" t="s">
        <v>575</v>
      </c>
      <c r="D2449">
        <v>1000</v>
      </c>
      <c r="E2449" t="s">
        <v>1024</v>
      </c>
      <c r="F2449" t="s">
        <v>3012</v>
      </c>
      <c r="G2449" t="s">
        <v>3013</v>
      </c>
      <c r="H2449">
        <v>2.7814999999999999</v>
      </c>
      <c r="I2449" t="s">
        <v>3010</v>
      </c>
      <c r="J2449">
        <v>720</v>
      </c>
      <c r="K2449">
        <v>723.94</v>
      </c>
      <c r="L2449">
        <v>2001.6</v>
      </c>
      <c r="M2449">
        <v>2013.61</v>
      </c>
      <c r="N2449">
        <v>10.95</v>
      </c>
      <c r="O2449">
        <v>1.06</v>
      </c>
    </row>
    <row r="2450" spans="1:15" ht="15" customHeight="1" x14ac:dyDescent="0.3">
      <c r="A2450" t="s">
        <v>5467</v>
      </c>
      <c r="B2450">
        <v>261</v>
      </c>
      <c r="C2450" t="s">
        <v>575</v>
      </c>
      <c r="D2450">
        <v>1000</v>
      </c>
      <c r="E2450" t="s">
        <v>1024</v>
      </c>
      <c r="F2450" t="s">
        <v>3015</v>
      </c>
      <c r="G2450" t="s">
        <v>3016</v>
      </c>
      <c r="H2450">
        <v>0.34179999999999999</v>
      </c>
      <c r="I2450" t="s">
        <v>3017</v>
      </c>
      <c r="J2450">
        <v>2400</v>
      </c>
      <c r="K2450">
        <v>2195.9499999999998</v>
      </c>
      <c r="L2450">
        <v>800.64</v>
      </c>
      <c r="M2450">
        <v>750.59</v>
      </c>
      <c r="N2450">
        <v>-69.739999999999995</v>
      </c>
      <c r="O2450">
        <v>19.7</v>
      </c>
    </row>
    <row r="2451" spans="1:15" ht="15" customHeight="1" x14ac:dyDescent="0.3">
      <c r="A2451" t="s">
        <v>5468</v>
      </c>
      <c r="B2451">
        <v>261</v>
      </c>
      <c r="C2451" t="s">
        <v>575</v>
      </c>
      <c r="D2451">
        <v>1000</v>
      </c>
      <c r="E2451" t="s">
        <v>1024</v>
      </c>
      <c r="F2451" t="s">
        <v>3022</v>
      </c>
      <c r="G2451" t="s">
        <v>3023</v>
      </c>
      <c r="H2451">
        <v>8.6400000000000005E-2</v>
      </c>
      <c r="I2451" t="s">
        <v>3017</v>
      </c>
      <c r="J2451">
        <v>3100</v>
      </c>
      <c r="K2451">
        <v>3719.77</v>
      </c>
      <c r="L2451">
        <v>258.54000000000002</v>
      </c>
      <c r="M2451">
        <v>321.23</v>
      </c>
      <c r="N2451">
        <v>53.52</v>
      </c>
      <c r="O2451">
        <v>9.17</v>
      </c>
    </row>
    <row r="2452" spans="1:15" ht="15" customHeight="1" x14ac:dyDescent="0.3">
      <c r="A2452" t="s">
        <v>5469</v>
      </c>
      <c r="B2452">
        <v>261</v>
      </c>
      <c r="C2452" t="s">
        <v>324</v>
      </c>
      <c r="D2452">
        <v>1000</v>
      </c>
      <c r="E2452" t="s">
        <v>1025</v>
      </c>
      <c r="F2452" t="s">
        <v>3008</v>
      </c>
      <c r="G2452" t="s">
        <v>3009</v>
      </c>
      <c r="H2452">
        <v>30.113800000000001</v>
      </c>
      <c r="I2452" t="s">
        <v>3010</v>
      </c>
      <c r="J2452">
        <v>780</v>
      </c>
      <c r="K2452">
        <v>804.23</v>
      </c>
      <c r="L2452">
        <v>21740.16</v>
      </c>
      <c r="M2452">
        <v>24218.57</v>
      </c>
      <c r="N2452">
        <v>729.76</v>
      </c>
      <c r="O2452">
        <v>1748.64</v>
      </c>
    </row>
    <row r="2453" spans="1:15" ht="15" customHeight="1" x14ac:dyDescent="0.3">
      <c r="A2453" t="s">
        <v>5470</v>
      </c>
      <c r="B2453">
        <v>261</v>
      </c>
      <c r="C2453" t="s">
        <v>324</v>
      </c>
      <c r="D2453">
        <v>1000</v>
      </c>
      <c r="E2453" t="s">
        <v>1025</v>
      </c>
      <c r="F2453" t="s">
        <v>3012</v>
      </c>
      <c r="G2453" t="s">
        <v>3013</v>
      </c>
      <c r="H2453">
        <v>8.5070999999999994</v>
      </c>
      <c r="I2453" t="s">
        <v>3010</v>
      </c>
      <c r="J2453">
        <v>720</v>
      </c>
      <c r="K2453">
        <v>706.84</v>
      </c>
      <c r="L2453">
        <v>5788.8</v>
      </c>
      <c r="M2453">
        <v>6013.16</v>
      </c>
      <c r="N2453">
        <v>-111.98</v>
      </c>
      <c r="O2453">
        <v>336.34</v>
      </c>
    </row>
    <row r="2454" spans="1:15" ht="15" customHeight="1" x14ac:dyDescent="0.3">
      <c r="A2454" t="s">
        <v>5471</v>
      </c>
      <c r="B2454">
        <v>261</v>
      </c>
      <c r="C2454" t="s">
        <v>324</v>
      </c>
      <c r="D2454">
        <v>1000</v>
      </c>
      <c r="E2454" t="s">
        <v>1025</v>
      </c>
      <c r="F2454" t="s">
        <v>3015</v>
      </c>
      <c r="G2454" t="s">
        <v>3016</v>
      </c>
      <c r="H2454">
        <v>0.27800000000000002</v>
      </c>
      <c r="I2454" t="s">
        <v>3017</v>
      </c>
      <c r="J2454">
        <v>2400</v>
      </c>
      <c r="K2454">
        <v>2265.0300000000002</v>
      </c>
      <c r="L2454">
        <v>643.20000000000005</v>
      </c>
      <c r="M2454">
        <v>629.75</v>
      </c>
      <c r="N2454">
        <v>-37.53</v>
      </c>
      <c r="O2454">
        <v>24.07</v>
      </c>
    </row>
    <row r="2455" spans="1:15" ht="15" customHeight="1" x14ac:dyDescent="0.3">
      <c r="A2455" t="s">
        <v>5472</v>
      </c>
      <c r="B2455">
        <v>261</v>
      </c>
      <c r="C2455" t="s">
        <v>324</v>
      </c>
      <c r="D2455">
        <v>1000</v>
      </c>
      <c r="E2455" t="s">
        <v>1025</v>
      </c>
      <c r="F2455" t="s">
        <v>3019</v>
      </c>
      <c r="G2455" t="s">
        <v>3020</v>
      </c>
      <c r="H2455">
        <v>0.45069999999999999</v>
      </c>
      <c r="I2455" t="s">
        <v>3017</v>
      </c>
      <c r="J2455">
        <v>4200</v>
      </c>
      <c r="K2455">
        <v>5233.8599999999997</v>
      </c>
      <c r="L2455">
        <v>1800.96</v>
      </c>
      <c r="M2455">
        <v>2359.14</v>
      </c>
      <c r="N2455">
        <v>466.01</v>
      </c>
      <c r="O2455">
        <v>92.17</v>
      </c>
    </row>
    <row r="2456" spans="1:15" ht="15" customHeight="1" x14ac:dyDescent="0.3">
      <c r="A2456" t="s">
        <v>5473</v>
      </c>
      <c r="B2456">
        <v>261</v>
      </c>
      <c r="C2456" t="s">
        <v>324</v>
      </c>
      <c r="D2456">
        <v>1000</v>
      </c>
      <c r="E2456" t="s">
        <v>1025</v>
      </c>
      <c r="F2456" t="s">
        <v>3022</v>
      </c>
      <c r="G2456" t="s">
        <v>3023</v>
      </c>
      <c r="H2456">
        <v>0.33700000000000002</v>
      </c>
      <c r="I2456" t="s">
        <v>3017</v>
      </c>
      <c r="J2456">
        <v>3100</v>
      </c>
      <c r="K2456">
        <v>3784.25</v>
      </c>
      <c r="L2456">
        <v>996.96</v>
      </c>
      <c r="M2456">
        <v>1275.46</v>
      </c>
      <c r="N2456">
        <v>230.62</v>
      </c>
      <c r="O2456">
        <v>47.87</v>
      </c>
    </row>
    <row r="2457" spans="1:15" ht="15" customHeight="1" x14ac:dyDescent="0.3">
      <c r="A2457" t="s">
        <v>5474</v>
      </c>
      <c r="B2457">
        <v>261</v>
      </c>
      <c r="C2457" t="s">
        <v>564</v>
      </c>
      <c r="D2457">
        <v>1000</v>
      </c>
      <c r="E2457" t="s">
        <v>1026</v>
      </c>
      <c r="F2457" t="s">
        <v>3008</v>
      </c>
      <c r="G2457" t="s">
        <v>3009</v>
      </c>
      <c r="H2457">
        <v>39.374400000000001</v>
      </c>
      <c r="I2457" t="s">
        <v>3010</v>
      </c>
      <c r="J2457">
        <v>780</v>
      </c>
      <c r="K2457">
        <v>808.56</v>
      </c>
      <c r="L2457">
        <v>28635.360000000001</v>
      </c>
      <c r="M2457">
        <v>31836.53</v>
      </c>
      <c r="N2457">
        <v>1124.52</v>
      </c>
      <c r="O2457">
        <v>2076.65</v>
      </c>
    </row>
    <row r="2458" spans="1:15" ht="15" customHeight="1" x14ac:dyDescent="0.3">
      <c r="A2458" t="s">
        <v>5475</v>
      </c>
      <c r="B2458">
        <v>261</v>
      </c>
      <c r="C2458" t="s">
        <v>564</v>
      </c>
      <c r="D2458">
        <v>1000</v>
      </c>
      <c r="E2458" t="s">
        <v>1026</v>
      </c>
      <c r="F2458" t="s">
        <v>3012</v>
      </c>
      <c r="G2458" t="s">
        <v>3013</v>
      </c>
      <c r="H2458">
        <v>11.412100000000001</v>
      </c>
      <c r="I2458" t="s">
        <v>3010</v>
      </c>
      <c r="J2458">
        <v>720</v>
      </c>
      <c r="K2458">
        <v>705.98</v>
      </c>
      <c r="L2458">
        <v>7624.8</v>
      </c>
      <c r="M2458">
        <v>8056.69</v>
      </c>
      <c r="N2458">
        <v>-160.03</v>
      </c>
      <c r="O2458">
        <v>591.91999999999996</v>
      </c>
    </row>
    <row r="2459" spans="1:15" ht="15" customHeight="1" x14ac:dyDescent="0.3">
      <c r="A2459" t="s">
        <v>5476</v>
      </c>
      <c r="B2459">
        <v>261</v>
      </c>
      <c r="C2459" t="s">
        <v>564</v>
      </c>
      <c r="D2459">
        <v>1000</v>
      </c>
      <c r="E2459" t="s">
        <v>1026</v>
      </c>
      <c r="F2459" t="s">
        <v>3015</v>
      </c>
      <c r="G2459" t="s">
        <v>3016</v>
      </c>
      <c r="H2459">
        <v>0.36770000000000003</v>
      </c>
      <c r="I2459" t="s">
        <v>3017</v>
      </c>
      <c r="J2459">
        <v>2400</v>
      </c>
      <c r="K2459">
        <v>2170.0100000000002</v>
      </c>
      <c r="L2459">
        <v>847.2</v>
      </c>
      <c r="M2459">
        <v>797.83</v>
      </c>
      <c r="N2459">
        <v>-84.56</v>
      </c>
      <c r="O2459">
        <v>35.19</v>
      </c>
    </row>
    <row r="2460" spans="1:15" ht="15" customHeight="1" x14ac:dyDescent="0.3">
      <c r="A2460" t="s">
        <v>5477</v>
      </c>
      <c r="B2460">
        <v>261</v>
      </c>
      <c r="C2460" t="s">
        <v>564</v>
      </c>
      <c r="D2460">
        <v>1000</v>
      </c>
      <c r="E2460" t="s">
        <v>1026</v>
      </c>
      <c r="F2460" t="s">
        <v>3019</v>
      </c>
      <c r="G2460" t="s">
        <v>3020</v>
      </c>
      <c r="H2460">
        <v>0.6028</v>
      </c>
      <c r="I2460" t="s">
        <v>3017</v>
      </c>
      <c r="J2460">
        <v>4200</v>
      </c>
      <c r="K2460">
        <v>5011.6099999999997</v>
      </c>
      <c r="L2460">
        <v>2372.16</v>
      </c>
      <c r="M2460">
        <v>3021.22</v>
      </c>
      <c r="N2460">
        <v>489.27</v>
      </c>
      <c r="O2460">
        <v>159.78</v>
      </c>
    </row>
    <row r="2461" spans="1:15" ht="15" customHeight="1" x14ac:dyDescent="0.3">
      <c r="A2461" t="s">
        <v>5478</v>
      </c>
      <c r="B2461">
        <v>261</v>
      </c>
      <c r="C2461" t="s">
        <v>564</v>
      </c>
      <c r="D2461">
        <v>1000</v>
      </c>
      <c r="E2461" t="s">
        <v>1026</v>
      </c>
      <c r="F2461" t="s">
        <v>3022</v>
      </c>
      <c r="G2461" t="s">
        <v>3023</v>
      </c>
      <c r="H2461">
        <v>0.4486</v>
      </c>
      <c r="I2461" t="s">
        <v>3017</v>
      </c>
      <c r="J2461">
        <v>3100</v>
      </c>
      <c r="K2461">
        <v>3767.4</v>
      </c>
      <c r="L2461">
        <v>1313.16</v>
      </c>
      <c r="M2461">
        <v>1690.01</v>
      </c>
      <c r="N2461">
        <v>299.39</v>
      </c>
      <c r="O2461">
        <v>77.47</v>
      </c>
    </row>
    <row r="2462" spans="1:15" ht="15" customHeight="1" x14ac:dyDescent="0.3">
      <c r="A2462" t="s">
        <v>5479</v>
      </c>
      <c r="B2462">
        <v>261</v>
      </c>
      <c r="C2462" t="s">
        <v>197</v>
      </c>
      <c r="D2462">
        <v>1000</v>
      </c>
      <c r="E2462" t="s">
        <v>1027</v>
      </c>
      <c r="F2462" t="s">
        <v>3008</v>
      </c>
      <c r="G2462" t="s">
        <v>3009</v>
      </c>
      <c r="H2462">
        <v>21.002300000000002</v>
      </c>
      <c r="I2462" t="s">
        <v>3010</v>
      </c>
      <c r="J2462">
        <v>780</v>
      </c>
      <c r="K2462">
        <v>815.06</v>
      </c>
      <c r="L2462">
        <v>15865.2</v>
      </c>
      <c r="M2462">
        <v>17118.13</v>
      </c>
      <c r="N2462">
        <v>736.34</v>
      </c>
      <c r="O2462">
        <v>516.59</v>
      </c>
    </row>
    <row r="2463" spans="1:15" ht="15" customHeight="1" x14ac:dyDescent="0.3">
      <c r="A2463" t="s">
        <v>5480</v>
      </c>
      <c r="B2463">
        <v>261</v>
      </c>
      <c r="C2463" t="s">
        <v>197</v>
      </c>
      <c r="D2463">
        <v>1000</v>
      </c>
      <c r="E2463" t="s">
        <v>1027</v>
      </c>
      <c r="F2463" t="s">
        <v>3012</v>
      </c>
      <c r="G2463" t="s">
        <v>3013</v>
      </c>
      <c r="H2463">
        <v>4.6478999999999999</v>
      </c>
      <c r="I2463" t="s">
        <v>3010</v>
      </c>
      <c r="J2463">
        <v>720</v>
      </c>
      <c r="K2463">
        <v>692.56</v>
      </c>
      <c r="L2463">
        <v>3254.4</v>
      </c>
      <c r="M2463">
        <v>3218.91</v>
      </c>
      <c r="N2463">
        <v>-127.54</v>
      </c>
      <c r="O2463">
        <v>92.05</v>
      </c>
    </row>
    <row r="2464" spans="1:15" ht="15" customHeight="1" x14ac:dyDescent="0.3">
      <c r="A2464" t="s">
        <v>5481</v>
      </c>
      <c r="B2464">
        <v>261</v>
      </c>
      <c r="C2464" t="s">
        <v>197</v>
      </c>
      <c r="D2464">
        <v>1000</v>
      </c>
      <c r="E2464" t="s">
        <v>1027</v>
      </c>
      <c r="F2464" t="s">
        <v>3015</v>
      </c>
      <c r="G2464" t="s">
        <v>3016</v>
      </c>
      <c r="H2464">
        <v>0.55510000000000004</v>
      </c>
      <c r="I2464" t="s">
        <v>3017</v>
      </c>
      <c r="J2464">
        <v>2400</v>
      </c>
      <c r="K2464">
        <v>2221.83</v>
      </c>
      <c r="L2464">
        <v>1301.76</v>
      </c>
      <c r="M2464">
        <v>1233.27</v>
      </c>
      <c r="N2464">
        <v>-98.9</v>
      </c>
      <c r="O2464">
        <v>30.41</v>
      </c>
    </row>
    <row r="2465" spans="1:15" ht="15" customHeight="1" x14ac:dyDescent="0.3">
      <c r="A2465" t="s">
        <v>5482</v>
      </c>
      <c r="B2465">
        <v>261</v>
      </c>
      <c r="C2465" t="s">
        <v>197</v>
      </c>
      <c r="D2465">
        <v>1000</v>
      </c>
      <c r="E2465" t="s">
        <v>1027</v>
      </c>
      <c r="F2465" t="s">
        <v>3022</v>
      </c>
      <c r="G2465" t="s">
        <v>3023</v>
      </c>
      <c r="H2465">
        <v>0.13719999999999999</v>
      </c>
      <c r="I2465" t="s">
        <v>3017</v>
      </c>
      <c r="J2465">
        <v>3100</v>
      </c>
      <c r="K2465">
        <v>3725.74</v>
      </c>
      <c r="L2465">
        <v>420.36</v>
      </c>
      <c r="M2465">
        <v>511.14</v>
      </c>
      <c r="N2465">
        <v>85.85</v>
      </c>
      <c r="O2465">
        <v>4.93</v>
      </c>
    </row>
    <row r="2466" spans="1:15" ht="15" customHeight="1" x14ac:dyDescent="0.3">
      <c r="A2466" t="s">
        <v>5483</v>
      </c>
      <c r="B2466">
        <v>261</v>
      </c>
      <c r="C2466" t="s">
        <v>1007</v>
      </c>
      <c r="D2466">
        <v>1000</v>
      </c>
      <c r="E2466" t="s">
        <v>1029</v>
      </c>
      <c r="F2466" t="s">
        <v>3008</v>
      </c>
      <c r="G2466" t="s">
        <v>3009</v>
      </c>
      <c r="H2466">
        <v>39.694099999999999</v>
      </c>
      <c r="I2466" t="s">
        <v>3010</v>
      </c>
      <c r="J2466">
        <v>780</v>
      </c>
      <c r="K2466">
        <v>785.01</v>
      </c>
      <c r="L2466">
        <v>29352.959999999999</v>
      </c>
      <c r="M2466">
        <v>31160.400000000001</v>
      </c>
      <c r="N2466">
        <v>198.96</v>
      </c>
      <c r="O2466">
        <v>1608.48</v>
      </c>
    </row>
    <row r="2467" spans="1:15" ht="15" customHeight="1" x14ac:dyDescent="0.3">
      <c r="A2467" t="s">
        <v>5484</v>
      </c>
      <c r="B2467">
        <v>261</v>
      </c>
      <c r="C2467" t="s">
        <v>1007</v>
      </c>
      <c r="D2467">
        <v>1000</v>
      </c>
      <c r="E2467" t="s">
        <v>1029</v>
      </c>
      <c r="F2467" t="s">
        <v>3012</v>
      </c>
      <c r="G2467" t="s">
        <v>3013</v>
      </c>
      <c r="H2467">
        <v>9.7887000000000004</v>
      </c>
      <c r="I2467" t="s">
        <v>3010</v>
      </c>
      <c r="J2467">
        <v>720</v>
      </c>
      <c r="K2467">
        <v>715.77</v>
      </c>
      <c r="L2467">
        <v>6773.76</v>
      </c>
      <c r="M2467">
        <v>7006.41</v>
      </c>
      <c r="N2467">
        <v>-41.42</v>
      </c>
      <c r="O2467">
        <v>274.07</v>
      </c>
    </row>
    <row r="2468" spans="1:15" ht="15" customHeight="1" x14ac:dyDescent="0.3">
      <c r="A2468" t="s">
        <v>5485</v>
      </c>
      <c r="B2468">
        <v>261</v>
      </c>
      <c r="C2468" t="s">
        <v>1007</v>
      </c>
      <c r="D2468">
        <v>1000</v>
      </c>
      <c r="E2468" t="s">
        <v>1029</v>
      </c>
      <c r="F2468" t="s">
        <v>3015</v>
      </c>
      <c r="G2468" t="s">
        <v>3016</v>
      </c>
      <c r="H2468">
        <v>0.63990000000000002</v>
      </c>
      <c r="I2468" t="s">
        <v>3017</v>
      </c>
      <c r="J2468">
        <v>2400</v>
      </c>
      <c r="K2468">
        <v>2209.12</v>
      </c>
      <c r="L2468">
        <v>1505.28</v>
      </c>
      <c r="M2468">
        <v>1413.57</v>
      </c>
      <c r="N2468">
        <v>-122.14</v>
      </c>
      <c r="O2468">
        <v>30.43</v>
      </c>
    </row>
    <row r="2469" spans="1:15" ht="15" customHeight="1" x14ac:dyDescent="0.3">
      <c r="A2469" t="s">
        <v>5486</v>
      </c>
      <c r="B2469">
        <v>261</v>
      </c>
      <c r="C2469" t="s">
        <v>1007</v>
      </c>
      <c r="D2469">
        <v>1000</v>
      </c>
      <c r="E2469" t="s">
        <v>1029</v>
      </c>
      <c r="F2469" t="s">
        <v>3019</v>
      </c>
      <c r="G2469" t="s">
        <v>3020</v>
      </c>
      <c r="H2469">
        <v>0.2447</v>
      </c>
      <c r="I2469" t="s">
        <v>3017</v>
      </c>
      <c r="J2469">
        <v>4200</v>
      </c>
      <c r="K2469">
        <v>5289.71</v>
      </c>
      <c r="L2469">
        <v>987.84</v>
      </c>
      <c r="M2469">
        <v>1294.3499999999999</v>
      </c>
      <c r="N2469">
        <v>266.64</v>
      </c>
      <c r="O2469">
        <v>39.869999999999997</v>
      </c>
    </row>
    <row r="2470" spans="1:15" ht="15" customHeight="1" x14ac:dyDescent="0.3">
      <c r="A2470" t="s">
        <v>5487</v>
      </c>
      <c r="B2470">
        <v>261</v>
      </c>
      <c r="C2470" t="s">
        <v>1007</v>
      </c>
      <c r="D2470">
        <v>1000</v>
      </c>
      <c r="E2470" t="s">
        <v>1029</v>
      </c>
      <c r="F2470" t="s">
        <v>3022</v>
      </c>
      <c r="G2470" t="s">
        <v>3023</v>
      </c>
      <c r="H2470">
        <v>0.31780000000000003</v>
      </c>
      <c r="I2470" t="s">
        <v>3017</v>
      </c>
      <c r="J2470">
        <v>3100</v>
      </c>
      <c r="K2470">
        <v>3667.28</v>
      </c>
      <c r="L2470">
        <v>972.16</v>
      </c>
      <c r="M2470">
        <v>1165.3699999999999</v>
      </c>
      <c r="N2470">
        <v>180.27</v>
      </c>
      <c r="O2470">
        <v>12.94</v>
      </c>
    </row>
    <row r="2471" spans="1:15" ht="15" customHeight="1" x14ac:dyDescent="0.3">
      <c r="A2471" t="s">
        <v>5488</v>
      </c>
      <c r="B2471">
        <v>261</v>
      </c>
      <c r="C2471" t="s">
        <v>309</v>
      </c>
      <c r="D2471">
        <v>1000</v>
      </c>
      <c r="E2471" t="s">
        <v>1030</v>
      </c>
      <c r="F2471" t="s">
        <v>3008</v>
      </c>
      <c r="G2471" t="s">
        <v>3009</v>
      </c>
      <c r="H2471">
        <v>17.238399999999999</v>
      </c>
      <c r="I2471" t="s">
        <v>3010</v>
      </c>
      <c r="J2471">
        <v>780</v>
      </c>
      <c r="K2471">
        <v>821.33</v>
      </c>
      <c r="L2471">
        <v>12879.36</v>
      </c>
      <c r="M2471">
        <v>14158.47</v>
      </c>
      <c r="N2471">
        <v>712.54</v>
      </c>
      <c r="O2471">
        <v>566.57000000000005</v>
      </c>
    </row>
    <row r="2472" spans="1:15" ht="15" customHeight="1" x14ac:dyDescent="0.3">
      <c r="A2472" t="s">
        <v>5489</v>
      </c>
      <c r="B2472">
        <v>261</v>
      </c>
      <c r="C2472" t="s">
        <v>309</v>
      </c>
      <c r="D2472">
        <v>1000</v>
      </c>
      <c r="E2472" t="s">
        <v>1030</v>
      </c>
      <c r="F2472" t="s">
        <v>3012</v>
      </c>
      <c r="G2472" t="s">
        <v>3013</v>
      </c>
      <c r="H2472">
        <v>4.2866</v>
      </c>
      <c r="I2472" t="s">
        <v>3010</v>
      </c>
      <c r="J2472">
        <v>720</v>
      </c>
      <c r="K2472">
        <v>719.34</v>
      </c>
      <c r="L2472">
        <v>2972.16</v>
      </c>
      <c r="M2472">
        <v>3083.51</v>
      </c>
      <c r="N2472">
        <v>-2.84</v>
      </c>
      <c r="O2472">
        <v>114.18</v>
      </c>
    </row>
    <row r="2473" spans="1:15" ht="15" customHeight="1" x14ac:dyDescent="0.3">
      <c r="A2473" t="s">
        <v>5490</v>
      </c>
      <c r="B2473">
        <v>261</v>
      </c>
      <c r="C2473" t="s">
        <v>309</v>
      </c>
      <c r="D2473">
        <v>1000</v>
      </c>
      <c r="E2473" t="s">
        <v>1030</v>
      </c>
      <c r="F2473" t="s">
        <v>3015</v>
      </c>
      <c r="G2473" t="s">
        <v>3016</v>
      </c>
      <c r="H2473">
        <v>0.2853</v>
      </c>
      <c r="I2473" t="s">
        <v>3017</v>
      </c>
      <c r="J2473">
        <v>2400</v>
      </c>
      <c r="K2473">
        <v>2195.6</v>
      </c>
      <c r="L2473">
        <v>660.48</v>
      </c>
      <c r="M2473">
        <v>626.41999999999996</v>
      </c>
      <c r="N2473">
        <v>-58.32</v>
      </c>
      <c r="O2473">
        <v>24.25</v>
      </c>
    </row>
    <row r="2474" spans="1:15" ht="15" customHeight="1" x14ac:dyDescent="0.3">
      <c r="A2474" t="s">
        <v>5491</v>
      </c>
      <c r="B2474">
        <v>261</v>
      </c>
      <c r="C2474" t="s">
        <v>309</v>
      </c>
      <c r="D2474">
        <v>1000</v>
      </c>
      <c r="E2474" t="s">
        <v>1030</v>
      </c>
      <c r="F2474" t="s">
        <v>3019</v>
      </c>
      <c r="G2474" t="s">
        <v>3020</v>
      </c>
      <c r="H2474">
        <v>0.1055</v>
      </c>
      <c r="I2474" t="s">
        <v>3017</v>
      </c>
      <c r="J2474">
        <v>4200</v>
      </c>
      <c r="K2474">
        <v>5069.3100000000004</v>
      </c>
      <c r="L2474">
        <v>433.44</v>
      </c>
      <c r="M2474">
        <v>534.74</v>
      </c>
      <c r="N2474">
        <v>91.7</v>
      </c>
      <c r="O2474">
        <v>9.6</v>
      </c>
    </row>
    <row r="2475" spans="1:15" ht="15" customHeight="1" x14ac:dyDescent="0.3">
      <c r="A2475" t="s">
        <v>5492</v>
      </c>
      <c r="B2475">
        <v>261</v>
      </c>
      <c r="C2475" t="s">
        <v>309</v>
      </c>
      <c r="D2475">
        <v>1000</v>
      </c>
      <c r="E2475" t="s">
        <v>1030</v>
      </c>
      <c r="F2475" t="s">
        <v>3022</v>
      </c>
      <c r="G2475" t="s">
        <v>3023</v>
      </c>
      <c r="H2475">
        <v>0.14119999999999999</v>
      </c>
      <c r="I2475" t="s">
        <v>3017</v>
      </c>
      <c r="J2475">
        <v>3100</v>
      </c>
      <c r="K2475">
        <v>3743.09</v>
      </c>
      <c r="L2475">
        <v>426.56</v>
      </c>
      <c r="M2475">
        <v>528.35</v>
      </c>
      <c r="N2475">
        <v>90.77</v>
      </c>
      <c r="O2475">
        <v>11.01</v>
      </c>
    </row>
    <row r="2476" spans="1:15" ht="15" customHeight="1" x14ac:dyDescent="0.3">
      <c r="A2476" t="s">
        <v>5493</v>
      </c>
      <c r="B2476">
        <v>261</v>
      </c>
      <c r="C2476" t="s">
        <v>401</v>
      </c>
      <c r="D2476">
        <v>1000</v>
      </c>
      <c r="E2476" t="s">
        <v>1031</v>
      </c>
      <c r="F2476" t="s">
        <v>3008</v>
      </c>
      <c r="G2476" t="s">
        <v>3009</v>
      </c>
      <c r="H2476">
        <v>33.217799999999997</v>
      </c>
      <c r="I2476" t="s">
        <v>3010</v>
      </c>
      <c r="J2476">
        <v>780</v>
      </c>
      <c r="K2476">
        <v>798.11</v>
      </c>
      <c r="L2476">
        <v>25646.400000000001</v>
      </c>
      <c r="M2476">
        <v>26511.45</v>
      </c>
      <c r="N2476">
        <v>601.6</v>
      </c>
      <c r="O2476">
        <v>263.45</v>
      </c>
    </row>
    <row r="2477" spans="1:15" ht="15" customHeight="1" x14ac:dyDescent="0.3">
      <c r="A2477" t="s">
        <v>5494</v>
      </c>
      <c r="B2477">
        <v>261</v>
      </c>
      <c r="C2477" t="s">
        <v>401</v>
      </c>
      <c r="D2477">
        <v>1000</v>
      </c>
      <c r="E2477" t="s">
        <v>1031</v>
      </c>
      <c r="F2477" t="s">
        <v>3012</v>
      </c>
      <c r="G2477" t="s">
        <v>3013</v>
      </c>
      <c r="H2477">
        <v>8.5448000000000004</v>
      </c>
      <c r="I2477" t="s">
        <v>3010</v>
      </c>
      <c r="J2477">
        <v>720</v>
      </c>
      <c r="K2477">
        <v>699.01</v>
      </c>
      <c r="L2477">
        <v>5918.4</v>
      </c>
      <c r="M2477">
        <v>5972.89</v>
      </c>
      <c r="N2477">
        <v>-179.37</v>
      </c>
      <c r="O2477">
        <v>233.86</v>
      </c>
    </row>
    <row r="2478" spans="1:15" ht="15" customHeight="1" x14ac:dyDescent="0.3">
      <c r="A2478" t="s">
        <v>5495</v>
      </c>
      <c r="B2478">
        <v>261</v>
      </c>
      <c r="C2478" t="s">
        <v>401</v>
      </c>
      <c r="D2478">
        <v>1000</v>
      </c>
      <c r="E2478" t="s">
        <v>1031</v>
      </c>
      <c r="F2478" t="s">
        <v>3015</v>
      </c>
      <c r="G2478" t="s">
        <v>3016</v>
      </c>
      <c r="H2478">
        <v>0.55469999999999997</v>
      </c>
      <c r="I2478" t="s">
        <v>3017</v>
      </c>
      <c r="J2478">
        <v>2400</v>
      </c>
      <c r="K2478">
        <v>2192.8000000000002</v>
      </c>
      <c r="L2478">
        <v>1315.2</v>
      </c>
      <c r="M2478">
        <v>1216.45</v>
      </c>
      <c r="N2478">
        <v>-114.94</v>
      </c>
      <c r="O2478">
        <v>16.190000000000001</v>
      </c>
    </row>
    <row r="2479" spans="1:15" ht="15" customHeight="1" x14ac:dyDescent="0.3">
      <c r="A2479" t="s">
        <v>5496</v>
      </c>
      <c r="B2479">
        <v>261</v>
      </c>
      <c r="C2479" t="s">
        <v>401</v>
      </c>
      <c r="D2479">
        <v>1000</v>
      </c>
      <c r="E2479" t="s">
        <v>1031</v>
      </c>
      <c r="F2479" t="s">
        <v>3019</v>
      </c>
      <c r="G2479" t="s">
        <v>3020</v>
      </c>
      <c r="H2479">
        <v>0.21240000000000001</v>
      </c>
      <c r="I2479" t="s">
        <v>3017</v>
      </c>
      <c r="J2479">
        <v>4200</v>
      </c>
      <c r="K2479">
        <v>5118.21</v>
      </c>
      <c r="L2479">
        <v>863.1</v>
      </c>
      <c r="M2479">
        <v>1087.31</v>
      </c>
      <c r="N2479">
        <v>195.06</v>
      </c>
      <c r="O2479">
        <v>29.14</v>
      </c>
    </row>
    <row r="2480" spans="1:15" ht="15" customHeight="1" x14ac:dyDescent="0.3">
      <c r="A2480" t="s">
        <v>5497</v>
      </c>
      <c r="B2480">
        <v>261</v>
      </c>
      <c r="C2480" t="s">
        <v>401</v>
      </c>
      <c r="D2480">
        <v>1000</v>
      </c>
      <c r="E2480" t="s">
        <v>1031</v>
      </c>
      <c r="F2480" t="s">
        <v>3022</v>
      </c>
      <c r="G2480" t="s">
        <v>3023</v>
      </c>
      <c r="H2480">
        <v>0.28899999999999998</v>
      </c>
      <c r="I2480" t="s">
        <v>3017</v>
      </c>
      <c r="J2480">
        <v>3100</v>
      </c>
      <c r="K2480">
        <v>3571.06</v>
      </c>
      <c r="L2480">
        <v>849.4</v>
      </c>
      <c r="M2480">
        <v>1031.9100000000001</v>
      </c>
      <c r="N2480">
        <v>136.12</v>
      </c>
      <c r="O2480">
        <v>46.39</v>
      </c>
    </row>
    <row r="2481" spans="1:15" ht="15" customHeight="1" x14ac:dyDescent="0.3">
      <c r="A2481" t="s">
        <v>5498</v>
      </c>
      <c r="B2481">
        <v>261</v>
      </c>
      <c r="C2481" t="s">
        <v>324</v>
      </c>
      <c r="D2481">
        <v>1000</v>
      </c>
      <c r="E2481" t="s">
        <v>1032</v>
      </c>
      <c r="F2481" t="s">
        <v>3008</v>
      </c>
      <c r="G2481" t="s">
        <v>3009</v>
      </c>
      <c r="H2481">
        <v>8.4933999999999994</v>
      </c>
      <c r="I2481" t="s">
        <v>3010</v>
      </c>
      <c r="J2481">
        <v>780</v>
      </c>
      <c r="K2481">
        <v>808.13</v>
      </c>
      <c r="L2481">
        <v>6388.2</v>
      </c>
      <c r="M2481">
        <v>6863.77</v>
      </c>
      <c r="N2481">
        <v>238.95</v>
      </c>
      <c r="O2481">
        <v>236.62</v>
      </c>
    </row>
    <row r="2482" spans="1:15" ht="15" customHeight="1" x14ac:dyDescent="0.3">
      <c r="A2482" t="s">
        <v>5499</v>
      </c>
      <c r="B2482">
        <v>261</v>
      </c>
      <c r="C2482" t="s">
        <v>324</v>
      </c>
      <c r="D2482">
        <v>1000</v>
      </c>
      <c r="E2482" t="s">
        <v>1032</v>
      </c>
      <c r="F2482" t="s">
        <v>3012</v>
      </c>
      <c r="G2482" t="s">
        <v>3013</v>
      </c>
      <c r="H2482">
        <v>1.8317000000000001</v>
      </c>
      <c r="I2482" t="s">
        <v>3010</v>
      </c>
      <c r="J2482">
        <v>720</v>
      </c>
      <c r="K2482">
        <v>717.07</v>
      </c>
      <c r="L2482">
        <v>1310.4000000000001</v>
      </c>
      <c r="M2482">
        <v>1313.46</v>
      </c>
      <c r="N2482">
        <v>-5.37</v>
      </c>
      <c r="O2482">
        <v>8.43</v>
      </c>
    </row>
    <row r="2483" spans="1:15" ht="15" customHeight="1" x14ac:dyDescent="0.3">
      <c r="A2483" t="s">
        <v>5500</v>
      </c>
      <c r="B2483">
        <v>261</v>
      </c>
      <c r="C2483" t="s">
        <v>324</v>
      </c>
      <c r="D2483">
        <v>1000</v>
      </c>
      <c r="E2483" t="s">
        <v>1032</v>
      </c>
      <c r="F2483" t="s">
        <v>3015</v>
      </c>
      <c r="G2483" t="s">
        <v>3016</v>
      </c>
      <c r="H2483">
        <v>0.2266</v>
      </c>
      <c r="I2483" t="s">
        <v>3017</v>
      </c>
      <c r="J2483">
        <v>2400</v>
      </c>
      <c r="K2483">
        <v>2147.5100000000002</v>
      </c>
      <c r="L2483">
        <v>524.16</v>
      </c>
      <c r="M2483">
        <v>486.61</v>
      </c>
      <c r="N2483">
        <v>-57.21</v>
      </c>
      <c r="O2483">
        <v>19.66</v>
      </c>
    </row>
    <row r="2484" spans="1:15" ht="15" customHeight="1" x14ac:dyDescent="0.3">
      <c r="A2484" t="s">
        <v>5501</v>
      </c>
      <c r="B2484">
        <v>261</v>
      </c>
      <c r="C2484" t="s">
        <v>324</v>
      </c>
      <c r="D2484">
        <v>1000</v>
      </c>
      <c r="E2484" t="s">
        <v>1032</v>
      </c>
      <c r="F2484" t="s">
        <v>3022</v>
      </c>
      <c r="G2484" t="s">
        <v>3023</v>
      </c>
      <c r="H2484">
        <v>5.4699999999999999E-2</v>
      </c>
      <c r="I2484" t="s">
        <v>3017</v>
      </c>
      <c r="J2484">
        <v>3100</v>
      </c>
      <c r="K2484">
        <v>3742.46</v>
      </c>
      <c r="L2484">
        <v>169.26</v>
      </c>
      <c r="M2484">
        <v>204.65</v>
      </c>
      <c r="N2484">
        <v>35.130000000000003</v>
      </c>
      <c r="O2484">
        <v>0.26</v>
      </c>
    </row>
    <row r="2485" spans="1:15" ht="15" customHeight="1" x14ac:dyDescent="0.3">
      <c r="A2485" t="s">
        <v>5502</v>
      </c>
      <c r="B2485">
        <v>261</v>
      </c>
      <c r="C2485" t="s">
        <v>593</v>
      </c>
      <c r="D2485">
        <v>1000</v>
      </c>
      <c r="E2485" t="s">
        <v>1033</v>
      </c>
      <c r="F2485" t="s">
        <v>3008</v>
      </c>
      <c r="G2485" t="s">
        <v>3009</v>
      </c>
      <c r="H2485">
        <v>29.3294</v>
      </c>
      <c r="I2485" t="s">
        <v>3010</v>
      </c>
      <c r="J2485">
        <v>780</v>
      </c>
      <c r="K2485">
        <v>784.96</v>
      </c>
      <c r="L2485">
        <v>21294</v>
      </c>
      <c r="M2485">
        <v>23022.39</v>
      </c>
      <c r="N2485">
        <v>145.41999999999999</v>
      </c>
      <c r="O2485">
        <v>1582.97</v>
      </c>
    </row>
    <row r="2486" spans="1:15" ht="15" customHeight="1" x14ac:dyDescent="0.3">
      <c r="A2486" t="s">
        <v>5503</v>
      </c>
      <c r="B2486">
        <v>261</v>
      </c>
      <c r="C2486" t="s">
        <v>593</v>
      </c>
      <c r="D2486">
        <v>1000</v>
      </c>
      <c r="E2486" t="s">
        <v>1033</v>
      </c>
      <c r="F2486" t="s">
        <v>3012</v>
      </c>
      <c r="G2486" t="s">
        <v>3013</v>
      </c>
      <c r="H2486">
        <v>8.4186999999999994</v>
      </c>
      <c r="I2486" t="s">
        <v>3010</v>
      </c>
      <c r="J2486">
        <v>720</v>
      </c>
      <c r="K2486">
        <v>710.25</v>
      </c>
      <c r="L2486">
        <v>5670</v>
      </c>
      <c r="M2486">
        <v>5979.38</v>
      </c>
      <c r="N2486">
        <v>-82.1</v>
      </c>
      <c r="O2486">
        <v>391.48</v>
      </c>
    </row>
    <row r="2487" spans="1:15" ht="15" customHeight="1" x14ac:dyDescent="0.3">
      <c r="A2487" t="s">
        <v>5504</v>
      </c>
      <c r="B2487">
        <v>261</v>
      </c>
      <c r="C2487" t="s">
        <v>593</v>
      </c>
      <c r="D2487">
        <v>1000</v>
      </c>
      <c r="E2487" t="s">
        <v>1033</v>
      </c>
      <c r="F2487" t="s">
        <v>3015</v>
      </c>
      <c r="G2487" t="s">
        <v>3016</v>
      </c>
      <c r="H2487">
        <v>0.27950000000000003</v>
      </c>
      <c r="I2487" t="s">
        <v>3017</v>
      </c>
      <c r="J2487">
        <v>2400</v>
      </c>
      <c r="K2487">
        <v>2159.98</v>
      </c>
      <c r="L2487">
        <v>630</v>
      </c>
      <c r="M2487">
        <v>603.63</v>
      </c>
      <c r="N2487">
        <v>-67.08</v>
      </c>
      <c r="O2487">
        <v>40.71</v>
      </c>
    </row>
    <row r="2488" spans="1:15" ht="15" customHeight="1" x14ac:dyDescent="0.3">
      <c r="A2488" t="s">
        <v>5505</v>
      </c>
      <c r="B2488">
        <v>261</v>
      </c>
      <c r="C2488" t="s">
        <v>593</v>
      </c>
      <c r="D2488">
        <v>1000</v>
      </c>
      <c r="E2488" t="s">
        <v>1033</v>
      </c>
      <c r="F2488" t="s">
        <v>3019</v>
      </c>
      <c r="G2488" t="s">
        <v>3020</v>
      </c>
      <c r="H2488">
        <v>0.4531</v>
      </c>
      <c r="I2488" t="s">
        <v>3017</v>
      </c>
      <c r="J2488">
        <v>4200</v>
      </c>
      <c r="K2488">
        <v>5031.17</v>
      </c>
      <c r="L2488">
        <v>1764</v>
      </c>
      <c r="M2488">
        <v>2279.6</v>
      </c>
      <c r="N2488">
        <v>376.6</v>
      </c>
      <c r="O2488">
        <v>139</v>
      </c>
    </row>
    <row r="2489" spans="1:15" ht="15" customHeight="1" x14ac:dyDescent="0.3">
      <c r="A2489" t="s">
        <v>5506</v>
      </c>
      <c r="B2489">
        <v>261</v>
      </c>
      <c r="C2489" t="s">
        <v>593</v>
      </c>
      <c r="D2489">
        <v>1000</v>
      </c>
      <c r="E2489" t="s">
        <v>1033</v>
      </c>
      <c r="F2489" t="s">
        <v>3022</v>
      </c>
      <c r="G2489" t="s">
        <v>3023</v>
      </c>
      <c r="H2489">
        <v>0.3332</v>
      </c>
      <c r="I2489" t="s">
        <v>3017</v>
      </c>
      <c r="J2489">
        <v>3100</v>
      </c>
      <c r="K2489">
        <v>3736.95</v>
      </c>
      <c r="L2489">
        <v>976.5</v>
      </c>
      <c r="M2489">
        <v>1245.29</v>
      </c>
      <c r="N2489">
        <v>212.26</v>
      </c>
      <c r="O2489">
        <v>56.53</v>
      </c>
    </row>
    <row r="2490" spans="1:15" ht="15" customHeight="1" x14ac:dyDescent="0.3">
      <c r="A2490" t="s">
        <v>5507</v>
      </c>
      <c r="B2490">
        <v>261</v>
      </c>
      <c r="C2490" t="s">
        <v>285</v>
      </c>
      <c r="D2490">
        <v>1000</v>
      </c>
      <c r="E2490" t="s">
        <v>1034</v>
      </c>
      <c r="F2490" t="s">
        <v>3008</v>
      </c>
      <c r="G2490" t="s">
        <v>3009</v>
      </c>
      <c r="H2490">
        <v>28.977900000000002</v>
      </c>
      <c r="I2490" t="s">
        <v>3010</v>
      </c>
      <c r="J2490">
        <v>780</v>
      </c>
      <c r="K2490">
        <v>791.19</v>
      </c>
      <c r="L2490">
        <v>21050.639999999999</v>
      </c>
      <c r="M2490">
        <v>22927.16</v>
      </c>
      <c r="N2490">
        <v>324.37</v>
      </c>
      <c r="O2490">
        <v>1552.16</v>
      </c>
    </row>
    <row r="2491" spans="1:15" ht="15" customHeight="1" x14ac:dyDescent="0.3">
      <c r="A2491" t="s">
        <v>5508</v>
      </c>
      <c r="B2491">
        <v>261</v>
      </c>
      <c r="C2491" t="s">
        <v>285</v>
      </c>
      <c r="D2491">
        <v>1000</v>
      </c>
      <c r="E2491" t="s">
        <v>1034</v>
      </c>
      <c r="F2491" t="s">
        <v>3012</v>
      </c>
      <c r="G2491" t="s">
        <v>3013</v>
      </c>
      <c r="H2491">
        <v>8.3510000000000009</v>
      </c>
      <c r="I2491" t="s">
        <v>3010</v>
      </c>
      <c r="J2491">
        <v>720</v>
      </c>
      <c r="K2491">
        <v>711.29</v>
      </c>
      <c r="L2491">
        <v>5605.2</v>
      </c>
      <c r="M2491">
        <v>5939.99</v>
      </c>
      <c r="N2491">
        <v>-72.73</v>
      </c>
      <c r="O2491">
        <v>407.52</v>
      </c>
    </row>
    <row r="2492" spans="1:15" ht="15" customHeight="1" x14ac:dyDescent="0.3">
      <c r="A2492" t="s">
        <v>5509</v>
      </c>
      <c r="B2492">
        <v>261</v>
      </c>
      <c r="C2492" t="s">
        <v>285</v>
      </c>
      <c r="D2492">
        <v>1000</v>
      </c>
      <c r="E2492" t="s">
        <v>1034</v>
      </c>
      <c r="F2492" t="s">
        <v>3015</v>
      </c>
      <c r="G2492" t="s">
        <v>3016</v>
      </c>
      <c r="H2492">
        <v>0.27439999999999998</v>
      </c>
      <c r="I2492" t="s">
        <v>3017</v>
      </c>
      <c r="J2492">
        <v>2400</v>
      </c>
      <c r="K2492">
        <v>2193.7199999999998</v>
      </c>
      <c r="L2492">
        <v>622.79999999999995</v>
      </c>
      <c r="M2492">
        <v>601.88</v>
      </c>
      <c r="N2492">
        <v>-56.6</v>
      </c>
      <c r="O2492">
        <v>35.68</v>
      </c>
    </row>
    <row r="2493" spans="1:15" ht="15" customHeight="1" x14ac:dyDescent="0.3">
      <c r="A2493" t="s">
        <v>5510</v>
      </c>
      <c r="B2493">
        <v>261</v>
      </c>
      <c r="C2493" t="s">
        <v>285</v>
      </c>
      <c r="D2493">
        <v>1000</v>
      </c>
      <c r="E2493" t="s">
        <v>1034</v>
      </c>
      <c r="F2493" t="s">
        <v>3019</v>
      </c>
      <c r="G2493" t="s">
        <v>3020</v>
      </c>
      <c r="H2493">
        <v>0.42959999999999998</v>
      </c>
      <c r="I2493" t="s">
        <v>3017</v>
      </c>
      <c r="J2493">
        <v>4200</v>
      </c>
      <c r="K2493">
        <v>5180.41</v>
      </c>
      <c r="L2493">
        <v>1743.84</v>
      </c>
      <c r="M2493">
        <v>2225.35</v>
      </c>
      <c r="N2493">
        <v>421.16</v>
      </c>
      <c r="O2493">
        <v>60.35</v>
      </c>
    </row>
    <row r="2494" spans="1:15" ht="15" customHeight="1" x14ac:dyDescent="0.3">
      <c r="A2494" t="s">
        <v>5511</v>
      </c>
      <c r="B2494">
        <v>261</v>
      </c>
      <c r="C2494" t="s">
        <v>285</v>
      </c>
      <c r="D2494">
        <v>1000</v>
      </c>
      <c r="E2494" t="s">
        <v>1034</v>
      </c>
      <c r="F2494" t="s">
        <v>3022</v>
      </c>
      <c r="G2494" t="s">
        <v>3023</v>
      </c>
      <c r="H2494">
        <v>0.33389999999999997</v>
      </c>
      <c r="I2494" t="s">
        <v>3017</v>
      </c>
      <c r="J2494">
        <v>3100</v>
      </c>
      <c r="K2494">
        <v>3665.55</v>
      </c>
      <c r="L2494">
        <v>965.34</v>
      </c>
      <c r="M2494">
        <v>1224.08</v>
      </c>
      <c r="N2494">
        <v>188.86</v>
      </c>
      <c r="O2494">
        <v>69.88</v>
      </c>
    </row>
    <row r="2495" spans="1:15" ht="15" customHeight="1" x14ac:dyDescent="0.3">
      <c r="A2495" t="s">
        <v>5512</v>
      </c>
      <c r="B2495">
        <v>261</v>
      </c>
      <c r="C2495" t="s">
        <v>225</v>
      </c>
      <c r="D2495">
        <v>1000</v>
      </c>
      <c r="E2495" t="s">
        <v>1035</v>
      </c>
      <c r="F2495" t="s">
        <v>3008</v>
      </c>
      <c r="G2495" t="s">
        <v>3009</v>
      </c>
      <c r="H2495">
        <v>12.4152</v>
      </c>
      <c r="I2495" t="s">
        <v>3010</v>
      </c>
      <c r="J2495">
        <v>780</v>
      </c>
      <c r="K2495">
        <v>826.93</v>
      </c>
      <c r="L2495">
        <v>9004.32</v>
      </c>
      <c r="M2495">
        <v>10266.530000000001</v>
      </c>
      <c r="N2495">
        <v>582.66</v>
      </c>
      <c r="O2495">
        <v>679.54</v>
      </c>
    </row>
    <row r="2496" spans="1:15" ht="15" customHeight="1" x14ac:dyDescent="0.3">
      <c r="A2496" t="s">
        <v>5513</v>
      </c>
      <c r="B2496">
        <v>261</v>
      </c>
      <c r="C2496" t="s">
        <v>225</v>
      </c>
      <c r="D2496">
        <v>1000</v>
      </c>
      <c r="E2496" t="s">
        <v>1035</v>
      </c>
      <c r="F2496" t="s">
        <v>3012</v>
      </c>
      <c r="G2496" t="s">
        <v>3013</v>
      </c>
      <c r="H2496">
        <v>3.6008</v>
      </c>
      <c r="I2496" t="s">
        <v>3010</v>
      </c>
      <c r="J2496">
        <v>720</v>
      </c>
      <c r="K2496">
        <v>722.92</v>
      </c>
      <c r="L2496">
        <v>2397.6</v>
      </c>
      <c r="M2496">
        <v>2603.06</v>
      </c>
      <c r="N2496">
        <v>10.5</v>
      </c>
      <c r="O2496">
        <v>194.96</v>
      </c>
    </row>
    <row r="2497" spans="1:15" ht="15" customHeight="1" x14ac:dyDescent="0.3">
      <c r="A2497" t="s">
        <v>5514</v>
      </c>
      <c r="B2497">
        <v>261</v>
      </c>
      <c r="C2497" t="s">
        <v>225</v>
      </c>
      <c r="D2497">
        <v>1000</v>
      </c>
      <c r="E2497" t="s">
        <v>1035</v>
      </c>
      <c r="F2497" t="s">
        <v>3015</v>
      </c>
      <c r="G2497" t="s">
        <v>3016</v>
      </c>
      <c r="H2497">
        <v>0.121</v>
      </c>
      <c r="I2497" t="s">
        <v>3017</v>
      </c>
      <c r="J2497">
        <v>2400</v>
      </c>
      <c r="K2497">
        <v>2175.77</v>
      </c>
      <c r="L2497">
        <v>266.39999999999998</v>
      </c>
      <c r="M2497">
        <v>263.27999999999997</v>
      </c>
      <c r="N2497">
        <v>-27.13</v>
      </c>
      <c r="O2497">
        <v>24.01</v>
      </c>
    </row>
    <row r="2498" spans="1:15" ht="15" customHeight="1" x14ac:dyDescent="0.3">
      <c r="A2498" t="s">
        <v>5515</v>
      </c>
      <c r="B2498">
        <v>261</v>
      </c>
      <c r="C2498" t="s">
        <v>225</v>
      </c>
      <c r="D2498">
        <v>1000</v>
      </c>
      <c r="E2498" t="s">
        <v>1035</v>
      </c>
      <c r="F2498" t="s">
        <v>3019</v>
      </c>
      <c r="G2498" t="s">
        <v>3020</v>
      </c>
      <c r="H2498">
        <v>0.19189999999999999</v>
      </c>
      <c r="I2498" t="s">
        <v>3017</v>
      </c>
      <c r="J2498">
        <v>4200</v>
      </c>
      <c r="K2498">
        <v>5047.2</v>
      </c>
      <c r="L2498">
        <v>745.92</v>
      </c>
      <c r="M2498">
        <v>968.76</v>
      </c>
      <c r="N2498">
        <v>162.61000000000001</v>
      </c>
      <c r="O2498">
        <v>60.23</v>
      </c>
    </row>
    <row r="2499" spans="1:15" ht="15" customHeight="1" x14ac:dyDescent="0.3">
      <c r="A2499" t="s">
        <v>5516</v>
      </c>
      <c r="B2499">
        <v>261</v>
      </c>
      <c r="C2499" t="s">
        <v>225</v>
      </c>
      <c r="D2499">
        <v>1000</v>
      </c>
      <c r="E2499" t="s">
        <v>1035</v>
      </c>
      <c r="F2499" t="s">
        <v>3022</v>
      </c>
      <c r="G2499" t="s">
        <v>3023</v>
      </c>
      <c r="H2499">
        <v>0.14050000000000001</v>
      </c>
      <c r="I2499" t="s">
        <v>3017</v>
      </c>
      <c r="J2499">
        <v>3100</v>
      </c>
      <c r="K2499">
        <v>3570.41</v>
      </c>
      <c r="L2499">
        <v>412.92</v>
      </c>
      <c r="M2499">
        <v>501.54</v>
      </c>
      <c r="N2499">
        <v>66.08</v>
      </c>
      <c r="O2499">
        <v>22.54</v>
      </c>
    </row>
    <row r="2500" spans="1:15" ht="15" customHeight="1" x14ac:dyDescent="0.3">
      <c r="A2500" t="s">
        <v>5517</v>
      </c>
      <c r="B2500">
        <v>261</v>
      </c>
      <c r="C2500" t="s">
        <v>146</v>
      </c>
      <c r="D2500">
        <v>1000</v>
      </c>
      <c r="E2500" t="s">
        <v>1036</v>
      </c>
      <c r="F2500" t="s">
        <v>3008</v>
      </c>
      <c r="G2500" t="s">
        <v>3009</v>
      </c>
      <c r="H2500">
        <v>16.242699999999999</v>
      </c>
      <c r="I2500" t="s">
        <v>3010</v>
      </c>
      <c r="J2500">
        <v>780</v>
      </c>
      <c r="K2500">
        <v>796.93</v>
      </c>
      <c r="L2500">
        <v>12179.7</v>
      </c>
      <c r="M2500">
        <v>12944.2</v>
      </c>
      <c r="N2500">
        <v>274.91000000000003</v>
      </c>
      <c r="O2500">
        <v>489.59</v>
      </c>
    </row>
    <row r="2501" spans="1:15" ht="15" customHeight="1" x14ac:dyDescent="0.3">
      <c r="A2501" t="s">
        <v>5518</v>
      </c>
      <c r="B2501">
        <v>261</v>
      </c>
      <c r="C2501" t="s">
        <v>146</v>
      </c>
      <c r="D2501">
        <v>1000</v>
      </c>
      <c r="E2501" t="s">
        <v>1036</v>
      </c>
      <c r="F2501" t="s">
        <v>3012</v>
      </c>
      <c r="G2501" t="s">
        <v>3013</v>
      </c>
      <c r="H2501">
        <v>3.5001000000000002</v>
      </c>
      <c r="I2501" t="s">
        <v>3010</v>
      </c>
      <c r="J2501">
        <v>720</v>
      </c>
      <c r="K2501">
        <v>717.55</v>
      </c>
      <c r="L2501">
        <v>2498.4</v>
      </c>
      <c r="M2501">
        <v>2511.5</v>
      </c>
      <c r="N2501">
        <v>-8.57</v>
      </c>
      <c r="O2501">
        <v>21.68</v>
      </c>
    </row>
    <row r="2502" spans="1:15" ht="15" customHeight="1" x14ac:dyDescent="0.3">
      <c r="A2502" t="s">
        <v>5519</v>
      </c>
      <c r="B2502">
        <v>261</v>
      </c>
      <c r="C2502" t="s">
        <v>146</v>
      </c>
      <c r="D2502">
        <v>1000</v>
      </c>
      <c r="E2502" t="s">
        <v>1036</v>
      </c>
      <c r="F2502" t="s">
        <v>3015</v>
      </c>
      <c r="G2502" t="s">
        <v>3016</v>
      </c>
      <c r="H2502">
        <v>0.42330000000000001</v>
      </c>
      <c r="I2502" t="s">
        <v>3017</v>
      </c>
      <c r="J2502">
        <v>2400</v>
      </c>
      <c r="K2502">
        <v>2256.04</v>
      </c>
      <c r="L2502">
        <v>999.36</v>
      </c>
      <c r="M2502">
        <v>955</v>
      </c>
      <c r="N2502">
        <v>-60.94</v>
      </c>
      <c r="O2502">
        <v>16.579999999999998</v>
      </c>
    </row>
    <row r="2503" spans="1:15" ht="15" customHeight="1" x14ac:dyDescent="0.3">
      <c r="A2503" t="s">
        <v>5520</v>
      </c>
      <c r="B2503">
        <v>261</v>
      </c>
      <c r="C2503" t="s">
        <v>146</v>
      </c>
      <c r="D2503">
        <v>1000</v>
      </c>
      <c r="E2503" t="s">
        <v>1036</v>
      </c>
      <c r="F2503" t="s">
        <v>3022</v>
      </c>
      <c r="G2503" t="s">
        <v>3023</v>
      </c>
      <c r="H2503">
        <v>0.106</v>
      </c>
      <c r="I2503" t="s">
        <v>3017</v>
      </c>
      <c r="J2503">
        <v>3100</v>
      </c>
      <c r="K2503">
        <v>3787.17</v>
      </c>
      <c r="L2503">
        <v>322.70999999999998</v>
      </c>
      <c r="M2503">
        <v>401.28</v>
      </c>
      <c r="N2503">
        <v>72.81</v>
      </c>
      <c r="O2503">
        <v>5.76</v>
      </c>
    </row>
    <row r="2504" spans="1:15" ht="15" customHeight="1" x14ac:dyDescent="0.3">
      <c r="A2504" t="s">
        <v>5521</v>
      </c>
      <c r="B2504">
        <v>261</v>
      </c>
      <c r="C2504" t="s">
        <v>191</v>
      </c>
      <c r="D2504">
        <v>1000</v>
      </c>
      <c r="E2504" t="s">
        <v>1037</v>
      </c>
      <c r="F2504" t="s">
        <v>3008</v>
      </c>
      <c r="G2504" t="s">
        <v>3009</v>
      </c>
      <c r="H2504">
        <v>40.778599999999997</v>
      </c>
      <c r="I2504" t="s">
        <v>3010</v>
      </c>
      <c r="J2504">
        <v>780</v>
      </c>
      <c r="K2504">
        <v>825.66</v>
      </c>
      <c r="L2504">
        <v>30014.400000000001</v>
      </c>
      <c r="M2504">
        <v>33669.19</v>
      </c>
      <c r="N2504">
        <v>1861.86</v>
      </c>
      <c r="O2504">
        <v>1792.93</v>
      </c>
    </row>
    <row r="2505" spans="1:15" ht="15" customHeight="1" x14ac:dyDescent="0.3">
      <c r="A2505" t="s">
        <v>5522</v>
      </c>
      <c r="B2505">
        <v>261</v>
      </c>
      <c r="C2505" t="s">
        <v>191</v>
      </c>
      <c r="D2505">
        <v>1000</v>
      </c>
      <c r="E2505" t="s">
        <v>1037</v>
      </c>
      <c r="F2505" t="s">
        <v>3012</v>
      </c>
      <c r="G2505" t="s">
        <v>3013</v>
      </c>
      <c r="H2505">
        <v>11.669600000000001</v>
      </c>
      <c r="I2505" t="s">
        <v>3010</v>
      </c>
      <c r="J2505">
        <v>720</v>
      </c>
      <c r="K2505">
        <v>697.39</v>
      </c>
      <c r="L2505">
        <v>7992</v>
      </c>
      <c r="M2505">
        <v>8138.25</v>
      </c>
      <c r="N2505">
        <v>-263.83</v>
      </c>
      <c r="O2505">
        <v>410.08</v>
      </c>
    </row>
    <row r="2506" spans="1:15" ht="15" customHeight="1" x14ac:dyDescent="0.3">
      <c r="A2506" t="s">
        <v>5523</v>
      </c>
      <c r="B2506">
        <v>261</v>
      </c>
      <c r="C2506" t="s">
        <v>191</v>
      </c>
      <c r="D2506">
        <v>1000</v>
      </c>
      <c r="E2506" t="s">
        <v>1037</v>
      </c>
      <c r="F2506" t="s">
        <v>3015</v>
      </c>
      <c r="G2506" t="s">
        <v>3016</v>
      </c>
      <c r="H2506">
        <v>0.39979999999999999</v>
      </c>
      <c r="I2506" t="s">
        <v>3017</v>
      </c>
      <c r="J2506">
        <v>2400</v>
      </c>
      <c r="K2506">
        <v>2185.09</v>
      </c>
      <c r="L2506">
        <v>888</v>
      </c>
      <c r="M2506">
        <v>873.62</v>
      </c>
      <c r="N2506">
        <v>-85.92</v>
      </c>
      <c r="O2506">
        <v>71.540000000000006</v>
      </c>
    </row>
    <row r="2507" spans="1:15" ht="15" customHeight="1" x14ac:dyDescent="0.3">
      <c r="A2507" t="s">
        <v>5524</v>
      </c>
      <c r="B2507">
        <v>261</v>
      </c>
      <c r="C2507" t="s">
        <v>191</v>
      </c>
      <c r="D2507">
        <v>1000</v>
      </c>
      <c r="E2507" t="s">
        <v>1037</v>
      </c>
      <c r="F2507" t="s">
        <v>3019</v>
      </c>
      <c r="G2507" t="s">
        <v>3020</v>
      </c>
      <c r="H2507">
        <v>0.63049999999999995</v>
      </c>
      <c r="I2507" t="s">
        <v>3017</v>
      </c>
      <c r="J2507">
        <v>4200</v>
      </c>
      <c r="K2507">
        <v>5261.86</v>
      </c>
      <c r="L2507">
        <v>2486.4</v>
      </c>
      <c r="M2507">
        <v>3317.5</v>
      </c>
      <c r="N2507">
        <v>669.49</v>
      </c>
      <c r="O2507">
        <v>161.62</v>
      </c>
    </row>
    <row r="2508" spans="1:15" ht="15" customHeight="1" x14ac:dyDescent="0.3">
      <c r="A2508" t="s">
        <v>5525</v>
      </c>
      <c r="B2508">
        <v>261</v>
      </c>
      <c r="C2508" t="s">
        <v>191</v>
      </c>
      <c r="D2508">
        <v>1000</v>
      </c>
      <c r="E2508" t="s">
        <v>1037</v>
      </c>
      <c r="F2508" t="s">
        <v>3022</v>
      </c>
      <c r="G2508" t="s">
        <v>3023</v>
      </c>
      <c r="H2508">
        <v>0.46010000000000001</v>
      </c>
      <c r="I2508" t="s">
        <v>3017</v>
      </c>
      <c r="J2508">
        <v>3100</v>
      </c>
      <c r="K2508">
        <v>3765.92</v>
      </c>
      <c r="L2508">
        <v>1376.4</v>
      </c>
      <c r="M2508">
        <v>1732.69</v>
      </c>
      <c r="N2508">
        <v>306.39</v>
      </c>
      <c r="O2508">
        <v>49.9</v>
      </c>
    </row>
    <row r="2509" spans="1:15" ht="15" customHeight="1" x14ac:dyDescent="0.3">
      <c r="A2509" t="s">
        <v>5526</v>
      </c>
      <c r="B2509">
        <v>261</v>
      </c>
      <c r="C2509" t="s">
        <v>998</v>
      </c>
      <c r="D2509">
        <v>1000</v>
      </c>
      <c r="E2509" t="s">
        <v>1038</v>
      </c>
      <c r="F2509" t="s">
        <v>3008</v>
      </c>
      <c r="G2509" t="s">
        <v>3009</v>
      </c>
      <c r="H2509">
        <v>32.188400000000001</v>
      </c>
      <c r="I2509" t="s">
        <v>3010</v>
      </c>
      <c r="J2509">
        <v>780</v>
      </c>
      <c r="K2509">
        <v>793.72</v>
      </c>
      <c r="L2509">
        <v>24429.599999999999</v>
      </c>
      <c r="M2509">
        <v>25548.65</v>
      </c>
      <c r="N2509">
        <v>441.7</v>
      </c>
      <c r="O2509">
        <v>677.35</v>
      </c>
    </row>
    <row r="2510" spans="1:15" ht="15" customHeight="1" x14ac:dyDescent="0.3">
      <c r="A2510" t="s">
        <v>5527</v>
      </c>
      <c r="B2510">
        <v>261</v>
      </c>
      <c r="C2510" t="s">
        <v>998</v>
      </c>
      <c r="D2510">
        <v>1000</v>
      </c>
      <c r="E2510" t="s">
        <v>1038</v>
      </c>
      <c r="F2510" t="s">
        <v>3012</v>
      </c>
      <c r="G2510" t="s">
        <v>3013</v>
      </c>
      <c r="H2510">
        <v>7.2466999999999997</v>
      </c>
      <c r="I2510" t="s">
        <v>3010</v>
      </c>
      <c r="J2510">
        <v>720</v>
      </c>
      <c r="K2510">
        <v>727.85</v>
      </c>
      <c r="L2510">
        <v>5011.2</v>
      </c>
      <c r="M2510">
        <v>5274.52</v>
      </c>
      <c r="N2510">
        <v>56.89</v>
      </c>
      <c r="O2510">
        <v>206.43</v>
      </c>
    </row>
    <row r="2511" spans="1:15" ht="15" customHeight="1" x14ac:dyDescent="0.3">
      <c r="A2511" t="s">
        <v>5528</v>
      </c>
      <c r="B2511">
        <v>261</v>
      </c>
      <c r="C2511" t="s">
        <v>998</v>
      </c>
      <c r="D2511">
        <v>1000</v>
      </c>
      <c r="E2511" t="s">
        <v>1038</v>
      </c>
      <c r="F2511" t="s">
        <v>3015</v>
      </c>
      <c r="G2511" t="s">
        <v>3016</v>
      </c>
      <c r="H2511">
        <v>0.86470000000000002</v>
      </c>
      <c r="I2511" t="s">
        <v>3017</v>
      </c>
      <c r="J2511">
        <v>2400</v>
      </c>
      <c r="K2511">
        <v>2157.67</v>
      </c>
      <c r="L2511">
        <v>2004.48</v>
      </c>
      <c r="M2511">
        <v>1865.74</v>
      </c>
      <c r="N2511">
        <v>-209.55</v>
      </c>
      <c r="O2511">
        <v>70.8</v>
      </c>
    </row>
    <row r="2512" spans="1:15" ht="15" customHeight="1" x14ac:dyDescent="0.3">
      <c r="A2512" t="s">
        <v>5529</v>
      </c>
      <c r="B2512">
        <v>261</v>
      </c>
      <c r="C2512" t="s">
        <v>998</v>
      </c>
      <c r="D2512">
        <v>1000</v>
      </c>
      <c r="E2512" t="s">
        <v>1038</v>
      </c>
      <c r="F2512" t="s">
        <v>3022</v>
      </c>
      <c r="G2512" t="s">
        <v>3023</v>
      </c>
      <c r="H2512">
        <v>0.2109</v>
      </c>
      <c r="I2512" t="s">
        <v>3017</v>
      </c>
      <c r="J2512">
        <v>3100</v>
      </c>
      <c r="K2512">
        <v>3708.21</v>
      </c>
      <c r="L2512">
        <v>647.28</v>
      </c>
      <c r="M2512">
        <v>781.93</v>
      </c>
      <c r="N2512">
        <v>128.25</v>
      </c>
      <c r="O2512">
        <v>6.4</v>
      </c>
    </row>
    <row r="2513" spans="1:15" ht="15" customHeight="1" x14ac:dyDescent="0.3">
      <c r="A2513" t="s">
        <v>5530</v>
      </c>
      <c r="B2513">
        <v>261</v>
      </c>
      <c r="C2513" t="s">
        <v>297</v>
      </c>
      <c r="D2513">
        <v>1000</v>
      </c>
      <c r="E2513" t="s">
        <v>1040</v>
      </c>
      <c r="F2513" t="s">
        <v>3008</v>
      </c>
      <c r="G2513" t="s">
        <v>3009</v>
      </c>
      <c r="H2513">
        <v>37.026200000000003</v>
      </c>
      <c r="I2513" t="s">
        <v>3010</v>
      </c>
      <c r="J2513">
        <v>780</v>
      </c>
      <c r="K2513">
        <v>799.89</v>
      </c>
      <c r="L2513">
        <v>28009.8</v>
      </c>
      <c r="M2513">
        <v>29616.99</v>
      </c>
      <c r="N2513">
        <v>736.56</v>
      </c>
      <c r="O2513">
        <v>870.63</v>
      </c>
    </row>
    <row r="2514" spans="1:15" ht="15" customHeight="1" x14ac:dyDescent="0.3">
      <c r="A2514" t="s">
        <v>5531</v>
      </c>
      <c r="B2514">
        <v>261</v>
      </c>
      <c r="C2514" t="s">
        <v>297</v>
      </c>
      <c r="D2514">
        <v>1000</v>
      </c>
      <c r="E2514" t="s">
        <v>1040</v>
      </c>
      <c r="F2514" t="s">
        <v>3012</v>
      </c>
      <c r="G2514" t="s">
        <v>3013</v>
      </c>
      <c r="H2514">
        <v>8.2067999999999994</v>
      </c>
      <c r="I2514" t="s">
        <v>3010</v>
      </c>
      <c r="J2514">
        <v>720</v>
      </c>
      <c r="K2514">
        <v>719.48</v>
      </c>
      <c r="L2514">
        <v>5745.6</v>
      </c>
      <c r="M2514">
        <v>5904.63</v>
      </c>
      <c r="N2514">
        <v>-4.24</v>
      </c>
      <c r="O2514">
        <v>163.27000000000001</v>
      </c>
    </row>
    <row r="2515" spans="1:15" ht="15" customHeight="1" x14ac:dyDescent="0.3">
      <c r="A2515" t="s">
        <v>5532</v>
      </c>
      <c r="B2515">
        <v>261</v>
      </c>
      <c r="C2515" t="s">
        <v>297</v>
      </c>
      <c r="D2515">
        <v>1000</v>
      </c>
      <c r="E2515" t="s">
        <v>1040</v>
      </c>
      <c r="F2515" t="s">
        <v>3015</v>
      </c>
      <c r="G2515" t="s">
        <v>3016</v>
      </c>
      <c r="H2515">
        <v>0.98129999999999995</v>
      </c>
      <c r="I2515" t="s">
        <v>3017</v>
      </c>
      <c r="J2515">
        <v>2400</v>
      </c>
      <c r="K2515">
        <v>2147.7600000000002</v>
      </c>
      <c r="L2515">
        <v>2298.2399999999998</v>
      </c>
      <c r="M2515">
        <v>2107.5700000000002</v>
      </c>
      <c r="N2515">
        <v>-247.51</v>
      </c>
      <c r="O2515">
        <v>56.84</v>
      </c>
    </row>
    <row r="2516" spans="1:15" ht="15" customHeight="1" x14ac:dyDescent="0.3">
      <c r="A2516" t="s">
        <v>5533</v>
      </c>
      <c r="B2516">
        <v>261</v>
      </c>
      <c r="C2516" t="s">
        <v>297</v>
      </c>
      <c r="D2516">
        <v>1000</v>
      </c>
      <c r="E2516" t="s">
        <v>1040</v>
      </c>
      <c r="F2516" t="s">
        <v>3022</v>
      </c>
      <c r="G2516" t="s">
        <v>3023</v>
      </c>
      <c r="H2516">
        <v>0.245</v>
      </c>
      <c r="I2516" t="s">
        <v>3017</v>
      </c>
      <c r="J2516">
        <v>3100</v>
      </c>
      <c r="K2516">
        <v>3603.12</v>
      </c>
      <c r="L2516">
        <v>742.14</v>
      </c>
      <c r="M2516">
        <v>882.84</v>
      </c>
      <c r="N2516">
        <v>123.28</v>
      </c>
      <c r="O2516">
        <v>17.420000000000002</v>
      </c>
    </row>
    <row r="2517" spans="1:15" ht="15" customHeight="1" x14ac:dyDescent="0.3">
      <c r="A2517" t="s">
        <v>5534</v>
      </c>
      <c r="B2517">
        <v>261</v>
      </c>
      <c r="C2517" t="s">
        <v>187</v>
      </c>
      <c r="D2517">
        <v>1000</v>
      </c>
      <c r="E2517" t="s">
        <v>1041</v>
      </c>
      <c r="F2517" t="s">
        <v>3008</v>
      </c>
      <c r="G2517" t="s">
        <v>3009</v>
      </c>
      <c r="H2517">
        <v>23.967700000000001</v>
      </c>
      <c r="I2517" t="s">
        <v>3010</v>
      </c>
      <c r="J2517">
        <v>780</v>
      </c>
      <c r="K2517">
        <v>828.21</v>
      </c>
      <c r="L2517">
        <v>18181.8</v>
      </c>
      <c r="M2517">
        <v>19850.400000000001</v>
      </c>
      <c r="N2517">
        <v>1155.57</v>
      </c>
      <c r="O2517">
        <v>513.03</v>
      </c>
    </row>
    <row r="2518" spans="1:15" ht="15" customHeight="1" x14ac:dyDescent="0.3">
      <c r="A2518" t="s">
        <v>5535</v>
      </c>
      <c r="B2518">
        <v>261</v>
      </c>
      <c r="C2518" t="s">
        <v>187</v>
      </c>
      <c r="D2518">
        <v>1000</v>
      </c>
      <c r="E2518" t="s">
        <v>1041</v>
      </c>
      <c r="F2518" t="s">
        <v>3012</v>
      </c>
      <c r="G2518" t="s">
        <v>3013</v>
      </c>
      <c r="H2518">
        <v>5.2938999999999998</v>
      </c>
      <c r="I2518" t="s">
        <v>3010</v>
      </c>
      <c r="J2518">
        <v>720</v>
      </c>
      <c r="K2518">
        <v>717.17</v>
      </c>
      <c r="L2518">
        <v>3729.6</v>
      </c>
      <c r="M2518">
        <v>3796.65</v>
      </c>
      <c r="N2518">
        <v>-14.96</v>
      </c>
      <c r="O2518">
        <v>82.01</v>
      </c>
    </row>
    <row r="2519" spans="1:15" ht="15" customHeight="1" x14ac:dyDescent="0.3">
      <c r="A2519" t="s">
        <v>5536</v>
      </c>
      <c r="B2519">
        <v>261</v>
      </c>
      <c r="C2519" t="s">
        <v>187</v>
      </c>
      <c r="D2519">
        <v>1000</v>
      </c>
      <c r="E2519" t="s">
        <v>1041</v>
      </c>
      <c r="F2519" t="s">
        <v>3015</v>
      </c>
      <c r="G2519" t="s">
        <v>3016</v>
      </c>
      <c r="H2519">
        <v>0.65169999999999995</v>
      </c>
      <c r="I2519" t="s">
        <v>3017</v>
      </c>
      <c r="J2519">
        <v>2400</v>
      </c>
      <c r="K2519">
        <v>2159.75</v>
      </c>
      <c r="L2519">
        <v>1491.84</v>
      </c>
      <c r="M2519">
        <v>1407.45</v>
      </c>
      <c r="N2519">
        <v>-156.56</v>
      </c>
      <c r="O2519">
        <v>72.180000000000007</v>
      </c>
    </row>
    <row r="2520" spans="1:15" ht="15" customHeight="1" x14ac:dyDescent="0.3">
      <c r="A2520" t="s">
        <v>5537</v>
      </c>
      <c r="B2520">
        <v>261</v>
      </c>
      <c r="C2520" t="s">
        <v>187</v>
      </c>
      <c r="D2520">
        <v>1000</v>
      </c>
      <c r="E2520" t="s">
        <v>1041</v>
      </c>
      <c r="F2520" t="s">
        <v>3022</v>
      </c>
      <c r="G2520" t="s">
        <v>3023</v>
      </c>
      <c r="H2520">
        <v>0.15959999999999999</v>
      </c>
      <c r="I2520" t="s">
        <v>3017</v>
      </c>
      <c r="J2520">
        <v>3100</v>
      </c>
      <c r="K2520">
        <v>3732.22</v>
      </c>
      <c r="L2520">
        <v>481.74</v>
      </c>
      <c r="M2520">
        <v>595.48</v>
      </c>
      <c r="N2520">
        <v>100.87</v>
      </c>
      <c r="O2520">
        <v>12.87</v>
      </c>
    </row>
    <row r="2521" spans="1:15" ht="15" customHeight="1" x14ac:dyDescent="0.3">
      <c r="A2521" t="s">
        <v>5538</v>
      </c>
      <c r="B2521">
        <v>261</v>
      </c>
      <c r="C2521" t="s">
        <v>444</v>
      </c>
      <c r="D2521">
        <v>1000</v>
      </c>
      <c r="E2521" t="s">
        <v>1042</v>
      </c>
      <c r="F2521" t="s">
        <v>3008</v>
      </c>
      <c r="G2521" t="s">
        <v>3009</v>
      </c>
      <c r="H2521">
        <v>33.106000000000002</v>
      </c>
      <c r="I2521" t="s">
        <v>3010</v>
      </c>
      <c r="J2521">
        <v>780</v>
      </c>
      <c r="K2521">
        <v>784.94</v>
      </c>
      <c r="L2521">
        <v>25459.200000000001</v>
      </c>
      <c r="M2521">
        <v>25986.23</v>
      </c>
      <c r="N2521">
        <v>163.55000000000001</v>
      </c>
      <c r="O2521">
        <v>363.48</v>
      </c>
    </row>
    <row r="2522" spans="1:15" ht="15" customHeight="1" x14ac:dyDescent="0.3">
      <c r="A2522" t="s">
        <v>5539</v>
      </c>
      <c r="B2522">
        <v>261</v>
      </c>
      <c r="C2522" t="s">
        <v>444</v>
      </c>
      <c r="D2522">
        <v>1000</v>
      </c>
      <c r="E2522" t="s">
        <v>1042</v>
      </c>
      <c r="F2522" t="s">
        <v>3012</v>
      </c>
      <c r="G2522" t="s">
        <v>3013</v>
      </c>
      <c r="H2522">
        <v>8.5739000000000001</v>
      </c>
      <c r="I2522" t="s">
        <v>3010</v>
      </c>
      <c r="J2522">
        <v>720</v>
      </c>
      <c r="K2522">
        <v>700.99</v>
      </c>
      <c r="L2522">
        <v>5875.2</v>
      </c>
      <c r="M2522">
        <v>6010.26</v>
      </c>
      <c r="N2522">
        <v>-162.97999999999999</v>
      </c>
      <c r="O2522">
        <v>298.04000000000002</v>
      </c>
    </row>
    <row r="2523" spans="1:15" ht="15" customHeight="1" x14ac:dyDescent="0.3">
      <c r="A2523" t="s">
        <v>5540</v>
      </c>
      <c r="B2523">
        <v>261</v>
      </c>
      <c r="C2523" t="s">
        <v>444</v>
      </c>
      <c r="D2523">
        <v>1000</v>
      </c>
      <c r="E2523" t="s">
        <v>1042</v>
      </c>
      <c r="F2523" t="s">
        <v>3015</v>
      </c>
      <c r="G2523" t="s">
        <v>3016</v>
      </c>
      <c r="H2523">
        <v>0.55600000000000005</v>
      </c>
      <c r="I2523" t="s">
        <v>3017</v>
      </c>
      <c r="J2523">
        <v>2400</v>
      </c>
      <c r="K2523">
        <v>2256.69</v>
      </c>
      <c r="L2523">
        <v>1305.5999999999999</v>
      </c>
      <c r="M2523">
        <v>1254.6300000000001</v>
      </c>
      <c r="N2523">
        <v>-79.67</v>
      </c>
      <c r="O2523">
        <v>28.71</v>
      </c>
    </row>
    <row r="2524" spans="1:15" ht="15" customHeight="1" x14ac:dyDescent="0.3">
      <c r="A2524" t="s">
        <v>5541</v>
      </c>
      <c r="B2524">
        <v>261</v>
      </c>
      <c r="C2524" t="s">
        <v>444</v>
      </c>
      <c r="D2524">
        <v>1000</v>
      </c>
      <c r="E2524" t="s">
        <v>1042</v>
      </c>
      <c r="F2524" t="s">
        <v>3019</v>
      </c>
      <c r="G2524" t="s">
        <v>3020</v>
      </c>
      <c r="H2524">
        <v>0.21329999999999999</v>
      </c>
      <c r="I2524" t="s">
        <v>3017</v>
      </c>
      <c r="J2524">
        <v>4200</v>
      </c>
      <c r="K2524">
        <v>5245.19</v>
      </c>
      <c r="L2524">
        <v>856.8</v>
      </c>
      <c r="M2524">
        <v>1119</v>
      </c>
      <c r="N2524">
        <v>222.98</v>
      </c>
      <c r="O2524">
        <v>39.22</v>
      </c>
    </row>
    <row r="2525" spans="1:15" ht="15" customHeight="1" x14ac:dyDescent="0.3">
      <c r="A2525" t="s">
        <v>5542</v>
      </c>
      <c r="B2525">
        <v>261</v>
      </c>
      <c r="C2525" t="s">
        <v>444</v>
      </c>
      <c r="D2525">
        <v>1000</v>
      </c>
      <c r="E2525" t="s">
        <v>1042</v>
      </c>
      <c r="F2525" t="s">
        <v>3022</v>
      </c>
      <c r="G2525" t="s">
        <v>3023</v>
      </c>
      <c r="H2525">
        <v>0.27650000000000002</v>
      </c>
      <c r="I2525" t="s">
        <v>3017</v>
      </c>
      <c r="J2525">
        <v>3100</v>
      </c>
      <c r="K2525">
        <v>3623.6</v>
      </c>
      <c r="L2525">
        <v>843.2</v>
      </c>
      <c r="M2525">
        <v>1002.06</v>
      </c>
      <c r="N2525">
        <v>144.79</v>
      </c>
      <c r="O2525">
        <v>14.06</v>
      </c>
    </row>
    <row r="2526" spans="1:15" ht="15" customHeight="1" x14ac:dyDescent="0.3">
      <c r="A2526" t="s">
        <v>5543</v>
      </c>
      <c r="B2526">
        <v>261</v>
      </c>
      <c r="C2526" t="s">
        <v>133</v>
      </c>
      <c r="D2526">
        <v>1000</v>
      </c>
      <c r="E2526" t="s">
        <v>1043</v>
      </c>
      <c r="F2526" t="s">
        <v>3008</v>
      </c>
      <c r="G2526" t="s">
        <v>3009</v>
      </c>
      <c r="H2526">
        <v>19.4742</v>
      </c>
      <c r="I2526" t="s">
        <v>3010</v>
      </c>
      <c r="J2526">
        <v>780</v>
      </c>
      <c r="K2526">
        <v>804.82</v>
      </c>
      <c r="L2526">
        <v>15163.2</v>
      </c>
      <c r="M2526">
        <v>15673.23</v>
      </c>
      <c r="N2526">
        <v>483.37</v>
      </c>
      <c r="O2526">
        <v>26.65</v>
      </c>
    </row>
    <row r="2527" spans="1:15" ht="15" customHeight="1" x14ac:dyDescent="0.3">
      <c r="A2527" t="s">
        <v>5544</v>
      </c>
      <c r="B2527">
        <v>261</v>
      </c>
      <c r="C2527" t="s">
        <v>133</v>
      </c>
      <c r="D2527">
        <v>1000</v>
      </c>
      <c r="E2527" t="s">
        <v>1043</v>
      </c>
      <c r="F2527" t="s">
        <v>3012</v>
      </c>
      <c r="G2527" t="s">
        <v>3013</v>
      </c>
      <c r="H2527">
        <v>4.3982999999999999</v>
      </c>
      <c r="I2527" t="s">
        <v>3010</v>
      </c>
      <c r="J2527">
        <v>720</v>
      </c>
      <c r="K2527">
        <v>699.41</v>
      </c>
      <c r="L2527">
        <v>3110.4</v>
      </c>
      <c r="M2527">
        <v>3076.2</v>
      </c>
      <c r="N2527">
        <v>-90.58</v>
      </c>
      <c r="O2527">
        <v>56.38</v>
      </c>
    </row>
    <row r="2528" spans="1:15" ht="15" customHeight="1" x14ac:dyDescent="0.3">
      <c r="A2528" t="s">
        <v>5545</v>
      </c>
      <c r="B2528">
        <v>261</v>
      </c>
      <c r="C2528" t="s">
        <v>133</v>
      </c>
      <c r="D2528">
        <v>1000</v>
      </c>
      <c r="E2528" t="s">
        <v>1043</v>
      </c>
      <c r="F2528" t="s">
        <v>3015</v>
      </c>
      <c r="G2528" t="s">
        <v>3016</v>
      </c>
      <c r="H2528">
        <v>0.52249999999999996</v>
      </c>
      <c r="I2528" t="s">
        <v>3017</v>
      </c>
      <c r="J2528">
        <v>2400</v>
      </c>
      <c r="K2528">
        <v>2260.41</v>
      </c>
      <c r="L2528">
        <v>1244.1600000000001</v>
      </c>
      <c r="M2528">
        <v>1180.99</v>
      </c>
      <c r="N2528">
        <v>-72.930000000000007</v>
      </c>
      <c r="O2528">
        <v>9.76</v>
      </c>
    </row>
    <row r="2529" spans="1:15" ht="15" customHeight="1" x14ac:dyDescent="0.3">
      <c r="A2529" t="s">
        <v>5546</v>
      </c>
      <c r="B2529">
        <v>261</v>
      </c>
      <c r="C2529" t="s">
        <v>133</v>
      </c>
      <c r="D2529">
        <v>1000</v>
      </c>
      <c r="E2529" t="s">
        <v>1043</v>
      </c>
      <c r="F2529" t="s">
        <v>3022</v>
      </c>
      <c r="G2529" t="s">
        <v>3023</v>
      </c>
      <c r="H2529">
        <v>0.1323</v>
      </c>
      <c r="I2529" t="s">
        <v>3017</v>
      </c>
      <c r="J2529">
        <v>3100</v>
      </c>
      <c r="K2529">
        <v>3661.33</v>
      </c>
      <c r="L2529">
        <v>401.76</v>
      </c>
      <c r="M2529">
        <v>484.23</v>
      </c>
      <c r="N2529">
        <v>74.239999999999995</v>
      </c>
      <c r="O2529">
        <v>8.23</v>
      </c>
    </row>
    <row r="2530" spans="1:15" ht="15" customHeight="1" x14ac:dyDescent="0.3">
      <c r="A2530" t="s">
        <v>5547</v>
      </c>
      <c r="B2530">
        <v>261</v>
      </c>
      <c r="C2530" t="s">
        <v>369</v>
      </c>
      <c r="D2530">
        <v>1000</v>
      </c>
      <c r="E2530" t="s">
        <v>1044</v>
      </c>
      <c r="F2530" t="s">
        <v>3008</v>
      </c>
      <c r="G2530" t="s">
        <v>3009</v>
      </c>
      <c r="H2530">
        <v>13.9575</v>
      </c>
      <c r="I2530" t="s">
        <v>3010</v>
      </c>
      <c r="J2530">
        <v>780</v>
      </c>
      <c r="K2530">
        <v>810.14</v>
      </c>
      <c r="L2530">
        <v>10845.9</v>
      </c>
      <c r="M2530">
        <v>11307.62</v>
      </c>
      <c r="N2530">
        <v>420.74</v>
      </c>
      <c r="O2530">
        <v>40.98</v>
      </c>
    </row>
    <row r="2531" spans="1:15" ht="15" customHeight="1" x14ac:dyDescent="0.3">
      <c r="A2531" t="s">
        <v>5548</v>
      </c>
      <c r="B2531">
        <v>261</v>
      </c>
      <c r="C2531" t="s">
        <v>369</v>
      </c>
      <c r="D2531">
        <v>1000</v>
      </c>
      <c r="E2531" t="s">
        <v>1044</v>
      </c>
      <c r="F2531" t="s">
        <v>3012</v>
      </c>
      <c r="G2531" t="s">
        <v>3013</v>
      </c>
      <c r="H2531">
        <v>3.1299000000000001</v>
      </c>
      <c r="I2531" t="s">
        <v>3010</v>
      </c>
      <c r="J2531">
        <v>720</v>
      </c>
      <c r="K2531">
        <v>713.04</v>
      </c>
      <c r="L2531">
        <v>2224.8000000000002</v>
      </c>
      <c r="M2531">
        <v>2231.71</v>
      </c>
      <c r="N2531">
        <v>-21.8</v>
      </c>
      <c r="O2531">
        <v>28.7</v>
      </c>
    </row>
    <row r="2532" spans="1:15" ht="15" customHeight="1" x14ac:dyDescent="0.3">
      <c r="A2532" t="s">
        <v>5549</v>
      </c>
      <c r="B2532">
        <v>261</v>
      </c>
      <c r="C2532" t="s">
        <v>369</v>
      </c>
      <c r="D2532">
        <v>1000</v>
      </c>
      <c r="E2532" t="s">
        <v>1044</v>
      </c>
      <c r="F2532" t="s">
        <v>3015</v>
      </c>
      <c r="G2532" t="s">
        <v>3016</v>
      </c>
      <c r="H2532">
        <v>0.37309999999999999</v>
      </c>
      <c r="I2532" t="s">
        <v>3017</v>
      </c>
      <c r="J2532">
        <v>2400</v>
      </c>
      <c r="K2532">
        <v>2238.4699999999998</v>
      </c>
      <c r="L2532">
        <v>889.92</v>
      </c>
      <c r="M2532">
        <v>835.24</v>
      </c>
      <c r="N2532">
        <v>-60.27</v>
      </c>
      <c r="O2532">
        <v>5.59</v>
      </c>
    </row>
    <row r="2533" spans="1:15" ht="15" customHeight="1" x14ac:dyDescent="0.3">
      <c r="A2533" t="s">
        <v>5550</v>
      </c>
      <c r="B2533">
        <v>261</v>
      </c>
      <c r="C2533" t="s">
        <v>369</v>
      </c>
      <c r="D2533">
        <v>1000</v>
      </c>
      <c r="E2533" t="s">
        <v>1044</v>
      </c>
      <c r="F2533" t="s">
        <v>3022</v>
      </c>
      <c r="G2533" t="s">
        <v>3023</v>
      </c>
      <c r="H2533">
        <v>9.1999999999999998E-2</v>
      </c>
      <c r="I2533" t="s">
        <v>3017</v>
      </c>
      <c r="J2533">
        <v>3100</v>
      </c>
      <c r="K2533">
        <v>3693.21</v>
      </c>
      <c r="L2533">
        <v>287.37</v>
      </c>
      <c r="M2533">
        <v>339.93</v>
      </c>
      <c r="N2533">
        <v>54.6</v>
      </c>
      <c r="O2533">
        <v>-2.04</v>
      </c>
    </row>
    <row r="2534" spans="1:15" ht="15" customHeight="1" x14ac:dyDescent="0.3">
      <c r="A2534" t="s">
        <v>5551</v>
      </c>
      <c r="B2534">
        <v>261</v>
      </c>
      <c r="C2534" t="s">
        <v>818</v>
      </c>
      <c r="D2534">
        <v>1000</v>
      </c>
      <c r="E2534" t="s">
        <v>1045</v>
      </c>
      <c r="F2534" t="s">
        <v>3008</v>
      </c>
      <c r="G2534" t="s">
        <v>3009</v>
      </c>
      <c r="H2534">
        <v>41.182400000000001</v>
      </c>
      <c r="I2534" t="s">
        <v>3010</v>
      </c>
      <c r="J2534">
        <v>780</v>
      </c>
      <c r="K2534">
        <v>781.89</v>
      </c>
      <c r="L2534">
        <v>29689.919999999998</v>
      </c>
      <c r="M2534">
        <v>32200.17</v>
      </c>
      <c r="N2534">
        <v>77.91</v>
      </c>
      <c r="O2534">
        <v>2432.33</v>
      </c>
    </row>
    <row r="2535" spans="1:15" ht="15" customHeight="1" x14ac:dyDescent="0.3">
      <c r="A2535" t="s">
        <v>5552</v>
      </c>
      <c r="B2535">
        <v>261</v>
      </c>
      <c r="C2535" t="s">
        <v>818</v>
      </c>
      <c r="D2535">
        <v>1000</v>
      </c>
      <c r="E2535" t="s">
        <v>1045</v>
      </c>
      <c r="F2535" t="s">
        <v>3012</v>
      </c>
      <c r="G2535" t="s">
        <v>3013</v>
      </c>
      <c r="H2535">
        <v>11.706799999999999</v>
      </c>
      <c r="I2535" t="s">
        <v>3010</v>
      </c>
      <c r="J2535">
        <v>720</v>
      </c>
      <c r="K2535">
        <v>700.4</v>
      </c>
      <c r="L2535">
        <v>7905.6</v>
      </c>
      <c r="M2535">
        <v>8199.41</v>
      </c>
      <c r="N2535">
        <v>-229.5</v>
      </c>
      <c r="O2535">
        <v>523.29999999999995</v>
      </c>
    </row>
    <row r="2536" spans="1:15" ht="15" customHeight="1" x14ac:dyDescent="0.3">
      <c r="A2536" t="s">
        <v>5553</v>
      </c>
      <c r="B2536">
        <v>261</v>
      </c>
      <c r="C2536" t="s">
        <v>818</v>
      </c>
      <c r="D2536">
        <v>1000</v>
      </c>
      <c r="E2536" t="s">
        <v>1045</v>
      </c>
      <c r="F2536" t="s">
        <v>3015</v>
      </c>
      <c r="G2536" t="s">
        <v>3016</v>
      </c>
      <c r="H2536">
        <v>0.39379999999999998</v>
      </c>
      <c r="I2536" t="s">
        <v>3017</v>
      </c>
      <c r="J2536">
        <v>2400</v>
      </c>
      <c r="K2536">
        <v>2257.6999999999998</v>
      </c>
      <c r="L2536">
        <v>878.4</v>
      </c>
      <c r="M2536">
        <v>889.17</v>
      </c>
      <c r="N2536">
        <v>-56.04</v>
      </c>
      <c r="O2536">
        <v>66.81</v>
      </c>
    </row>
    <row r="2537" spans="1:15" ht="15" customHeight="1" x14ac:dyDescent="0.3">
      <c r="A2537" t="s">
        <v>5554</v>
      </c>
      <c r="B2537">
        <v>261</v>
      </c>
      <c r="C2537" t="s">
        <v>818</v>
      </c>
      <c r="D2537">
        <v>1000</v>
      </c>
      <c r="E2537" t="s">
        <v>1045</v>
      </c>
      <c r="F2537" t="s">
        <v>3019</v>
      </c>
      <c r="G2537" t="s">
        <v>3020</v>
      </c>
      <c r="H2537">
        <v>0.63109999999999999</v>
      </c>
      <c r="I2537" t="s">
        <v>3017</v>
      </c>
      <c r="J2537">
        <v>4200</v>
      </c>
      <c r="K2537">
        <v>5275.95</v>
      </c>
      <c r="L2537">
        <v>2459.52</v>
      </c>
      <c r="M2537">
        <v>3329.62</v>
      </c>
      <c r="N2537">
        <v>679.02</v>
      </c>
      <c r="O2537">
        <v>191.07</v>
      </c>
    </row>
    <row r="2538" spans="1:15" ht="15" customHeight="1" x14ac:dyDescent="0.3">
      <c r="A2538" t="s">
        <v>5555</v>
      </c>
      <c r="B2538">
        <v>261</v>
      </c>
      <c r="C2538" t="s">
        <v>818</v>
      </c>
      <c r="D2538">
        <v>1000</v>
      </c>
      <c r="E2538" t="s">
        <v>1045</v>
      </c>
      <c r="F2538" t="s">
        <v>3022</v>
      </c>
      <c r="G2538" t="s">
        <v>3023</v>
      </c>
      <c r="H2538">
        <v>0.47120000000000001</v>
      </c>
      <c r="I2538" t="s">
        <v>3017</v>
      </c>
      <c r="J2538">
        <v>3100</v>
      </c>
      <c r="K2538">
        <v>3583.59</v>
      </c>
      <c r="L2538">
        <v>1361.52</v>
      </c>
      <c r="M2538">
        <v>1688.68</v>
      </c>
      <c r="N2538">
        <v>227.88</v>
      </c>
      <c r="O2538">
        <v>99.28</v>
      </c>
    </row>
    <row r="2539" spans="1:15" ht="15" customHeight="1" x14ac:dyDescent="0.3">
      <c r="A2539" t="s">
        <v>5556</v>
      </c>
      <c r="B2539">
        <v>261</v>
      </c>
      <c r="C2539" t="s">
        <v>168</v>
      </c>
      <c r="D2539">
        <v>1000</v>
      </c>
      <c r="E2539" t="s">
        <v>1046</v>
      </c>
      <c r="F2539" t="s">
        <v>3008</v>
      </c>
      <c r="G2539" t="s">
        <v>3009</v>
      </c>
      <c r="H2539">
        <v>41.817700000000002</v>
      </c>
      <c r="I2539" t="s">
        <v>3010</v>
      </c>
      <c r="J2539">
        <v>780</v>
      </c>
      <c r="K2539">
        <v>798.7</v>
      </c>
      <c r="L2539">
        <v>30785.040000000001</v>
      </c>
      <c r="M2539">
        <v>33399.64</v>
      </c>
      <c r="N2539">
        <v>781.87</v>
      </c>
      <c r="O2539">
        <v>1832.74</v>
      </c>
    </row>
    <row r="2540" spans="1:15" ht="15" customHeight="1" x14ac:dyDescent="0.3">
      <c r="A2540" t="s">
        <v>5557</v>
      </c>
      <c r="B2540">
        <v>261</v>
      </c>
      <c r="C2540" t="s">
        <v>168</v>
      </c>
      <c r="D2540">
        <v>1000</v>
      </c>
      <c r="E2540" t="s">
        <v>1046</v>
      </c>
      <c r="F2540" t="s">
        <v>3012</v>
      </c>
      <c r="G2540" t="s">
        <v>3013</v>
      </c>
      <c r="H2540">
        <v>11.8645</v>
      </c>
      <c r="I2540" t="s">
        <v>3010</v>
      </c>
      <c r="J2540">
        <v>720</v>
      </c>
      <c r="K2540">
        <v>714.57</v>
      </c>
      <c r="L2540">
        <v>8197.2000000000007</v>
      </c>
      <c r="M2540">
        <v>8478.07</v>
      </c>
      <c r="N2540">
        <v>-64.38</v>
      </c>
      <c r="O2540">
        <v>345.25</v>
      </c>
    </row>
    <row r="2541" spans="1:15" ht="15" customHeight="1" x14ac:dyDescent="0.3">
      <c r="A2541" t="s">
        <v>5558</v>
      </c>
      <c r="B2541">
        <v>261</v>
      </c>
      <c r="C2541" t="s">
        <v>168</v>
      </c>
      <c r="D2541">
        <v>1000</v>
      </c>
      <c r="E2541" t="s">
        <v>1046</v>
      </c>
      <c r="F2541" t="s">
        <v>3015</v>
      </c>
      <c r="G2541" t="s">
        <v>3016</v>
      </c>
      <c r="H2541">
        <v>0.39800000000000002</v>
      </c>
      <c r="I2541" t="s">
        <v>3017</v>
      </c>
      <c r="J2541">
        <v>2400</v>
      </c>
      <c r="K2541">
        <v>2152.13</v>
      </c>
      <c r="L2541">
        <v>910.8</v>
      </c>
      <c r="M2541">
        <v>856.48</v>
      </c>
      <c r="N2541">
        <v>-98.64</v>
      </c>
      <c r="O2541">
        <v>44.33</v>
      </c>
    </row>
    <row r="2542" spans="1:15" ht="15" customHeight="1" x14ac:dyDescent="0.3">
      <c r="A2542" t="s">
        <v>5559</v>
      </c>
      <c r="B2542">
        <v>261</v>
      </c>
      <c r="C2542" t="s">
        <v>168</v>
      </c>
      <c r="D2542">
        <v>1000</v>
      </c>
      <c r="E2542" t="s">
        <v>1046</v>
      </c>
      <c r="F2542" t="s">
        <v>3019</v>
      </c>
      <c r="G2542" t="s">
        <v>3020</v>
      </c>
      <c r="H2542">
        <v>0.63770000000000004</v>
      </c>
      <c r="I2542" t="s">
        <v>3017</v>
      </c>
      <c r="J2542">
        <v>4200</v>
      </c>
      <c r="K2542">
        <v>5227.3999999999996</v>
      </c>
      <c r="L2542">
        <v>2550.2399999999998</v>
      </c>
      <c r="M2542">
        <v>3333.49</v>
      </c>
      <c r="N2542">
        <v>655.16999999999996</v>
      </c>
      <c r="O2542">
        <v>128.08000000000001</v>
      </c>
    </row>
    <row r="2543" spans="1:15" ht="15" customHeight="1" x14ac:dyDescent="0.3">
      <c r="A2543" t="s">
        <v>5560</v>
      </c>
      <c r="B2543">
        <v>261</v>
      </c>
      <c r="C2543" t="s">
        <v>168</v>
      </c>
      <c r="D2543">
        <v>1000</v>
      </c>
      <c r="E2543" t="s">
        <v>1046</v>
      </c>
      <c r="F2543" t="s">
        <v>3022</v>
      </c>
      <c r="G2543" t="s">
        <v>3023</v>
      </c>
      <c r="H2543">
        <v>0.47899999999999998</v>
      </c>
      <c r="I2543" t="s">
        <v>3017</v>
      </c>
      <c r="J2543">
        <v>3100</v>
      </c>
      <c r="K2543">
        <v>3717.72</v>
      </c>
      <c r="L2543">
        <v>1411.74</v>
      </c>
      <c r="M2543">
        <v>1780.96</v>
      </c>
      <c r="N2543">
        <v>295.91000000000003</v>
      </c>
      <c r="O2543">
        <v>73.3</v>
      </c>
    </row>
    <row r="2544" spans="1:15" ht="15" customHeight="1" x14ac:dyDescent="0.3">
      <c r="A2544" t="s">
        <v>5561</v>
      </c>
      <c r="B2544">
        <v>261</v>
      </c>
      <c r="C2544" t="s">
        <v>691</v>
      </c>
      <c r="D2544">
        <v>1000</v>
      </c>
      <c r="E2544" t="s">
        <v>1047</v>
      </c>
      <c r="F2544" t="s">
        <v>3008</v>
      </c>
      <c r="G2544" t="s">
        <v>3009</v>
      </c>
      <c r="H2544">
        <v>33.253500000000003</v>
      </c>
      <c r="I2544" t="s">
        <v>3010</v>
      </c>
      <c r="J2544">
        <v>780</v>
      </c>
      <c r="K2544">
        <v>794.12</v>
      </c>
      <c r="L2544">
        <v>24092.639999999999</v>
      </c>
      <c r="M2544">
        <v>26407.31</v>
      </c>
      <c r="N2544">
        <v>469.59</v>
      </c>
      <c r="O2544">
        <v>1845.08</v>
      </c>
    </row>
    <row r="2545" spans="1:15" ht="15" customHeight="1" x14ac:dyDescent="0.3">
      <c r="A2545" t="s">
        <v>5562</v>
      </c>
      <c r="B2545">
        <v>261</v>
      </c>
      <c r="C2545" t="s">
        <v>691</v>
      </c>
      <c r="D2545">
        <v>1000</v>
      </c>
      <c r="E2545" t="s">
        <v>1047</v>
      </c>
      <c r="F2545" t="s">
        <v>3012</v>
      </c>
      <c r="G2545" t="s">
        <v>3013</v>
      </c>
      <c r="H2545">
        <v>9.6460000000000008</v>
      </c>
      <c r="I2545" t="s">
        <v>3010</v>
      </c>
      <c r="J2545">
        <v>720</v>
      </c>
      <c r="K2545">
        <v>707.89</v>
      </c>
      <c r="L2545">
        <v>6415.2</v>
      </c>
      <c r="M2545">
        <v>6828.31</v>
      </c>
      <c r="N2545">
        <v>-116.82</v>
      </c>
      <c r="O2545">
        <v>529.92999999999995</v>
      </c>
    </row>
    <row r="2546" spans="1:15" ht="15" customHeight="1" x14ac:dyDescent="0.3">
      <c r="A2546" t="s">
        <v>5563</v>
      </c>
      <c r="B2546">
        <v>261</v>
      </c>
      <c r="C2546" t="s">
        <v>691</v>
      </c>
      <c r="D2546">
        <v>1000</v>
      </c>
      <c r="E2546" t="s">
        <v>1047</v>
      </c>
      <c r="F2546" t="s">
        <v>3015</v>
      </c>
      <c r="G2546" t="s">
        <v>3016</v>
      </c>
      <c r="H2546">
        <v>0.3236</v>
      </c>
      <c r="I2546" t="s">
        <v>3017</v>
      </c>
      <c r="J2546">
        <v>2400</v>
      </c>
      <c r="K2546">
        <v>2171.79</v>
      </c>
      <c r="L2546">
        <v>712.8</v>
      </c>
      <c r="M2546">
        <v>702.86</v>
      </c>
      <c r="N2546">
        <v>-73.86</v>
      </c>
      <c r="O2546">
        <v>63.92</v>
      </c>
    </row>
    <row r="2547" spans="1:15" ht="15" customHeight="1" x14ac:dyDescent="0.3">
      <c r="A2547" t="s">
        <v>5564</v>
      </c>
      <c r="B2547">
        <v>261</v>
      </c>
      <c r="C2547" t="s">
        <v>691</v>
      </c>
      <c r="D2547">
        <v>1000</v>
      </c>
      <c r="E2547" t="s">
        <v>1047</v>
      </c>
      <c r="F2547" t="s">
        <v>3019</v>
      </c>
      <c r="G2547" t="s">
        <v>3020</v>
      </c>
      <c r="H2547">
        <v>0.52059999999999995</v>
      </c>
      <c r="I2547" t="s">
        <v>3017</v>
      </c>
      <c r="J2547">
        <v>4200</v>
      </c>
      <c r="K2547">
        <v>5090.32</v>
      </c>
      <c r="L2547">
        <v>1995.84</v>
      </c>
      <c r="M2547">
        <v>2649.83</v>
      </c>
      <c r="N2547">
        <v>463.47</v>
      </c>
      <c r="O2547">
        <v>190.52</v>
      </c>
    </row>
    <row r="2548" spans="1:15" ht="15" customHeight="1" x14ac:dyDescent="0.3">
      <c r="A2548" t="s">
        <v>5565</v>
      </c>
      <c r="B2548">
        <v>261</v>
      </c>
      <c r="C2548" t="s">
        <v>691</v>
      </c>
      <c r="D2548">
        <v>1000</v>
      </c>
      <c r="E2548" t="s">
        <v>1047</v>
      </c>
      <c r="F2548" t="s">
        <v>3022</v>
      </c>
      <c r="G2548" t="s">
        <v>3023</v>
      </c>
      <c r="H2548">
        <v>0.38640000000000002</v>
      </c>
      <c r="I2548" t="s">
        <v>3017</v>
      </c>
      <c r="J2548">
        <v>3100</v>
      </c>
      <c r="K2548">
        <v>3629.39</v>
      </c>
      <c r="L2548">
        <v>1104.8399999999999</v>
      </c>
      <c r="M2548">
        <v>1402.37</v>
      </c>
      <c r="N2548">
        <v>204.55</v>
      </c>
      <c r="O2548">
        <v>92.98</v>
      </c>
    </row>
    <row r="2549" spans="1:15" ht="15" customHeight="1" x14ac:dyDescent="0.3">
      <c r="A2549" t="s">
        <v>5566</v>
      </c>
      <c r="B2549">
        <v>261</v>
      </c>
      <c r="C2549" t="s">
        <v>317</v>
      </c>
      <c r="D2549">
        <v>1000</v>
      </c>
      <c r="E2549" t="s">
        <v>1048</v>
      </c>
      <c r="F2549" t="s">
        <v>3008</v>
      </c>
      <c r="G2549" t="s">
        <v>3009</v>
      </c>
      <c r="H2549">
        <v>10.0426</v>
      </c>
      <c r="I2549" t="s">
        <v>3010</v>
      </c>
      <c r="J2549">
        <v>780</v>
      </c>
      <c r="K2549">
        <v>797.74</v>
      </c>
      <c r="L2549">
        <v>7675.2</v>
      </c>
      <c r="M2549">
        <v>8011.37</v>
      </c>
      <c r="N2549">
        <v>178.15</v>
      </c>
      <c r="O2549">
        <v>158.02000000000001</v>
      </c>
    </row>
    <row r="2550" spans="1:15" ht="15" customHeight="1" x14ac:dyDescent="0.3">
      <c r="A2550" t="s">
        <v>5567</v>
      </c>
      <c r="B2550">
        <v>261</v>
      </c>
      <c r="C2550" t="s">
        <v>317</v>
      </c>
      <c r="D2550">
        <v>1000</v>
      </c>
      <c r="E2550" t="s">
        <v>1048</v>
      </c>
      <c r="F2550" t="s">
        <v>3012</v>
      </c>
      <c r="G2550" t="s">
        <v>3013</v>
      </c>
      <c r="H2550">
        <v>2.5526</v>
      </c>
      <c r="I2550" t="s">
        <v>3010</v>
      </c>
      <c r="J2550">
        <v>720</v>
      </c>
      <c r="K2550">
        <v>710.53</v>
      </c>
      <c r="L2550">
        <v>1771.2</v>
      </c>
      <c r="M2550">
        <v>1813.73</v>
      </c>
      <c r="N2550">
        <v>-24.16</v>
      </c>
      <c r="O2550">
        <v>66.69</v>
      </c>
    </row>
    <row r="2551" spans="1:15" ht="15" customHeight="1" x14ac:dyDescent="0.3">
      <c r="A2551" t="s">
        <v>5568</v>
      </c>
      <c r="B2551">
        <v>261</v>
      </c>
      <c r="C2551" t="s">
        <v>317</v>
      </c>
      <c r="D2551">
        <v>1000</v>
      </c>
      <c r="E2551" t="s">
        <v>1048</v>
      </c>
      <c r="F2551" t="s">
        <v>3015</v>
      </c>
      <c r="G2551" t="s">
        <v>3016</v>
      </c>
      <c r="H2551">
        <v>0.16400000000000001</v>
      </c>
      <c r="I2551" t="s">
        <v>3017</v>
      </c>
      <c r="J2551">
        <v>2400</v>
      </c>
      <c r="K2551">
        <v>2141.91</v>
      </c>
      <c r="L2551">
        <v>393.6</v>
      </c>
      <c r="M2551">
        <v>351.2</v>
      </c>
      <c r="N2551">
        <v>-42.32</v>
      </c>
      <c r="O2551">
        <v>-0.08</v>
      </c>
    </row>
    <row r="2552" spans="1:15" ht="15" customHeight="1" x14ac:dyDescent="0.3">
      <c r="A2552" t="s">
        <v>5569</v>
      </c>
      <c r="B2552">
        <v>261</v>
      </c>
      <c r="C2552" t="s">
        <v>317</v>
      </c>
      <c r="D2552">
        <v>1000</v>
      </c>
      <c r="E2552" t="s">
        <v>1048</v>
      </c>
      <c r="F2552" t="s">
        <v>3019</v>
      </c>
      <c r="G2552" t="s">
        <v>3020</v>
      </c>
      <c r="H2552">
        <v>6.2399999999999997E-2</v>
      </c>
      <c r="I2552" t="s">
        <v>3017</v>
      </c>
      <c r="J2552">
        <v>4200</v>
      </c>
      <c r="K2552">
        <v>5210.29</v>
      </c>
      <c r="L2552">
        <v>258.3</v>
      </c>
      <c r="M2552">
        <v>325.08999999999997</v>
      </c>
      <c r="N2552">
        <v>63.04</v>
      </c>
      <c r="O2552">
        <v>3.76</v>
      </c>
    </row>
    <row r="2553" spans="1:15" ht="15" customHeight="1" x14ac:dyDescent="0.3">
      <c r="A2553" t="s">
        <v>5570</v>
      </c>
      <c r="B2553">
        <v>261</v>
      </c>
      <c r="C2553" t="s">
        <v>317</v>
      </c>
      <c r="D2553">
        <v>1000</v>
      </c>
      <c r="E2553" t="s">
        <v>1048</v>
      </c>
      <c r="F2553" t="s">
        <v>3022</v>
      </c>
      <c r="G2553" t="s">
        <v>3023</v>
      </c>
      <c r="H2553">
        <v>8.2900000000000001E-2</v>
      </c>
      <c r="I2553" t="s">
        <v>3017</v>
      </c>
      <c r="J2553">
        <v>3100</v>
      </c>
      <c r="K2553">
        <v>3744.56</v>
      </c>
      <c r="L2553">
        <v>254.2</v>
      </c>
      <c r="M2553">
        <v>310.54000000000002</v>
      </c>
      <c r="N2553">
        <v>53.45</v>
      </c>
      <c r="O2553">
        <v>2.88</v>
      </c>
    </row>
    <row r="2554" spans="1:15" ht="15" customHeight="1" x14ac:dyDescent="0.3">
      <c r="A2554" t="s">
        <v>5571</v>
      </c>
      <c r="B2554">
        <v>261</v>
      </c>
      <c r="C2554" t="s">
        <v>884</v>
      </c>
      <c r="D2554">
        <v>1000</v>
      </c>
      <c r="E2554" t="s">
        <v>1050</v>
      </c>
      <c r="F2554" t="s">
        <v>3008</v>
      </c>
      <c r="G2554" t="s">
        <v>3009</v>
      </c>
      <c r="H2554">
        <v>27.544499999999999</v>
      </c>
      <c r="I2554" t="s">
        <v>3010</v>
      </c>
      <c r="J2554">
        <v>780</v>
      </c>
      <c r="K2554">
        <v>821.16</v>
      </c>
      <c r="L2554">
        <v>21270.6</v>
      </c>
      <c r="M2554">
        <v>22618.32</v>
      </c>
      <c r="N2554">
        <v>1133.6300000000001</v>
      </c>
      <c r="O2554">
        <v>214.09</v>
      </c>
    </row>
    <row r="2555" spans="1:15" ht="15" customHeight="1" x14ac:dyDescent="0.3">
      <c r="A2555" t="s">
        <v>5572</v>
      </c>
      <c r="B2555">
        <v>261</v>
      </c>
      <c r="C2555" t="s">
        <v>884</v>
      </c>
      <c r="D2555">
        <v>1000</v>
      </c>
      <c r="E2555" t="s">
        <v>1050</v>
      </c>
      <c r="F2555" t="s">
        <v>3012</v>
      </c>
      <c r="G2555" t="s">
        <v>3013</v>
      </c>
      <c r="H2555">
        <v>6.1247999999999996</v>
      </c>
      <c r="I2555" t="s">
        <v>3010</v>
      </c>
      <c r="J2555">
        <v>720</v>
      </c>
      <c r="K2555">
        <v>718.32</v>
      </c>
      <c r="L2555">
        <v>4363.2</v>
      </c>
      <c r="M2555">
        <v>4399.57</v>
      </c>
      <c r="N2555">
        <v>-10.31</v>
      </c>
      <c r="O2555">
        <v>46.68</v>
      </c>
    </row>
    <row r="2556" spans="1:15" ht="15" customHeight="1" x14ac:dyDescent="0.3">
      <c r="A2556" t="s">
        <v>5573</v>
      </c>
      <c r="B2556">
        <v>261</v>
      </c>
      <c r="C2556" t="s">
        <v>884</v>
      </c>
      <c r="D2556">
        <v>1000</v>
      </c>
      <c r="E2556" t="s">
        <v>1050</v>
      </c>
      <c r="F2556" t="s">
        <v>3015</v>
      </c>
      <c r="G2556" t="s">
        <v>3016</v>
      </c>
      <c r="H2556">
        <v>0.74660000000000004</v>
      </c>
      <c r="I2556" t="s">
        <v>3017</v>
      </c>
      <c r="J2556">
        <v>2400</v>
      </c>
      <c r="K2556">
        <v>2226.41</v>
      </c>
      <c r="L2556">
        <v>1745.28</v>
      </c>
      <c r="M2556">
        <v>1662.32</v>
      </c>
      <c r="N2556">
        <v>-129.61000000000001</v>
      </c>
      <c r="O2556">
        <v>46.65</v>
      </c>
    </row>
    <row r="2557" spans="1:15" ht="15" customHeight="1" x14ac:dyDescent="0.3">
      <c r="A2557" t="s">
        <v>5574</v>
      </c>
      <c r="B2557">
        <v>261</v>
      </c>
      <c r="C2557" t="s">
        <v>884</v>
      </c>
      <c r="D2557">
        <v>1000</v>
      </c>
      <c r="E2557" t="s">
        <v>1050</v>
      </c>
      <c r="F2557" t="s">
        <v>3022</v>
      </c>
      <c r="G2557" t="s">
        <v>3023</v>
      </c>
      <c r="H2557">
        <v>0.18260000000000001</v>
      </c>
      <c r="I2557" t="s">
        <v>3017</v>
      </c>
      <c r="J2557">
        <v>3100</v>
      </c>
      <c r="K2557">
        <v>3759.14</v>
      </c>
      <c r="L2557">
        <v>563.58000000000004</v>
      </c>
      <c r="M2557">
        <v>686.51</v>
      </c>
      <c r="N2557">
        <v>120.38</v>
      </c>
      <c r="O2557">
        <v>2.56</v>
      </c>
    </row>
    <row r="2558" spans="1:15" ht="15" customHeight="1" x14ac:dyDescent="0.3">
      <c r="A2558" t="s">
        <v>5575</v>
      </c>
      <c r="B2558">
        <v>261</v>
      </c>
      <c r="C2558" t="s">
        <v>645</v>
      </c>
      <c r="D2558">
        <v>1000</v>
      </c>
      <c r="E2558" t="s">
        <v>1051</v>
      </c>
      <c r="F2558" t="s">
        <v>3008</v>
      </c>
      <c r="G2558" t="s">
        <v>3009</v>
      </c>
      <c r="H2558">
        <v>27.366099999999999</v>
      </c>
      <c r="I2558" t="s">
        <v>3010</v>
      </c>
      <c r="J2558">
        <v>780</v>
      </c>
      <c r="K2558">
        <v>789.25</v>
      </c>
      <c r="L2558">
        <v>20036.64</v>
      </c>
      <c r="M2558">
        <v>21598.66</v>
      </c>
      <c r="N2558">
        <v>253.13</v>
      </c>
      <c r="O2558">
        <v>1308.8900000000001</v>
      </c>
    </row>
    <row r="2559" spans="1:15" ht="15" customHeight="1" x14ac:dyDescent="0.3">
      <c r="A2559" t="s">
        <v>5576</v>
      </c>
      <c r="B2559">
        <v>261</v>
      </c>
      <c r="C2559" t="s">
        <v>645</v>
      </c>
      <c r="D2559">
        <v>1000</v>
      </c>
      <c r="E2559" t="s">
        <v>1051</v>
      </c>
      <c r="F2559" t="s">
        <v>3012</v>
      </c>
      <c r="G2559" t="s">
        <v>3013</v>
      </c>
      <c r="H2559">
        <v>7.6387</v>
      </c>
      <c r="I2559" t="s">
        <v>3010</v>
      </c>
      <c r="J2559">
        <v>720</v>
      </c>
      <c r="K2559">
        <v>685.94</v>
      </c>
      <c r="L2559">
        <v>5335.2</v>
      </c>
      <c r="M2559">
        <v>5239.7299999999996</v>
      </c>
      <c r="N2559">
        <v>-260.16000000000003</v>
      </c>
      <c r="O2559">
        <v>164.69</v>
      </c>
    </row>
    <row r="2560" spans="1:15" ht="15" customHeight="1" x14ac:dyDescent="0.3">
      <c r="A2560" t="s">
        <v>5577</v>
      </c>
      <c r="B2560">
        <v>261</v>
      </c>
      <c r="C2560" t="s">
        <v>645</v>
      </c>
      <c r="D2560">
        <v>1000</v>
      </c>
      <c r="E2560" t="s">
        <v>1051</v>
      </c>
      <c r="F2560" t="s">
        <v>3015</v>
      </c>
      <c r="G2560" t="s">
        <v>3016</v>
      </c>
      <c r="H2560">
        <v>0.26029999999999998</v>
      </c>
      <c r="I2560" t="s">
        <v>3017</v>
      </c>
      <c r="J2560">
        <v>2400</v>
      </c>
      <c r="K2560">
        <v>2241.02</v>
      </c>
      <c r="L2560">
        <v>592.79999999999995</v>
      </c>
      <c r="M2560">
        <v>583.38</v>
      </c>
      <c r="N2560">
        <v>-41.38</v>
      </c>
      <c r="O2560">
        <v>31.96</v>
      </c>
    </row>
    <row r="2561" spans="1:15" ht="15" customHeight="1" x14ac:dyDescent="0.3">
      <c r="A2561" t="s">
        <v>5578</v>
      </c>
      <c r="B2561">
        <v>261</v>
      </c>
      <c r="C2561" t="s">
        <v>645</v>
      </c>
      <c r="D2561">
        <v>1000</v>
      </c>
      <c r="E2561" t="s">
        <v>1051</v>
      </c>
      <c r="F2561" t="s">
        <v>3019</v>
      </c>
      <c r="G2561" t="s">
        <v>3020</v>
      </c>
      <c r="H2561">
        <v>0.42220000000000002</v>
      </c>
      <c r="I2561" t="s">
        <v>3017</v>
      </c>
      <c r="J2561">
        <v>4200</v>
      </c>
      <c r="K2561">
        <v>5003.16</v>
      </c>
      <c r="L2561">
        <v>1659.84</v>
      </c>
      <c r="M2561">
        <v>2112.39</v>
      </c>
      <c r="N2561">
        <v>339.1</v>
      </c>
      <c r="O2561">
        <v>113.45</v>
      </c>
    </row>
    <row r="2562" spans="1:15" ht="15" customHeight="1" x14ac:dyDescent="0.3">
      <c r="A2562" t="s">
        <v>5579</v>
      </c>
      <c r="B2562">
        <v>261</v>
      </c>
      <c r="C2562" t="s">
        <v>645</v>
      </c>
      <c r="D2562">
        <v>1000</v>
      </c>
      <c r="E2562" t="s">
        <v>1051</v>
      </c>
      <c r="F2562" t="s">
        <v>3022</v>
      </c>
      <c r="G2562" t="s">
        <v>3023</v>
      </c>
      <c r="H2562">
        <v>0.30959999999999999</v>
      </c>
      <c r="I2562" t="s">
        <v>3017</v>
      </c>
      <c r="J2562">
        <v>3100</v>
      </c>
      <c r="K2562">
        <v>3778.93</v>
      </c>
      <c r="L2562">
        <v>918.84</v>
      </c>
      <c r="M2562">
        <v>1170.0899999999999</v>
      </c>
      <c r="N2562">
        <v>210.22</v>
      </c>
      <c r="O2562">
        <v>41.03</v>
      </c>
    </row>
    <row r="2563" spans="1:15" ht="15" customHeight="1" x14ac:dyDescent="0.3">
      <c r="A2563" t="s">
        <v>5580</v>
      </c>
      <c r="B2563">
        <v>261</v>
      </c>
      <c r="C2563" t="s">
        <v>269</v>
      </c>
      <c r="D2563">
        <v>1000</v>
      </c>
      <c r="E2563" t="s">
        <v>1052</v>
      </c>
      <c r="F2563" t="s">
        <v>3008</v>
      </c>
      <c r="G2563" t="s">
        <v>3009</v>
      </c>
      <c r="H2563">
        <v>35.006300000000003</v>
      </c>
      <c r="I2563" t="s">
        <v>3010</v>
      </c>
      <c r="J2563">
        <v>780</v>
      </c>
      <c r="K2563">
        <v>822.59</v>
      </c>
      <c r="L2563">
        <v>26039.52</v>
      </c>
      <c r="M2563">
        <v>28796.04</v>
      </c>
      <c r="N2563">
        <v>1491.09</v>
      </c>
      <c r="O2563">
        <v>1265.43</v>
      </c>
    </row>
    <row r="2564" spans="1:15" ht="15" customHeight="1" x14ac:dyDescent="0.3">
      <c r="A2564" t="s">
        <v>5581</v>
      </c>
      <c r="B2564">
        <v>261</v>
      </c>
      <c r="C2564" t="s">
        <v>269</v>
      </c>
      <c r="D2564">
        <v>1000</v>
      </c>
      <c r="E2564" t="s">
        <v>1052</v>
      </c>
      <c r="F2564" t="s">
        <v>3012</v>
      </c>
      <c r="G2564" t="s">
        <v>3013</v>
      </c>
      <c r="H2564">
        <v>10.151300000000001</v>
      </c>
      <c r="I2564" t="s">
        <v>3010</v>
      </c>
      <c r="J2564">
        <v>720</v>
      </c>
      <c r="K2564">
        <v>701.1</v>
      </c>
      <c r="L2564">
        <v>6933.6</v>
      </c>
      <c r="M2564">
        <v>7117.07</v>
      </c>
      <c r="N2564">
        <v>-191.88</v>
      </c>
      <c r="O2564">
        <v>375.34</v>
      </c>
    </row>
    <row r="2565" spans="1:15" ht="15" customHeight="1" x14ac:dyDescent="0.3">
      <c r="A2565" t="s">
        <v>5582</v>
      </c>
      <c r="B2565">
        <v>261</v>
      </c>
      <c r="C2565" t="s">
        <v>269</v>
      </c>
      <c r="D2565">
        <v>1000</v>
      </c>
      <c r="E2565" t="s">
        <v>1052</v>
      </c>
      <c r="F2565" t="s">
        <v>3015</v>
      </c>
      <c r="G2565" t="s">
        <v>3016</v>
      </c>
      <c r="H2565">
        <v>0.34039999999999998</v>
      </c>
      <c r="I2565" t="s">
        <v>3017</v>
      </c>
      <c r="J2565">
        <v>2400</v>
      </c>
      <c r="K2565">
        <v>2155.9699999999998</v>
      </c>
      <c r="L2565">
        <v>770.4</v>
      </c>
      <c r="M2565">
        <v>733.85</v>
      </c>
      <c r="N2565">
        <v>-83.06</v>
      </c>
      <c r="O2565">
        <v>46.51</v>
      </c>
    </row>
    <row r="2566" spans="1:15" ht="15" customHeight="1" x14ac:dyDescent="0.3">
      <c r="A2566" t="s">
        <v>5583</v>
      </c>
      <c r="B2566">
        <v>261</v>
      </c>
      <c r="C2566" t="s">
        <v>269</v>
      </c>
      <c r="D2566">
        <v>1000</v>
      </c>
      <c r="E2566" t="s">
        <v>1052</v>
      </c>
      <c r="F2566" t="s">
        <v>3019</v>
      </c>
      <c r="G2566" t="s">
        <v>3020</v>
      </c>
      <c r="H2566">
        <v>0.53339999999999999</v>
      </c>
      <c r="I2566" t="s">
        <v>3017</v>
      </c>
      <c r="J2566">
        <v>4200</v>
      </c>
      <c r="K2566">
        <v>5001.3</v>
      </c>
      <c r="L2566">
        <v>2157.12</v>
      </c>
      <c r="M2566">
        <v>2667.7</v>
      </c>
      <c r="N2566">
        <v>427.41</v>
      </c>
      <c r="O2566">
        <v>83.16</v>
      </c>
    </row>
    <row r="2567" spans="1:15" ht="15" customHeight="1" x14ac:dyDescent="0.3">
      <c r="A2567" t="s">
        <v>5584</v>
      </c>
      <c r="B2567">
        <v>261</v>
      </c>
      <c r="C2567" t="s">
        <v>269</v>
      </c>
      <c r="D2567">
        <v>1000</v>
      </c>
      <c r="E2567" t="s">
        <v>1052</v>
      </c>
      <c r="F2567" t="s">
        <v>3022</v>
      </c>
      <c r="G2567" t="s">
        <v>3023</v>
      </c>
      <c r="H2567">
        <v>0.40150000000000002</v>
      </c>
      <c r="I2567" t="s">
        <v>3017</v>
      </c>
      <c r="J2567">
        <v>3100</v>
      </c>
      <c r="K2567">
        <v>3642.84</v>
      </c>
      <c r="L2567">
        <v>1194.1199999999999</v>
      </c>
      <c r="M2567">
        <v>1462.67</v>
      </c>
      <c r="N2567">
        <v>217.96</v>
      </c>
      <c r="O2567">
        <v>50.59</v>
      </c>
    </row>
    <row r="2568" spans="1:15" ht="15" customHeight="1" x14ac:dyDescent="0.3">
      <c r="A2568" t="s">
        <v>5585</v>
      </c>
      <c r="B2568">
        <v>261</v>
      </c>
      <c r="C2568" t="s">
        <v>765</v>
      </c>
      <c r="D2568">
        <v>1000</v>
      </c>
      <c r="E2568" t="s">
        <v>1053</v>
      </c>
      <c r="F2568" t="s">
        <v>3008</v>
      </c>
      <c r="G2568" t="s">
        <v>3009</v>
      </c>
      <c r="H2568">
        <v>26.6891</v>
      </c>
      <c r="I2568" t="s">
        <v>3010</v>
      </c>
      <c r="J2568">
        <v>780</v>
      </c>
      <c r="K2568">
        <v>802.78</v>
      </c>
      <c r="L2568">
        <v>20709</v>
      </c>
      <c r="M2568">
        <v>21425.46</v>
      </c>
      <c r="N2568">
        <v>607.97</v>
      </c>
      <c r="O2568">
        <v>108.5</v>
      </c>
    </row>
    <row r="2569" spans="1:15" ht="15" customHeight="1" x14ac:dyDescent="0.3">
      <c r="A2569" t="s">
        <v>5586</v>
      </c>
      <c r="B2569">
        <v>261</v>
      </c>
      <c r="C2569" t="s">
        <v>765</v>
      </c>
      <c r="D2569">
        <v>1000</v>
      </c>
      <c r="E2569" t="s">
        <v>1053</v>
      </c>
      <c r="F2569" t="s">
        <v>3012</v>
      </c>
      <c r="G2569" t="s">
        <v>3013</v>
      </c>
      <c r="H2569">
        <v>5.9238999999999997</v>
      </c>
      <c r="I2569" t="s">
        <v>3010</v>
      </c>
      <c r="J2569">
        <v>720</v>
      </c>
      <c r="K2569">
        <v>698.04</v>
      </c>
      <c r="L2569">
        <v>4248</v>
      </c>
      <c r="M2569">
        <v>4135.07</v>
      </c>
      <c r="N2569">
        <v>-130.12</v>
      </c>
      <c r="O2569">
        <v>17.190000000000001</v>
      </c>
    </row>
    <row r="2570" spans="1:15" ht="15" customHeight="1" x14ac:dyDescent="0.3">
      <c r="A2570" t="s">
        <v>5587</v>
      </c>
      <c r="B2570">
        <v>261</v>
      </c>
      <c r="C2570" t="s">
        <v>765</v>
      </c>
      <c r="D2570">
        <v>1000</v>
      </c>
      <c r="E2570" t="s">
        <v>1053</v>
      </c>
      <c r="F2570" t="s">
        <v>3015</v>
      </c>
      <c r="G2570" t="s">
        <v>3016</v>
      </c>
      <c r="H2570">
        <v>0.73709999999999998</v>
      </c>
      <c r="I2570" t="s">
        <v>3017</v>
      </c>
      <c r="J2570">
        <v>2400</v>
      </c>
      <c r="K2570">
        <v>2171.2399999999998</v>
      </c>
      <c r="L2570">
        <v>1699.2</v>
      </c>
      <c r="M2570">
        <v>1600.46</v>
      </c>
      <c r="N2570">
        <v>-168.62</v>
      </c>
      <c r="O2570">
        <v>69.88</v>
      </c>
    </row>
    <row r="2571" spans="1:15" ht="15" customHeight="1" x14ac:dyDescent="0.3">
      <c r="A2571" t="s">
        <v>5588</v>
      </c>
      <c r="B2571">
        <v>261</v>
      </c>
      <c r="C2571" t="s">
        <v>765</v>
      </c>
      <c r="D2571">
        <v>1000</v>
      </c>
      <c r="E2571" t="s">
        <v>1053</v>
      </c>
      <c r="F2571" t="s">
        <v>3022</v>
      </c>
      <c r="G2571" t="s">
        <v>3023</v>
      </c>
      <c r="H2571">
        <v>0.17630000000000001</v>
      </c>
      <c r="I2571" t="s">
        <v>3017</v>
      </c>
      <c r="J2571">
        <v>3100</v>
      </c>
      <c r="K2571">
        <v>3766.78</v>
      </c>
      <c r="L2571">
        <v>548.70000000000005</v>
      </c>
      <c r="M2571">
        <v>664.12</v>
      </c>
      <c r="N2571">
        <v>117.56</v>
      </c>
      <c r="O2571">
        <v>-2.14</v>
      </c>
    </row>
    <row r="2572" spans="1:15" ht="15" customHeight="1" x14ac:dyDescent="0.3">
      <c r="A2572" t="s">
        <v>5589</v>
      </c>
      <c r="B2572">
        <v>261</v>
      </c>
      <c r="C2572" t="s">
        <v>706</v>
      </c>
      <c r="D2572">
        <v>1000</v>
      </c>
      <c r="E2572" t="s">
        <v>1054</v>
      </c>
      <c r="F2572" t="s">
        <v>3008</v>
      </c>
      <c r="G2572" t="s">
        <v>3009</v>
      </c>
      <c r="H2572">
        <v>21.7363</v>
      </c>
      <c r="I2572" t="s">
        <v>3010</v>
      </c>
      <c r="J2572">
        <v>780</v>
      </c>
      <c r="K2572">
        <v>806.73</v>
      </c>
      <c r="L2572">
        <v>16777.8</v>
      </c>
      <c r="M2572">
        <v>17535.22</v>
      </c>
      <c r="N2572">
        <v>580.91999999999996</v>
      </c>
      <c r="O2572">
        <v>176.51</v>
      </c>
    </row>
    <row r="2573" spans="1:15" ht="15" customHeight="1" x14ac:dyDescent="0.3">
      <c r="A2573" t="s">
        <v>5590</v>
      </c>
      <c r="B2573">
        <v>261</v>
      </c>
      <c r="C2573" t="s">
        <v>706</v>
      </c>
      <c r="D2573">
        <v>1000</v>
      </c>
      <c r="E2573" t="s">
        <v>1054</v>
      </c>
      <c r="F2573" t="s">
        <v>3012</v>
      </c>
      <c r="G2573" t="s">
        <v>3013</v>
      </c>
      <c r="H2573">
        <v>4.7988999999999997</v>
      </c>
      <c r="I2573" t="s">
        <v>3010</v>
      </c>
      <c r="J2573">
        <v>720</v>
      </c>
      <c r="K2573">
        <v>700.78</v>
      </c>
      <c r="L2573">
        <v>3441.6</v>
      </c>
      <c r="M2573">
        <v>3362.99</v>
      </c>
      <c r="N2573">
        <v>-92.24</v>
      </c>
      <c r="O2573">
        <v>13.63</v>
      </c>
    </row>
    <row r="2574" spans="1:15" ht="15" customHeight="1" x14ac:dyDescent="0.3">
      <c r="A2574" t="s">
        <v>5591</v>
      </c>
      <c r="B2574">
        <v>261</v>
      </c>
      <c r="C2574" t="s">
        <v>706</v>
      </c>
      <c r="D2574">
        <v>1000</v>
      </c>
      <c r="E2574" t="s">
        <v>1054</v>
      </c>
      <c r="F2574" t="s">
        <v>3015</v>
      </c>
      <c r="G2574" t="s">
        <v>3016</v>
      </c>
      <c r="H2574">
        <v>0.58260000000000001</v>
      </c>
      <c r="I2574" t="s">
        <v>3017</v>
      </c>
      <c r="J2574">
        <v>2400</v>
      </c>
      <c r="K2574">
        <v>2266.73</v>
      </c>
      <c r="L2574">
        <v>1376.64</v>
      </c>
      <c r="M2574">
        <v>1320.68</v>
      </c>
      <c r="N2574">
        <v>-77.650000000000006</v>
      </c>
      <c r="O2574">
        <v>21.69</v>
      </c>
    </row>
    <row r="2575" spans="1:15" ht="15" customHeight="1" x14ac:dyDescent="0.3">
      <c r="A2575" t="s">
        <v>5592</v>
      </c>
      <c r="B2575">
        <v>261</v>
      </c>
      <c r="C2575" t="s">
        <v>706</v>
      </c>
      <c r="D2575">
        <v>1000</v>
      </c>
      <c r="E2575" t="s">
        <v>1054</v>
      </c>
      <c r="F2575" t="s">
        <v>3022</v>
      </c>
      <c r="G2575" t="s">
        <v>3023</v>
      </c>
      <c r="H2575">
        <v>0.14549999999999999</v>
      </c>
      <c r="I2575" t="s">
        <v>3017</v>
      </c>
      <c r="J2575">
        <v>3100</v>
      </c>
      <c r="K2575">
        <v>3625.51</v>
      </c>
      <c r="L2575">
        <v>444.54</v>
      </c>
      <c r="M2575">
        <v>527.33000000000004</v>
      </c>
      <c r="N2575">
        <v>76.44</v>
      </c>
      <c r="O2575">
        <v>6.36</v>
      </c>
    </row>
    <row r="2576" spans="1:15" ht="15" customHeight="1" x14ac:dyDescent="0.3">
      <c r="A2576" t="s">
        <v>5593</v>
      </c>
      <c r="B2576">
        <v>261</v>
      </c>
      <c r="C2576" t="s">
        <v>255</v>
      </c>
      <c r="D2576">
        <v>1000</v>
      </c>
      <c r="E2576" t="s">
        <v>1055</v>
      </c>
      <c r="F2576" t="s">
        <v>3008</v>
      </c>
      <c r="G2576" t="s">
        <v>3009</v>
      </c>
      <c r="H2576">
        <v>32.228499999999997</v>
      </c>
      <c r="I2576" t="s">
        <v>3010</v>
      </c>
      <c r="J2576">
        <v>780</v>
      </c>
      <c r="K2576">
        <v>793.87</v>
      </c>
      <c r="L2576">
        <v>24376.560000000001</v>
      </c>
      <c r="M2576">
        <v>25585.19</v>
      </c>
      <c r="N2576">
        <v>446.98</v>
      </c>
      <c r="O2576">
        <v>761.65</v>
      </c>
    </row>
    <row r="2577" spans="1:15" ht="15" customHeight="1" x14ac:dyDescent="0.3">
      <c r="A2577" t="s">
        <v>5594</v>
      </c>
      <c r="B2577">
        <v>261</v>
      </c>
      <c r="C2577" t="s">
        <v>255</v>
      </c>
      <c r="D2577">
        <v>1000</v>
      </c>
      <c r="E2577" t="s">
        <v>1055</v>
      </c>
      <c r="F2577" t="s">
        <v>3012</v>
      </c>
      <c r="G2577" t="s">
        <v>3013</v>
      </c>
      <c r="H2577">
        <v>9.6452000000000009</v>
      </c>
      <c r="I2577" t="s">
        <v>3010</v>
      </c>
      <c r="J2577">
        <v>720</v>
      </c>
      <c r="K2577">
        <v>712.72</v>
      </c>
      <c r="L2577">
        <v>6490.8</v>
      </c>
      <c r="M2577">
        <v>6874.32</v>
      </c>
      <c r="N2577">
        <v>-70.22</v>
      </c>
      <c r="O2577">
        <v>453.74</v>
      </c>
    </row>
    <row r="2578" spans="1:15" ht="15" customHeight="1" x14ac:dyDescent="0.3">
      <c r="A2578" t="s">
        <v>5595</v>
      </c>
      <c r="B2578">
        <v>261</v>
      </c>
      <c r="C2578" t="s">
        <v>255</v>
      </c>
      <c r="D2578">
        <v>1000</v>
      </c>
      <c r="E2578" t="s">
        <v>1055</v>
      </c>
      <c r="F2578" t="s">
        <v>3015</v>
      </c>
      <c r="G2578" t="s">
        <v>3016</v>
      </c>
      <c r="H2578">
        <v>0.31119999999999998</v>
      </c>
      <c r="I2578" t="s">
        <v>3017</v>
      </c>
      <c r="J2578">
        <v>2400</v>
      </c>
      <c r="K2578">
        <v>2191.5100000000002</v>
      </c>
      <c r="L2578">
        <v>721.2</v>
      </c>
      <c r="M2578">
        <v>682.06</v>
      </c>
      <c r="N2578">
        <v>-64.89</v>
      </c>
      <c r="O2578">
        <v>25.75</v>
      </c>
    </row>
    <row r="2579" spans="1:15" ht="15" customHeight="1" x14ac:dyDescent="0.3">
      <c r="A2579" t="s">
        <v>5596</v>
      </c>
      <c r="B2579">
        <v>261</v>
      </c>
      <c r="C2579" t="s">
        <v>255</v>
      </c>
      <c r="D2579">
        <v>1000</v>
      </c>
      <c r="E2579" t="s">
        <v>1055</v>
      </c>
      <c r="F2579" t="s">
        <v>3019</v>
      </c>
      <c r="G2579" t="s">
        <v>3020</v>
      </c>
      <c r="H2579">
        <v>0.4985</v>
      </c>
      <c r="I2579" t="s">
        <v>3017</v>
      </c>
      <c r="J2579">
        <v>4200</v>
      </c>
      <c r="K2579">
        <v>5186.67</v>
      </c>
      <c r="L2579">
        <v>2019.36</v>
      </c>
      <c r="M2579">
        <v>2585.36</v>
      </c>
      <c r="N2579">
        <v>491.82</v>
      </c>
      <c r="O2579">
        <v>74.180000000000007</v>
      </c>
    </row>
    <row r="2580" spans="1:15" ht="15" customHeight="1" x14ac:dyDescent="0.3">
      <c r="A2580" t="s">
        <v>5597</v>
      </c>
      <c r="B2580">
        <v>261</v>
      </c>
      <c r="C2580" t="s">
        <v>255</v>
      </c>
      <c r="D2580">
        <v>1000</v>
      </c>
      <c r="E2580" t="s">
        <v>1055</v>
      </c>
      <c r="F2580" t="s">
        <v>3022</v>
      </c>
      <c r="G2580" t="s">
        <v>3023</v>
      </c>
      <c r="H2580">
        <v>0.3765</v>
      </c>
      <c r="I2580" t="s">
        <v>3017</v>
      </c>
      <c r="J2580">
        <v>3100</v>
      </c>
      <c r="K2580">
        <v>3706.1</v>
      </c>
      <c r="L2580">
        <v>1117.8599999999999</v>
      </c>
      <c r="M2580">
        <v>1395.16</v>
      </c>
      <c r="N2580">
        <v>228.17</v>
      </c>
      <c r="O2580">
        <v>49.14</v>
      </c>
    </row>
    <row r="2581" spans="1:15" ht="15" customHeight="1" x14ac:dyDescent="0.3">
      <c r="A2581" t="s">
        <v>5598</v>
      </c>
      <c r="B2581">
        <v>261</v>
      </c>
      <c r="C2581" t="s">
        <v>185</v>
      </c>
      <c r="D2581">
        <v>1000</v>
      </c>
      <c r="E2581" t="s">
        <v>1056</v>
      </c>
      <c r="F2581" t="s">
        <v>3008</v>
      </c>
      <c r="G2581" t="s">
        <v>3009</v>
      </c>
      <c r="H2581">
        <v>22.371500000000001</v>
      </c>
      <c r="I2581" t="s">
        <v>3010</v>
      </c>
      <c r="J2581">
        <v>780</v>
      </c>
      <c r="K2581">
        <v>792.3</v>
      </c>
      <c r="L2581">
        <v>16142.88</v>
      </c>
      <c r="M2581">
        <v>17724.810000000001</v>
      </c>
      <c r="N2581">
        <v>275.07</v>
      </c>
      <c r="O2581">
        <v>1306.8599999999999</v>
      </c>
    </row>
    <row r="2582" spans="1:15" ht="15" customHeight="1" x14ac:dyDescent="0.3">
      <c r="A2582" t="s">
        <v>5599</v>
      </c>
      <c r="B2582">
        <v>261</v>
      </c>
      <c r="C2582" t="s">
        <v>185</v>
      </c>
      <c r="D2582">
        <v>1000</v>
      </c>
      <c r="E2582" t="s">
        <v>1056</v>
      </c>
      <c r="F2582" t="s">
        <v>3012</v>
      </c>
      <c r="G2582" t="s">
        <v>3013</v>
      </c>
      <c r="H2582">
        <v>6.3983999999999996</v>
      </c>
      <c r="I2582" t="s">
        <v>3010</v>
      </c>
      <c r="J2582">
        <v>720</v>
      </c>
      <c r="K2582">
        <v>701.39</v>
      </c>
      <c r="L2582">
        <v>4298.3999999999996</v>
      </c>
      <c r="M2582">
        <v>4487.7299999999996</v>
      </c>
      <c r="N2582">
        <v>-119.1</v>
      </c>
      <c r="O2582">
        <v>308.43</v>
      </c>
    </row>
    <row r="2583" spans="1:15" ht="15" customHeight="1" x14ac:dyDescent="0.3">
      <c r="A2583" t="s">
        <v>5600</v>
      </c>
      <c r="B2583">
        <v>261</v>
      </c>
      <c r="C2583" t="s">
        <v>185</v>
      </c>
      <c r="D2583">
        <v>1000</v>
      </c>
      <c r="E2583" t="s">
        <v>1056</v>
      </c>
      <c r="F2583" t="s">
        <v>3015</v>
      </c>
      <c r="G2583" t="s">
        <v>3016</v>
      </c>
      <c r="H2583">
        <v>0.2157</v>
      </c>
      <c r="I2583" t="s">
        <v>3017</v>
      </c>
      <c r="J2583">
        <v>2400</v>
      </c>
      <c r="K2583">
        <v>2212.5700000000002</v>
      </c>
      <c r="L2583">
        <v>477.6</v>
      </c>
      <c r="M2583">
        <v>477.35</v>
      </c>
      <c r="N2583">
        <v>-40.44</v>
      </c>
      <c r="O2583">
        <v>40.19</v>
      </c>
    </row>
    <row r="2584" spans="1:15" ht="15" customHeight="1" x14ac:dyDescent="0.3">
      <c r="A2584" t="s">
        <v>5601</v>
      </c>
      <c r="B2584">
        <v>261</v>
      </c>
      <c r="C2584" t="s">
        <v>185</v>
      </c>
      <c r="D2584">
        <v>1000</v>
      </c>
      <c r="E2584" t="s">
        <v>1056</v>
      </c>
      <c r="F2584" t="s">
        <v>3019</v>
      </c>
      <c r="G2584" t="s">
        <v>3020</v>
      </c>
      <c r="H2584">
        <v>0.35320000000000001</v>
      </c>
      <c r="I2584" t="s">
        <v>3017</v>
      </c>
      <c r="J2584">
        <v>4200</v>
      </c>
      <c r="K2584">
        <v>5194.5200000000004</v>
      </c>
      <c r="L2584">
        <v>1337.28</v>
      </c>
      <c r="M2584">
        <v>1834.51</v>
      </c>
      <c r="N2584">
        <v>351.23</v>
      </c>
      <c r="O2584">
        <v>146</v>
      </c>
    </row>
    <row r="2585" spans="1:15" ht="15" customHeight="1" x14ac:dyDescent="0.3">
      <c r="A2585" t="s">
        <v>5602</v>
      </c>
      <c r="B2585">
        <v>261</v>
      </c>
      <c r="C2585" t="s">
        <v>185</v>
      </c>
      <c r="D2585">
        <v>1000</v>
      </c>
      <c r="E2585" t="s">
        <v>1056</v>
      </c>
      <c r="F2585" t="s">
        <v>3022</v>
      </c>
      <c r="G2585" t="s">
        <v>3023</v>
      </c>
      <c r="H2585">
        <v>0.2616</v>
      </c>
      <c r="I2585" t="s">
        <v>3017</v>
      </c>
      <c r="J2585">
        <v>3100</v>
      </c>
      <c r="K2585">
        <v>3783.02</v>
      </c>
      <c r="L2585">
        <v>740.28</v>
      </c>
      <c r="M2585">
        <v>989.66</v>
      </c>
      <c r="N2585">
        <v>178.68</v>
      </c>
      <c r="O2585">
        <v>70.7</v>
      </c>
    </row>
    <row r="2586" spans="1:15" ht="15" customHeight="1" x14ac:dyDescent="0.3">
      <c r="A2586" t="s">
        <v>5603</v>
      </c>
      <c r="B2586">
        <v>261</v>
      </c>
      <c r="C2586" t="s">
        <v>312</v>
      </c>
      <c r="D2586">
        <v>1000</v>
      </c>
      <c r="E2586" t="s">
        <v>1057</v>
      </c>
      <c r="F2586" t="s">
        <v>3008</v>
      </c>
      <c r="G2586" t="s">
        <v>3009</v>
      </c>
      <c r="H2586">
        <v>7.8754999999999997</v>
      </c>
      <c r="I2586" t="s">
        <v>3010</v>
      </c>
      <c r="J2586">
        <v>780</v>
      </c>
      <c r="K2586">
        <v>816.88</v>
      </c>
      <c r="L2586">
        <v>6072.3</v>
      </c>
      <c r="M2586">
        <v>6433.32</v>
      </c>
      <c r="N2586">
        <v>290.45999999999998</v>
      </c>
      <c r="O2586">
        <v>70.56</v>
      </c>
    </row>
    <row r="2587" spans="1:15" ht="15" customHeight="1" x14ac:dyDescent="0.3">
      <c r="A2587" t="s">
        <v>5604</v>
      </c>
      <c r="B2587">
        <v>261</v>
      </c>
      <c r="C2587" t="s">
        <v>312</v>
      </c>
      <c r="D2587">
        <v>1000</v>
      </c>
      <c r="E2587" t="s">
        <v>1057</v>
      </c>
      <c r="F2587" t="s">
        <v>3012</v>
      </c>
      <c r="G2587" t="s">
        <v>3013</v>
      </c>
      <c r="H2587">
        <v>1.7464</v>
      </c>
      <c r="I2587" t="s">
        <v>3010</v>
      </c>
      <c r="J2587">
        <v>720</v>
      </c>
      <c r="K2587">
        <v>706.52</v>
      </c>
      <c r="L2587">
        <v>1245.5999999999999</v>
      </c>
      <c r="M2587">
        <v>1233.8499999999999</v>
      </c>
      <c r="N2587">
        <v>-23.54</v>
      </c>
      <c r="O2587">
        <v>11.78</v>
      </c>
    </row>
    <row r="2588" spans="1:15" ht="15" customHeight="1" x14ac:dyDescent="0.3">
      <c r="A2588" t="s">
        <v>5605</v>
      </c>
      <c r="B2588">
        <v>261</v>
      </c>
      <c r="C2588" t="s">
        <v>312</v>
      </c>
      <c r="D2588">
        <v>1000</v>
      </c>
      <c r="E2588" t="s">
        <v>1057</v>
      </c>
      <c r="F2588" t="s">
        <v>3015</v>
      </c>
      <c r="G2588" t="s">
        <v>3016</v>
      </c>
      <c r="H2588">
        <v>0.2162</v>
      </c>
      <c r="I2588" t="s">
        <v>3017</v>
      </c>
      <c r="J2588">
        <v>2400</v>
      </c>
      <c r="K2588">
        <v>2152.36</v>
      </c>
      <c r="L2588">
        <v>498.24</v>
      </c>
      <c r="M2588">
        <v>465.26</v>
      </c>
      <c r="N2588">
        <v>-53.53</v>
      </c>
      <c r="O2588">
        <v>20.55</v>
      </c>
    </row>
    <row r="2589" spans="1:15" ht="15" customHeight="1" x14ac:dyDescent="0.3">
      <c r="A2589" t="s">
        <v>5606</v>
      </c>
      <c r="B2589">
        <v>261</v>
      </c>
      <c r="C2589" t="s">
        <v>312</v>
      </c>
      <c r="D2589">
        <v>1000</v>
      </c>
      <c r="E2589" t="s">
        <v>1057</v>
      </c>
      <c r="F2589" t="s">
        <v>3022</v>
      </c>
      <c r="G2589" t="s">
        <v>3023</v>
      </c>
      <c r="H2589">
        <v>5.2699999999999997E-2</v>
      </c>
      <c r="I2589" t="s">
        <v>3017</v>
      </c>
      <c r="J2589">
        <v>3100</v>
      </c>
      <c r="K2589">
        <v>3579.09</v>
      </c>
      <c r="L2589">
        <v>160.88999999999999</v>
      </c>
      <c r="M2589">
        <v>188.52</v>
      </c>
      <c r="N2589">
        <v>25.24</v>
      </c>
      <c r="O2589">
        <v>2.4</v>
      </c>
    </row>
    <row r="2590" spans="1:15" ht="15" customHeight="1" x14ac:dyDescent="0.3">
      <c r="A2590" t="s">
        <v>5607</v>
      </c>
      <c r="B2590">
        <v>261</v>
      </c>
      <c r="C2590" t="s">
        <v>739</v>
      </c>
      <c r="D2590">
        <v>1000</v>
      </c>
      <c r="E2590" t="s">
        <v>1058</v>
      </c>
      <c r="F2590" t="s">
        <v>3008</v>
      </c>
      <c r="G2590" t="s">
        <v>3009</v>
      </c>
      <c r="H2590">
        <v>44.282299999999999</v>
      </c>
      <c r="I2590" t="s">
        <v>3010</v>
      </c>
      <c r="J2590">
        <v>780</v>
      </c>
      <c r="K2590">
        <v>824.76</v>
      </c>
      <c r="L2590">
        <v>31920.720000000001</v>
      </c>
      <c r="M2590">
        <v>36522.25</v>
      </c>
      <c r="N2590">
        <v>1982.06</v>
      </c>
      <c r="O2590">
        <v>2619.48</v>
      </c>
    </row>
    <row r="2591" spans="1:15" ht="15" customHeight="1" x14ac:dyDescent="0.3">
      <c r="A2591" t="s">
        <v>5608</v>
      </c>
      <c r="B2591">
        <v>261</v>
      </c>
      <c r="C2591" t="s">
        <v>739</v>
      </c>
      <c r="D2591">
        <v>1000</v>
      </c>
      <c r="E2591" t="s">
        <v>1058</v>
      </c>
      <c r="F2591" t="s">
        <v>3012</v>
      </c>
      <c r="G2591" t="s">
        <v>3013</v>
      </c>
      <c r="H2591">
        <v>12.765000000000001</v>
      </c>
      <c r="I2591" t="s">
        <v>3010</v>
      </c>
      <c r="J2591">
        <v>720</v>
      </c>
      <c r="K2591">
        <v>696.96</v>
      </c>
      <c r="L2591">
        <v>8499.6</v>
      </c>
      <c r="M2591">
        <v>8896.73</v>
      </c>
      <c r="N2591">
        <v>-294.05</v>
      </c>
      <c r="O2591">
        <v>691.18</v>
      </c>
    </row>
    <row r="2592" spans="1:15" ht="15" customHeight="1" x14ac:dyDescent="0.3">
      <c r="A2592" t="s">
        <v>5609</v>
      </c>
      <c r="B2592">
        <v>261</v>
      </c>
      <c r="C2592" t="s">
        <v>739</v>
      </c>
      <c r="D2592">
        <v>1000</v>
      </c>
      <c r="E2592" t="s">
        <v>1058</v>
      </c>
      <c r="F2592" t="s">
        <v>3015</v>
      </c>
      <c r="G2592" t="s">
        <v>3016</v>
      </c>
      <c r="H2592">
        <v>0.42270000000000002</v>
      </c>
      <c r="I2592" t="s">
        <v>3017</v>
      </c>
      <c r="J2592">
        <v>2400</v>
      </c>
      <c r="K2592">
        <v>2242.2199999999998</v>
      </c>
      <c r="L2592">
        <v>944.4</v>
      </c>
      <c r="M2592">
        <v>947.83</v>
      </c>
      <c r="N2592">
        <v>-66.7</v>
      </c>
      <c r="O2592">
        <v>70.12</v>
      </c>
    </row>
    <row r="2593" spans="1:15" ht="15" customHeight="1" x14ac:dyDescent="0.3">
      <c r="A2593" t="s">
        <v>5610</v>
      </c>
      <c r="B2593">
        <v>261</v>
      </c>
      <c r="C2593" t="s">
        <v>739</v>
      </c>
      <c r="D2593">
        <v>1000</v>
      </c>
      <c r="E2593" t="s">
        <v>1058</v>
      </c>
      <c r="F2593" t="s">
        <v>3019</v>
      </c>
      <c r="G2593" t="s">
        <v>3020</v>
      </c>
      <c r="H2593">
        <v>0.66869999999999996</v>
      </c>
      <c r="I2593" t="s">
        <v>3017</v>
      </c>
      <c r="J2593">
        <v>4200</v>
      </c>
      <c r="K2593">
        <v>5060.09</v>
      </c>
      <c r="L2593">
        <v>2644.32</v>
      </c>
      <c r="M2593">
        <v>3383.54</v>
      </c>
      <c r="N2593">
        <v>575.12</v>
      </c>
      <c r="O2593">
        <v>164.11</v>
      </c>
    </row>
    <row r="2594" spans="1:15" ht="15" customHeight="1" x14ac:dyDescent="0.3">
      <c r="A2594" t="s">
        <v>5611</v>
      </c>
      <c r="B2594">
        <v>261</v>
      </c>
      <c r="C2594" t="s">
        <v>739</v>
      </c>
      <c r="D2594">
        <v>1000</v>
      </c>
      <c r="E2594" t="s">
        <v>1058</v>
      </c>
      <c r="F2594" t="s">
        <v>3022</v>
      </c>
      <c r="G2594" t="s">
        <v>3023</v>
      </c>
      <c r="H2594">
        <v>0.50980000000000003</v>
      </c>
      <c r="I2594" t="s">
        <v>3017</v>
      </c>
      <c r="J2594">
        <v>3100</v>
      </c>
      <c r="K2594">
        <v>3713.97</v>
      </c>
      <c r="L2594">
        <v>1463.82</v>
      </c>
      <c r="M2594">
        <v>1893.39</v>
      </c>
      <c r="N2594">
        <v>313</v>
      </c>
      <c r="O2594">
        <v>116.57</v>
      </c>
    </row>
    <row r="2595" spans="1:15" ht="15" customHeight="1" x14ac:dyDescent="0.3">
      <c r="A2595" t="s">
        <v>5612</v>
      </c>
      <c r="B2595">
        <v>261</v>
      </c>
      <c r="C2595" t="s">
        <v>413</v>
      </c>
      <c r="D2595">
        <v>1000</v>
      </c>
      <c r="E2595" t="s">
        <v>1059</v>
      </c>
      <c r="F2595" t="s">
        <v>3008</v>
      </c>
      <c r="G2595" t="s">
        <v>3009</v>
      </c>
      <c r="H2595">
        <v>20.631499999999999</v>
      </c>
      <c r="I2595" t="s">
        <v>3010</v>
      </c>
      <c r="J2595">
        <v>780</v>
      </c>
      <c r="K2595">
        <v>795.39</v>
      </c>
      <c r="L2595">
        <v>15444</v>
      </c>
      <c r="M2595">
        <v>16410.2</v>
      </c>
      <c r="N2595">
        <v>317.62</v>
      </c>
      <c r="O2595">
        <v>648.59</v>
      </c>
    </row>
    <row r="2596" spans="1:15" ht="15" customHeight="1" x14ac:dyDescent="0.3">
      <c r="A2596" t="s">
        <v>5613</v>
      </c>
      <c r="B2596">
        <v>261</v>
      </c>
      <c r="C2596" t="s">
        <v>413</v>
      </c>
      <c r="D2596">
        <v>1000</v>
      </c>
      <c r="E2596" t="s">
        <v>1059</v>
      </c>
      <c r="F2596" t="s">
        <v>3012</v>
      </c>
      <c r="G2596" t="s">
        <v>3013</v>
      </c>
      <c r="H2596">
        <v>4.3705999999999996</v>
      </c>
      <c r="I2596" t="s">
        <v>3010</v>
      </c>
      <c r="J2596">
        <v>720</v>
      </c>
      <c r="K2596">
        <v>686.6</v>
      </c>
      <c r="L2596">
        <v>3168</v>
      </c>
      <c r="M2596">
        <v>3000.89</v>
      </c>
      <c r="N2596">
        <v>-145.97</v>
      </c>
      <c r="O2596">
        <v>-21.15</v>
      </c>
    </row>
    <row r="2597" spans="1:15" ht="15" customHeight="1" x14ac:dyDescent="0.3">
      <c r="A2597" t="s">
        <v>5614</v>
      </c>
      <c r="B2597">
        <v>261</v>
      </c>
      <c r="C2597" t="s">
        <v>413</v>
      </c>
      <c r="D2597">
        <v>1000</v>
      </c>
      <c r="E2597" t="s">
        <v>1059</v>
      </c>
      <c r="F2597" t="s">
        <v>3015</v>
      </c>
      <c r="G2597" t="s">
        <v>3016</v>
      </c>
      <c r="H2597">
        <v>0.52710000000000001</v>
      </c>
      <c r="I2597" t="s">
        <v>3017</v>
      </c>
      <c r="J2597">
        <v>2400</v>
      </c>
      <c r="K2597">
        <v>2192.4299999999998</v>
      </c>
      <c r="L2597">
        <v>1267.2</v>
      </c>
      <c r="M2597">
        <v>1155.73</v>
      </c>
      <c r="N2597">
        <v>-109.42</v>
      </c>
      <c r="O2597">
        <v>-2.04</v>
      </c>
    </row>
    <row r="2598" spans="1:15" ht="15" customHeight="1" x14ac:dyDescent="0.3">
      <c r="A2598" t="s">
        <v>5615</v>
      </c>
      <c r="B2598">
        <v>261</v>
      </c>
      <c r="C2598" t="s">
        <v>413</v>
      </c>
      <c r="D2598">
        <v>1000</v>
      </c>
      <c r="E2598" t="s">
        <v>1059</v>
      </c>
      <c r="F2598" t="s">
        <v>3022</v>
      </c>
      <c r="G2598" t="s">
        <v>3023</v>
      </c>
      <c r="H2598">
        <v>0.1351</v>
      </c>
      <c r="I2598" t="s">
        <v>3017</v>
      </c>
      <c r="J2598">
        <v>3100</v>
      </c>
      <c r="K2598">
        <v>3784.75</v>
      </c>
      <c r="L2598">
        <v>409.2</v>
      </c>
      <c r="M2598">
        <v>511.21</v>
      </c>
      <c r="N2598">
        <v>92.49</v>
      </c>
      <c r="O2598">
        <v>9.52</v>
      </c>
    </row>
    <row r="2599" spans="1:15" ht="15" customHeight="1" x14ac:dyDescent="0.3">
      <c r="A2599" t="s">
        <v>5616</v>
      </c>
      <c r="B2599">
        <v>261</v>
      </c>
      <c r="C2599" t="s">
        <v>1061</v>
      </c>
      <c r="D2599">
        <v>1000</v>
      </c>
      <c r="E2599" t="s">
        <v>1060</v>
      </c>
      <c r="F2599" t="s">
        <v>3008</v>
      </c>
      <c r="G2599" t="s">
        <v>3009</v>
      </c>
      <c r="H2599">
        <v>21.466899999999999</v>
      </c>
      <c r="I2599" t="s">
        <v>3010</v>
      </c>
      <c r="J2599">
        <v>780</v>
      </c>
      <c r="K2599">
        <v>785.45</v>
      </c>
      <c r="L2599">
        <v>15986.88</v>
      </c>
      <c r="M2599">
        <v>16861.169999999998</v>
      </c>
      <c r="N2599">
        <v>116.96</v>
      </c>
      <c r="O2599">
        <v>757.33</v>
      </c>
    </row>
    <row r="2600" spans="1:15" ht="15" customHeight="1" x14ac:dyDescent="0.3">
      <c r="A2600" t="s">
        <v>5617</v>
      </c>
      <c r="B2600">
        <v>261</v>
      </c>
      <c r="C2600" t="s">
        <v>1061</v>
      </c>
      <c r="D2600">
        <v>1000</v>
      </c>
      <c r="E2600" t="s">
        <v>1060</v>
      </c>
      <c r="F2600" t="s">
        <v>3012</v>
      </c>
      <c r="G2600" t="s">
        <v>3013</v>
      </c>
      <c r="H2600">
        <v>5.3921999999999999</v>
      </c>
      <c r="I2600" t="s">
        <v>3010</v>
      </c>
      <c r="J2600">
        <v>720</v>
      </c>
      <c r="K2600">
        <v>706.73</v>
      </c>
      <c r="L2600">
        <v>3689.28</v>
      </c>
      <c r="M2600">
        <v>3810.82</v>
      </c>
      <c r="N2600">
        <v>-71.55</v>
      </c>
      <c r="O2600">
        <v>193.09</v>
      </c>
    </row>
    <row r="2601" spans="1:15" ht="15" customHeight="1" x14ac:dyDescent="0.3">
      <c r="A2601" t="s">
        <v>5618</v>
      </c>
      <c r="B2601">
        <v>261</v>
      </c>
      <c r="C2601" t="s">
        <v>1061</v>
      </c>
      <c r="D2601">
        <v>1000</v>
      </c>
      <c r="E2601" t="s">
        <v>1060</v>
      </c>
      <c r="F2601" t="s">
        <v>3015</v>
      </c>
      <c r="G2601" t="s">
        <v>3016</v>
      </c>
      <c r="H2601">
        <v>0.35699999999999998</v>
      </c>
      <c r="I2601" t="s">
        <v>3017</v>
      </c>
      <c r="J2601">
        <v>2400</v>
      </c>
      <c r="K2601">
        <v>2234.7600000000002</v>
      </c>
      <c r="L2601">
        <v>819.84</v>
      </c>
      <c r="M2601">
        <v>797.83</v>
      </c>
      <c r="N2601">
        <v>-58.99</v>
      </c>
      <c r="O2601">
        <v>36.979999999999997</v>
      </c>
    </row>
    <row r="2602" spans="1:15" ht="15" customHeight="1" x14ac:dyDescent="0.3">
      <c r="A2602" t="s">
        <v>5619</v>
      </c>
      <c r="B2602">
        <v>261</v>
      </c>
      <c r="C2602" t="s">
        <v>1061</v>
      </c>
      <c r="D2602">
        <v>1000</v>
      </c>
      <c r="E2602" t="s">
        <v>1060</v>
      </c>
      <c r="F2602" t="s">
        <v>3019</v>
      </c>
      <c r="G2602" t="s">
        <v>3020</v>
      </c>
      <c r="H2602">
        <v>0.1353</v>
      </c>
      <c r="I2602" t="s">
        <v>3017</v>
      </c>
      <c r="J2602">
        <v>4200</v>
      </c>
      <c r="K2602">
        <v>5200.5</v>
      </c>
      <c r="L2602">
        <v>538.02</v>
      </c>
      <c r="M2602">
        <v>703.71</v>
      </c>
      <c r="N2602">
        <v>135.38</v>
      </c>
      <c r="O2602">
        <v>30.31</v>
      </c>
    </row>
    <row r="2603" spans="1:15" ht="15" customHeight="1" x14ac:dyDescent="0.3">
      <c r="A2603" t="s">
        <v>5620</v>
      </c>
      <c r="B2603">
        <v>261</v>
      </c>
      <c r="C2603" t="s">
        <v>1061</v>
      </c>
      <c r="D2603">
        <v>1000</v>
      </c>
      <c r="E2603" t="s">
        <v>1060</v>
      </c>
      <c r="F2603" t="s">
        <v>3022</v>
      </c>
      <c r="G2603" t="s">
        <v>3023</v>
      </c>
      <c r="H2603">
        <v>0.18190000000000001</v>
      </c>
      <c r="I2603" t="s">
        <v>3017</v>
      </c>
      <c r="J2603">
        <v>3100</v>
      </c>
      <c r="K2603">
        <v>3596.79</v>
      </c>
      <c r="L2603">
        <v>529.48</v>
      </c>
      <c r="M2603">
        <v>654.27</v>
      </c>
      <c r="N2603">
        <v>90.37</v>
      </c>
      <c r="O2603">
        <v>34.42</v>
      </c>
    </row>
    <row r="2604" spans="1:15" ht="15" customHeight="1" x14ac:dyDescent="0.3">
      <c r="A2604" t="s">
        <v>5621</v>
      </c>
      <c r="B2604">
        <v>261</v>
      </c>
      <c r="C2604" t="s">
        <v>243</v>
      </c>
      <c r="D2604">
        <v>1000</v>
      </c>
      <c r="E2604" t="s">
        <v>1062</v>
      </c>
      <c r="F2604" t="s">
        <v>3008</v>
      </c>
      <c r="G2604" t="s">
        <v>3009</v>
      </c>
      <c r="H2604">
        <v>17.621200000000002</v>
      </c>
      <c r="I2604" t="s">
        <v>3010</v>
      </c>
      <c r="J2604">
        <v>780</v>
      </c>
      <c r="K2604">
        <v>796.23</v>
      </c>
      <c r="L2604">
        <v>13548.6</v>
      </c>
      <c r="M2604">
        <v>14030.61</v>
      </c>
      <c r="N2604">
        <v>286.07</v>
      </c>
      <c r="O2604">
        <v>195.94</v>
      </c>
    </row>
    <row r="2605" spans="1:15" ht="15" customHeight="1" x14ac:dyDescent="0.3">
      <c r="A2605" t="s">
        <v>5622</v>
      </c>
      <c r="B2605">
        <v>261</v>
      </c>
      <c r="C2605" t="s">
        <v>243</v>
      </c>
      <c r="D2605">
        <v>1000</v>
      </c>
      <c r="E2605" t="s">
        <v>1062</v>
      </c>
      <c r="F2605" t="s">
        <v>3012</v>
      </c>
      <c r="G2605" t="s">
        <v>3013</v>
      </c>
      <c r="H2605">
        <v>3.9140000000000001</v>
      </c>
      <c r="I2605" t="s">
        <v>3010</v>
      </c>
      <c r="J2605">
        <v>720</v>
      </c>
      <c r="K2605">
        <v>687.6</v>
      </c>
      <c r="L2605">
        <v>2779.2</v>
      </c>
      <c r="M2605">
        <v>2691.27</v>
      </c>
      <c r="N2605">
        <v>-126.82</v>
      </c>
      <c r="O2605">
        <v>38.880000000000003</v>
      </c>
    </row>
    <row r="2606" spans="1:15" ht="15" customHeight="1" x14ac:dyDescent="0.3">
      <c r="A2606" t="s">
        <v>5623</v>
      </c>
      <c r="B2606">
        <v>261</v>
      </c>
      <c r="C2606" t="s">
        <v>243</v>
      </c>
      <c r="D2606">
        <v>1000</v>
      </c>
      <c r="E2606" t="s">
        <v>1062</v>
      </c>
      <c r="F2606" t="s">
        <v>3015</v>
      </c>
      <c r="G2606" t="s">
        <v>3016</v>
      </c>
      <c r="H2606">
        <v>0.47849999999999998</v>
      </c>
      <c r="I2606" t="s">
        <v>3017</v>
      </c>
      <c r="J2606">
        <v>2400</v>
      </c>
      <c r="K2606">
        <v>2205.5100000000002</v>
      </c>
      <c r="L2606">
        <v>1111.68</v>
      </c>
      <c r="M2606">
        <v>1055.25</v>
      </c>
      <c r="N2606">
        <v>-93.06</v>
      </c>
      <c r="O2606">
        <v>36.630000000000003</v>
      </c>
    </row>
    <row r="2607" spans="1:15" ht="15" customHeight="1" x14ac:dyDescent="0.3">
      <c r="A2607" t="s">
        <v>5624</v>
      </c>
      <c r="B2607">
        <v>261</v>
      </c>
      <c r="C2607" t="s">
        <v>243</v>
      </c>
      <c r="D2607">
        <v>1000</v>
      </c>
      <c r="E2607" t="s">
        <v>1062</v>
      </c>
      <c r="F2607" t="s">
        <v>3022</v>
      </c>
      <c r="G2607" t="s">
        <v>3023</v>
      </c>
      <c r="H2607">
        <v>0.1171</v>
      </c>
      <c r="I2607" t="s">
        <v>3017</v>
      </c>
      <c r="J2607">
        <v>3100</v>
      </c>
      <c r="K2607">
        <v>3726.92</v>
      </c>
      <c r="L2607">
        <v>358.98</v>
      </c>
      <c r="M2607">
        <v>436.37</v>
      </c>
      <c r="N2607">
        <v>73.400000000000006</v>
      </c>
      <c r="O2607">
        <v>3.99</v>
      </c>
    </row>
    <row r="2608" spans="1:15" ht="15" customHeight="1" x14ac:dyDescent="0.3">
      <c r="A2608" t="s">
        <v>5625</v>
      </c>
      <c r="B2608">
        <v>261</v>
      </c>
      <c r="C2608" t="s">
        <v>444</v>
      </c>
      <c r="D2608">
        <v>1000</v>
      </c>
      <c r="E2608" t="s">
        <v>1063</v>
      </c>
      <c r="F2608" t="s">
        <v>3008</v>
      </c>
      <c r="G2608" t="s">
        <v>3009</v>
      </c>
      <c r="H2608">
        <v>15.5167</v>
      </c>
      <c r="I2608" t="s">
        <v>3010</v>
      </c>
      <c r="J2608">
        <v>780</v>
      </c>
      <c r="K2608">
        <v>786.74</v>
      </c>
      <c r="L2608">
        <v>11934</v>
      </c>
      <c r="M2608">
        <v>12207.53</v>
      </c>
      <c r="N2608">
        <v>104.51</v>
      </c>
      <c r="O2608">
        <v>169.02</v>
      </c>
    </row>
    <row r="2609" spans="1:15" ht="15" customHeight="1" x14ac:dyDescent="0.3">
      <c r="A2609" t="s">
        <v>5626</v>
      </c>
      <c r="B2609">
        <v>261</v>
      </c>
      <c r="C2609" t="s">
        <v>444</v>
      </c>
      <c r="D2609">
        <v>1000</v>
      </c>
      <c r="E2609" t="s">
        <v>1063</v>
      </c>
      <c r="F2609" t="s">
        <v>3012</v>
      </c>
      <c r="G2609" t="s">
        <v>3013</v>
      </c>
      <c r="H2609">
        <v>3.3832</v>
      </c>
      <c r="I2609" t="s">
        <v>3010</v>
      </c>
      <c r="J2609">
        <v>720</v>
      </c>
      <c r="K2609">
        <v>711.64</v>
      </c>
      <c r="L2609">
        <v>2448</v>
      </c>
      <c r="M2609">
        <v>2407.6</v>
      </c>
      <c r="N2609">
        <v>-28.28</v>
      </c>
      <c r="O2609">
        <v>-12.13</v>
      </c>
    </row>
    <row r="2610" spans="1:15" ht="15" customHeight="1" x14ac:dyDescent="0.3">
      <c r="A2610" t="s">
        <v>5627</v>
      </c>
      <c r="B2610">
        <v>261</v>
      </c>
      <c r="C2610" t="s">
        <v>444</v>
      </c>
      <c r="D2610">
        <v>1000</v>
      </c>
      <c r="E2610" t="s">
        <v>1063</v>
      </c>
      <c r="F2610" t="s">
        <v>3015</v>
      </c>
      <c r="G2610" t="s">
        <v>3016</v>
      </c>
      <c r="H2610">
        <v>0.41349999999999998</v>
      </c>
      <c r="I2610" t="s">
        <v>3017</v>
      </c>
      <c r="J2610">
        <v>2400</v>
      </c>
      <c r="K2610">
        <v>2141.9899999999998</v>
      </c>
      <c r="L2610">
        <v>979.2</v>
      </c>
      <c r="M2610">
        <v>885.68</v>
      </c>
      <c r="N2610">
        <v>-106.69</v>
      </c>
      <c r="O2610">
        <v>13.17</v>
      </c>
    </row>
    <row r="2611" spans="1:15" ht="15" customHeight="1" x14ac:dyDescent="0.3">
      <c r="A2611" t="s">
        <v>5628</v>
      </c>
      <c r="B2611">
        <v>261</v>
      </c>
      <c r="C2611" t="s">
        <v>444</v>
      </c>
      <c r="D2611">
        <v>1000</v>
      </c>
      <c r="E2611" t="s">
        <v>1063</v>
      </c>
      <c r="F2611" t="s">
        <v>3022</v>
      </c>
      <c r="G2611" t="s">
        <v>3023</v>
      </c>
      <c r="H2611">
        <v>0.1037</v>
      </c>
      <c r="I2611" t="s">
        <v>3017</v>
      </c>
      <c r="J2611">
        <v>3100</v>
      </c>
      <c r="K2611">
        <v>3705.26</v>
      </c>
      <c r="L2611">
        <v>316.2</v>
      </c>
      <c r="M2611">
        <v>384.39</v>
      </c>
      <c r="N2611">
        <v>62.79</v>
      </c>
      <c r="O2611">
        <v>5.4</v>
      </c>
    </row>
    <row r="2612" spans="1:15" ht="15" customHeight="1" x14ac:dyDescent="0.3">
      <c r="A2612" t="s">
        <v>5629</v>
      </c>
      <c r="B2612">
        <v>261</v>
      </c>
      <c r="C2612" t="s">
        <v>239</v>
      </c>
      <c r="D2612">
        <v>1000</v>
      </c>
      <c r="E2612" t="s">
        <v>1064</v>
      </c>
      <c r="F2612" t="s">
        <v>3008</v>
      </c>
      <c r="G2612" t="s">
        <v>3009</v>
      </c>
      <c r="H2612">
        <v>35.692</v>
      </c>
      <c r="I2612" t="s">
        <v>3010</v>
      </c>
      <c r="J2612">
        <v>780</v>
      </c>
      <c r="K2612">
        <v>821.69</v>
      </c>
      <c r="L2612">
        <v>26404.560000000001</v>
      </c>
      <c r="M2612">
        <v>29327.75</v>
      </c>
      <c r="N2612">
        <v>1487.98</v>
      </c>
      <c r="O2612">
        <v>1435.21</v>
      </c>
    </row>
    <row r="2613" spans="1:15" ht="15" customHeight="1" x14ac:dyDescent="0.3">
      <c r="A2613" t="s">
        <v>5630</v>
      </c>
      <c r="B2613">
        <v>261</v>
      </c>
      <c r="C2613" t="s">
        <v>239</v>
      </c>
      <c r="D2613">
        <v>1000</v>
      </c>
      <c r="E2613" t="s">
        <v>1064</v>
      </c>
      <c r="F2613" t="s">
        <v>3012</v>
      </c>
      <c r="G2613" t="s">
        <v>3013</v>
      </c>
      <c r="H2613">
        <v>10.6769</v>
      </c>
      <c r="I2613" t="s">
        <v>3010</v>
      </c>
      <c r="J2613">
        <v>720</v>
      </c>
      <c r="K2613">
        <v>704.42</v>
      </c>
      <c r="L2613">
        <v>7030.8</v>
      </c>
      <c r="M2613">
        <v>7521.07</v>
      </c>
      <c r="N2613">
        <v>-166.31</v>
      </c>
      <c r="O2613">
        <v>656.58</v>
      </c>
    </row>
    <row r="2614" spans="1:15" ht="15" customHeight="1" x14ac:dyDescent="0.3">
      <c r="A2614" t="s">
        <v>5631</v>
      </c>
      <c r="B2614">
        <v>261</v>
      </c>
      <c r="C2614" t="s">
        <v>239</v>
      </c>
      <c r="D2614">
        <v>1000</v>
      </c>
      <c r="E2614" t="s">
        <v>1064</v>
      </c>
      <c r="F2614" t="s">
        <v>3015</v>
      </c>
      <c r="G2614" t="s">
        <v>3016</v>
      </c>
      <c r="H2614">
        <v>0.34329999999999999</v>
      </c>
      <c r="I2614" t="s">
        <v>3017</v>
      </c>
      <c r="J2614">
        <v>2400</v>
      </c>
      <c r="K2614">
        <v>2190.15</v>
      </c>
      <c r="L2614">
        <v>781.2</v>
      </c>
      <c r="M2614">
        <v>751.8</v>
      </c>
      <c r="N2614">
        <v>-72.040000000000006</v>
      </c>
      <c r="O2614">
        <v>42.63</v>
      </c>
    </row>
    <row r="2615" spans="1:15" ht="15" customHeight="1" x14ac:dyDescent="0.3">
      <c r="A2615" t="s">
        <v>5632</v>
      </c>
      <c r="B2615">
        <v>261</v>
      </c>
      <c r="C2615" t="s">
        <v>239</v>
      </c>
      <c r="D2615">
        <v>1000</v>
      </c>
      <c r="E2615" t="s">
        <v>1064</v>
      </c>
      <c r="F2615" t="s">
        <v>3019</v>
      </c>
      <c r="G2615" t="s">
        <v>3020</v>
      </c>
      <c r="H2615">
        <v>0.56430000000000002</v>
      </c>
      <c r="I2615" t="s">
        <v>3017</v>
      </c>
      <c r="J2615">
        <v>4200</v>
      </c>
      <c r="K2615">
        <v>5185.8999999999996</v>
      </c>
      <c r="L2615">
        <v>2187.36</v>
      </c>
      <c r="M2615">
        <v>2926.17</v>
      </c>
      <c r="N2615">
        <v>556.29999999999995</v>
      </c>
      <c r="O2615">
        <v>182.51</v>
      </c>
    </row>
    <row r="2616" spans="1:15" ht="15" customHeight="1" x14ac:dyDescent="0.3">
      <c r="A2616" t="s">
        <v>5633</v>
      </c>
      <c r="B2616">
        <v>261</v>
      </c>
      <c r="C2616" t="s">
        <v>239</v>
      </c>
      <c r="D2616">
        <v>1000</v>
      </c>
      <c r="E2616" t="s">
        <v>1064</v>
      </c>
      <c r="F2616" t="s">
        <v>3022</v>
      </c>
      <c r="G2616" t="s">
        <v>3023</v>
      </c>
      <c r="H2616">
        <v>0.42320000000000002</v>
      </c>
      <c r="I2616" t="s">
        <v>3017</v>
      </c>
      <c r="J2616">
        <v>3100</v>
      </c>
      <c r="K2616">
        <v>3677.25</v>
      </c>
      <c r="L2616">
        <v>1210.8599999999999</v>
      </c>
      <c r="M2616">
        <v>1556.32</v>
      </c>
      <c r="N2616">
        <v>244.31</v>
      </c>
      <c r="O2616">
        <v>101.15</v>
      </c>
    </row>
    <row r="2617" spans="1:15" ht="15" customHeight="1" x14ac:dyDescent="0.3">
      <c r="A2617" t="s">
        <v>5634</v>
      </c>
      <c r="B2617">
        <v>261</v>
      </c>
      <c r="C2617" t="s">
        <v>760</v>
      </c>
      <c r="D2617">
        <v>1000</v>
      </c>
      <c r="E2617" t="s">
        <v>1065</v>
      </c>
      <c r="F2617" t="s">
        <v>3008</v>
      </c>
      <c r="G2617" t="s">
        <v>3009</v>
      </c>
      <c r="H2617">
        <v>9.7803000000000004</v>
      </c>
      <c r="I2617" t="s">
        <v>3010</v>
      </c>
      <c r="J2617">
        <v>780</v>
      </c>
      <c r="K2617">
        <v>809.66</v>
      </c>
      <c r="L2617">
        <v>7476.3</v>
      </c>
      <c r="M2617">
        <v>7918.74</v>
      </c>
      <c r="N2617">
        <v>290.12</v>
      </c>
      <c r="O2617">
        <v>152.32</v>
      </c>
    </row>
    <row r="2618" spans="1:15" ht="15" customHeight="1" x14ac:dyDescent="0.3">
      <c r="A2618" t="s">
        <v>5635</v>
      </c>
      <c r="B2618">
        <v>261</v>
      </c>
      <c r="C2618" t="s">
        <v>760</v>
      </c>
      <c r="D2618">
        <v>1000</v>
      </c>
      <c r="E2618" t="s">
        <v>1065</v>
      </c>
      <c r="F2618" t="s">
        <v>3012</v>
      </c>
      <c r="G2618" t="s">
        <v>3013</v>
      </c>
      <c r="H2618">
        <v>2.2288999999999999</v>
      </c>
      <c r="I2618" t="s">
        <v>3010</v>
      </c>
      <c r="J2618">
        <v>720</v>
      </c>
      <c r="K2618">
        <v>699.09</v>
      </c>
      <c r="L2618">
        <v>1533.6</v>
      </c>
      <c r="M2618">
        <v>1558.21</v>
      </c>
      <c r="N2618">
        <v>-46.61</v>
      </c>
      <c r="O2618">
        <v>71.22</v>
      </c>
    </row>
    <row r="2619" spans="1:15" ht="15" customHeight="1" x14ac:dyDescent="0.3">
      <c r="A2619" t="s">
        <v>5636</v>
      </c>
      <c r="B2619">
        <v>261</v>
      </c>
      <c r="C2619" t="s">
        <v>760</v>
      </c>
      <c r="D2619">
        <v>1000</v>
      </c>
      <c r="E2619" t="s">
        <v>1065</v>
      </c>
      <c r="F2619" t="s">
        <v>3015</v>
      </c>
      <c r="G2619" t="s">
        <v>3016</v>
      </c>
      <c r="H2619">
        <v>0.26400000000000001</v>
      </c>
      <c r="I2619" t="s">
        <v>3017</v>
      </c>
      <c r="J2619">
        <v>2400</v>
      </c>
      <c r="K2619">
        <v>2192.08</v>
      </c>
      <c r="L2619">
        <v>613.44000000000005</v>
      </c>
      <c r="M2619">
        <v>578.77</v>
      </c>
      <c r="N2619">
        <v>-54.9</v>
      </c>
      <c r="O2619">
        <v>20.23</v>
      </c>
    </row>
    <row r="2620" spans="1:15" ht="15" customHeight="1" x14ac:dyDescent="0.3">
      <c r="A2620" t="s">
        <v>5637</v>
      </c>
      <c r="B2620">
        <v>261</v>
      </c>
      <c r="C2620" t="s">
        <v>760</v>
      </c>
      <c r="D2620">
        <v>1000</v>
      </c>
      <c r="E2620" t="s">
        <v>1065</v>
      </c>
      <c r="F2620" t="s">
        <v>3022</v>
      </c>
      <c r="G2620" t="s">
        <v>3023</v>
      </c>
      <c r="H2620">
        <v>6.6100000000000006E-2</v>
      </c>
      <c r="I2620" t="s">
        <v>3017</v>
      </c>
      <c r="J2620">
        <v>3100</v>
      </c>
      <c r="K2620">
        <v>3593.56</v>
      </c>
      <c r="L2620">
        <v>198.09</v>
      </c>
      <c r="M2620">
        <v>237.48</v>
      </c>
      <c r="N2620">
        <v>32.619999999999997</v>
      </c>
      <c r="O2620">
        <v>6.77</v>
      </c>
    </row>
    <row r="2621" spans="1:15" ht="15" customHeight="1" x14ac:dyDescent="0.3">
      <c r="A2621" t="s">
        <v>5638</v>
      </c>
      <c r="B2621">
        <v>261</v>
      </c>
      <c r="C2621" t="s">
        <v>447</v>
      </c>
      <c r="D2621">
        <v>1000</v>
      </c>
      <c r="E2621" t="s">
        <v>1066</v>
      </c>
      <c r="F2621" t="s">
        <v>3008</v>
      </c>
      <c r="G2621" t="s">
        <v>3009</v>
      </c>
      <c r="H2621">
        <v>17.669599999999999</v>
      </c>
      <c r="I2621" t="s">
        <v>3010</v>
      </c>
      <c r="J2621">
        <v>780</v>
      </c>
      <c r="K2621">
        <v>808.74</v>
      </c>
      <c r="L2621">
        <v>13338</v>
      </c>
      <c r="M2621">
        <v>14290.11</v>
      </c>
      <c r="N2621">
        <v>507.85</v>
      </c>
      <c r="O2621">
        <v>444.26</v>
      </c>
    </row>
    <row r="2622" spans="1:15" ht="15" customHeight="1" x14ac:dyDescent="0.3">
      <c r="A2622" t="s">
        <v>5639</v>
      </c>
      <c r="B2622">
        <v>261</v>
      </c>
      <c r="C2622" t="s">
        <v>447</v>
      </c>
      <c r="D2622">
        <v>1000</v>
      </c>
      <c r="E2622" t="s">
        <v>1066</v>
      </c>
      <c r="F2622" t="s">
        <v>3012</v>
      </c>
      <c r="G2622" t="s">
        <v>3013</v>
      </c>
      <c r="H2622">
        <v>3.9232</v>
      </c>
      <c r="I2622" t="s">
        <v>3010</v>
      </c>
      <c r="J2622">
        <v>720</v>
      </c>
      <c r="K2622">
        <v>714.02</v>
      </c>
      <c r="L2622">
        <v>2736</v>
      </c>
      <c r="M2622">
        <v>2801.25</v>
      </c>
      <c r="N2622">
        <v>-23.45</v>
      </c>
      <c r="O2622">
        <v>88.7</v>
      </c>
    </row>
    <row r="2623" spans="1:15" ht="15" customHeight="1" x14ac:dyDescent="0.3">
      <c r="A2623" t="s">
        <v>5640</v>
      </c>
      <c r="B2623">
        <v>261</v>
      </c>
      <c r="C2623" t="s">
        <v>447</v>
      </c>
      <c r="D2623">
        <v>1000</v>
      </c>
      <c r="E2623" t="s">
        <v>1066</v>
      </c>
      <c r="F2623" t="s">
        <v>3015</v>
      </c>
      <c r="G2623" t="s">
        <v>3016</v>
      </c>
      <c r="H2623">
        <v>0.47060000000000002</v>
      </c>
      <c r="I2623" t="s">
        <v>3017</v>
      </c>
      <c r="J2623">
        <v>2400</v>
      </c>
      <c r="K2623">
        <v>2261.62</v>
      </c>
      <c r="L2623">
        <v>1094.4000000000001</v>
      </c>
      <c r="M2623">
        <v>1064.22</v>
      </c>
      <c r="N2623">
        <v>-65.11</v>
      </c>
      <c r="O2623">
        <v>34.93</v>
      </c>
    </row>
    <row r="2624" spans="1:15" ht="15" customHeight="1" x14ac:dyDescent="0.3">
      <c r="A2624" t="s">
        <v>5641</v>
      </c>
      <c r="B2624">
        <v>261</v>
      </c>
      <c r="C2624" t="s">
        <v>447</v>
      </c>
      <c r="D2624">
        <v>1000</v>
      </c>
      <c r="E2624" t="s">
        <v>1066</v>
      </c>
      <c r="F2624" t="s">
        <v>3022</v>
      </c>
      <c r="G2624" t="s">
        <v>3023</v>
      </c>
      <c r="H2624">
        <v>0.11559999999999999</v>
      </c>
      <c r="I2624" t="s">
        <v>3017</v>
      </c>
      <c r="J2624">
        <v>3100</v>
      </c>
      <c r="K2624">
        <v>3658.02</v>
      </c>
      <c r="L2624">
        <v>353.4</v>
      </c>
      <c r="M2624">
        <v>423.01</v>
      </c>
      <c r="N2624">
        <v>64.53</v>
      </c>
      <c r="O2624">
        <v>5.08</v>
      </c>
    </row>
    <row r="2625" spans="1:15" ht="15" customHeight="1" x14ac:dyDescent="0.3">
      <c r="A2625" t="s">
        <v>5642</v>
      </c>
      <c r="B2625">
        <v>261</v>
      </c>
      <c r="C2625" t="s">
        <v>418</v>
      </c>
      <c r="D2625">
        <v>1000</v>
      </c>
      <c r="E2625" t="s">
        <v>1067</v>
      </c>
      <c r="F2625" t="s">
        <v>3008</v>
      </c>
      <c r="G2625" t="s">
        <v>3009</v>
      </c>
      <c r="H2625">
        <v>26.196999999999999</v>
      </c>
      <c r="I2625" t="s">
        <v>3010</v>
      </c>
      <c r="J2625">
        <v>780</v>
      </c>
      <c r="K2625">
        <v>829.02</v>
      </c>
      <c r="L2625">
        <v>20252.7</v>
      </c>
      <c r="M2625">
        <v>21717.9</v>
      </c>
      <c r="N2625">
        <v>1284.24</v>
      </c>
      <c r="O2625">
        <v>180.96</v>
      </c>
    </row>
    <row r="2626" spans="1:15" ht="15" customHeight="1" x14ac:dyDescent="0.3">
      <c r="A2626" t="s">
        <v>5643</v>
      </c>
      <c r="B2626">
        <v>261</v>
      </c>
      <c r="C2626" t="s">
        <v>418</v>
      </c>
      <c r="D2626">
        <v>1000</v>
      </c>
      <c r="E2626" t="s">
        <v>1067</v>
      </c>
      <c r="F2626" t="s">
        <v>3012</v>
      </c>
      <c r="G2626" t="s">
        <v>3013</v>
      </c>
      <c r="H2626">
        <v>5.9801000000000002</v>
      </c>
      <c r="I2626" t="s">
        <v>3010</v>
      </c>
      <c r="J2626">
        <v>720</v>
      </c>
      <c r="K2626">
        <v>706.48</v>
      </c>
      <c r="L2626">
        <v>4154.3999999999996</v>
      </c>
      <c r="M2626">
        <v>4224.82</v>
      </c>
      <c r="N2626">
        <v>-80.849999999999994</v>
      </c>
      <c r="O2626">
        <v>151.27000000000001</v>
      </c>
    </row>
    <row r="2627" spans="1:15" ht="15" customHeight="1" x14ac:dyDescent="0.3">
      <c r="A2627" t="s">
        <v>5644</v>
      </c>
      <c r="B2627">
        <v>261</v>
      </c>
      <c r="C2627" t="s">
        <v>418</v>
      </c>
      <c r="D2627">
        <v>1000</v>
      </c>
      <c r="E2627" t="s">
        <v>1067</v>
      </c>
      <c r="F2627" t="s">
        <v>3015</v>
      </c>
      <c r="G2627" t="s">
        <v>3016</v>
      </c>
      <c r="H2627">
        <v>0.69820000000000004</v>
      </c>
      <c r="I2627" t="s">
        <v>3017</v>
      </c>
      <c r="J2627">
        <v>2400</v>
      </c>
      <c r="K2627">
        <v>2255.7800000000002</v>
      </c>
      <c r="L2627">
        <v>1661.76</v>
      </c>
      <c r="M2627">
        <v>1575.08</v>
      </c>
      <c r="N2627">
        <v>-100.7</v>
      </c>
      <c r="O2627">
        <v>14.02</v>
      </c>
    </row>
    <row r="2628" spans="1:15" ht="15" customHeight="1" x14ac:dyDescent="0.3">
      <c r="A2628" t="s">
        <v>5645</v>
      </c>
      <c r="B2628">
        <v>261</v>
      </c>
      <c r="C2628" t="s">
        <v>418</v>
      </c>
      <c r="D2628">
        <v>1000</v>
      </c>
      <c r="E2628" t="s">
        <v>1067</v>
      </c>
      <c r="F2628" t="s">
        <v>3022</v>
      </c>
      <c r="G2628" t="s">
        <v>3023</v>
      </c>
      <c r="H2628">
        <v>0.1794</v>
      </c>
      <c r="I2628" t="s">
        <v>3017</v>
      </c>
      <c r="J2628">
        <v>3100</v>
      </c>
      <c r="K2628">
        <v>3724.57</v>
      </c>
      <c r="L2628">
        <v>536.61</v>
      </c>
      <c r="M2628">
        <v>668.36</v>
      </c>
      <c r="N2628">
        <v>112.08</v>
      </c>
      <c r="O2628">
        <v>19.68</v>
      </c>
    </row>
    <row r="2629" spans="1:15" ht="15" customHeight="1" x14ac:dyDescent="0.3">
      <c r="A2629" t="s">
        <v>5646</v>
      </c>
      <c r="B2629">
        <v>261</v>
      </c>
      <c r="C2629" t="s">
        <v>638</v>
      </c>
      <c r="D2629">
        <v>1000</v>
      </c>
      <c r="E2629" t="s">
        <v>1068</v>
      </c>
      <c r="F2629" t="s">
        <v>3008</v>
      </c>
      <c r="G2629" t="s">
        <v>3009</v>
      </c>
      <c r="H2629">
        <v>36.870399999999997</v>
      </c>
      <c r="I2629" t="s">
        <v>3010</v>
      </c>
      <c r="J2629">
        <v>780</v>
      </c>
      <c r="K2629">
        <v>783.01</v>
      </c>
      <c r="L2629">
        <v>27855.360000000001</v>
      </c>
      <c r="M2629">
        <v>28869.759999999998</v>
      </c>
      <c r="N2629">
        <v>110.89</v>
      </c>
      <c r="O2629">
        <v>903.52</v>
      </c>
    </row>
    <row r="2630" spans="1:15" ht="15" customHeight="1" x14ac:dyDescent="0.3">
      <c r="A2630" t="s">
        <v>5647</v>
      </c>
      <c r="B2630">
        <v>261</v>
      </c>
      <c r="C2630" t="s">
        <v>638</v>
      </c>
      <c r="D2630">
        <v>1000</v>
      </c>
      <c r="E2630" t="s">
        <v>1068</v>
      </c>
      <c r="F2630" t="s">
        <v>3012</v>
      </c>
      <c r="G2630" t="s">
        <v>3013</v>
      </c>
      <c r="H2630">
        <v>8.9726999999999997</v>
      </c>
      <c r="I2630" t="s">
        <v>3010</v>
      </c>
      <c r="J2630">
        <v>720</v>
      </c>
      <c r="K2630">
        <v>691.26</v>
      </c>
      <c r="L2630">
        <v>6428.16</v>
      </c>
      <c r="M2630">
        <v>6202.48</v>
      </c>
      <c r="N2630">
        <v>-257.85000000000002</v>
      </c>
      <c r="O2630">
        <v>32.17</v>
      </c>
    </row>
    <row r="2631" spans="1:15" ht="15" customHeight="1" x14ac:dyDescent="0.3">
      <c r="A2631" t="s">
        <v>5648</v>
      </c>
      <c r="B2631">
        <v>261</v>
      </c>
      <c r="C2631" t="s">
        <v>638</v>
      </c>
      <c r="D2631">
        <v>1000</v>
      </c>
      <c r="E2631" t="s">
        <v>1068</v>
      </c>
      <c r="F2631" t="s">
        <v>3015</v>
      </c>
      <c r="G2631" t="s">
        <v>3016</v>
      </c>
      <c r="H2631">
        <v>0.61270000000000002</v>
      </c>
      <c r="I2631" t="s">
        <v>3017</v>
      </c>
      <c r="J2631">
        <v>2400</v>
      </c>
      <c r="K2631">
        <v>2167.8000000000002</v>
      </c>
      <c r="L2631">
        <v>1428.48</v>
      </c>
      <c r="M2631">
        <v>1328.15</v>
      </c>
      <c r="N2631">
        <v>-142.26</v>
      </c>
      <c r="O2631">
        <v>41.93</v>
      </c>
    </row>
    <row r="2632" spans="1:15" ht="15" customHeight="1" x14ac:dyDescent="0.3">
      <c r="A2632" t="s">
        <v>5649</v>
      </c>
      <c r="B2632">
        <v>261</v>
      </c>
      <c r="C2632" t="s">
        <v>638</v>
      </c>
      <c r="D2632">
        <v>1000</v>
      </c>
      <c r="E2632" t="s">
        <v>1068</v>
      </c>
      <c r="F2632" t="s">
        <v>3019</v>
      </c>
      <c r="G2632" t="s">
        <v>3020</v>
      </c>
      <c r="H2632">
        <v>0.23250000000000001</v>
      </c>
      <c r="I2632" t="s">
        <v>3017</v>
      </c>
      <c r="J2632">
        <v>4200</v>
      </c>
      <c r="K2632">
        <v>5284.86</v>
      </c>
      <c r="L2632">
        <v>937.44</v>
      </c>
      <c r="M2632">
        <v>1228.98</v>
      </c>
      <c r="N2632">
        <v>252.28</v>
      </c>
      <c r="O2632">
        <v>39.26</v>
      </c>
    </row>
    <row r="2633" spans="1:15" ht="15" customHeight="1" x14ac:dyDescent="0.3">
      <c r="A2633" t="s">
        <v>5650</v>
      </c>
      <c r="B2633">
        <v>261</v>
      </c>
      <c r="C2633" t="s">
        <v>638</v>
      </c>
      <c r="D2633">
        <v>1000</v>
      </c>
      <c r="E2633" t="s">
        <v>1068</v>
      </c>
      <c r="F2633" t="s">
        <v>3022</v>
      </c>
      <c r="G2633" t="s">
        <v>3023</v>
      </c>
      <c r="H2633">
        <v>0.30170000000000002</v>
      </c>
      <c r="I2633" t="s">
        <v>3017</v>
      </c>
      <c r="J2633">
        <v>3100</v>
      </c>
      <c r="K2633">
        <v>3645.57</v>
      </c>
      <c r="L2633">
        <v>922.56</v>
      </c>
      <c r="M2633">
        <v>1099.93</v>
      </c>
      <c r="N2633">
        <v>164.61</v>
      </c>
      <c r="O2633">
        <v>12.76</v>
      </c>
    </row>
    <row r="2634" spans="1:15" ht="15" customHeight="1" x14ac:dyDescent="0.3">
      <c r="A2634" t="s">
        <v>5651</v>
      </c>
      <c r="B2634">
        <v>261</v>
      </c>
      <c r="C2634" t="s">
        <v>519</v>
      </c>
      <c r="D2634">
        <v>1000</v>
      </c>
      <c r="E2634" t="s">
        <v>1069</v>
      </c>
      <c r="F2634" t="s">
        <v>3008</v>
      </c>
      <c r="G2634" t="s">
        <v>3009</v>
      </c>
      <c r="H2634">
        <v>32.442500000000003</v>
      </c>
      <c r="I2634" t="s">
        <v>3010</v>
      </c>
      <c r="J2634">
        <v>780</v>
      </c>
      <c r="K2634">
        <v>790.17</v>
      </c>
      <c r="L2634">
        <v>23930.400000000001</v>
      </c>
      <c r="M2634">
        <v>25635.24</v>
      </c>
      <c r="N2634">
        <v>330.06</v>
      </c>
      <c r="O2634">
        <v>1374.78</v>
      </c>
    </row>
    <row r="2635" spans="1:15" ht="15" customHeight="1" x14ac:dyDescent="0.3">
      <c r="A2635" t="s">
        <v>5652</v>
      </c>
      <c r="B2635">
        <v>261</v>
      </c>
      <c r="C2635" t="s">
        <v>519</v>
      </c>
      <c r="D2635">
        <v>1000</v>
      </c>
      <c r="E2635" t="s">
        <v>1069</v>
      </c>
      <c r="F2635" t="s">
        <v>3012</v>
      </c>
      <c r="G2635" t="s">
        <v>3013</v>
      </c>
      <c r="H2635">
        <v>9.3112999999999992</v>
      </c>
      <c r="I2635" t="s">
        <v>3010</v>
      </c>
      <c r="J2635">
        <v>720</v>
      </c>
      <c r="K2635">
        <v>697.37</v>
      </c>
      <c r="L2635">
        <v>6372</v>
      </c>
      <c r="M2635">
        <v>6493.46</v>
      </c>
      <c r="N2635">
        <v>-210.7</v>
      </c>
      <c r="O2635">
        <v>332.16</v>
      </c>
    </row>
    <row r="2636" spans="1:15" ht="15" customHeight="1" x14ac:dyDescent="0.3">
      <c r="A2636" t="s">
        <v>5653</v>
      </c>
      <c r="B2636">
        <v>261</v>
      </c>
      <c r="C2636" t="s">
        <v>519</v>
      </c>
      <c r="D2636">
        <v>1000</v>
      </c>
      <c r="E2636" t="s">
        <v>1069</v>
      </c>
      <c r="F2636" t="s">
        <v>3015</v>
      </c>
      <c r="G2636" t="s">
        <v>3016</v>
      </c>
      <c r="H2636">
        <v>0.311</v>
      </c>
      <c r="I2636" t="s">
        <v>3017</v>
      </c>
      <c r="J2636">
        <v>2400</v>
      </c>
      <c r="K2636">
        <v>2201.38</v>
      </c>
      <c r="L2636">
        <v>708</v>
      </c>
      <c r="M2636">
        <v>684.65</v>
      </c>
      <c r="N2636">
        <v>-61.77</v>
      </c>
      <c r="O2636">
        <v>38.42</v>
      </c>
    </row>
    <row r="2637" spans="1:15" ht="15" customHeight="1" x14ac:dyDescent="0.3">
      <c r="A2637" t="s">
        <v>5654</v>
      </c>
      <c r="B2637">
        <v>261</v>
      </c>
      <c r="C2637" t="s">
        <v>519</v>
      </c>
      <c r="D2637">
        <v>1000</v>
      </c>
      <c r="E2637" t="s">
        <v>1069</v>
      </c>
      <c r="F2637" t="s">
        <v>3019</v>
      </c>
      <c r="G2637" t="s">
        <v>3020</v>
      </c>
      <c r="H2637">
        <v>0.5181</v>
      </c>
      <c r="I2637" t="s">
        <v>3017</v>
      </c>
      <c r="J2637">
        <v>4200</v>
      </c>
      <c r="K2637">
        <v>5037.46</v>
      </c>
      <c r="L2637">
        <v>1982.4</v>
      </c>
      <c r="M2637">
        <v>2610.0700000000002</v>
      </c>
      <c r="N2637">
        <v>433.91</v>
      </c>
      <c r="O2637">
        <v>193.75</v>
      </c>
    </row>
    <row r="2638" spans="1:15" ht="15" customHeight="1" x14ac:dyDescent="0.3">
      <c r="A2638" t="s">
        <v>5655</v>
      </c>
      <c r="B2638">
        <v>261</v>
      </c>
      <c r="C2638" t="s">
        <v>519</v>
      </c>
      <c r="D2638">
        <v>1000</v>
      </c>
      <c r="E2638" t="s">
        <v>1069</v>
      </c>
      <c r="F2638" t="s">
        <v>3022</v>
      </c>
      <c r="G2638" t="s">
        <v>3023</v>
      </c>
      <c r="H2638">
        <v>0.38440000000000002</v>
      </c>
      <c r="I2638" t="s">
        <v>3017</v>
      </c>
      <c r="J2638">
        <v>3100</v>
      </c>
      <c r="K2638">
        <v>3784.7</v>
      </c>
      <c r="L2638">
        <v>1097.4000000000001</v>
      </c>
      <c r="M2638">
        <v>1454.77</v>
      </c>
      <c r="N2638">
        <v>263.19</v>
      </c>
      <c r="O2638">
        <v>94.18</v>
      </c>
    </row>
    <row r="2639" spans="1:15" ht="15" customHeight="1" x14ac:dyDescent="0.3">
      <c r="A2639" t="s">
        <v>5656</v>
      </c>
      <c r="B2639">
        <v>261</v>
      </c>
      <c r="C2639" t="s">
        <v>366</v>
      </c>
      <c r="D2639">
        <v>1000</v>
      </c>
      <c r="E2639" t="s">
        <v>1070</v>
      </c>
      <c r="F2639" t="s">
        <v>3008</v>
      </c>
      <c r="G2639" t="s">
        <v>3009</v>
      </c>
      <c r="H2639">
        <v>23.2317</v>
      </c>
      <c r="I2639" t="s">
        <v>3010</v>
      </c>
      <c r="J2639">
        <v>780</v>
      </c>
      <c r="K2639">
        <v>800.38</v>
      </c>
      <c r="L2639">
        <v>17784</v>
      </c>
      <c r="M2639">
        <v>18594.21</v>
      </c>
      <c r="N2639">
        <v>473.48</v>
      </c>
      <c r="O2639">
        <v>336.73</v>
      </c>
    </row>
    <row r="2640" spans="1:15" ht="15" customHeight="1" x14ac:dyDescent="0.3">
      <c r="A2640" t="s">
        <v>5657</v>
      </c>
      <c r="B2640">
        <v>261</v>
      </c>
      <c r="C2640" t="s">
        <v>366</v>
      </c>
      <c r="D2640">
        <v>1000</v>
      </c>
      <c r="E2640" t="s">
        <v>1070</v>
      </c>
      <c r="F2640" t="s">
        <v>3012</v>
      </c>
      <c r="G2640" t="s">
        <v>3013</v>
      </c>
      <c r="H2640">
        <v>5.9385000000000003</v>
      </c>
      <c r="I2640" t="s">
        <v>3010</v>
      </c>
      <c r="J2640">
        <v>720</v>
      </c>
      <c r="K2640">
        <v>695.37</v>
      </c>
      <c r="L2640">
        <v>4104</v>
      </c>
      <c r="M2640">
        <v>4129.46</v>
      </c>
      <c r="N2640">
        <v>-146.24</v>
      </c>
      <c r="O2640">
        <v>171.7</v>
      </c>
    </row>
    <row r="2641" spans="1:15" ht="15" customHeight="1" x14ac:dyDescent="0.3">
      <c r="A2641" t="s">
        <v>5658</v>
      </c>
      <c r="B2641">
        <v>261</v>
      </c>
      <c r="C2641" t="s">
        <v>366</v>
      </c>
      <c r="D2641">
        <v>1000</v>
      </c>
      <c r="E2641" t="s">
        <v>1070</v>
      </c>
      <c r="F2641" t="s">
        <v>3015</v>
      </c>
      <c r="G2641" t="s">
        <v>3016</v>
      </c>
      <c r="H2641">
        <v>0.3921</v>
      </c>
      <c r="I2641" t="s">
        <v>3017</v>
      </c>
      <c r="J2641">
        <v>2400</v>
      </c>
      <c r="K2641">
        <v>2241.58</v>
      </c>
      <c r="L2641">
        <v>912</v>
      </c>
      <c r="M2641">
        <v>879.01</v>
      </c>
      <c r="N2641">
        <v>-62.12</v>
      </c>
      <c r="O2641">
        <v>29.13</v>
      </c>
    </row>
    <row r="2642" spans="1:15" ht="15" customHeight="1" x14ac:dyDescent="0.3">
      <c r="A2642" t="s">
        <v>5659</v>
      </c>
      <c r="B2642">
        <v>261</v>
      </c>
      <c r="C2642" t="s">
        <v>366</v>
      </c>
      <c r="D2642">
        <v>1000</v>
      </c>
      <c r="E2642" t="s">
        <v>1070</v>
      </c>
      <c r="F2642" t="s">
        <v>3019</v>
      </c>
      <c r="G2642" t="s">
        <v>3020</v>
      </c>
      <c r="H2642">
        <v>0.1477</v>
      </c>
      <c r="I2642" t="s">
        <v>3017</v>
      </c>
      <c r="J2642">
        <v>4200</v>
      </c>
      <c r="K2642">
        <v>5122.8</v>
      </c>
      <c r="L2642">
        <v>598.5</v>
      </c>
      <c r="M2642">
        <v>756.62</v>
      </c>
      <c r="N2642">
        <v>136.29</v>
      </c>
      <c r="O2642">
        <v>21.82</v>
      </c>
    </row>
    <row r="2643" spans="1:15" ht="15" customHeight="1" x14ac:dyDescent="0.3">
      <c r="A2643" t="s">
        <v>5660</v>
      </c>
      <c r="B2643">
        <v>261</v>
      </c>
      <c r="C2643" t="s">
        <v>366</v>
      </c>
      <c r="D2643">
        <v>1000</v>
      </c>
      <c r="E2643" t="s">
        <v>1070</v>
      </c>
      <c r="F2643" t="s">
        <v>3022</v>
      </c>
      <c r="G2643" t="s">
        <v>3023</v>
      </c>
      <c r="H2643">
        <v>0.19939999999999999</v>
      </c>
      <c r="I2643" t="s">
        <v>3017</v>
      </c>
      <c r="J2643">
        <v>3100</v>
      </c>
      <c r="K2643">
        <v>3583.12</v>
      </c>
      <c r="L2643">
        <v>589</v>
      </c>
      <c r="M2643">
        <v>714.45</v>
      </c>
      <c r="N2643">
        <v>96.33</v>
      </c>
      <c r="O2643">
        <v>29.12</v>
      </c>
    </row>
    <row r="2644" spans="1:15" ht="15" customHeight="1" x14ac:dyDescent="0.3">
      <c r="A2644" t="s">
        <v>5661</v>
      </c>
      <c r="B2644">
        <v>261</v>
      </c>
      <c r="C2644" t="s">
        <v>550</v>
      </c>
      <c r="D2644">
        <v>1000</v>
      </c>
      <c r="E2644" t="s">
        <v>1071</v>
      </c>
      <c r="F2644" t="s">
        <v>3008</v>
      </c>
      <c r="G2644" t="s">
        <v>3009</v>
      </c>
      <c r="H2644">
        <v>33.205599999999997</v>
      </c>
      <c r="I2644" t="s">
        <v>3010</v>
      </c>
      <c r="J2644">
        <v>780</v>
      </c>
      <c r="K2644">
        <v>805.93</v>
      </c>
      <c r="L2644">
        <v>24457.68</v>
      </c>
      <c r="M2644">
        <v>26761.52</v>
      </c>
      <c r="N2644">
        <v>861.14</v>
      </c>
      <c r="O2644">
        <v>1442.7</v>
      </c>
    </row>
    <row r="2645" spans="1:15" ht="15" customHeight="1" x14ac:dyDescent="0.3">
      <c r="A2645" t="s">
        <v>5662</v>
      </c>
      <c r="B2645">
        <v>261</v>
      </c>
      <c r="C2645" t="s">
        <v>550</v>
      </c>
      <c r="D2645">
        <v>1000</v>
      </c>
      <c r="E2645" t="s">
        <v>1071</v>
      </c>
      <c r="F2645" t="s">
        <v>3012</v>
      </c>
      <c r="G2645" t="s">
        <v>3013</v>
      </c>
      <c r="H2645">
        <v>9.2613000000000003</v>
      </c>
      <c r="I2645" t="s">
        <v>3010</v>
      </c>
      <c r="J2645">
        <v>720</v>
      </c>
      <c r="K2645">
        <v>715.68</v>
      </c>
      <c r="L2645">
        <v>6512.4</v>
      </c>
      <c r="M2645">
        <v>6628.1</v>
      </c>
      <c r="N2645">
        <v>-40.04</v>
      </c>
      <c r="O2645">
        <v>155.74</v>
      </c>
    </row>
    <row r="2646" spans="1:15" ht="15" customHeight="1" x14ac:dyDescent="0.3">
      <c r="A2646" t="s">
        <v>5663</v>
      </c>
      <c r="B2646">
        <v>261</v>
      </c>
      <c r="C2646" t="s">
        <v>550</v>
      </c>
      <c r="D2646">
        <v>1000</v>
      </c>
      <c r="E2646" t="s">
        <v>1071</v>
      </c>
      <c r="F2646" t="s">
        <v>3015</v>
      </c>
      <c r="G2646" t="s">
        <v>3016</v>
      </c>
      <c r="H2646">
        <v>0.32179999999999997</v>
      </c>
      <c r="I2646" t="s">
        <v>3017</v>
      </c>
      <c r="J2646">
        <v>2400</v>
      </c>
      <c r="K2646">
        <v>2257.38</v>
      </c>
      <c r="L2646">
        <v>723.6</v>
      </c>
      <c r="M2646">
        <v>726.42</v>
      </c>
      <c r="N2646">
        <v>-45.89</v>
      </c>
      <c r="O2646">
        <v>48.71</v>
      </c>
    </row>
    <row r="2647" spans="1:15" ht="15" customHeight="1" x14ac:dyDescent="0.3">
      <c r="A2647" t="s">
        <v>5664</v>
      </c>
      <c r="B2647">
        <v>261</v>
      </c>
      <c r="C2647" t="s">
        <v>550</v>
      </c>
      <c r="D2647">
        <v>1000</v>
      </c>
      <c r="E2647" t="s">
        <v>1071</v>
      </c>
      <c r="F2647" t="s">
        <v>3019</v>
      </c>
      <c r="G2647" t="s">
        <v>3020</v>
      </c>
      <c r="H2647">
        <v>0.49370000000000003</v>
      </c>
      <c r="I2647" t="s">
        <v>3017</v>
      </c>
      <c r="J2647">
        <v>4200</v>
      </c>
      <c r="K2647">
        <v>5002.4799999999996</v>
      </c>
      <c r="L2647">
        <v>2026.08</v>
      </c>
      <c r="M2647">
        <v>2469.4699999999998</v>
      </c>
      <c r="N2647">
        <v>396.14</v>
      </c>
      <c r="O2647">
        <v>47.25</v>
      </c>
    </row>
    <row r="2648" spans="1:15" ht="15" customHeight="1" x14ac:dyDescent="0.3">
      <c r="A2648" t="s">
        <v>5665</v>
      </c>
      <c r="B2648">
        <v>261</v>
      </c>
      <c r="C2648" t="s">
        <v>550</v>
      </c>
      <c r="D2648">
        <v>1000</v>
      </c>
      <c r="E2648" t="s">
        <v>1071</v>
      </c>
      <c r="F2648" t="s">
        <v>3022</v>
      </c>
      <c r="G2648" t="s">
        <v>3023</v>
      </c>
      <c r="H2648">
        <v>0.37859999999999999</v>
      </c>
      <c r="I2648" t="s">
        <v>3017</v>
      </c>
      <c r="J2648">
        <v>3100</v>
      </c>
      <c r="K2648">
        <v>3728.47</v>
      </c>
      <c r="L2648">
        <v>1121.58</v>
      </c>
      <c r="M2648">
        <v>1411.77</v>
      </c>
      <c r="N2648">
        <v>237.97</v>
      </c>
      <c r="O2648">
        <v>52.22</v>
      </c>
    </row>
    <row r="2649" spans="1:15" ht="15" customHeight="1" x14ac:dyDescent="0.3">
      <c r="A2649" t="s">
        <v>5666</v>
      </c>
      <c r="B2649">
        <v>261</v>
      </c>
      <c r="C2649" t="s">
        <v>261</v>
      </c>
      <c r="D2649">
        <v>1000</v>
      </c>
      <c r="E2649" t="s">
        <v>1072</v>
      </c>
      <c r="F2649" t="s">
        <v>3008</v>
      </c>
      <c r="G2649" t="s">
        <v>3009</v>
      </c>
      <c r="H2649">
        <v>35.993600000000001</v>
      </c>
      <c r="I2649" t="s">
        <v>3010</v>
      </c>
      <c r="J2649">
        <v>780</v>
      </c>
      <c r="K2649">
        <v>818.2</v>
      </c>
      <c r="L2649">
        <v>27027</v>
      </c>
      <c r="M2649">
        <v>29450.07</v>
      </c>
      <c r="N2649">
        <v>1375.04</v>
      </c>
      <c r="O2649">
        <v>1048.04</v>
      </c>
    </row>
    <row r="2650" spans="1:15" ht="15" customHeight="1" x14ac:dyDescent="0.3">
      <c r="A2650" t="s">
        <v>5667</v>
      </c>
      <c r="B2650">
        <v>261</v>
      </c>
      <c r="C2650" t="s">
        <v>261</v>
      </c>
      <c r="D2650">
        <v>1000</v>
      </c>
      <c r="E2650" t="s">
        <v>1072</v>
      </c>
      <c r="F2650" t="s">
        <v>3012</v>
      </c>
      <c r="G2650" t="s">
        <v>3013</v>
      </c>
      <c r="H2650">
        <v>7.8544999999999998</v>
      </c>
      <c r="I2650" t="s">
        <v>3010</v>
      </c>
      <c r="J2650">
        <v>720</v>
      </c>
      <c r="K2650">
        <v>701.3</v>
      </c>
      <c r="L2650">
        <v>5544</v>
      </c>
      <c r="M2650">
        <v>5508.36</v>
      </c>
      <c r="N2650">
        <v>-146.86000000000001</v>
      </c>
      <c r="O2650">
        <v>111.22</v>
      </c>
    </row>
    <row r="2651" spans="1:15" ht="15" customHeight="1" x14ac:dyDescent="0.3">
      <c r="A2651" t="s">
        <v>5668</v>
      </c>
      <c r="B2651">
        <v>261</v>
      </c>
      <c r="C2651" t="s">
        <v>261</v>
      </c>
      <c r="D2651">
        <v>1000</v>
      </c>
      <c r="E2651" t="s">
        <v>1072</v>
      </c>
      <c r="F2651" t="s">
        <v>3015</v>
      </c>
      <c r="G2651" t="s">
        <v>3016</v>
      </c>
      <c r="H2651">
        <v>0.96030000000000004</v>
      </c>
      <c r="I2651" t="s">
        <v>3017</v>
      </c>
      <c r="J2651">
        <v>2400</v>
      </c>
      <c r="K2651">
        <v>2191.02</v>
      </c>
      <c r="L2651">
        <v>2217.6</v>
      </c>
      <c r="M2651">
        <v>2103.9499999999998</v>
      </c>
      <c r="N2651">
        <v>-200.67</v>
      </c>
      <c r="O2651">
        <v>87.03</v>
      </c>
    </row>
    <row r="2652" spans="1:15" ht="15" customHeight="1" x14ac:dyDescent="0.3">
      <c r="A2652" t="s">
        <v>5669</v>
      </c>
      <c r="B2652">
        <v>261</v>
      </c>
      <c r="C2652" t="s">
        <v>261</v>
      </c>
      <c r="D2652">
        <v>1000</v>
      </c>
      <c r="E2652" t="s">
        <v>1072</v>
      </c>
      <c r="F2652" t="s">
        <v>3022</v>
      </c>
      <c r="G2652" t="s">
        <v>3023</v>
      </c>
      <c r="H2652">
        <v>0.23080000000000001</v>
      </c>
      <c r="I2652" t="s">
        <v>3017</v>
      </c>
      <c r="J2652">
        <v>3100</v>
      </c>
      <c r="K2652">
        <v>3607.75</v>
      </c>
      <c r="L2652">
        <v>716.1</v>
      </c>
      <c r="M2652">
        <v>832.64</v>
      </c>
      <c r="N2652">
        <v>117.18</v>
      </c>
      <c r="O2652">
        <v>-0.65</v>
      </c>
    </row>
    <row r="2653" spans="1:15" ht="15" customHeight="1" x14ac:dyDescent="0.3">
      <c r="A2653" t="s">
        <v>5670</v>
      </c>
      <c r="B2653">
        <v>261</v>
      </c>
      <c r="C2653" t="s">
        <v>151</v>
      </c>
      <c r="D2653">
        <v>1000</v>
      </c>
      <c r="E2653" t="s">
        <v>1073</v>
      </c>
      <c r="F2653" t="s">
        <v>3008</v>
      </c>
      <c r="G2653" t="s">
        <v>3009</v>
      </c>
      <c r="H2653">
        <v>13.455</v>
      </c>
      <c r="I2653" t="s">
        <v>3010</v>
      </c>
      <c r="J2653">
        <v>780</v>
      </c>
      <c r="K2653">
        <v>789.58</v>
      </c>
      <c r="L2653">
        <v>10073.700000000001</v>
      </c>
      <c r="M2653">
        <v>10623.78</v>
      </c>
      <c r="N2653">
        <v>128.85</v>
      </c>
      <c r="O2653">
        <v>421.23</v>
      </c>
    </row>
    <row r="2654" spans="1:15" ht="15" customHeight="1" x14ac:dyDescent="0.3">
      <c r="A2654" t="s">
        <v>5671</v>
      </c>
      <c r="B2654">
        <v>261</v>
      </c>
      <c r="C2654" t="s">
        <v>151</v>
      </c>
      <c r="D2654">
        <v>1000</v>
      </c>
      <c r="E2654" t="s">
        <v>1073</v>
      </c>
      <c r="F2654" t="s">
        <v>3012</v>
      </c>
      <c r="G2654" t="s">
        <v>3013</v>
      </c>
      <c r="H2654">
        <v>3.0108000000000001</v>
      </c>
      <c r="I2654" t="s">
        <v>3010</v>
      </c>
      <c r="J2654">
        <v>720</v>
      </c>
      <c r="K2654">
        <v>703.44</v>
      </c>
      <c r="L2654">
        <v>2066.4</v>
      </c>
      <c r="M2654">
        <v>2117.88</v>
      </c>
      <c r="N2654">
        <v>-49.87</v>
      </c>
      <c r="O2654">
        <v>101.34</v>
      </c>
    </row>
    <row r="2655" spans="1:15" ht="15" customHeight="1" x14ac:dyDescent="0.3">
      <c r="A2655" t="s">
        <v>5672</v>
      </c>
      <c r="B2655">
        <v>261</v>
      </c>
      <c r="C2655" t="s">
        <v>151</v>
      </c>
      <c r="D2655">
        <v>1000</v>
      </c>
      <c r="E2655" t="s">
        <v>1073</v>
      </c>
      <c r="F2655" t="s">
        <v>3015</v>
      </c>
      <c r="G2655" t="s">
        <v>3016</v>
      </c>
      <c r="H2655">
        <v>0.35959999999999998</v>
      </c>
      <c r="I2655" t="s">
        <v>3017</v>
      </c>
      <c r="J2655">
        <v>2400</v>
      </c>
      <c r="K2655">
        <v>2201.75</v>
      </c>
      <c r="L2655">
        <v>826.56</v>
      </c>
      <c r="M2655">
        <v>791.81</v>
      </c>
      <c r="N2655">
        <v>-71.3</v>
      </c>
      <c r="O2655">
        <v>36.549999999999997</v>
      </c>
    </row>
    <row r="2656" spans="1:15" ht="15" customHeight="1" x14ac:dyDescent="0.3">
      <c r="A2656" t="s">
        <v>5673</v>
      </c>
      <c r="B2656">
        <v>261</v>
      </c>
      <c r="C2656" t="s">
        <v>151</v>
      </c>
      <c r="D2656">
        <v>1000</v>
      </c>
      <c r="E2656" t="s">
        <v>1073</v>
      </c>
      <c r="F2656" t="s">
        <v>3022</v>
      </c>
      <c r="G2656" t="s">
        <v>3023</v>
      </c>
      <c r="H2656">
        <v>8.8599999999999998E-2</v>
      </c>
      <c r="I2656" t="s">
        <v>3017</v>
      </c>
      <c r="J2656">
        <v>3100</v>
      </c>
      <c r="K2656">
        <v>3627.69</v>
      </c>
      <c r="L2656">
        <v>266.91000000000003</v>
      </c>
      <c r="M2656">
        <v>321.29000000000002</v>
      </c>
      <c r="N2656">
        <v>46.74</v>
      </c>
      <c r="O2656">
        <v>7.65</v>
      </c>
    </row>
    <row r="2657" spans="1:15" ht="15" customHeight="1" x14ac:dyDescent="0.3">
      <c r="A2657" t="s">
        <v>5674</v>
      </c>
      <c r="B2657">
        <v>261</v>
      </c>
      <c r="C2657" t="s">
        <v>213</v>
      </c>
      <c r="D2657">
        <v>1000</v>
      </c>
      <c r="E2657" t="s">
        <v>1074</v>
      </c>
      <c r="F2657" t="s">
        <v>3008</v>
      </c>
      <c r="G2657" t="s">
        <v>3009</v>
      </c>
      <c r="H2657">
        <v>16.136700000000001</v>
      </c>
      <c r="I2657" t="s">
        <v>3010</v>
      </c>
      <c r="J2657">
        <v>780</v>
      </c>
      <c r="K2657">
        <v>784.11</v>
      </c>
      <c r="L2657">
        <v>12179.7</v>
      </c>
      <c r="M2657">
        <v>12652.94</v>
      </c>
      <c r="N2657">
        <v>66.33</v>
      </c>
      <c r="O2657">
        <v>406.91</v>
      </c>
    </row>
    <row r="2658" spans="1:15" ht="15" customHeight="1" x14ac:dyDescent="0.3">
      <c r="A2658" t="s">
        <v>5675</v>
      </c>
      <c r="B2658">
        <v>261</v>
      </c>
      <c r="C2658" t="s">
        <v>213</v>
      </c>
      <c r="D2658">
        <v>1000</v>
      </c>
      <c r="E2658" t="s">
        <v>1074</v>
      </c>
      <c r="F2658" t="s">
        <v>3012</v>
      </c>
      <c r="G2658" t="s">
        <v>3013</v>
      </c>
      <c r="H2658">
        <v>3.6049000000000002</v>
      </c>
      <c r="I2658" t="s">
        <v>3010</v>
      </c>
      <c r="J2658">
        <v>720</v>
      </c>
      <c r="K2658">
        <v>722.48</v>
      </c>
      <c r="L2658">
        <v>2498.4</v>
      </c>
      <c r="M2658">
        <v>2604.4899999999998</v>
      </c>
      <c r="N2658">
        <v>8.94</v>
      </c>
      <c r="O2658">
        <v>97.15</v>
      </c>
    </row>
    <row r="2659" spans="1:15" ht="15" customHeight="1" x14ac:dyDescent="0.3">
      <c r="A2659" t="s">
        <v>5676</v>
      </c>
      <c r="B2659">
        <v>261</v>
      </c>
      <c r="C2659" t="s">
        <v>213</v>
      </c>
      <c r="D2659">
        <v>1000</v>
      </c>
      <c r="E2659" t="s">
        <v>1074</v>
      </c>
      <c r="F2659" t="s">
        <v>3015</v>
      </c>
      <c r="G2659" t="s">
        <v>3016</v>
      </c>
      <c r="H2659">
        <v>0.4249</v>
      </c>
      <c r="I2659" t="s">
        <v>3017</v>
      </c>
      <c r="J2659">
        <v>2400</v>
      </c>
      <c r="K2659">
        <v>2196.23</v>
      </c>
      <c r="L2659">
        <v>999.36</v>
      </c>
      <c r="M2659">
        <v>933.22</v>
      </c>
      <c r="N2659">
        <v>-86.59</v>
      </c>
      <c r="O2659">
        <v>20.45</v>
      </c>
    </row>
    <row r="2660" spans="1:15" ht="15" customHeight="1" x14ac:dyDescent="0.3">
      <c r="A2660" t="s">
        <v>5677</v>
      </c>
      <c r="B2660">
        <v>261</v>
      </c>
      <c r="C2660" t="s">
        <v>213</v>
      </c>
      <c r="D2660">
        <v>1000</v>
      </c>
      <c r="E2660" t="s">
        <v>1074</v>
      </c>
      <c r="F2660" t="s">
        <v>3022</v>
      </c>
      <c r="G2660" t="s">
        <v>3023</v>
      </c>
      <c r="H2660">
        <v>0.1065</v>
      </c>
      <c r="I2660" t="s">
        <v>3017</v>
      </c>
      <c r="J2660">
        <v>3100</v>
      </c>
      <c r="K2660">
        <v>3588.84</v>
      </c>
      <c r="L2660">
        <v>322.70999999999998</v>
      </c>
      <c r="M2660">
        <v>382.38</v>
      </c>
      <c r="N2660">
        <v>52.08</v>
      </c>
      <c r="O2660">
        <v>7.59</v>
      </c>
    </row>
    <row r="2661" spans="1:15" ht="15" customHeight="1" x14ac:dyDescent="0.3">
      <c r="A2661" t="s">
        <v>5678</v>
      </c>
      <c r="B2661">
        <v>261</v>
      </c>
      <c r="C2661" t="s">
        <v>424</v>
      </c>
      <c r="D2661">
        <v>1000</v>
      </c>
      <c r="E2661" t="s">
        <v>1075</v>
      </c>
      <c r="F2661" t="s">
        <v>3008</v>
      </c>
      <c r="G2661" t="s">
        <v>3009</v>
      </c>
      <c r="H2661">
        <v>16.156600000000001</v>
      </c>
      <c r="I2661" t="s">
        <v>3010</v>
      </c>
      <c r="J2661">
        <v>780</v>
      </c>
      <c r="K2661">
        <v>787.01</v>
      </c>
      <c r="L2661">
        <v>12600.9</v>
      </c>
      <c r="M2661">
        <v>12715.5</v>
      </c>
      <c r="N2661">
        <v>113.32</v>
      </c>
      <c r="O2661">
        <v>1.28</v>
      </c>
    </row>
    <row r="2662" spans="1:15" ht="15" customHeight="1" x14ac:dyDescent="0.3">
      <c r="A2662" t="s">
        <v>5679</v>
      </c>
      <c r="B2662">
        <v>261</v>
      </c>
      <c r="C2662" t="s">
        <v>424</v>
      </c>
      <c r="D2662">
        <v>1000</v>
      </c>
      <c r="E2662" t="s">
        <v>1075</v>
      </c>
      <c r="F2662" t="s">
        <v>3012</v>
      </c>
      <c r="G2662" t="s">
        <v>3013</v>
      </c>
      <c r="H2662">
        <v>3.6031</v>
      </c>
      <c r="I2662" t="s">
        <v>3010</v>
      </c>
      <c r="J2662">
        <v>720</v>
      </c>
      <c r="K2662">
        <v>719.86</v>
      </c>
      <c r="L2662">
        <v>2584.8000000000002</v>
      </c>
      <c r="M2662">
        <v>2593.7199999999998</v>
      </c>
      <c r="N2662">
        <v>-0.49</v>
      </c>
      <c r="O2662">
        <v>9.42</v>
      </c>
    </row>
    <row r="2663" spans="1:15" ht="15" customHeight="1" x14ac:dyDescent="0.3">
      <c r="A2663" t="s">
        <v>5680</v>
      </c>
      <c r="B2663">
        <v>261</v>
      </c>
      <c r="C2663" t="s">
        <v>424</v>
      </c>
      <c r="D2663">
        <v>1000</v>
      </c>
      <c r="E2663" t="s">
        <v>1075</v>
      </c>
      <c r="F2663" t="s">
        <v>3015</v>
      </c>
      <c r="G2663" t="s">
        <v>3016</v>
      </c>
      <c r="H2663">
        <v>0.42970000000000003</v>
      </c>
      <c r="I2663" t="s">
        <v>3017</v>
      </c>
      <c r="J2663">
        <v>2400</v>
      </c>
      <c r="K2663">
        <v>2222.36</v>
      </c>
      <c r="L2663">
        <v>1033.92</v>
      </c>
      <c r="M2663">
        <v>955.03</v>
      </c>
      <c r="N2663">
        <v>-76.34</v>
      </c>
      <c r="O2663">
        <v>-2.5499999999999998</v>
      </c>
    </row>
    <row r="2664" spans="1:15" ht="15" customHeight="1" x14ac:dyDescent="0.3">
      <c r="A2664" t="s">
        <v>5681</v>
      </c>
      <c r="B2664">
        <v>261</v>
      </c>
      <c r="C2664" t="s">
        <v>424</v>
      </c>
      <c r="D2664">
        <v>1000</v>
      </c>
      <c r="E2664" t="s">
        <v>1075</v>
      </c>
      <c r="F2664" t="s">
        <v>3022</v>
      </c>
      <c r="G2664" t="s">
        <v>3023</v>
      </c>
      <c r="H2664">
        <v>0.1079</v>
      </c>
      <c r="I2664" t="s">
        <v>3017</v>
      </c>
      <c r="J2664">
        <v>3100</v>
      </c>
      <c r="K2664">
        <v>3760.67</v>
      </c>
      <c r="L2664">
        <v>333.87</v>
      </c>
      <c r="M2664">
        <v>405.89</v>
      </c>
      <c r="N2664">
        <v>71.31</v>
      </c>
      <c r="O2664">
        <v>0.71</v>
      </c>
    </row>
    <row r="2665" spans="1:15" ht="15" customHeight="1" x14ac:dyDescent="0.3">
      <c r="A2665" t="s">
        <v>5682</v>
      </c>
      <c r="B2665">
        <v>261</v>
      </c>
      <c r="C2665" t="s">
        <v>774</v>
      </c>
      <c r="D2665">
        <v>1000</v>
      </c>
      <c r="E2665" t="s">
        <v>1076</v>
      </c>
      <c r="F2665" t="s">
        <v>3008</v>
      </c>
      <c r="G2665" t="s">
        <v>3009</v>
      </c>
      <c r="H2665">
        <v>18.748799999999999</v>
      </c>
      <c r="I2665" t="s">
        <v>3010</v>
      </c>
      <c r="J2665">
        <v>780</v>
      </c>
      <c r="K2665">
        <v>784.8</v>
      </c>
      <c r="L2665">
        <v>14110.2</v>
      </c>
      <c r="M2665">
        <v>14714.05</v>
      </c>
      <c r="N2665">
        <v>90.01</v>
      </c>
      <c r="O2665">
        <v>513.84</v>
      </c>
    </row>
    <row r="2666" spans="1:15" ht="15" customHeight="1" x14ac:dyDescent="0.3">
      <c r="A2666" t="s">
        <v>5683</v>
      </c>
      <c r="B2666">
        <v>261</v>
      </c>
      <c r="C2666" t="s">
        <v>774</v>
      </c>
      <c r="D2666">
        <v>1000</v>
      </c>
      <c r="E2666" t="s">
        <v>1076</v>
      </c>
      <c r="F2666" t="s">
        <v>3012</v>
      </c>
      <c r="G2666" t="s">
        <v>3013</v>
      </c>
      <c r="H2666">
        <v>4.0240999999999998</v>
      </c>
      <c r="I2666" t="s">
        <v>3010</v>
      </c>
      <c r="J2666">
        <v>720</v>
      </c>
      <c r="K2666">
        <v>706.58</v>
      </c>
      <c r="L2666">
        <v>2894.4</v>
      </c>
      <c r="M2666">
        <v>2843.36</v>
      </c>
      <c r="N2666">
        <v>-53.99</v>
      </c>
      <c r="O2666">
        <v>2.95</v>
      </c>
    </row>
    <row r="2667" spans="1:15" ht="15" customHeight="1" x14ac:dyDescent="0.3">
      <c r="A2667" t="s">
        <v>5684</v>
      </c>
      <c r="B2667">
        <v>261</v>
      </c>
      <c r="C2667" t="s">
        <v>774</v>
      </c>
      <c r="D2667">
        <v>1000</v>
      </c>
      <c r="E2667" t="s">
        <v>1076</v>
      </c>
      <c r="F2667" t="s">
        <v>3015</v>
      </c>
      <c r="G2667" t="s">
        <v>3016</v>
      </c>
      <c r="H2667">
        <v>0.496</v>
      </c>
      <c r="I2667" t="s">
        <v>3017</v>
      </c>
      <c r="J2667">
        <v>2400</v>
      </c>
      <c r="K2667">
        <v>2214.5500000000002</v>
      </c>
      <c r="L2667">
        <v>1157.76</v>
      </c>
      <c r="M2667">
        <v>1098.3499999999999</v>
      </c>
      <c r="N2667">
        <v>-91.98</v>
      </c>
      <c r="O2667">
        <v>32.56</v>
      </c>
    </row>
    <row r="2668" spans="1:15" ht="15" customHeight="1" x14ac:dyDescent="0.3">
      <c r="A2668" t="s">
        <v>5685</v>
      </c>
      <c r="B2668">
        <v>261</v>
      </c>
      <c r="C2668" t="s">
        <v>774</v>
      </c>
      <c r="D2668">
        <v>1000</v>
      </c>
      <c r="E2668" t="s">
        <v>1076</v>
      </c>
      <c r="F2668" t="s">
        <v>3022</v>
      </c>
      <c r="G2668" t="s">
        <v>3023</v>
      </c>
      <c r="H2668">
        <v>0.12609999999999999</v>
      </c>
      <c r="I2668" t="s">
        <v>3017</v>
      </c>
      <c r="J2668">
        <v>3100</v>
      </c>
      <c r="K2668">
        <v>3755.41</v>
      </c>
      <c r="L2668">
        <v>373.86</v>
      </c>
      <c r="M2668">
        <v>473.38</v>
      </c>
      <c r="N2668">
        <v>82.62</v>
      </c>
      <c r="O2668">
        <v>16.91</v>
      </c>
    </row>
    <row r="2669" spans="1:15" ht="15" customHeight="1" x14ac:dyDescent="0.3">
      <c r="A2669" t="s">
        <v>5686</v>
      </c>
      <c r="B2669">
        <v>261</v>
      </c>
      <c r="C2669" t="s">
        <v>177</v>
      </c>
      <c r="D2669">
        <v>1000</v>
      </c>
      <c r="E2669" t="s">
        <v>1077</v>
      </c>
      <c r="F2669" t="s">
        <v>3008</v>
      </c>
      <c r="G2669" t="s">
        <v>3009</v>
      </c>
      <c r="H2669">
        <v>31.846900000000002</v>
      </c>
      <c r="I2669" t="s">
        <v>3010</v>
      </c>
      <c r="J2669">
        <v>780</v>
      </c>
      <c r="K2669">
        <v>822.6</v>
      </c>
      <c r="L2669">
        <v>23973.3</v>
      </c>
      <c r="M2669">
        <v>26197.09</v>
      </c>
      <c r="N2669">
        <v>1356.54</v>
      </c>
      <c r="O2669">
        <v>867.25</v>
      </c>
    </row>
    <row r="2670" spans="1:15" ht="15" customHeight="1" x14ac:dyDescent="0.3">
      <c r="A2670" t="s">
        <v>5687</v>
      </c>
      <c r="B2670">
        <v>261</v>
      </c>
      <c r="C2670" t="s">
        <v>177</v>
      </c>
      <c r="D2670">
        <v>1000</v>
      </c>
      <c r="E2670" t="s">
        <v>1077</v>
      </c>
      <c r="F2670" t="s">
        <v>3012</v>
      </c>
      <c r="G2670" t="s">
        <v>3013</v>
      </c>
      <c r="H2670">
        <v>6.9329000000000001</v>
      </c>
      <c r="I2670" t="s">
        <v>3010</v>
      </c>
      <c r="J2670">
        <v>720</v>
      </c>
      <c r="K2670">
        <v>717.99</v>
      </c>
      <c r="L2670">
        <v>4917.6000000000004</v>
      </c>
      <c r="M2670">
        <v>4977.8100000000004</v>
      </c>
      <c r="N2670">
        <v>-13.9</v>
      </c>
      <c r="O2670">
        <v>74.11</v>
      </c>
    </row>
    <row r="2671" spans="1:15" ht="15" customHeight="1" x14ac:dyDescent="0.3">
      <c r="A2671" t="s">
        <v>5688</v>
      </c>
      <c r="B2671">
        <v>261</v>
      </c>
      <c r="C2671" t="s">
        <v>177</v>
      </c>
      <c r="D2671">
        <v>1000</v>
      </c>
      <c r="E2671" t="s">
        <v>1077</v>
      </c>
      <c r="F2671" t="s">
        <v>3015</v>
      </c>
      <c r="G2671" t="s">
        <v>3016</v>
      </c>
      <c r="H2671">
        <v>0.82879999999999998</v>
      </c>
      <c r="I2671" t="s">
        <v>3017</v>
      </c>
      <c r="J2671">
        <v>2400</v>
      </c>
      <c r="K2671">
        <v>2266.9699999999998</v>
      </c>
      <c r="L2671">
        <v>1967.04</v>
      </c>
      <c r="M2671">
        <v>1878.86</v>
      </c>
      <c r="N2671">
        <v>-110.25</v>
      </c>
      <c r="O2671">
        <v>22.07</v>
      </c>
    </row>
    <row r="2672" spans="1:15" ht="15" customHeight="1" x14ac:dyDescent="0.3">
      <c r="A2672" t="s">
        <v>5689</v>
      </c>
      <c r="B2672">
        <v>261</v>
      </c>
      <c r="C2672" t="s">
        <v>177</v>
      </c>
      <c r="D2672">
        <v>1000</v>
      </c>
      <c r="E2672" t="s">
        <v>1077</v>
      </c>
      <c r="F2672" t="s">
        <v>3022</v>
      </c>
      <c r="G2672" t="s">
        <v>3023</v>
      </c>
      <c r="H2672">
        <v>0.2104</v>
      </c>
      <c r="I2672" t="s">
        <v>3017</v>
      </c>
      <c r="J2672">
        <v>3100</v>
      </c>
      <c r="K2672">
        <v>3629.55</v>
      </c>
      <c r="L2672">
        <v>635.19000000000005</v>
      </c>
      <c r="M2672">
        <v>763.77</v>
      </c>
      <c r="N2672">
        <v>111.43</v>
      </c>
      <c r="O2672">
        <v>17.149999999999999</v>
      </c>
    </row>
    <row r="2673" spans="1:15" ht="15" customHeight="1" x14ac:dyDescent="0.3">
      <c r="A2673" t="s">
        <v>5690</v>
      </c>
      <c r="B2673">
        <v>261</v>
      </c>
      <c r="C2673" t="s">
        <v>527</v>
      </c>
      <c r="D2673">
        <v>1000</v>
      </c>
      <c r="E2673" t="s">
        <v>1078</v>
      </c>
      <c r="F2673" t="s">
        <v>3008</v>
      </c>
      <c r="G2673" t="s">
        <v>3009</v>
      </c>
      <c r="H2673">
        <v>34.210700000000003</v>
      </c>
      <c r="I2673" t="s">
        <v>3010</v>
      </c>
      <c r="J2673">
        <v>780</v>
      </c>
      <c r="K2673">
        <v>814.62</v>
      </c>
      <c r="L2673">
        <v>25384.32</v>
      </c>
      <c r="M2673">
        <v>27868.85</v>
      </c>
      <c r="N2673">
        <v>1184.47</v>
      </c>
      <c r="O2673">
        <v>1300.06</v>
      </c>
    </row>
    <row r="2674" spans="1:15" ht="15" customHeight="1" x14ac:dyDescent="0.3">
      <c r="A2674" t="s">
        <v>5691</v>
      </c>
      <c r="B2674">
        <v>261</v>
      </c>
      <c r="C2674" t="s">
        <v>527</v>
      </c>
      <c r="D2674">
        <v>1000</v>
      </c>
      <c r="E2674" t="s">
        <v>1078</v>
      </c>
      <c r="F2674" t="s">
        <v>3012</v>
      </c>
      <c r="G2674" t="s">
        <v>3013</v>
      </c>
      <c r="H2674">
        <v>8.2467000000000006</v>
      </c>
      <c r="I2674" t="s">
        <v>3010</v>
      </c>
      <c r="J2674">
        <v>720</v>
      </c>
      <c r="K2674">
        <v>714.95</v>
      </c>
      <c r="L2674">
        <v>5857.92</v>
      </c>
      <c r="M2674">
        <v>5896</v>
      </c>
      <c r="N2674">
        <v>-41.65</v>
      </c>
      <c r="O2674">
        <v>79.73</v>
      </c>
    </row>
    <row r="2675" spans="1:15" ht="15" customHeight="1" x14ac:dyDescent="0.3">
      <c r="A2675" t="s">
        <v>5692</v>
      </c>
      <c r="B2675">
        <v>261</v>
      </c>
      <c r="C2675" t="s">
        <v>527</v>
      </c>
      <c r="D2675">
        <v>1000</v>
      </c>
      <c r="E2675" t="s">
        <v>1078</v>
      </c>
      <c r="F2675" t="s">
        <v>3015</v>
      </c>
      <c r="G2675" t="s">
        <v>3016</v>
      </c>
      <c r="H2675">
        <v>0.55359999999999998</v>
      </c>
      <c r="I2675" t="s">
        <v>3017</v>
      </c>
      <c r="J2675">
        <v>2400</v>
      </c>
      <c r="K2675">
        <v>2177.33</v>
      </c>
      <c r="L2675">
        <v>1301.76</v>
      </c>
      <c r="M2675">
        <v>1205.3</v>
      </c>
      <c r="N2675">
        <v>-123.26</v>
      </c>
      <c r="O2675">
        <v>26.8</v>
      </c>
    </row>
    <row r="2676" spans="1:15" ht="15" customHeight="1" x14ac:dyDescent="0.3">
      <c r="A2676" t="s">
        <v>5693</v>
      </c>
      <c r="B2676">
        <v>261</v>
      </c>
      <c r="C2676" t="s">
        <v>527</v>
      </c>
      <c r="D2676">
        <v>1000</v>
      </c>
      <c r="E2676" t="s">
        <v>1078</v>
      </c>
      <c r="F2676" t="s">
        <v>3019</v>
      </c>
      <c r="G2676" t="s">
        <v>3020</v>
      </c>
      <c r="H2676">
        <v>0.2051</v>
      </c>
      <c r="I2676" t="s">
        <v>3017</v>
      </c>
      <c r="J2676">
        <v>4200</v>
      </c>
      <c r="K2676">
        <v>5147.21</v>
      </c>
      <c r="L2676">
        <v>854.28</v>
      </c>
      <c r="M2676">
        <v>1055.5899999999999</v>
      </c>
      <c r="N2676">
        <v>194.25</v>
      </c>
      <c r="O2676">
        <v>7.06</v>
      </c>
    </row>
    <row r="2677" spans="1:15" ht="15" customHeight="1" x14ac:dyDescent="0.3">
      <c r="A2677" t="s">
        <v>5694</v>
      </c>
      <c r="B2677">
        <v>261</v>
      </c>
      <c r="C2677" t="s">
        <v>527</v>
      </c>
      <c r="D2677">
        <v>1000</v>
      </c>
      <c r="E2677" t="s">
        <v>1078</v>
      </c>
      <c r="F2677" t="s">
        <v>3022</v>
      </c>
      <c r="G2677" t="s">
        <v>3023</v>
      </c>
      <c r="H2677">
        <v>0.28349999999999997</v>
      </c>
      <c r="I2677" t="s">
        <v>3017</v>
      </c>
      <c r="J2677">
        <v>3100</v>
      </c>
      <c r="K2677">
        <v>3721.1</v>
      </c>
      <c r="L2677">
        <v>840.72</v>
      </c>
      <c r="M2677">
        <v>1054.78</v>
      </c>
      <c r="N2677">
        <v>176.06</v>
      </c>
      <c r="O2677">
        <v>38</v>
      </c>
    </row>
    <row r="2678" spans="1:15" ht="15" customHeight="1" x14ac:dyDescent="0.3">
      <c r="A2678" t="s">
        <v>5695</v>
      </c>
      <c r="B2678">
        <v>261</v>
      </c>
      <c r="C2678" t="s">
        <v>1080</v>
      </c>
      <c r="D2678">
        <v>1000</v>
      </c>
      <c r="E2678" t="s">
        <v>1079</v>
      </c>
      <c r="F2678" t="s">
        <v>3008</v>
      </c>
      <c r="G2678" t="s">
        <v>3009</v>
      </c>
      <c r="H2678">
        <v>17.863700000000001</v>
      </c>
      <c r="I2678" t="s">
        <v>3010</v>
      </c>
      <c r="J2678">
        <v>780</v>
      </c>
      <c r="K2678">
        <v>817.74</v>
      </c>
      <c r="L2678">
        <v>12979.2</v>
      </c>
      <c r="M2678">
        <v>14607.74</v>
      </c>
      <c r="N2678">
        <v>674.09</v>
      </c>
      <c r="O2678">
        <v>954.45</v>
      </c>
    </row>
    <row r="2679" spans="1:15" ht="15" customHeight="1" x14ac:dyDescent="0.3">
      <c r="A2679" t="s">
        <v>5696</v>
      </c>
      <c r="B2679">
        <v>261</v>
      </c>
      <c r="C2679" t="s">
        <v>1080</v>
      </c>
      <c r="D2679">
        <v>1000</v>
      </c>
      <c r="E2679" t="s">
        <v>1079</v>
      </c>
      <c r="F2679" t="s">
        <v>3012</v>
      </c>
      <c r="G2679" t="s">
        <v>3013</v>
      </c>
      <c r="H2679">
        <v>5.1607000000000003</v>
      </c>
      <c r="I2679" t="s">
        <v>3010</v>
      </c>
      <c r="J2679">
        <v>720</v>
      </c>
      <c r="K2679">
        <v>689.45</v>
      </c>
      <c r="L2679">
        <v>3456</v>
      </c>
      <c r="M2679">
        <v>3558.07</v>
      </c>
      <c r="N2679">
        <v>-157.66999999999999</v>
      </c>
      <c r="O2679">
        <v>259.74</v>
      </c>
    </row>
    <row r="2680" spans="1:15" ht="15" customHeight="1" x14ac:dyDescent="0.3">
      <c r="A2680" t="s">
        <v>5697</v>
      </c>
      <c r="B2680">
        <v>261</v>
      </c>
      <c r="C2680" t="s">
        <v>1080</v>
      </c>
      <c r="D2680">
        <v>1000</v>
      </c>
      <c r="E2680" t="s">
        <v>1079</v>
      </c>
      <c r="F2680" t="s">
        <v>3015</v>
      </c>
      <c r="G2680" t="s">
        <v>3016</v>
      </c>
      <c r="H2680">
        <v>0.1694</v>
      </c>
      <c r="I2680" t="s">
        <v>3017</v>
      </c>
      <c r="J2680">
        <v>2400</v>
      </c>
      <c r="K2680">
        <v>2199</v>
      </c>
      <c r="L2680">
        <v>384</v>
      </c>
      <c r="M2680">
        <v>372.43</v>
      </c>
      <c r="N2680">
        <v>-34.04</v>
      </c>
      <c r="O2680">
        <v>22.47</v>
      </c>
    </row>
    <row r="2681" spans="1:15" ht="15" customHeight="1" x14ac:dyDescent="0.3">
      <c r="A2681" t="s">
        <v>5698</v>
      </c>
      <c r="B2681">
        <v>261</v>
      </c>
      <c r="C2681" t="s">
        <v>1080</v>
      </c>
      <c r="D2681">
        <v>1000</v>
      </c>
      <c r="E2681" t="s">
        <v>1079</v>
      </c>
      <c r="F2681" t="s">
        <v>3019</v>
      </c>
      <c r="G2681" t="s">
        <v>3020</v>
      </c>
      <c r="H2681">
        <v>0.2727</v>
      </c>
      <c r="I2681" t="s">
        <v>3017</v>
      </c>
      <c r="J2681">
        <v>4200</v>
      </c>
      <c r="K2681">
        <v>4992.22</v>
      </c>
      <c r="L2681">
        <v>1075.2</v>
      </c>
      <c r="M2681">
        <v>1361.53</v>
      </c>
      <c r="N2681">
        <v>216.06</v>
      </c>
      <c r="O2681">
        <v>70.27</v>
      </c>
    </row>
    <row r="2682" spans="1:15" ht="15" customHeight="1" x14ac:dyDescent="0.3">
      <c r="A2682" t="s">
        <v>5699</v>
      </c>
      <c r="B2682">
        <v>261</v>
      </c>
      <c r="C2682" t="s">
        <v>1080</v>
      </c>
      <c r="D2682">
        <v>1000</v>
      </c>
      <c r="E2682" t="s">
        <v>1079</v>
      </c>
      <c r="F2682" t="s">
        <v>3022</v>
      </c>
      <c r="G2682" t="s">
        <v>3023</v>
      </c>
      <c r="H2682">
        <v>0.20280000000000001</v>
      </c>
      <c r="I2682" t="s">
        <v>3017</v>
      </c>
      <c r="J2682">
        <v>3100</v>
      </c>
      <c r="K2682">
        <v>3582.1</v>
      </c>
      <c r="L2682">
        <v>595.20000000000005</v>
      </c>
      <c r="M2682">
        <v>726.4</v>
      </c>
      <c r="N2682">
        <v>97.76</v>
      </c>
      <c r="O2682">
        <v>33.44</v>
      </c>
    </row>
    <row r="2683" spans="1:15" ht="15" customHeight="1" x14ac:dyDescent="0.3">
      <c r="A2683" t="s">
        <v>5700</v>
      </c>
      <c r="B2683">
        <v>261</v>
      </c>
      <c r="C2683" t="s">
        <v>760</v>
      </c>
      <c r="D2683">
        <v>1000</v>
      </c>
      <c r="E2683" t="s">
        <v>1081</v>
      </c>
      <c r="F2683" t="s">
        <v>3008</v>
      </c>
      <c r="G2683" t="s">
        <v>3009</v>
      </c>
      <c r="H2683">
        <v>15.4255</v>
      </c>
      <c r="I2683" t="s">
        <v>3010</v>
      </c>
      <c r="J2683">
        <v>780</v>
      </c>
      <c r="K2683">
        <v>812.11</v>
      </c>
      <c r="L2683">
        <v>11723.4</v>
      </c>
      <c r="M2683">
        <v>12527.2</v>
      </c>
      <c r="N2683">
        <v>495.33</v>
      </c>
      <c r="O2683">
        <v>308.47000000000003</v>
      </c>
    </row>
    <row r="2684" spans="1:15" ht="15" customHeight="1" x14ac:dyDescent="0.3">
      <c r="A2684" t="s">
        <v>5701</v>
      </c>
      <c r="B2684">
        <v>261</v>
      </c>
      <c r="C2684" t="s">
        <v>760</v>
      </c>
      <c r="D2684">
        <v>1000</v>
      </c>
      <c r="E2684" t="s">
        <v>1081</v>
      </c>
      <c r="F2684" t="s">
        <v>3012</v>
      </c>
      <c r="G2684" t="s">
        <v>3013</v>
      </c>
      <c r="H2684">
        <v>3.4257</v>
      </c>
      <c r="I2684" t="s">
        <v>3010</v>
      </c>
      <c r="J2684">
        <v>720</v>
      </c>
      <c r="K2684">
        <v>715.1</v>
      </c>
      <c r="L2684">
        <v>2404.8000000000002</v>
      </c>
      <c r="M2684">
        <v>2449.73</v>
      </c>
      <c r="N2684">
        <v>-16.78</v>
      </c>
      <c r="O2684">
        <v>61.72</v>
      </c>
    </row>
    <row r="2685" spans="1:15" ht="15" customHeight="1" x14ac:dyDescent="0.3">
      <c r="A2685" t="s">
        <v>5702</v>
      </c>
      <c r="B2685">
        <v>261</v>
      </c>
      <c r="C2685" t="s">
        <v>760</v>
      </c>
      <c r="D2685">
        <v>1000</v>
      </c>
      <c r="E2685" t="s">
        <v>1081</v>
      </c>
      <c r="F2685" t="s">
        <v>3015</v>
      </c>
      <c r="G2685" t="s">
        <v>3016</v>
      </c>
      <c r="H2685">
        <v>0.40450000000000003</v>
      </c>
      <c r="I2685" t="s">
        <v>3017</v>
      </c>
      <c r="J2685">
        <v>2400</v>
      </c>
      <c r="K2685">
        <v>2250.2600000000002</v>
      </c>
      <c r="L2685">
        <v>961.92</v>
      </c>
      <c r="M2685">
        <v>910.19</v>
      </c>
      <c r="N2685">
        <v>-60.57</v>
      </c>
      <c r="O2685">
        <v>8.84</v>
      </c>
    </row>
    <row r="2686" spans="1:15" ht="15" customHeight="1" x14ac:dyDescent="0.3">
      <c r="A2686" t="s">
        <v>5703</v>
      </c>
      <c r="B2686">
        <v>261</v>
      </c>
      <c r="C2686" t="s">
        <v>760</v>
      </c>
      <c r="D2686">
        <v>1000</v>
      </c>
      <c r="E2686" t="s">
        <v>1081</v>
      </c>
      <c r="F2686" t="s">
        <v>3022</v>
      </c>
      <c r="G2686" t="s">
        <v>3023</v>
      </c>
      <c r="H2686">
        <v>0.1037</v>
      </c>
      <c r="I2686" t="s">
        <v>3017</v>
      </c>
      <c r="J2686">
        <v>3100</v>
      </c>
      <c r="K2686">
        <v>3682.57</v>
      </c>
      <c r="L2686">
        <v>310.62</v>
      </c>
      <c r="M2686">
        <v>381.89</v>
      </c>
      <c r="N2686">
        <v>60.41</v>
      </c>
      <c r="O2686">
        <v>10.86</v>
      </c>
    </row>
    <row r="2687" spans="1:15" ht="15" customHeight="1" x14ac:dyDescent="0.3">
      <c r="A2687" t="s">
        <v>5704</v>
      </c>
      <c r="B2687">
        <v>261</v>
      </c>
      <c r="C2687" t="s">
        <v>154</v>
      </c>
      <c r="D2687">
        <v>1000</v>
      </c>
      <c r="E2687" t="s">
        <v>1082</v>
      </c>
      <c r="F2687" t="s">
        <v>3008</v>
      </c>
      <c r="G2687" t="s">
        <v>3009</v>
      </c>
      <c r="H2687">
        <v>35.249400000000001</v>
      </c>
      <c r="I2687" t="s">
        <v>3010</v>
      </c>
      <c r="J2687">
        <v>780</v>
      </c>
      <c r="K2687">
        <v>806.75</v>
      </c>
      <c r="L2687">
        <v>26465.4</v>
      </c>
      <c r="M2687">
        <v>28437.47</v>
      </c>
      <c r="N2687">
        <v>942.92</v>
      </c>
      <c r="O2687">
        <v>1029.1600000000001</v>
      </c>
    </row>
    <row r="2688" spans="1:15" ht="15" customHeight="1" x14ac:dyDescent="0.3">
      <c r="A2688" t="s">
        <v>5705</v>
      </c>
      <c r="B2688">
        <v>261</v>
      </c>
      <c r="C2688" t="s">
        <v>154</v>
      </c>
      <c r="D2688">
        <v>1000</v>
      </c>
      <c r="E2688" t="s">
        <v>1082</v>
      </c>
      <c r="F2688" t="s">
        <v>3012</v>
      </c>
      <c r="G2688" t="s">
        <v>3013</v>
      </c>
      <c r="H2688">
        <v>7.8784000000000001</v>
      </c>
      <c r="I2688" t="s">
        <v>3010</v>
      </c>
      <c r="J2688">
        <v>720</v>
      </c>
      <c r="K2688">
        <v>722.4</v>
      </c>
      <c r="L2688">
        <v>5428.8</v>
      </c>
      <c r="M2688">
        <v>5691.29</v>
      </c>
      <c r="N2688">
        <v>18.87</v>
      </c>
      <c r="O2688">
        <v>243.62</v>
      </c>
    </row>
    <row r="2689" spans="1:15" ht="15" customHeight="1" x14ac:dyDescent="0.3">
      <c r="A2689" t="s">
        <v>5706</v>
      </c>
      <c r="B2689">
        <v>261</v>
      </c>
      <c r="C2689" t="s">
        <v>154</v>
      </c>
      <c r="D2689">
        <v>1000</v>
      </c>
      <c r="E2689" t="s">
        <v>1082</v>
      </c>
      <c r="F2689" t="s">
        <v>3015</v>
      </c>
      <c r="G2689" t="s">
        <v>3016</v>
      </c>
      <c r="H2689">
        <v>0.94730000000000003</v>
      </c>
      <c r="I2689" t="s">
        <v>3017</v>
      </c>
      <c r="J2689">
        <v>2400</v>
      </c>
      <c r="K2689">
        <v>2173.86</v>
      </c>
      <c r="L2689">
        <v>2171.52</v>
      </c>
      <c r="M2689">
        <v>2059.3200000000002</v>
      </c>
      <c r="N2689">
        <v>-214.22</v>
      </c>
      <c r="O2689">
        <v>102.02</v>
      </c>
    </row>
    <row r="2690" spans="1:15" ht="15" customHeight="1" x14ac:dyDescent="0.3">
      <c r="A2690" t="s">
        <v>5707</v>
      </c>
      <c r="B2690">
        <v>261</v>
      </c>
      <c r="C2690" t="s">
        <v>154</v>
      </c>
      <c r="D2690">
        <v>1000</v>
      </c>
      <c r="E2690" t="s">
        <v>1082</v>
      </c>
      <c r="F2690" t="s">
        <v>3022</v>
      </c>
      <c r="G2690" t="s">
        <v>3023</v>
      </c>
      <c r="H2690">
        <v>0.23369999999999999</v>
      </c>
      <c r="I2690" t="s">
        <v>3017</v>
      </c>
      <c r="J2690">
        <v>3100</v>
      </c>
      <c r="K2690">
        <v>3605.92</v>
      </c>
      <c r="L2690">
        <v>701.22</v>
      </c>
      <c r="M2690">
        <v>842.82</v>
      </c>
      <c r="N2690">
        <v>118.25</v>
      </c>
      <c r="O2690">
        <v>23.35</v>
      </c>
    </row>
    <row r="2691" spans="1:15" ht="15" customHeight="1" x14ac:dyDescent="0.3">
      <c r="A2691" t="s">
        <v>5708</v>
      </c>
      <c r="B2691">
        <v>261</v>
      </c>
      <c r="C2691" t="s">
        <v>1028</v>
      </c>
      <c r="D2691">
        <v>1000</v>
      </c>
      <c r="E2691" t="s">
        <v>1083</v>
      </c>
      <c r="F2691" t="s">
        <v>3008</v>
      </c>
      <c r="G2691" t="s">
        <v>3009</v>
      </c>
      <c r="H2691">
        <v>12.229100000000001</v>
      </c>
      <c r="I2691" t="s">
        <v>3010</v>
      </c>
      <c r="J2691">
        <v>780</v>
      </c>
      <c r="K2691">
        <v>793.42</v>
      </c>
      <c r="L2691">
        <v>9097.92</v>
      </c>
      <c r="M2691">
        <v>9702.7900000000009</v>
      </c>
      <c r="N2691">
        <v>164.1</v>
      </c>
      <c r="O2691">
        <v>440.77</v>
      </c>
    </row>
    <row r="2692" spans="1:15" ht="15" customHeight="1" x14ac:dyDescent="0.3">
      <c r="A2692" t="s">
        <v>5709</v>
      </c>
      <c r="B2692">
        <v>261</v>
      </c>
      <c r="C2692" t="s">
        <v>1028</v>
      </c>
      <c r="D2692">
        <v>1000</v>
      </c>
      <c r="E2692" t="s">
        <v>1083</v>
      </c>
      <c r="F2692" t="s">
        <v>3012</v>
      </c>
      <c r="G2692" t="s">
        <v>3013</v>
      </c>
      <c r="H2692">
        <v>2.9942000000000002</v>
      </c>
      <c r="I2692" t="s">
        <v>3010</v>
      </c>
      <c r="J2692">
        <v>720</v>
      </c>
      <c r="K2692">
        <v>694.24</v>
      </c>
      <c r="L2692">
        <v>2099.52</v>
      </c>
      <c r="M2692">
        <v>2078.6999999999998</v>
      </c>
      <c r="N2692">
        <v>-77.12</v>
      </c>
      <c r="O2692">
        <v>56.3</v>
      </c>
    </row>
    <row r="2693" spans="1:15" ht="15" customHeight="1" x14ac:dyDescent="0.3">
      <c r="A2693" t="s">
        <v>5710</v>
      </c>
      <c r="B2693">
        <v>261</v>
      </c>
      <c r="C2693" t="s">
        <v>1028</v>
      </c>
      <c r="D2693">
        <v>1000</v>
      </c>
      <c r="E2693" t="s">
        <v>1083</v>
      </c>
      <c r="F2693" t="s">
        <v>3015</v>
      </c>
      <c r="G2693" t="s">
        <v>3016</v>
      </c>
      <c r="H2693">
        <v>0.1976</v>
      </c>
      <c r="I2693" t="s">
        <v>3017</v>
      </c>
      <c r="J2693">
        <v>2400</v>
      </c>
      <c r="K2693">
        <v>2268.4299999999998</v>
      </c>
      <c r="L2693">
        <v>466.56</v>
      </c>
      <c r="M2693">
        <v>448.34</v>
      </c>
      <c r="N2693">
        <v>-26</v>
      </c>
      <c r="O2693">
        <v>7.78</v>
      </c>
    </row>
    <row r="2694" spans="1:15" ht="15" customHeight="1" x14ac:dyDescent="0.3">
      <c r="A2694" t="s">
        <v>5711</v>
      </c>
      <c r="B2694">
        <v>261</v>
      </c>
      <c r="C2694" t="s">
        <v>1028</v>
      </c>
      <c r="D2694">
        <v>1000</v>
      </c>
      <c r="E2694" t="s">
        <v>1083</v>
      </c>
      <c r="F2694" t="s">
        <v>3019</v>
      </c>
      <c r="G2694" t="s">
        <v>3020</v>
      </c>
      <c r="H2694">
        <v>7.6300000000000007E-2</v>
      </c>
      <c r="I2694" t="s">
        <v>3017</v>
      </c>
      <c r="J2694">
        <v>4200</v>
      </c>
      <c r="K2694">
        <v>5020.8999999999996</v>
      </c>
      <c r="L2694">
        <v>306.18</v>
      </c>
      <c r="M2694">
        <v>382.88</v>
      </c>
      <c r="N2694">
        <v>62.6</v>
      </c>
      <c r="O2694">
        <v>14.1</v>
      </c>
    </row>
    <row r="2695" spans="1:15" ht="15" customHeight="1" x14ac:dyDescent="0.3">
      <c r="A2695" t="s">
        <v>5712</v>
      </c>
      <c r="B2695">
        <v>261</v>
      </c>
      <c r="C2695" t="s">
        <v>1028</v>
      </c>
      <c r="D2695">
        <v>1000</v>
      </c>
      <c r="E2695" t="s">
        <v>1083</v>
      </c>
      <c r="F2695" t="s">
        <v>3022</v>
      </c>
      <c r="G2695" t="s">
        <v>3023</v>
      </c>
      <c r="H2695">
        <v>9.9400000000000002E-2</v>
      </c>
      <c r="I2695" t="s">
        <v>3017</v>
      </c>
      <c r="J2695">
        <v>3100</v>
      </c>
      <c r="K2695">
        <v>3688.91</v>
      </c>
      <c r="L2695">
        <v>301.32</v>
      </c>
      <c r="M2695">
        <v>366.73</v>
      </c>
      <c r="N2695">
        <v>58.55</v>
      </c>
      <c r="O2695">
        <v>6.86</v>
      </c>
    </row>
    <row r="2696" spans="1:15" ht="15" customHeight="1" x14ac:dyDescent="0.3">
      <c r="A2696" t="s">
        <v>5713</v>
      </c>
      <c r="B2696">
        <v>261</v>
      </c>
      <c r="C2696" t="s">
        <v>762</v>
      </c>
      <c r="D2696">
        <v>1000</v>
      </c>
      <c r="E2696" t="s">
        <v>1084</v>
      </c>
      <c r="F2696" t="s">
        <v>3008</v>
      </c>
      <c r="G2696" t="s">
        <v>3009</v>
      </c>
      <c r="H2696">
        <v>30.263500000000001</v>
      </c>
      <c r="I2696" t="s">
        <v>3010</v>
      </c>
      <c r="J2696">
        <v>780</v>
      </c>
      <c r="K2696">
        <v>781.36</v>
      </c>
      <c r="L2696">
        <v>21780.720000000001</v>
      </c>
      <c r="M2696">
        <v>23646.799999999999</v>
      </c>
      <c r="N2696">
        <v>41.24</v>
      </c>
      <c r="O2696">
        <v>1824.84</v>
      </c>
    </row>
    <row r="2697" spans="1:15" ht="15" customHeight="1" x14ac:dyDescent="0.3">
      <c r="A2697" t="s">
        <v>5714</v>
      </c>
      <c r="B2697">
        <v>261</v>
      </c>
      <c r="C2697" t="s">
        <v>762</v>
      </c>
      <c r="D2697">
        <v>1000</v>
      </c>
      <c r="E2697" t="s">
        <v>1084</v>
      </c>
      <c r="F2697" t="s">
        <v>3012</v>
      </c>
      <c r="G2697" t="s">
        <v>3013</v>
      </c>
      <c r="H2697">
        <v>8.3425999999999991</v>
      </c>
      <c r="I2697" t="s">
        <v>3010</v>
      </c>
      <c r="J2697">
        <v>720</v>
      </c>
      <c r="K2697">
        <v>706.26</v>
      </c>
      <c r="L2697">
        <v>5799.6</v>
      </c>
      <c r="M2697">
        <v>5892.1</v>
      </c>
      <c r="N2697">
        <v>-114.6</v>
      </c>
      <c r="O2697">
        <v>207.11</v>
      </c>
    </row>
    <row r="2698" spans="1:15" ht="15" customHeight="1" x14ac:dyDescent="0.3">
      <c r="A2698" t="s">
        <v>5715</v>
      </c>
      <c r="B2698">
        <v>261</v>
      </c>
      <c r="C2698" t="s">
        <v>762</v>
      </c>
      <c r="D2698">
        <v>1000</v>
      </c>
      <c r="E2698" t="s">
        <v>1084</v>
      </c>
      <c r="F2698" t="s">
        <v>3015</v>
      </c>
      <c r="G2698" t="s">
        <v>3016</v>
      </c>
      <c r="H2698">
        <v>0.28910000000000002</v>
      </c>
      <c r="I2698" t="s">
        <v>3017</v>
      </c>
      <c r="J2698">
        <v>2400</v>
      </c>
      <c r="K2698">
        <v>2261.1999999999998</v>
      </c>
      <c r="L2698">
        <v>644.4</v>
      </c>
      <c r="M2698">
        <v>653.71</v>
      </c>
      <c r="N2698">
        <v>-40.130000000000003</v>
      </c>
      <c r="O2698">
        <v>49.44</v>
      </c>
    </row>
    <row r="2699" spans="1:15" ht="15" customHeight="1" x14ac:dyDescent="0.3">
      <c r="A2699" t="s">
        <v>5716</v>
      </c>
      <c r="B2699">
        <v>261</v>
      </c>
      <c r="C2699" t="s">
        <v>762</v>
      </c>
      <c r="D2699">
        <v>1000</v>
      </c>
      <c r="E2699" t="s">
        <v>1084</v>
      </c>
      <c r="F2699" t="s">
        <v>3019</v>
      </c>
      <c r="G2699" t="s">
        <v>3020</v>
      </c>
      <c r="H2699">
        <v>0.45550000000000002</v>
      </c>
      <c r="I2699" t="s">
        <v>3017</v>
      </c>
      <c r="J2699">
        <v>4200</v>
      </c>
      <c r="K2699">
        <v>5135.53</v>
      </c>
      <c r="L2699">
        <v>1804.32</v>
      </c>
      <c r="M2699">
        <v>2339.46</v>
      </c>
      <c r="N2699">
        <v>426.17</v>
      </c>
      <c r="O2699">
        <v>108.96</v>
      </c>
    </row>
    <row r="2700" spans="1:15" ht="15" customHeight="1" x14ac:dyDescent="0.3">
      <c r="A2700" t="s">
        <v>5717</v>
      </c>
      <c r="B2700">
        <v>261</v>
      </c>
      <c r="C2700" t="s">
        <v>762</v>
      </c>
      <c r="D2700">
        <v>1000</v>
      </c>
      <c r="E2700" t="s">
        <v>1084</v>
      </c>
      <c r="F2700" t="s">
        <v>3022</v>
      </c>
      <c r="G2700" t="s">
        <v>3023</v>
      </c>
      <c r="H2700">
        <v>0.34610000000000002</v>
      </c>
      <c r="I2700" t="s">
        <v>3017</v>
      </c>
      <c r="J2700">
        <v>3100</v>
      </c>
      <c r="K2700">
        <v>3571.64</v>
      </c>
      <c r="L2700">
        <v>998.82</v>
      </c>
      <c r="M2700">
        <v>1236.31</v>
      </c>
      <c r="N2700">
        <v>163.26</v>
      </c>
      <c r="O2700">
        <v>74.23</v>
      </c>
    </row>
    <row r="2701" spans="1:15" ht="15" customHeight="1" x14ac:dyDescent="0.3">
      <c r="A2701" t="s">
        <v>5718</v>
      </c>
      <c r="B2701">
        <v>261</v>
      </c>
      <c r="C2701" t="s">
        <v>747</v>
      </c>
      <c r="D2701">
        <v>1000</v>
      </c>
      <c r="E2701" t="s">
        <v>1085</v>
      </c>
      <c r="F2701" t="s">
        <v>3008</v>
      </c>
      <c r="G2701" t="s">
        <v>3009</v>
      </c>
      <c r="H2701">
        <v>9.2544000000000004</v>
      </c>
      <c r="I2701" t="s">
        <v>3010</v>
      </c>
      <c r="J2701">
        <v>780</v>
      </c>
      <c r="K2701">
        <v>812.93</v>
      </c>
      <c r="L2701">
        <v>7090.2</v>
      </c>
      <c r="M2701">
        <v>7523.19</v>
      </c>
      <c r="N2701">
        <v>304.75</v>
      </c>
      <c r="O2701">
        <v>128.25</v>
      </c>
    </row>
    <row r="2702" spans="1:15" ht="15" customHeight="1" x14ac:dyDescent="0.3">
      <c r="A2702" t="s">
        <v>5719</v>
      </c>
      <c r="B2702">
        <v>261</v>
      </c>
      <c r="C2702" t="s">
        <v>747</v>
      </c>
      <c r="D2702">
        <v>1000</v>
      </c>
      <c r="E2702" t="s">
        <v>1085</v>
      </c>
      <c r="F2702" t="s">
        <v>3012</v>
      </c>
      <c r="G2702" t="s">
        <v>3013</v>
      </c>
      <c r="H2702">
        <v>2.0579000000000001</v>
      </c>
      <c r="I2702" t="s">
        <v>3010</v>
      </c>
      <c r="J2702">
        <v>720</v>
      </c>
      <c r="K2702">
        <v>727.03</v>
      </c>
      <c r="L2702">
        <v>1454.4</v>
      </c>
      <c r="M2702">
        <v>1496.2</v>
      </c>
      <c r="N2702">
        <v>14.48</v>
      </c>
      <c r="O2702">
        <v>27.32</v>
      </c>
    </row>
    <row r="2703" spans="1:15" ht="15" customHeight="1" x14ac:dyDescent="0.3">
      <c r="A2703" t="s">
        <v>5720</v>
      </c>
      <c r="B2703">
        <v>261</v>
      </c>
      <c r="C2703" t="s">
        <v>747</v>
      </c>
      <c r="D2703">
        <v>1000</v>
      </c>
      <c r="E2703" t="s">
        <v>1085</v>
      </c>
      <c r="F2703" t="s">
        <v>3015</v>
      </c>
      <c r="G2703" t="s">
        <v>3016</v>
      </c>
      <c r="H2703">
        <v>0.2445</v>
      </c>
      <c r="I2703" t="s">
        <v>3017</v>
      </c>
      <c r="J2703">
        <v>2400</v>
      </c>
      <c r="K2703">
        <v>2200.9699999999998</v>
      </c>
      <c r="L2703">
        <v>581.76</v>
      </c>
      <c r="M2703">
        <v>538.16</v>
      </c>
      <c r="N2703">
        <v>-48.66</v>
      </c>
      <c r="O2703">
        <v>5.0599999999999996</v>
      </c>
    </row>
    <row r="2704" spans="1:15" ht="15" customHeight="1" x14ac:dyDescent="0.3">
      <c r="A2704" t="s">
        <v>5721</v>
      </c>
      <c r="B2704">
        <v>261</v>
      </c>
      <c r="C2704" t="s">
        <v>747</v>
      </c>
      <c r="D2704">
        <v>1000</v>
      </c>
      <c r="E2704" t="s">
        <v>1085</v>
      </c>
      <c r="F2704" t="s">
        <v>3022</v>
      </c>
      <c r="G2704" t="s">
        <v>3023</v>
      </c>
      <c r="H2704">
        <v>6.08E-2</v>
      </c>
      <c r="I2704" t="s">
        <v>3017</v>
      </c>
      <c r="J2704">
        <v>3100</v>
      </c>
      <c r="K2704">
        <v>3702.6</v>
      </c>
      <c r="L2704">
        <v>187.86</v>
      </c>
      <c r="M2704">
        <v>225.27</v>
      </c>
      <c r="N2704">
        <v>36.659999999999997</v>
      </c>
      <c r="O2704">
        <v>0.75</v>
      </c>
    </row>
    <row r="2705" spans="1:15" ht="15" customHeight="1" x14ac:dyDescent="0.3">
      <c r="A2705" t="s">
        <v>5722</v>
      </c>
      <c r="B2705">
        <v>261</v>
      </c>
      <c r="C2705" t="s">
        <v>366</v>
      </c>
      <c r="D2705">
        <v>1000</v>
      </c>
      <c r="E2705" t="s">
        <v>1086</v>
      </c>
      <c r="F2705" t="s">
        <v>3008</v>
      </c>
      <c r="G2705" t="s">
        <v>3009</v>
      </c>
      <c r="H2705">
        <v>17.119</v>
      </c>
      <c r="I2705" t="s">
        <v>3010</v>
      </c>
      <c r="J2705">
        <v>780</v>
      </c>
      <c r="K2705">
        <v>801.15</v>
      </c>
      <c r="L2705">
        <v>13366.08</v>
      </c>
      <c r="M2705">
        <v>13714.83</v>
      </c>
      <c r="N2705">
        <v>362.03</v>
      </c>
      <c r="O2705">
        <v>-13.28</v>
      </c>
    </row>
    <row r="2706" spans="1:15" ht="15" customHeight="1" x14ac:dyDescent="0.3">
      <c r="A2706" t="s">
        <v>5723</v>
      </c>
      <c r="B2706">
        <v>261</v>
      </c>
      <c r="C2706" t="s">
        <v>366</v>
      </c>
      <c r="D2706">
        <v>1000</v>
      </c>
      <c r="E2706" t="s">
        <v>1086</v>
      </c>
      <c r="F2706" t="s">
        <v>3012</v>
      </c>
      <c r="G2706" t="s">
        <v>3013</v>
      </c>
      <c r="H2706">
        <v>4.3845999999999998</v>
      </c>
      <c r="I2706" t="s">
        <v>3010</v>
      </c>
      <c r="J2706">
        <v>720</v>
      </c>
      <c r="K2706">
        <v>721.39</v>
      </c>
      <c r="L2706">
        <v>3084.48</v>
      </c>
      <c r="M2706">
        <v>3163.01</v>
      </c>
      <c r="N2706">
        <v>6.11</v>
      </c>
      <c r="O2706">
        <v>72.42</v>
      </c>
    </row>
    <row r="2707" spans="1:15" ht="15" customHeight="1" x14ac:dyDescent="0.3">
      <c r="A2707" t="s">
        <v>5724</v>
      </c>
      <c r="B2707">
        <v>261</v>
      </c>
      <c r="C2707" t="s">
        <v>366</v>
      </c>
      <c r="D2707">
        <v>1000</v>
      </c>
      <c r="E2707" t="s">
        <v>1086</v>
      </c>
      <c r="F2707" t="s">
        <v>3015</v>
      </c>
      <c r="G2707" t="s">
        <v>3016</v>
      </c>
      <c r="H2707">
        <v>0.29449999999999998</v>
      </c>
      <c r="I2707" t="s">
        <v>3017</v>
      </c>
      <c r="J2707">
        <v>2400</v>
      </c>
      <c r="K2707">
        <v>2163.9899999999998</v>
      </c>
      <c r="L2707">
        <v>685.44</v>
      </c>
      <c r="M2707">
        <v>637.39</v>
      </c>
      <c r="N2707">
        <v>-69.52</v>
      </c>
      <c r="O2707">
        <v>21.46</v>
      </c>
    </row>
    <row r="2708" spans="1:15" ht="15" customHeight="1" x14ac:dyDescent="0.3">
      <c r="A2708" t="s">
        <v>5725</v>
      </c>
      <c r="B2708">
        <v>261</v>
      </c>
      <c r="C2708" t="s">
        <v>366</v>
      </c>
      <c r="D2708">
        <v>1000</v>
      </c>
      <c r="E2708" t="s">
        <v>1086</v>
      </c>
      <c r="F2708" t="s">
        <v>3019</v>
      </c>
      <c r="G2708" t="s">
        <v>3020</v>
      </c>
      <c r="H2708">
        <v>0.1075</v>
      </c>
      <c r="I2708" t="s">
        <v>3017</v>
      </c>
      <c r="J2708">
        <v>4200</v>
      </c>
      <c r="K2708">
        <v>5032</v>
      </c>
      <c r="L2708">
        <v>449.82</v>
      </c>
      <c r="M2708">
        <v>540.9</v>
      </c>
      <c r="N2708">
        <v>89.43</v>
      </c>
      <c r="O2708">
        <v>1.64</v>
      </c>
    </row>
    <row r="2709" spans="1:15" ht="15" customHeight="1" x14ac:dyDescent="0.3">
      <c r="A2709" t="s">
        <v>5726</v>
      </c>
      <c r="B2709">
        <v>261</v>
      </c>
      <c r="C2709" t="s">
        <v>366</v>
      </c>
      <c r="D2709">
        <v>1000</v>
      </c>
      <c r="E2709" t="s">
        <v>1086</v>
      </c>
      <c r="F2709" t="s">
        <v>3022</v>
      </c>
      <c r="G2709" t="s">
        <v>3023</v>
      </c>
      <c r="H2709">
        <v>0.1447</v>
      </c>
      <c r="I2709" t="s">
        <v>3017</v>
      </c>
      <c r="J2709">
        <v>3100</v>
      </c>
      <c r="K2709">
        <v>3684.9</v>
      </c>
      <c r="L2709">
        <v>442.68</v>
      </c>
      <c r="M2709">
        <v>533.16999999999996</v>
      </c>
      <c r="N2709">
        <v>84.63</v>
      </c>
      <c r="O2709">
        <v>5.86</v>
      </c>
    </row>
    <row r="2710" spans="1:15" ht="15" customHeight="1" x14ac:dyDescent="0.3">
      <c r="A2710" t="s">
        <v>5727</v>
      </c>
      <c r="B2710">
        <v>261</v>
      </c>
      <c r="C2710" t="s">
        <v>506</v>
      </c>
      <c r="D2710">
        <v>1000</v>
      </c>
      <c r="E2710" t="s">
        <v>1087</v>
      </c>
      <c r="F2710" t="s">
        <v>3008</v>
      </c>
      <c r="G2710" t="s">
        <v>3009</v>
      </c>
      <c r="H2710">
        <v>21.540099999999999</v>
      </c>
      <c r="I2710" t="s">
        <v>3010</v>
      </c>
      <c r="J2710">
        <v>780</v>
      </c>
      <c r="K2710">
        <v>807.9</v>
      </c>
      <c r="L2710">
        <v>15940.08</v>
      </c>
      <c r="M2710">
        <v>17402.259999999998</v>
      </c>
      <c r="N2710">
        <v>601.01</v>
      </c>
      <c r="O2710">
        <v>861.17</v>
      </c>
    </row>
    <row r="2711" spans="1:15" ht="15" customHeight="1" x14ac:dyDescent="0.3">
      <c r="A2711" t="s">
        <v>5728</v>
      </c>
      <c r="B2711">
        <v>261</v>
      </c>
      <c r="C2711" t="s">
        <v>506</v>
      </c>
      <c r="D2711">
        <v>1000</v>
      </c>
      <c r="E2711" t="s">
        <v>1087</v>
      </c>
      <c r="F2711" t="s">
        <v>3012</v>
      </c>
      <c r="G2711" t="s">
        <v>3013</v>
      </c>
      <c r="H2711">
        <v>6.2568999999999999</v>
      </c>
      <c r="I2711" t="s">
        <v>3010</v>
      </c>
      <c r="J2711">
        <v>720</v>
      </c>
      <c r="K2711">
        <v>690.2</v>
      </c>
      <c r="L2711">
        <v>4244.3999999999996</v>
      </c>
      <c r="M2711">
        <v>4318.51</v>
      </c>
      <c r="N2711">
        <v>-186.47</v>
      </c>
      <c r="O2711">
        <v>260.58</v>
      </c>
    </row>
    <row r="2712" spans="1:15" ht="15" customHeight="1" x14ac:dyDescent="0.3">
      <c r="A2712" t="s">
        <v>5729</v>
      </c>
      <c r="B2712">
        <v>261</v>
      </c>
      <c r="C2712" t="s">
        <v>506</v>
      </c>
      <c r="D2712">
        <v>1000</v>
      </c>
      <c r="E2712" t="s">
        <v>1087</v>
      </c>
      <c r="F2712" t="s">
        <v>3015</v>
      </c>
      <c r="G2712" t="s">
        <v>3016</v>
      </c>
      <c r="H2712">
        <v>0.20580000000000001</v>
      </c>
      <c r="I2712" t="s">
        <v>3017</v>
      </c>
      <c r="J2712">
        <v>2400</v>
      </c>
      <c r="K2712">
        <v>2215.4299999999998</v>
      </c>
      <c r="L2712">
        <v>471.6</v>
      </c>
      <c r="M2712">
        <v>455.97</v>
      </c>
      <c r="N2712">
        <v>-37.99</v>
      </c>
      <c r="O2712">
        <v>22.36</v>
      </c>
    </row>
    <row r="2713" spans="1:15" ht="15" customHeight="1" x14ac:dyDescent="0.3">
      <c r="A2713" t="s">
        <v>5730</v>
      </c>
      <c r="B2713">
        <v>261</v>
      </c>
      <c r="C2713" t="s">
        <v>506</v>
      </c>
      <c r="D2713">
        <v>1000</v>
      </c>
      <c r="E2713" t="s">
        <v>1087</v>
      </c>
      <c r="F2713" t="s">
        <v>3019</v>
      </c>
      <c r="G2713" t="s">
        <v>3020</v>
      </c>
      <c r="H2713">
        <v>0.3236</v>
      </c>
      <c r="I2713" t="s">
        <v>3017</v>
      </c>
      <c r="J2713">
        <v>4200</v>
      </c>
      <c r="K2713">
        <v>5259.88</v>
      </c>
      <c r="L2713">
        <v>1320.48</v>
      </c>
      <c r="M2713">
        <v>1702.2</v>
      </c>
      <c r="N2713">
        <v>343</v>
      </c>
      <c r="O2713">
        <v>38.72</v>
      </c>
    </row>
    <row r="2714" spans="1:15" ht="15" customHeight="1" x14ac:dyDescent="0.3">
      <c r="A2714" t="s">
        <v>5731</v>
      </c>
      <c r="B2714">
        <v>261</v>
      </c>
      <c r="C2714" t="s">
        <v>506</v>
      </c>
      <c r="D2714">
        <v>1000</v>
      </c>
      <c r="E2714" t="s">
        <v>1087</v>
      </c>
      <c r="F2714" t="s">
        <v>3022</v>
      </c>
      <c r="G2714" t="s">
        <v>3023</v>
      </c>
      <c r="H2714">
        <v>0.2505</v>
      </c>
      <c r="I2714" t="s">
        <v>3017</v>
      </c>
      <c r="J2714">
        <v>3100</v>
      </c>
      <c r="K2714">
        <v>3654.78</v>
      </c>
      <c r="L2714">
        <v>730.98</v>
      </c>
      <c r="M2714">
        <v>915.36</v>
      </c>
      <c r="N2714">
        <v>138.94999999999999</v>
      </c>
      <c r="O2714">
        <v>45.43</v>
      </c>
    </row>
    <row r="2715" spans="1:15" ht="15" customHeight="1" x14ac:dyDescent="0.3">
      <c r="A2715" t="s">
        <v>5732</v>
      </c>
      <c r="B2715">
        <v>261</v>
      </c>
      <c r="C2715" t="s">
        <v>219</v>
      </c>
      <c r="D2715">
        <v>1000</v>
      </c>
      <c r="E2715" t="s">
        <v>1088</v>
      </c>
      <c r="F2715" t="s">
        <v>3008</v>
      </c>
      <c r="G2715" t="s">
        <v>3009</v>
      </c>
      <c r="H2715">
        <v>10.889799999999999</v>
      </c>
      <c r="I2715" t="s">
        <v>3010</v>
      </c>
      <c r="J2715">
        <v>780</v>
      </c>
      <c r="K2715">
        <v>796.68</v>
      </c>
      <c r="L2715">
        <v>8112</v>
      </c>
      <c r="M2715">
        <v>8675.68</v>
      </c>
      <c r="N2715">
        <v>181.61</v>
      </c>
      <c r="O2715">
        <v>382.07</v>
      </c>
    </row>
    <row r="2716" spans="1:15" ht="15" customHeight="1" x14ac:dyDescent="0.3">
      <c r="A2716" t="s">
        <v>5733</v>
      </c>
      <c r="B2716">
        <v>261</v>
      </c>
      <c r="C2716" t="s">
        <v>219</v>
      </c>
      <c r="D2716">
        <v>1000</v>
      </c>
      <c r="E2716" t="s">
        <v>1088</v>
      </c>
      <c r="F2716" t="s">
        <v>3012</v>
      </c>
      <c r="G2716" t="s">
        <v>3013</v>
      </c>
      <c r="H2716">
        <v>3.1576</v>
      </c>
      <c r="I2716" t="s">
        <v>3010</v>
      </c>
      <c r="J2716">
        <v>720</v>
      </c>
      <c r="K2716">
        <v>711.91</v>
      </c>
      <c r="L2716">
        <v>2160</v>
      </c>
      <c r="M2716">
        <v>2247.92</v>
      </c>
      <c r="N2716">
        <v>-25.55</v>
      </c>
      <c r="O2716">
        <v>113.47</v>
      </c>
    </row>
    <row r="2717" spans="1:15" ht="15" customHeight="1" x14ac:dyDescent="0.3">
      <c r="A2717" t="s">
        <v>5734</v>
      </c>
      <c r="B2717">
        <v>261</v>
      </c>
      <c r="C2717" t="s">
        <v>219</v>
      </c>
      <c r="D2717">
        <v>1000</v>
      </c>
      <c r="E2717" t="s">
        <v>1088</v>
      </c>
      <c r="F2717" t="s">
        <v>3015</v>
      </c>
      <c r="G2717" t="s">
        <v>3016</v>
      </c>
      <c r="H2717">
        <v>0.1056</v>
      </c>
      <c r="I2717" t="s">
        <v>3017</v>
      </c>
      <c r="J2717">
        <v>2400</v>
      </c>
      <c r="K2717">
        <v>2153.88</v>
      </c>
      <c r="L2717">
        <v>240</v>
      </c>
      <c r="M2717">
        <v>227.46</v>
      </c>
      <c r="N2717">
        <v>-25.99</v>
      </c>
      <c r="O2717">
        <v>13.45</v>
      </c>
    </row>
    <row r="2718" spans="1:15" ht="15" customHeight="1" x14ac:dyDescent="0.3">
      <c r="A2718" t="s">
        <v>5735</v>
      </c>
      <c r="B2718">
        <v>261</v>
      </c>
      <c r="C2718" t="s">
        <v>219</v>
      </c>
      <c r="D2718">
        <v>1000</v>
      </c>
      <c r="E2718" t="s">
        <v>1088</v>
      </c>
      <c r="F2718" t="s">
        <v>3019</v>
      </c>
      <c r="G2718" t="s">
        <v>3020</v>
      </c>
      <c r="H2718">
        <v>0.17019999999999999</v>
      </c>
      <c r="I2718" t="s">
        <v>3017</v>
      </c>
      <c r="J2718">
        <v>4200</v>
      </c>
      <c r="K2718">
        <v>5110.3500000000004</v>
      </c>
      <c r="L2718">
        <v>672</v>
      </c>
      <c r="M2718">
        <v>869.74</v>
      </c>
      <c r="N2718">
        <v>154.93</v>
      </c>
      <c r="O2718">
        <v>42.81</v>
      </c>
    </row>
    <row r="2719" spans="1:15" ht="15" customHeight="1" x14ac:dyDescent="0.3">
      <c r="A2719" t="s">
        <v>5736</v>
      </c>
      <c r="B2719">
        <v>261</v>
      </c>
      <c r="C2719" t="s">
        <v>219</v>
      </c>
      <c r="D2719">
        <v>1000</v>
      </c>
      <c r="E2719" t="s">
        <v>1088</v>
      </c>
      <c r="F2719" t="s">
        <v>3022</v>
      </c>
      <c r="G2719" t="s">
        <v>3023</v>
      </c>
      <c r="H2719">
        <v>0.1258</v>
      </c>
      <c r="I2719" t="s">
        <v>3017</v>
      </c>
      <c r="J2719">
        <v>3100</v>
      </c>
      <c r="K2719">
        <v>3769.38</v>
      </c>
      <c r="L2719">
        <v>372</v>
      </c>
      <c r="M2719">
        <v>474.24</v>
      </c>
      <c r="N2719">
        <v>84.22</v>
      </c>
      <c r="O2719">
        <v>18.02</v>
      </c>
    </row>
    <row r="2720" spans="1:15" ht="15" customHeight="1" x14ac:dyDescent="0.3">
      <c r="A2720" t="s">
        <v>5737</v>
      </c>
      <c r="B2720">
        <v>261</v>
      </c>
      <c r="C2720" t="s">
        <v>277</v>
      </c>
      <c r="D2720">
        <v>1000</v>
      </c>
      <c r="E2720" t="s">
        <v>1089</v>
      </c>
      <c r="F2720" t="s">
        <v>3008</v>
      </c>
      <c r="G2720" t="s">
        <v>3009</v>
      </c>
      <c r="H2720">
        <v>9.9292999999999996</v>
      </c>
      <c r="I2720" t="s">
        <v>3010</v>
      </c>
      <c r="J2720">
        <v>780</v>
      </c>
      <c r="K2720">
        <v>810.24</v>
      </c>
      <c r="L2720">
        <v>7488</v>
      </c>
      <c r="M2720">
        <v>8045.1</v>
      </c>
      <c r="N2720">
        <v>300.22000000000003</v>
      </c>
      <c r="O2720">
        <v>256.88</v>
      </c>
    </row>
    <row r="2721" spans="1:15" ht="15" customHeight="1" x14ac:dyDescent="0.3">
      <c r="A2721" t="s">
        <v>5738</v>
      </c>
      <c r="B2721">
        <v>261</v>
      </c>
      <c r="C2721" t="s">
        <v>277</v>
      </c>
      <c r="D2721">
        <v>1000</v>
      </c>
      <c r="E2721" t="s">
        <v>1089</v>
      </c>
      <c r="F2721" t="s">
        <v>3012</v>
      </c>
      <c r="G2721" t="s">
        <v>3013</v>
      </c>
      <c r="H2721">
        <v>2.3929999999999998</v>
      </c>
      <c r="I2721" t="s">
        <v>3010</v>
      </c>
      <c r="J2721">
        <v>720</v>
      </c>
      <c r="K2721">
        <v>719.11</v>
      </c>
      <c r="L2721">
        <v>1728</v>
      </c>
      <c r="M2721">
        <v>1720.85</v>
      </c>
      <c r="N2721">
        <v>-2.12</v>
      </c>
      <c r="O2721">
        <v>-5.03</v>
      </c>
    </row>
    <row r="2722" spans="1:15" ht="15" customHeight="1" x14ac:dyDescent="0.3">
      <c r="A2722" t="s">
        <v>5739</v>
      </c>
      <c r="B2722">
        <v>261</v>
      </c>
      <c r="C2722" t="s">
        <v>277</v>
      </c>
      <c r="D2722">
        <v>1000</v>
      </c>
      <c r="E2722" t="s">
        <v>1089</v>
      </c>
      <c r="F2722" t="s">
        <v>3015</v>
      </c>
      <c r="G2722" t="s">
        <v>3016</v>
      </c>
      <c r="H2722">
        <v>0.16139999999999999</v>
      </c>
      <c r="I2722" t="s">
        <v>3017</v>
      </c>
      <c r="J2722">
        <v>2400</v>
      </c>
      <c r="K2722">
        <v>2244.98</v>
      </c>
      <c r="L2722">
        <v>384</v>
      </c>
      <c r="M2722">
        <v>362.35</v>
      </c>
      <c r="N2722">
        <v>-25.02</v>
      </c>
      <c r="O2722">
        <v>3.37</v>
      </c>
    </row>
    <row r="2723" spans="1:15" ht="15" customHeight="1" x14ac:dyDescent="0.3">
      <c r="A2723" t="s">
        <v>5740</v>
      </c>
      <c r="B2723">
        <v>261</v>
      </c>
      <c r="C2723" t="s">
        <v>277</v>
      </c>
      <c r="D2723">
        <v>1000</v>
      </c>
      <c r="E2723" t="s">
        <v>1089</v>
      </c>
      <c r="F2723" t="s">
        <v>3019</v>
      </c>
      <c r="G2723" t="s">
        <v>3020</v>
      </c>
      <c r="H2723">
        <v>5.9900000000000002E-2</v>
      </c>
      <c r="I2723" t="s">
        <v>3017</v>
      </c>
      <c r="J2723">
        <v>4200</v>
      </c>
      <c r="K2723">
        <v>5160.71</v>
      </c>
      <c r="L2723">
        <v>252</v>
      </c>
      <c r="M2723">
        <v>308.94</v>
      </c>
      <c r="N2723">
        <v>57.51</v>
      </c>
      <c r="O2723">
        <v>-0.56999999999999995</v>
      </c>
    </row>
    <row r="2724" spans="1:15" ht="15" customHeight="1" x14ac:dyDescent="0.3">
      <c r="A2724" t="s">
        <v>5741</v>
      </c>
      <c r="B2724">
        <v>261</v>
      </c>
      <c r="C2724" t="s">
        <v>277</v>
      </c>
      <c r="D2724">
        <v>1000</v>
      </c>
      <c r="E2724" t="s">
        <v>1089</v>
      </c>
      <c r="F2724" t="s">
        <v>3022</v>
      </c>
      <c r="G2724" t="s">
        <v>3023</v>
      </c>
      <c r="H2724">
        <v>8.2600000000000007E-2</v>
      </c>
      <c r="I2724" t="s">
        <v>3017</v>
      </c>
      <c r="J2724">
        <v>3100</v>
      </c>
      <c r="K2724">
        <v>3676.73</v>
      </c>
      <c r="L2724">
        <v>248</v>
      </c>
      <c r="M2724">
        <v>303.58</v>
      </c>
      <c r="N2724">
        <v>47.62</v>
      </c>
      <c r="O2724">
        <v>7.96</v>
      </c>
    </row>
    <row r="2725" spans="1:15" ht="15" customHeight="1" x14ac:dyDescent="0.3">
      <c r="A2725" t="s">
        <v>5742</v>
      </c>
      <c r="B2725">
        <v>261</v>
      </c>
      <c r="C2725" t="s">
        <v>568</v>
      </c>
      <c r="D2725">
        <v>1000</v>
      </c>
      <c r="E2725" t="s">
        <v>1090</v>
      </c>
      <c r="F2725" t="s">
        <v>3008</v>
      </c>
      <c r="G2725" t="s">
        <v>3009</v>
      </c>
      <c r="H2725">
        <v>33.497100000000003</v>
      </c>
      <c r="I2725" t="s">
        <v>3010</v>
      </c>
      <c r="J2725">
        <v>780</v>
      </c>
      <c r="K2725">
        <v>795.22</v>
      </c>
      <c r="L2725">
        <v>24984.959999999999</v>
      </c>
      <c r="M2725">
        <v>26637.65</v>
      </c>
      <c r="N2725">
        <v>509.88</v>
      </c>
      <c r="O2725">
        <v>1142.8</v>
      </c>
    </row>
    <row r="2726" spans="1:15" ht="15" customHeight="1" x14ac:dyDescent="0.3">
      <c r="A2726" t="s">
        <v>5743</v>
      </c>
      <c r="B2726">
        <v>261</v>
      </c>
      <c r="C2726" t="s">
        <v>568</v>
      </c>
      <c r="D2726">
        <v>1000</v>
      </c>
      <c r="E2726" t="s">
        <v>1090</v>
      </c>
      <c r="F2726" t="s">
        <v>3012</v>
      </c>
      <c r="G2726" t="s">
        <v>3013</v>
      </c>
      <c r="H2726">
        <v>9.8207000000000004</v>
      </c>
      <c r="I2726" t="s">
        <v>3010</v>
      </c>
      <c r="J2726">
        <v>720</v>
      </c>
      <c r="K2726">
        <v>713.91</v>
      </c>
      <c r="L2726">
        <v>6652.8</v>
      </c>
      <c r="M2726">
        <v>7011.1</v>
      </c>
      <c r="N2726">
        <v>-59.78</v>
      </c>
      <c r="O2726">
        <v>418.09</v>
      </c>
    </row>
    <row r="2727" spans="1:15" ht="15" customHeight="1" x14ac:dyDescent="0.3">
      <c r="A2727" t="s">
        <v>5744</v>
      </c>
      <c r="B2727">
        <v>261</v>
      </c>
      <c r="C2727" t="s">
        <v>568</v>
      </c>
      <c r="D2727">
        <v>1000</v>
      </c>
      <c r="E2727" t="s">
        <v>1090</v>
      </c>
      <c r="F2727" t="s">
        <v>3015</v>
      </c>
      <c r="G2727" t="s">
        <v>3016</v>
      </c>
      <c r="H2727">
        <v>0.32369999999999999</v>
      </c>
      <c r="I2727" t="s">
        <v>3017</v>
      </c>
      <c r="J2727">
        <v>2400</v>
      </c>
      <c r="K2727">
        <v>2266.65</v>
      </c>
      <c r="L2727">
        <v>739.2</v>
      </c>
      <c r="M2727">
        <v>733.75</v>
      </c>
      <c r="N2727">
        <v>-43.17</v>
      </c>
      <c r="O2727">
        <v>37.71</v>
      </c>
    </row>
    <row r="2728" spans="1:15" ht="15" customHeight="1" x14ac:dyDescent="0.3">
      <c r="A2728" t="s">
        <v>5745</v>
      </c>
      <c r="B2728">
        <v>261</v>
      </c>
      <c r="C2728" t="s">
        <v>568</v>
      </c>
      <c r="D2728">
        <v>1000</v>
      </c>
      <c r="E2728" t="s">
        <v>1090</v>
      </c>
      <c r="F2728" t="s">
        <v>3019</v>
      </c>
      <c r="G2728" t="s">
        <v>3020</v>
      </c>
      <c r="H2728">
        <v>0.52680000000000005</v>
      </c>
      <c r="I2728" t="s">
        <v>3017</v>
      </c>
      <c r="J2728">
        <v>4200</v>
      </c>
      <c r="K2728">
        <v>5002.95</v>
      </c>
      <c r="L2728">
        <v>2069.7600000000002</v>
      </c>
      <c r="M2728">
        <v>2635.42</v>
      </c>
      <c r="N2728">
        <v>422.97</v>
      </c>
      <c r="O2728">
        <v>142.69</v>
      </c>
    </row>
    <row r="2729" spans="1:15" ht="15" customHeight="1" x14ac:dyDescent="0.3">
      <c r="A2729" t="s">
        <v>5746</v>
      </c>
      <c r="B2729">
        <v>261</v>
      </c>
      <c r="C2729" t="s">
        <v>568</v>
      </c>
      <c r="D2729">
        <v>1000</v>
      </c>
      <c r="E2729" t="s">
        <v>1090</v>
      </c>
      <c r="F2729" t="s">
        <v>3022</v>
      </c>
      <c r="G2729" t="s">
        <v>3023</v>
      </c>
      <c r="H2729">
        <v>0.39710000000000001</v>
      </c>
      <c r="I2729" t="s">
        <v>3017</v>
      </c>
      <c r="J2729">
        <v>3100</v>
      </c>
      <c r="K2729">
        <v>3732.11</v>
      </c>
      <c r="L2729">
        <v>1145.76</v>
      </c>
      <c r="M2729">
        <v>1481.96</v>
      </c>
      <c r="N2729">
        <v>251</v>
      </c>
      <c r="O2729">
        <v>85.2</v>
      </c>
    </row>
    <row r="2730" spans="1:15" ht="15" customHeight="1" x14ac:dyDescent="0.3">
      <c r="A2730" t="s">
        <v>5747</v>
      </c>
      <c r="B2730">
        <v>261</v>
      </c>
      <c r="C2730" t="s">
        <v>688</v>
      </c>
      <c r="D2730">
        <v>1000</v>
      </c>
      <c r="E2730" t="s">
        <v>1091</v>
      </c>
      <c r="F2730" t="s">
        <v>3008</v>
      </c>
      <c r="G2730" t="s">
        <v>3009</v>
      </c>
      <c r="H2730">
        <v>24.505199999999999</v>
      </c>
      <c r="I2730" t="s">
        <v>3010</v>
      </c>
      <c r="J2730">
        <v>780</v>
      </c>
      <c r="K2730">
        <v>808.53</v>
      </c>
      <c r="L2730">
        <v>18211.439999999999</v>
      </c>
      <c r="M2730">
        <v>19813.099999999999</v>
      </c>
      <c r="N2730">
        <v>699.07</v>
      </c>
      <c r="O2730">
        <v>902.58</v>
      </c>
    </row>
    <row r="2731" spans="1:15" ht="15" customHeight="1" x14ac:dyDescent="0.3">
      <c r="A2731" t="s">
        <v>5748</v>
      </c>
      <c r="B2731">
        <v>261</v>
      </c>
      <c r="C2731" t="s">
        <v>688</v>
      </c>
      <c r="D2731">
        <v>1000</v>
      </c>
      <c r="E2731" t="s">
        <v>1091</v>
      </c>
      <c r="F2731" t="s">
        <v>3012</v>
      </c>
      <c r="G2731" t="s">
        <v>3013</v>
      </c>
      <c r="H2731">
        <v>7.0030000000000001</v>
      </c>
      <c r="I2731" t="s">
        <v>3010</v>
      </c>
      <c r="J2731">
        <v>720</v>
      </c>
      <c r="K2731">
        <v>727.97</v>
      </c>
      <c r="L2731">
        <v>4849.2</v>
      </c>
      <c r="M2731">
        <v>5098</v>
      </c>
      <c r="N2731">
        <v>55.84</v>
      </c>
      <c r="O2731">
        <v>192.95</v>
      </c>
    </row>
    <row r="2732" spans="1:15" ht="15" customHeight="1" x14ac:dyDescent="0.3">
      <c r="A2732" t="s">
        <v>5749</v>
      </c>
      <c r="B2732">
        <v>261</v>
      </c>
      <c r="C2732" t="s">
        <v>688</v>
      </c>
      <c r="D2732">
        <v>1000</v>
      </c>
      <c r="E2732" t="s">
        <v>1091</v>
      </c>
      <c r="F2732" t="s">
        <v>3015</v>
      </c>
      <c r="G2732" t="s">
        <v>3016</v>
      </c>
      <c r="H2732">
        <v>0.2329</v>
      </c>
      <c r="I2732" t="s">
        <v>3017</v>
      </c>
      <c r="J2732">
        <v>2400</v>
      </c>
      <c r="K2732">
        <v>2191.21</v>
      </c>
      <c r="L2732">
        <v>538.79999999999995</v>
      </c>
      <c r="M2732">
        <v>510.32</v>
      </c>
      <c r="N2732">
        <v>-48.63</v>
      </c>
      <c r="O2732">
        <v>20.149999999999999</v>
      </c>
    </row>
    <row r="2733" spans="1:15" ht="15" customHeight="1" x14ac:dyDescent="0.3">
      <c r="A2733" t="s">
        <v>5750</v>
      </c>
      <c r="B2733">
        <v>261</v>
      </c>
      <c r="C2733" t="s">
        <v>688</v>
      </c>
      <c r="D2733">
        <v>1000</v>
      </c>
      <c r="E2733" t="s">
        <v>1091</v>
      </c>
      <c r="F2733" t="s">
        <v>3019</v>
      </c>
      <c r="G2733" t="s">
        <v>3020</v>
      </c>
      <c r="H2733">
        <v>0.38800000000000001</v>
      </c>
      <c r="I2733" t="s">
        <v>3017</v>
      </c>
      <c r="J2733">
        <v>4200</v>
      </c>
      <c r="K2733">
        <v>5129.1899999999996</v>
      </c>
      <c r="L2733">
        <v>1508.64</v>
      </c>
      <c r="M2733">
        <v>1989.94</v>
      </c>
      <c r="N2733">
        <v>360.49</v>
      </c>
      <c r="O2733">
        <v>120.81</v>
      </c>
    </row>
    <row r="2734" spans="1:15" ht="15" customHeight="1" x14ac:dyDescent="0.3">
      <c r="A2734" t="s">
        <v>5751</v>
      </c>
      <c r="B2734">
        <v>261</v>
      </c>
      <c r="C2734" t="s">
        <v>688</v>
      </c>
      <c r="D2734">
        <v>1000</v>
      </c>
      <c r="E2734" t="s">
        <v>1091</v>
      </c>
      <c r="F2734" t="s">
        <v>3022</v>
      </c>
      <c r="G2734" t="s">
        <v>3023</v>
      </c>
      <c r="H2734">
        <v>0.27989999999999998</v>
      </c>
      <c r="I2734" t="s">
        <v>3017</v>
      </c>
      <c r="J2734">
        <v>3100</v>
      </c>
      <c r="K2734">
        <v>3781.42</v>
      </c>
      <c r="L2734">
        <v>835.14</v>
      </c>
      <c r="M2734">
        <v>1058.57</v>
      </c>
      <c r="N2734">
        <v>190.76</v>
      </c>
      <c r="O2734">
        <v>32.67</v>
      </c>
    </row>
    <row r="2735" spans="1:15" ht="15" customHeight="1" x14ac:dyDescent="0.3">
      <c r="A2735" t="s">
        <v>5752</v>
      </c>
      <c r="B2735">
        <v>261</v>
      </c>
      <c r="C2735" t="s">
        <v>652</v>
      </c>
      <c r="D2735">
        <v>1000</v>
      </c>
      <c r="E2735" t="s">
        <v>1092</v>
      </c>
      <c r="F2735" t="s">
        <v>3008</v>
      </c>
      <c r="G2735" t="s">
        <v>3009</v>
      </c>
      <c r="H2735">
        <v>12.2715</v>
      </c>
      <c r="I2735" t="s">
        <v>3010</v>
      </c>
      <c r="J2735">
        <v>780</v>
      </c>
      <c r="K2735">
        <v>784.05</v>
      </c>
      <c r="L2735">
        <v>9161.1</v>
      </c>
      <c r="M2735">
        <v>9621.4500000000007</v>
      </c>
      <c r="N2735">
        <v>49.66</v>
      </c>
      <c r="O2735">
        <v>410.69</v>
      </c>
    </row>
    <row r="2736" spans="1:15" ht="15" customHeight="1" x14ac:dyDescent="0.3">
      <c r="A2736" t="s">
        <v>5753</v>
      </c>
      <c r="B2736">
        <v>261</v>
      </c>
      <c r="C2736" t="s">
        <v>652</v>
      </c>
      <c r="D2736">
        <v>1000</v>
      </c>
      <c r="E2736" t="s">
        <v>1092</v>
      </c>
      <c r="F2736" t="s">
        <v>3012</v>
      </c>
      <c r="G2736" t="s">
        <v>3013</v>
      </c>
      <c r="H2736">
        <v>2.6375000000000002</v>
      </c>
      <c r="I2736" t="s">
        <v>3010</v>
      </c>
      <c r="J2736">
        <v>720</v>
      </c>
      <c r="K2736">
        <v>724.07</v>
      </c>
      <c r="L2736">
        <v>1879.2</v>
      </c>
      <c r="M2736">
        <v>1909.75</v>
      </c>
      <c r="N2736">
        <v>10.72</v>
      </c>
      <c r="O2736">
        <v>19.829999999999998</v>
      </c>
    </row>
    <row r="2737" spans="1:15" ht="15" customHeight="1" x14ac:dyDescent="0.3">
      <c r="A2737" t="s">
        <v>5754</v>
      </c>
      <c r="B2737">
        <v>261</v>
      </c>
      <c r="C2737" t="s">
        <v>652</v>
      </c>
      <c r="D2737">
        <v>1000</v>
      </c>
      <c r="E2737" t="s">
        <v>1092</v>
      </c>
      <c r="F2737" t="s">
        <v>3015</v>
      </c>
      <c r="G2737" t="s">
        <v>3016</v>
      </c>
      <c r="H2737">
        <v>0.32419999999999999</v>
      </c>
      <c r="I2737" t="s">
        <v>3017</v>
      </c>
      <c r="J2737">
        <v>2400</v>
      </c>
      <c r="K2737">
        <v>2242.7800000000002</v>
      </c>
      <c r="L2737">
        <v>751.68</v>
      </c>
      <c r="M2737">
        <v>727</v>
      </c>
      <c r="N2737">
        <v>-50.96</v>
      </c>
      <c r="O2737">
        <v>26.29</v>
      </c>
    </row>
    <row r="2738" spans="1:15" ht="15" customHeight="1" x14ac:dyDescent="0.3">
      <c r="A2738" t="s">
        <v>5755</v>
      </c>
      <c r="B2738">
        <v>261</v>
      </c>
      <c r="C2738" t="s">
        <v>652</v>
      </c>
      <c r="D2738">
        <v>1000</v>
      </c>
      <c r="E2738" t="s">
        <v>1092</v>
      </c>
      <c r="F2738" t="s">
        <v>3022</v>
      </c>
      <c r="G2738" t="s">
        <v>3023</v>
      </c>
      <c r="H2738">
        <v>7.9500000000000001E-2</v>
      </c>
      <c r="I2738" t="s">
        <v>3017</v>
      </c>
      <c r="J2738">
        <v>3100</v>
      </c>
      <c r="K2738">
        <v>3607.26</v>
      </c>
      <c r="L2738">
        <v>242.73</v>
      </c>
      <c r="M2738">
        <v>286.75</v>
      </c>
      <c r="N2738">
        <v>40.32</v>
      </c>
      <c r="O2738">
        <v>3.7</v>
      </c>
    </row>
    <row r="2739" spans="1:15" ht="15" customHeight="1" x14ac:dyDescent="0.3">
      <c r="A2739" t="s">
        <v>5756</v>
      </c>
      <c r="B2739">
        <v>261</v>
      </c>
      <c r="C2739" t="s">
        <v>505</v>
      </c>
      <c r="D2739">
        <v>1000</v>
      </c>
      <c r="E2739" t="s">
        <v>1093</v>
      </c>
      <c r="F2739" t="s">
        <v>3008</v>
      </c>
      <c r="G2739" t="s">
        <v>3009</v>
      </c>
      <c r="H2739">
        <v>33.066899999999997</v>
      </c>
      <c r="I2739" t="s">
        <v>3010</v>
      </c>
      <c r="J2739">
        <v>780</v>
      </c>
      <c r="K2739">
        <v>787.6</v>
      </c>
      <c r="L2739">
        <v>23808.720000000001</v>
      </c>
      <c r="M2739">
        <v>26043.52</v>
      </c>
      <c r="N2739">
        <v>251.36</v>
      </c>
      <c r="O2739">
        <v>1983.44</v>
      </c>
    </row>
    <row r="2740" spans="1:15" ht="15" customHeight="1" x14ac:dyDescent="0.3">
      <c r="A2740" t="s">
        <v>5757</v>
      </c>
      <c r="B2740">
        <v>261</v>
      </c>
      <c r="C2740" t="s">
        <v>505</v>
      </c>
      <c r="D2740">
        <v>1000</v>
      </c>
      <c r="E2740" t="s">
        <v>1093</v>
      </c>
      <c r="F2740" t="s">
        <v>3012</v>
      </c>
      <c r="G2740" t="s">
        <v>3013</v>
      </c>
      <c r="H2740">
        <v>9.2192000000000007</v>
      </c>
      <c r="I2740" t="s">
        <v>3010</v>
      </c>
      <c r="J2740">
        <v>720</v>
      </c>
      <c r="K2740">
        <v>710.07</v>
      </c>
      <c r="L2740">
        <v>6339.6</v>
      </c>
      <c r="M2740">
        <v>6546.26</v>
      </c>
      <c r="N2740">
        <v>-91.56</v>
      </c>
      <c r="O2740">
        <v>298.22000000000003</v>
      </c>
    </row>
    <row r="2741" spans="1:15" ht="15" customHeight="1" x14ac:dyDescent="0.3">
      <c r="A2741" t="s">
        <v>5758</v>
      </c>
      <c r="B2741">
        <v>261</v>
      </c>
      <c r="C2741" t="s">
        <v>505</v>
      </c>
      <c r="D2741">
        <v>1000</v>
      </c>
      <c r="E2741" t="s">
        <v>1093</v>
      </c>
      <c r="F2741" t="s">
        <v>3015</v>
      </c>
      <c r="G2741" t="s">
        <v>3016</v>
      </c>
      <c r="H2741">
        <v>0.32</v>
      </c>
      <c r="I2741" t="s">
        <v>3017</v>
      </c>
      <c r="J2741">
        <v>2400</v>
      </c>
      <c r="K2741">
        <v>2142.75</v>
      </c>
      <c r="L2741">
        <v>704.4</v>
      </c>
      <c r="M2741">
        <v>685.74</v>
      </c>
      <c r="N2741">
        <v>-82.33</v>
      </c>
      <c r="O2741">
        <v>63.67</v>
      </c>
    </row>
    <row r="2742" spans="1:15" ht="15" customHeight="1" x14ac:dyDescent="0.3">
      <c r="A2742" t="s">
        <v>5759</v>
      </c>
      <c r="B2742">
        <v>261</v>
      </c>
      <c r="C2742" t="s">
        <v>505</v>
      </c>
      <c r="D2742">
        <v>1000</v>
      </c>
      <c r="E2742" t="s">
        <v>1093</v>
      </c>
      <c r="F2742" t="s">
        <v>3019</v>
      </c>
      <c r="G2742" t="s">
        <v>3020</v>
      </c>
      <c r="H2742">
        <v>0.50649999999999995</v>
      </c>
      <c r="I2742" t="s">
        <v>3017</v>
      </c>
      <c r="J2742">
        <v>4200</v>
      </c>
      <c r="K2742">
        <v>5127.07</v>
      </c>
      <c r="L2742">
        <v>1972.32</v>
      </c>
      <c r="M2742">
        <v>2596.9899999999998</v>
      </c>
      <c r="N2742">
        <v>469.59</v>
      </c>
      <c r="O2742">
        <v>155.08000000000001</v>
      </c>
    </row>
    <row r="2743" spans="1:15" ht="15" customHeight="1" x14ac:dyDescent="0.3">
      <c r="A2743" t="s">
        <v>5760</v>
      </c>
      <c r="B2743">
        <v>261</v>
      </c>
      <c r="C2743" t="s">
        <v>505</v>
      </c>
      <c r="D2743">
        <v>1000</v>
      </c>
      <c r="E2743" t="s">
        <v>1093</v>
      </c>
      <c r="F2743" t="s">
        <v>3022</v>
      </c>
      <c r="G2743" t="s">
        <v>3023</v>
      </c>
      <c r="H2743">
        <v>0.38150000000000001</v>
      </c>
      <c r="I2743" t="s">
        <v>3017</v>
      </c>
      <c r="J2743">
        <v>3100</v>
      </c>
      <c r="K2743">
        <v>3682.88</v>
      </c>
      <c r="L2743">
        <v>1091.82</v>
      </c>
      <c r="M2743">
        <v>1404.95</v>
      </c>
      <c r="N2743">
        <v>222.36</v>
      </c>
      <c r="O2743">
        <v>90.77</v>
      </c>
    </row>
    <row r="2744" spans="1:15" ht="15" customHeight="1" x14ac:dyDescent="0.3">
      <c r="A2744" t="s">
        <v>5761</v>
      </c>
      <c r="B2744">
        <v>261</v>
      </c>
      <c r="C2744" t="s">
        <v>273</v>
      </c>
      <c r="D2744">
        <v>1000</v>
      </c>
      <c r="E2744" t="s">
        <v>1094</v>
      </c>
      <c r="F2744" t="s">
        <v>3008</v>
      </c>
      <c r="G2744" t="s">
        <v>3009</v>
      </c>
      <c r="H2744">
        <v>31.837900000000001</v>
      </c>
      <c r="I2744" t="s">
        <v>3010</v>
      </c>
      <c r="J2744">
        <v>780</v>
      </c>
      <c r="K2744">
        <v>821.53</v>
      </c>
      <c r="L2744">
        <v>24485.759999999998</v>
      </c>
      <c r="M2744">
        <v>26155.7</v>
      </c>
      <c r="N2744">
        <v>1322.17</v>
      </c>
      <c r="O2744">
        <v>347.77</v>
      </c>
    </row>
    <row r="2745" spans="1:15" ht="15" customHeight="1" x14ac:dyDescent="0.3">
      <c r="A2745" t="s">
        <v>5762</v>
      </c>
      <c r="B2745">
        <v>261</v>
      </c>
      <c r="C2745" t="s">
        <v>273</v>
      </c>
      <c r="D2745">
        <v>1000</v>
      </c>
      <c r="E2745" t="s">
        <v>1094</v>
      </c>
      <c r="F2745" t="s">
        <v>3012</v>
      </c>
      <c r="G2745" t="s">
        <v>3013</v>
      </c>
      <c r="H2745">
        <v>8.1456999999999997</v>
      </c>
      <c r="I2745" t="s">
        <v>3010</v>
      </c>
      <c r="J2745">
        <v>720</v>
      </c>
      <c r="K2745">
        <v>694.27</v>
      </c>
      <c r="L2745">
        <v>5650.56</v>
      </c>
      <c r="M2745">
        <v>5655.32</v>
      </c>
      <c r="N2745">
        <v>-209.59</v>
      </c>
      <c r="O2745">
        <v>214.35</v>
      </c>
    </row>
    <row r="2746" spans="1:15" ht="15" customHeight="1" x14ac:dyDescent="0.3">
      <c r="A2746" t="s">
        <v>5763</v>
      </c>
      <c r="B2746">
        <v>261</v>
      </c>
      <c r="C2746" t="s">
        <v>273</v>
      </c>
      <c r="D2746">
        <v>1000</v>
      </c>
      <c r="E2746" t="s">
        <v>1094</v>
      </c>
      <c r="F2746" t="s">
        <v>3015</v>
      </c>
      <c r="G2746" t="s">
        <v>3016</v>
      </c>
      <c r="H2746">
        <v>0.55349999999999999</v>
      </c>
      <c r="I2746" t="s">
        <v>3017</v>
      </c>
      <c r="J2746">
        <v>2400</v>
      </c>
      <c r="K2746">
        <v>2211.59</v>
      </c>
      <c r="L2746">
        <v>1255.68</v>
      </c>
      <c r="M2746">
        <v>1224.19</v>
      </c>
      <c r="N2746">
        <v>-104.29</v>
      </c>
      <c r="O2746">
        <v>72.8</v>
      </c>
    </row>
    <row r="2747" spans="1:15" ht="15" customHeight="1" x14ac:dyDescent="0.3">
      <c r="A2747" t="s">
        <v>5764</v>
      </c>
      <c r="B2747">
        <v>261</v>
      </c>
      <c r="C2747" t="s">
        <v>273</v>
      </c>
      <c r="D2747">
        <v>1000</v>
      </c>
      <c r="E2747" t="s">
        <v>1094</v>
      </c>
      <c r="F2747" t="s">
        <v>3019</v>
      </c>
      <c r="G2747" t="s">
        <v>3020</v>
      </c>
      <c r="H2747">
        <v>0.20519999999999999</v>
      </c>
      <c r="I2747" t="s">
        <v>3017</v>
      </c>
      <c r="J2747">
        <v>4200</v>
      </c>
      <c r="K2747">
        <v>5241.83</v>
      </c>
      <c r="L2747">
        <v>824.04</v>
      </c>
      <c r="M2747">
        <v>1075.52</v>
      </c>
      <c r="N2747">
        <v>213.76</v>
      </c>
      <c r="O2747">
        <v>37.72</v>
      </c>
    </row>
    <row r="2748" spans="1:15" ht="15" customHeight="1" x14ac:dyDescent="0.3">
      <c r="A2748" t="s">
        <v>5765</v>
      </c>
      <c r="B2748">
        <v>261</v>
      </c>
      <c r="C2748" t="s">
        <v>273</v>
      </c>
      <c r="D2748">
        <v>1000</v>
      </c>
      <c r="E2748" t="s">
        <v>1094</v>
      </c>
      <c r="F2748" t="s">
        <v>3022</v>
      </c>
      <c r="G2748" t="s">
        <v>3023</v>
      </c>
      <c r="H2748">
        <v>0.26600000000000001</v>
      </c>
      <c r="I2748" t="s">
        <v>3017</v>
      </c>
      <c r="J2748">
        <v>3100</v>
      </c>
      <c r="K2748">
        <v>3754.59</v>
      </c>
      <c r="L2748">
        <v>810.96</v>
      </c>
      <c r="M2748">
        <v>998.7</v>
      </c>
      <c r="N2748">
        <v>174.12</v>
      </c>
      <c r="O2748">
        <v>13.62</v>
      </c>
    </row>
    <row r="2749" spans="1:15" ht="15" customHeight="1" x14ac:dyDescent="0.3">
      <c r="A2749" t="s">
        <v>5766</v>
      </c>
      <c r="B2749">
        <v>261</v>
      </c>
      <c r="C2749" t="s">
        <v>366</v>
      </c>
      <c r="D2749">
        <v>1000</v>
      </c>
      <c r="E2749" t="s">
        <v>1095</v>
      </c>
      <c r="F2749" t="s">
        <v>3008</v>
      </c>
      <c r="G2749" t="s">
        <v>3009</v>
      </c>
      <c r="H2749">
        <v>29.04</v>
      </c>
      <c r="I2749" t="s">
        <v>3010</v>
      </c>
      <c r="J2749">
        <v>780</v>
      </c>
      <c r="K2749">
        <v>781.02</v>
      </c>
      <c r="L2749">
        <v>21972.6</v>
      </c>
      <c r="M2749">
        <v>22680.7</v>
      </c>
      <c r="N2749">
        <v>29.53</v>
      </c>
      <c r="O2749">
        <v>678.57</v>
      </c>
    </row>
    <row r="2750" spans="1:15" ht="15" customHeight="1" x14ac:dyDescent="0.3">
      <c r="A2750" t="s">
        <v>5767</v>
      </c>
      <c r="B2750">
        <v>261</v>
      </c>
      <c r="C2750" t="s">
        <v>366</v>
      </c>
      <c r="D2750">
        <v>1000</v>
      </c>
      <c r="E2750" t="s">
        <v>1095</v>
      </c>
      <c r="F2750" t="s">
        <v>3012</v>
      </c>
      <c r="G2750" t="s">
        <v>3013</v>
      </c>
      <c r="H2750">
        <v>6.3651</v>
      </c>
      <c r="I2750" t="s">
        <v>3010</v>
      </c>
      <c r="J2750">
        <v>720</v>
      </c>
      <c r="K2750">
        <v>695.98</v>
      </c>
      <c r="L2750">
        <v>4507.2</v>
      </c>
      <c r="M2750">
        <v>4429.99</v>
      </c>
      <c r="N2750">
        <v>-152.88</v>
      </c>
      <c r="O2750">
        <v>75.67</v>
      </c>
    </row>
    <row r="2751" spans="1:15" ht="15" customHeight="1" x14ac:dyDescent="0.3">
      <c r="A2751" t="s">
        <v>5768</v>
      </c>
      <c r="B2751">
        <v>261</v>
      </c>
      <c r="C2751" t="s">
        <v>366</v>
      </c>
      <c r="D2751">
        <v>1000</v>
      </c>
      <c r="E2751" t="s">
        <v>1095</v>
      </c>
      <c r="F2751" t="s">
        <v>3015</v>
      </c>
      <c r="G2751" t="s">
        <v>3016</v>
      </c>
      <c r="H2751">
        <v>0.78069999999999995</v>
      </c>
      <c r="I2751" t="s">
        <v>3017</v>
      </c>
      <c r="J2751">
        <v>2400</v>
      </c>
      <c r="K2751">
        <v>2252.09</v>
      </c>
      <c r="L2751">
        <v>1802.88</v>
      </c>
      <c r="M2751">
        <v>1758.2</v>
      </c>
      <c r="N2751">
        <v>-115.48</v>
      </c>
      <c r="O2751">
        <v>70.8</v>
      </c>
    </row>
    <row r="2752" spans="1:15" ht="15" customHeight="1" x14ac:dyDescent="0.3">
      <c r="A2752" t="s">
        <v>5769</v>
      </c>
      <c r="B2752">
        <v>261</v>
      </c>
      <c r="C2752" t="s">
        <v>366</v>
      </c>
      <c r="D2752">
        <v>1000</v>
      </c>
      <c r="E2752" t="s">
        <v>1095</v>
      </c>
      <c r="F2752" t="s">
        <v>3022</v>
      </c>
      <c r="G2752" t="s">
        <v>3023</v>
      </c>
      <c r="H2752">
        <v>0.19209999999999999</v>
      </c>
      <c r="I2752" t="s">
        <v>3017</v>
      </c>
      <c r="J2752">
        <v>3100</v>
      </c>
      <c r="K2752">
        <v>3643.95</v>
      </c>
      <c r="L2752">
        <v>582.17999999999995</v>
      </c>
      <c r="M2752">
        <v>699.93</v>
      </c>
      <c r="N2752">
        <v>104.48</v>
      </c>
      <c r="O2752">
        <v>13.27</v>
      </c>
    </row>
    <row r="2753" spans="1:15" ht="15" customHeight="1" x14ac:dyDescent="0.3">
      <c r="A2753" t="s">
        <v>5770</v>
      </c>
      <c r="B2753">
        <v>261</v>
      </c>
      <c r="C2753" t="s">
        <v>610</v>
      </c>
      <c r="D2753">
        <v>1000</v>
      </c>
      <c r="E2753" t="s">
        <v>1096</v>
      </c>
      <c r="F2753" t="s">
        <v>3008</v>
      </c>
      <c r="G2753" t="s">
        <v>3009</v>
      </c>
      <c r="H2753">
        <v>22.511099999999999</v>
      </c>
      <c r="I2753" t="s">
        <v>3010</v>
      </c>
      <c r="J2753">
        <v>780</v>
      </c>
      <c r="K2753">
        <v>808.53</v>
      </c>
      <c r="L2753">
        <v>17234.099999999999</v>
      </c>
      <c r="M2753">
        <v>18200.91</v>
      </c>
      <c r="N2753">
        <v>642.24</v>
      </c>
      <c r="O2753">
        <v>324.58</v>
      </c>
    </row>
    <row r="2754" spans="1:15" ht="15" customHeight="1" x14ac:dyDescent="0.3">
      <c r="A2754" t="s">
        <v>5771</v>
      </c>
      <c r="B2754">
        <v>261</v>
      </c>
      <c r="C2754" t="s">
        <v>610</v>
      </c>
      <c r="D2754">
        <v>1000</v>
      </c>
      <c r="E2754" t="s">
        <v>1096</v>
      </c>
      <c r="F2754" t="s">
        <v>3012</v>
      </c>
      <c r="G2754" t="s">
        <v>3013</v>
      </c>
      <c r="H2754">
        <v>5.1329000000000002</v>
      </c>
      <c r="I2754" t="s">
        <v>3010</v>
      </c>
      <c r="J2754">
        <v>720</v>
      </c>
      <c r="K2754">
        <v>715.78</v>
      </c>
      <c r="L2754">
        <v>3535.2</v>
      </c>
      <c r="M2754">
        <v>3674.05</v>
      </c>
      <c r="N2754">
        <v>-21.66</v>
      </c>
      <c r="O2754">
        <v>160.51</v>
      </c>
    </row>
    <row r="2755" spans="1:15" ht="15" customHeight="1" x14ac:dyDescent="0.3">
      <c r="A2755" t="s">
        <v>5772</v>
      </c>
      <c r="B2755">
        <v>261</v>
      </c>
      <c r="C2755" t="s">
        <v>610</v>
      </c>
      <c r="D2755">
        <v>1000</v>
      </c>
      <c r="E2755" t="s">
        <v>1096</v>
      </c>
      <c r="F2755" t="s">
        <v>3015</v>
      </c>
      <c r="G2755" t="s">
        <v>3016</v>
      </c>
      <c r="H2755">
        <v>0.59630000000000005</v>
      </c>
      <c r="I2755" t="s">
        <v>3017</v>
      </c>
      <c r="J2755">
        <v>2400</v>
      </c>
      <c r="K2755">
        <v>2255.37</v>
      </c>
      <c r="L2755">
        <v>1414.08</v>
      </c>
      <c r="M2755">
        <v>1344.92</v>
      </c>
      <c r="N2755">
        <v>-86.25</v>
      </c>
      <c r="O2755">
        <v>17.079999999999998</v>
      </c>
    </row>
    <row r="2756" spans="1:15" ht="15" customHeight="1" x14ac:dyDescent="0.3">
      <c r="A2756" t="s">
        <v>5773</v>
      </c>
      <c r="B2756">
        <v>261</v>
      </c>
      <c r="C2756" t="s">
        <v>610</v>
      </c>
      <c r="D2756">
        <v>1000</v>
      </c>
      <c r="E2756" t="s">
        <v>1096</v>
      </c>
      <c r="F2756" t="s">
        <v>3022</v>
      </c>
      <c r="G2756" t="s">
        <v>3023</v>
      </c>
      <c r="H2756">
        <v>0.1537</v>
      </c>
      <c r="I2756" t="s">
        <v>3017</v>
      </c>
      <c r="J2756">
        <v>3100</v>
      </c>
      <c r="K2756">
        <v>3636.48</v>
      </c>
      <c r="L2756">
        <v>456.63</v>
      </c>
      <c r="M2756">
        <v>558.96</v>
      </c>
      <c r="N2756">
        <v>82.46</v>
      </c>
      <c r="O2756">
        <v>19.86</v>
      </c>
    </row>
    <row r="2757" spans="1:15" ht="15" customHeight="1" x14ac:dyDescent="0.3">
      <c r="A2757" t="s">
        <v>5774</v>
      </c>
      <c r="B2757">
        <v>261</v>
      </c>
      <c r="C2757" t="s">
        <v>237</v>
      </c>
      <c r="D2757">
        <v>1000</v>
      </c>
      <c r="E2757" t="s">
        <v>1097</v>
      </c>
      <c r="F2757" t="s">
        <v>3008</v>
      </c>
      <c r="G2757" t="s">
        <v>3009</v>
      </c>
      <c r="H2757">
        <v>26.1218</v>
      </c>
      <c r="I2757" t="s">
        <v>3010</v>
      </c>
      <c r="J2757">
        <v>780</v>
      </c>
      <c r="K2757">
        <v>817.77</v>
      </c>
      <c r="L2757">
        <v>18860.400000000001</v>
      </c>
      <c r="M2757">
        <v>21361.54</v>
      </c>
      <c r="N2757">
        <v>986.53</v>
      </c>
      <c r="O2757">
        <v>1514.61</v>
      </c>
    </row>
    <row r="2758" spans="1:15" ht="15" customHeight="1" x14ac:dyDescent="0.3">
      <c r="A2758" t="s">
        <v>5775</v>
      </c>
      <c r="B2758">
        <v>261</v>
      </c>
      <c r="C2758" t="s">
        <v>237</v>
      </c>
      <c r="D2758">
        <v>1000</v>
      </c>
      <c r="E2758" t="s">
        <v>1097</v>
      </c>
      <c r="F2758" t="s">
        <v>3012</v>
      </c>
      <c r="G2758" t="s">
        <v>3013</v>
      </c>
      <c r="H2758">
        <v>7.2571000000000003</v>
      </c>
      <c r="I2758" t="s">
        <v>3010</v>
      </c>
      <c r="J2758">
        <v>720</v>
      </c>
      <c r="K2758">
        <v>708.87</v>
      </c>
      <c r="L2758">
        <v>5022</v>
      </c>
      <c r="M2758">
        <v>5144.29</v>
      </c>
      <c r="N2758">
        <v>-80.790000000000006</v>
      </c>
      <c r="O2758">
        <v>203.08</v>
      </c>
    </row>
    <row r="2759" spans="1:15" ht="15" customHeight="1" x14ac:dyDescent="0.3">
      <c r="A2759" t="s">
        <v>5776</v>
      </c>
      <c r="B2759">
        <v>261</v>
      </c>
      <c r="C2759" t="s">
        <v>237</v>
      </c>
      <c r="D2759">
        <v>1000</v>
      </c>
      <c r="E2759" t="s">
        <v>1097</v>
      </c>
      <c r="F2759" t="s">
        <v>3015</v>
      </c>
      <c r="G2759" t="s">
        <v>3016</v>
      </c>
      <c r="H2759">
        <v>0.2424</v>
      </c>
      <c r="I2759" t="s">
        <v>3017</v>
      </c>
      <c r="J2759">
        <v>2400</v>
      </c>
      <c r="K2759">
        <v>2215.04</v>
      </c>
      <c r="L2759">
        <v>558</v>
      </c>
      <c r="M2759">
        <v>536.88</v>
      </c>
      <c r="N2759">
        <v>-44.83</v>
      </c>
      <c r="O2759">
        <v>23.71</v>
      </c>
    </row>
    <row r="2760" spans="1:15" ht="15" customHeight="1" x14ac:dyDescent="0.3">
      <c r="A2760" t="s">
        <v>5777</v>
      </c>
      <c r="B2760">
        <v>261</v>
      </c>
      <c r="C2760" t="s">
        <v>237</v>
      </c>
      <c r="D2760">
        <v>1000</v>
      </c>
      <c r="E2760" t="s">
        <v>1097</v>
      </c>
      <c r="F2760" t="s">
        <v>3019</v>
      </c>
      <c r="G2760" t="s">
        <v>3020</v>
      </c>
      <c r="H2760">
        <v>0.39129999999999998</v>
      </c>
      <c r="I2760" t="s">
        <v>3017</v>
      </c>
      <c r="J2760">
        <v>4200</v>
      </c>
      <c r="K2760">
        <v>5280.07</v>
      </c>
      <c r="L2760">
        <v>1562.4</v>
      </c>
      <c r="M2760">
        <v>2066.08</v>
      </c>
      <c r="N2760">
        <v>422.63</v>
      </c>
      <c r="O2760">
        <v>81.05</v>
      </c>
    </row>
    <row r="2761" spans="1:15" ht="15" customHeight="1" x14ac:dyDescent="0.3">
      <c r="A2761" t="s">
        <v>5778</v>
      </c>
      <c r="B2761">
        <v>261</v>
      </c>
      <c r="C2761" t="s">
        <v>237</v>
      </c>
      <c r="D2761">
        <v>1000</v>
      </c>
      <c r="E2761" t="s">
        <v>1097</v>
      </c>
      <c r="F2761" t="s">
        <v>3022</v>
      </c>
      <c r="G2761" t="s">
        <v>3023</v>
      </c>
      <c r="H2761">
        <v>0.29659999999999997</v>
      </c>
      <c r="I2761" t="s">
        <v>3017</v>
      </c>
      <c r="J2761">
        <v>3100</v>
      </c>
      <c r="K2761">
        <v>3675.77</v>
      </c>
      <c r="L2761">
        <v>864.9</v>
      </c>
      <c r="M2761">
        <v>1090.3699999999999</v>
      </c>
      <c r="N2761">
        <v>170.79</v>
      </c>
      <c r="O2761">
        <v>54.67</v>
      </c>
    </row>
    <row r="2762" spans="1:15" ht="15" customHeight="1" x14ac:dyDescent="0.3">
      <c r="A2762" t="s">
        <v>5779</v>
      </c>
      <c r="B2762">
        <v>261</v>
      </c>
      <c r="C2762" t="s">
        <v>802</v>
      </c>
      <c r="D2762">
        <v>1000</v>
      </c>
      <c r="E2762" t="s">
        <v>1098</v>
      </c>
      <c r="F2762" t="s">
        <v>3008</v>
      </c>
      <c r="G2762" t="s">
        <v>3009</v>
      </c>
      <c r="H2762">
        <v>17.2239</v>
      </c>
      <c r="I2762" t="s">
        <v>3010</v>
      </c>
      <c r="J2762">
        <v>780</v>
      </c>
      <c r="K2762">
        <v>825.81</v>
      </c>
      <c r="L2762">
        <v>13029.12</v>
      </c>
      <c r="M2762">
        <v>14223.72</v>
      </c>
      <c r="N2762">
        <v>789.06</v>
      </c>
      <c r="O2762">
        <v>405.54</v>
      </c>
    </row>
    <row r="2763" spans="1:15" ht="15" customHeight="1" x14ac:dyDescent="0.3">
      <c r="A2763" t="s">
        <v>5780</v>
      </c>
      <c r="B2763">
        <v>261</v>
      </c>
      <c r="C2763" t="s">
        <v>802</v>
      </c>
      <c r="D2763">
        <v>1000</v>
      </c>
      <c r="E2763" t="s">
        <v>1098</v>
      </c>
      <c r="F2763" t="s">
        <v>3012</v>
      </c>
      <c r="G2763" t="s">
        <v>3013</v>
      </c>
      <c r="H2763">
        <v>4.2549000000000001</v>
      </c>
      <c r="I2763" t="s">
        <v>3010</v>
      </c>
      <c r="J2763">
        <v>720</v>
      </c>
      <c r="K2763">
        <v>718</v>
      </c>
      <c r="L2763">
        <v>3006.72</v>
      </c>
      <c r="M2763">
        <v>3055.03</v>
      </c>
      <c r="N2763">
        <v>-8.51</v>
      </c>
      <c r="O2763">
        <v>56.82</v>
      </c>
    </row>
    <row r="2764" spans="1:15" ht="15" customHeight="1" x14ac:dyDescent="0.3">
      <c r="A2764" t="s">
        <v>5781</v>
      </c>
      <c r="B2764">
        <v>261</v>
      </c>
      <c r="C2764" t="s">
        <v>802</v>
      </c>
      <c r="D2764">
        <v>1000</v>
      </c>
      <c r="E2764" t="s">
        <v>1098</v>
      </c>
      <c r="F2764" t="s">
        <v>3015</v>
      </c>
      <c r="G2764" t="s">
        <v>3016</v>
      </c>
      <c r="H2764">
        <v>0.28739999999999999</v>
      </c>
      <c r="I2764" t="s">
        <v>3017</v>
      </c>
      <c r="J2764">
        <v>2400</v>
      </c>
      <c r="K2764">
        <v>2152.66</v>
      </c>
      <c r="L2764">
        <v>668.16</v>
      </c>
      <c r="M2764">
        <v>618.71</v>
      </c>
      <c r="N2764">
        <v>-71.09</v>
      </c>
      <c r="O2764">
        <v>21.64</v>
      </c>
    </row>
    <row r="2765" spans="1:15" ht="15" customHeight="1" x14ac:dyDescent="0.3">
      <c r="A2765" t="s">
        <v>5782</v>
      </c>
      <c r="B2765">
        <v>261</v>
      </c>
      <c r="C2765" t="s">
        <v>802</v>
      </c>
      <c r="D2765">
        <v>1000</v>
      </c>
      <c r="E2765" t="s">
        <v>1098</v>
      </c>
      <c r="F2765" t="s">
        <v>3019</v>
      </c>
      <c r="G2765" t="s">
        <v>3020</v>
      </c>
      <c r="H2765">
        <v>0.1095</v>
      </c>
      <c r="I2765" t="s">
        <v>3017</v>
      </c>
      <c r="J2765">
        <v>4200</v>
      </c>
      <c r="K2765">
        <v>5011.7</v>
      </c>
      <c r="L2765">
        <v>438.48</v>
      </c>
      <c r="M2765">
        <v>548.89</v>
      </c>
      <c r="N2765">
        <v>88.9</v>
      </c>
      <c r="O2765">
        <v>21.51</v>
      </c>
    </row>
    <row r="2766" spans="1:15" ht="15" customHeight="1" x14ac:dyDescent="0.3">
      <c r="A2766" t="s">
        <v>5783</v>
      </c>
      <c r="B2766">
        <v>261</v>
      </c>
      <c r="C2766" t="s">
        <v>802</v>
      </c>
      <c r="D2766">
        <v>1000</v>
      </c>
      <c r="E2766" t="s">
        <v>1098</v>
      </c>
      <c r="F2766" t="s">
        <v>3022</v>
      </c>
      <c r="G2766" t="s">
        <v>3023</v>
      </c>
      <c r="H2766">
        <v>0.1429</v>
      </c>
      <c r="I2766" t="s">
        <v>3017</v>
      </c>
      <c r="J2766">
        <v>3100</v>
      </c>
      <c r="K2766">
        <v>3575.23</v>
      </c>
      <c r="L2766">
        <v>431.52</v>
      </c>
      <c r="M2766">
        <v>510.82</v>
      </c>
      <c r="N2766">
        <v>67.900000000000006</v>
      </c>
      <c r="O2766">
        <v>11.4</v>
      </c>
    </row>
    <row r="2767" spans="1:15" ht="15" customHeight="1" x14ac:dyDescent="0.3">
      <c r="A2767" t="s">
        <v>5784</v>
      </c>
      <c r="B2767">
        <v>261</v>
      </c>
      <c r="C2767" t="s">
        <v>428</v>
      </c>
      <c r="D2767">
        <v>1000</v>
      </c>
      <c r="E2767" t="s">
        <v>1099</v>
      </c>
      <c r="F2767" t="s">
        <v>3008</v>
      </c>
      <c r="G2767" t="s">
        <v>3009</v>
      </c>
      <c r="H2767">
        <v>34.342199999999998</v>
      </c>
      <c r="I2767" t="s">
        <v>3010</v>
      </c>
      <c r="J2767">
        <v>780</v>
      </c>
      <c r="K2767">
        <v>800.65</v>
      </c>
      <c r="L2767">
        <v>26080.080000000002</v>
      </c>
      <c r="M2767">
        <v>27496.15</v>
      </c>
      <c r="N2767">
        <v>709.24</v>
      </c>
      <c r="O2767">
        <v>706.83</v>
      </c>
    </row>
    <row r="2768" spans="1:15" ht="15" customHeight="1" x14ac:dyDescent="0.3">
      <c r="A2768" t="s">
        <v>5785</v>
      </c>
      <c r="B2768">
        <v>261</v>
      </c>
      <c r="C2768" t="s">
        <v>428</v>
      </c>
      <c r="D2768">
        <v>1000</v>
      </c>
      <c r="E2768" t="s">
        <v>1099</v>
      </c>
      <c r="F2768" t="s">
        <v>3012</v>
      </c>
      <c r="G2768" t="s">
        <v>3013</v>
      </c>
      <c r="H2768">
        <v>10.117900000000001</v>
      </c>
      <c r="I2768" t="s">
        <v>3010</v>
      </c>
      <c r="J2768">
        <v>720</v>
      </c>
      <c r="K2768">
        <v>688.25</v>
      </c>
      <c r="L2768">
        <v>6944.4</v>
      </c>
      <c r="M2768">
        <v>6963.64</v>
      </c>
      <c r="N2768">
        <v>-321.27999999999997</v>
      </c>
      <c r="O2768">
        <v>340.52</v>
      </c>
    </row>
    <row r="2769" spans="1:15" ht="15" customHeight="1" x14ac:dyDescent="0.3">
      <c r="A2769" t="s">
        <v>5786</v>
      </c>
      <c r="B2769">
        <v>261</v>
      </c>
      <c r="C2769" t="s">
        <v>428</v>
      </c>
      <c r="D2769">
        <v>1000</v>
      </c>
      <c r="E2769" t="s">
        <v>1099</v>
      </c>
      <c r="F2769" t="s">
        <v>3015</v>
      </c>
      <c r="G2769" t="s">
        <v>3016</v>
      </c>
      <c r="H2769">
        <v>0.33929999999999999</v>
      </c>
      <c r="I2769" t="s">
        <v>3017</v>
      </c>
      <c r="J2769">
        <v>2400</v>
      </c>
      <c r="K2769">
        <v>2149.19</v>
      </c>
      <c r="L2769">
        <v>771.6</v>
      </c>
      <c r="M2769">
        <v>729.23</v>
      </c>
      <c r="N2769">
        <v>-85.1</v>
      </c>
      <c r="O2769">
        <v>42.73</v>
      </c>
    </row>
    <row r="2770" spans="1:15" ht="15" customHeight="1" x14ac:dyDescent="0.3">
      <c r="A2770" t="s">
        <v>5787</v>
      </c>
      <c r="B2770">
        <v>261</v>
      </c>
      <c r="C2770" t="s">
        <v>428</v>
      </c>
      <c r="D2770">
        <v>1000</v>
      </c>
      <c r="E2770" t="s">
        <v>1099</v>
      </c>
      <c r="F2770" t="s">
        <v>3019</v>
      </c>
      <c r="G2770" t="s">
        <v>3020</v>
      </c>
      <c r="H2770">
        <v>0.5343</v>
      </c>
      <c r="I2770" t="s">
        <v>3017</v>
      </c>
      <c r="J2770">
        <v>4200</v>
      </c>
      <c r="K2770">
        <v>5274.31</v>
      </c>
      <c r="L2770">
        <v>2160.48</v>
      </c>
      <c r="M2770">
        <v>2818.01</v>
      </c>
      <c r="N2770">
        <v>573.99</v>
      </c>
      <c r="O2770">
        <v>83.53</v>
      </c>
    </row>
    <row r="2771" spans="1:15" ht="15" customHeight="1" x14ac:dyDescent="0.3">
      <c r="A2771" t="s">
        <v>5788</v>
      </c>
      <c r="B2771">
        <v>261</v>
      </c>
      <c r="C2771" t="s">
        <v>428</v>
      </c>
      <c r="D2771">
        <v>1000</v>
      </c>
      <c r="E2771" t="s">
        <v>1099</v>
      </c>
      <c r="F2771" t="s">
        <v>3022</v>
      </c>
      <c r="G2771" t="s">
        <v>3023</v>
      </c>
      <c r="H2771">
        <v>0.40329999999999999</v>
      </c>
      <c r="I2771" t="s">
        <v>3017</v>
      </c>
      <c r="J2771">
        <v>3100</v>
      </c>
      <c r="K2771">
        <v>3642.16</v>
      </c>
      <c r="L2771">
        <v>1195.98</v>
      </c>
      <c r="M2771">
        <v>1468.91</v>
      </c>
      <c r="N2771">
        <v>218.66</v>
      </c>
      <c r="O2771">
        <v>54.27</v>
      </c>
    </row>
    <row r="2772" spans="1:15" ht="15" customHeight="1" x14ac:dyDescent="0.3">
      <c r="A2772" t="s">
        <v>5789</v>
      </c>
      <c r="B2772">
        <v>261</v>
      </c>
      <c r="C2772" t="s">
        <v>129</v>
      </c>
      <c r="D2772">
        <v>1000</v>
      </c>
      <c r="E2772" t="s">
        <v>1100</v>
      </c>
      <c r="F2772" t="s">
        <v>3008</v>
      </c>
      <c r="G2772" t="s">
        <v>3009</v>
      </c>
      <c r="H2772">
        <v>42.287199999999999</v>
      </c>
      <c r="I2772" t="s">
        <v>3010</v>
      </c>
      <c r="J2772">
        <v>780</v>
      </c>
      <c r="K2772">
        <v>793.05</v>
      </c>
      <c r="L2772">
        <v>29527.68</v>
      </c>
      <c r="M2772">
        <v>33535.769999999997</v>
      </c>
      <c r="N2772">
        <v>551.78</v>
      </c>
      <c r="O2772">
        <v>3456.32</v>
      </c>
    </row>
    <row r="2773" spans="1:15" ht="15" customHeight="1" x14ac:dyDescent="0.3">
      <c r="A2773" t="s">
        <v>5790</v>
      </c>
      <c r="B2773">
        <v>261</v>
      </c>
      <c r="C2773" t="s">
        <v>129</v>
      </c>
      <c r="D2773">
        <v>1000</v>
      </c>
      <c r="E2773" t="s">
        <v>1100</v>
      </c>
      <c r="F2773" t="s">
        <v>3012</v>
      </c>
      <c r="G2773" t="s">
        <v>3013</v>
      </c>
      <c r="H2773">
        <v>12.1069</v>
      </c>
      <c r="I2773" t="s">
        <v>3010</v>
      </c>
      <c r="J2773">
        <v>720</v>
      </c>
      <c r="K2773">
        <v>718.1</v>
      </c>
      <c r="L2773">
        <v>7862.4</v>
      </c>
      <c r="M2773">
        <v>8693.9599999999991</v>
      </c>
      <c r="N2773">
        <v>-22.97</v>
      </c>
      <c r="O2773">
        <v>854.54</v>
      </c>
    </row>
    <row r="2774" spans="1:15" ht="15" customHeight="1" x14ac:dyDescent="0.3">
      <c r="A2774" t="s">
        <v>5791</v>
      </c>
      <c r="B2774">
        <v>261</v>
      </c>
      <c r="C2774" t="s">
        <v>129</v>
      </c>
      <c r="D2774">
        <v>1000</v>
      </c>
      <c r="E2774" t="s">
        <v>1100</v>
      </c>
      <c r="F2774" t="s">
        <v>3015</v>
      </c>
      <c r="G2774" t="s">
        <v>3016</v>
      </c>
      <c r="H2774">
        <v>0.4</v>
      </c>
      <c r="I2774" t="s">
        <v>3017</v>
      </c>
      <c r="J2774">
        <v>2400</v>
      </c>
      <c r="K2774">
        <v>2217.59</v>
      </c>
      <c r="L2774">
        <v>873.6</v>
      </c>
      <c r="M2774">
        <v>887.13</v>
      </c>
      <c r="N2774">
        <v>-72.97</v>
      </c>
      <c r="O2774">
        <v>86.5</v>
      </c>
    </row>
    <row r="2775" spans="1:15" ht="15" customHeight="1" x14ac:dyDescent="0.3">
      <c r="A2775" t="s">
        <v>5792</v>
      </c>
      <c r="B2775">
        <v>261</v>
      </c>
      <c r="C2775" t="s">
        <v>129</v>
      </c>
      <c r="D2775">
        <v>1000</v>
      </c>
      <c r="E2775" t="s">
        <v>1100</v>
      </c>
      <c r="F2775" t="s">
        <v>3019</v>
      </c>
      <c r="G2775" t="s">
        <v>3020</v>
      </c>
      <c r="H2775">
        <v>0.62670000000000003</v>
      </c>
      <c r="I2775" t="s">
        <v>3017</v>
      </c>
      <c r="J2775">
        <v>4200</v>
      </c>
      <c r="K2775">
        <v>5124.83</v>
      </c>
      <c r="L2775">
        <v>2446.08</v>
      </c>
      <c r="M2775">
        <v>3211.76</v>
      </c>
      <c r="N2775">
        <v>579.6</v>
      </c>
      <c r="O2775">
        <v>186.09</v>
      </c>
    </row>
    <row r="2776" spans="1:15" ht="15" customHeight="1" x14ac:dyDescent="0.3">
      <c r="A2776" t="s">
        <v>5793</v>
      </c>
      <c r="B2776">
        <v>261</v>
      </c>
      <c r="C2776" t="s">
        <v>129</v>
      </c>
      <c r="D2776">
        <v>1000</v>
      </c>
      <c r="E2776" t="s">
        <v>1100</v>
      </c>
      <c r="F2776" t="s">
        <v>3022</v>
      </c>
      <c r="G2776" t="s">
        <v>3023</v>
      </c>
      <c r="H2776">
        <v>0.4783</v>
      </c>
      <c r="I2776" t="s">
        <v>3017</v>
      </c>
      <c r="J2776">
        <v>3100</v>
      </c>
      <c r="K2776">
        <v>3594.77</v>
      </c>
      <c r="L2776">
        <v>1354.08</v>
      </c>
      <c r="M2776">
        <v>1719.48</v>
      </c>
      <c r="N2776">
        <v>236.66</v>
      </c>
      <c r="O2776">
        <v>128.74</v>
      </c>
    </row>
    <row r="2777" spans="1:15" ht="15" customHeight="1" x14ac:dyDescent="0.3">
      <c r="A2777" t="s">
        <v>5794</v>
      </c>
      <c r="B2777">
        <v>261</v>
      </c>
      <c r="C2777" t="s">
        <v>121</v>
      </c>
      <c r="D2777">
        <v>1000</v>
      </c>
      <c r="E2777" t="s">
        <v>1102</v>
      </c>
      <c r="F2777" t="s">
        <v>3008</v>
      </c>
      <c r="G2777" t="s">
        <v>3009</v>
      </c>
      <c r="H2777">
        <v>16.6129</v>
      </c>
      <c r="I2777" t="s">
        <v>3010</v>
      </c>
      <c r="J2777">
        <v>780</v>
      </c>
      <c r="K2777">
        <v>817.71</v>
      </c>
      <c r="L2777">
        <v>12249.12</v>
      </c>
      <c r="M2777">
        <v>13584.53</v>
      </c>
      <c r="N2777">
        <v>626.45000000000005</v>
      </c>
      <c r="O2777">
        <v>708.95</v>
      </c>
    </row>
    <row r="2778" spans="1:15" ht="15" customHeight="1" x14ac:dyDescent="0.3">
      <c r="A2778" t="s">
        <v>5795</v>
      </c>
      <c r="B2778">
        <v>261</v>
      </c>
      <c r="C2778" t="s">
        <v>121</v>
      </c>
      <c r="D2778">
        <v>1000</v>
      </c>
      <c r="E2778" t="s">
        <v>1102</v>
      </c>
      <c r="F2778" t="s">
        <v>3012</v>
      </c>
      <c r="G2778" t="s">
        <v>3013</v>
      </c>
      <c r="H2778">
        <v>4.7557</v>
      </c>
      <c r="I2778" t="s">
        <v>3010</v>
      </c>
      <c r="J2778">
        <v>720</v>
      </c>
      <c r="K2778">
        <v>705.55</v>
      </c>
      <c r="L2778">
        <v>3261.6</v>
      </c>
      <c r="M2778">
        <v>3355.34</v>
      </c>
      <c r="N2778">
        <v>-68.739999999999995</v>
      </c>
      <c r="O2778">
        <v>162.47999999999999</v>
      </c>
    </row>
    <row r="2779" spans="1:15" ht="15" customHeight="1" x14ac:dyDescent="0.3">
      <c r="A2779" t="s">
        <v>5796</v>
      </c>
      <c r="B2779">
        <v>261</v>
      </c>
      <c r="C2779" t="s">
        <v>121</v>
      </c>
      <c r="D2779">
        <v>1000</v>
      </c>
      <c r="E2779" t="s">
        <v>1102</v>
      </c>
      <c r="F2779" t="s">
        <v>3015</v>
      </c>
      <c r="G2779" t="s">
        <v>3016</v>
      </c>
      <c r="H2779">
        <v>0.16059999999999999</v>
      </c>
      <c r="I2779" t="s">
        <v>3017</v>
      </c>
      <c r="J2779">
        <v>2400</v>
      </c>
      <c r="K2779">
        <v>2252.94</v>
      </c>
      <c r="L2779">
        <v>362.4</v>
      </c>
      <c r="M2779">
        <v>361.85</v>
      </c>
      <c r="N2779">
        <v>-23.62</v>
      </c>
      <c r="O2779">
        <v>23.06</v>
      </c>
    </row>
    <row r="2780" spans="1:15" ht="15" customHeight="1" x14ac:dyDescent="0.3">
      <c r="A2780" t="s">
        <v>5797</v>
      </c>
      <c r="B2780">
        <v>261</v>
      </c>
      <c r="C2780" t="s">
        <v>121</v>
      </c>
      <c r="D2780">
        <v>1000</v>
      </c>
      <c r="E2780" t="s">
        <v>1102</v>
      </c>
      <c r="F2780" t="s">
        <v>3019</v>
      </c>
      <c r="G2780" t="s">
        <v>3020</v>
      </c>
      <c r="H2780">
        <v>0.24859999999999999</v>
      </c>
      <c r="I2780" t="s">
        <v>3017</v>
      </c>
      <c r="J2780">
        <v>4200</v>
      </c>
      <c r="K2780">
        <v>5072.88</v>
      </c>
      <c r="L2780">
        <v>1014.72</v>
      </c>
      <c r="M2780">
        <v>1261.3</v>
      </c>
      <c r="N2780">
        <v>217.03</v>
      </c>
      <c r="O2780">
        <v>29.55</v>
      </c>
    </row>
    <row r="2781" spans="1:15" ht="15" customHeight="1" x14ac:dyDescent="0.3">
      <c r="A2781" t="s">
        <v>5798</v>
      </c>
      <c r="B2781">
        <v>261</v>
      </c>
      <c r="C2781" t="s">
        <v>121</v>
      </c>
      <c r="D2781">
        <v>1000</v>
      </c>
      <c r="E2781" t="s">
        <v>1102</v>
      </c>
      <c r="F2781" t="s">
        <v>3022</v>
      </c>
      <c r="G2781" t="s">
        <v>3023</v>
      </c>
      <c r="H2781">
        <v>0.1893</v>
      </c>
      <c r="I2781" t="s">
        <v>3017</v>
      </c>
      <c r="J2781">
        <v>3100</v>
      </c>
      <c r="K2781">
        <v>3777.23</v>
      </c>
      <c r="L2781">
        <v>561.72</v>
      </c>
      <c r="M2781">
        <v>715.17</v>
      </c>
      <c r="N2781">
        <v>128.22</v>
      </c>
      <c r="O2781">
        <v>25.22</v>
      </c>
    </row>
    <row r="2782" spans="1:15" ht="15" customHeight="1" x14ac:dyDescent="0.3">
      <c r="A2782" t="s">
        <v>5799</v>
      </c>
      <c r="B2782">
        <v>261</v>
      </c>
      <c r="C2782" t="s">
        <v>831</v>
      </c>
      <c r="D2782">
        <v>1000</v>
      </c>
      <c r="E2782" t="s">
        <v>1103</v>
      </c>
      <c r="F2782" t="s">
        <v>3008</v>
      </c>
      <c r="G2782" t="s">
        <v>3009</v>
      </c>
      <c r="H2782">
        <v>21.632899999999999</v>
      </c>
      <c r="I2782" t="s">
        <v>3010</v>
      </c>
      <c r="J2782">
        <v>780</v>
      </c>
      <c r="K2782">
        <v>815.32</v>
      </c>
      <c r="L2782">
        <v>16321.5</v>
      </c>
      <c r="M2782">
        <v>17637.599999999999</v>
      </c>
      <c r="N2782">
        <v>763.97</v>
      </c>
      <c r="O2782">
        <v>552.13</v>
      </c>
    </row>
    <row r="2783" spans="1:15" ht="15" customHeight="1" x14ac:dyDescent="0.3">
      <c r="A2783" t="s">
        <v>5800</v>
      </c>
      <c r="B2783">
        <v>261</v>
      </c>
      <c r="C2783" t="s">
        <v>831</v>
      </c>
      <c r="D2783">
        <v>1000</v>
      </c>
      <c r="E2783" t="s">
        <v>1103</v>
      </c>
      <c r="F2783" t="s">
        <v>3012</v>
      </c>
      <c r="G2783" t="s">
        <v>3013</v>
      </c>
      <c r="H2783">
        <v>4.7908999999999997</v>
      </c>
      <c r="I2783" t="s">
        <v>3010</v>
      </c>
      <c r="J2783">
        <v>720</v>
      </c>
      <c r="K2783">
        <v>716.2</v>
      </c>
      <c r="L2783">
        <v>3348</v>
      </c>
      <c r="M2783">
        <v>3431.28</v>
      </c>
      <c r="N2783">
        <v>-18.190000000000001</v>
      </c>
      <c r="O2783">
        <v>101.48</v>
      </c>
    </row>
    <row r="2784" spans="1:15" ht="15" customHeight="1" x14ac:dyDescent="0.3">
      <c r="A2784" t="s">
        <v>5801</v>
      </c>
      <c r="B2784">
        <v>261</v>
      </c>
      <c r="C2784" t="s">
        <v>831</v>
      </c>
      <c r="D2784">
        <v>1000</v>
      </c>
      <c r="E2784" t="s">
        <v>1103</v>
      </c>
      <c r="F2784" t="s">
        <v>3015</v>
      </c>
      <c r="G2784" t="s">
        <v>3016</v>
      </c>
      <c r="H2784">
        <v>0.57750000000000001</v>
      </c>
      <c r="I2784" t="s">
        <v>3017</v>
      </c>
      <c r="J2784">
        <v>2400</v>
      </c>
      <c r="K2784">
        <v>2227.87</v>
      </c>
      <c r="L2784">
        <v>1339.2</v>
      </c>
      <c r="M2784">
        <v>1286.49</v>
      </c>
      <c r="N2784">
        <v>-99.4</v>
      </c>
      <c r="O2784">
        <v>46.69</v>
      </c>
    </row>
    <row r="2785" spans="1:15" ht="15" customHeight="1" x14ac:dyDescent="0.3">
      <c r="A2785" t="s">
        <v>5802</v>
      </c>
      <c r="B2785">
        <v>261</v>
      </c>
      <c r="C2785" t="s">
        <v>831</v>
      </c>
      <c r="D2785">
        <v>1000</v>
      </c>
      <c r="E2785" t="s">
        <v>1103</v>
      </c>
      <c r="F2785" t="s">
        <v>3022</v>
      </c>
      <c r="G2785" t="s">
        <v>3023</v>
      </c>
      <c r="H2785">
        <v>0.14119999999999999</v>
      </c>
      <c r="I2785" t="s">
        <v>3017</v>
      </c>
      <c r="J2785">
        <v>3100</v>
      </c>
      <c r="K2785">
        <v>3586.98</v>
      </c>
      <c r="L2785">
        <v>432.45</v>
      </c>
      <c r="M2785">
        <v>506.51</v>
      </c>
      <c r="N2785">
        <v>68.77</v>
      </c>
      <c r="O2785">
        <v>5.3</v>
      </c>
    </row>
    <row r="2786" spans="1:15" ht="15" customHeight="1" x14ac:dyDescent="0.3">
      <c r="A2786" t="s">
        <v>5803</v>
      </c>
      <c r="B2786">
        <v>261</v>
      </c>
      <c r="C2786" t="s">
        <v>487</v>
      </c>
      <c r="D2786">
        <v>1000</v>
      </c>
      <c r="E2786" t="s">
        <v>1104</v>
      </c>
      <c r="F2786" t="s">
        <v>3008</v>
      </c>
      <c r="G2786" t="s">
        <v>3009</v>
      </c>
      <c r="H2786">
        <v>17.301600000000001</v>
      </c>
      <c r="I2786" t="s">
        <v>3010</v>
      </c>
      <c r="J2786">
        <v>780</v>
      </c>
      <c r="K2786">
        <v>817.53</v>
      </c>
      <c r="L2786">
        <v>13022.1</v>
      </c>
      <c r="M2786">
        <v>14144.58</v>
      </c>
      <c r="N2786">
        <v>649.36</v>
      </c>
      <c r="O2786">
        <v>473.12</v>
      </c>
    </row>
    <row r="2787" spans="1:15" ht="15" customHeight="1" x14ac:dyDescent="0.3">
      <c r="A2787" t="s">
        <v>5804</v>
      </c>
      <c r="B2787">
        <v>261</v>
      </c>
      <c r="C2787" t="s">
        <v>487</v>
      </c>
      <c r="D2787">
        <v>1000</v>
      </c>
      <c r="E2787" t="s">
        <v>1104</v>
      </c>
      <c r="F2787" t="s">
        <v>3012</v>
      </c>
      <c r="G2787" t="s">
        <v>3013</v>
      </c>
      <c r="H2787">
        <v>3.7092000000000001</v>
      </c>
      <c r="I2787" t="s">
        <v>3010</v>
      </c>
      <c r="J2787">
        <v>720</v>
      </c>
      <c r="K2787">
        <v>695.41</v>
      </c>
      <c r="L2787">
        <v>2671.2</v>
      </c>
      <c r="M2787">
        <v>2579.4299999999998</v>
      </c>
      <c r="N2787">
        <v>-91.22</v>
      </c>
      <c r="O2787">
        <v>-0.55000000000000004</v>
      </c>
    </row>
    <row r="2788" spans="1:15" ht="15" customHeight="1" x14ac:dyDescent="0.3">
      <c r="A2788" t="s">
        <v>5805</v>
      </c>
      <c r="B2788">
        <v>261</v>
      </c>
      <c r="C2788" t="s">
        <v>487</v>
      </c>
      <c r="D2788">
        <v>1000</v>
      </c>
      <c r="E2788" t="s">
        <v>1104</v>
      </c>
      <c r="F2788" t="s">
        <v>3015</v>
      </c>
      <c r="G2788" t="s">
        <v>3016</v>
      </c>
      <c r="H2788">
        <v>0.4501</v>
      </c>
      <c r="I2788" t="s">
        <v>3017</v>
      </c>
      <c r="J2788">
        <v>2400</v>
      </c>
      <c r="K2788">
        <v>2244.14</v>
      </c>
      <c r="L2788">
        <v>1068.48</v>
      </c>
      <c r="M2788">
        <v>1010.05</v>
      </c>
      <c r="N2788">
        <v>-70.150000000000006</v>
      </c>
      <c r="O2788">
        <v>11.72</v>
      </c>
    </row>
    <row r="2789" spans="1:15" ht="15" customHeight="1" x14ac:dyDescent="0.3">
      <c r="A2789" t="s">
        <v>5806</v>
      </c>
      <c r="B2789">
        <v>261</v>
      </c>
      <c r="C2789" t="s">
        <v>487</v>
      </c>
      <c r="D2789">
        <v>1000</v>
      </c>
      <c r="E2789" t="s">
        <v>1104</v>
      </c>
      <c r="F2789" t="s">
        <v>3022</v>
      </c>
      <c r="G2789" t="s">
        <v>3023</v>
      </c>
      <c r="H2789">
        <v>0.1153</v>
      </c>
      <c r="I2789" t="s">
        <v>3017</v>
      </c>
      <c r="J2789">
        <v>3100</v>
      </c>
      <c r="K2789">
        <v>3728.84</v>
      </c>
      <c r="L2789">
        <v>345.03</v>
      </c>
      <c r="M2789">
        <v>429.8</v>
      </c>
      <c r="N2789">
        <v>72.48</v>
      </c>
      <c r="O2789">
        <v>12.29</v>
      </c>
    </row>
    <row r="2790" spans="1:15" ht="15" customHeight="1" x14ac:dyDescent="0.3">
      <c r="A2790" t="s">
        <v>5807</v>
      </c>
      <c r="B2790">
        <v>261</v>
      </c>
      <c r="C2790" t="s">
        <v>818</v>
      </c>
      <c r="D2790">
        <v>1000</v>
      </c>
      <c r="E2790" t="s">
        <v>1105</v>
      </c>
      <c r="F2790" t="s">
        <v>3008</v>
      </c>
      <c r="G2790" t="s">
        <v>3009</v>
      </c>
      <c r="H2790">
        <v>30.5474</v>
      </c>
      <c r="I2790" t="s">
        <v>3010</v>
      </c>
      <c r="J2790">
        <v>780</v>
      </c>
      <c r="K2790">
        <v>824.88</v>
      </c>
      <c r="L2790">
        <v>23446.799999999999</v>
      </c>
      <c r="M2790">
        <v>25197.89</v>
      </c>
      <c r="N2790">
        <v>1370.92</v>
      </c>
      <c r="O2790">
        <v>380.17</v>
      </c>
    </row>
    <row r="2791" spans="1:15" ht="15" customHeight="1" x14ac:dyDescent="0.3">
      <c r="A2791" t="s">
        <v>5808</v>
      </c>
      <c r="B2791">
        <v>261</v>
      </c>
      <c r="C2791" t="s">
        <v>818</v>
      </c>
      <c r="D2791">
        <v>1000</v>
      </c>
      <c r="E2791" t="s">
        <v>1105</v>
      </c>
      <c r="F2791" t="s">
        <v>3012</v>
      </c>
      <c r="G2791" t="s">
        <v>3013</v>
      </c>
      <c r="H2791">
        <v>6.9686000000000003</v>
      </c>
      <c r="I2791" t="s">
        <v>3010</v>
      </c>
      <c r="J2791">
        <v>720</v>
      </c>
      <c r="K2791">
        <v>723.85</v>
      </c>
      <c r="L2791">
        <v>4809.6000000000004</v>
      </c>
      <c r="M2791">
        <v>5044.17</v>
      </c>
      <c r="N2791">
        <v>26.79</v>
      </c>
      <c r="O2791">
        <v>207.77</v>
      </c>
    </row>
    <row r="2792" spans="1:15" ht="15" customHeight="1" x14ac:dyDescent="0.3">
      <c r="A2792" t="s">
        <v>5809</v>
      </c>
      <c r="B2792">
        <v>261</v>
      </c>
      <c r="C2792" t="s">
        <v>818</v>
      </c>
      <c r="D2792">
        <v>1000</v>
      </c>
      <c r="E2792" t="s">
        <v>1105</v>
      </c>
      <c r="F2792" t="s">
        <v>3015</v>
      </c>
      <c r="G2792" t="s">
        <v>3016</v>
      </c>
      <c r="H2792">
        <v>0.80700000000000005</v>
      </c>
      <c r="I2792" t="s">
        <v>3017</v>
      </c>
      <c r="J2792">
        <v>2400</v>
      </c>
      <c r="K2792">
        <v>2254.34</v>
      </c>
      <c r="L2792">
        <v>1923.84</v>
      </c>
      <c r="M2792">
        <v>1819.24</v>
      </c>
      <c r="N2792">
        <v>-117.55</v>
      </c>
      <c r="O2792">
        <v>12.95</v>
      </c>
    </row>
    <row r="2793" spans="1:15" ht="15" customHeight="1" x14ac:dyDescent="0.3">
      <c r="A2793" t="s">
        <v>5810</v>
      </c>
      <c r="B2793">
        <v>261</v>
      </c>
      <c r="C2793" t="s">
        <v>818</v>
      </c>
      <c r="D2793">
        <v>1000</v>
      </c>
      <c r="E2793" t="s">
        <v>1105</v>
      </c>
      <c r="F2793" t="s">
        <v>3022</v>
      </c>
      <c r="G2793" t="s">
        <v>3023</v>
      </c>
      <c r="H2793">
        <v>0.20019999999999999</v>
      </c>
      <c r="I2793" t="s">
        <v>3017</v>
      </c>
      <c r="J2793">
        <v>3100</v>
      </c>
      <c r="K2793">
        <v>3569.38</v>
      </c>
      <c r="L2793">
        <v>621.24</v>
      </c>
      <c r="M2793">
        <v>714.76</v>
      </c>
      <c r="N2793">
        <v>93.99</v>
      </c>
      <c r="O2793">
        <v>-0.47</v>
      </c>
    </row>
    <row r="2794" spans="1:15" ht="15" customHeight="1" x14ac:dyDescent="0.3">
      <c r="A2794" t="s">
        <v>5811</v>
      </c>
      <c r="B2794">
        <v>261</v>
      </c>
      <c r="C2794" t="s">
        <v>519</v>
      </c>
      <c r="D2794">
        <v>1000</v>
      </c>
      <c r="E2794" t="s">
        <v>1106</v>
      </c>
      <c r="F2794" t="s">
        <v>3008</v>
      </c>
      <c r="G2794" t="s">
        <v>3009</v>
      </c>
      <c r="H2794">
        <v>27.047599999999999</v>
      </c>
      <c r="I2794" t="s">
        <v>3010</v>
      </c>
      <c r="J2794">
        <v>780</v>
      </c>
      <c r="K2794">
        <v>824.13</v>
      </c>
      <c r="L2794">
        <v>19671.599999999999</v>
      </c>
      <c r="M2794">
        <v>22290.71</v>
      </c>
      <c r="N2794">
        <v>1193.5999999999999</v>
      </c>
      <c r="O2794">
        <v>1425.51</v>
      </c>
    </row>
    <row r="2795" spans="1:15" ht="15" customHeight="1" x14ac:dyDescent="0.3">
      <c r="A2795" t="s">
        <v>5812</v>
      </c>
      <c r="B2795">
        <v>261</v>
      </c>
      <c r="C2795" t="s">
        <v>519</v>
      </c>
      <c r="D2795">
        <v>1000</v>
      </c>
      <c r="E2795" t="s">
        <v>1106</v>
      </c>
      <c r="F2795" t="s">
        <v>3012</v>
      </c>
      <c r="G2795" t="s">
        <v>3013</v>
      </c>
      <c r="H2795">
        <v>7.9245999999999999</v>
      </c>
      <c r="I2795" t="s">
        <v>3010</v>
      </c>
      <c r="J2795">
        <v>720</v>
      </c>
      <c r="K2795">
        <v>710.72</v>
      </c>
      <c r="L2795">
        <v>5238</v>
      </c>
      <c r="M2795">
        <v>5632.11</v>
      </c>
      <c r="N2795">
        <v>-73.569999999999993</v>
      </c>
      <c r="O2795">
        <v>467.69</v>
      </c>
    </row>
    <row r="2796" spans="1:15" ht="15" customHeight="1" x14ac:dyDescent="0.3">
      <c r="A2796" t="s">
        <v>5813</v>
      </c>
      <c r="B2796">
        <v>261</v>
      </c>
      <c r="C2796" t="s">
        <v>519</v>
      </c>
      <c r="D2796">
        <v>1000</v>
      </c>
      <c r="E2796" t="s">
        <v>1106</v>
      </c>
      <c r="F2796" t="s">
        <v>3015</v>
      </c>
      <c r="G2796" t="s">
        <v>3016</v>
      </c>
      <c r="H2796">
        <v>0.2621</v>
      </c>
      <c r="I2796" t="s">
        <v>3017</v>
      </c>
      <c r="J2796">
        <v>2400</v>
      </c>
      <c r="K2796">
        <v>2269.5500000000002</v>
      </c>
      <c r="L2796">
        <v>582</v>
      </c>
      <c r="M2796">
        <v>594.88</v>
      </c>
      <c r="N2796">
        <v>-34.19</v>
      </c>
      <c r="O2796">
        <v>47.07</v>
      </c>
    </row>
    <row r="2797" spans="1:15" ht="15" customHeight="1" x14ac:dyDescent="0.3">
      <c r="A2797" t="s">
        <v>5814</v>
      </c>
      <c r="B2797">
        <v>261</v>
      </c>
      <c r="C2797" t="s">
        <v>519</v>
      </c>
      <c r="D2797">
        <v>1000</v>
      </c>
      <c r="E2797" t="s">
        <v>1106</v>
      </c>
      <c r="F2797" t="s">
        <v>3019</v>
      </c>
      <c r="G2797" t="s">
        <v>3020</v>
      </c>
      <c r="H2797">
        <v>0.4199</v>
      </c>
      <c r="I2797" t="s">
        <v>3017</v>
      </c>
      <c r="J2797">
        <v>4200</v>
      </c>
      <c r="K2797">
        <v>5053.58</v>
      </c>
      <c r="L2797">
        <v>1629.6</v>
      </c>
      <c r="M2797">
        <v>2121.9299999999998</v>
      </c>
      <c r="N2797">
        <v>358.41</v>
      </c>
      <c r="O2797">
        <v>133.93</v>
      </c>
    </row>
    <row r="2798" spans="1:15" ht="15" customHeight="1" x14ac:dyDescent="0.3">
      <c r="A2798" t="s">
        <v>5815</v>
      </c>
      <c r="B2798">
        <v>261</v>
      </c>
      <c r="C2798" t="s">
        <v>519</v>
      </c>
      <c r="D2798">
        <v>1000</v>
      </c>
      <c r="E2798" t="s">
        <v>1106</v>
      </c>
      <c r="F2798" t="s">
        <v>3022</v>
      </c>
      <c r="G2798" t="s">
        <v>3023</v>
      </c>
      <c r="H2798">
        <v>0.30549999999999999</v>
      </c>
      <c r="I2798" t="s">
        <v>3017</v>
      </c>
      <c r="J2798">
        <v>3100</v>
      </c>
      <c r="K2798">
        <v>3589.78</v>
      </c>
      <c r="L2798">
        <v>902.1</v>
      </c>
      <c r="M2798">
        <v>1096.6400000000001</v>
      </c>
      <c r="N2798">
        <v>149.62</v>
      </c>
      <c r="O2798">
        <v>44.92</v>
      </c>
    </row>
    <row r="2799" spans="1:15" ht="15" customHeight="1" x14ac:dyDescent="0.3">
      <c r="A2799" t="s">
        <v>5816</v>
      </c>
      <c r="B2799">
        <v>261</v>
      </c>
      <c r="C2799" t="s">
        <v>358</v>
      </c>
      <c r="D2799">
        <v>1000</v>
      </c>
      <c r="E2799" t="s">
        <v>1107</v>
      </c>
      <c r="F2799" t="s">
        <v>3008</v>
      </c>
      <c r="G2799" t="s">
        <v>3009</v>
      </c>
      <c r="H2799">
        <v>24.978100000000001</v>
      </c>
      <c r="I2799" t="s">
        <v>3010</v>
      </c>
      <c r="J2799">
        <v>780</v>
      </c>
      <c r="K2799">
        <v>781.75</v>
      </c>
      <c r="L2799">
        <v>19164.599999999999</v>
      </c>
      <c r="M2799">
        <v>19526.71</v>
      </c>
      <c r="N2799">
        <v>43.83</v>
      </c>
      <c r="O2799">
        <v>318.27999999999997</v>
      </c>
    </row>
    <row r="2800" spans="1:15" ht="15" customHeight="1" x14ac:dyDescent="0.3">
      <c r="A2800" t="s">
        <v>5817</v>
      </c>
      <c r="B2800">
        <v>261</v>
      </c>
      <c r="C2800" t="s">
        <v>358</v>
      </c>
      <c r="D2800">
        <v>1000</v>
      </c>
      <c r="E2800" t="s">
        <v>1107</v>
      </c>
      <c r="F2800" t="s">
        <v>3012</v>
      </c>
      <c r="G2800" t="s">
        <v>3013</v>
      </c>
      <c r="H2800">
        <v>5.5496999999999996</v>
      </c>
      <c r="I2800" t="s">
        <v>3010</v>
      </c>
      <c r="J2800">
        <v>720</v>
      </c>
      <c r="K2800">
        <v>698.11</v>
      </c>
      <c r="L2800">
        <v>3931.2</v>
      </c>
      <c r="M2800">
        <v>3874.3</v>
      </c>
      <c r="N2800">
        <v>-121.48</v>
      </c>
      <c r="O2800">
        <v>64.58</v>
      </c>
    </row>
    <row r="2801" spans="1:15" ht="15" customHeight="1" x14ac:dyDescent="0.3">
      <c r="A2801" t="s">
        <v>5818</v>
      </c>
      <c r="B2801">
        <v>261</v>
      </c>
      <c r="C2801" t="s">
        <v>358</v>
      </c>
      <c r="D2801">
        <v>1000</v>
      </c>
      <c r="E2801" t="s">
        <v>1107</v>
      </c>
      <c r="F2801" t="s">
        <v>3015</v>
      </c>
      <c r="G2801" t="s">
        <v>3016</v>
      </c>
      <c r="H2801">
        <v>0.67069999999999996</v>
      </c>
      <c r="I2801" t="s">
        <v>3017</v>
      </c>
      <c r="J2801">
        <v>2400</v>
      </c>
      <c r="K2801">
        <v>2199.65</v>
      </c>
      <c r="L2801">
        <v>1572.48</v>
      </c>
      <c r="M2801">
        <v>1475.37</v>
      </c>
      <c r="N2801">
        <v>-134.38</v>
      </c>
      <c r="O2801">
        <v>37.270000000000003</v>
      </c>
    </row>
    <row r="2802" spans="1:15" ht="15" customHeight="1" x14ac:dyDescent="0.3">
      <c r="A2802" t="s">
        <v>5819</v>
      </c>
      <c r="B2802">
        <v>261</v>
      </c>
      <c r="C2802" t="s">
        <v>358</v>
      </c>
      <c r="D2802">
        <v>1000</v>
      </c>
      <c r="E2802" t="s">
        <v>1107</v>
      </c>
      <c r="F2802" t="s">
        <v>3022</v>
      </c>
      <c r="G2802" t="s">
        <v>3023</v>
      </c>
      <c r="H2802">
        <v>0.17019999999999999</v>
      </c>
      <c r="I2802" t="s">
        <v>3017</v>
      </c>
      <c r="J2802">
        <v>3100</v>
      </c>
      <c r="K2802">
        <v>3698.17</v>
      </c>
      <c r="L2802">
        <v>507.78</v>
      </c>
      <c r="M2802">
        <v>629.25</v>
      </c>
      <c r="N2802">
        <v>101.78</v>
      </c>
      <c r="O2802">
        <v>19.690000000000001</v>
      </c>
    </row>
    <row r="2803" spans="1:15" ht="15" customHeight="1" x14ac:dyDescent="0.3">
      <c r="A2803" t="s">
        <v>5820</v>
      </c>
      <c r="B2803">
        <v>261</v>
      </c>
      <c r="C2803" t="s">
        <v>831</v>
      </c>
      <c r="D2803">
        <v>1000</v>
      </c>
      <c r="E2803" t="s">
        <v>1108</v>
      </c>
      <c r="F2803" t="s">
        <v>3008</v>
      </c>
      <c r="G2803" t="s">
        <v>3009</v>
      </c>
      <c r="H2803">
        <v>27.748100000000001</v>
      </c>
      <c r="I2803" t="s">
        <v>3010</v>
      </c>
      <c r="J2803">
        <v>780</v>
      </c>
      <c r="K2803">
        <v>820.3</v>
      </c>
      <c r="L2803">
        <v>19914.96</v>
      </c>
      <c r="M2803">
        <v>22761.759999999998</v>
      </c>
      <c r="N2803">
        <v>1118.27</v>
      </c>
      <c r="O2803">
        <v>1728.54</v>
      </c>
    </row>
    <row r="2804" spans="1:15" ht="15" customHeight="1" x14ac:dyDescent="0.3">
      <c r="A2804" t="s">
        <v>5821</v>
      </c>
      <c r="B2804">
        <v>261</v>
      </c>
      <c r="C2804" t="s">
        <v>831</v>
      </c>
      <c r="D2804">
        <v>1000</v>
      </c>
      <c r="E2804" t="s">
        <v>1108</v>
      </c>
      <c r="F2804" t="s">
        <v>3012</v>
      </c>
      <c r="G2804" t="s">
        <v>3013</v>
      </c>
      <c r="H2804">
        <v>7.9180999999999999</v>
      </c>
      <c r="I2804" t="s">
        <v>3010</v>
      </c>
      <c r="J2804">
        <v>720</v>
      </c>
      <c r="K2804">
        <v>698.51</v>
      </c>
      <c r="L2804">
        <v>5302.8</v>
      </c>
      <c r="M2804">
        <v>5530.83</v>
      </c>
      <c r="N2804">
        <v>-170.17</v>
      </c>
      <c r="O2804">
        <v>398.2</v>
      </c>
    </row>
    <row r="2805" spans="1:15" ht="15" customHeight="1" x14ac:dyDescent="0.3">
      <c r="A2805" t="s">
        <v>5822</v>
      </c>
      <c r="B2805">
        <v>261</v>
      </c>
      <c r="C2805" t="s">
        <v>831</v>
      </c>
      <c r="D2805">
        <v>1000</v>
      </c>
      <c r="E2805" t="s">
        <v>1108</v>
      </c>
      <c r="F2805" t="s">
        <v>3015</v>
      </c>
      <c r="G2805" t="s">
        <v>3016</v>
      </c>
      <c r="H2805">
        <v>0.26079999999999998</v>
      </c>
      <c r="I2805" t="s">
        <v>3017</v>
      </c>
      <c r="J2805">
        <v>2400</v>
      </c>
      <c r="K2805">
        <v>2249.5300000000002</v>
      </c>
      <c r="L2805">
        <v>589.20000000000005</v>
      </c>
      <c r="M2805">
        <v>586.69000000000005</v>
      </c>
      <c r="N2805">
        <v>-39.24</v>
      </c>
      <c r="O2805">
        <v>36.74</v>
      </c>
    </row>
    <row r="2806" spans="1:15" ht="15" customHeight="1" x14ac:dyDescent="0.3">
      <c r="A2806" t="s">
        <v>5823</v>
      </c>
      <c r="B2806">
        <v>261</v>
      </c>
      <c r="C2806" t="s">
        <v>831</v>
      </c>
      <c r="D2806">
        <v>1000</v>
      </c>
      <c r="E2806" t="s">
        <v>1108</v>
      </c>
      <c r="F2806" t="s">
        <v>3019</v>
      </c>
      <c r="G2806" t="s">
        <v>3020</v>
      </c>
      <c r="H2806">
        <v>0.40960000000000002</v>
      </c>
      <c r="I2806" t="s">
        <v>3017</v>
      </c>
      <c r="J2806">
        <v>4200</v>
      </c>
      <c r="K2806">
        <v>5002.38</v>
      </c>
      <c r="L2806">
        <v>1649.76</v>
      </c>
      <c r="M2806">
        <v>2048.7600000000002</v>
      </c>
      <c r="N2806">
        <v>328.62</v>
      </c>
      <c r="O2806">
        <v>70.38</v>
      </c>
    </row>
    <row r="2807" spans="1:15" ht="15" customHeight="1" x14ac:dyDescent="0.3">
      <c r="A2807" t="s">
        <v>5824</v>
      </c>
      <c r="B2807">
        <v>261</v>
      </c>
      <c r="C2807" t="s">
        <v>831</v>
      </c>
      <c r="D2807">
        <v>1000</v>
      </c>
      <c r="E2807" t="s">
        <v>1108</v>
      </c>
      <c r="F2807" t="s">
        <v>3022</v>
      </c>
      <c r="G2807" t="s">
        <v>3023</v>
      </c>
      <c r="H2807">
        <v>0.32040000000000002</v>
      </c>
      <c r="I2807" t="s">
        <v>3017</v>
      </c>
      <c r="J2807">
        <v>3100</v>
      </c>
      <c r="K2807">
        <v>3696.51</v>
      </c>
      <c r="L2807">
        <v>913.26</v>
      </c>
      <c r="M2807">
        <v>1184.32</v>
      </c>
      <c r="N2807">
        <v>191.11</v>
      </c>
      <c r="O2807">
        <v>79.95</v>
      </c>
    </row>
    <row r="2808" spans="1:15" ht="15" customHeight="1" x14ac:dyDescent="0.3">
      <c r="A2808" t="s">
        <v>5825</v>
      </c>
      <c r="B2808">
        <v>261</v>
      </c>
      <c r="C2808" t="s">
        <v>652</v>
      </c>
      <c r="D2808">
        <v>1000</v>
      </c>
      <c r="E2808" t="s">
        <v>1109</v>
      </c>
      <c r="F2808" t="s">
        <v>3008</v>
      </c>
      <c r="G2808" t="s">
        <v>3009</v>
      </c>
      <c r="H2808">
        <v>16.157499999999999</v>
      </c>
      <c r="I2808" t="s">
        <v>3010</v>
      </c>
      <c r="J2808">
        <v>780</v>
      </c>
      <c r="K2808">
        <v>823.37</v>
      </c>
      <c r="L2808">
        <v>12460.5</v>
      </c>
      <c r="M2808">
        <v>13303.57</v>
      </c>
      <c r="N2808">
        <v>700.7</v>
      </c>
      <c r="O2808">
        <v>142.37</v>
      </c>
    </row>
    <row r="2809" spans="1:15" ht="15" customHeight="1" x14ac:dyDescent="0.3">
      <c r="A2809" t="s">
        <v>5826</v>
      </c>
      <c r="B2809">
        <v>261</v>
      </c>
      <c r="C2809" t="s">
        <v>652</v>
      </c>
      <c r="D2809">
        <v>1000</v>
      </c>
      <c r="E2809" t="s">
        <v>1109</v>
      </c>
      <c r="F2809" t="s">
        <v>3012</v>
      </c>
      <c r="G2809" t="s">
        <v>3013</v>
      </c>
      <c r="H2809">
        <v>3.5851000000000002</v>
      </c>
      <c r="I2809" t="s">
        <v>3010</v>
      </c>
      <c r="J2809">
        <v>720</v>
      </c>
      <c r="K2809">
        <v>714.4</v>
      </c>
      <c r="L2809">
        <v>2556</v>
      </c>
      <c r="M2809">
        <v>2561.25</v>
      </c>
      <c r="N2809">
        <v>-20.059999999999999</v>
      </c>
      <c r="O2809">
        <v>25.31</v>
      </c>
    </row>
    <row r="2810" spans="1:15" ht="15" customHeight="1" x14ac:dyDescent="0.3">
      <c r="A2810" t="s">
        <v>5827</v>
      </c>
      <c r="B2810">
        <v>261</v>
      </c>
      <c r="C2810" t="s">
        <v>652</v>
      </c>
      <c r="D2810">
        <v>1000</v>
      </c>
      <c r="E2810" t="s">
        <v>1109</v>
      </c>
      <c r="F2810" t="s">
        <v>3015</v>
      </c>
      <c r="G2810" t="s">
        <v>3016</v>
      </c>
      <c r="H2810">
        <v>0.43</v>
      </c>
      <c r="I2810" t="s">
        <v>3017</v>
      </c>
      <c r="J2810">
        <v>2400</v>
      </c>
      <c r="K2810">
        <v>2184.61</v>
      </c>
      <c r="L2810">
        <v>1022.4</v>
      </c>
      <c r="M2810">
        <v>939.34</v>
      </c>
      <c r="N2810">
        <v>-92.61</v>
      </c>
      <c r="O2810">
        <v>9.56</v>
      </c>
    </row>
    <row r="2811" spans="1:15" ht="15" customHeight="1" x14ac:dyDescent="0.3">
      <c r="A2811" t="s">
        <v>5828</v>
      </c>
      <c r="B2811">
        <v>261</v>
      </c>
      <c r="C2811" t="s">
        <v>652</v>
      </c>
      <c r="D2811">
        <v>1000</v>
      </c>
      <c r="E2811" t="s">
        <v>1109</v>
      </c>
      <c r="F2811" t="s">
        <v>3022</v>
      </c>
      <c r="G2811" t="s">
        <v>3023</v>
      </c>
      <c r="H2811">
        <v>0.10639999999999999</v>
      </c>
      <c r="I2811" t="s">
        <v>3017</v>
      </c>
      <c r="J2811">
        <v>3100</v>
      </c>
      <c r="K2811">
        <v>3694.11</v>
      </c>
      <c r="L2811">
        <v>330.15</v>
      </c>
      <c r="M2811">
        <v>393.09</v>
      </c>
      <c r="N2811">
        <v>63.22</v>
      </c>
      <c r="O2811">
        <v>-0.28000000000000003</v>
      </c>
    </row>
    <row r="2812" spans="1:15" ht="15" customHeight="1" x14ac:dyDescent="0.3">
      <c r="A2812" t="s">
        <v>5829</v>
      </c>
      <c r="B2812">
        <v>261</v>
      </c>
      <c r="C2812" t="s">
        <v>228</v>
      </c>
      <c r="D2812">
        <v>1000</v>
      </c>
      <c r="E2812" t="s">
        <v>1110</v>
      </c>
      <c r="F2812" t="s">
        <v>3008</v>
      </c>
      <c r="G2812" t="s">
        <v>3009</v>
      </c>
      <c r="H2812">
        <v>19.653199999999998</v>
      </c>
      <c r="I2812" t="s">
        <v>3010</v>
      </c>
      <c r="J2812">
        <v>780</v>
      </c>
      <c r="K2812">
        <v>788.85</v>
      </c>
      <c r="L2812">
        <v>15093</v>
      </c>
      <c r="M2812">
        <v>15503.44</v>
      </c>
      <c r="N2812">
        <v>173.91</v>
      </c>
      <c r="O2812">
        <v>236.53</v>
      </c>
    </row>
    <row r="2813" spans="1:15" ht="15" customHeight="1" x14ac:dyDescent="0.3">
      <c r="A2813" t="s">
        <v>5830</v>
      </c>
      <c r="B2813">
        <v>261</v>
      </c>
      <c r="C2813" t="s">
        <v>228</v>
      </c>
      <c r="D2813">
        <v>1000</v>
      </c>
      <c r="E2813" t="s">
        <v>1110</v>
      </c>
      <c r="F2813" t="s">
        <v>3012</v>
      </c>
      <c r="G2813" t="s">
        <v>3013</v>
      </c>
      <c r="H2813">
        <v>4.4169</v>
      </c>
      <c r="I2813" t="s">
        <v>3010</v>
      </c>
      <c r="J2813">
        <v>720</v>
      </c>
      <c r="K2813">
        <v>694.74</v>
      </c>
      <c r="L2813">
        <v>3096</v>
      </c>
      <c r="M2813">
        <v>3068.58</v>
      </c>
      <c r="N2813">
        <v>-111.56</v>
      </c>
      <c r="O2813">
        <v>84.14</v>
      </c>
    </row>
    <row r="2814" spans="1:15" ht="15" customHeight="1" x14ac:dyDescent="0.3">
      <c r="A2814" t="s">
        <v>5831</v>
      </c>
      <c r="B2814">
        <v>261</v>
      </c>
      <c r="C2814" t="s">
        <v>228</v>
      </c>
      <c r="D2814">
        <v>1000</v>
      </c>
      <c r="E2814" t="s">
        <v>1110</v>
      </c>
      <c r="F2814" t="s">
        <v>3015</v>
      </c>
      <c r="G2814" t="s">
        <v>3016</v>
      </c>
      <c r="H2814">
        <v>0.52539999999999998</v>
      </c>
      <c r="I2814" t="s">
        <v>3017</v>
      </c>
      <c r="J2814">
        <v>2400</v>
      </c>
      <c r="K2814">
        <v>2174.9499999999998</v>
      </c>
      <c r="L2814">
        <v>1238.4000000000001</v>
      </c>
      <c r="M2814">
        <v>1142.76</v>
      </c>
      <c r="N2814">
        <v>-118.25</v>
      </c>
      <c r="O2814">
        <v>22.61</v>
      </c>
    </row>
    <row r="2815" spans="1:15" ht="15" customHeight="1" x14ac:dyDescent="0.3">
      <c r="A2815" t="s">
        <v>5832</v>
      </c>
      <c r="B2815">
        <v>261</v>
      </c>
      <c r="C2815" t="s">
        <v>228</v>
      </c>
      <c r="D2815">
        <v>1000</v>
      </c>
      <c r="E2815" t="s">
        <v>1110</v>
      </c>
      <c r="F2815" t="s">
        <v>3022</v>
      </c>
      <c r="G2815" t="s">
        <v>3023</v>
      </c>
      <c r="H2815">
        <v>0.13450000000000001</v>
      </c>
      <c r="I2815" t="s">
        <v>3017</v>
      </c>
      <c r="J2815">
        <v>3100</v>
      </c>
      <c r="K2815">
        <v>3574.77</v>
      </c>
      <c r="L2815">
        <v>399.9</v>
      </c>
      <c r="M2815">
        <v>480.82</v>
      </c>
      <c r="N2815">
        <v>63.86</v>
      </c>
      <c r="O2815">
        <v>17.059999999999999</v>
      </c>
    </row>
    <row r="2816" spans="1:15" ht="15" customHeight="1" x14ac:dyDescent="0.3">
      <c r="A2816" t="s">
        <v>5833</v>
      </c>
      <c r="B2816">
        <v>261</v>
      </c>
      <c r="C2816" t="s">
        <v>187</v>
      </c>
      <c r="D2816">
        <v>1000</v>
      </c>
      <c r="E2816" t="s">
        <v>1111</v>
      </c>
      <c r="F2816" t="s">
        <v>3008</v>
      </c>
      <c r="G2816" t="s">
        <v>3009</v>
      </c>
      <c r="H2816">
        <v>20.665700000000001</v>
      </c>
      <c r="I2816" t="s">
        <v>3010</v>
      </c>
      <c r="J2816">
        <v>780</v>
      </c>
      <c r="K2816">
        <v>781.31</v>
      </c>
      <c r="L2816">
        <v>15986.88</v>
      </c>
      <c r="M2816">
        <v>16146.43</v>
      </c>
      <c r="N2816">
        <v>27.16</v>
      </c>
      <c r="O2816">
        <v>132.38</v>
      </c>
    </row>
    <row r="2817" spans="1:15" ht="15" customHeight="1" x14ac:dyDescent="0.3">
      <c r="A2817" t="s">
        <v>5834</v>
      </c>
      <c r="B2817">
        <v>261</v>
      </c>
      <c r="C2817" t="s">
        <v>187</v>
      </c>
      <c r="D2817">
        <v>1000</v>
      </c>
      <c r="E2817" t="s">
        <v>1111</v>
      </c>
      <c r="F2817" t="s">
        <v>3012</v>
      </c>
      <c r="G2817" t="s">
        <v>3013</v>
      </c>
      <c r="H2817">
        <v>5.2458</v>
      </c>
      <c r="I2817" t="s">
        <v>3010</v>
      </c>
      <c r="J2817">
        <v>720</v>
      </c>
      <c r="K2817">
        <v>726.41</v>
      </c>
      <c r="L2817">
        <v>3689.28</v>
      </c>
      <c r="M2817">
        <v>3810.62</v>
      </c>
      <c r="N2817">
        <v>33.630000000000003</v>
      </c>
      <c r="O2817">
        <v>87.7</v>
      </c>
    </row>
    <row r="2818" spans="1:15" ht="15" customHeight="1" x14ac:dyDescent="0.3">
      <c r="A2818" t="s">
        <v>5835</v>
      </c>
      <c r="B2818">
        <v>261</v>
      </c>
      <c r="C2818" t="s">
        <v>187</v>
      </c>
      <c r="D2818">
        <v>1000</v>
      </c>
      <c r="E2818" t="s">
        <v>1111</v>
      </c>
      <c r="F2818" t="s">
        <v>3015</v>
      </c>
      <c r="G2818" t="s">
        <v>3016</v>
      </c>
      <c r="H2818">
        <v>0.34749999999999998</v>
      </c>
      <c r="I2818" t="s">
        <v>3017</v>
      </c>
      <c r="J2818">
        <v>2400</v>
      </c>
      <c r="K2818">
        <v>2253.0100000000002</v>
      </c>
      <c r="L2818">
        <v>819.84</v>
      </c>
      <c r="M2818">
        <v>782.94</v>
      </c>
      <c r="N2818">
        <v>-51.08</v>
      </c>
      <c r="O2818">
        <v>14.18</v>
      </c>
    </row>
    <row r="2819" spans="1:15" ht="15" customHeight="1" x14ac:dyDescent="0.3">
      <c r="A2819" t="s">
        <v>5836</v>
      </c>
      <c r="B2819">
        <v>261</v>
      </c>
      <c r="C2819" t="s">
        <v>187</v>
      </c>
      <c r="D2819">
        <v>1000</v>
      </c>
      <c r="E2819" t="s">
        <v>1111</v>
      </c>
      <c r="F2819" t="s">
        <v>3019</v>
      </c>
      <c r="G2819" t="s">
        <v>3020</v>
      </c>
      <c r="H2819">
        <v>0.13270000000000001</v>
      </c>
      <c r="I2819" t="s">
        <v>3017</v>
      </c>
      <c r="J2819">
        <v>4200</v>
      </c>
      <c r="K2819">
        <v>4990.09</v>
      </c>
      <c r="L2819">
        <v>538.02</v>
      </c>
      <c r="M2819">
        <v>662.05</v>
      </c>
      <c r="N2819">
        <v>104.82</v>
      </c>
      <c r="O2819">
        <v>19.2</v>
      </c>
    </row>
    <row r="2820" spans="1:15" ht="15" customHeight="1" x14ac:dyDescent="0.3">
      <c r="A2820" t="s">
        <v>5837</v>
      </c>
      <c r="B2820">
        <v>261</v>
      </c>
      <c r="C2820" t="s">
        <v>187</v>
      </c>
      <c r="D2820">
        <v>1000</v>
      </c>
      <c r="E2820" t="s">
        <v>1111</v>
      </c>
      <c r="F2820" t="s">
        <v>3022</v>
      </c>
      <c r="G2820" t="s">
        <v>3023</v>
      </c>
      <c r="H2820">
        <v>0.17419999999999999</v>
      </c>
      <c r="I2820" t="s">
        <v>3017</v>
      </c>
      <c r="J2820">
        <v>3100</v>
      </c>
      <c r="K2820">
        <v>3729.06</v>
      </c>
      <c r="L2820">
        <v>529.48</v>
      </c>
      <c r="M2820">
        <v>649.67999999999995</v>
      </c>
      <c r="N2820">
        <v>109.59</v>
      </c>
      <c r="O2820">
        <v>10.6</v>
      </c>
    </row>
    <row r="2821" spans="1:15" ht="15" customHeight="1" x14ac:dyDescent="0.3">
      <c r="A2821" t="s">
        <v>5838</v>
      </c>
      <c r="B2821">
        <v>261</v>
      </c>
      <c r="C2821" t="s">
        <v>215</v>
      </c>
      <c r="D2821">
        <v>1000</v>
      </c>
      <c r="E2821" t="s">
        <v>1112</v>
      </c>
      <c r="F2821" t="s">
        <v>3008</v>
      </c>
      <c r="G2821" t="s">
        <v>3009</v>
      </c>
      <c r="H2821">
        <v>32.647199999999998</v>
      </c>
      <c r="I2821" t="s">
        <v>3010</v>
      </c>
      <c r="J2821">
        <v>780</v>
      </c>
      <c r="K2821">
        <v>789.6</v>
      </c>
      <c r="L2821">
        <v>24675.3</v>
      </c>
      <c r="M2821">
        <v>25778.3</v>
      </c>
      <c r="N2821">
        <v>313.45</v>
      </c>
      <c r="O2821">
        <v>789.54</v>
      </c>
    </row>
    <row r="2822" spans="1:15" ht="15" customHeight="1" x14ac:dyDescent="0.3">
      <c r="A2822" t="s">
        <v>5839</v>
      </c>
      <c r="B2822">
        <v>261</v>
      </c>
      <c r="C2822" t="s">
        <v>215</v>
      </c>
      <c r="D2822">
        <v>1000</v>
      </c>
      <c r="E2822" t="s">
        <v>1112</v>
      </c>
      <c r="F2822" t="s">
        <v>3012</v>
      </c>
      <c r="G2822" t="s">
        <v>3013</v>
      </c>
      <c r="H2822">
        <v>7.3037000000000001</v>
      </c>
      <c r="I2822" t="s">
        <v>3010</v>
      </c>
      <c r="J2822">
        <v>720</v>
      </c>
      <c r="K2822">
        <v>713.4</v>
      </c>
      <c r="L2822">
        <v>5061.6000000000004</v>
      </c>
      <c r="M2822">
        <v>5210.46</v>
      </c>
      <c r="N2822">
        <v>-48.19</v>
      </c>
      <c r="O2822">
        <v>197.05</v>
      </c>
    </row>
    <row r="2823" spans="1:15" ht="15" customHeight="1" x14ac:dyDescent="0.3">
      <c r="A2823" t="s">
        <v>5840</v>
      </c>
      <c r="B2823">
        <v>261</v>
      </c>
      <c r="C2823" t="s">
        <v>215</v>
      </c>
      <c r="D2823">
        <v>1000</v>
      </c>
      <c r="E2823" t="s">
        <v>1112</v>
      </c>
      <c r="F2823" t="s">
        <v>3015</v>
      </c>
      <c r="G2823" t="s">
        <v>3016</v>
      </c>
      <c r="H2823">
        <v>0.87629999999999997</v>
      </c>
      <c r="I2823" t="s">
        <v>3017</v>
      </c>
      <c r="J2823">
        <v>2400</v>
      </c>
      <c r="K2823">
        <v>2148.39</v>
      </c>
      <c r="L2823">
        <v>2024.64</v>
      </c>
      <c r="M2823">
        <v>1882.7</v>
      </c>
      <c r="N2823">
        <v>-220.5</v>
      </c>
      <c r="O2823">
        <v>78.55</v>
      </c>
    </row>
    <row r="2824" spans="1:15" ht="15" customHeight="1" x14ac:dyDescent="0.3">
      <c r="A2824" t="s">
        <v>5841</v>
      </c>
      <c r="B2824">
        <v>261</v>
      </c>
      <c r="C2824" t="s">
        <v>215</v>
      </c>
      <c r="D2824">
        <v>1000</v>
      </c>
      <c r="E2824" t="s">
        <v>1112</v>
      </c>
      <c r="F2824" t="s">
        <v>3022</v>
      </c>
      <c r="G2824" t="s">
        <v>3023</v>
      </c>
      <c r="H2824">
        <v>0.21540000000000001</v>
      </c>
      <c r="I2824" t="s">
        <v>3017</v>
      </c>
      <c r="J2824">
        <v>3100</v>
      </c>
      <c r="K2824">
        <v>3774.96</v>
      </c>
      <c r="L2824">
        <v>653.79</v>
      </c>
      <c r="M2824">
        <v>813.15</v>
      </c>
      <c r="N2824">
        <v>145.38999999999999</v>
      </c>
      <c r="O2824">
        <v>13.97</v>
      </c>
    </row>
    <row r="2825" spans="1:15" ht="15" customHeight="1" x14ac:dyDescent="0.3">
      <c r="A2825" t="s">
        <v>5842</v>
      </c>
      <c r="B2825">
        <v>261</v>
      </c>
      <c r="C2825" t="s">
        <v>330</v>
      </c>
      <c r="D2825">
        <v>1000</v>
      </c>
      <c r="E2825" t="s">
        <v>1113</v>
      </c>
      <c r="F2825" t="s">
        <v>3008</v>
      </c>
      <c r="G2825" t="s">
        <v>3009</v>
      </c>
      <c r="H2825">
        <v>27.274899999999999</v>
      </c>
      <c r="I2825" t="s">
        <v>3010</v>
      </c>
      <c r="J2825">
        <v>780</v>
      </c>
      <c r="K2825">
        <v>803.82</v>
      </c>
      <c r="L2825">
        <v>20568.599999999999</v>
      </c>
      <c r="M2825">
        <v>21924.04</v>
      </c>
      <c r="N2825">
        <v>649.64</v>
      </c>
      <c r="O2825">
        <v>705.8</v>
      </c>
    </row>
    <row r="2826" spans="1:15" ht="15" customHeight="1" x14ac:dyDescent="0.3">
      <c r="A2826" t="s">
        <v>5843</v>
      </c>
      <c r="B2826">
        <v>261</v>
      </c>
      <c r="C2826" t="s">
        <v>330</v>
      </c>
      <c r="D2826">
        <v>1000</v>
      </c>
      <c r="E2826" t="s">
        <v>1113</v>
      </c>
      <c r="F2826" t="s">
        <v>3012</v>
      </c>
      <c r="G2826" t="s">
        <v>3013</v>
      </c>
      <c r="H2826">
        <v>6.0144000000000002</v>
      </c>
      <c r="I2826" t="s">
        <v>3010</v>
      </c>
      <c r="J2826">
        <v>720</v>
      </c>
      <c r="K2826">
        <v>722.41</v>
      </c>
      <c r="L2826">
        <v>4219.2</v>
      </c>
      <c r="M2826">
        <v>4344.8599999999997</v>
      </c>
      <c r="N2826">
        <v>14.49</v>
      </c>
      <c r="O2826">
        <v>111.17</v>
      </c>
    </row>
    <row r="2827" spans="1:15" ht="15" customHeight="1" x14ac:dyDescent="0.3">
      <c r="A2827" t="s">
        <v>5844</v>
      </c>
      <c r="B2827">
        <v>261</v>
      </c>
      <c r="C2827" t="s">
        <v>330</v>
      </c>
      <c r="D2827">
        <v>1000</v>
      </c>
      <c r="E2827" t="s">
        <v>1113</v>
      </c>
      <c r="F2827" t="s">
        <v>3015</v>
      </c>
      <c r="G2827" t="s">
        <v>3016</v>
      </c>
      <c r="H2827">
        <v>0.73089999999999999</v>
      </c>
      <c r="I2827" t="s">
        <v>3017</v>
      </c>
      <c r="J2827">
        <v>2400</v>
      </c>
      <c r="K2827">
        <v>2257.2600000000002</v>
      </c>
      <c r="L2827">
        <v>1687.68</v>
      </c>
      <c r="M2827">
        <v>1649.94</v>
      </c>
      <c r="N2827">
        <v>-104.34</v>
      </c>
      <c r="O2827">
        <v>66.59</v>
      </c>
    </row>
    <row r="2828" spans="1:15" ht="15" customHeight="1" x14ac:dyDescent="0.3">
      <c r="A2828" t="s">
        <v>5845</v>
      </c>
      <c r="B2828">
        <v>261</v>
      </c>
      <c r="C2828" t="s">
        <v>330</v>
      </c>
      <c r="D2828">
        <v>1000</v>
      </c>
      <c r="E2828" t="s">
        <v>1113</v>
      </c>
      <c r="F2828" t="s">
        <v>3022</v>
      </c>
      <c r="G2828" t="s">
        <v>3023</v>
      </c>
      <c r="H2828">
        <v>0.17879999999999999</v>
      </c>
      <c r="I2828" t="s">
        <v>3017</v>
      </c>
      <c r="J2828">
        <v>3100</v>
      </c>
      <c r="K2828">
        <v>3652.01</v>
      </c>
      <c r="L2828">
        <v>544.98</v>
      </c>
      <c r="M2828">
        <v>652.89</v>
      </c>
      <c r="N2828">
        <v>98.69</v>
      </c>
      <c r="O2828">
        <v>9.2200000000000006</v>
      </c>
    </row>
    <row r="2829" spans="1:15" ht="15" customHeight="1" x14ac:dyDescent="0.3">
      <c r="A2829" t="s">
        <v>5846</v>
      </c>
      <c r="B2829">
        <v>261</v>
      </c>
      <c r="C2829" t="s">
        <v>256</v>
      </c>
      <c r="D2829">
        <v>1000</v>
      </c>
      <c r="E2829" t="s">
        <v>1114</v>
      </c>
      <c r="F2829" t="s">
        <v>3008</v>
      </c>
      <c r="G2829" t="s">
        <v>3009</v>
      </c>
      <c r="H2829">
        <v>25.254899999999999</v>
      </c>
      <c r="I2829" t="s">
        <v>3010</v>
      </c>
      <c r="J2829">
        <v>780</v>
      </c>
      <c r="K2829">
        <v>812.41</v>
      </c>
      <c r="L2829">
        <v>19022.64</v>
      </c>
      <c r="M2829">
        <v>20517.330000000002</v>
      </c>
      <c r="N2829">
        <v>818.51</v>
      </c>
      <c r="O2829">
        <v>676.17</v>
      </c>
    </row>
    <row r="2830" spans="1:15" ht="15" customHeight="1" x14ac:dyDescent="0.3">
      <c r="A2830" t="s">
        <v>5847</v>
      </c>
      <c r="B2830">
        <v>261</v>
      </c>
      <c r="C2830" t="s">
        <v>256</v>
      </c>
      <c r="D2830">
        <v>1000</v>
      </c>
      <c r="E2830" t="s">
        <v>1114</v>
      </c>
      <c r="F2830" t="s">
        <v>3012</v>
      </c>
      <c r="G2830" t="s">
        <v>3013</v>
      </c>
      <c r="H2830">
        <v>7.4810999999999996</v>
      </c>
      <c r="I2830" t="s">
        <v>3010</v>
      </c>
      <c r="J2830">
        <v>720</v>
      </c>
      <c r="K2830">
        <v>723.72</v>
      </c>
      <c r="L2830">
        <v>5065.2</v>
      </c>
      <c r="M2830">
        <v>5414.21</v>
      </c>
      <c r="N2830">
        <v>27.8</v>
      </c>
      <c r="O2830">
        <v>321.22000000000003</v>
      </c>
    </row>
    <row r="2831" spans="1:15" ht="15" customHeight="1" x14ac:dyDescent="0.3">
      <c r="A2831" t="s">
        <v>5848</v>
      </c>
      <c r="B2831">
        <v>261</v>
      </c>
      <c r="C2831" t="s">
        <v>256</v>
      </c>
      <c r="D2831">
        <v>1000</v>
      </c>
      <c r="E2831" t="s">
        <v>1114</v>
      </c>
      <c r="F2831" t="s">
        <v>3015</v>
      </c>
      <c r="G2831" t="s">
        <v>3016</v>
      </c>
      <c r="H2831">
        <v>0.24740000000000001</v>
      </c>
      <c r="I2831" t="s">
        <v>3017</v>
      </c>
      <c r="J2831">
        <v>2400</v>
      </c>
      <c r="K2831">
        <v>2189.2199999999998</v>
      </c>
      <c r="L2831">
        <v>562.79999999999995</v>
      </c>
      <c r="M2831">
        <v>541.51</v>
      </c>
      <c r="N2831">
        <v>-52.14</v>
      </c>
      <c r="O2831">
        <v>30.85</v>
      </c>
    </row>
    <row r="2832" spans="1:15" ht="15" customHeight="1" x14ac:dyDescent="0.3">
      <c r="A2832" t="s">
        <v>5849</v>
      </c>
      <c r="B2832">
        <v>261</v>
      </c>
      <c r="C2832" t="s">
        <v>256</v>
      </c>
      <c r="D2832">
        <v>1000</v>
      </c>
      <c r="E2832" t="s">
        <v>1114</v>
      </c>
      <c r="F2832" t="s">
        <v>3019</v>
      </c>
      <c r="G2832" t="s">
        <v>3020</v>
      </c>
      <c r="H2832">
        <v>0.39760000000000001</v>
      </c>
      <c r="I2832" t="s">
        <v>3017</v>
      </c>
      <c r="J2832">
        <v>4200</v>
      </c>
      <c r="K2832">
        <v>5168.33</v>
      </c>
      <c r="L2832">
        <v>1575.84</v>
      </c>
      <c r="M2832">
        <v>2054.7199999999998</v>
      </c>
      <c r="N2832">
        <v>384.97</v>
      </c>
      <c r="O2832">
        <v>93.91</v>
      </c>
    </row>
    <row r="2833" spans="1:15" ht="15" customHeight="1" x14ac:dyDescent="0.3">
      <c r="A2833" t="s">
        <v>5850</v>
      </c>
      <c r="B2833">
        <v>261</v>
      </c>
      <c r="C2833" t="s">
        <v>256</v>
      </c>
      <c r="D2833">
        <v>1000</v>
      </c>
      <c r="E2833" t="s">
        <v>1114</v>
      </c>
      <c r="F2833" t="s">
        <v>3022</v>
      </c>
      <c r="G2833" t="s">
        <v>3023</v>
      </c>
      <c r="H2833">
        <v>0.30380000000000001</v>
      </c>
      <c r="I2833" t="s">
        <v>3017</v>
      </c>
      <c r="J2833">
        <v>3100</v>
      </c>
      <c r="K2833">
        <v>3747.68</v>
      </c>
      <c r="L2833">
        <v>872.34</v>
      </c>
      <c r="M2833">
        <v>1138.7</v>
      </c>
      <c r="N2833">
        <v>196.79</v>
      </c>
      <c r="O2833">
        <v>69.569999999999993</v>
      </c>
    </row>
    <row r="2834" spans="1:15" ht="15" customHeight="1" x14ac:dyDescent="0.3">
      <c r="A2834" t="s">
        <v>5851</v>
      </c>
      <c r="B2834">
        <v>261</v>
      </c>
      <c r="C2834" t="s">
        <v>138</v>
      </c>
      <c r="D2834">
        <v>1000</v>
      </c>
      <c r="E2834" t="s">
        <v>1115</v>
      </c>
      <c r="F2834" t="s">
        <v>3008</v>
      </c>
      <c r="G2834" t="s">
        <v>3009</v>
      </c>
      <c r="H2834">
        <v>13.906000000000001</v>
      </c>
      <c r="I2834" t="s">
        <v>3010</v>
      </c>
      <c r="J2834">
        <v>780</v>
      </c>
      <c r="K2834">
        <v>784.18</v>
      </c>
      <c r="L2834">
        <v>9937.2000000000007</v>
      </c>
      <c r="M2834">
        <v>10904.84</v>
      </c>
      <c r="N2834">
        <v>58.13</v>
      </c>
      <c r="O2834">
        <v>909.51</v>
      </c>
    </row>
    <row r="2835" spans="1:15" ht="15" customHeight="1" x14ac:dyDescent="0.3">
      <c r="A2835" t="s">
        <v>5852</v>
      </c>
      <c r="B2835">
        <v>261</v>
      </c>
      <c r="C2835" t="s">
        <v>138</v>
      </c>
      <c r="D2835">
        <v>1000</v>
      </c>
      <c r="E2835" t="s">
        <v>1115</v>
      </c>
      <c r="F2835" t="s">
        <v>3012</v>
      </c>
      <c r="G2835" t="s">
        <v>3013</v>
      </c>
      <c r="H2835">
        <v>3.9845000000000002</v>
      </c>
      <c r="I2835" t="s">
        <v>3010</v>
      </c>
      <c r="J2835">
        <v>720</v>
      </c>
      <c r="K2835">
        <v>688.17</v>
      </c>
      <c r="L2835">
        <v>2646</v>
      </c>
      <c r="M2835">
        <v>2742</v>
      </c>
      <c r="N2835">
        <v>-126.83</v>
      </c>
      <c r="O2835">
        <v>222.83</v>
      </c>
    </row>
    <row r="2836" spans="1:15" ht="15" customHeight="1" x14ac:dyDescent="0.3">
      <c r="A2836" t="s">
        <v>5853</v>
      </c>
      <c r="B2836">
        <v>261</v>
      </c>
      <c r="C2836" t="s">
        <v>138</v>
      </c>
      <c r="D2836">
        <v>1000</v>
      </c>
      <c r="E2836" t="s">
        <v>1115</v>
      </c>
      <c r="F2836" t="s">
        <v>3015</v>
      </c>
      <c r="G2836" t="s">
        <v>3016</v>
      </c>
      <c r="H2836">
        <v>0.13059999999999999</v>
      </c>
      <c r="I2836" t="s">
        <v>3017</v>
      </c>
      <c r="J2836">
        <v>2400</v>
      </c>
      <c r="K2836">
        <v>2170.98</v>
      </c>
      <c r="L2836">
        <v>294</v>
      </c>
      <c r="M2836">
        <v>283.43</v>
      </c>
      <c r="N2836">
        <v>-29.9</v>
      </c>
      <c r="O2836">
        <v>19.32</v>
      </c>
    </row>
    <row r="2837" spans="1:15" ht="15" customHeight="1" x14ac:dyDescent="0.3">
      <c r="A2837" t="s">
        <v>5854</v>
      </c>
      <c r="B2837">
        <v>261</v>
      </c>
      <c r="C2837" t="s">
        <v>138</v>
      </c>
      <c r="D2837">
        <v>1000</v>
      </c>
      <c r="E2837" t="s">
        <v>1115</v>
      </c>
      <c r="F2837" t="s">
        <v>3019</v>
      </c>
      <c r="G2837" t="s">
        <v>3020</v>
      </c>
      <c r="H2837">
        <v>0.20799999999999999</v>
      </c>
      <c r="I2837" t="s">
        <v>3017</v>
      </c>
      <c r="J2837">
        <v>4200</v>
      </c>
      <c r="K2837">
        <v>5026.68</v>
      </c>
      <c r="L2837">
        <v>823.2</v>
      </c>
      <c r="M2837">
        <v>1045.79</v>
      </c>
      <c r="N2837">
        <v>171.99</v>
      </c>
      <c r="O2837">
        <v>50.6</v>
      </c>
    </row>
    <row r="2838" spans="1:15" ht="15" customHeight="1" x14ac:dyDescent="0.3">
      <c r="A2838" t="s">
        <v>5855</v>
      </c>
      <c r="B2838">
        <v>261</v>
      </c>
      <c r="C2838" t="s">
        <v>138</v>
      </c>
      <c r="D2838">
        <v>1000</v>
      </c>
      <c r="E2838" t="s">
        <v>1115</v>
      </c>
      <c r="F2838" t="s">
        <v>3022</v>
      </c>
      <c r="G2838" t="s">
        <v>3023</v>
      </c>
      <c r="H2838">
        <v>0.15790000000000001</v>
      </c>
      <c r="I2838" t="s">
        <v>3017</v>
      </c>
      <c r="J2838">
        <v>3100</v>
      </c>
      <c r="K2838">
        <v>3607.37</v>
      </c>
      <c r="L2838">
        <v>455.7</v>
      </c>
      <c r="M2838">
        <v>569.63</v>
      </c>
      <c r="N2838">
        <v>80.12</v>
      </c>
      <c r="O2838">
        <v>33.81</v>
      </c>
    </row>
    <row r="2839" spans="1:15" ht="15" customHeight="1" x14ac:dyDescent="0.3">
      <c r="A2839" t="s">
        <v>5856</v>
      </c>
      <c r="B2839">
        <v>261</v>
      </c>
      <c r="C2839" t="s">
        <v>175</v>
      </c>
      <c r="D2839">
        <v>1000</v>
      </c>
      <c r="E2839" t="s">
        <v>1116</v>
      </c>
      <c r="F2839" t="s">
        <v>3008</v>
      </c>
      <c r="G2839" t="s">
        <v>3009</v>
      </c>
      <c r="H2839">
        <v>13.799200000000001</v>
      </c>
      <c r="I2839" t="s">
        <v>3010</v>
      </c>
      <c r="J2839">
        <v>780</v>
      </c>
      <c r="K2839">
        <v>782.38</v>
      </c>
      <c r="L2839">
        <v>10424.700000000001</v>
      </c>
      <c r="M2839">
        <v>10796.19</v>
      </c>
      <c r="N2839">
        <v>32.840000000000003</v>
      </c>
      <c r="O2839">
        <v>338.64</v>
      </c>
    </row>
    <row r="2840" spans="1:15" ht="15" customHeight="1" x14ac:dyDescent="0.3">
      <c r="A2840" t="s">
        <v>5857</v>
      </c>
      <c r="B2840">
        <v>261</v>
      </c>
      <c r="C2840" t="s">
        <v>175</v>
      </c>
      <c r="D2840">
        <v>1000</v>
      </c>
      <c r="E2840" t="s">
        <v>1116</v>
      </c>
      <c r="F2840" t="s">
        <v>3012</v>
      </c>
      <c r="G2840" t="s">
        <v>3013</v>
      </c>
      <c r="H2840">
        <v>3.0482</v>
      </c>
      <c r="I2840" t="s">
        <v>3010</v>
      </c>
      <c r="J2840">
        <v>720</v>
      </c>
      <c r="K2840">
        <v>724.05</v>
      </c>
      <c r="L2840">
        <v>2138.4</v>
      </c>
      <c r="M2840">
        <v>2207.02</v>
      </c>
      <c r="N2840">
        <v>12.35</v>
      </c>
      <c r="O2840">
        <v>56.27</v>
      </c>
    </row>
    <row r="2841" spans="1:15" ht="15" customHeight="1" x14ac:dyDescent="0.3">
      <c r="A2841" t="s">
        <v>5858</v>
      </c>
      <c r="B2841">
        <v>261</v>
      </c>
      <c r="C2841" t="s">
        <v>175</v>
      </c>
      <c r="D2841">
        <v>1000</v>
      </c>
      <c r="E2841" t="s">
        <v>1116</v>
      </c>
      <c r="F2841" t="s">
        <v>3015</v>
      </c>
      <c r="G2841" t="s">
        <v>3016</v>
      </c>
      <c r="H2841">
        <v>0.37259999999999999</v>
      </c>
      <c r="I2841" t="s">
        <v>3017</v>
      </c>
      <c r="J2841">
        <v>2400</v>
      </c>
      <c r="K2841">
        <v>2177.4699999999998</v>
      </c>
      <c r="L2841">
        <v>855.36</v>
      </c>
      <c r="M2841">
        <v>811.37</v>
      </c>
      <c r="N2841">
        <v>-82.92</v>
      </c>
      <c r="O2841">
        <v>38.93</v>
      </c>
    </row>
    <row r="2842" spans="1:15" ht="15" customHeight="1" x14ac:dyDescent="0.3">
      <c r="A2842" t="s">
        <v>5859</v>
      </c>
      <c r="B2842">
        <v>261</v>
      </c>
      <c r="C2842" t="s">
        <v>175</v>
      </c>
      <c r="D2842">
        <v>1000</v>
      </c>
      <c r="E2842" t="s">
        <v>1116</v>
      </c>
      <c r="F2842" t="s">
        <v>3022</v>
      </c>
      <c r="G2842" t="s">
        <v>3023</v>
      </c>
      <c r="H2842">
        <v>8.9700000000000002E-2</v>
      </c>
      <c r="I2842" t="s">
        <v>3017</v>
      </c>
      <c r="J2842">
        <v>3100</v>
      </c>
      <c r="K2842">
        <v>3611.83</v>
      </c>
      <c r="L2842">
        <v>276.20999999999998</v>
      </c>
      <c r="M2842">
        <v>324.12</v>
      </c>
      <c r="N2842">
        <v>45.93</v>
      </c>
      <c r="O2842">
        <v>1.98</v>
      </c>
    </row>
    <row r="2843" spans="1:15" ht="15" customHeight="1" x14ac:dyDescent="0.3">
      <c r="A2843" t="s">
        <v>5860</v>
      </c>
      <c r="B2843">
        <v>261</v>
      </c>
      <c r="C2843" t="s">
        <v>774</v>
      </c>
      <c r="D2843">
        <v>1000</v>
      </c>
      <c r="E2843" t="s">
        <v>1117</v>
      </c>
      <c r="F2843" t="s">
        <v>3008</v>
      </c>
      <c r="G2843" t="s">
        <v>3009</v>
      </c>
      <c r="H2843">
        <v>32.558100000000003</v>
      </c>
      <c r="I2843" t="s">
        <v>3010</v>
      </c>
      <c r="J2843">
        <v>780</v>
      </c>
      <c r="K2843">
        <v>792.49</v>
      </c>
      <c r="L2843">
        <v>24298.560000000001</v>
      </c>
      <c r="M2843">
        <v>25802.080000000002</v>
      </c>
      <c r="N2843">
        <v>406.73</v>
      </c>
      <c r="O2843">
        <v>1096.79</v>
      </c>
    </row>
    <row r="2844" spans="1:15" ht="15" customHeight="1" x14ac:dyDescent="0.3">
      <c r="A2844" t="s">
        <v>5861</v>
      </c>
      <c r="B2844">
        <v>261</v>
      </c>
      <c r="C2844" t="s">
        <v>774</v>
      </c>
      <c r="D2844">
        <v>1000</v>
      </c>
      <c r="E2844" t="s">
        <v>1117</v>
      </c>
      <c r="F2844" t="s">
        <v>3012</v>
      </c>
      <c r="G2844" t="s">
        <v>3013</v>
      </c>
      <c r="H2844">
        <v>8.0785999999999998</v>
      </c>
      <c r="I2844" t="s">
        <v>3010</v>
      </c>
      <c r="J2844">
        <v>720</v>
      </c>
      <c r="K2844">
        <v>694.98</v>
      </c>
      <c r="L2844">
        <v>5607.36</v>
      </c>
      <c r="M2844">
        <v>5614.43</v>
      </c>
      <c r="N2844">
        <v>-202.14</v>
      </c>
      <c r="O2844">
        <v>209.21</v>
      </c>
    </row>
    <row r="2845" spans="1:15" ht="15" customHeight="1" x14ac:dyDescent="0.3">
      <c r="A2845" t="s">
        <v>5862</v>
      </c>
      <c r="B2845">
        <v>261</v>
      </c>
      <c r="C2845" t="s">
        <v>774</v>
      </c>
      <c r="D2845">
        <v>1000</v>
      </c>
      <c r="E2845" t="s">
        <v>1117</v>
      </c>
      <c r="F2845" t="s">
        <v>3015</v>
      </c>
      <c r="G2845" t="s">
        <v>3016</v>
      </c>
      <c r="H2845">
        <v>0.5333</v>
      </c>
      <c r="I2845" t="s">
        <v>3017</v>
      </c>
      <c r="J2845">
        <v>2400</v>
      </c>
      <c r="K2845">
        <v>2169.84</v>
      </c>
      <c r="L2845">
        <v>1246.08</v>
      </c>
      <c r="M2845">
        <v>1157.24</v>
      </c>
      <c r="N2845">
        <v>-122.75</v>
      </c>
      <c r="O2845">
        <v>33.909999999999997</v>
      </c>
    </row>
    <row r="2846" spans="1:15" ht="15" customHeight="1" x14ac:dyDescent="0.3">
      <c r="A2846" t="s">
        <v>5863</v>
      </c>
      <c r="B2846">
        <v>261</v>
      </c>
      <c r="C2846" t="s">
        <v>774</v>
      </c>
      <c r="D2846">
        <v>1000</v>
      </c>
      <c r="E2846" t="s">
        <v>1117</v>
      </c>
      <c r="F2846" t="s">
        <v>3019</v>
      </c>
      <c r="G2846" t="s">
        <v>3020</v>
      </c>
      <c r="H2846">
        <v>0.19689999999999999</v>
      </c>
      <c r="I2846" t="s">
        <v>3017</v>
      </c>
      <c r="J2846">
        <v>4200</v>
      </c>
      <c r="K2846">
        <v>4993.53</v>
      </c>
      <c r="L2846">
        <v>817.74</v>
      </c>
      <c r="M2846">
        <v>983.39</v>
      </c>
      <c r="N2846">
        <v>156.27000000000001</v>
      </c>
      <c r="O2846">
        <v>9.3800000000000008</v>
      </c>
    </row>
    <row r="2847" spans="1:15" ht="15" customHeight="1" x14ac:dyDescent="0.3">
      <c r="A2847" t="s">
        <v>5864</v>
      </c>
      <c r="B2847">
        <v>261</v>
      </c>
      <c r="C2847" t="s">
        <v>774</v>
      </c>
      <c r="D2847">
        <v>1000</v>
      </c>
      <c r="E2847" t="s">
        <v>1117</v>
      </c>
      <c r="F2847" t="s">
        <v>3022</v>
      </c>
      <c r="G2847" t="s">
        <v>3023</v>
      </c>
      <c r="H2847">
        <v>0.26419999999999999</v>
      </c>
      <c r="I2847" t="s">
        <v>3017</v>
      </c>
      <c r="J2847">
        <v>3100</v>
      </c>
      <c r="K2847">
        <v>3725.7</v>
      </c>
      <c r="L2847">
        <v>804.76</v>
      </c>
      <c r="M2847">
        <v>984.25</v>
      </c>
      <c r="N2847">
        <v>165.3</v>
      </c>
      <c r="O2847">
        <v>14.19</v>
      </c>
    </row>
    <row r="2848" spans="1:15" ht="15" customHeight="1" x14ac:dyDescent="0.3">
      <c r="A2848" t="s">
        <v>5865</v>
      </c>
      <c r="B2848">
        <v>261</v>
      </c>
      <c r="C2848" t="s">
        <v>706</v>
      </c>
      <c r="D2848">
        <v>1000</v>
      </c>
      <c r="E2848" t="s">
        <v>1118</v>
      </c>
      <c r="F2848" t="s">
        <v>3008</v>
      </c>
      <c r="G2848" t="s">
        <v>3009</v>
      </c>
      <c r="H2848">
        <v>30.010999999999999</v>
      </c>
      <c r="I2848" t="s">
        <v>3010</v>
      </c>
      <c r="J2848">
        <v>780</v>
      </c>
      <c r="K2848">
        <v>821.78</v>
      </c>
      <c r="L2848">
        <v>23517</v>
      </c>
      <c r="M2848">
        <v>24662.32</v>
      </c>
      <c r="N2848">
        <v>1253.72</v>
      </c>
      <c r="O2848">
        <v>-108.4</v>
      </c>
    </row>
    <row r="2849" spans="1:15" ht="15" customHeight="1" x14ac:dyDescent="0.3">
      <c r="A2849" t="s">
        <v>5866</v>
      </c>
      <c r="B2849">
        <v>261</v>
      </c>
      <c r="C2849" t="s">
        <v>706</v>
      </c>
      <c r="D2849">
        <v>1000</v>
      </c>
      <c r="E2849" t="s">
        <v>1118</v>
      </c>
      <c r="F2849" t="s">
        <v>3012</v>
      </c>
      <c r="G2849" t="s">
        <v>3013</v>
      </c>
      <c r="H2849">
        <v>6.9817999999999998</v>
      </c>
      <c r="I2849" t="s">
        <v>3010</v>
      </c>
      <c r="J2849">
        <v>720</v>
      </c>
      <c r="K2849">
        <v>709.84</v>
      </c>
      <c r="L2849">
        <v>4824</v>
      </c>
      <c r="M2849">
        <v>4955.93</v>
      </c>
      <c r="N2849">
        <v>-70.94</v>
      </c>
      <c r="O2849">
        <v>202.87</v>
      </c>
    </row>
    <row r="2850" spans="1:15" ht="15" customHeight="1" x14ac:dyDescent="0.3">
      <c r="A2850" t="s">
        <v>5867</v>
      </c>
      <c r="B2850">
        <v>261</v>
      </c>
      <c r="C2850" t="s">
        <v>706</v>
      </c>
      <c r="D2850">
        <v>1000</v>
      </c>
      <c r="E2850" t="s">
        <v>1118</v>
      </c>
      <c r="F2850" t="s">
        <v>3015</v>
      </c>
      <c r="G2850" t="s">
        <v>3016</v>
      </c>
      <c r="H2850">
        <v>0.83889999999999998</v>
      </c>
      <c r="I2850" t="s">
        <v>3017</v>
      </c>
      <c r="J2850">
        <v>2400</v>
      </c>
      <c r="K2850">
        <v>2233.09</v>
      </c>
      <c r="L2850">
        <v>1929.6</v>
      </c>
      <c r="M2850">
        <v>1873.33</v>
      </c>
      <c r="N2850">
        <v>-140.02000000000001</v>
      </c>
      <c r="O2850">
        <v>83.76</v>
      </c>
    </row>
    <row r="2851" spans="1:15" ht="15" customHeight="1" x14ac:dyDescent="0.3">
      <c r="A2851" t="s">
        <v>5868</v>
      </c>
      <c r="B2851">
        <v>261</v>
      </c>
      <c r="C2851" t="s">
        <v>706</v>
      </c>
      <c r="D2851">
        <v>1000</v>
      </c>
      <c r="E2851" t="s">
        <v>1118</v>
      </c>
      <c r="F2851" t="s">
        <v>3022</v>
      </c>
      <c r="G2851" t="s">
        <v>3023</v>
      </c>
      <c r="H2851">
        <v>0.20669999999999999</v>
      </c>
      <c r="I2851" t="s">
        <v>3017</v>
      </c>
      <c r="J2851">
        <v>3100</v>
      </c>
      <c r="K2851">
        <v>3569.82</v>
      </c>
      <c r="L2851">
        <v>623.1</v>
      </c>
      <c r="M2851">
        <v>737.97</v>
      </c>
      <c r="N2851">
        <v>97.12</v>
      </c>
      <c r="O2851">
        <v>17.75</v>
      </c>
    </row>
    <row r="2852" spans="1:15" ht="15" customHeight="1" x14ac:dyDescent="0.3">
      <c r="A2852" t="s">
        <v>5869</v>
      </c>
      <c r="B2852">
        <v>261</v>
      </c>
      <c r="C2852" t="s">
        <v>673</v>
      </c>
      <c r="D2852">
        <v>1000</v>
      </c>
      <c r="E2852" t="s">
        <v>1119</v>
      </c>
      <c r="F2852" t="s">
        <v>3008</v>
      </c>
      <c r="G2852" t="s">
        <v>3009</v>
      </c>
      <c r="H2852">
        <v>27.878799999999998</v>
      </c>
      <c r="I2852" t="s">
        <v>3010</v>
      </c>
      <c r="J2852">
        <v>780</v>
      </c>
      <c r="K2852">
        <v>812.42</v>
      </c>
      <c r="L2852">
        <v>20966.400000000001</v>
      </c>
      <c r="M2852">
        <v>22649.16</v>
      </c>
      <c r="N2852">
        <v>903.7</v>
      </c>
      <c r="O2852">
        <v>779.05</v>
      </c>
    </row>
    <row r="2853" spans="1:15" ht="15" customHeight="1" x14ac:dyDescent="0.3">
      <c r="A2853" t="s">
        <v>5870</v>
      </c>
      <c r="B2853">
        <v>261</v>
      </c>
      <c r="C2853" t="s">
        <v>673</v>
      </c>
      <c r="D2853">
        <v>1000</v>
      </c>
      <c r="E2853" t="s">
        <v>1119</v>
      </c>
      <c r="F2853" t="s">
        <v>3012</v>
      </c>
      <c r="G2853" t="s">
        <v>3013</v>
      </c>
      <c r="H2853">
        <v>6.8243999999999998</v>
      </c>
      <c r="I2853" t="s">
        <v>3010</v>
      </c>
      <c r="J2853">
        <v>720</v>
      </c>
      <c r="K2853">
        <v>704.39</v>
      </c>
      <c r="L2853">
        <v>4838.3999999999996</v>
      </c>
      <c r="M2853">
        <v>4807.1000000000004</v>
      </c>
      <c r="N2853">
        <v>-106.5</v>
      </c>
      <c r="O2853">
        <v>75.2</v>
      </c>
    </row>
    <row r="2854" spans="1:15" ht="15" customHeight="1" x14ac:dyDescent="0.3">
      <c r="A2854" t="s">
        <v>5871</v>
      </c>
      <c r="B2854">
        <v>261</v>
      </c>
      <c r="C2854" t="s">
        <v>673</v>
      </c>
      <c r="D2854">
        <v>1000</v>
      </c>
      <c r="E2854" t="s">
        <v>1119</v>
      </c>
      <c r="F2854" t="s">
        <v>3015</v>
      </c>
      <c r="G2854" t="s">
        <v>3016</v>
      </c>
      <c r="H2854">
        <v>0.4708</v>
      </c>
      <c r="I2854" t="s">
        <v>3017</v>
      </c>
      <c r="J2854">
        <v>2400</v>
      </c>
      <c r="K2854">
        <v>2182.19</v>
      </c>
      <c r="L2854">
        <v>1075.2</v>
      </c>
      <c r="M2854">
        <v>1027.3900000000001</v>
      </c>
      <c r="N2854">
        <v>-102.55</v>
      </c>
      <c r="O2854">
        <v>54.74</v>
      </c>
    </row>
    <row r="2855" spans="1:15" ht="15" customHeight="1" x14ac:dyDescent="0.3">
      <c r="A2855" t="s">
        <v>5872</v>
      </c>
      <c r="B2855">
        <v>261</v>
      </c>
      <c r="C2855" t="s">
        <v>673</v>
      </c>
      <c r="D2855">
        <v>1000</v>
      </c>
      <c r="E2855" t="s">
        <v>1119</v>
      </c>
      <c r="F2855" t="s">
        <v>3019</v>
      </c>
      <c r="G2855" t="s">
        <v>3020</v>
      </c>
      <c r="H2855">
        <v>0.17019999999999999</v>
      </c>
      <c r="I2855" t="s">
        <v>3017</v>
      </c>
      <c r="J2855">
        <v>4200</v>
      </c>
      <c r="K2855">
        <v>5080.8100000000004</v>
      </c>
      <c r="L2855">
        <v>705.6</v>
      </c>
      <c r="M2855">
        <v>864.65</v>
      </c>
      <c r="N2855">
        <v>149.9</v>
      </c>
      <c r="O2855">
        <v>9.15</v>
      </c>
    </row>
    <row r="2856" spans="1:15" ht="15" customHeight="1" x14ac:dyDescent="0.3">
      <c r="A2856" t="s">
        <v>5873</v>
      </c>
      <c r="B2856">
        <v>261</v>
      </c>
      <c r="C2856" t="s">
        <v>673</v>
      </c>
      <c r="D2856">
        <v>1000</v>
      </c>
      <c r="E2856" t="s">
        <v>1119</v>
      </c>
      <c r="F2856" t="s">
        <v>3022</v>
      </c>
      <c r="G2856" t="s">
        <v>3023</v>
      </c>
      <c r="H2856">
        <v>0.22689999999999999</v>
      </c>
      <c r="I2856" t="s">
        <v>3017</v>
      </c>
      <c r="J2856">
        <v>3100</v>
      </c>
      <c r="K2856">
        <v>3645.18</v>
      </c>
      <c r="L2856">
        <v>694.4</v>
      </c>
      <c r="M2856">
        <v>826.94</v>
      </c>
      <c r="N2856">
        <v>123.68</v>
      </c>
      <c r="O2856">
        <v>8.86</v>
      </c>
    </row>
    <row r="2857" spans="1:15" ht="15" customHeight="1" x14ac:dyDescent="0.3">
      <c r="A2857" t="s">
        <v>5874</v>
      </c>
      <c r="B2857">
        <v>261</v>
      </c>
      <c r="C2857" t="s">
        <v>639</v>
      </c>
      <c r="D2857">
        <v>1000</v>
      </c>
      <c r="E2857" t="s">
        <v>1120</v>
      </c>
      <c r="F2857" t="s">
        <v>3008</v>
      </c>
      <c r="G2857" t="s">
        <v>3009</v>
      </c>
      <c r="H2857">
        <v>27.322500000000002</v>
      </c>
      <c r="I2857" t="s">
        <v>3010</v>
      </c>
      <c r="J2857">
        <v>780</v>
      </c>
      <c r="K2857">
        <v>821.12</v>
      </c>
      <c r="L2857">
        <v>20884.5</v>
      </c>
      <c r="M2857">
        <v>22435.09</v>
      </c>
      <c r="N2857">
        <v>1123.57</v>
      </c>
      <c r="O2857">
        <v>427.02</v>
      </c>
    </row>
    <row r="2858" spans="1:15" ht="15" customHeight="1" x14ac:dyDescent="0.3">
      <c r="A2858" t="s">
        <v>5875</v>
      </c>
      <c r="B2858">
        <v>261</v>
      </c>
      <c r="C2858" t="s">
        <v>639</v>
      </c>
      <c r="D2858">
        <v>1000</v>
      </c>
      <c r="E2858" t="s">
        <v>1120</v>
      </c>
      <c r="F2858" t="s">
        <v>3012</v>
      </c>
      <c r="G2858" t="s">
        <v>3013</v>
      </c>
      <c r="H2858">
        <v>5.9358000000000004</v>
      </c>
      <c r="I2858" t="s">
        <v>3010</v>
      </c>
      <c r="J2858">
        <v>720</v>
      </c>
      <c r="K2858">
        <v>702.06</v>
      </c>
      <c r="L2858">
        <v>4284</v>
      </c>
      <c r="M2858">
        <v>4167.26</v>
      </c>
      <c r="N2858">
        <v>-106.51</v>
      </c>
      <c r="O2858">
        <v>-10.23</v>
      </c>
    </row>
    <row r="2859" spans="1:15" ht="15" customHeight="1" x14ac:dyDescent="0.3">
      <c r="A2859" t="s">
        <v>5876</v>
      </c>
      <c r="B2859">
        <v>261</v>
      </c>
      <c r="C2859" t="s">
        <v>639</v>
      </c>
      <c r="D2859">
        <v>1000</v>
      </c>
      <c r="E2859" t="s">
        <v>1120</v>
      </c>
      <c r="F2859" t="s">
        <v>3015</v>
      </c>
      <c r="G2859" t="s">
        <v>3016</v>
      </c>
      <c r="H2859">
        <v>0.74519999999999997</v>
      </c>
      <c r="I2859" t="s">
        <v>3017</v>
      </c>
      <c r="J2859">
        <v>2400</v>
      </c>
      <c r="K2859">
        <v>2173.02</v>
      </c>
      <c r="L2859">
        <v>1713.6</v>
      </c>
      <c r="M2859">
        <v>1619.35</v>
      </c>
      <c r="N2859">
        <v>-169.15</v>
      </c>
      <c r="O2859">
        <v>74.900000000000006</v>
      </c>
    </row>
    <row r="2860" spans="1:15" ht="15" customHeight="1" x14ac:dyDescent="0.3">
      <c r="A2860" t="s">
        <v>5877</v>
      </c>
      <c r="B2860">
        <v>261</v>
      </c>
      <c r="C2860" t="s">
        <v>639</v>
      </c>
      <c r="D2860">
        <v>1000</v>
      </c>
      <c r="E2860" t="s">
        <v>1120</v>
      </c>
      <c r="F2860" t="s">
        <v>3022</v>
      </c>
      <c r="G2860" t="s">
        <v>3023</v>
      </c>
      <c r="H2860">
        <v>0.18579999999999999</v>
      </c>
      <c r="I2860" t="s">
        <v>3017</v>
      </c>
      <c r="J2860">
        <v>3100</v>
      </c>
      <c r="K2860">
        <v>3691.99</v>
      </c>
      <c r="L2860">
        <v>553.35</v>
      </c>
      <c r="M2860">
        <v>686</v>
      </c>
      <c r="N2860">
        <v>110</v>
      </c>
      <c r="O2860">
        <v>22.66</v>
      </c>
    </row>
    <row r="2861" spans="1:15" ht="15" customHeight="1" x14ac:dyDescent="0.3">
      <c r="A2861" t="s">
        <v>5878</v>
      </c>
      <c r="B2861">
        <v>261</v>
      </c>
      <c r="C2861" t="s">
        <v>568</v>
      </c>
      <c r="D2861">
        <v>1000</v>
      </c>
      <c r="E2861" t="s">
        <v>1121</v>
      </c>
      <c r="F2861" t="s">
        <v>3008</v>
      </c>
      <c r="G2861" t="s">
        <v>3009</v>
      </c>
      <c r="H2861">
        <v>13.0458</v>
      </c>
      <c r="I2861" t="s">
        <v>3010</v>
      </c>
      <c r="J2861">
        <v>780</v>
      </c>
      <c r="K2861">
        <v>803.94</v>
      </c>
      <c r="L2861">
        <v>9996.48</v>
      </c>
      <c r="M2861">
        <v>10488.03</v>
      </c>
      <c r="N2861">
        <v>312.31</v>
      </c>
      <c r="O2861">
        <v>179.24</v>
      </c>
    </row>
    <row r="2862" spans="1:15" ht="15" customHeight="1" x14ac:dyDescent="0.3">
      <c r="A2862" t="s">
        <v>5879</v>
      </c>
      <c r="B2862">
        <v>261</v>
      </c>
      <c r="C2862" t="s">
        <v>568</v>
      </c>
      <c r="D2862">
        <v>1000</v>
      </c>
      <c r="E2862" t="s">
        <v>1121</v>
      </c>
      <c r="F2862" t="s">
        <v>3012</v>
      </c>
      <c r="G2862" t="s">
        <v>3013</v>
      </c>
      <c r="H2862">
        <v>3.3696999999999999</v>
      </c>
      <c r="I2862" t="s">
        <v>3010</v>
      </c>
      <c r="J2862">
        <v>720</v>
      </c>
      <c r="K2862">
        <v>696.24</v>
      </c>
      <c r="L2862">
        <v>2306.88</v>
      </c>
      <c r="M2862">
        <v>2346.09</v>
      </c>
      <c r="N2862">
        <v>-80.06</v>
      </c>
      <c r="O2862">
        <v>119.27</v>
      </c>
    </row>
    <row r="2863" spans="1:15" ht="15" customHeight="1" x14ac:dyDescent="0.3">
      <c r="A2863" t="s">
        <v>5880</v>
      </c>
      <c r="B2863">
        <v>261</v>
      </c>
      <c r="C2863" t="s">
        <v>568</v>
      </c>
      <c r="D2863">
        <v>1000</v>
      </c>
      <c r="E2863" t="s">
        <v>1121</v>
      </c>
      <c r="F2863" t="s">
        <v>3015</v>
      </c>
      <c r="G2863" t="s">
        <v>3016</v>
      </c>
      <c r="H2863">
        <v>0.21560000000000001</v>
      </c>
      <c r="I2863" t="s">
        <v>3017</v>
      </c>
      <c r="J2863">
        <v>2400</v>
      </c>
      <c r="K2863">
        <v>2216.0100000000002</v>
      </c>
      <c r="L2863">
        <v>512.64</v>
      </c>
      <c r="M2863">
        <v>477.69</v>
      </c>
      <c r="N2863">
        <v>-39.659999999999997</v>
      </c>
      <c r="O2863">
        <v>4.71</v>
      </c>
    </row>
    <row r="2864" spans="1:15" ht="15" customHeight="1" x14ac:dyDescent="0.3">
      <c r="A2864" t="s">
        <v>5881</v>
      </c>
      <c r="B2864">
        <v>261</v>
      </c>
      <c r="C2864" t="s">
        <v>568</v>
      </c>
      <c r="D2864">
        <v>1000</v>
      </c>
      <c r="E2864" t="s">
        <v>1121</v>
      </c>
      <c r="F2864" t="s">
        <v>3019</v>
      </c>
      <c r="G2864" t="s">
        <v>3020</v>
      </c>
      <c r="H2864">
        <v>8.3400000000000002E-2</v>
      </c>
      <c r="I2864" t="s">
        <v>3017</v>
      </c>
      <c r="J2864">
        <v>4200</v>
      </c>
      <c r="K2864">
        <v>5233.2</v>
      </c>
      <c r="L2864">
        <v>336.42</v>
      </c>
      <c r="M2864">
        <v>436.7</v>
      </c>
      <c r="N2864">
        <v>86.22</v>
      </c>
      <c r="O2864">
        <v>14.06</v>
      </c>
    </row>
    <row r="2865" spans="1:15" ht="15" customHeight="1" x14ac:dyDescent="0.3">
      <c r="A2865" t="s">
        <v>5882</v>
      </c>
      <c r="B2865">
        <v>261</v>
      </c>
      <c r="C2865" t="s">
        <v>568</v>
      </c>
      <c r="D2865">
        <v>1000</v>
      </c>
      <c r="E2865" t="s">
        <v>1121</v>
      </c>
      <c r="F2865" t="s">
        <v>3022</v>
      </c>
      <c r="G2865" t="s">
        <v>3023</v>
      </c>
      <c r="H2865">
        <v>0.1114</v>
      </c>
      <c r="I2865" t="s">
        <v>3017</v>
      </c>
      <c r="J2865">
        <v>3100</v>
      </c>
      <c r="K2865">
        <v>3625.81</v>
      </c>
      <c r="L2865">
        <v>331.08</v>
      </c>
      <c r="M2865">
        <v>404.01</v>
      </c>
      <c r="N2865">
        <v>58.59</v>
      </c>
      <c r="O2865">
        <v>14.34</v>
      </c>
    </row>
    <row r="2866" spans="1:15" ht="15" customHeight="1" x14ac:dyDescent="0.3">
      <c r="A2866" t="s">
        <v>5883</v>
      </c>
      <c r="B2866">
        <v>261</v>
      </c>
      <c r="C2866" t="s">
        <v>609</v>
      </c>
      <c r="D2866">
        <v>1000</v>
      </c>
      <c r="E2866" t="s">
        <v>1122</v>
      </c>
      <c r="F2866" t="s">
        <v>3008</v>
      </c>
      <c r="G2866" t="s">
        <v>3009</v>
      </c>
      <c r="H2866">
        <v>34.715800000000002</v>
      </c>
      <c r="I2866" t="s">
        <v>3010</v>
      </c>
      <c r="J2866">
        <v>780</v>
      </c>
      <c r="K2866">
        <v>827.33</v>
      </c>
      <c r="L2866">
        <v>26746.2</v>
      </c>
      <c r="M2866">
        <v>28721.3</v>
      </c>
      <c r="N2866">
        <v>1642.96</v>
      </c>
      <c r="O2866">
        <v>332.14</v>
      </c>
    </row>
    <row r="2867" spans="1:15" ht="15" customHeight="1" x14ac:dyDescent="0.3">
      <c r="A2867" t="s">
        <v>5884</v>
      </c>
      <c r="B2867">
        <v>261</v>
      </c>
      <c r="C2867" t="s">
        <v>609</v>
      </c>
      <c r="D2867">
        <v>1000</v>
      </c>
      <c r="E2867" t="s">
        <v>1122</v>
      </c>
      <c r="F2867" t="s">
        <v>3012</v>
      </c>
      <c r="G2867" t="s">
        <v>3013</v>
      </c>
      <c r="H2867">
        <v>7.9241999999999999</v>
      </c>
      <c r="I2867" t="s">
        <v>3010</v>
      </c>
      <c r="J2867">
        <v>720</v>
      </c>
      <c r="K2867">
        <v>708.29</v>
      </c>
      <c r="L2867">
        <v>5486.4</v>
      </c>
      <c r="M2867">
        <v>5612.65</v>
      </c>
      <c r="N2867">
        <v>-92.81</v>
      </c>
      <c r="O2867">
        <v>219.06</v>
      </c>
    </row>
    <row r="2868" spans="1:15" ht="15" customHeight="1" x14ac:dyDescent="0.3">
      <c r="A2868" t="s">
        <v>5885</v>
      </c>
      <c r="B2868">
        <v>261</v>
      </c>
      <c r="C2868" t="s">
        <v>609</v>
      </c>
      <c r="D2868">
        <v>1000</v>
      </c>
      <c r="E2868" t="s">
        <v>1122</v>
      </c>
      <c r="F2868" t="s">
        <v>3015</v>
      </c>
      <c r="G2868" t="s">
        <v>3016</v>
      </c>
      <c r="H2868">
        <v>0.9093</v>
      </c>
      <c r="I2868" t="s">
        <v>3017</v>
      </c>
      <c r="J2868">
        <v>2400</v>
      </c>
      <c r="K2868">
        <v>2172.1999999999998</v>
      </c>
      <c r="L2868">
        <v>2194.56</v>
      </c>
      <c r="M2868">
        <v>1975.09</v>
      </c>
      <c r="N2868">
        <v>-207.13</v>
      </c>
      <c r="O2868">
        <v>-12.33</v>
      </c>
    </row>
    <row r="2869" spans="1:15" ht="15" customHeight="1" x14ac:dyDescent="0.3">
      <c r="A2869" t="s">
        <v>5886</v>
      </c>
      <c r="B2869">
        <v>261</v>
      </c>
      <c r="C2869" t="s">
        <v>609</v>
      </c>
      <c r="D2869">
        <v>1000</v>
      </c>
      <c r="E2869" t="s">
        <v>1122</v>
      </c>
      <c r="F2869" t="s">
        <v>3022</v>
      </c>
      <c r="G2869" t="s">
        <v>3023</v>
      </c>
      <c r="H2869">
        <v>0.2324</v>
      </c>
      <c r="I2869" t="s">
        <v>3017</v>
      </c>
      <c r="J2869">
        <v>3100</v>
      </c>
      <c r="K2869">
        <v>3737.13</v>
      </c>
      <c r="L2869">
        <v>708.66</v>
      </c>
      <c r="M2869">
        <v>868.47</v>
      </c>
      <c r="N2869">
        <v>148.06</v>
      </c>
      <c r="O2869">
        <v>11.75</v>
      </c>
    </row>
    <row r="2870" spans="1:15" ht="15" customHeight="1" x14ac:dyDescent="0.3">
      <c r="A2870" t="s">
        <v>5887</v>
      </c>
      <c r="B2870">
        <v>261</v>
      </c>
      <c r="C2870" t="s">
        <v>304</v>
      </c>
      <c r="D2870">
        <v>1000</v>
      </c>
      <c r="E2870" t="s">
        <v>1123</v>
      </c>
      <c r="F2870" t="s">
        <v>3008</v>
      </c>
      <c r="G2870" t="s">
        <v>3009</v>
      </c>
      <c r="H2870">
        <v>10.990500000000001</v>
      </c>
      <c r="I2870" t="s">
        <v>3010</v>
      </c>
      <c r="J2870">
        <v>780</v>
      </c>
      <c r="K2870">
        <v>787.19</v>
      </c>
      <c r="L2870">
        <v>8494.2000000000007</v>
      </c>
      <c r="M2870">
        <v>8651.5499999999993</v>
      </c>
      <c r="N2870">
        <v>78.989999999999995</v>
      </c>
      <c r="O2870">
        <v>78.36</v>
      </c>
    </row>
    <row r="2871" spans="1:15" ht="15" customHeight="1" x14ac:dyDescent="0.3">
      <c r="A2871" t="s">
        <v>5888</v>
      </c>
      <c r="B2871">
        <v>261</v>
      </c>
      <c r="C2871" t="s">
        <v>304</v>
      </c>
      <c r="D2871">
        <v>1000</v>
      </c>
      <c r="E2871" t="s">
        <v>1123</v>
      </c>
      <c r="F2871" t="s">
        <v>3012</v>
      </c>
      <c r="G2871" t="s">
        <v>3013</v>
      </c>
      <c r="H2871">
        <v>2.4460000000000002</v>
      </c>
      <c r="I2871" t="s">
        <v>3010</v>
      </c>
      <c r="J2871">
        <v>720</v>
      </c>
      <c r="K2871">
        <v>687.1</v>
      </c>
      <c r="L2871">
        <v>1742.4</v>
      </c>
      <c r="M2871">
        <v>1680.67</v>
      </c>
      <c r="N2871">
        <v>-80.489999999999995</v>
      </c>
      <c r="O2871">
        <v>18.75</v>
      </c>
    </row>
    <row r="2872" spans="1:15" ht="15" customHeight="1" x14ac:dyDescent="0.3">
      <c r="A2872" t="s">
        <v>5889</v>
      </c>
      <c r="B2872">
        <v>261</v>
      </c>
      <c r="C2872" t="s">
        <v>304</v>
      </c>
      <c r="D2872">
        <v>1000</v>
      </c>
      <c r="E2872" t="s">
        <v>1123</v>
      </c>
      <c r="F2872" t="s">
        <v>3015</v>
      </c>
      <c r="G2872" t="s">
        <v>3016</v>
      </c>
      <c r="H2872">
        <v>0.29680000000000001</v>
      </c>
      <c r="I2872" t="s">
        <v>3017</v>
      </c>
      <c r="J2872">
        <v>2400</v>
      </c>
      <c r="K2872">
        <v>2267.92</v>
      </c>
      <c r="L2872">
        <v>696.96</v>
      </c>
      <c r="M2872">
        <v>673.18</v>
      </c>
      <c r="N2872">
        <v>-39.200000000000003</v>
      </c>
      <c r="O2872">
        <v>15.42</v>
      </c>
    </row>
    <row r="2873" spans="1:15" ht="15" customHeight="1" x14ac:dyDescent="0.3">
      <c r="A2873" t="s">
        <v>5890</v>
      </c>
      <c r="B2873">
        <v>261</v>
      </c>
      <c r="C2873" t="s">
        <v>304</v>
      </c>
      <c r="D2873">
        <v>1000</v>
      </c>
      <c r="E2873" t="s">
        <v>1123</v>
      </c>
      <c r="F2873" t="s">
        <v>3022</v>
      </c>
      <c r="G2873" t="s">
        <v>3023</v>
      </c>
      <c r="H2873">
        <v>7.3700000000000002E-2</v>
      </c>
      <c r="I2873" t="s">
        <v>3017</v>
      </c>
      <c r="J2873">
        <v>3100</v>
      </c>
      <c r="K2873">
        <v>3686.33</v>
      </c>
      <c r="L2873">
        <v>225.06</v>
      </c>
      <c r="M2873">
        <v>271.75</v>
      </c>
      <c r="N2873">
        <v>43.22</v>
      </c>
      <c r="O2873">
        <v>3.46</v>
      </c>
    </row>
    <row r="2874" spans="1:15" ht="15" customHeight="1" x14ac:dyDescent="0.3">
      <c r="A2874" t="s">
        <v>5891</v>
      </c>
      <c r="B2874">
        <v>261</v>
      </c>
      <c r="C2874" t="s">
        <v>304</v>
      </c>
      <c r="D2874">
        <v>1000</v>
      </c>
      <c r="E2874" t="s">
        <v>1124</v>
      </c>
      <c r="F2874" t="s">
        <v>3008</v>
      </c>
      <c r="G2874" t="s">
        <v>3009</v>
      </c>
      <c r="H2874">
        <v>34.613700000000001</v>
      </c>
      <c r="I2874" t="s">
        <v>3010</v>
      </c>
      <c r="J2874">
        <v>780</v>
      </c>
      <c r="K2874">
        <v>807.1</v>
      </c>
      <c r="L2874">
        <v>24863.279999999999</v>
      </c>
      <c r="M2874">
        <v>27936.82</v>
      </c>
      <c r="N2874">
        <v>938.11</v>
      </c>
      <c r="O2874">
        <v>2135.4299999999998</v>
      </c>
    </row>
    <row r="2875" spans="1:15" ht="15" customHeight="1" x14ac:dyDescent="0.3">
      <c r="A2875" t="s">
        <v>5892</v>
      </c>
      <c r="B2875">
        <v>261</v>
      </c>
      <c r="C2875" t="s">
        <v>304</v>
      </c>
      <c r="D2875">
        <v>1000</v>
      </c>
      <c r="E2875" t="s">
        <v>1124</v>
      </c>
      <c r="F2875" t="s">
        <v>3012</v>
      </c>
      <c r="G2875" t="s">
        <v>3013</v>
      </c>
      <c r="H2875">
        <v>9.5315999999999992</v>
      </c>
      <c r="I2875" t="s">
        <v>3010</v>
      </c>
      <c r="J2875">
        <v>720</v>
      </c>
      <c r="K2875">
        <v>693.48</v>
      </c>
      <c r="L2875">
        <v>6620.4</v>
      </c>
      <c r="M2875">
        <v>6609.97</v>
      </c>
      <c r="N2875">
        <v>-252.75</v>
      </c>
      <c r="O2875">
        <v>242.32</v>
      </c>
    </row>
    <row r="2876" spans="1:15" ht="15" customHeight="1" x14ac:dyDescent="0.3">
      <c r="A2876" t="s">
        <v>5893</v>
      </c>
      <c r="B2876">
        <v>261</v>
      </c>
      <c r="C2876" t="s">
        <v>304</v>
      </c>
      <c r="D2876">
        <v>1000</v>
      </c>
      <c r="E2876" t="s">
        <v>1124</v>
      </c>
      <c r="F2876" t="s">
        <v>3015</v>
      </c>
      <c r="G2876" t="s">
        <v>3016</v>
      </c>
      <c r="H2876">
        <v>0.32100000000000001</v>
      </c>
      <c r="I2876" t="s">
        <v>3017</v>
      </c>
      <c r="J2876">
        <v>2400</v>
      </c>
      <c r="K2876">
        <v>2217.52</v>
      </c>
      <c r="L2876">
        <v>735.6</v>
      </c>
      <c r="M2876">
        <v>711.77</v>
      </c>
      <c r="N2876">
        <v>-58.57</v>
      </c>
      <c r="O2876">
        <v>34.74</v>
      </c>
    </row>
    <row r="2877" spans="1:15" ht="15" customHeight="1" x14ac:dyDescent="0.3">
      <c r="A2877" t="s">
        <v>5894</v>
      </c>
      <c r="B2877">
        <v>261</v>
      </c>
      <c r="C2877" t="s">
        <v>304</v>
      </c>
      <c r="D2877">
        <v>1000</v>
      </c>
      <c r="E2877" t="s">
        <v>1124</v>
      </c>
      <c r="F2877" t="s">
        <v>3019</v>
      </c>
      <c r="G2877" t="s">
        <v>3020</v>
      </c>
      <c r="H2877">
        <v>0.51100000000000001</v>
      </c>
      <c r="I2877" t="s">
        <v>3017</v>
      </c>
      <c r="J2877">
        <v>4200</v>
      </c>
      <c r="K2877">
        <v>5024.3100000000004</v>
      </c>
      <c r="L2877">
        <v>2059.6799999999998</v>
      </c>
      <c r="M2877">
        <v>2567.4699999999998</v>
      </c>
      <c r="N2877">
        <v>421.23</v>
      </c>
      <c r="O2877">
        <v>86.55</v>
      </c>
    </row>
    <row r="2878" spans="1:15" ht="15" customHeight="1" x14ac:dyDescent="0.3">
      <c r="A2878" t="s">
        <v>5895</v>
      </c>
      <c r="B2878">
        <v>261</v>
      </c>
      <c r="C2878" t="s">
        <v>304</v>
      </c>
      <c r="D2878">
        <v>1000</v>
      </c>
      <c r="E2878" t="s">
        <v>1124</v>
      </c>
      <c r="F2878" t="s">
        <v>3022</v>
      </c>
      <c r="G2878" t="s">
        <v>3023</v>
      </c>
      <c r="H2878">
        <v>0.39800000000000002</v>
      </c>
      <c r="I2878" t="s">
        <v>3017</v>
      </c>
      <c r="J2878">
        <v>3100</v>
      </c>
      <c r="K2878">
        <v>3771.78</v>
      </c>
      <c r="L2878">
        <v>1140.18</v>
      </c>
      <c r="M2878">
        <v>1501.07</v>
      </c>
      <c r="N2878">
        <v>267.35000000000002</v>
      </c>
      <c r="O2878">
        <v>93.54</v>
      </c>
    </row>
    <row r="2879" spans="1:15" ht="15" customHeight="1" x14ac:dyDescent="0.3">
      <c r="A2879" t="s">
        <v>5896</v>
      </c>
      <c r="B2879">
        <v>261</v>
      </c>
      <c r="C2879" t="s">
        <v>418</v>
      </c>
      <c r="D2879">
        <v>1000</v>
      </c>
      <c r="E2879" t="s">
        <v>1125</v>
      </c>
      <c r="F2879" t="s">
        <v>3008</v>
      </c>
      <c r="G2879" t="s">
        <v>3009</v>
      </c>
      <c r="H2879">
        <v>28.777799999999999</v>
      </c>
      <c r="I2879" t="s">
        <v>3010</v>
      </c>
      <c r="J2879">
        <v>780</v>
      </c>
      <c r="K2879">
        <v>824.25</v>
      </c>
      <c r="L2879">
        <v>22276.799999999999</v>
      </c>
      <c r="M2879">
        <v>23720.02</v>
      </c>
      <c r="N2879">
        <v>1273.33</v>
      </c>
      <c r="O2879">
        <v>169.89</v>
      </c>
    </row>
    <row r="2880" spans="1:15" ht="15" customHeight="1" x14ac:dyDescent="0.3">
      <c r="A2880" t="s">
        <v>5897</v>
      </c>
      <c r="B2880">
        <v>261</v>
      </c>
      <c r="C2880" t="s">
        <v>418</v>
      </c>
      <c r="D2880">
        <v>1000</v>
      </c>
      <c r="E2880" t="s">
        <v>1125</v>
      </c>
      <c r="F2880" t="s">
        <v>3012</v>
      </c>
      <c r="G2880" t="s">
        <v>3013</v>
      </c>
      <c r="H2880">
        <v>7.4096000000000002</v>
      </c>
      <c r="I2880" t="s">
        <v>3010</v>
      </c>
      <c r="J2880">
        <v>720</v>
      </c>
      <c r="K2880">
        <v>716.25</v>
      </c>
      <c r="L2880">
        <v>5140.8</v>
      </c>
      <c r="M2880">
        <v>5307.14</v>
      </c>
      <c r="N2880">
        <v>-27.79</v>
      </c>
      <c r="O2880">
        <v>194.14</v>
      </c>
    </row>
    <row r="2881" spans="1:15" ht="15" customHeight="1" x14ac:dyDescent="0.3">
      <c r="A2881" t="s">
        <v>5898</v>
      </c>
      <c r="B2881">
        <v>261</v>
      </c>
      <c r="C2881" t="s">
        <v>418</v>
      </c>
      <c r="D2881">
        <v>1000</v>
      </c>
      <c r="E2881" t="s">
        <v>1125</v>
      </c>
      <c r="F2881" t="s">
        <v>3015</v>
      </c>
      <c r="G2881" t="s">
        <v>3016</v>
      </c>
      <c r="H2881">
        <v>0.48680000000000001</v>
      </c>
      <c r="I2881" t="s">
        <v>3017</v>
      </c>
      <c r="J2881">
        <v>2400</v>
      </c>
      <c r="K2881">
        <v>2192.54</v>
      </c>
      <c r="L2881">
        <v>1142.4000000000001</v>
      </c>
      <c r="M2881">
        <v>1067.24</v>
      </c>
      <c r="N2881">
        <v>-100.98</v>
      </c>
      <c r="O2881">
        <v>25.82</v>
      </c>
    </row>
    <row r="2882" spans="1:15" ht="15" customHeight="1" x14ac:dyDescent="0.3">
      <c r="A2882" t="s">
        <v>5899</v>
      </c>
      <c r="B2882">
        <v>261</v>
      </c>
      <c r="C2882" t="s">
        <v>418</v>
      </c>
      <c r="D2882">
        <v>1000</v>
      </c>
      <c r="E2882" t="s">
        <v>1125</v>
      </c>
      <c r="F2882" t="s">
        <v>3019</v>
      </c>
      <c r="G2882" t="s">
        <v>3020</v>
      </c>
      <c r="H2882">
        <v>0.18329999999999999</v>
      </c>
      <c r="I2882" t="s">
        <v>3017</v>
      </c>
      <c r="J2882">
        <v>4200</v>
      </c>
      <c r="K2882">
        <v>5050.99</v>
      </c>
      <c r="L2882">
        <v>749.7</v>
      </c>
      <c r="M2882">
        <v>926.09</v>
      </c>
      <c r="N2882">
        <v>156.03</v>
      </c>
      <c r="O2882">
        <v>20.36</v>
      </c>
    </row>
    <row r="2883" spans="1:15" ht="15" customHeight="1" x14ac:dyDescent="0.3">
      <c r="A2883" t="s">
        <v>5900</v>
      </c>
      <c r="B2883">
        <v>261</v>
      </c>
      <c r="C2883" t="s">
        <v>418</v>
      </c>
      <c r="D2883">
        <v>1000</v>
      </c>
      <c r="E2883" t="s">
        <v>1125</v>
      </c>
      <c r="F2883" t="s">
        <v>3022</v>
      </c>
      <c r="G2883" t="s">
        <v>3023</v>
      </c>
      <c r="H2883">
        <v>0.24660000000000001</v>
      </c>
      <c r="I2883" t="s">
        <v>3017</v>
      </c>
      <c r="J2883">
        <v>3100</v>
      </c>
      <c r="K2883">
        <v>3696.63</v>
      </c>
      <c r="L2883">
        <v>737.8</v>
      </c>
      <c r="M2883">
        <v>911.69</v>
      </c>
      <c r="N2883">
        <v>147.15</v>
      </c>
      <c r="O2883">
        <v>26.74</v>
      </c>
    </row>
    <row r="2884" spans="1:15" ht="15" customHeight="1" x14ac:dyDescent="0.3">
      <c r="A2884" t="s">
        <v>5901</v>
      </c>
      <c r="B2884">
        <v>261</v>
      </c>
      <c r="C2884" t="s">
        <v>762</v>
      </c>
      <c r="D2884">
        <v>1000</v>
      </c>
      <c r="E2884" t="s">
        <v>1126</v>
      </c>
      <c r="F2884" t="s">
        <v>3008</v>
      </c>
      <c r="G2884" t="s">
        <v>3009</v>
      </c>
      <c r="H2884">
        <v>13.5716</v>
      </c>
      <c r="I2884" t="s">
        <v>3010</v>
      </c>
      <c r="J2884">
        <v>780</v>
      </c>
      <c r="K2884">
        <v>819.99</v>
      </c>
      <c r="L2884">
        <v>10483.200000000001</v>
      </c>
      <c r="M2884">
        <v>11128.51</v>
      </c>
      <c r="N2884">
        <v>542.66999999999996</v>
      </c>
      <c r="O2884">
        <v>102.64</v>
      </c>
    </row>
    <row r="2885" spans="1:15" ht="15" customHeight="1" x14ac:dyDescent="0.3">
      <c r="A2885" t="s">
        <v>5902</v>
      </c>
      <c r="B2885">
        <v>261</v>
      </c>
      <c r="C2885" t="s">
        <v>762</v>
      </c>
      <c r="D2885">
        <v>1000</v>
      </c>
      <c r="E2885" t="s">
        <v>1126</v>
      </c>
      <c r="F2885" t="s">
        <v>3012</v>
      </c>
      <c r="G2885" t="s">
        <v>3013</v>
      </c>
      <c r="H2885">
        <v>3.4674999999999998</v>
      </c>
      <c r="I2885" t="s">
        <v>3010</v>
      </c>
      <c r="J2885">
        <v>720</v>
      </c>
      <c r="K2885">
        <v>718.78</v>
      </c>
      <c r="L2885">
        <v>2419.1999999999998</v>
      </c>
      <c r="M2885">
        <v>2492.4</v>
      </c>
      <c r="N2885">
        <v>-4.2300000000000004</v>
      </c>
      <c r="O2885">
        <v>77.430000000000007</v>
      </c>
    </row>
    <row r="2886" spans="1:15" ht="15" customHeight="1" x14ac:dyDescent="0.3">
      <c r="A2886" t="s">
        <v>5903</v>
      </c>
      <c r="B2886">
        <v>261</v>
      </c>
      <c r="C2886" t="s">
        <v>762</v>
      </c>
      <c r="D2886">
        <v>1000</v>
      </c>
      <c r="E2886" t="s">
        <v>1126</v>
      </c>
      <c r="F2886" t="s">
        <v>3015</v>
      </c>
      <c r="G2886" t="s">
        <v>3016</v>
      </c>
      <c r="H2886">
        <v>0.22650000000000001</v>
      </c>
      <c r="I2886" t="s">
        <v>3017</v>
      </c>
      <c r="J2886">
        <v>2400</v>
      </c>
      <c r="K2886">
        <v>2256.62</v>
      </c>
      <c r="L2886">
        <v>537.6</v>
      </c>
      <c r="M2886">
        <v>511.15</v>
      </c>
      <c r="N2886">
        <v>-32.479999999999997</v>
      </c>
      <c r="O2886">
        <v>6.03</v>
      </c>
    </row>
    <row r="2887" spans="1:15" ht="15" customHeight="1" x14ac:dyDescent="0.3">
      <c r="A2887" t="s">
        <v>5904</v>
      </c>
      <c r="B2887">
        <v>261</v>
      </c>
      <c r="C2887" t="s">
        <v>762</v>
      </c>
      <c r="D2887">
        <v>1000</v>
      </c>
      <c r="E2887" t="s">
        <v>1126</v>
      </c>
      <c r="F2887" t="s">
        <v>3019</v>
      </c>
      <c r="G2887" t="s">
        <v>3020</v>
      </c>
      <c r="H2887">
        <v>8.6400000000000005E-2</v>
      </c>
      <c r="I2887" t="s">
        <v>3017</v>
      </c>
      <c r="J2887">
        <v>4200</v>
      </c>
      <c r="K2887">
        <v>5241.47</v>
      </c>
      <c r="L2887">
        <v>352.8</v>
      </c>
      <c r="M2887">
        <v>452.83</v>
      </c>
      <c r="N2887">
        <v>89.98</v>
      </c>
      <c r="O2887">
        <v>10.050000000000001</v>
      </c>
    </row>
    <row r="2888" spans="1:15" ht="15" customHeight="1" x14ac:dyDescent="0.3">
      <c r="A2888" t="s">
        <v>5905</v>
      </c>
      <c r="B2888">
        <v>261</v>
      </c>
      <c r="C2888" t="s">
        <v>762</v>
      </c>
      <c r="D2888">
        <v>1000</v>
      </c>
      <c r="E2888" t="s">
        <v>1126</v>
      </c>
      <c r="F2888" t="s">
        <v>3022</v>
      </c>
      <c r="G2888" t="s">
        <v>3023</v>
      </c>
      <c r="H2888">
        <v>0.1164</v>
      </c>
      <c r="I2888" t="s">
        <v>3017</v>
      </c>
      <c r="J2888">
        <v>3100</v>
      </c>
      <c r="K2888">
        <v>3624.86</v>
      </c>
      <c r="L2888">
        <v>347.2</v>
      </c>
      <c r="M2888">
        <v>421.76</v>
      </c>
      <c r="N2888">
        <v>61.07</v>
      </c>
      <c r="O2888">
        <v>13.49</v>
      </c>
    </row>
    <row r="2889" spans="1:15" ht="15" customHeight="1" x14ac:dyDescent="0.3">
      <c r="A2889" t="s">
        <v>5906</v>
      </c>
      <c r="B2889">
        <v>261</v>
      </c>
      <c r="C2889" t="s">
        <v>122</v>
      </c>
      <c r="D2889">
        <v>1000</v>
      </c>
      <c r="E2889" t="s">
        <v>1127</v>
      </c>
      <c r="F2889" t="s">
        <v>3008</v>
      </c>
      <c r="G2889" t="s">
        <v>3009</v>
      </c>
      <c r="H2889">
        <v>21.3523</v>
      </c>
      <c r="I2889" t="s">
        <v>3010</v>
      </c>
      <c r="J2889">
        <v>780</v>
      </c>
      <c r="K2889">
        <v>795.77</v>
      </c>
      <c r="L2889">
        <v>16398.72</v>
      </c>
      <c r="M2889">
        <v>16991.5</v>
      </c>
      <c r="N2889">
        <v>336.72</v>
      </c>
      <c r="O2889">
        <v>256.06</v>
      </c>
    </row>
    <row r="2890" spans="1:15" ht="15" customHeight="1" x14ac:dyDescent="0.3">
      <c r="A2890" t="s">
        <v>5907</v>
      </c>
      <c r="B2890">
        <v>261</v>
      </c>
      <c r="C2890" t="s">
        <v>122</v>
      </c>
      <c r="D2890">
        <v>1000</v>
      </c>
      <c r="E2890" t="s">
        <v>1127</v>
      </c>
      <c r="F2890" t="s">
        <v>3012</v>
      </c>
      <c r="G2890" t="s">
        <v>3013</v>
      </c>
      <c r="H2890">
        <v>5.3933999999999997</v>
      </c>
      <c r="I2890" t="s">
        <v>3010</v>
      </c>
      <c r="J2890">
        <v>720</v>
      </c>
      <c r="K2890">
        <v>703.17</v>
      </c>
      <c r="L2890">
        <v>3784.32</v>
      </c>
      <c r="M2890">
        <v>3792.46</v>
      </c>
      <c r="N2890">
        <v>-90.79</v>
      </c>
      <c r="O2890">
        <v>98.93</v>
      </c>
    </row>
    <row r="2891" spans="1:15" ht="15" customHeight="1" x14ac:dyDescent="0.3">
      <c r="A2891" t="s">
        <v>5908</v>
      </c>
      <c r="B2891">
        <v>261</v>
      </c>
      <c r="C2891" t="s">
        <v>122</v>
      </c>
      <c r="D2891">
        <v>1000</v>
      </c>
      <c r="E2891" t="s">
        <v>1127</v>
      </c>
      <c r="F2891" t="s">
        <v>3015</v>
      </c>
      <c r="G2891" t="s">
        <v>3016</v>
      </c>
      <c r="H2891">
        <v>0.3634</v>
      </c>
      <c r="I2891" t="s">
        <v>3017</v>
      </c>
      <c r="J2891">
        <v>2400</v>
      </c>
      <c r="K2891">
        <v>2154.4</v>
      </c>
      <c r="L2891">
        <v>840.96</v>
      </c>
      <c r="M2891">
        <v>782.94</v>
      </c>
      <c r="N2891">
        <v>-89.25</v>
      </c>
      <c r="O2891">
        <v>31.23</v>
      </c>
    </row>
    <row r="2892" spans="1:15" ht="15" customHeight="1" x14ac:dyDescent="0.3">
      <c r="A2892" t="s">
        <v>5909</v>
      </c>
      <c r="B2892">
        <v>261</v>
      </c>
      <c r="C2892" t="s">
        <v>122</v>
      </c>
      <c r="D2892">
        <v>1000</v>
      </c>
      <c r="E2892" t="s">
        <v>1127</v>
      </c>
      <c r="F2892" t="s">
        <v>3019</v>
      </c>
      <c r="G2892" t="s">
        <v>3020</v>
      </c>
      <c r="H2892">
        <v>0.1386</v>
      </c>
      <c r="I2892" t="s">
        <v>3017</v>
      </c>
      <c r="J2892">
        <v>4200</v>
      </c>
      <c r="K2892">
        <v>5164.6899999999996</v>
      </c>
      <c r="L2892">
        <v>551.88</v>
      </c>
      <c r="M2892">
        <v>715.69</v>
      </c>
      <c r="N2892">
        <v>133.68</v>
      </c>
      <c r="O2892">
        <v>30.13</v>
      </c>
    </row>
    <row r="2893" spans="1:15" ht="15" customHeight="1" x14ac:dyDescent="0.3">
      <c r="A2893" t="s">
        <v>5910</v>
      </c>
      <c r="B2893">
        <v>261</v>
      </c>
      <c r="C2893" t="s">
        <v>122</v>
      </c>
      <c r="D2893">
        <v>1000</v>
      </c>
      <c r="E2893" t="s">
        <v>1127</v>
      </c>
      <c r="F2893" t="s">
        <v>3022</v>
      </c>
      <c r="G2893" t="s">
        <v>3023</v>
      </c>
      <c r="H2893">
        <v>0.17929999999999999</v>
      </c>
      <c r="I2893" t="s">
        <v>3017</v>
      </c>
      <c r="J2893">
        <v>3100</v>
      </c>
      <c r="K2893">
        <v>3594.67</v>
      </c>
      <c r="L2893">
        <v>543.12</v>
      </c>
      <c r="M2893">
        <v>644.54999999999995</v>
      </c>
      <c r="N2893">
        <v>88.7</v>
      </c>
      <c r="O2893">
        <v>12.73</v>
      </c>
    </row>
    <row r="2894" spans="1:15" ht="15" customHeight="1" x14ac:dyDescent="0.3">
      <c r="A2894" t="s">
        <v>5911</v>
      </c>
      <c r="B2894">
        <v>261</v>
      </c>
      <c r="C2894" t="s">
        <v>630</v>
      </c>
      <c r="D2894">
        <v>1000</v>
      </c>
      <c r="E2894" t="s">
        <v>1128</v>
      </c>
      <c r="F2894" t="s">
        <v>3008</v>
      </c>
      <c r="G2894" t="s">
        <v>3009</v>
      </c>
      <c r="H2894">
        <v>24.144300000000001</v>
      </c>
      <c r="I2894" t="s">
        <v>3010</v>
      </c>
      <c r="J2894">
        <v>780</v>
      </c>
      <c r="K2894">
        <v>790.21</v>
      </c>
      <c r="L2894">
        <v>18954</v>
      </c>
      <c r="M2894">
        <v>19079.2</v>
      </c>
      <c r="N2894">
        <v>246.63</v>
      </c>
      <c r="O2894">
        <v>-121.42</v>
      </c>
    </row>
    <row r="2895" spans="1:15" ht="15" customHeight="1" x14ac:dyDescent="0.3">
      <c r="A2895" t="s">
        <v>5912</v>
      </c>
      <c r="B2895">
        <v>261</v>
      </c>
      <c r="C2895" t="s">
        <v>630</v>
      </c>
      <c r="D2895">
        <v>1000</v>
      </c>
      <c r="E2895" t="s">
        <v>1128</v>
      </c>
      <c r="F2895" t="s">
        <v>3012</v>
      </c>
      <c r="G2895" t="s">
        <v>3013</v>
      </c>
      <c r="H2895">
        <v>5.4131</v>
      </c>
      <c r="I2895" t="s">
        <v>3010</v>
      </c>
      <c r="J2895">
        <v>720</v>
      </c>
      <c r="K2895">
        <v>709.45</v>
      </c>
      <c r="L2895">
        <v>3888</v>
      </c>
      <c r="M2895">
        <v>3840.32</v>
      </c>
      <c r="N2895">
        <v>-57.13</v>
      </c>
      <c r="O2895">
        <v>9.4499999999999993</v>
      </c>
    </row>
    <row r="2896" spans="1:15" ht="15" customHeight="1" x14ac:dyDescent="0.3">
      <c r="A2896" t="s">
        <v>5913</v>
      </c>
      <c r="B2896">
        <v>261</v>
      </c>
      <c r="C2896" t="s">
        <v>630</v>
      </c>
      <c r="D2896">
        <v>1000</v>
      </c>
      <c r="E2896" t="s">
        <v>1128</v>
      </c>
      <c r="F2896" t="s">
        <v>3015</v>
      </c>
      <c r="G2896" t="s">
        <v>3016</v>
      </c>
      <c r="H2896">
        <v>0.64380000000000004</v>
      </c>
      <c r="I2896" t="s">
        <v>3017</v>
      </c>
      <c r="J2896">
        <v>2400</v>
      </c>
      <c r="K2896">
        <v>2140.0300000000002</v>
      </c>
      <c r="L2896">
        <v>1555.2</v>
      </c>
      <c r="M2896">
        <v>1377.73</v>
      </c>
      <c r="N2896">
        <v>-167.37</v>
      </c>
      <c r="O2896">
        <v>-10.1</v>
      </c>
    </row>
    <row r="2897" spans="1:15" ht="15" customHeight="1" x14ac:dyDescent="0.3">
      <c r="A2897" t="s">
        <v>5914</v>
      </c>
      <c r="B2897">
        <v>261</v>
      </c>
      <c r="C2897" t="s">
        <v>630</v>
      </c>
      <c r="D2897">
        <v>1000</v>
      </c>
      <c r="E2897" t="s">
        <v>1128</v>
      </c>
      <c r="F2897" t="s">
        <v>3022</v>
      </c>
      <c r="G2897" t="s">
        <v>3023</v>
      </c>
      <c r="H2897">
        <v>0.1636</v>
      </c>
      <c r="I2897" t="s">
        <v>3017</v>
      </c>
      <c r="J2897">
        <v>3100</v>
      </c>
      <c r="K2897">
        <v>3724.21</v>
      </c>
      <c r="L2897">
        <v>502.2</v>
      </c>
      <c r="M2897">
        <v>609.11</v>
      </c>
      <c r="N2897">
        <v>102.09</v>
      </c>
      <c r="O2897">
        <v>4.82</v>
      </c>
    </row>
    <row r="2898" spans="1:15" ht="15" customHeight="1" x14ac:dyDescent="0.3">
      <c r="A2898" t="s">
        <v>5915</v>
      </c>
      <c r="B2898">
        <v>261</v>
      </c>
      <c r="C2898" t="s">
        <v>537</v>
      </c>
      <c r="D2898">
        <v>1000</v>
      </c>
      <c r="E2898" t="s">
        <v>1129</v>
      </c>
      <c r="F2898" t="s">
        <v>3008</v>
      </c>
      <c r="G2898" t="s">
        <v>3009</v>
      </c>
      <c r="H2898">
        <v>14.886900000000001</v>
      </c>
      <c r="I2898" t="s">
        <v>3010</v>
      </c>
      <c r="J2898">
        <v>780</v>
      </c>
      <c r="K2898">
        <v>804.36</v>
      </c>
      <c r="L2898">
        <v>11494.08</v>
      </c>
      <c r="M2898">
        <v>11974.51</v>
      </c>
      <c r="N2898">
        <v>362.71</v>
      </c>
      <c r="O2898">
        <v>117.72</v>
      </c>
    </row>
    <row r="2899" spans="1:15" ht="15" customHeight="1" x14ac:dyDescent="0.3">
      <c r="A2899" t="s">
        <v>5916</v>
      </c>
      <c r="B2899">
        <v>261</v>
      </c>
      <c r="C2899" t="s">
        <v>537</v>
      </c>
      <c r="D2899">
        <v>1000</v>
      </c>
      <c r="E2899" t="s">
        <v>1129</v>
      </c>
      <c r="F2899" t="s">
        <v>3012</v>
      </c>
      <c r="G2899" t="s">
        <v>3013</v>
      </c>
      <c r="H2899">
        <v>3.7517999999999998</v>
      </c>
      <c r="I2899" t="s">
        <v>3010</v>
      </c>
      <c r="J2899">
        <v>720</v>
      </c>
      <c r="K2899">
        <v>689.19</v>
      </c>
      <c r="L2899">
        <v>2652.48</v>
      </c>
      <c r="M2899">
        <v>2585.6999999999998</v>
      </c>
      <c r="N2899">
        <v>-115.58</v>
      </c>
      <c r="O2899">
        <v>48.8</v>
      </c>
    </row>
    <row r="2900" spans="1:15" ht="15" customHeight="1" x14ac:dyDescent="0.3">
      <c r="A2900" t="s">
        <v>5917</v>
      </c>
      <c r="B2900">
        <v>261</v>
      </c>
      <c r="C2900" t="s">
        <v>537</v>
      </c>
      <c r="D2900">
        <v>1000</v>
      </c>
      <c r="E2900" t="s">
        <v>1129</v>
      </c>
      <c r="F2900" t="s">
        <v>3015</v>
      </c>
      <c r="G2900" t="s">
        <v>3016</v>
      </c>
      <c r="H2900">
        <v>0.25769999999999998</v>
      </c>
      <c r="I2900" t="s">
        <v>3017</v>
      </c>
      <c r="J2900">
        <v>2400</v>
      </c>
      <c r="K2900">
        <v>2158.9</v>
      </c>
      <c r="L2900">
        <v>589.44000000000005</v>
      </c>
      <c r="M2900">
        <v>556.25</v>
      </c>
      <c r="N2900">
        <v>-62.12</v>
      </c>
      <c r="O2900">
        <v>28.92</v>
      </c>
    </row>
    <row r="2901" spans="1:15" ht="15" customHeight="1" x14ac:dyDescent="0.3">
      <c r="A2901" t="s">
        <v>5918</v>
      </c>
      <c r="B2901">
        <v>261</v>
      </c>
      <c r="C2901" t="s">
        <v>537</v>
      </c>
      <c r="D2901">
        <v>1000</v>
      </c>
      <c r="E2901" t="s">
        <v>1129</v>
      </c>
      <c r="F2901" t="s">
        <v>3019</v>
      </c>
      <c r="G2901" t="s">
        <v>3020</v>
      </c>
      <c r="H2901">
        <v>9.2999999999999999E-2</v>
      </c>
      <c r="I2901" t="s">
        <v>3017</v>
      </c>
      <c r="J2901">
        <v>4200</v>
      </c>
      <c r="K2901">
        <v>5203.51</v>
      </c>
      <c r="L2901">
        <v>386.82</v>
      </c>
      <c r="M2901">
        <v>483.67</v>
      </c>
      <c r="N2901">
        <v>93.28</v>
      </c>
      <c r="O2901">
        <v>3.57</v>
      </c>
    </row>
    <row r="2902" spans="1:15" ht="15" customHeight="1" x14ac:dyDescent="0.3">
      <c r="A2902" t="s">
        <v>5919</v>
      </c>
      <c r="B2902">
        <v>261</v>
      </c>
      <c r="C2902" t="s">
        <v>537</v>
      </c>
      <c r="D2902">
        <v>1000</v>
      </c>
      <c r="E2902" t="s">
        <v>1129</v>
      </c>
      <c r="F2902" t="s">
        <v>3022</v>
      </c>
      <c r="G2902" t="s">
        <v>3023</v>
      </c>
      <c r="H2902">
        <v>0.12770000000000001</v>
      </c>
      <c r="I2902" t="s">
        <v>3017</v>
      </c>
      <c r="J2902">
        <v>3100</v>
      </c>
      <c r="K2902">
        <v>3587.47</v>
      </c>
      <c r="L2902">
        <v>380.68</v>
      </c>
      <c r="M2902">
        <v>457.95</v>
      </c>
      <c r="N2902">
        <v>62.23</v>
      </c>
      <c r="O2902">
        <v>15.05</v>
      </c>
    </row>
    <row r="2903" spans="1:15" ht="15" customHeight="1" x14ac:dyDescent="0.3">
      <c r="A2903" t="s">
        <v>5920</v>
      </c>
      <c r="B2903">
        <v>261</v>
      </c>
      <c r="C2903" t="s">
        <v>517</v>
      </c>
      <c r="D2903">
        <v>1000</v>
      </c>
      <c r="E2903" t="s">
        <v>1130</v>
      </c>
      <c r="F2903" t="s">
        <v>3008</v>
      </c>
      <c r="G2903" t="s">
        <v>3009</v>
      </c>
      <c r="H2903">
        <v>30.261500000000002</v>
      </c>
      <c r="I2903" t="s">
        <v>3010</v>
      </c>
      <c r="J2903">
        <v>780</v>
      </c>
      <c r="K2903">
        <v>798.24</v>
      </c>
      <c r="L2903">
        <v>22351.68</v>
      </c>
      <c r="M2903">
        <v>24155.9</v>
      </c>
      <c r="N2903">
        <v>551.95000000000005</v>
      </c>
      <c r="O2903">
        <v>1252.26</v>
      </c>
    </row>
    <row r="2904" spans="1:15" ht="15" customHeight="1" x14ac:dyDescent="0.3">
      <c r="A2904" t="s">
        <v>5921</v>
      </c>
      <c r="B2904">
        <v>261</v>
      </c>
      <c r="C2904" t="s">
        <v>517</v>
      </c>
      <c r="D2904">
        <v>1000</v>
      </c>
      <c r="E2904" t="s">
        <v>1130</v>
      </c>
      <c r="F2904" t="s">
        <v>3012</v>
      </c>
      <c r="G2904" t="s">
        <v>3013</v>
      </c>
      <c r="H2904">
        <v>7.3730000000000002</v>
      </c>
      <c r="I2904" t="s">
        <v>3010</v>
      </c>
      <c r="J2904">
        <v>720</v>
      </c>
      <c r="K2904">
        <v>697.35</v>
      </c>
      <c r="L2904">
        <v>5158.08</v>
      </c>
      <c r="M2904">
        <v>5141.58</v>
      </c>
      <c r="N2904">
        <v>-167</v>
      </c>
      <c r="O2904">
        <v>150.5</v>
      </c>
    </row>
    <row r="2905" spans="1:15" ht="15" customHeight="1" x14ac:dyDescent="0.3">
      <c r="A2905" t="s">
        <v>5922</v>
      </c>
      <c r="B2905">
        <v>261</v>
      </c>
      <c r="C2905" t="s">
        <v>517</v>
      </c>
      <c r="D2905">
        <v>1000</v>
      </c>
      <c r="E2905" t="s">
        <v>1130</v>
      </c>
      <c r="F2905" t="s">
        <v>3015</v>
      </c>
      <c r="G2905" t="s">
        <v>3016</v>
      </c>
      <c r="H2905">
        <v>0.49230000000000002</v>
      </c>
      <c r="I2905" t="s">
        <v>3017</v>
      </c>
      <c r="J2905">
        <v>2400</v>
      </c>
      <c r="K2905">
        <v>2209.5500000000002</v>
      </c>
      <c r="L2905">
        <v>1146.24</v>
      </c>
      <c r="M2905">
        <v>1087.8</v>
      </c>
      <c r="N2905">
        <v>-93.76</v>
      </c>
      <c r="O2905">
        <v>35.32</v>
      </c>
    </row>
    <row r="2906" spans="1:15" ht="15" customHeight="1" x14ac:dyDescent="0.3">
      <c r="A2906" t="s">
        <v>5923</v>
      </c>
      <c r="B2906">
        <v>261</v>
      </c>
      <c r="C2906" t="s">
        <v>517</v>
      </c>
      <c r="D2906">
        <v>1000</v>
      </c>
      <c r="E2906" t="s">
        <v>1130</v>
      </c>
      <c r="F2906" t="s">
        <v>3019</v>
      </c>
      <c r="G2906" t="s">
        <v>3020</v>
      </c>
      <c r="H2906">
        <v>0.1867</v>
      </c>
      <c r="I2906" t="s">
        <v>3017</v>
      </c>
      <c r="J2906">
        <v>4200</v>
      </c>
      <c r="K2906">
        <v>5189.7</v>
      </c>
      <c r="L2906">
        <v>752.22</v>
      </c>
      <c r="M2906">
        <v>968.71</v>
      </c>
      <c r="N2906">
        <v>184.74</v>
      </c>
      <c r="O2906">
        <v>31.75</v>
      </c>
    </row>
    <row r="2907" spans="1:15" ht="15" customHeight="1" x14ac:dyDescent="0.3">
      <c r="A2907" t="s">
        <v>5924</v>
      </c>
      <c r="B2907">
        <v>261</v>
      </c>
      <c r="C2907" t="s">
        <v>517</v>
      </c>
      <c r="D2907">
        <v>1000</v>
      </c>
      <c r="E2907" t="s">
        <v>1130</v>
      </c>
      <c r="F2907" t="s">
        <v>3022</v>
      </c>
      <c r="G2907" t="s">
        <v>3023</v>
      </c>
      <c r="H2907">
        <v>0.24979999999999999</v>
      </c>
      <c r="I2907" t="s">
        <v>3017</v>
      </c>
      <c r="J2907">
        <v>3100</v>
      </c>
      <c r="K2907">
        <v>3581.57</v>
      </c>
      <c r="L2907">
        <v>740.28</v>
      </c>
      <c r="M2907">
        <v>894.77</v>
      </c>
      <c r="N2907">
        <v>120.31</v>
      </c>
      <c r="O2907">
        <v>34.18</v>
      </c>
    </row>
    <row r="2908" spans="1:15" ht="15" customHeight="1" x14ac:dyDescent="0.3">
      <c r="A2908" t="s">
        <v>5925</v>
      </c>
      <c r="B2908">
        <v>261</v>
      </c>
      <c r="C2908" t="s">
        <v>301</v>
      </c>
      <c r="D2908">
        <v>1000</v>
      </c>
      <c r="E2908" t="s">
        <v>1131</v>
      </c>
      <c r="F2908" t="s">
        <v>3008</v>
      </c>
      <c r="G2908" t="s">
        <v>3009</v>
      </c>
      <c r="H2908">
        <v>44.1721</v>
      </c>
      <c r="I2908" t="s">
        <v>3010</v>
      </c>
      <c r="J2908">
        <v>780</v>
      </c>
      <c r="K2908">
        <v>800.41</v>
      </c>
      <c r="L2908">
        <v>31961.279999999999</v>
      </c>
      <c r="M2908">
        <v>35355.78</v>
      </c>
      <c r="N2908">
        <v>901.55</v>
      </c>
      <c r="O2908">
        <v>2492.9499999999998</v>
      </c>
    </row>
    <row r="2909" spans="1:15" ht="15" customHeight="1" x14ac:dyDescent="0.3">
      <c r="A2909" t="s">
        <v>5926</v>
      </c>
      <c r="B2909">
        <v>261</v>
      </c>
      <c r="C2909" t="s">
        <v>301</v>
      </c>
      <c r="D2909">
        <v>1000</v>
      </c>
      <c r="E2909" t="s">
        <v>1131</v>
      </c>
      <c r="F2909" t="s">
        <v>3012</v>
      </c>
      <c r="G2909" t="s">
        <v>3013</v>
      </c>
      <c r="H2909">
        <v>12.2715</v>
      </c>
      <c r="I2909" t="s">
        <v>3010</v>
      </c>
      <c r="J2909">
        <v>720</v>
      </c>
      <c r="K2909">
        <v>705.62</v>
      </c>
      <c r="L2909">
        <v>8510.4</v>
      </c>
      <c r="M2909">
        <v>8658.99</v>
      </c>
      <c r="N2909">
        <v>-176.5</v>
      </c>
      <c r="O2909">
        <v>325.08</v>
      </c>
    </row>
    <row r="2910" spans="1:15" ht="15" customHeight="1" x14ac:dyDescent="0.3">
      <c r="A2910" t="s">
        <v>5927</v>
      </c>
      <c r="B2910">
        <v>261</v>
      </c>
      <c r="C2910" t="s">
        <v>301</v>
      </c>
      <c r="D2910">
        <v>1000</v>
      </c>
      <c r="E2910" t="s">
        <v>1131</v>
      </c>
      <c r="F2910" t="s">
        <v>3015</v>
      </c>
      <c r="G2910" t="s">
        <v>3016</v>
      </c>
      <c r="H2910">
        <v>0.41980000000000001</v>
      </c>
      <c r="I2910" t="s">
        <v>3017</v>
      </c>
      <c r="J2910">
        <v>2400</v>
      </c>
      <c r="K2910">
        <v>2141.8000000000002</v>
      </c>
      <c r="L2910">
        <v>945.6</v>
      </c>
      <c r="M2910">
        <v>899.13</v>
      </c>
      <c r="N2910">
        <v>-108.39</v>
      </c>
      <c r="O2910">
        <v>61.92</v>
      </c>
    </row>
    <row r="2911" spans="1:15" ht="15" customHeight="1" x14ac:dyDescent="0.3">
      <c r="A2911" t="s">
        <v>5928</v>
      </c>
      <c r="B2911">
        <v>261</v>
      </c>
      <c r="C2911" t="s">
        <v>301</v>
      </c>
      <c r="D2911">
        <v>1000</v>
      </c>
      <c r="E2911" t="s">
        <v>1131</v>
      </c>
      <c r="F2911" t="s">
        <v>3019</v>
      </c>
      <c r="G2911" t="s">
        <v>3020</v>
      </c>
      <c r="H2911">
        <v>0.65339999999999998</v>
      </c>
      <c r="I2911" t="s">
        <v>3017</v>
      </c>
      <c r="J2911">
        <v>4200</v>
      </c>
      <c r="K2911">
        <v>5039.3599999999997</v>
      </c>
      <c r="L2911">
        <v>2647.68</v>
      </c>
      <c r="M2911">
        <v>3292.49</v>
      </c>
      <c r="N2911">
        <v>548.4</v>
      </c>
      <c r="O2911">
        <v>96.41</v>
      </c>
    </row>
    <row r="2912" spans="1:15" ht="15" customHeight="1" x14ac:dyDescent="0.3">
      <c r="A2912" t="s">
        <v>5929</v>
      </c>
      <c r="B2912">
        <v>261</v>
      </c>
      <c r="C2912" t="s">
        <v>301</v>
      </c>
      <c r="D2912">
        <v>1000</v>
      </c>
      <c r="E2912" t="s">
        <v>1131</v>
      </c>
      <c r="F2912" t="s">
        <v>3022</v>
      </c>
      <c r="G2912" t="s">
        <v>3023</v>
      </c>
      <c r="H2912">
        <v>0.50449999999999995</v>
      </c>
      <c r="I2912" t="s">
        <v>3017</v>
      </c>
      <c r="J2912">
        <v>3100</v>
      </c>
      <c r="K2912">
        <v>3695.41</v>
      </c>
      <c r="L2912">
        <v>1465.68</v>
      </c>
      <c r="M2912">
        <v>1864.43</v>
      </c>
      <c r="N2912">
        <v>300.39999999999998</v>
      </c>
      <c r="O2912">
        <v>98.35</v>
      </c>
    </row>
    <row r="2913" spans="1:15" ht="15" customHeight="1" x14ac:dyDescent="0.3">
      <c r="A2913" t="s">
        <v>5930</v>
      </c>
      <c r="B2913">
        <v>261</v>
      </c>
      <c r="C2913" t="s">
        <v>581</v>
      </c>
      <c r="D2913">
        <v>1000</v>
      </c>
      <c r="E2913" t="s">
        <v>1132</v>
      </c>
      <c r="F2913" t="s">
        <v>3008</v>
      </c>
      <c r="G2913" t="s">
        <v>3009</v>
      </c>
      <c r="H2913">
        <v>19.092199999999998</v>
      </c>
      <c r="I2913" t="s">
        <v>3010</v>
      </c>
      <c r="J2913">
        <v>780</v>
      </c>
      <c r="K2913">
        <v>789.06</v>
      </c>
      <c r="L2913">
        <v>14676.48</v>
      </c>
      <c r="M2913">
        <v>15064.92</v>
      </c>
      <c r="N2913">
        <v>172.99</v>
      </c>
      <c r="O2913">
        <v>215.45</v>
      </c>
    </row>
    <row r="2914" spans="1:15" ht="15" customHeight="1" x14ac:dyDescent="0.3">
      <c r="A2914" t="s">
        <v>5931</v>
      </c>
      <c r="B2914">
        <v>261</v>
      </c>
      <c r="C2914" t="s">
        <v>581</v>
      </c>
      <c r="D2914">
        <v>1000</v>
      </c>
      <c r="E2914" t="s">
        <v>1132</v>
      </c>
      <c r="F2914" t="s">
        <v>3012</v>
      </c>
      <c r="G2914" t="s">
        <v>3013</v>
      </c>
      <c r="H2914">
        <v>4.7244999999999999</v>
      </c>
      <c r="I2914" t="s">
        <v>3010</v>
      </c>
      <c r="J2914">
        <v>720</v>
      </c>
      <c r="K2914">
        <v>722.64</v>
      </c>
      <c r="L2914">
        <v>3386.88</v>
      </c>
      <c r="M2914">
        <v>3414.09</v>
      </c>
      <c r="N2914">
        <v>12.47</v>
      </c>
      <c r="O2914">
        <v>14.74</v>
      </c>
    </row>
    <row r="2915" spans="1:15" ht="15" customHeight="1" x14ac:dyDescent="0.3">
      <c r="A2915" t="s">
        <v>5932</v>
      </c>
      <c r="B2915">
        <v>261</v>
      </c>
      <c r="C2915" t="s">
        <v>581</v>
      </c>
      <c r="D2915">
        <v>1000</v>
      </c>
      <c r="E2915" t="s">
        <v>1132</v>
      </c>
      <c r="F2915" t="s">
        <v>3015</v>
      </c>
      <c r="G2915" t="s">
        <v>3016</v>
      </c>
      <c r="H2915">
        <v>0.32050000000000001</v>
      </c>
      <c r="I2915" t="s">
        <v>3017</v>
      </c>
      <c r="J2915">
        <v>2400</v>
      </c>
      <c r="K2915">
        <v>2203.12</v>
      </c>
      <c r="L2915">
        <v>752.64</v>
      </c>
      <c r="M2915">
        <v>706.18</v>
      </c>
      <c r="N2915">
        <v>-63.11</v>
      </c>
      <c r="O2915">
        <v>16.64</v>
      </c>
    </row>
    <row r="2916" spans="1:15" ht="15" customHeight="1" x14ac:dyDescent="0.3">
      <c r="A2916" t="s">
        <v>5933</v>
      </c>
      <c r="B2916">
        <v>261</v>
      </c>
      <c r="C2916" t="s">
        <v>581</v>
      </c>
      <c r="D2916">
        <v>1000</v>
      </c>
      <c r="E2916" t="s">
        <v>1132</v>
      </c>
      <c r="F2916" t="s">
        <v>3019</v>
      </c>
      <c r="G2916" t="s">
        <v>3020</v>
      </c>
      <c r="H2916">
        <v>0.12330000000000001</v>
      </c>
      <c r="I2916" t="s">
        <v>3017</v>
      </c>
      <c r="J2916">
        <v>4200</v>
      </c>
      <c r="K2916">
        <v>5091.96</v>
      </c>
      <c r="L2916">
        <v>493.92</v>
      </c>
      <c r="M2916">
        <v>627.66999999999996</v>
      </c>
      <c r="N2916">
        <v>109.95</v>
      </c>
      <c r="O2916">
        <v>23.8</v>
      </c>
    </row>
    <row r="2917" spans="1:15" ht="15" customHeight="1" x14ac:dyDescent="0.3">
      <c r="A2917" t="s">
        <v>5934</v>
      </c>
      <c r="B2917">
        <v>261</v>
      </c>
      <c r="C2917" t="s">
        <v>581</v>
      </c>
      <c r="D2917">
        <v>1000</v>
      </c>
      <c r="E2917" t="s">
        <v>1132</v>
      </c>
      <c r="F2917" t="s">
        <v>3022</v>
      </c>
      <c r="G2917" t="s">
        <v>3023</v>
      </c>
      <c r="H2917">
        <v>0.16300000000000001</v>
      </c>
      <c r="I2917" t="s">
        <v>3017</v>
      </c>
      <c r="J2917">
        <v>3100</v>
      </c>
      <c r="K2917">
        <v>3775.08</v>
      </c>
      <c r="L2917">
        <v>486.08</v>
      </c>
      <c r="M2917">
        <v>615.21</v>
      </c>
      <c r="N2917">
        <v>110.01</v>
      </c>
      <c r="O2917">
        <v>19.11</v>
      </c>
    </row>
    <row r="2918" spans="1:15" ht="15" customHeight="1" x14ac:dyDescent="0.3">
      <c r="A2918" t="s">
        <v>5935</v>
      </c>
      <c r="B2918">
        <v>261</v>
      </c>
      <c r="C2918" t="s">
        <v>601</v>
      </c>
      <c r="D2918">
        <v>1000</v>
      </c>
      <c r="E2918" t="s">
        <v>1133</v>
      </c>
      <c r="F2918" t="s">
        <v>3008</v>
      </c>
      <c r="G2918" t="s">
        <v>3009</v>
      </c>
      <c r="H2918">
        <v>12.3658</v>
      </c>
      <c r="I2918" t="s">
        <v>3010</v>
      </c>
      <c r="J2918">
        <v>780</v>
      </c>
      <c r="K2918">
        <v>790.55</v>
      </c>
      <c r="L2918">
        <v>9301.5</v>
      </c>
      <c r="M2918">
        <v>9775.7800000000007</v>
      </c>
      <c r="N2918">
        <v>130.47</v>
      </c>
      <c r="O2918">
        <v>343.8</v>
      </c>
    </row>
    <row r="2919" spans="1:15" ht="15" customHeight="1" x14ac:dyDescent="0.3">
      <c r="A2919" t="s">
        <v>5936</v>
      </c>
      <c r="B2919">
        <v>261</v>
      </c>
      <c r="C2919" t="s">
        <v>601</v>
      </c>
      <c r="D2919">
        <v>1000</v>
      </c>
      <c r="E2919" t="s">
        <v>1133</v>
      </c>
      <c r="F2919" t="s">
        <v>3012</v>
      </c>
      <c r="G2919" t="s">
        <v>3013</v>
      </c>
      <c r="H2919">
        <v>2.7166999999999999</v>
      </c>
      <c r="I2919" t="s">
        <v>3010</v>
      </c>
      <c r="J2919">
        <v>720</v>
      </c>
      <c r="K2919">
        <v>701.63</v>
      </c>
      <c r="L2919">
        <v>1908</v>
      </c>
      <c r="M2919">
        <v>1906.11</v>
      </c>
      <c r="N2919">
        <v>-49.91</v>
      </c>
      <c r="O2919">
        <v>48.01</v>
      </c>
    </row>
    <row r="2920" spans="1:15" ht="15" customHeight="1" x14ac:dyDescent="0.3">
      <c r="A2920" t="s">
        <v>5937</v>
      </c>
      <c r="B2920">
        <v>261</v>
      </c>
      <c r="C2920" t="s">
        <v>601</v>
      </c>
      <c r="D2920">
        <v>1000</v>
      </c>
      <c r="E2920" t="s">
        <v>1133</v>
      </c>
      <c r="F2920" t="s">
        <v>3015</v>
      </c>
      <c r="G2920" t="s">
        <v>3016</v>
      </c>
      <c r="H2920">
        <v>0.33210000000000001</v>
      </c>
      <c r="I2920" t="s">
        <v>3017</v>
      </c>
      <c r="J2920">
        <v>2400</v>
      </c>
      <c r="K2920">
        <v>2158.19</v>
      </c>
      <c r="L2920">
        <v>763.2</v>
      </c>
      <c r="M2920">
        <v>716.81</v>
      </c>
      <c r="N2920">
        <v>-80.31</v>
      </c>
      <c r="O2920">
        <v>33.92</v>
      </c>
    </row>
    <row r="2921" spans="1:15" ht="15" customHeight="1" x14ac:dyDescent="0.3">
      <c r="A2921" t="s">
        <v>5938</v>
      </c>
      <c r="B2921">
        <v>261</v>
      </c>
      <c r="C2921" t="s">
        <v>601</v>
      </c>
      <c r="D2921">
        <v>1000</v>
      </c>
      <c r="E2921" t="s">
        <v>1133</v>
      </c>
      <c r="F2921" t="s">
        <v>3022</v>
      </c>
      <c r="G2921" t="s">
        <v>3023</v>
      </c>
      <c r="H2921">
        <v>8.0100000000000005E-2</v>
      </c>
      <c r="I2921" t="s">
        <v>3017</v>
      </c>
      <c r="J2921">
        <v>3100</v>
      </c>
      <c r="K2921">
        <v>3691.93</v>
      </c>
      <c r="L2921">
        <v>246.45</v>
      </c>
      <c r="M2921">
        <v>295.89999999999998</v>
      </c>
      <c r="N2921">
        <v>47.44</v>
      </c>
      <c r="O2921">
        <v>2.0099999999999998</v>
      </c>
    </row>
    <row r="2922" spans="1:15" ht="15" customHeight="1" x14ac:dyDescent="0.3">
      <c r="A2922" t="s">
        <v>5939</v>
      </c>
      <c r="B2922">
        <v>261</v>
      </c>
      <c r="C2922" t="s">
        <v>426</v>
      </c>
      <c r="D2922">
        <v>1000</v>
      </c>
      <c r="E2922" t="s">
        <v>1134</v>
      </c>
      <c r="F2922" t="s">
        <v>3008</v>
      </c>
      <c r="G2922" t="s">
        <v>3009</v>
      </c>
      <c r="H2922">
        <v>33.163400000000003</v>
      </c>
      <c r="I2922" t="s">
        <v>3010</v>
      </c>
      <c r="J2922">
        <v>780</v>
      </c>
      <c r="K2922">
        <v>814.97</v>
      </c>
      <c r="L2922">
        <v>25421.759999999998</v>
      </c>
      <c r="M2922">
        <v>27027.14</v>
      </c>
      <c r="N2922">
        <v>1159.6600000000001</v>
      </c>
      <c r="O2922">
        <v>445.72</v>
      </c>
    </row>
    <row r="2923" spans="1:15" ht="15" customHeight="1" x14ac:dyDescent="0.3">
      <c r="A2923" t="s">
        <v>5940</v>
      </c>
      <c r="B2923">
        <v>261</v>
      </c>
      <c r="C2923" t="s">
        <v>426</v>
      </c>
      <c r="D2923">
        <v>1000</v>
      </c>
      <c r="E2923" t="s">
        <v>1134</v>
      </c>
      <c r="F2923" t="s">
        <v>3012</v>
      </c>
      <c r="G2923" t="s">
        <v>3013</v>
      </c>
      <c r="H2923">
        <v>8.1302000000000003</v>
      </c>
      <c r="I2923" t="s">
        <v>3010</v>
      </c>
      <c r="J2923">
        <v>720</v>
      </c>
      <c r="K2923">
        <v>687.91</v>
      </c>
      <c r="L2923">
        <v>5866.56</v>
      </c>
      <c r="M2923">
        <v>5592.84</v>
      </c>
      <c r="N2923">
        <v>-260.93</v>
      </c>
      <c r="O2923">
        <v>-12.79</v>
      </c>
    </row>
    <row r="2924" spans="1:15" ht="15" customHeight="1" x14ac:dyDescent="0.3">
      <c r="A2924" t="s">
        <v>5941</v>
      </c>
      <c r="B2924">
        <v>261</v>
      </c>
      <c r="C2924" t="s">
        <v>426</v>
      </c>
      <c r="D2924">
        <v>1000</v>
      </c>
      <c r="E2924" t="s">
        <v>1134</v>
      </c>
      <c r="F2924" t="s">
        <v>3015</v>
      </c>
      <c r="G2924" t="s">
        <v>3016</v>
      </c>
      <c r="H2924">
        <v>0.54420000000000002</v>
      </c>
      <c r="I2924" t="s">
        <v>3017</v>
      </c>
      <c r="J2924">
        <v>2400</v>
      </c>
      <c r="K2924">
        <v>2173.79</v>
      </c>
      <c r="L2924">
        <v>1303.68</v>
      </c>
      <c r="M2924">
        <v>1182.8800000000001</v>
      </c>
      <c r="N2924">
        <v>-123.09</v>
      </c>
      <c r="O2924">
        <v>2.2999999999999998</v>
      </c>
    </row>
    <row r="2925" spans="1:15" ht="15" customHeight="1" x14ac:dyDescent="0.3">
      <c r="A2925" t="s">
        <v>5942</v>
      </c>
      <c r="B2925">
        <v>261</v>
      </c>
      <c r="C2925" t="s">
        <v>426</v>
      </c>
      <c r="D2925">
        <v>1000</v>
      </c>
      <c r="E2925" t="s">
        <v>1134</v>
      </c>
      <c r="F2925" t="s">
        <v>3019</v>
      </c>
      <c r="G2925" t="s">
        <v>3020</v>
      </c>
      <c r="H2925">
        <v>0.20780000000000001</v>
      </c>
      <c r="I2925" t="s">
        <v>3017</v>
      </c>
      <c r="J2925">
        <v>4200</v>
      </c>
      <c r="K2925">
        <v>5169.92</v>
      </c>
      <c r="L2925">
        <v>855.54</v>
      </c>
      <c r="M2925">
        <v>1074.1199999999999</v>
      </c>
      <c r="N2925">
        <v>201.52</v>
      </c>
      <c r="O2925">
        <v>17.07</v>
      </c>
    </row>
    <row r="2926" spans="1:15" ht="15" customHeight="1" x14ac:dyDescent="0.3">
      <c r="A2926" t="s">
        <v>5943</v>
      </c>
      <c r="B2926">
        <v>261</v>
      </c>
      <c r="C2926" t="s">
        <v>426</v>
      </c>
      <c r="D2926">
        <v>1000</v>
      </c>
      <c r="E2926" t="s">
        <v>1134</v>
      </c>
      <c r="F2926" t="s">
        <v>3022</v>
      </c>
      <c r="G2926" t="s">
        <v>3023</v>
      </c>
      <c r="H2926">
        <v>0.27400000000000002</v>
      </c>
      <c r="I2926" t="s">
        <v>3017</v>
      </c>
      <c r="J2926">
        <v>3100</v>
      </c>
      <c r="K2926">
        <v>3657.92</v>
      </c>
      <c r="L2926">
        <v>841.96</v>
      </c>
      <c r="M2926">
        <v>1002.38</v>
      </c>
      <c r="N2926">
        <v>152.88999999999999</v>
      </c>
      <c r="O2926">
        <v>7.53</v>
      </c>
    </row>
    <row r="2927" spans="1:15" ht="15" customHeight="1" x14ac:dyDescent="0.3">
      <c r="A2927" t="s">
        <v>5944</v>
      </c>
      <c r="B2927">
        <v>261</v>
      </c>
      <c r="C2927" t="s">
        <v>465</v>
      </c>
      <c r="D2927">
        <v>1000</v>
      </c>
      <c r="E2927" t="s">
        <v>1135</v>
      </c>
      <c r="F2927" t="s">
        <v>3008</v>
      </c>
      <c r="G2927" t="s">
        <v>3009</v>
      </c>
      <c r="H2927">
        <v>43.284300000000002</v>
      </c>
      <c r="I2927" t="s">
        <v>3010</v>
      </c>
      <c r="J2927">
        <v>780</v>
      </c>
      <c r="K2927">
        <v>816.63</v>
      </c>
      <c r="L2927">
        <v>32366.880000000001</v>
      </c>
      <c r="M2927">
        <v>35347.040000000001</v>
      </c>
      <c r="N2927">
        <v>1585.29</v>
      </c>
      <c r="O2927">
        <v>1394.86</v>
      </c>
    </row>
    <row r="2928" spans="1:15" ht="15" customHeight="1" x14ac:dyDescent="0.3">
      <c r="A2928" t="s">
        <v>5945</v>
      </c>
      <c r="B2928">
        <v>261</v>
      </c>
      <c r="C2928" t="s">
        <v>465</v>
      </c>
      <c r="D2928">
        <v>1000</v>
      </c>
      <c r="E2928" t="s">
        <v>1135</v>
      </c>
      <c r="F2928" t="s">
        <v>3012</v>
      </c>
      <c r="G2928" t="s">
        <v>3013</v>
      </c>
      <c r="H2928">
        <v>12.7753</v>
      </c>
      <c r="I2928" t="s">
        <v>3010</v>
      </c>
      <c r="J2928">
        <v>720</v>
      </c>
      <c r="K2928">
        <v>707.05</v>
      </c>
      <c r="L2928">
        <v>8618.4</v>
      </c>
      <c r="M2928">
        <v>9032.7099999999991</v>
      </c>
      <c r="N2928">
        <v>-165.48</v>
      </c>
      <c r="O2928">
        <v>579.78</v>
      </c>
    </row>
    <row r="2929" spans="1:15" ht="15" customHeight="1" x14ac:dyDescent="0.3">
      <c r="A2929" t="s">
        <v>5946</v>
      </c>
      <c r="B2929">
        <v>261</v>
      </c>
      <c r="C2929" t="s">
        <v>465</v>
      </c>
      <c r="D2929">
        <v>1000</v>
      </c>
      <c r="E2929" t="s">
        <v>1135</v>
      </c>
      <c r="F2929" t="s">
        <v>3015</v>
      </c>
      <c r="G2929" t="s">
        <v>3016</v>
      </c>
      <c r="H2929">
        <v>0.41670000000000001</v>
      </c>
      <c r="I2929" t="s">
        <v>3017</v>
      </c>
      <c r="J2929">
        <v>2400</v>
      </c>
      <c r="K2929">
        <v>2223.37</v>
      </c>
      <c r="L2929">
        <v>957.6</v>
      </c>
      <c r="M2929">
        <v>926.5</v>
      </c>
      <c r="N2929">
        <v>-73.599999999999994</v>
      </c>
      <c r="O2929">
        <v>42.5</v>
      </c>
    </row>
    <row r="2930" spans="1:15" ht="15" customHeight="1" x14ac:dyDescent="0.3">
      <c r="A2930" t="s">
        <v>5947</v>
      </c>
      <c r="B2930">
        <v>261</v>
      </c>
      <c r="C2930" t="s">
        <v>465</v>
      </c>
      <c r="D2930">
        <v>1000</v>
      </c>
      <c r="E2930" t="s">
        <v>1135</v>
      </c>
      <c r="F2930" t="s">
        <v>3019</v>
      </c>
      <c r="G2930" t="s">
        <v>3020</v>
      </c>
      <c r="H2930">
        <v>0.66359999999999997</v>
      </c>
      <c r="I2930" t="s">
        <v>3017</v>
      </c>
      <c r="J2930">
        <v>4200</v>
      </c>
      <c r="K2930">
        <v>5099.1499999999996</v>
      </c>
      <c r="L2930">
        <v>2681.28</v>
      </c>
      <c r="M2930">
        <v>3383.77</v>
      </c>
      <c r="N2930">
        <v>596.66999999999996</v>
      </c>
      <c r="O2930">
        <v>105.81</v>
      </c>
    </row>
    <row r="2931" spans="1:15" ht="15" customHeight="1" x14ac:dyDescent="0.3">
      <c r="A2931" t="s">
        <v>5948</v>
      </c>
      <c r="B2931">
        <v>261</v>
      </c>
      <c r="C2931" t="s">
        <v>465</v>
      </c>
      <c r="D2931">
        <v>1000</v>
      </c>
      <c r="E2931" t="s">
        <v>1135</v>
      </c>
      <c r="F2931" t="s">
        <v>3022</v>
      </c>
      <c r="G2931" t="s">
        <v>3023</v>
      </c>
      <c r="H2931">
        <v>0.51590000000000003</v>
      </c>
      <c r="I2931" t="s">
        <v>3017</v>
      </c>
      <c r="J2931">
        <v>3100</v>
      </c>
      <c r="K2931">
        <v>3694.16</v>
      </c>
      <c r="L2931">
        <v>1484.28</v>
      </c>
      <c r="M2931">
        <v>1905.65</v>
      </c>
      <c r="N2931">
        <v>306.5</v>
      </c>
      <c r="O2931">
        <v>114.87</v>
      </c>
    </row>
    <row r="2932" spans="1:15" ht="15" customHeight="1" x14ac:dyDescent="0.3">
      <c r="A2932" t="s">
        <v>5949</v>
      </c>
      <c r="B2932">
        <v>261</v>
      </c>
      <c r="C2932" t="s">
        <v>481</v>
      </c>
      <c r="D2932">
        <v>1000</v>
      </c>
      <c r="E2932" t="s">
        <v>1136</v>
      </c>
      <c r="F2932" t="s">
        <v>3008</v>
      </c>
      <c r="G2932" t="s">
        <v>3009</v>
      </c>
      <c r="H2932">
        <v>26.671299999999999</v>
      </c>
      <c r="I2932" t="s">
        <v>3010</v>
      </c>
      <c r="J2932">
        <v>780</v>
      </c>
      <c r="K2932">
        <v>828.2</v>
      </c>
      <c r="L2932">
        <v>20393.099999999999</v>
      </c>
      <c r="M2932">
        <v>22089.23</v>
      </c>
      <c r="N2932">
        <v>1285.5999999999999</v>
      </c>
      <c r="O2932">
        <v>410.53</v>
      </c>
    </row>
    <row r="2933" spans="1:15" ht="15" customHeight="1" x14ac:dyDescent="0.3">
      <c r="A2933" t="s">
        <v>5950</v>
      </c>
      <c r="B2933">
        <v>261</v>
      </c>
      <c r="C2933" t="s">
        <v>481</v>
      </c>
      <c r="D2933">
        <v>1000</v>
      </c>
      <c r="E2933" t="s">
        <v>1136</v>
      </c>
      <c r="F2933" t="s">
        <v>3012</v>
      </c>
      <c r="G2933" t="s">
        <v>3013</v>
      </c>
      <c r="H2933">
        <v>6.0682999999999998</v>
      </c>
      <c r="I2933" t="s">
        <v>3010</v>
      </c>
      <c r="J2933">
        <v>720</v>
      </c>
      <c r="K2933">
        <v>714.22</v>
      </c>
      <c r="L2933">
        <v>4183.2</v>
      </c>
      <c r="M2933">
        <v>4334.08</v>
      </c>
      <c r="N2933">
        <v>-35.06</v>
      </c>
      <c r="O2933">
        <v>185.94</v>
      </c>
    </row>
    <row r="2934" spans="1:15" ht="15" customHeight="1" x14ac:dyDescent="0.3">
      <c r="A2934" t="s">
        <v>5951</v>
      </c>
      <c r="B2934">
        <v>261</v>
      </c>
      <c r="C2934" t="s">
        <v>481</v>
      </c>
      <c r="D2934">
        <v>1000</v>
      </c>
      <c r="E2934" t="s">
        <v>1136</v>
      </c>
      <c r="F2934" t="s">
        <v>3015</v>
      </c>
      <c r="G2934" t="s">
        <v>3016</v>
      </c>
      <c r="H2934">
        <v>0.6946</v>
      </c>
      <c r="I2934" t="s">
        <v>3017</v>
      </c>
      <c r="J2934">
        <v>2400</v>
      </c>
      <c r="K2934">
        <v>2156.52</v>
      </c>
      <c r="L2934">
        <v>1673.28</v>
      </c>
      <c r="M2934">
        <v>1498.03</v>
      </c>
      <c r="N2934">
        <v>-169.13</v>
      </c>
      <c r="O2934">
        <v>-6.12</v>
      </c>
    </row>
    <row r="2935" spans="1:15" ht="15" customHeight="1" x14ac:dyDescent="0.3">
      <c r="A2935" t="s">
        <v>5952</v>
      </c>
      <c r="B2935">
        <v>261</v>
      </c>
      <c r="C2935" t="s">
        <v>481</v>
      </c>
      <c r="D2935">
        <v>1000</v>
      </c>
      <c r="E2935" t="s">
        <v>1136</v>
      </c>
      <c r="F2935" t="s">
        <v>3022</v>
      </c>
      <c r="G2935" t="s">
        <v>3023</v>
      </c>
      <c r="H2935">
        <v>0.1741</v>
      </c>
      <c r="I2935" t="s">
        <v>3017</v>
      </c>
      <c r="J2935">
        <v>3100</v>
      </c>
      <c r="K2935">
        <v>3598.16</v>
      </c>
      <c r="L2935">
        <v>540.33000000000004</v>
      </c>
      <c r="M2935">
        <v>626.33000000000004</v>
      </c>
      <c r="N2935">
        <v>86.71</v>
      </c>
      <c r="O2935">
        <v>-0.72</v>
      </c>
    </row>
    <row r="2936" spans="1:15" ht="15" customHeight="1" x14ac:dyDescent="0.3">
      <c r="A2936" t="s">
        <v>5953</v>
      </c>
      <c r="B2936">
        <v>261</v>
      </c>
      <c r="C2936" t="s">
        <v>1138</v>
      </c>
      <c r="D2936">
        <v>1000</v>
      </c>
      <c r="E2936" t="s">
        <v>1137</v>
      </c>
      <c r="F2936" t="s">
        <v>3008</v>
      </c>
      <c r="G2936" t="s">
        <v>3009</v>
      </c>
      <c r="H2936">
        <v>10.247999999999999</v>
      </c>
      <c r="I2936" t="s">
        <v>3010</v>
      </c>
      <c r="J2936">
        <v>780</v>
      </c>
      <c r="K2936">
        <v>807.97</v>
      </c>
      <c r="L2936">
        <v>7937.28</v>
      </c>
      <c r="M2936">
        <v>8280.1</v>
      </c>
      <c r="N2936">
        <v>286.64999999999998</v>
      </c>
      <c r="O2936">
        <v>56.17</v>
      </c>
    </row>
    <row r="2937" spans="1:15" ht="15" customHeight="1" x14ac:dyDescent="0.3">
      <c r="A2937" t="s">
        <v>5954</v>
      </c>
      <c r="B2937">
        <v>261</v>
      </c>
      <c r="C2937" t="s">
        <v>1138</v>
      </c>
      <c r="D2937">
        <v>1000</v>
      </c>
      <c r="E2937" t="s">
        <v>1137</v>
      </c>
      <c r="F2937" t="s">
        <v>3012</v>
      </c>
      <c r="G2937" t="s">
        <v>3013</v>
      </c>
      <c r="H2937">
        <v>2.6179000000000001</v>
      </c>
      <c r="I2937" t="s">
        <v>3010</v>
      </c>
      <c r="J2937">
        <v>720</v>
      </c>
      <c r="K2937">
        <v>716.41</v>
      </c>
      <c r="L2937">
        <v>1831.68</v>
      </c>
      <c r="M2937">
        <v>1875.52</v>
      </c>
      <c r="N2937">
        <v>-9.4</v>
      </c>
      <c r="O2937">
        <v>53.24</v>
      </c>
    </row>
    <row r="2938" spans="1:15" ht="15" customHeight="1" x14ac:dyDescent="0.3">
      <c r="A2938" t="s">
        <v>5955</v>
      </c>
      <c r="B2938">
        <v>261</v>
      </c>
      <c r="C2938" t="s">
        <v>1138</v>
      </c>
      <c r="D2938">
        <v>1000</v>
      </c>
      <c r="E2938" t="s">
        <v>1137</v>
      </c>
      <c r="F2938" t="s">
        <v>3015</v>
      </c>
      <c r="G2938" t="s">
        <v>3016</v>
      </c>
      <c r="H2938">
        <v>0.1709</v>
      </c>
      <c r="I2938" t="s">
        <v>3017</v>
      </c>
      <c r="J2938">
        <v>2400</v>
      </c>
      <c r="K2938">
        <v>2169.4499999999998</v>
      </c>
      <c r="L2938">
        <v>407.04</v>
      </c>
      <c r="M2938">
        <v>370.68</v>
      </c>
      <c r="N2938">
        <v>-39.39</v>
      </c>
      <c r="O2938">
        <v>3.03</v>
      </c>
    </row>
    <row r="2939" spans="1:15" ht="15" customHeight="1" x14ac:dyDescent="0.3">
      <c r="A2939" t="s">
        <v>5956</v>
      </c>
      <c r="B2939">
        <v>261</v>
      </c>
      <c r="C2939" t="s">
        <v>1138</v>
      </c>
      <c r="D2939">
        <v>1000</v>
      </c>
      <c r="E2939" t="s">
        <v>1137</v>
      </c>
      <c r="F2939" t="s">
        <v>3019</v>
      </c>
      <c r="G2939" t="s">
        <v>3020</v>
      </c>
      <c r="H2939">
        <v>6.4100000000000004E-2</v>
      </c>
      <c r="I2939" t="s">
        <v>3017</v>
      </c>
      <c r="J2939">
        <v>4200</v>
      </c>
      <c r="K2939">
        <v>5160.88</v>
      </c>
      <c r="L2939">
        <v>267.12</v>
      </c>
      <c r="M2939">
        <v>331.06</v>
      </c>
      <c r="N2939">
        <v>61.64</v>
      </c>
      <c r="O2939">
        <v>2.2999999999999998</v>
      </c>
    </row>
    <row r="2940" spans="1:15" ht="15" customHeight="1" x14ac:dyDescent="0.3">
      <c r="A2940" t="s">
        <v>5957</v>
      </c>
      <c r="B2940">
        <v>261</v>
      </c>
      <c r="C2940" t="s">
        <v>1138</v>
      </c>
      <c r="D2940">
        <v>1000</v>
      </c>
      <c r="E2940" t="s">
        <v>1137</v>
      </c>
      <c r="F2940" t="s">
        <v>3022</v>
      </c>
      <c r="G2940" t="s">
        <v>3023</v>
      </c>
      <c r="H2940">
        <v>8.8499999999999995E-2</v>
      </c>
      <c r="I2940" t="s">
        <v>3017</v>
      </c>
      <c r="J2940">
        <v>3100</v>
      </c>
      <c r="K2940">
        <v>3752.85</v>
      </c>
      <c r="L2940">
        <v>262.88</v>
      </c>
      <c r="M2940">
        <v>332.24</v>
      </c>
      <c r="N2940">
        <v>57.8</v>
      </c>
      <c r="O2940">
        <v>11.56</v>
      </c>
    </row>
    <row r="2941" spans="1:15" ht="15" customHeight="1" x14ac:dyDescent="0.3">
      <c r="A2941" t="s">
        <v>5958</v>
      </c>
      <c r="B2941">
        <v>261</v>
      </c>
      <c r="C2941" t="s">
        <v>261</v>
      </c>
      <c r="D2941">
        <v>1000</v>
      </c>
      <c r="E2941" t="s">
        <v>1139</v>
      </c>
      <c r="F2941" t="s">
        <v>3008</v>
      </c>
      <c r="G2941" t="s">
        <v>3009</v>
      </c>
      <c r="H2941">
        <v>35.494799999999998</v>
      </c>
      <c r="I2941" t="s">
        <v>3010</v>
      </c>
      <c r="J2941">
        <v>780</v>
      </c>
      <c r="K2941">
        <v>821.91</v>
      </c>
      <c r="L2941">
        <v>26201.759999999998</v>
      </c>
      <c r="M2941">
        <v>29173.59</v>
      </c>
      <c r="N2941">
        <v>1487.67</v>
      </c>
      <c r="O2941">
        <v>1484.16</v>
      </c>
    </row>
    <row r="2942" spans="1:15" ht="15" customHeight="1" x14ac:dyDescent="0.3">
      <c r="A2942" t="s">
        <v>5959</v>
      </c>
      <c r="B2942">
        <v>261</v>
      </c>
      <c r="C2942" t="s">
        <v>261</v>
      </c>
      <c r="D2942">
        <v>1000</v>
      </c>
      <c r="E2942" t="s">
        <v>1139</v>
      </c>
      <c r="F2942" t="s">
        <v>3012</v>
      </c>
      <c r="G2942" t="s">
        <v>3013</v>
      </c>
      <c r="H2942">
        <v>10.329499999999999</v>
      </c>
      <c r="I2942" t="s">
        <v>3010</v>
      </c>
      <c r="J2942">
        <v>720</v>
      </c>
      <c r="K2942">
        <v>710.67</v>
      </c>
      <c r="L2942">
        <v>6976.8</v>
      </c>
      <c r="M2942">
        <v>7340.84</v>
      </c>
      <c r="N2942">
        <v>-96.41</v>
      </c>
      <c r="O2942">
        <v>460.45</v>
      </c>
    </row>
    <row r="2943" spans="1:15" ht="15" customHeight="1" x14ac:dyDescent="0.3">
      <c r="A2943" t="s">
        <v>5960</v>
      </c>
      <c r="B2943">
        <v>261</v>
      </c>
      <c r="C2943" t="s">
        <v>261</v>
      </c>
      <c r="D2943">
        <v>1000</v>
      </c>
      <c r="E2943" t="s">
        <v>1139</v>
      </c>
      <c r="F2943" t="s">
        <v>3015</v>
      </c>
      <c r="G2943" t="s">
        <v>3016</v>
      </c>
      <c r="H2943">
        <v>0.34010000000000001</v>
      </c>
      <c r="I2943" t="s">
        <v>3017</v>
      </c>
      <c r="J2943">
        <v>2400</v>
      </c>
      <c r="K2943">
        <v>2217.96</v>
      </c>
      <c r="L2943">
        <v>775.2</v>
      </c>
      <c r="M2943">
        <v>754.36</v>
      </c>
      <c r="N2943">
        <v>-61.91</v>
      </c>
      <c r="O2943">
        <v>41.08</v>
      </c>
    </row>
    <row r="2944" spans="1:15" ht="15" customHeight="1" x14ac:dyDescent="0.3">
      <c r="A2944" t="s">
        <v>5961</v>
      </c>
      <c r="B2944">
        <v>261</v>
      </c>
      <c r="C2944" t="s">
        <v>261</v>
      </c>
      <c r="D2944">
        <v>1000</v>
      </c>
      <c r="E2944" t="s">
        <v>1139</v>
      </c>
      <c r="F2944" t="s">
        <v>3019</v>
      </c>
      <c r="G2944" t="s">
        <v>3020</v>
      </c>
      <c r="H2944">
        <v>0.5333</v>
      </c>
      <c r="I2944" t="s">
        <v>3017</v>
      </c>
      <c r="J2944">
        <v>4200</v>
      </c>
      <c r="K2944">
        <v>5151.76</v>
      </c>
      <c r="L2944">
        <v>2170.56</v>
      </c>
      <c r="M2944">
        <v>2747.39</v>
      </c>
      <c r="N2944">
        <v>507.57</v>
      </c>
      <c r="O2944">
        <v>69.27</v>
      </c>
    </row>
    <row r="2945" spans="1:15" ht="15" customHeight="1" x14ac:dyDescent="0.3">
      <c r="A2945" t="s">
        <v>5962</v>
      </c>
      <c r="B2945">
        <v>261</v>
      </c>
      <c r="C2945" t="s">
        <v>261</v>
      </c>
      <c r="D2945">
        <v>1000</v>
      </c>
      <c r="E2945" t="s">
        <v>1139</v>
      </c>
      <c r="F2945" t="s">
        <v>3022</v>
      </c>
      <c r="G2945" t="s">
        <v>3023</v>
      </c>
      <c r="H2945">
        <v>0.41689999999999999</v>
      </c>
      <c r="I2945" t="s">
        <v>3017</v>
      </c>
      <c r="J2945">
        <v>3100</v>
      </c>
      <c r="K2945">
        <v>3769.9</v>
      </c>
      <c r="L2945">
        <v>1201.56</v>
      </c>
      <c r="M2945">
        <v>1571.73</v>
      </c>
      <c r="N2945">
        <v>279.29000000000002</v>
      </c>
      <c r="O2945">
        <v>90.88</v>
      </c>
    </row>
    <row r="2946" spans="1:15" ht="15" customHeight="1" x14ac:dyDescent="0.3">
      <c r="A2946" t="s">
        <v>5963</v>
      </c>
      <c r="B2946">
        <v>261</v>
      </c>
      <c r="C2946" t="s">
        <v>318</v>
      </c>
      <c r="D2946">
        <v>1000</v>
      </c>
      <c r="E2946" t="s">
        <v>1140</v>
      </c>
      <c r="F2946" t="s">
        <v>3008</v>
      </c>
      <c r="G2946" t="s">
        <v>3009</v>
      </c>
      <c r="H2946">
        <v>43.406399999999998</v>
      </c>
      <c r="I2946" t="s">
        <v>3010</v>
      </c>
      <c r="J2946">
        <v>780</v>
      </c>
      <c r="K2946">
        <v>819.96</v>
      </c>
      <c r="L2946">
        <v>31150.080000000002</v>
      </c>
      <c r="M2946">
        <v>35591.449999999997</v>
      </c>
      <c r="N2946">
        <v>1734.48</v>
      </c>
      <c r="O2946">
        <v>2706.89</v>
      </c>
    </row>
    <row r="2947" spans="1:15" ht="15" customHeight="1" x14ac:dyDescent="0.3">
      <c r="A2947" t="s">
        <v>5964</v>
      </c>
      <c r="B2947">
        <v>261</v>
      </c>
      <c r="C2947" t="s">
        <v>318</v>
      </c>
      <c r="D2947">
        <v>1000</v>
      </c>
      <c r="E2947" t="s">
        <v>1140</v>
      </c>
      <c r="F2947" t="s">
        <v>3012</v>
      </c>
      <c r="G2947" t="s">
        <v>3013</v>
      </c>
      <c r="H2947">
        <v>12.0101</v>
      </c>
      <c r="I2947" t="s">
        <v>3010</v>
      </c>
      <c r="J2947">
        <v>720</v>
      </c>
      <c r="K2947">
        <v>721.56</v>
      </c>
      <c r="L2947">
        <v>8294.4</v>
      </c>
      <c r="M2947">
        <v>8666.0400000000009</v>
      </c>
      <c r="N2947">
        <v>18.760000000000002</v>
      </c>
      <c r="O2947">
        <v>352.88</v>
      </c>
    </row>
    <row r="2948" spans="1:15" ht="15" customHeight="1" x14ac:dyDescent="0.3">
      <c r="A2948" t="s">
        <v>5965</v>
      </c>
      <c r="B2948">
        <v>261</v>
      </c>
      <c r="C2948" t="s">
        <v>318</v>
      </c>
      <c r="D2948">
        <v>1000</v>
      </c>
      <c r="E2948" t="s">
        <v>1140</v>
      </c>
      <c r="F2948" t="s">
        <v>3015</v>
      </c>
      <c r="G2948" t="s">
        <v>3016</v>
      </c>
      <c r="H2948">
        <v>0.41510000000000002</v>
      </c>
      <c r="I2948" t="s">
        <v>3017</v>
      </c>
      <c r="J2948">
        <v>2400</v>
      </c>
      <c r="K2948">
        <v>2224.91</v>
      </c>
      <c r="L2948">
        <v>921.6</v>
      </c>
      <c r="M2948">
        <v>923.52</v>
      </c>
      <c r="N2948">
        <v>-72.680000000000007</v>
      </c>
      <c r="O2948">
        <v>74.599999999999994</v>
      </c>
    </row>
    <row r="2949" spans="1:15" ht="15" customHeight="1" x14ac:dyDescent="0.3">
      <c r="A2949" t="s">
        <v>5966</v>
      </c>
      <c r="B2949">
        <v>261</v>
      </c>
      <c r="C2949" t="s">
        <v>318</v>
      </c>
      <c r="D2949">
        <v>1000</v>
      </c>
      <c r="E2949" t="s">
        <v>1140</v>
      </c>
      <c r="F2949" t="s">
        <v>3019</v>
      </c>
      <c r="G2949" t="s">
        <v>3020</v>
      </c>
      <c r="H2949">
        <v>0.64070000000000005</v>
      </c>
      <c r="I2949" t="s">
        <v>3017</v>
      </c>
      <c r="J2949">
        <v>4200</v>
      </c>
      <c r="K2949">
        <v>5172.12</v>
      </c>
      <c r="L2949">
        <v>2580.48</v>
      </c>
      <c r="M2949">
        <v>3313.95</v>
      </c>
      <c r="N2949">
        <v>622.87</v>
      </c>
      <c r="O2949">
        <v>110.6</v>
      </c>
    </row>
    <row r="2950" spans="1:15" ht="15" customHeight="1" x14ac:dyDescent="0.3">
      <c r="A2950" t="s">
        <v>5967</v>
      </c>
      <c r="B2950">
        <v>261</v>
      </c>
      <c r="C2950" t="s">
        <v>318</v>
      </c>
      <c r="D2950">
        <v>1000</v>
      </c>
      <c r="E2950" t="s">
        <v>1140</v>
      </c>
      <c r="F2950" t="s">
        <v>3022</v>
      </c>
      <c r="G2950" t="s">
        <v>3023</v>
      </c>
      <c r="H2950">
        <v>0.50229999999999997</v>
      </c>
      <c r="I2950" t="s">
        <v>3017</v>
      </c>
      <c r="J2950">
        <v>3100</v>
      </c>
      <c r="K2950">
        <v>3768.9</v>
      </c>
      <c r="L2950">
        <v>1428.48</v>
      </c>
      <c r="M2950">
        <v>1893.07</v>
      </c>
      <c r="N2950">
        <v>335.98</v>
      </c>
      <c r="O2950">
        <v>128.61000000000001</v>
      </c>
    </row>
    <row r="2951" spans="1:15" ht="15" customHeight="1" x14ac:dyDescent="0.3">
      <c r="A2951" t="s">
        <v>5968</v>
      </c>
      <c r="B2951">
        <v>261</v>
      </c>
      <c r="C2951" t="s">
        <v>722</v>
      </c>
      <c r="D2951">
        <v>1000</v>
      </c>
      <c r="E2951" t="s">
        <v>1142</v>
      </c>
      <c r="F2951" t="s">
        <v>3008</v>
      </c>
      <c r="G2951" t="s">
        <v>3009</v>
      </c>
      <c r="H2951">
        <v>38.498699999999999</v>
      </c>
      <c r="I2951" t="s">
        <v>3010</v>
      </c>
      <c r="J2951">
        <v>780</v>
      </c>
      <c r="K2951">
        <v>820.92</v>
      </c>
      <c r="L2951">
        <v>27986.400000000001</v>
      </c>
      <c r="M2951">
        <v>31604.39</v>
      </c>
      <c r="N2951">
        <v>1575.44</v>
      </c>
      <c r="O2951">
        <v>2042.55</v>
      </c>
    </row>
    <row r="2952" spans="1:15" ht="15" customHeight="1" x14ac:dyDescent="0.3">
      <c r="A2952" t="s">
        <v>5969</v>
      </c>
      <c r="B2952">
        <v>261</v>
      </c>
      <c r="C2952" t="s">
        <v>722</v>
      </c>
      <c r="D2952">
        <v>1000</v>
      </c>
      <c r="E2952" t="s">
        <v>1142</v>
      </c>
      <c r="F2952" t="s">
        <v>3012</v>
      </c>
      <c r="G2952" t="s">
        <v>3013</v>
      </c>
      <c r="H2952">
        <v>11.1014</v>
      </c>
      <c r="I2952" t="s">
        <v>3010</v>
      </c>
      <c r="J2952">
        <v>720</v>
      </c>
      <c r="K2952">
        <v>715.35</v>
      </c>
      <c r="L2952">
        <v>7452</v>
      </c>
      <c r="M2952">
        <v>7941.45</v>
      </c>
      <c r="N2952">
        <v>-51.57</v>
      </c>
      <c r="O2952">
        <v>541.02</v>
      </c>
    </row>
    <row r="2953" spans="1:15" ht="15" customHeight="1" x14ac:dyDescent="0.3">
      <c r="A2953" t="s">
        <v>5970</v>
      </c>
      <c r="B2953">
        <v>261</v>
      </c>
      <c r="C2953" t="s">
        <v>722</v>
      </c>
      <c r="D2953">
        <v>1000</v>
      </c>
      <c r="E2953" t="s">
        <v>1142</v>
      </c>
      <c r="F2953" t="s">
        <v>3015</v>
      </c>
      <c r="G2953" t="s">
        <v>3016</v>
      </c>
      <c r="H2953">
        <v>0.36359999999999998</v>
      </c>
      <c r="I2953" t="s">
        <v>3017</v>
      </c>
      <c r="J2953">
        <v>2400</v>
      </c>
      <c r="K2953">
        <v>2244.1999999999998</v>
      </c>
      <c r="L2953">
        <v>828</v>
      </c>
      <c r="M2953">
        <v>816.02</v>
      </c>
      <c r="N2953">
        <v>-56.65</v>
      </c>
      <c r="O2953">
        <v>44.67</v>
      </c>
    </row>
    <row r="2954" spans="1:15" ht="15" customHeight="1" x14ac:dyDescent="0.3">
      <c r="A2954" t="s">
        <v>5971</v>
      </c>
      <c r="B2954">
        <v>261</v>
      </c>
      <c r="C2954" t="s">
        <v>722</v>
      </c>
      <c r="D2954">
        <v>1000</v>
      </c>
      <c r="E2954" t="s">
        <v>1142</v>
      </c>
      <c r="F2954" t="s">
        <v>3019</v>
      </c>
      <c r="G2954" t="s">
        <v>3020</v>
      </c>
      <c r="H2954">
        <v>0.5877</v>
      </c>
      <c r="I2954" t="s">
        <v>3017</v>
      </c>
      <c r="J2954">
        <v>4200</v>
      </c>
      <c r="K2954">
        <v>5043.18</v>
      </c>
      <c r="L2954">
        <v>2318.4</v>
      </c>
      <c r="M2954">
        <v>2963.66</v>
      </c>
      <c r="N2954">
        <v>495.5</v>
      </c>
      <c r="O2954">
        <v>149.76</v>
      </c>
    </row>
    <row r="2955" spans="1:15" ht="15" customHeight="1" x14ac:dyDescent="0.3">
      <c r="A2955" t="s">
        <v>5972</v>
      </c>
      <c r="B2955">
        <v>261</v>
      </c>
      <c r="C2955" t="s">
        <v>722</v>
      </c>
      <c r="D2955">
        <v>1000</v>
      </c>
      <c r="E2955" t="s">
        <v>1142</v>
      </c>
      <c r="F2955" t="s">
        <v>3022</v>
      </c>
      <c r="G2955" t="s">
        <v>3023</v>
      </c>
      <c r="H2955">
        <v>0.44629999999999997</v>
      </c>
      <c r="I2955" t="s">
        <v>3017</v>
      </c>
      <c r="J2955">
        <v>3100</v>
      </c>
      <c r="K2955">
        <v>3672.58</v>
      </c>
      <c r="L2955">
        <v>1283.4000000000001</v>
      </c>
      <c r="M2955">
        <v>1639.11</v>
      </c>
      <c r="N2955">
        <v>255.55</v>
      </c>
      <c r="O2955">
        <v>100.16</v>
      </c>
    </row>
    <row r="2956" spans="1:15" ht="15" customHeight="1" x14ac:dyDescent="0.3">
      <c r="A2956" t="s">
        <v>5973</v>
      </c>
      <c r="B2956">
        <v>261</v>
      </c>
      <c r="C2956" t="s">
        <v>610</v>
      </c>
      <c r="D2956">
        <v>1000</v>
      </c>
      <c r="E2956" t="s">
        <v>1143</v>
      </c>
      <c r="F2956" t="s">
        <v>3008</v>
      </c>
      <c r="G2956" t="s">
        <v>3009</v>
      </c>
      <c r="H2956">
        <v>17.851400000000002</v>
      </c>
      <c r="I2956" t="s">
        <v>3010</v>
      </c>
      <c r="J2956">
        <v>780</v>
      </c>
      <c r="K2956">
        <v>800.71</v>
      </c>
      <c r="L2956">
        <v>13794.3</v>
      </c>
      <c r="M2956">
        <v>14293.82</v>
      </c>
      <c r="N2956">
        <v>369.74</v>
      </c>
      <c r="O2956">
        <v>129.78</v>
      </c>
    </row>
    <row r="2957" spans="1:15" ht="15" customHeight="1" x14ac:dyDescent="0.3">
      <c r="A2957" t="s">
        <v>5974</v>
      </c>
      <c r="B2957">
        <v>261</v>
      </c>
      <c r="C2957" t="s">
        <v>610</v>
      </c>
      <c r="D2957">
        <v>1000</v>
      </c>
      <c r="E2957" t="s">
        <v>1143</v>
      </c>
      <c r="F2957" t="s">
        <v>3012</v>
      </c>
      <c r="G2957" t="s">
        <v>3013</v>
      </c>
      <c r="H2957">
        <v>3.9964</v>
      </c>
      <c r="I2957" t="s">
        <v>3010</v>
      </c>
      <c r="J2957">
        <v>720</v>
      </c>
      <c r="K2957">
        <v>700.5</v>
      </c>
      <c r="L2957">
        <v>2829.6</v>
      </c>
      <c r="M2957">
        <v>2799.49</v>
      </c>
      <c r="N2957">
        <v>-77.930000000000007</v>
      </c>
      <c r="O2957">
        <v>47.82</v>
      </c>
    </row>
    <row r="2958" spans="1:15" ht="15" customHeight="1" x14ac:dyDescent="0.3">
      <c r="A2958" t="s">
        <v>5975</v>
      </c>
      <c r="B2958">
        <v>261</v>
      </c>
      <c r="C2958" t="s">
        <v>610</v>
      </c>
      <c r="D2958">
        <v>1000</v>
      </c>
      <c r="E2958" t="s">
        <v>1143</v>
      </c>
      <c r="F2958" t="s">
        <v>3015</v>
      </c>
      <c r="G2958" t="s">
        <v>3016</v>
      </c>
      <c r="H2958">
        <v>0.47220000000000001</v>
      </c>
      <c r="I2958" t="s">
        <v>3017</v>
      </c>
      <c r="J2958">
        <v>2400</v>
      </c>
      <c r="K2958">
        <v>2261.9299999999998</v>
      </c>
      <c r="L2958">
        <v>1131.8399999999999</v>
      </c>
      <c r="M2958">
        <v>1068.1600000000001</v>
      </c>
      <c r="N2958">
        <v>-65.2</v>
      </c>
      <c r="O2958">
        <v>1.52</v>
      </c>
    </row>
    <row r="2959" spans="1:15" ht="15" customHeight="1" x14ac:dyDescent="0.3">
      <c r="A2959" t="s">
        <v>5976</v>
      </c>
      <c r="B2959">
        <v>261</v>
      </c>
      <c r="C2959" t="s">
        <v>610</v>
      </c>
      <c r="D2959">
        <v>1000</v>
      </c>
      <c r="E2959" t="s">
        <v>1143</v>
      </c>
      <c r="F2959" t="s">
        <v>3022</v>
      </c>
      <c r="G2959" t="s">
        <v>3023</v>
      </c>
      <c r="H2959">
        <v>0.11899999999999999</v>
      </c>
      <c r="I2959" t="s">
        <v>3017</v>
      </c>
      <c r="J2959">
        <v>3100</v>
      </c>
      <c r="K2959">
        <v>3584.78</v>
      </c>
      <c r="L2959">
        <v>365.49</v>
      </c>
      <c r="M2959">
        <v>426.61</v>
      </c>
      <c r="N2959">
        <v>57.69</v>
      </c>
      <c r="O2959">
        <v>3.43</v>
      </c>
    </row>
    <row r="2960" spans="1:15" ht="15" customHeight="1" x14ac:dyDescent="0.3">
      <c r="A2960" t="s">
        <v>5977</v>
      </c>
      <c r="B2960">
        <v>261</v>
      </c>
      <c r="C2960" t="s">
        <v>194</v>
      </c>
      <c r="D2960">
        <v>1000</v>
      </c>
      <c r="E2960" t="s">
        <v>1144</v>
      </c>
      <c r="F2960" t="s">
        <v>3008</v>
      </c>
      <c r="G2960" t="s">
        <v>3009</v>
      </c>
      <c r="H2960">
        <v>9.2100000000000009</v>
      </c>
      <c r="I2960" t="s">
        <v>3010</v>
      </c>
      <c r="J2960">
        <v>780</v>
      </c>
      <c r="K2960">
        <v>808.59</v>
      </c>
      <c r="L2960">
        <v>7125.3</v>
      </c>
      <c r="M2960">
        <v>7447.11</v>
      </c>
      <c r="N2960">
        <v>263.29000000000002</v>
      </c>
      <c r="O2960">
        <v>58.52</v>
      </c>
    </row>
    <row r="2961" spans="1:15" ht="15" customHeight="1" x14ac:dyDescent="0.3">
      <c r="A2961" t="s">
        <v>5978</v>
      </c>
      <c r="B2961">
        <v>261</v>
      </c>
      <c r="C2961" t="s">
        <v>194</v>
      </c>
      <c r="D2961">
        <v>1000</v>
      </c>
      <c r="E2961" t="s">
        <v>1144</v>
      </c>
      <c r="F2961" t="s">
        <v>3012</v>
      </c>
      <c r="G2961" t="s">
        <v>3013</v>
      </c>
      <c r="H2961">
        <v>2.1162000000000001</v>
      </c>
      <c r="I2961" t="s">
        <v>3010</v>
      </c>
      <c r="J2961">
        <v>720</v>
      </c>
      <c r="K2961">
        <v>719.42</v>
      </c>
      <c r="L2961">
        <v>1461.6</v>
      </c>
      <c r="M2961">
        <v>1522.45</v>
      </c>
      <c r="N2961">
        <v>-1.24</v>
      </c>
      <c r="O2961">
        <v>62.09</v>
      </c>
    </row>
    <row r="2962" spans="1:15" ht="15" customHeight="1" x14ac:dyDescent="0.3">
      <c r="A2962" t="s">
        <v>5979</v>
      </c>
      <c r="B2962">
        <v>261</v>
      </c>
      <c r="C2962" t="s">
        <v>194</v>
      </c>
      <c r="D2962">
        <v>1000</v>
      </c>
      <c r="E2962" t="s">
        <v>1144</v>
      </c>
      <c r="F2962" t="s">
        <v>3015</v>
      </c>
      <c r="G2962" t="s">
        <v>3016</v>
      </c>
      <c r="H2962">
        <v>0.2477</v>
      </c>
      <c r="I2962" t="s">
        <v>3017</v>
      </c>
      <c r="J2962">
        <v>2400</v>
      </c>
      <c r="K2962">
        <v>2198.92</v>
      </c>
      <c r="L2962">
        <v>584.64</v>
      </c>
      <c r="M2962">
        <v>544.65</v>
      </c>
      <c r="N2962">
        <v>-49.81</v>
      </c>
      <c r="O2962">
        <v>9.82</v>
      </c>
    </row>
    <row r="2963" spans="1:15" ht="15" customHeight="1" x14ac:dyDescent="0.3">
      <c r="A2963" t="s">
        <v>5980</v>
      </c>
      <c r="B2963">
        <v>261</v>
      </c>
      <c r="C2963" t="s">
        <v>194</v>
      </c>
      <c r="D2963">
        <v>1000</v>
      </c>
      <c r="E2963" t="s">
        <v>1144</v>
      </c>
      <c r="F2963" t="s">
        <v>3022</v>
      </c>
      <c r="G2963" t="s">
        <v>3023</v>
      </c>
      <c r="H2963">
        <v>6.2799999999999995E-2</v>
      </c>
      <c r="I2963" t="s">
        <v>3017</v>
      </c>
      <c r="J2963">
        <v>3100</v>
      </c>
      <c r="K2963">
        <v>3711.88</v>
      </c>
      <c r="L2963">
        <v>188.79</v>
      </c>
      <c r="M2963">
        <v>233.17</v>
      </c>
      <c r="N2963">
        <v>38.44</v>
      </c>
      <c r="O2963">
        <v>5.94</v>
      </c>
    </row>
    <row r="2964" spans="1:15" ht="15" customHeight="1" x14ac:dyDescent="0.3">
      <c r="A2964" t="s">
        <v>5981</v>
      </c>
      <c r="B2964">
        <v>261</v>
      </c>
      <c r="C2964" t="s">
        <v>667</v>
      </c>
      <c r="D2964">
        <v>1000</v>
      </c>
      <c r="E2964" t="s">
        <v>1145</v>
      </c>
      <c r="F2964" t="s">
        <v>3008</v>
      </c>
      <c r="G2964" t="s">
        <v>3009</v>
      </c>
      <c r="H2964">
        <v>30.120200000000001</v>
      </c>
      <c r="I2964" t="s">
        <v>3010</v>
      </c>
      <c r="J2964">
        <v>780</v>
      </c>
      <c r="K2964">
        <v>803.08</v>
      </c>
      <c r="L2964">
        <v>21821.279999999999</v>
      </c>
      <c r="M2964">
        <v>24188.93</v>
      </c>
      <c r="N2964">
        <v>695.19</v>
      </c>
      <c r="O2964">
        <v>1672.46</v>
      </c>
    </row>
    <row r="2965" spans="1:15" ht="15" customHeight="1" x14ac:dyDescent="0.3">
      <c r="A2965" t="s">
        <v>5982</v>
      </c>
      <c r="B2965">
        <v>261</v>
      </c>
      <c r="C2965" t="s">
        <v>667</v>
      </c>
      <c r="D2965">
        <v>1000</v>
      </c>
      <c r="E2965" t="s">
        <v>1145</v>
      </c>
      <c r="F2965" t="s">
        <v>3012</v>
      </c>
      <c r="G2965" t="s">
        <v>3013</v>
      </c>
      <c r="H2965">
        <v>8.4589999999999996</v>
      </c>
      <c r="I2965" t="s">
        <v>3010</v>
      </c>
      <c r="J2965">
        <v>720</v>
      </c>
      <c r="K2965">
        <v>717.71</v>
      </c>
      <c r="L2965">
        <v>5810.4</v>
      </c>
      <c r="M2965">
        <v>6071.11</v>
      </c>
      <c r="N2965">
        <v>-19.38</v>
      </c>
      <c r="O2965">
        <v>280.08999999999997</v>
      </c>
    </row>
    <row r="2966" spans="1:15" ht="15" customHeight="1" x14ac:dyDescent="0.3">
      <c r="A2966" t="s">
        <v>5983</v>
      </c>
      <c r="B2966">
        <v>261</v>
      </c>
      <c r="C2966" t="s">
        <v>667</v>
      </c>
      <c r="D2966">
        <v>1000</v>
      </c>
      <c r="E2966" t="s">
        <v>1145</v>
      </c>
      <c r="F2966" t="s">
        <v>3015</v>
      </c>
      <c r="G2966" t="s">
        <v>3016</v>
      </c>
      <c r="H2966">
        <v>0.2838</v>
      </c>
      <c r="I2966" t="s">
        <v>3017</v>
      </c>
      <c r="J2966">
        <v>2400</v>
      </c>
      <c r="K2966">
        <v>2223.5100000000002</v>
      </c>
      <c r="L2966">
        <v>645.6</v>
      </c>
      <c r="M2966">
        <v>630.92999999999995</v>
      </c>
      <c r="N2966">
        <v>-50.08</v>
      </c>
      <c r="O2966">
        <v>35.409999999999997</v>
      </c>
    </row>
    <row r="2967" spans="1:15" ht="15" customHeight="1" x14ac:dyDescent="0.3">
      <c r="A2967" t="s">
        <v>5984</v>
      </c>
      <c r="B2967">
        <v>261</v>
      </c>
      <c r="C2967" t="s">
        <v>667</v>
      </c>
      <c r="D2967">
        <v>1000</v>
      </c>
      <c r="E2967" t="s">
        <v>1145</v>
      </c>
      <c r="F2967" t="s">
        <v>3019</v>
      </c>
      <c r="G2967" t="s">
        <v>3020</v>
      </c>
      <c r="H2967">
        <v>0.45169999999999999</v>
      </c>
      <c r="I2967" t="s">
        <v>3017</v>
      </c>
      <c r="J2967">
        <v>4200</v>
      </c>
      <c r="K2967">
        <v>5259.04</v>
      </c>
      <c r="L2967">
        <v>1807.68</v>
      </c>
      <c r="M2967">
        <v>2375.69</v>
      </c>
      <c r="N2967">
        <v>478.4</v>
      </c>
      <c r="O2967">
        <v>89.6</v>
      </c>
    </row>
    <row r="2968" spans="1:15" ht="15" customHeight="1" x14ac:dyDescent="0.3">
      <c r="A2968" t="s">
        <v>5985</v>
      </c>
      <c r="B2968">
        <v>261</v>
      </c>
      <c r="C2968" t="s">
        <v>667</v>
      </c>
      <c r="D2968">
        <v>1000</v>
      </c>
      <c r="E2968" t="s">
        <v>1145</v>
      </c>
      <c r="F2968" t="s">
        <v>3022</v>
      </c>
      <c r="G2968" t="s">
        <v>3023</v>
      </c>
      <c r="H2968">
        <v>0.35010000000000002</v>
      </c>
      <c r="I2968" t="s">
        <v>3017</v>
      </c>
      <c r="J2968">
        <v>3100</v>
      </c>
      <c r="K2968">
        <v>3706.78</v>
      </c>
      <c r="L2968">
        <v>1000.68</v>
      </c>
      <c r="M2968">
        <v>1297.8699999999999</v>
      </c>
      <c r="N2968">
        <v>212.45</v>
      </c>
      <c r="O2968">
        <v>84.74</v>
      </c>
    </row>
    <row r="2969" spans="1:15" ht="15" customHeight="1" x14ac:dyDescent="0.3">
      <c r="A2969" t="s">
        <v>5986</v>
      </c>
      <c r="B2969">
        <v>261</v>
      </c>
      <c r="C2969" t="s">
        <v>630</v>
      </c>
      <c r="D2969">
        <v>1000</v>
      </c>
      <c r="E2969" t="s">
        <v>1146</v>
      </c>
      <c r="F2969" t="s">
        <v>3008</v>
      </c>
      <c r="G2969" t="s">
        <v>3009</v>
      </c>
      <c r="H2969">
        <v>38.270800000000001</v>
      </c>
      <c r="I2969" t="s">
        <v>3010</v>
      </c>
      <c r="J2969">
        <v>780</v>
      </c>
      <c r="K2969">
        <v>804.74</v>
      </c>
      <c r="L2969">
        <v>28067.52</v>
      </c>
      <c r="M2969">
        <v>30797.96</v>
      </c>
      <c r="N2969">
        <v>946.75</v>
      </c>
      <c r="O2969">
        <v>1783.69</v>
      </c>
    </row>
    <row r="2970" spans="1:15" ht="15" customHeight="1" x14ac:dyDescent="0.3">
      <c r="A2970" t="s">
        <v>5987</v>
      </c>
      <c r="B2970">
        <v>261</v>
      </c>
      <c r="C2970" t="s">
        <v>630</v>
      </c>
      <c r="D2970">
        <v>1000</v>
      </c>
      <c r="E2970" t="s">
        <v>1146</v>
      </c>
      <c r="F2970" t="s">
        <v>3012</v>
      </c>
      <c r="G2970" t="s">
        <v>3013</v>
      </c>
      <c r="H2970">
        <v>11.1173</v>
      </c>
      <c r="I2970" t="s">
        <v>3010</v>
      </c>
      <c r="J2970">
        <v>720</v>
      </c>
      <c r="K2970">
        <v>722.61</v>
      </c>
      <c r="L2970">
        <v>7473.6</v>
      </c>
      <c r="M2970">
        <v>8033.48</v>
      </c>
      <c r="N2970">
        <v>29.01</v>
      </c>
      <c r="O2970">
        <v>530.87</v>
      </c>
    </row>
    <row r="2971" spans="1:15" ht="15" customHeight="1" x14ac:dyDescent="0.3">
      <c r="A2971" t="s">
        <v>5988</v>
      </c>
      <c r="B2971">
        <v>261</v>
      </c>
      <c r="C2971" t="s">
        <v>630</v>
      </c>
      <c r="D2971">
        <v>1000</v>
      </c>
      <c r="E2971" t="s">
        <v>1146</v>
      </c>
      <c r="F2971" t="s">
        <v>3015</v>
      </c>
      <c r="G2971" t="s">
        <v>3016</v>
      </c>
      <c r="H2971">
        <v>0.36609999999999998</v>
      </c>
      <c r="I2971" t="s">
        <v>3017</v>
      </c>
      <c r="J2971">
        <v>2400</v>
      </c>
      <c r="K2971">
        <v>2154.0300000000002</v>
      </c>
      <c r="L2971">
        <v>830.4</v>
      </c>
      <c r="M2971">
        <v>788.69</v>
      </c>
      <c r="N2971">
        <v>-90.06</v>
      </c>
      <c r="O2971">
        <v>48.35</v>
      </c>
    </row>
    <row r="2972" spans="1:15" ht="15" customHeight="1" x14ac:dyDescent="0.3">
      <c r="A2972" t="s">
        <v>5989</v>
      </c>
      <c r="B2972">
        <v>261</v>
      </c>
      <c r="C2972" t="s">
        <v>630</v>
      </c>
      <c r="D2972">
        <v>1000</v>
      </c>
      <c r="E2972" t="s">
        <v>1146</v>
      </c>
      <c r="F2972" t="s">
        <v>3019</v>
      </c>
      <c r="G2972" t="s">
        <v>3020</v>
      </c>
      <c r="H2972">
        <v>0.60170000000000001</v>
      </c>
      <c r="I2972" t="s">
        <v>3017</v>
      </c>
      <c r="J2972">
        <v>4200</v>
      </c>
      <c r="K2972">
        <v>5218.74</v>
      </c>
      <c r="L2972">
        <v>2325.12</v>
      </c>
      <c r="M2972">
        <v>3140.32</v>
      </c>
      <c r="N2972">
        <v>613.02</v>
      </c>
      <c r="O2972">
        <v>202.19</v>
      </c>
    </row>
    <row r="2973" spans="1:15" ht="15" customHeight="1" x14ac:dyDescent="0.3">
      <c r="A2973" t="s">
        <v>5990</v>
      </c>
      <c r="B2973">
        <v>261</v>
      </c>
      <c r="C2973" t="s">
        <v>630</v>
      </c>
      <c r="D2973">
        <v>1000</v>
      </c>
      <c r="E2973" t="s">
        <v>1146</v>
      </c>
      <c r="F2973" t="s">
        <v>3022</v>
      </c>
      <c r="G2973" t="s">
        <v>3023</v>
      </c>
      <c r="H2973">
        <v>0.4501</v>
      </c>
      <c r="I2973" t="s">
        <v>3017</v>
      </c>
      <c r="J2973">
        <v>3100</v>
      </c>
      <c r="K2973">
        <v>3618.5</v>
      </c>
      <c r="L2973">
        <v>1287.1199999999999</v>
      </c>
      <c r="M2973">
        <v>1628.86</v>
      </c>
      <c r="N2973">
        <v>233.4</v>
      </c>
      <c r="O2973">
        <v>108.34</v>
      </c>
    </row>
    <row r="2974" spans="1:15" ht="15" customHeight="1" x14ac:dyDescent="0.3">
      <c r="A2974" t="s">
        <v>5991</v>
      </c>
      <c r="B2974">
        <v>261</v>
      </c>
      <c r="C2974" t="s">
        <v>195</v>
      </c>
      <c r="D2974">
        <v>1000</v>
      </c>
      <c r="E2974" t="s">
        <v>1147</v>
      </c>
      <c r="F2974" t="s">
        <v>3008</v>
      </c>
      <c r="G2974" t="s">
        <v>3009</v>
      </c>
      <c r="H2974">
        <v>23.831499999999998</v>
      </c>
      <c r="I2974" t="s">
        <v>3010</v>
      </c>
      <c r="J2974">
        <v>780</v>
      </c>
      <c r="K2974">
        <v>813.48</v>
      </c>
      <c r="L2974">
        <v>17278.560000000001</v>
      </c>
      <c r="M2974">
        <v>19386.400000000001</v>
      </c>
      <c r="N2974">
        <v>797.81</v>
      </c>
      <c r="O2974">
        <v>1310.03</v>
      </c>
    </row>
    <row r="2975" spans="1:15" ht="15" customHeight="1" x14ac:dyDescent="0.3">
      <c r="A2975" t="s">
        <v>5992</v>
      </c>
      <c r="B2975">
        <v>261</v>
      </c>
      <c r="C2975" t="s">
        <v>195</v>
      </c>
      <c r="D2975">
        <v>1000</v>
      </c>
      <c r="E2975" t="s">
        <v>1147</v>
      </c>
      <c r="F2975" t="s">
        <v>3012</v>
      </c>
      <c r="G2975" t="s">
        <v>3013</v>
      </c>
      <c r="H2975">
        <v>6.7119999999999997</v>
      </c>
      <c r="I2975" t="s">
        <v>3010</v>
      </c>
      <c r="J2975">
        <v>720</v>
      </c>
      <c r="K2975">
        <v>692.48</v>
      </c>
      <c r="L2975">
        <v>4600.8</v>
      </c>
      <c r="M2975">
        <v>4647.8999999999996</v>
      </c>
      <c r="N2975">
        <v>-184.74</v>
      </c>
      <c r="O2975">
        <v>231.84</v>
      </c>
    </row>
    <row r="2976" spans="1:15" ht="15" customHeight="1" x14ac:dyDescent="0.3">
      <c r="A2976" t="s">
        <v>5993</v>
      </c>
      <c r="B2976">
        <v>261</v>
      </c>
      <c r="C2976" t="s">
        <v>195</v>
      </c>
      <c r="D2976">
        <v>1000</v>
      </c>
      <c r="E2976" t="s">
        <v>1147</v>
      </c>
      <c r="F2976" t="s">
        <v>3015</v>
      </c>
      <c r="G2976" t="s">
        <v>3016</v>
      </c>
      <c r="H2976">
        <v>0.23369999999999999</v>
      </c>
      <c r="I2976" t="s">
        <v>3017</v>
      </c>
      <c r="J2976">
        <v>2400</v>
      </c>
      <c r="K2976">
        <v>2145.64</v>
      </c>
      <c r="L2976">
        <v>511.2</v>
      </c>
      <c r="M2976">
        <v>501.38</v>
      </c>
      <c r="N2976">
        <v>-59.44</v>
      </c>
      <c r="O2976">
        <v>49.62</v>
      </c>
    </row>
    <row r="2977" spans="1:15" ht="15" customHeight="1" x14ac:dyDescent="0.3">
      <c r="A2977" t="s">
        <v>5994</v>
      </c>
      <c r="B2977">
        <v>261</v>
      </c>
      <c r="C2977" t="s">
        <v>195</v>
      </c>
      <c r="D2977">
        <v>1000</v>
      </c>
      <c r="E2977" t="s">
        <v>1147</v>
      </c>
      <c r="F2977" t="s">
        <v>3019</v>
      </c>
      <c r="G2977" t="s">
        <v>3020</v>
      </c>
      <c r="H2977">
        <v>0.37190000000000001</v>
      </c>
      <c r="I2977" t="s">
        <v>3017</v>
      </c>
      <c r="J2977">
        <v>4200</v>
      </c>
      <c r="K2977">
        <v>5069.92</v>
      </c>
      <c r="L2977">
        <v>1431.36</v>
      </c>
      <c r="M2977">
        <v>1885.4</v>
      </c>
      <c r="N2977">
        <v>323.51</v>
      </c>
      <c r="O2977">
        <v>130.53</v>
      </c>
    </row>
    <row r="2978" spans="1:15" ht="15" customHeight="1" x14ac:dyDescent="0.3">
      <c r="A2978" t="s">
        <v>5995</v>
      </c>
      <c r="B2978">
        <v>261</v>
      </c>
      <c r="C2978" t="s">
        <v>195</v>
      </c>
      <c r="D2978">
        <v>1000</v>
      </c>
      <c r="E2978" t="s">
        <v>1147</v>
      </c>
      <c r="F2978" t="s">
        <v>3022</v>
      </c>
      <c r="G2978" t="s">
        <v>3023</v>
      </c>
      <c r="H2978">
        <v>0.2752</v>
      </c>
      <c r="I2978" t="s">
        <v>3017</v>
      </c>
      <c r="J2978">
        <v>3100</v>
      </c>
      <c r="K2978">
        <v>3573.45</v>
      </c>
      <c r="L2978">
        <v>792.36</v>
      </c>
      <c r="M2978">
        <v>983.38</v>
      </c>
      <c r="N2978">
        <v>130.29</v>
      </c>
      <c r="O2978">
        <v>60.73</v>
      </c>
    </row>
    <row r="2979" spans="1:15" ht="15" customHeight="1" x14ac:dyDescent="0.3">
      <c r="A2979" t="s">
        <v>5996</v>
      </c>
      <c r="B2979">
        <v>261</v>
      </c>
      <c r="C2979" t="s">
        <v>417</v>
      </c>
      <c r="D2979">
        <v>1000</v>
      </c>
      <c r="E2979" t="s">
        <v>1148</v>
      </c>
      <c r="F2979" t="s">
        <v>3008</v>
      </c>
      <c r="G2979" t="s">
        <v>3009</v>
      </c>
      <c r="H2979">
        <v>37.209499999999998</v>
      </c>
      <c r="I2979" t="s">
        <v>3010</v>
      </c>
      <c r="J2979">
        <v>780</v>
      </c>
      <c r="K2979">
        <v>794.96</v>
      </c>
      <c r="L2979">
        <v>27661.919999999998</v>
      </c>
      <c r="M2979">
        <v>29580.19</v>
      </c>
      <c r="N2979">
        <v>556.76</v>
      </c>
      <c r="O2979">
        <v>1361.51</v>
      </c>
    </row>
    <row r="2980" spans="1:15" ht="15" customHeight="1" x14ac:dyDescent="0.3">
      <c r="A2980" t="s">
        <v>5997</v>
      </c>
      <c r="B2980">
        <v>261</v>
      </c>
      <c r="C2980" t="s">
        <v>417</v>
      </c>
      <c r="D2980">
        <v>1000</v>
      </c>
      <c r="E2980" t="s">
        <v>1148</v>
      </c>
      <c r="F2980" t="s">
        <v>3012</v>
      </c>
      <c r="G2980" t="s">
        <v>3013</v>
      </c>
      <c r="H2980">
        <v>10.886900000000001</v>
      </c>
      <c r="I2980" t="s">
        <v>3010</v>
      </c>
      <c r="J2980">
        <v>720</v>
      </c>
      <c r="K2980">
        <v>703.59</v>
      </c>
      <c r="L2980">
        <v>7365.6</v>
      </c>
      <c r="M2980">
        <v>7659.96</v>
      </c>
      <c r="N2980">
        <v>-178.61</v>
      </c>
      <c r="O2980">
        <v>472.98</v>
      </c>
    </row>
    <row r="2981" spans="1:15" ht="15" customHeight="1" x14ac:dyDescent="0.3">
      <c r="A2981" t="s">
        <v>5998</v>
      </c>
      <c r="B2981">
        <v>261</v>
      </c>
      <c r="C2981" t="s">
        <v>417</v>
      </c>
      <c r="D2981">
        <v>1000</v>
      </c>
      <c r="E2981" t="s">
        <v>1148</v>
      </c>
      <c r="F2981" t="s">
        <v>3015</v>
      </c>
      <c r="G2981" t="s">
        <v>3016</v>
      </c>
      <c r="H2981">
        <v>0.35339999999999999</v>
      </c>
      <c r="I2981" t="s">
        <v>3017</v>
      </c>
      <c r="J2981">
        <v>2400</v>
      </c>
      <c r="K2981">
        <v>2143.48</v>
      </c>
      <c r="L2981">
        <v>818.4</v>
      </c>
      <c r="M2981">
        <v>757.41</v>
      </c>
      <c r="N2981">
        <v>-90.64</v>
      </c>
      <c r="O2981">
        <v>29.65</v>
      </c>
    </row>
    <row r="2982" spans="1:15" ht="15" customHeight="1" x14ac:dyDescent="0.3">
      <c r="A2982" t="s">
        <v>5999</v>
      </c>
      <c r="B2982">
        <v>261</v>
      </c>
      <c r="C2982" t="s">
        <v>417</v>
      </c>
      <c r="D2982">
        <v>1000</v>
      </c>
      <c r="E2982" t="s">
        <v>1148</v>
      </c>
      <c r="F2982" t="s">
        <v>3019</v>
      </c>
      <c r="G2982" t="s">
        <v>3020</v>
      </c>
      <c r="H2982">
        <v>0.56530000000000002</v>
      </c>
      <c r="I2982" t="s">
        <v>3017</v>
      </c>
      <c r="J2982">
        <v>4200</v>
      </c>
      <c r="K2982">
        <v>5075.13</v>
      </c>
      <c r="L2982">
        <v>2291.52</v>
      </c>
      <c r="M2982">
        <v>2869.21</v>
      </c>
      <c r="N2982">
        <v>494.75</v>
      </c>
      <c r="O2982">
        <v>82.94</v>
      </c>
    </row>
    <row r="2983" spans="1:15" ht="15" customHeight="1" x14ac:dyDescent="0.3">
      <c r="A2983" t="s">
        <v>6000</v>
      </c>
      <c r="B2983">
        <v>261</v>
      </c>
      <c r="C2983" t="s">
        <v>417</v>
      </c>
      <c r="D2983">
        <v>1000</v>
      </c>
      <c r="E2983" t="s">
        <v>1148</v>
      </c>
      <c r="F2983" t="s">
        <v>3022</v>
      </c>
      <c r="G2983" t="s">
        <v>3023</v>
      </c>
      <c r="H2983">
        <v>0.43590000000000001</v>
      </c>
      <c r="I2983" t="s">
        <v>3017</v>
      </c>
      <c r="J2983">
        <v>3100</v>
      </c>
      <c r="K2983">
        <v>3661.81</v>
      </c>
      <c r="L2983">
        <v>1268.52</v>
      </c>
      <c r="M2983">
        <v>1596.23</v>
      </c>
      <c r="N2983">
        <v>244.9</v>
      </c>
      <c r="O2983">
        <v>82.81</v>
      </c>
    </row>
    <row r="2984" spans="1:15" ht="15" customHeight="1" x14ac:dyDescent="0.3">
      <c r="A2984" t="s">
        <v>6001</v>
      </c>
      <c r="B2984">
        <v>261</v>
      </c>
      <c r="C2984" t="s">
        <v>340</v>
      </c>
      <c r="D2984">
        <v>1000</v>
      </c>
      <c r="E2984" t="s">
        <v>1149</v>
      </c>
      <c r="F2984" t="s">
        <v>3008</v>
      </c>
      <c r="G2984" t="s">
        <v>3009</v>
      </c>
      <c r="H2984">
        <v>27.606100000000001</v>
      </c>
      <c r="I2984" t="s">
        <v>3010</v>
      </c>
      <c r="J2984">
        <v>780</v>
      </c>
      <c r="K2984">
        <v>791.83</v>
      </c>
      <c r="L2984">
        <v>21270.6</v>
      </c>
      <c r="M2984">
        <v>21859.19</v>
      </c>
      <c r="N2984">
        <v>326.45999999999998</v>
      </c>
      <c r="O2984">
        <v>262.13</v>
      </c>
    </row>
    <row r="2985" spans="1:15" ht="15" customHeight="1" x14ac:dyDescent="0.3">
      <c r="A2985" t="s">
        <v>6002</v>
      </c>
      <c r="B2985">
        <v>261</v>
      </c>
      <c r="C2985" t="s">
        <v>340</v>
      </c>
      <c r="D2985">
        <v>1000</v>
      </c>
      <c r="E2985" t="s">
        <v>1149</v>
      </c>
      <c r="F2985" t="s">
        <v>3012</v>
      </c>
      <c r="G2985" t="s">
        <v>3013</v>
      </c>
      <c r="H2985">
        <v>6.1534000000000004</v>
      </c>
      <c r="I2985" t="s">
        <v>3010</v>
      </c>
      <c r="J2985">
        <v>720</v>
      </c>
      <c r="K2985">
        <v>698.05</v>
      </c>
      <c r="L2985">
        <v>4363.2</v>
      </c>
      <c r="M2985">
        <v>4295.3500000000004</v>
      </c>
      <c r="N2985">
        <v>-135.09</v>
      </c>
      <c r="O2985">
        <v>67.239999999999995</v>
      </c>
    </row>
    <row r="2986" spans="1:15" ht="15" customHeight="1" x14ac:dyDescent="0.3">
      <c r="A2986" t="s">
        <v>6003</v>
      </c>
      <c r="B2986">
        <v>261</v>
      </c>
      <c r="C2986" t="s">
        <v>340</v>
      </c>
      <c r="D2986">
        <v>1000</v>
      </c>
      <c r="E2986" t="s">
        <v>1149</v>
      </c>
      <c r="F2986" t="s">
        <v>3015</v>
      </c>
      <c r="G2986" t="s">
        <v>3016</v>
      </c>
      <c r="H2986">
        <v>0.72929999999999995</v>
      </c>
      <c r="I2986" t="s">
        <v>3017</v>
      </c>
      <c r="J2986">
        <v>2400</v>
      </c>
      <c r="K2986">
        <v>2189.98</v>
      </c>
      <c r="L2986">
        <v>1745.28</v>
      </c>
      <c r="M2986">
        <v>1597.11</v>
      </c>
      <c r="N2986">
        <v>-153.16999999999999</v>
      </c>
      <c r="O2986">
        <v>4.99</v>
      </c>
    </row>
    <row r="2987" spans="1:15" ht="15" customHeight="1" x14ac:dyDescent="0.3">
      <c r="A2987" t="s">
        <v>6004</v>
      </c>
      <c r="B2987">
        <v>261</v>
      </c>
      <c r="C2987" t="s">
        <v>340</v>
      </c>
      <c r="D2987">
        <v>1000</v>
      </c>
      <c r="E2987" t="s">
        <v>1149</v>
      </c>
      <c r="F2987" t="s">
        <v>3022</v>
      </c>
      <c r="G2987" t="s">
        <v>3023</v>
      </c>
      <c r="H2987">
        <v>0.188</v>
      </c>
      <c r="I2987" t="s">
        <v>3017</v>
      </c>
      <c r="J2987">
        <v>3100</v>
      </c>
      <c r="K2987">
        <v>3722.5</v>
      </c>
      <c r="L2987">
        <v>563.58000000000004</v>
      </c>
      <c r="M2987">
        <v>699.68</v>
      </c>
      <c r="N2987">
        <v>117.01</v>
      </c>
      <c r="O2987">
        <v>19.09</v>
      </c>
    </row>
    <row r="2988" spans="1:15" ht="15" customHeight="1" x14ac:dyDescent="0.3">
      <c r="A2988" t="s">
        <v>6005</v>
      </c>
      <c r="B2988">
        <v>261</v>
      </c>
      <c r="C2988" t="s">
        <v>484</v>
      </c>
      <c r="D2988">
        <v>1000</v>
      </c>
      <c r="E2988" t="s">
        <v>1150</v>
      </c>
      <c r="F2988" t="s">
        <v>3008</v>
      </c>
      <c r="G2988" t="s">
        <v>3009</v>
      </c>
      <c r="H2988">
        <v>36.921399999999998</v>
      </c>
      <c r="I2988" t="s">
        <v>3010</v>
      </c>
      <c r="J2988">
        <v>780</v>
      </c>
      <c r="K2988">
        <v>798.49</v>
      </c>
      <c r="L2988">
        <v>28566.720000000001</v>
      </c>
      <c r="M2988">
        <v>29481.23</v>
      </c>
      <c r="N2988">
        <v>682.55</v>
      </c>
      <c r="O2988">
        <v>231.97</v>
      </c>
    </row>
    <row r="2989" spans="1:15" ht="15" customHeight="1" x14ac:dyDescent="0.3">
      <c r="A2989" t="s">
        <v>6006</v>
      </c>
      <c r="B2989">
        <v>261</v>
      </c>
      <c r="C2989" t="s">
        <v>484</v>
      </c>
      <c r="D2989">
        <v>1000</v>
      </c>
      <c r="E2989" t="s">
        <v>1150</v>
      </c>
      <c r="F2989" t="s">
        <v>3012</v>
      </c>
      <c r="G2989" t="s">
        <v>3013</v>
      </c>
      <c r="H2989">
        <v>9.4433000000000007</v>
      </c>
      <c r="I2989" t="s">
        <v>3010</v>
      </c>
      <c r="J2989">
        <v>720</v>
      </c>
      <c r="K2989">
        <v>724.98</v>
      </c>
      <c r="L2989">
        <v>6592.32</v>
      </c>
      <c r="M2989">
        <v>6846.22</v>
      </c>
      <c r="N2989">
        <v>47.01</v>
      </c>
      <c r="O2989">
        <v>206.89</v>
      </c>
    </row>
    <row r="2990" spans="1:15" ht="15" customHeight="1" x14ac:dyDescent="0.3">
      <c r="A2990" t="s">
        <v>6007</v>
      </c>
      <c r="B2990">
        <v>261</v>
      </c>
      <c r="C2990" t="s">
        <v>484</v>
      </c>
      <c r="D2990">
        <v>1000</v>
      </c>
      <c r="E2990" t="s">
        <v>1150</v>
      </c>
      <c r="F2990" t="s">
        <v>3015</v>
      </c>
      <c r="G2990" t="s">
        <v>3016</v>
      </c>
      <c r="H2990">
        <v>0.6179</v>
      </c>
      <c r="I2990" t="s">
        <v>3017</v>
      </c>
      <c r="J2990">
        <v>2400</v>
      </c>
      <c r="K2990">
        <v>2242.9</v>
      </c>
      <c r="L2990">
        <v>1464.96</v>
      </c>
      <c r="M2990">
        <v>1385.95</v>
      </c>
      <c r="N2990">
        <v>-97.07</v>
      </c>
      <c r="O2990">
        <v>18.059999999999999</v>
      </c>
    </row>
    <row r="2991" spans="1:15" ht="15" customHeight="1" x14ac:dyDescent="0.3">
      <c r="A2991" t="s">
        <v>6008</v>
      </c>
      <c r="B2991">
        <v>261</v>
      </c>
      <c r="C2991" t="s">
        <v>484</v>
      </c>
      <c r="D2991">
        <v>1000</v>
      </c>
      <c r="E2991" t="s">
        <v>1150</v>
      </c>
      <c r="F2991" t="s">
        <v>3019</v>
      </c>
      <c r="G2991" t="s">
        <v>3020</v>
      </c>
      <c r="H2991">
        <v>0.23180000000000001</v>
      </c>
      <c r="I2991" t="s">
        <v>3017</v>
      </c>
      <c r="J2991">
        <v>4200</v>
      </c>
      <c r="K2991">
        <v>5170.24</v>
      </c>
      <c r="L2991">
        <v>961.38</v>
      </c>
      <c r="M2991">
        <v>1198.67</v>
      </c>
      <c r="N2991">
        <v>224.94</v>
      </c>
      <c r="O2991">
        <v>12.35</v>
      </c>
    </row>
    <row r="2992" spans="1:15" ht="15" customHeight="1" x14ac:dyDescent="0.3">
      <c r="A2992" t="s">
        <v>6009</v>
      </c>
      <c r="B2992">
        <v>261</v>
      </c>
      <c r="C2992" t="s">
        <v>484</v>
      </c>
      <c r="D2992">
        <v>1000</v>
      </c>
      <c r="E2992" t="s">
        <v>1150</v>
      </c>
      <c r="F2992" t="s">
        <v>3022</v>
      </c>
      <c r="G2992" t="s">
        <v>3023</v>
      </c>
      <c r="H2992">
        <v>0.30680000000000002</v>
      </c>
      <c r="I2992" t="s">
        <v>3017</v>
      </c>
      <c r="J2992">
        <v>3100</v>
      </c>
      <c r="K2992">
        <v>3780.7</v>
      </c>
      <c r="L2992">
        <v>946.12</v>
      </c>
      <c r="M2992">
        <v>1160.06</v>
      </c>
      <c r="N2992">
        <v>208.86</v>
      </c>
      <c r="O2992">
        <v>5.08</v>
      </c>
    </row>
    <row r="2993" spans="1:15" ht="15" customHeight="1" x14ac:dyDescent="0.3">
      <c r="A2993" t="s">
        <v>6010</v>
      </c>
      <c r="B2993">
        <v>261</v>
      </c>
      <c r="C2993" t="s">
        <v>711</v>
      </c>
      <c r="D2993">
        <v>1000</v>
      </c>
      <c r="E2993" t="s">
        <v>1151</v>
      </c>
      <c r="F2993" t="s">
        <v>3008</v>
      </c>
      <c r="G2993" t="s">
        <v>3009</v>
      </c>
      <c r="H2993">
        <v>13.3108</v>
      </c>
      <c r="I2993" t="s">
        <v>3010</v>
      </c>
      <c r="J2993">
        <v>780</v>
      </c>
      <c r="K2993">
        <v>811.22</v>
      </c>
      <c r="L2993">
        <v>9846.7199999999993</v>
      </c>
      <c r="M2993">
        <v>10797.97</v>
      </c>
      <c r="N2993">
        <v>415.51</v>
      </c>
      <c r="O2993">
        <v>535.74</v>
      </c>
    </row>
    <row r="2994" spans="1:15" ht="15" customHeight="1" x14ac:dyDescent="0.3">
      <c r="A2994" t="s">
        <v>6011</v>
      </c>
      <c r="B2994">
        <v>261</v>
      </c>
      <c r="C2994" t="s">
        <v>711</v>
      </c>
      <c r="D2994">
        <v>1000</v>
      </c>
      <c r="E2994" t="s">
        <v>1151</v>
      </c>
      <c r="F2994" t="s">
        <v>3012</v>
      </c>
      <c r="G2994" t="s">
        <v>3013</v>
      </c>
      <c r="H2994">
        <v>3.1876000000000002</v>
      </c>
      <c r="I2994" t="s">
        <v>3010</v>
      </c>
      <c r="J2994">
        <v>720</v>
      </c>
      <c r="K2994">
        <v>690.08</v>
      </c>
      <c r="L2994">
        <v>2272.3200000000002</v>
      </c>
      <c r="M2994">
        <v>2199.6799999999998</v>
      </c>
      <c r="N2994">
        <v>-95.37</v>
      </c>
      <c r="O2994">
        <v>22.73</v>
      </c>
    </row>
    <row r="2995" spans="1:15" ht="15" customHeight="1" x14ac:dyDescent="0.3">
      <c r="A2995" t="s">
        <v>6012</v>
      </c>
      <c r="B2995">
        <v>261</v>
      </c>
      <c r="C2995" t="s">
        <v>711</v>
      </c>
      <c r="D2995">
        <v>1000</v>
      </c>
      <c r="E2995" t="s">
        <v>1151</v>
      </c>
      <c r="F2995" t="s">
        <v>3015</v>
      </c>
      <c r="G2995" t="s">
        <v>3016</v>
      </c>
      <c r="H2995">
        <v>0.2155</v>
      </c>
      <c r="I2995" t="s">
        <v>3017</v>
      </c>
      <c r="J2995">
        <v>2400</v>
      </c>
      <c r="K2995">
        <v>2201.1999999999998</v>
      </c>
      <c r="L2995">
        <v>504.96</v>
      </c>
      <c r="M2995">
        <v>474.27</v>
      </c>
      <c r="N2995">
        <v>-42.83</v>
      </c>
      <c r="O2995">
        <v>12.14</v>
      </c>
    </row>
    <row r="2996" spans="1:15" ht="15" customHeight="1" x14ac:dyDescent="0.3">
      <c r="A2996" t="s">
        <v>6013</v>
      </c>
      <c r="B2996">
        <v>261</v>
      </c>
      <c r="C2996" t="s">
        <v>711</v>
      </c>
      <c r="D2996">
        <v>1000</v>
      </c>
      <c r="E2996" t="s">
        <v>1151</v>
      </c>
      <c r="F2996" t="s">
        <v>3019</v>
      </c>
      <c r="G2996" t="s">
        <v>3020</v>
      </c>
      <c r="H2996">
        <v>7.9899999999999999E-2</v>
      </c>
      <c r="I2996" t="s">
        <v>3017</v>
      </c>
      <c r="J2996">
        <v>4200</v>
      </c>
      <c r="K2996">
        <v>5205.8</v>
      </c>
      <c r="L2996">
        <v>331.38</v>
      </c>
      <c r="M2996">
        <v>415.9</v>
      </c>
      <c r="N2996">
        <v>80.36</v>
      </c>
      <c r="O2996">
        <v>4.17</v>
      </c>
    </row>
    <row r="2997" spans="1:15" ht="15" customHeight="1" x14ac:dyDescent="0.3">
      <c r="A2997" t="s">
        <v>6014</v>
      </c>
      <c r="B2997">
        <v>261</v>
      </c>
      <c r="C2997" t="s">
        <v>711</v>
      </c>
      <c r="D2997">
        <v>1000</v>
      </c>
      <c r="E2997" t="s">
        <v>1151</v>
      </c>
      <c r="F2997" t="s">
        <v>3022</v>
      </c>
      <c r="G2997" t="s">
        <v>3023</v>
      </c>
      <c r="H2997">
        <v>0.11</v>
      </c>
      <c r="I2997" t="s">
        <v>3017</v>
      </c>
      <c r="J2997">
        <v>3100</v>
      </c>
      <c r="K2997">
        <v>3610.01</v>
      </c>
      <c r="L2997">
        <v>326.12</v>
      </c>
      <c r="M2997">
        <v>397.1</v>
      </c>
      <c r="N2997">
        <v>56.1</v>
      </c>
      <c r="O2997">
        <v>14.88</v>
      </c>
    </row>
    <row r="2998" spans="1:15" ht="15" customHeight="1" x14ac:dyDescent="0.3">
      <c r="A2998" t="s">
        <v>6015</v>
      </c>
      <c r="B2998">
        <v>261</v>
      </c>
      <c r="C2998" t="s">
        <v>327</v>
      </c>
      <c r="D2998">
        <v>1000</v>
      </c>
      <c r="E2998" t="s">
        <v>1152</v>
      </c>
      <c r="F2998" t="s">
        <v>3008</v>
      </c>
      <c r="G2998" t="s">
        <v>3009</v>
      </c>
      <c r="H2998">
        <v>26.4497</v>
      </c>
      <c r="I2998" t="s">
        <v>3010</v>
      </c>
      <c r="J2998">
        <v>780</v>
      </c>
      <c r="K2998">
        <v>795.82</v>
      </c>
      <c r="L2998">
        <v>19509.36</v>
      </c>
      <c r="M2998">
        <v>21049.200000000001</v>
      </c>
      <c r="N2998">
        <v>418.41</v>
      </c>
      <c r="O2998">
        <v>1121.43</v>
      </c>
    </row>
    <row r="2999" spans="1:15" ht="15" customHeight="1" x14ac:dyDescent="0.3">
      <c r="A2999" t="s">
        <v>6016</v>
      </c>
      <c r="B2999">
        <v>261</v>
      </c>
      <c r="C2999" t="s">
        <v>327</v>
      </c>
      <c r="D2999">
        <v>1000</v>
      </c>
      <c r="E2999" t="s">
        <v>1152</v>
      </c>
      <c r="F2999" t="s">
        <v>3012</v>
      </c>
      <c r="G2999" t="s">
        <v>3013</v>
      </c>
      <c r="H2999">
        <v>7.5848000000000004</v>
      </c>
      <c r="I2999" t="s">
        <v>3010</v>
      </c>
      <c r="J2999">
        <v>720</v>
      </c>
      <c r="K2999">
        <v>706.67</v>
      </c>
      <c r="L2999">
        <v>5194.8</v>
      </c>
      <c r="M2999">
        <v>5359.98</v>
      </c>
      <c r="N2999">
        <v>-101.08</v>
      </c>
      <c r="O2999">
        <v>266.27</v>
      </c>
    </row>
    <row r="3000" spans="1:15" ht="15" customHeight="1" x14ac:dyDescent="0.3">
      <c r="A3000" t="s">
        <v>6017</v>
      </c>
      <c r="B3000">
        <v>261</v>
      </c>
      <c r="C3000" t="s">
        <v>327</v>
      </c>
      <c r="D3000">
        <v>1000</v>
      </c>
      <c r="E3000" t="s">
        <v>1152</v>
      </c>
      <c r="F3000" t="s">
        <v>3015</v>
      </c>
      <c r="G3000" t="s">
        <v>3016</v>
      </c>
      <c r="H3000">
        <v>0.2631</v>
      </c>
      <c r="I3000" t="s">
        <v>3017</v>
      </c>
      <c r="J3000">
        <v>2400</v>
      </c>
      <c r="K3000">
        <v>2195.16</v>
      </c>
      <c r="L3000">
        <v>577.20000000000005</v>
      </c>
      <c r="M3000">
        <v>577.59</v>
      </c>
      <c r="N3000">
        <v>-53.9</v>
      </c>
      <c r="O3000">
        <v>54.28</v>
      </c>
    </row>
    <row r="3001" spans="1:15" ht="15" customHeight="1" x14ac:dyDescent="0.3">
      <c r="A3001" t="s">
        <v>6018</v>
      </c>
      <c r="B3001">
        <v>261</v>
      </c>
      <c r="C3001" t="s">
        <v>327</v>
      </c>
      <c r="D3001">
        <v>1000</v>
      </c>
      <c r="E3001" t="s">
        <v>1152</v>
      </c>
      <c r="F3001" t="s">
        <v>3019</v>
      </c>
      <c r="G3001" t="s">
        <v>3020</v>
      </c>
      <c r="H3001">
        <v>0.42309999999999998</v>
      </c>
      <c r="I3001" t="s">
        <v>3017</v>
      </c>
      <c r="J3001">
        <v>4200</v>
      </c>
      <c r="K3001">
        <v>4990.51</v>
      </c>
      <c r="L3001">
        <v>1616.16</v>
      </c>
      <c r="M3001">
        <v>2111.56</v>
      </c>
      <c r="N3001">
        <v>334.48</v>
      </c>
      <c r="O3001">
        <v>160.91999999999999</v>
      </c>
    </row>
    <row r="3002" spans="1:15" ht="15" customHeight="1" x14ac:dyDescent="0.3">
      <c r="A3002" t="s">
        <v>6019</v>
      </c>
      <c r="B3002">
        <v>261</v>
      </c>
      <c r="C3002" t="s">
        <v>327</v>
      </c>
      <c r="D3002">
        <v>1000</v>
      </c>
      <c r="E3002" t="s">
        <v>1152</v>
      </c>
      <c r="F3002" t="s">
        <v>3022</v>
      </c>
      <c r="G3002" t="s">
        <v>3023</v>
      </c>
      <c r="H3002">
        <v>0.30259999999999998</v>
      </c>
      <c r="I3002" t="s">
        <v>3017</v>
      </c>
      <c r="J3002">
        <v>3100</v>
      </c>
      <c r="K3002">
        <v>3583.83</v>
      </c>
      <c r="L3002">
        <v>894.66</v>
      </c>
      <c r="M3002">
        <v>1084.31</v>
      </c>
      <c r="N3002">
        <v>146.38999999999999</v>
      </c>
      <c r="O3002">
        <v>43.26</v>
      </c>
    </row>
    <row r="3003" spans="1:15" ht="15" customHeight="1" x14ac:dyDescent="0.3">
      <c r="A3003" t="s">
        <v>6020</v>
      </c>
      <c r="B3003">
        <v>261</v>
      </c>
      <c r="C3003" t="s">
        <v>965</v>
      </c>
      <c r="D3003">
        <v>1000</v>
      </c>
      <c r="E3003" t="s">
        <v>1153</v>
      </c>
      <c r="F3003" t="s">
        <v>3008</v>
      </c>
      <c r="G3003" t="s">
        <v>3009</v>
      </c>
      <c r="H3003">
        <v>15.2485</v>
      </c>
      <c r="I3003" t="s">
        <v>3010</v>
      </c>
      <c r="J3003">
        <v>780</v>
      </c>
      <c r="K3003">
        <v>825.17</v>
      </c>
      <c r="L3003">
        <v>11653.2</v>
      </c>
      <c r="M3003">
        <v>12582.58</v>
      </c>
      <c r="N3003">
        <v>688.75</v>
      </c>
      <c r="O3003">
        <v>240.64</v>
      </c>
    </row>
    <row r="3004" spans="1:15" ht="15" customHeight="1" x14ac:dyDescent="0.3">
      <c r="A3004" t="s">
        <v>6021</v>
      </c>
      <c r="B3004">
        <v>261</v>
      </c>
      <c r="C3004" t="s">
        <v>965</v>
      </c>
      <c r="D3004">
        <v>1000</v>
      </c>
      <c r="E3004" t="s">
        <v>1153</v>
      </c>
      <c r="F3004" t="s">
        <v>3012</v>
      </c>
      <c r="G3004" t="s">
        <v>3013</v>
      </c>
      <c r="H3004">
        <v>3.4792000000000001</v>
      </c>
      <c r="I3004" t="s">
        <v>3010</v>
      </c>
      <c r="J3004">
        <v>720</v>
      </c>
      <c r="K3004">
        <v>695.05</v>
      </c>
      <c r="L3004">
        <v>2390.4</v>
      </c>
      <c r="M3004">
        <v>2418.21</v>
      </c>
      <c r="N3004">
        <v>-86.8</v>
      </c>
      <c r="O3004">
        <v>114.61</v>
      </c>
    </row>
    <row r="3005" spans="1:15" ht="15" customHeight="1" x14ac:dyDescent="0.3">
      <c r="A3005" t="s">
        <v>6022</v>
      </c>
      <c r="B3005">
        <v>261</v>
      </c>
      <c r="C3005" t="s">
        <v>965</v>
      </c>
      <c r="D3005">
        <v>1000</v>
      </c>
      <c r="E3005" t="s">
        <v>1153</v>
      </c>
      <c r="F3005" t="s">
        <v>3015</v>
      </c>
      <c r="G3005" t="s">
        <v>3016</v>
      </c>
      <c r="H3005">
        <v>0.40789999999999998</v>
      </c>
      <c r="I3005" t="s">
        <v>3017</v>
      </c>
      <c r="J3005">
        <v>2400</v>
      </c>
      <c r="K3005">
        <v>2209.2399999999998</v>
      </c>
      <c r="L3005">
        <v>956.16</v>
      </c>
      <c r="M3005">
        <v>901.23</v>
      </c>
      <c r="N3005">
        <v>-77.819999999999993</v>
      </c>
      <c r="O3005">
        <v>22.89</v>
      </c>
    </row>
    <row r="3006" spans="1:15" ht="15" customHeight="1" x14ac:dyDescent="0.3">
      <c r="A3006" t="s">
        <v>6023</v>
      </c>
      <c r="B3006">
        <v>261</v>
      </c>
      <c r="C3006" t="s">
        <v>965</v>
      </c>
      <c r="D3006">
        <v>1000</v>
      </c>
      <c r="E3006" t="s">
        <v>1153</v>
      </c>
      <c r="F3006" t="s">
        <v>3022</v>
      </c>
      <c r="G3006" t="s">
        <v>3023</v>
      </c>
      <c r="H3006">
        <v>0.1041</v>
      </c>
      <c r="I3006" t="s">
        <v>3017</v>
      </c>
      <c r="J3006">
        <v>3100</v>
      </c>
      <c r="K3006">
        <v>3668.3</v>
      </c>
      <c r="L3006">
        <v>308.76</v>
      </c>
      <c r="M3006">
        <v>381.75</v>
      </c>
      <c r="N3006">
        <v>59.14</v>
      </c>
      <c r="O3006">
        <v>13.85</v>
      </c>
    </row>
    <row r="3007" spans="1:15" ht="15" customHeight="1" x14ac:dyDescent="0.3">
      <c r="A3007" t="s">
        <v>6024</v>
      </c>
      <c r="B3007">
        <v>261</v>
      </c>
      <c r="C3007" t="s">
        <v>315</v>
      </c>
      <c r="D3007">
        <v>1000</v>
      </c>
      <c r="E3007" t="s">
        <v>1154</v>
      </c>
      <c r="F3007" t="s">
        <v>3008</v>
      </c>
      <c r="G3007" t="s">
        <v>3009</v>
      </c>
      <c r="H3007">
        <v>13.541700000000001</v>
      </c>
      <c r="I3007" t="s">
        <v>3010</v>
      </c>
      <c r="J3007">
        <v>780</v>
      </c>
      <c r="K3007">
        <v>788.44</v>
      </c>
      <c r="L3007">
        <v>10424.700000000001</v>
      </c>
      <c r="M3007">
        <v>10676.83</v>
      </c>
      <c r="N3007">
        <v>114.27</v>
      </c>
      <c r="O3007">
        <v>137.86000000000001</v>
      </c>
    </row>
    <row r="3008" spans="1:15" ht="15" customHeight="1" x14ac:dyDescent="0.3">
      <c r="A3008" t="s">
        <v>6025</v>
      </c>
      <c r="B3008">
        <v>261</v>
      </c>
      <c r="C3008" t="s">
        <v>315</v>
      </c>
      <c r="D3008">
        <v>1000</v>
      </c>
      <c r="E3008" t="s">
        <v>1154</v>
      </c>
      <c r="F3008" t="s">
        <v>3012</v>
      </c>
      <c r="G3008" t="s">
        <v>3013</v>
      </c>
      <c r="H3008">
        <v>3.0444</v>
      </c>
      <c r="I3008" t="s">
        <v>3010</v>
      </c>
      <c r="J3008">
        <v>720</v>
      </c>
      <c r="K3008">
        <v>696.11</v>
      </c>
      <c r="L3008">
        <v>2138.4</v>
      </c>
      <c r="M3008">
        <v>2119.2600000000002</v>
      </c>
      <c r="N3008">
        <v>-72.73</v>
      </c>
      <c r="O3008">
        <v>53.59</v>
      </c>
    </row>
    <row r="3009" spans="1:15" ht="15" customHeight="1" x14ac:dyDescent="0.3">
      <c r="A3009" t="s">
        <v>6026</v>
      </c>
      <c r="B3009">
        <v>261</v>
      </c>
      <c r="C3009" t="s">
        <v>315</v>
      </c>
      <c r="D3009">
        <v>1000</v>
      </c>
      <c r="E3009" t="s">
        <v>1154</v>
      </c>
      <c r="F3009" t="s">
        <v>3015</v>
      </c>
      <c r="G3009" t="s">
        <v>3016</v>
      </c>
      <c r="H3009">
        <v>0.37</v>
      </c>
      <c r="I3009" t="s">
        <v>3017</v>
      </c>
      <c r="J3009">
        <v>2400</v>
      </c>
      <c r="K3009">
        <v>2240.23</v>
      </c>
      <c r="L3009">
        <v>855.36</v>
      </c>
      <c r="M3009">
        <v>828.8</v>
      </c>
      <c r="N3009">
        <v>-59.11</v>
      </c>
      <c r="O3009">
        <v>32.549999999999997</v>
      </c>
    </row>
    <row r="3010" spans="1:15" ht="15" customHeight="1" x14ac:dyDescent="0.3">
      <c r="A3010" t="s">
        <v>6027</v>
      </c>
      <c r="B3010">
        <v>261</v>
      </c>
      <c r="C3010" t="s">
        <v>315</v>
      </c>
      <c r="D3010">
        <v>1000</v>
      </c>
      <c r="E3010" t="s">
        <v>1154</v>
      </c>
      <c r="F3010" t="s">
        <v>3022</v>
      </c>
      <c r="G3010" t="s">
        <v>3023</v>
      </c>
      <c r="H3010">
        <v>9.2299999999999993E-2</v>
      </c>
      <c r="I3010" t="s">
        <v>3017</v>
      </c>
      <c r="J3010">
        <v>3100</v>
      </c>
      <c r="K3010">
        <v>3705.41</v>
      </c>
      <c r="L3010">
        <v>276.20999999999998</v>
      </c>
      <c r="M3010">
        <v>342.18</v>
      </c>
      <c r="N3010">
        <v>55.91</v>
      </c>
      <c r="O3010">
        <v>10.06</v>
      </c>
    </row>
    <row r="3011" spans="1:15" ht="15" customHeight="1" x14ac:dyDescent="0.3">
      <c r="A3011" t="s">
        <v>6028</v>
      </c>
      <c r="B3011">
        <v>261</v>
      </c>
      <c r="C3011" t="s">
        <v>965</v>
      </c>
      <c r="D3011">
        <v>1000</v>
      </c>
      <c r="E3011" t="s">
        <v>1155</v>
      </c>
      <c r="F3011" t="s">
        <v>3008</v>
      </c>
      <c r="G3011" t="s">
        <v>3009</v>
      </c>
      <c r="H3011">
        <v>8.5533000000000001</v>
      </c>
      <c r="I3011" t="s">
        <v>3010</v>
      </c>
      <c r="J3011">
        <v>780</v>
      </c>
      <c r="K3011">
        <v>824.84</v>
      </c>
      <c r="L3011">
        <v>6493.5</v>
      </c>
      <c r="M3011">
        <v>7055.1</v>
      </c>
      <c r="N3011">
        <v>383.52</v>
      </c>
      <c r="O3011">
        <v>178.08</v>
      </c>
    </row>
    <row r="3012" spans="1:15" ht="15" customHeight="1" x14ac:dyDescent="0.3">
      <c r="A3012" t="s">
        <v>6029</v>
      </c>
      <c r="B3012">
        <v>261</v>
      </c>
      <c r="C3012" t="s">
        <v>965</v>
      </c>
      <c r="D3012">
        <v>1000</v>
      </c>
      <c r="E3012" t="s">
        <v>1155</v>
      </c>
      <c r="F3012" t="s">
        <v>3012</v>
      </c>
      <c r="G3012" t="s">
        <v>3013</v>
      </c>
      <c r="H3012">
        <v>1.8816999999999999</v>
      </c>
      <c r="I3012" t="s">
        <v>3010</v>
      </c>
      <c r="J3012">
        <v>720</v>
      </c>
      <c r="K3012">
        <v>706.05</v>
      </c>
      <c r="L3012">
        <v>1332</v>
      </c>
      <c r="M3012">
        <v>1328.58</v>
      </c>
      <c r="N3012">
        <v>-26.25</v>
      </c>
      <c r="O3012">
        <v>22.83</v>
      </c>
    </row>
    <row r="3013" spans="1:15" ht="15" customHeight="1" x14ac:dyDescent="0.3">
      <c r="A3013" t="s">
        <v>6030</v>
      </c>
      <c r="B3013">
        <v>261</v>
      </c>
      <c r="C3013" t="s">
        <v>965</v>
      </c>
      <c r="D3013">
        <v>1000</v>
      </c>
      <c r="E3013" t="s">
        <v>1155</v>
      </c>
      <c r="F3013" t="s">
        <v>3015</v>
      </c>
      <c r="G3013" t="s">
        <v>3016</v>
      </c>
      <c r="H3013">
        <v>0.23089999999999999</v>
      </c>
      <c r="I3013" t="s">
        <v>3017</v>
      </c>
      <c r="J3013">
        <v>2400</v>
      </c>
      <c r="K3013">
        <v>2269.5100000000002</v>
      </c>
      <c r="L3013">
        <v>532.79999999999995</v>
      </c>
      <c r="M3013">
        <v>524.02</v>
      </c>
      <c r="N3013">
        <v>-30.13</v>
      </c>
      <c r="O3013">
        <v>21.35</v>
      </c>
    </row>
    <row r="3014" spans="1:15" ht="15" customHeight="1" x14ac:dyDescent="0.3">
      <c r="A3014" t="s">
        <v>6031</v>
      </c>
      <c r="B3014">
        <v>261</v>
      </c>
      <c r="C3014" t="s">
        <v>965</v>
      </c>
      <c r="D3014">
        <v>1000</v>
      </c>
      <c r="E3014" t="s">
        <v>1155</v>
      </c>
      <c r="F3014" t="s">
        <v>3022</v>
      </c>
      <c r="G3014" t="s">
        <v>3023</v>
      </c>
      <c r="H3014">
        <v>5.5800000000000002E-2</v>
      </c>
      <c r="I3014" t="s">
        <v>3017</v>
      </c>
      <c r="J3014">
        <v>3100</v>
      </c>
      <c r="K3014">
        <v>3700.7</v>
      </c>
      <c r="L3014">
        <v>172.05</v>
      </c>
      <c r="M3014">
        <v>206.49</v>
      </c>
      <c r="N3014">
        <v>33.520000000000003</v>
      </c>
      <c r="O3014">
        <v>0.93</v>
      </c>
    </row>
    <row r="3015" spans="1:15" ht="15" customHeight="1" x14ac:dyDescent="0.3">
      <c r="A3015" t="s">
        <v>6032</v>
      </c>
      <c r="B3015">
        <v>261</v>
      </c>
      <c r="C3015" t="s">
        <v>259</v>
      </c>
      <c r="D3015">
        <v>1000</v>
      </c>
      <c r="E3015" t="s">
        <v>1156</v>
      </c>
      <c r="F3015" t="s">
        <v>3008</v>
      </c>
      <c r="G3015" t="s">
        <v>3009</v>
      </c>
      <c r="H3015">
        <v>8.7888999999999999</v>
      </c>
      <c r="I3015" t="s">
        <v>3010</v>
      </c>
      <c r="J3015">
        <v>780</v>
      </c>
      <c r="K3015">
        <v>788.84</v>
      </c>
      <c r="L3015">
        <v>6598.8</v>
      </c>
      <c r="M3015">
        <v>6932.98</v>
      </c>
      <c r="N3015">
        <v>77.66</v>
      </c>
      <c r="O3015">
        <v>256.51</v>
      </c>
    </row>
    <row r="3016" spans="1:15" ht="15" customHeight="1" x14ac:dyDescent="0.3">
      <c r="A3016" t="s">
        <v>6033</v>
      </c>
      <c r="B3016">
        <v>261</v>
      </c>
      <c r="C3016" t="s">
        <v>259</v>
      </c>
      <c r="D3016">
        <v>1000</v>
      </c>
      <c r="E3016" t="s">
        <v>1156</v>
      </c>
      <c r="F3016" t="s">
        <v>3012</v>
      </c>
      <c r="G3016" t="s">
        <v>3013</v>
      </c>
      <c r="H3016">
        <v>1.9511000000000001</v>
      </c>
      <c r="I3016" t="s">
        <v>3010</v>
      </c>
      <c r="J3016">
        <v>720</v>
      </c>
      <c r="K3016">
        <v>692.77</v>
      </c>
      <c r="L3016">
        <v>1353.6</v>
      </c>
      <c r="M3016">
        <v>1351.67</v>
      </c>
      <c r="N3016">
        <v>-53.14</v>
      </c>
      <c r="O3016">
        <v>51.2</v>
      </c>
    </row>
    <row r="3017" spans="1:15" ht="15" customHeight="1" x14ac:dyDescent="0.3">
      <c r="A3017" t="s">
        <v>6034</v>
      </c>
      <c r="B3017">
        <v>261</v>
      </c>
      <c r="C3017" t="s">
        <v>259</v>
      </c>
      <c r="D3017">
        <v>1000</v>
      </c>
      <c r="E3017" t="s">
        <v>1156</v>
      </c>
      <c r="F3017" t="s">
        <v>3015</v>
      </c>
      <c r="G3017" t="s">
        <v>3016</v>
      </c>
      <c r="H3017">
        <v>0.2288</v>
      </c>
      <c r="I3017" t="s">
        <v>3017</v>
      </c>
      <c r="J3017">
        <v>2400</v>
      </c>
      <c r="K3017">
        <v>2235.85</v>
      </c>
      <c r="L3017">
        <v>541.44000000000005</v>
      </c>
      <c r="M3017">
        <v>511.46</v>
      </c>
      <c r="N3017">
        <v>-37.549999999999997</v>
      </c>
      <c r="O3017">
        <v>7.57</v>
      </c>
    </row>
    <row r="3018" spans="1:15" ht="15" customHeight="1" x14ac:dyDescent="0.3">
      <c r="A3018" t="s">
        <v>6035</v>
      </c>
      <c r="B3018">
        <v>261</v>
      </c>
      <c r="C3018" t="s">
        <v>259</v>
      </c>
      <c r="D3018">
        <v>1000</v>
      </c>
      <c r="E3018" t="s">
        <v>1156</v>
      </c>
      <c r="F3018" t="s">
        <v>3022</v>
      </c>
      <c r="G3018" t="s">
        <v>3023</v>
      </c>
      <c r="H3018">
        <v>5.7000000000000002E-2</v>
      </c>
      <c r="I3018" t="s">
        <v>3017</v>
      </c>
      <c r="J3018">
        <v>3100</v>
      </c>
      <c r="K3018">
        <v>3640.94</v>
      </c>
      <c r="L3018">
        <v>174.84</v>
      </c>
      <c r="M3018">
        <v>207.54</v>
      </c>
      <c r="N3018">
        <v>30.83</v>
      </c>
      <c r="O3018">
        <v>1.87</v>
      </c>
    </row>
    <row r="3019" spans="1:15" ht="15" customHeight="1" x14ac:dyDescent="0.3">
      <c r="A3019" t="s">
        <v>6036</v>
      </c>
      <c r="B3019">
        <v>261</v>
      </c>
      <c r="C3019" t="s">
        <v>732</v>
      </c>
      <c r="D3019">
        <v>1000</v>
      </c>
      <c r="E3019" t="s">
        <v>1157</v>
      </c>
      <c r="F3019" t="s">
        <v>3008</v>
      </c>
      <c r="G3019" t="s">
        <v>3009</v>
      </c>
      <c r="H3019">
        <v>30.823499999999999</v>
      </c>
      <c r="I3019" t="s">
        <v>3010</v>
      </c>
      <c r="J3019">
        <v>780</v>
      </c>
      <c r="K3019">
        <v>790.61</v>
      </c>
      <c r="L3019">
        <v>23924.16</v>
      </c>
      <c r="M3019">
        <v>24369.26</v>
      </c>
      <c r="N3019">
        <v>326.89999999999998</v>
      </c>
      <c r="O3019">
        <v>118.2</v>
      </c>
    </row>
    <row r="3020" spans="1:15" ht="15" customHeight="1" x14ac:dyDescent="0.3">
      <c r="A3020" t="s">
        <v>6037</v>
      </c>
      <c r="B3020">
        <v>261</v>
      </c>
      <c r="C3020" t="s">
        <v>732</v>
      </c>
      <c r="D3020">
        <v>1000</v>
      </c>
      <c r="E3020" t="s">
        <v>1157</v>
      </c>
      <c r="F3020" t="s">
        <v>3012</v>
      </c>
      <c r="G3020" t="s">
        <v>3013</v>
      </c>
      <c r="H3020">
        <v>7.9264999999999999</v>
      </c>
      <c r="I3020" t="s">
        <v>3010</v>
      </c>
      <c r="J3020">
        <v>720</v>
      </c>
      <c r="K3020">
        <v>686.5</v>
      </c>
      <c r="L3020">
        <v>5520.96</v>
      </c>
      <c r="M3020">
        <v>5441.58</v>
      </c>
      <c r="N3020">
        <v>-265.51</v>
      </c>
      <c r="O3020">
        <v>186.13</v>
      </c>
    </row>
    <row r="3021" spans="1:15" ht="15" customHeight="1" x14ac:dyDescent="0.3">
      <c r="A3021" t="s">
        <v>6038</v>
      </c>
      <c r="B3021">
        <v>261</v>
      </c>
      <c r="C3021" t="s">
        <v>732</v>
      </c>
      <c r="D3021">
        <v>1000</v>
      </c>
      <c r="E3021" t="s">
        <v>1157</v>
      </c>
      <c r="F3021" t="s">
        <v>3015</v>
      </c>
      <c r="G3021" t="s">
        <v>3016</v>
      </c>
      <c r="H3021">
        <v>0.51359999999999995</v>
      </c>
      <c r="I3021" t="s">
        <v>3017</v>
      </c>
      <c r="J3021">
        <v>2400</v>
      </c>
      <c r="K3021">
        <v>2267.98</v>
      </c>
      <c r="L3021">
        <v>1226.8800000000001</v>
      </c>
      <c r="M3021">
        <v>1164.8399999999999</v>
      </c>
      <c r="N3021">
        <v>-67.8</v>
      </c>
      <c r="O3021">
        <v>5.76</v>
      </c>
    </row>
    <row r="3022" spans="1:15" ht="15" customHeight="1" x14ac:dyDescent="0.3">
      <c r="A3022" t="s">
        <v>6039</v>
      </c>
      <c r="B3022">
        <v>261</v>
      </c>
      <c r="C3022" t="s">
        <v>732</v>
      </c>
      <c r="D3022">
        <v>1000</v>
      </c>
      <c r="E3022" t="s">
        <v>1157</v>
      </c>
      <c r="F3022" t="s">
        <v>3019</v>
      </c>
      <c r="G3022" t="s">
        <v>3020</v>
      </c>
      <c r="H3022">
        <v>0.1928</v>
      </c>
      <c r="I3022" t="s">
        <v>3017</v>
      </c>
      <c r="J3022">
        <v>4200</v>
      </c>
      <c r="K3022">
        <v>5079.3</v>
      </c>
      <c r="L3022">
        <v>805.14</v>
      </c>
      <c r="M3022">
        <v>979.15</v>
      </c>
      <c r="N3022">
        <v>169.51</v>
      </c>
      <c r="O3022">
        <v>4.51</v>
      </c>
    </row>
    <row r="3023" spans="1:15" ht="15" customHeight="1" x14ac:dyDescent="0.3">
      <c r="A3023" t="s">
        <v>6040</v>
      </c>
      <c r="B3023">
        <v>261</v>
      </c>
      <c r="C3023" t="s">
        <v>732</v>
      </c>
      <c r="D3023">
        <v>1000</v>
      </c>
      <c r="E3023" t="s">
        <v>1157</v>
      </c>
      <c r="F3023" t="s">
        <v>3022</v>
      </c>
      <c r="G3023" t="s">
        <v>3023</v>
      </c>
      <c r="H3023">
        <v>0.26219999999999999</v>
      </c>
      <c r="I3023" t="s">
        <v>3017</v>
      </c>
      <c r="J3023">
        <v>3100</v>
      </c>
      <c r="K3023">
        <v>3584.22</v>
      </c>
      <c r="L3023">
        <v>792.36</v>
      </c>
      <c r="M3023">
        <v>939.9</v>
      </c>
      <c r="N3023">
        <v>126.98</v>
      </c>
      <c r="O3023">
        <v>20.56</v>
      </c>
    </row>
    <row r="3024" spans="1:15" ht="15" customHeight="1" x14ac:dyDescent="0.3">
      <c r="A3024" t="s">
        <v>6041</v>
      </c>
      <c r="B3024">
        <v>261</v>
      </c>
      <c r="C3024" t="s">
        <v>436</v>
      </c>
      <c r="D3024">
        <v>1000</v>
      </c>
      <c r="E3024" t="s">
        <v>1159</v>
      </c>
      <c r="F3024" t="s">
        <v>3008</v>
      </c>
      <c r="G3024" t="s">
        <v>3009</v>
      </c>
      <c r="H3024">
        <v>32.113799999999998</v>
      </c>
      <c r="I3024" t="s">
        <v>3010</v>
      </c>
      <c r="J3024">
        <v>780</v>
      </c>
      <c r="K3024">
        <v>795.87</v>
      </c>
      <c r="L3024">
        <v>24073.919999999998</v>
      </c>
      <c r="M3024">
        <v>25558.36</v>
      </c>
      <c r="N3024">
        <v>509.6</v>
      </c>
      <c r="O3024">
        <v>974.84</v>
      </c>
    </row>
    <row r="3025" spans="1:15" ht="15" customHeight="1" x14ac:dyDescent="0.3">
      <c r="A3025" t="s">
        <v>6042</v>
      </c>
      <c r="B3025">
        <v>261</v>
      </c>
      <c r="C3025" t="s">
        <v>436</v>
      </c>
      <c r="D3025">
        <v>1000</v>
      </c>
      <c r="E3025" t="s">
        <v>1159</v>
      </c>
      <c r="F3025" t="s">
        <v>3012</v>
      </c>
      <c r="G3025" t="s">
        <v>3013</v>
      </c>
      <c r="H3025">
        <v>7.7554999999999996</v>
      </c>
      <c r="I3025" t="s">
        <v>3010</v>
      </c>
      <c r="J3025">
        <v>720</v>
      </c>
      <c r="K3025">
        <v>707.18</v>
      </c>
      <c r="L3025">
        <v>5555.52</v>
      </c>
      <c r="M3025">
        <v>5484.48</v>
      </c>
      <c r="N3025">
        <v>-99.45</v>
      </c>
      <c r="O3025">
        <v>28.4</v>
      </c>
    </row>
    <row r="3026" spans="1:15" ht="15" customHeight="1" x14ac:dyDescent="0.3">
      <c r="A3026" t="s">
        <v>6043</v>
      </c>
      <c r="B3026">
        <v>261</v>
      </c>
      <c r="C3026" t="s">
        <v>436</v>
      </c>
      <c r="D3026">
        <v>1000</v>
      </c>
      <c r="E3026" t="s">
        <v>1159</v>
      </c>
      <c r="F3026" t="s">
        <v>3015</v>
      </c>
      <c r="G3026" t="s">
        <v>3016</v>
      </c>
      <c r="H3026">
        <v>0.51970000000000005</v>
      </c>
      <c r="I3026" t="s">
        <v>3017</v>
      </c>
      <c r="J3026">
        <v>2400</v>
      </c>
      <c r="K3026">
        <v>2237.04</v>
      </c>
      <c r="L3026">
        <v>1234.56</v>
      </c>
      <c r="M3026">
        <v>1162.69</v>
      </c>
      <c r="N3026">
        <v>-84.7</v>
      </c>
      <c r="O3026">
        <v>12.83</v>
      </c>
    </row>
    <row r="3027" spans="1:15" ht="15" customHeight="1" x14ac:dyDescent="0.3">
      <c r="A3027" t="s">
        <v>6044</v>
      </c>
      <c r="B3027">
        <v>261</v>
      </c>
      <c r="C3027" t="s">
        <v>436</v>
      </c>
      <c r="D3027">
        <v>1000</v>
      </c>
      <c r="E3027" t="s">
        <v>1159</v>
      </c>
      <c r="F3027" t="s">
        <v>3019</v>
      </c>
      <c r="G3027" t="s">
        <v>3020</v>
      </c>
      <c r="H3027">
        <v>0.1956</v>
      </c>
      <c r="I3027" t="s">
        <v>3017</v>
      </c>
      <c r="J3027">
        <v>4200</v>
      </c>
      <c r="K3027">
        <v>5066.71</v>
      </c>
      <c r="L3027">
        <v>810.18</v>
      </c>
      <c r="M3027">
        <v>991.28</v>
      </c>
      <c r="N3027">
        <v>169.57</v>
      </c>
      <c r="O3027">
        <v>11.53</v>
      </c>
    </row>
    <row r="3028" spans="1:15" ht="15" customHeight="1" x14ac:dyDescent="0.3">
      <c r="A3028" t="s">
        <v>6045</v>
      </c>
      <c r="B3028">
        <v>261</v>
      </c>
      <c r="C3028" t="s">
        <v>436</v>
      </c>
      <c r="D3028">
        <v>1000</v>
      </c>
      <c r="E3028" t="s">
        <v>1159</v>
      </c>
      <c r="F3028" t="s">
        <v>3022</v>
      </c>
      <c r="G3028" t="s">
        <v>3023</v>
      </c>
      <c r="H3028">
        <v>0.26889999999999997</v>
      </c>
      <c r="I3028" t="s">
        <v>3017</v>
      </c>
      <c r="J3028">
        <v>3100</v>
      </c>
      <c r="K3028">
        <v>3727.04</v>
      </c>
      <c r="L3028">
        <v>797.32</v>
      </c>
      <c r="M3028">
        <v>1002.17</v>
      </c>
      <c r="N3028">
        <v>168.61</v>
      </c>
      <c r="O3028">
        <v>36.25</v>
      </c>
    </row>
    <row r="3029" spans="1:15" ht="15" customHeight="1" x14ac:dyDescent="0.3">
      <c r="A3029" t="s">
        <v>6046</v>
      </c>
      <c r="B3029">
        <v>261</v>
      </c>
      <c r="C3029" t="s">
        <v>129</v>
      </c>
      <c r="D3029">
        <v>1000</v>
      </c>
      <c r="E3029" t="s">
        <v>1160</v>
      </c>
      <c r="F3029" t="s">
        <v>3008</v>
      </c>
      <c r="G3029" t="s">
        <v>3009</v>
      </c>
      <c r="H3029">
        <v>23.774000000000001</v>
      </c>
      <c r="I3029" t="s">
        <v>3010</v>
      </c>
      <c r="J3029">
        <v>780</v>
      </c>
      <c r="K3029">
        <v>811.78</v>
      </c>
      <c r="L3029">
        <v>18392.400000000001</v>
      </c>
      <c r="M3029">
        <v>19299.32</v>
      </c>
      <c r="N3029">
        <v>755.64</v>
      </c>
      <c r="O3029">
        <v>151.28</v>
      </c>
    </row>
    <row r="3030" spans="1:15" ht="15" customHeight="1" x14ac:dyDescent="0.3">
      <c r="A3030" t="s">
        <v>6047</v>
      </c>
      <c r="B3030">
        <v>261</v>
      </c>
      <c r="C3030" t="s">
        <v>129</v>
      </c>
      <c r="D3030">
        <v>1000</v>
      </c>
      <c r="E3030" t="s">
        <v>1160</v>
      </c>
      <c r="F3030" t="s">
        <v>3012</v>
      </c>
      <c r="G3030" t="s">
        <v>3013</v>
      </c>
      <c r="H3030">
        <v>5.2408000000000001</v>
      </c>
      <c r="I3030" t="s">
        <v>3010</v>
      </c>
      <c r="J3030">
        <v>720</v>
      </c>
      <c r="K3030">
        <v>712.1</v>
      </c>
      <c r="L3030">
        <v>3772.8</v>
      </c>
      <c r="M3030">
        <v>3731.97</v>
      </c>
      <c r="N3030">
        <v>-41.41</v>
      </c>
      <c r="O3030">
        <v>0.57999999999999996</v>
      </c>
    </row>
    <row r="3031" spans="1:15" ht="15" customHeight="1" x14ac:dyDescent="0.3">
      <c r="A3031" t="s">
        <v>6048</v>
      </c>
      <c r="B3031">
        <v>261</v>
      </c>
      <c r="C3031" t="s">
        <v>129</v>
      </c>
      <c r="D3031">
        <v>1000</v>
      </c>
      <c r="E3031" t="s">
        <v>1160</v>
      </c>
      <c r="F3031" t="s">
        <v>3015</v>
      </c>
      <c r="G3031" t="s">
        <v>3016</v>
      </c>
      <c r="H3031">
        <v>0.64400000000000002</v>
      </c>
      <c r="I3031" t="s">
        <v>3017</v>
      </c>
      <c r="J3031">
        <v>2400</v>
      </c>
      <c r="K3031">
        <v>2235.2600000000002</v>
      </c>
      <c r="L3031">
        <v>1509.12</v>
      </c>
      <c r="M3031">
        <v>1439.51</v>
      </c>
      <c r="N3031">
        <v>-106.09</v>
      </c>
      <c r="O3031">
        <v>36.479999999999997</v>
      </c>
    </row>
    <row r="3032" spans="1:15" ht="15" customHeight="1" x14ac:dyDescent="0.3">
      <c r="A3032" t="s">
        <v>6049</v>
      </c>
      <c r="B3032">
        <v>261</v>
      </c>
      <c r="C3032" t="s">
        <v>129</v>
      </c>
      <c r="D3032">
        <v>1000</v>
      </c>
      <c r="E3032" t="s">
        <v>1160</v>
      </c>
      <c r="F3032" t="s">
        <v>3022</v>
      </c>
      <c r="G3032" t="s">
        <v>3023</v>
      </c>
      <c r="H3032">
        <v>0.16220000000000001</v>
      </c>
      <c r="I3032" t="s">
        <v>3017</v>
      </c>
      <c r="J3032">
        <v>3100</v>
      </c>
      <c r="K3032">
        <v>3731.52</v>
      </c>
      <c r="L3032">
        <v>487.32</v>
      </c>
      <c r="M3032">
        <v>605.27</v>
      </c>
      <c r="N3032">
        <v>102.44</v>
      </c>
      <c r="O3032">
        <v>15.52</v>
      </c>
    </row>
    <row r="3033" spans="1:15" ht="15" customHeight="1" x14ac:dyDescent="0.3">
      <c r="A3033" t="s">
        <v>6050</v>
      </c>
      <c r="B3033">
        <v>261</v>
      </c>
      <c r="C3033" t="s">
        <v>711</v>
      </c>
      <c r="D3033">
        <v>1000</v>
      </c>
      <c r="E3033" t="s">
        <v>1161</v>
      </c>
      <c r="F3033" t="s">
        <v>3008</v>
      </c>
      <c r="G3033" t="s">
        <v>3009</v>
      </c>
      <c r="H3033">
        <v>18.174900000000001</v>
      </c>
      <c r="I3033" t="s">
        <v>3010</v>
      </c>
      <c r="J3033">
        <v>780</v>
      </c>
      <c r="K3033">
        <v>798.38</v>
      </c>
      <c r="L3033">
        <v>13384.8</v>
      </c>
      <c r="M3033">
        <v>14510.44</v>
      </c>
      <c r="N3033">
        <v>333.99</v>
      </c>
      <c r="O3033">
        <v>791.65</v>
      </c>
    </row>
    <row r="3034" spans="1:15" ht="15" customHeight="1" x14ac:dyDescent="0.3">
      <c r="A3034" t="s">
        <v>6051</v>
      </c>
      <c r="B3034">
        <v>261</v>
      </c>
      <c r="C3034" t="s">
        <v>711</v>
      </c>
      <c r="D3034">
        <v>1000</v>
      </c>
      <c r="E3034" t="s">
        <v>1161</v>
      </c>
      <c r="F3034" t="s">
        <v>3012</v>
      </c>
      <c r="G3034" t="s">
        <v>3013</v>
      </c>
      <c r="H3034">
        <v>5.3526999999999996</v>
      </c>
      <c r="I3034" t="s">
        <v>3010</v>
      </c>
      <c r="J3034">
        <v>720</v>
      </c>
      <c r="K3034">
        <v>725.96</v>
      </c>
      <c r="L3034">
        <v>3564</v>
      </c>
      <c r="M3034">
        <v>3885.86</v>
      </c>
      <c r="N3034">
        <v>31.92</v>
      </c>
      <c r="O3034">
        <v>289.94</v>
      </c>
    </row>
    <row r="3035" spans="1:15" ht="15" customHeight="1" x14ac:dyDescent="0.3">
      <c r="A3035" t="s">
        <v>6052</v>
      </c>
      <c r="B3035">
        <v>261</v>
      </c>
      <c r="C3035" t="s">
        <v>711</v>
      </c>
      <c r="D3035">
        <v>1000</v>
      </c>
      <c r="E3035" t="s">
        <v>1161</v>
      </c>
      <c r="F3035" t="s">
        <v>3015</v>
      </c>
      <c r="G3035" t="s">
        <v>3016</v>
      </c>
      <c r="H3035">
        <v>0.1729</v>
      </c>
      <c r="I3035" t="s">
        <v>3017</v>
      </c>
      <c r="J3035">
        <v>2400</v>
      </c>
      <c r="K3035">
        <v>2165.4299999999998</v>
      </c>
      <c r="L3035">
        <v>396</v>
      </c>
      <c r="M3035">
        <v>374.31</v>
      </c>
      <c r="N3035">
        <v>-40.549999999999997</v>
      </c>
      <c r="O3035">
        <v>18.850000000000001</v>
      </c>
    </row>
    <row r="3036" spans="1:15" ht="15" customHeight="1" x14ac:dyDescent="0.3">
      <c r="A3036" t="s">
        <v>6053</v>
      </c>
      <c r="B3036">
        <v>261</v>
      </c>
      <c r="C3036" t="s">
        <v>711</v>
      </c>
      <c r="D3036">
        <v>1000</v>
      </c>
      <c r="E3036" t="s">
        <v>1161</v>
      </c>
      <c r="F3036" t="s">
        <v>3019</v>
      </c>
      <c r="G3036" t="s">
        <v>3020</v>
      </c>
      <c r="H3036">
        <v>0.2868</v>
      </c>
      <c r="I3036" t="s">
        <v>3017</v>
      </c>
      <c r="J3036">
        <v>4200</v>
      </c>
      <c r="K3036">
        <v>5197.53</v>
      </c>
      <c r="L3036">
        <v>1108.8</v>
      </c>
      <c r="M3036">
        <v>1490.51</v>
      </c>
      <c r="N3036">
        <v>286.06</v>
      </c>
      <c r="O3036">
        <v>95.64</v>
      </c>
    </row>
    <row r="3037" spans="1:15" ht="15" customHeight="1" x14ac:dyDescent="0.3">
      <c r="A3037" t="s">
        <v>6054</v>
      </c>
      <c r="B3037">
        <v>261</v>
      </c>
      <c r="C3037" t="s">
        <v>711</v>
      </c>
      <c r="D3037">
        <v>1000</v>
      </c>
      <c r="E3037" t="s">
        <v>1161</v>
      </c>
      <c r="F3037" t="s">
        <v>3022</v>
      </c>
      <c r="G3037" t="s">
        <v>3023</v>
      </c>
      <c r="H3037">
        <v>0.20930000000000001</v>
      </c>
      <c r="I3037" t="s">
        <v>3017</v>
      </c>
      <c r="J3037">
        <v>3100</v>
      </c>
      <c r="K3037">
        <v>3573.55</v>
      </c>
      <c r="L3037">
        <v>613.79999999999995</v>
      </c>
      <c r="M3037">
        <v>747.82</v>
      </c>
      <c r="N3037">
        <v>99.1</v>
      </c>
      <c r="O3037">
        <v>34.92</v>
      </c>
    </row>
    <row r="3038" spans="1:15" ht="15" customHeight="1" x14ac:dyDescent="0.3">
      <c r="A3038" t="s">
        <v>6055</v>
      </c>
      <c r="B3038">
        <v>261</v>
      </c>
      <c r="C3038" t="s">
        <v>314</v>
      </c>
      <c r="D3038">
        <v>1000</v>
      </c>
      <c r="E3038" t="s">
        <v>1162</v>
      </c>
      <c r="F3038" t="s">
        <v>3008</v>
      </c>
      <c r="G3038" t="s">
        <v>3009</v>
      </c>
      <c r="H3038">
        <v>43.649700000000003</v>
      </c>
      <c r="I3038" t="s">
        <v>3010</v>
      </c>
      <c r="J3038">
        <v>780</v>
      </c>
      <c r="K3038">
        <v>791.05</v>
      </c>
      <c r="L3038">
        <v>32326.32</v>
      </c>
      <c r="M3038">
        <v>34529.15</v>
      </c>
      <c r="N3038">
        <v>482.37</v>
      </c>
      <c r="O3038">
        <v>1720.46</v>
      </c>
    </row>
    <row r="3039" spans="1:15" ht="15" customHeight="1" x14ac:dyDescent="0.3">
      <c r="A3039" t="s">
        <v>6056</v>
      </c>
      <c r="B3039">
        <v>261</v>
      </c>
      <c r="C3039" t="s">
        <v>314</v>
      </c>
      <c r="D3039">
        <v>1000</v>
      </c>
      <c r="E3039" t="s">
        <v>1162</v>
      </c>
      <c r="F3039" t="s">
        <v>3012</v>
      </c>
      <c r="G3039" t="s">
        <v>3013</v>
      </c>
      <c r="H3039">
        <v>12.881</v>
      </c>
      <c r="I3039" t="s">
        <v>3010</v>
      </c>
      <c r="J3039">
        <v>720</v>
      </c>
      <c r="K3039">
        <v>710.86</v>
      </c>
      <c r="L3039">
        <v>8607.6</v>
      </c>
      <c r="M3039">
        <v>9156.56</v>
      </c>
      <c r="N3039">
        <v>-117.78</v>
      </c>
      <c r="O3039">
        <v>666.74</v>
      </c>
    </row>
    <row r="3040" spans="1:15" ht="15" customHeight="1" x14ac:dyDescent="0.3">
      <c r="A3040" t="s">
        <v>6057</v>
      </c>
      <c r="B3040">
        <v>261</v>
      </c>
      <c r="C3040" t="s">
        <v>314</v>
      </c>
      <c r="D3040">
        <v>1000</v>
      </c>
      <c r="E3040" t="s">
        <v>1162</v>
      </c>
      <c r="F3040" t="s">
        <v>3015</v>
      </c>
      <c r="G3040" t="s">
        <v>3016</v>
      </c>
      <c r="H3040">
        <v>0.4168</v>
      </c>
      <c r="I3040" t="s">
        <v>3017</v>
      </c>
      <c r="J3040">
        <v>2400</v>
      </c>
      <c r="K3040">
        <v>2270.62</v>
      </c>
      <c r="L3040">
        <v>956.4</v>
      </c>
      <c r="M3040">
        <v>946.48</v>
      </c>
      <c r="N3040">
        <v>-53.93</v>
      </c>
      <c r="O3040">
        <v>44.01</v>
      </c>
    </row>
    <row r="3041" spans="1:15" ht="15" customHeight="1" x14ac:dyDescent="0.3">
      <c r="A3041" t="s">
        <v>6058</v>
      </c>
      <c r="B3041">
        <v>261</v>
      </c>
      <c r="C3041" t="s">
        <v>314</v>
      </c>
      <c r="D3041">
        <v>1000</v>
      </c>
      <c r="E3041" t="s">
        <v>1162</v>
      </c>
      <c r="F3041" t="s">
        <v>3019</v>
      </c>
      <c r="G3041" t="s">
        <v>3020</v>
      </c>
      <c r="H3041">
        <v>0.67249999999999999</v>
      </c>
      <c r="I3041" t="s">
        <v>3017</v>
      </c>
      <c r="J3041">
        <v>4200</v>
      </c>
      <c r="K3041">
        <v>5144.93</v>
      </c>
      <c r="L3041">
        <v>2677.92</v>
      </c>
      <c r="M3041">
        <v>3459.73</v>
      </c>
      <c r="N3041">
        <v>635.41999999999996</v>
      </c>
      <c r="O3041">
        <v>146.38999999999999</v>
      </c>
    </row>
    <row r="3042" spans="1:15" ht="15" customHeight="1" x14ac:dyDescent="0.3">
      <c r="A3042" t="s">
        <v>6059</v>
      </c>
      <c r="B3042">
        <v>261</v>
      </c>
      <c r="C3042" t="s">
        <v>314</v>
      </c>
      <c r="D3042">
        <v>1000</v>
      </c>
      <c r="E3042" t="s">
        <v>1162</v>
      </c>
      <c r="F3042" t="s">
        <v>3022</v>
      </c>
      <c r="G3042" t="s">
        <v>3023</v>
      </c>
      <c r="H3042">
        <v>0.50970000000000004</v>
      </c>
      <c r="I3042" t="s">
        <v>3017</v>
      </c>
      <c r="J3042">
        <v>3100</v>
      </c>
      <c r="K3042">
        <v>3618.42</v>
      </c>
      <c r="L3042">
        <v>1482.42</v>
      </c>
      <c r="M3042">
        <v>1844.24</v>
      </c>
      <c r="N3042">
        <v>264.23</v>
      </c>
      <c r="O3042">
        <v>97.59</v>
      </c>
    </row>
    <row r="3043" spans="1:15" ht="15" customHeight="1" x14ac:dyDescent="0.3">
      <c r="A3043" t="s">
        <v>6060</v>
      </c>
      <c r="B3043">
        <v>261</v>
      </c>
      <c r="C3043" t="s">
        <v>158</v>
      </c>
      <c r="D3043">
        <v>1000</v>
      </c>
      <c r="E3043" t="s">
        <v>1163</v>
      </c>
      <c r="F3043" t="s">
        <v>3008</v>
      </c>
      <c r="G3043" t="s">
        <v>3009</v>
      </c>
      <c r="H3043">
        <v>30.402000000000001</v>
      </c>
      <c r="I3043" t="s">
        <v>3010</v>
      </c>
      <c r="J3043">
        <v>780</v>
      </c>
      <c r="K3043">
        <v>792.79</v>
      </c>
      <c r="L3043">
        <v>23201.1</v>
      </c>
      <c r="M3043">
        <v>24102.560000000001</v>
      </c>
      <c r="N3043">
        <v>388.99</v>
      </c>
      <c r="O3043">
        <v>512.47</v>
      </c>
    </row>
    <row r="3044" spans="1:15" ht="15" customHeight="1" x14ac:dyDescent="0.3">
      <c r="A3044" t="s">
        <v>6061</v>
      </c>
      <c r="B3044">
        <v>261</v>
      </c>
      <c r="C3044" t="s">
        <v>158</v>
      </c>
      <c r="D3044">
        <v>1000</v>
      </c>
      <c r="E3044" t="s">
        <v>1163</v>
      </c>
      <c r="F3044" t="s">
        <v>3012</v>
      </c>
      <c r="G3044" t="s">
        <v>3013</v>
      </c>
      <c r="H3044">
        <v>6.8710000000000004</v>
      </c>
      <c r="I3044" t="s">
        <v>3010</v>
      </c>
      <c r="J3044">
        <v>720</v>
      </c>
      <c r="K3044">
        <v>707.5</v>
      </c>
      <c r="L3044">
        <v>4759.2</v>
      </c>
      <c r="M3044">
        <v>4861.28</v>
      </c>
      <c r="N3044">
        <v>-85.86</v>
      </c>
      <c r="O3044">
        <v>187.94</v>
      </c>
    </row>
    <row r="3045" spans="1:15" ht="15" customHeight="1" x14ac:dyDescent="0.3">
      <c r="A3045" t="s">
        <v>6062</v>
      </c>
      <c r="B3045">
        <v>261</v>
      </c>
      <c r="C3045" t="s">
        <v>158</v>
      </c>
      <c r="D3045">
        <v>1000</v>
      </c>
      <c r="E3045" t="s">
        <v>1163</v>
      </c>
      <c r="F3045" t="s">
        <v>3015</v>
      </c>
      <c r="G3045" t="s">
        <v>3016</v>
      </c>
      <c r="H3045">
        <v>0.82830000000000004</v>
      </c>
      <c r="I3045" t="s">
        <v>3017</v>
      </c>
      <c r="J3045">
        <v>2400</v>
      </c>
      <c r="K3045">
        <v>2172.02</v>
      </c>
      <c r="L3045">
        <v>1903.68</v>
      </c>
      <c r="M3045">
        <v>1799.12</v>
      </c>
      <c r="N3045">
        <v>-188.84</v>
      </c>
      <c r="O3045">
        <v>84.27</v>
      </c>
    </row>
    <row r="3046" spans="1:15" ht="15" customHeight="1" x14ac:dyDescent="0.3">
      <c r="A3046" t="s">
        <v>6063</v>
      </c>
      <c r="B3046">
        <v>261</v>
      </c>
      <c r="C3046" t="s">
        <v>158</v>
      </c>
      <c r="D3046">
        <v>1000</v>
      </c>
      <c r="E3046" t="s">
        <v>1163</v>
      </c>
      <c r="F3046" t="s">
        <v>3022</v>
      </c>
      <c r="G3046" t="s">
        <v>3023</v>
      </c>
      <c r="H3046">
        <v>0.20749999999999999</v>
      </c>
      <c r="I3046" t="s">
        <v>3017</v>
      </c>
      <c r="J3046">
        <v>3100</v>
      </c>
      <c r="K3046">
        <v>3620.63</v>
      </c>
      <c r="L3046">
        <v>614.73</v>
      </c>
      <c r="M3046">
        <v>751.3</v>
      </c>
      <c r="N3046">
        <v>108.03</v>
      </c>
      <c r="O3046">
        <v>28.54</v>
      </c>
    </row>
    <row r="3047" spans="1:15" ht="15" customHeight="1" x14ac:dyDescent="0.3">
      <c r="A3047" t="s">
        <v>6064</v>
      </c>
      <c r="B3047">
        <v>261</v>
      </c>
      <c r="C3047" t="s">
        <v>973</v>
      </c>
      <c r="D3047">
        <v>1000</v>
      </c>
      <c r="E3047" t="s">
        <v>1164</v>
      </c>
      <c r="F3047" t="s">
        <v>3008</v>
      </c>
      <c r="G3047" t="s">
        <v>3009</v>
      </c>
      <c r="H3047">
        <v>12.323499999999999</v>
      </c>
      <c r="I3047" t="s">
        <v>3010</v>
      </c>
      <c r="J3047">
        <v>780</v>
      </c>
      <c r="K3047">
        <v>811.19</v>
      </c>
      <c r="L3047">
        <v>9512.1</v>
      </c>
      <c r="M3047">
        <v>9996.77</v>
      </c>
      <c r="N3047">
        <v>384.42</v>
      </c>
      <c r="O3047">
        <v>100.25</v>
      </c>
    </row>
    <row r="3048" spans="1:15" ht="15" customHeight="1" x14ac:dyDescent="0.3">
      <c r="A3048" t="s">
        <v>6065</v>
      </c>
      <c r="B3048">
        <v>261</v>
      </c>
      <c r="C3048" t="s">
        <v>973</v>
      </c>
      <c r="D3048">
        <v>1000</v>
      </c>
      <c r="E3048" t="s">
        <v>1164</v>
      </c>
      <c r="F3048" t="s">
        <v>3012</v>
      </c>
      <c r="G3048" t="s">
        <v>3013</v>
      </c>
      <c r="H3048">
        <v>2.8069000000000002</v>
      </c>
      <c r="I3048" t="s">
        <v>3010</v>
      </c>
      <c r="J3048">
        <v>720</v>
      </c>
      <c r="K3048">
        <v>694.66</v>
      </c>
      <c r="L3048">
        <v>1951.2</v>
      </c>
      <c r="M3048">
        <v>1949.87</v>
      </c>
      <c r="N3048">
        <v>-71.13</v>
      </c>
      <c r="O3048">
        <v>69.790000000000006</v>
      </c>
    </row>
    <row r="3049" spans="1:15" ht="15" customHeight="1" x14ac:dyDescent="0.3">
      <c r="A3049" t="s">
        <v>6066</v>
      </c>
      <c r="B3049">
        <v>261</v>
      </c>
      <c r="C3049" t="s">
        <v>973</v>
      </c>
      <c r="D3049">
        <v>1000</v>
      </c>
      <c r="E3049" t="s">
        <v>1164</v>
      </c>
      <c r="F3049" t="s">
        <v>3015</v>
      </c>
      <c r="G3049" t="s">
        <v>3016</v>
      </c>
      <c r="H3049">
        <v>0.32600000000000001</v>
      </c>
      <c r="I3049" t="s">
        <v>3017</v>
      </c>
      <c r="J3049">
        <v>2400</v>
      </c>
      <c r="K3049">
        <v>2169.87</v>
      </c>
      <c r="L3049">
        <v>780.48</v>
      </c>
      <c r="M3049">
        <v>707.37</v>
      </c>
      <c r="N3049">
        <v>-75.02</v>
      </c>
      <c r="O3049">
        <v>1.91</v>
      </c>
    </row>
    <row r="3050" spans="1:15" ht="15" customHeight="1" x14ac:dyDescent="0.3">
      <c r="A3050" t="s">
        <v>6067</v>
      </c>
      <c r="B3050">
        <v>261</v>
      </c>
      <c r="C3050" t="s">
        <v>973</v>
      </c>
      <c r="D3050">
        <v>1000</v>
      </c>
      <c r="E3050" t="s">
        <v>1164</v>
      </c>
      <c r="F3050" t="s">
        <v>3022</v>
      </c>
      <c r="G3050" t="s">
        <v>3023</v>
      </c>
      <c r="H3050">
        <v>8.2000000000000003E-2</v>
      </c>
      <c r="I3050" t="s">
        <v>3017</v>
      </c>
      <c r="J3050">
        <v>3100</v>
      </c>
      <c r="K3050">
        <v>3755.9</v>
      </c>
      <c r="L3050">
        <v>252.03</v>
      </c>
      <c r="M3050">
        <v>308.11</v>
      </c>
      <c r="N3050">
        <v>53.81</v>
      </c>
      <c r="O3050">
        <v>2.27</v>
      </c>
    </row>
    <row r="3051" spans="1:15" ht="15" customHeight="1" x14ac:dyDescent="0.3">
      <c r="A3051" t="s">
        <v>6068</v>
      </c>
      <c r="B3051">
        <v>261</v>
      </c>
      <c r="C3051" t="s">
        <v>322</v>
      </c>
      <c r="D3051">
        <v>1000</v>
      </c>
      <c r="E3051" t="s">
        <v>1165</v>
      </c>
      <c r="F3051" t="s">
        <v>3008</v>
      </c>
      <c r="G3051" t="s">
        <v>3009</v>
      </c>
      <c r="H3051">
        <v>40.506900000000002</v>
      </c>
      <c r="I3051" t="s">
        <v>3010</v>
      </c>
      <c r="J3051">
        <v>780</v>
      </c>
      <c r="K3051">
        <v>817.43</v>
      </c>
      <c r="L3051">
        <v>30136.080000000002</v>
      </c>
      <c r="M3051">
        <v>33111.51</v>
      </c>
      <c r="N3051">
        <v>1516.1</v>
      </c>
      <c r="O3051">
        <v>1459.33</v>
      </c>
    </row>
    <row r="3052" spans="1:15" ht="15" customHeight="1" x14ac:dyDescent="0.3">
      <c r="A3052" t="s">
        <v>6069</v>
      </c>
      <c r="B3052">
        <v>261</v>
      </c>
      <c r="C3052" t="s">
        <v>322</v>
      </c>
      <c r="D3052">
        <v>1000</v>
      </c>
      <c r="E3052" t="s">
        <v>1165</v>
      </c>
      <c r="F3052" t="s">
        <v>3012</v>
      </c>
      <c r="G3052" t="s">
        <v>3013</v>
      </c>
      <c r="H3052">
        <v>12.146599999999999</v>
      </c>
      <c r="I3052" t="s">
        <v>3010</v>
      </c>
      <c r="J3052">
        <v>720</v>
      </c>
      <c r="K3052">
        <v>686.75</v>
      </c>
      <c r="L3052">
        <v>8024.4</v>
      </c>
      <c r="M3052">
        <v>8341.65</v>
      </c>
      <c r="N3052">
        <v>-403.91</v>
      </c>
      <c r="O3052">
        <v>721.17</v>
      </c>
    </row>
    <row r="3053" spans="1:15" ht="15" customHeight="1" x14ac:dyDescent="0.3">
      <c r="A3053" t="s">
        <v>6070</v>
      </c>
      <c r="B3053">
        <v>261</v>
      </c>
      <c r="C3053" t="s">
        <v>322</v>
      </c>
      <c r="D3053">
        <v>1000</v>
      </c>
      <c r="E3053" t="s">
        <v>1165</v>
      </c>
      <c r="F3053" t="s">
        <v>3015</v>
      </c>
      <c r="G3053" t="s">
        <v>3016</v>
      </c>
      <c r="H3053">
        <v>0.3977</v>
      </c>
      <c r="I3053" t="s">
        <v>3017</v>
      </c>
      <c r="J3053">
        <v>2400</v>
      </c>
      <c r="K3053">
        <v>2188.9699999999998</v>
      </c>
      <c r="L3053">
        <v>891.6</v>
      </c>
      <c r="M3053">
        <v>870.6</v>
      </c>
      <c r="N3053">
        <v>-83.93</v>
      </c>
      <c r="O3053">
        <v>62.93</v>
      </c>
    </row>
    <row r="3054" spans="1:15" ht="15" customHeight="1" x14ac:dyDescent="0.3">
      <c r="A3054" t="s">
        <v>6071</v>
      </c>
      <c r="B3054">
        <v>261</v>
      </c>
      <c r="C3054" t="s">
        <v>322</v>
      </c>
      <c r="D3054">
        <v>1000</v>
      </c>
      <c r="E3054" t="s">
        <v>1165</v>
      </c>
      <c r="F3054" t="s">
        <v>3019</v>
      </c>
      <c r="G3054" t="s">
        <v>3020</v>
      </c>
      <c r="H3054">
        <v>0.64090000000000003</v>
      </c>
      <c r="I3054" t="s">
        <v>3017</v>
      </c>
      <c r="J3054">
        <v>4200</v>
      </c>
      <c r="K3054">
        <v>5128.04</v>
      </c>
      <c r="L3054">
        <v>2496.48</v>
      </c>
      <c r="M3054">
        <v>3286.64</v>
      </c>
      <c r="N3054">
        <v>594.79999999999995</v>
      </c>
      <c r="O3054">
        <v>195.37</v>
      </c>
    </row>
    <row r="3055" spans="1:15" ht="15" customHeight="1" x14ac:dyDescent="0.3">
      <c r="A3055" t="s">
        <v>6072</v>
      </c>
      <c r="B3055">
        <v>261</v>
      </c>
      <c r="C3055" t="s">
        <v>322</v>
      </c>
      <c r="D3055">
        <v>1000</v>
      </c>
      <c r="E3055" t="s">
        <v>1165</v>
      </c>
      <c r="F3055" t="s">
        <v>3022</v>
      </c>
      <c r="G3055" t="s">
        <v>3023</v>
      </c>
      <c r="H3055">
        <v>0.46510000000000001</v>
      </c>
      <c r="I3055" t="s">
        <v>3017</v>
      </c>
      <c r="J3055">
        <v>3100</v>
      </c>
      <c r="K3055">
        <v>3620.12</v>
      </c>
      <c r="L3055">
        <v>1381.98</v>
      </c>
      <c r="M3055">
        <v>1683.64</v>
      </c>
      <c r="N3055">
        <v>241.9</v>
      </c>
      <c r="O3055">
        <v>59.77</v>
      </c>
    </row>
    <row r="3056" spans="1:15" ht="15" customHeight="1" x14ac:dyDescent="0.3">
      <c r="A3056" t="s">
        <v>6073</v>
      </c>
      <c r="B3056">
        <v>261</v>
      </c>
      <c r="C3056" t="s">
        <v>364</v>
      </c>
      <c r="D3056">
        <v>1000</v>
      </c>
      <c r="E3056" t="s">
        <v>1166</v>
      </c>
      <c r="F3056" t="s">
        <v>3008</v>
      </c>
      <c r="G3056" t="s">
        <v>3009</v>
      </c>
      <c r="H3056">
        <v>7.8639999999999999</v>
      </c>
      <c r="I3056" t="s">
        <v>3010</v>
      </c>
      <c r="J3056">
        <v>780</v>
      </c>
      <c r="K3056">
        <v>825.04</v>
      </c>
      <c r="L3056">
        <v>6140.16</v>
      </c>
      <c r="M3056">
        <v>6488.12</v>
      </c>
      <c r="N3056">
        <v>354.23</v>
      </c>
      <c r="O3056">
        <v>-6.27</v>
      </c>
    </row>
    <row r="3057" spans="1:15" ht="15" customHeight="1" x14ac:dyDescent="0.3">
      <c r="A3057" t="s">
        <v>6074</v>
      </c>
      <c r="B3057">
        <v>261</v>
      </c>
      <c r="C3057" t="s">
        <v>364</v>
      </c>
      <c r="D3057">
        <v>1000</v>
      </c>
      <c r="E3057" t="s">
        <v>1166</v>
      </c>
      <c r="F3057" t="s">
        <v>3012</v>
      </c>
      <c r="G3057" t="s">
        <v>3013</v>
      </c>
      <c r="H3057">
        <v>2.0015000000000001</v>
      </c>
      <c r="I3057" t="s">
        <v>3010</v>
      </c>
      <c r="J3057">
        <v>720</v>
      </c>
      <c r="K3057">
        <v>691.15</v>
      </c>
      <c r="L3057">
        <v>1416.96</v>
      </c>
      <c r="M3057">
        <v>1383.35</v>
      </c>
      <c r="N3057">
        <v>-57.74</v>
      </c>
      <c r="O3057">
        <v>24.13</v>
      </c>
    </row>
    <row r="3058" spans="1:15" ht="15" customHeight="1" x14ac:dyDescent="0.3">
      <c r="A3058" t="s">
        <v>6075</v>
      </c>
      <c r="B3058">
        <v>261</v>
      </c>
      <c r="C3058" t="s">
        <v>364</v>
      </c>
      <c r="D3058">
        <v>1000</v>
      </c>
      <c r="E3058" t="s">
        <v>1166</v>
      </c>
      <c r="F3058" t="s">
        <v>3015</v>
      </c>
      <c r="G3058" t="s">
        <v>3016</v>
      </c>
      <c r="H3058">
        <v>0.13619999999999999</v>
      </c>
      <c r="I3058" t="s">
        <v>3017</v>
      </c>
      <c r="J3058">
        <v>2400</v>
      </c>
      <c r="K3058">
        <v>2182.66</v>
      </c>
      <c r="L3058">
        <v>314.88</v>
      </c>
      <c r="M3058">
        <v>297.38</v>
      </c>
      <c r="N3058">
        <v>-29.61</v>
      </c>
      <c r="O3058">
        <v>12.11</v>
      </c>
    </row>
    <row r="3059" spans="1:15" ht="15" customHeight="1" x14ac:dyDescent="0.3">
      <c r="A3059" t="s">
        <v>6076</v>
      </c>
      <c r="B3059">
        <v>261</v>
      </c>
      <c r="C3059" t="s">
        <v>364</v>
      </c>
      <c r="D3059">
        <v>1000</v>
      </c>
      <c r="E3059" t="s">
        <v>1166</v>
      </c>
      <c r="F3059" t="s">
        <v>3019</v>
      </c>
      <c r="G3059" t="s">
        <v>3020</v>
      </c>
      <c r="H3059">
        <v>5.11E-2</v>
      </c>
      <c r="I3059" t="s">
        <v>3017</v>
      </c>
      <c r="J3059">
        <v>4200</v>
      </c>
      <c r="K3059">
        <v>5136.9399999999996</v>
      </c>
      <c r="L3059">
        <v>206.64</v>
      </c>
      <c r="M3059">
        <v>262.43</v>
      </c>
      <c r="N3059">
        <v>47.86</v>
      </c>
      <c r="O3059">
        <v>7.92</v>
      </c>
    </row>
    <row r="3060" spans="1:15" ht="15" customHeight="1" x14ac:dyDescent="0.3">
      <c r="A3060" t="s">
        <v>6077</v>
      </c>
      <c r="B3060">
        <v>261</v>
      </c>
      <c r="C3060" t="s">
        <v>364</v>
      </c>
      <c r="D3060">
        <v>1000</v>
      </c>
      <c r="E3060" t="s">
        <v>1166</v>
      </c>
      <c r="F3060" t="s">
        <v>3022</v>
      </c>
      <c r="G3060" t="s">
        <v>3023</v>
      </c>
      <c r="H3060">
        <v>6.5699999999999995E-2</v>
      </c>
      <c r="I3060" t="s">
        <v>3017</v>
      </c>
      <c r="J3060">
        <v>3100</v>
      </c>
      <c r="K3060">
        <v>3778.44</v>
      </c>
      <c r="L3060">
        <v>203.36</v>
      </c>
      <c r="M3060">
        <v>248.18</v>
      </c>
      <c r="N3060">
        <v>44.56</v>
      </c>
      <c r="O3060">
        <v>0.26</v>
      </c>
    </row>
    <row r="3061" spans="1:15" ht="15" customHeight="1" x14ac:dyDescent="0.3">
      <c r="A3061" t="s">
        <v>6078</v>
      </c>
      <c r="B3061">
        <v>261</v>
      </c>
      <c r="C3061" t="s">
        <v>595</v>
      </c>
      <c r="D3061">
        <v>1000</v>
      </c>
      <c r="E3061" t="s">
        <v>1167</v>
      </c>
      <c r="F3061" t="s">
        <v>3008</v>
      </c>
      <c r="G3061" t="s">
        <v>3009</v>
      </c>
      <c r="H3061">
        <v>11.7326</v>
      </c>
      <c r="I3061" t="s">
        <v>3010</v>
      </c>
      <c r="J3061">
        <v>780</v>
      </c>
      <c r="K3061">
        <v>822.31</v>
      </c>
      <c r="L3061">
        <v>9055.7999999999993</v>
      </c>
      <c r="M3061">
        <v>9647.81</v>
      </c>
      <c r="N3061">
        <v>496.39</v>
      </c>
      <c r="O3061">
        <v>95.62</v>
      </c>
    </row>
    <row r="3062" spans="1:15" ht="15" customHeight="1" x14ac:dyDescent="0.3">
      <c r="A3062" t="s">
        <v>6079</v>
      </c>
      <c r="B3062">
        <v>261</v>
      </c>
      <c r="C3062" t="s">
        <v>595</v>
      </c>
      <c r="D3062">
        <v>1000</v>
      </c>
      <c r="E3062" t="s">
        <v>1167</v>
      </c>
      <c r="F3062" t="s">
        <v>3012</v>
      </c>
      <c r="G3062" t="s">
        <v>3013</v>
      </c>
      <c r="H3062">
        <v>2.5718999999999999</v>
      </c>
      <c r="I3062" t="s">
        <v>3010</v>
      </c>
      <c r="J3062">
        <v>720</v>
      </c>
      <c r="K3062">
        <v>710.76</v>
      </c>
      <c r="L3062">
        <v>1857.6</v>
      </c>
      <c r="M3062">
        <v>1828.01</v>
      </c>
      <c r="N3062">
        <v>-23.76</v>
      </c>
      <c r="O3062">
        <v>-5.84</v>
      </c>
    </row>
    <row r="3063" spans="1:15" ht="15" customHeight="1" x14ac:dyDescent="0.3">
      <c r="A3063" t="s">
        <v>6080</v>
      </c>
      <c r="B3063">
        <v>261</v>
      </c>
      <c r="C3063" t="s">
        <v>595</v>
      </c>
      <c r="D3063">
        <v>1000</v>
      </c>
      <c r="E3063" t="s">
        <v>1167</v>
      </c>
      <c r="F3063" t="s">
        <v>3015</v>
      </c>
      <c r="G3063" t="s">
        <v>3016</v>
      </c>
      <c r="H3063">
        <v>0.32300000000000001</v>
      </c>
      <c r="I3063" t="s">
        <v>3017</v>
      </c>
      <c r="J3063">
        <v>2400</v>
      </c>
      <c r="K3063">
        <v>2223.34</v>
      </c>
      <c r="L3063">
        <v>743.04</v>
      </c>
      <c r="M3063">
        <v>718.03</v>
      </c>
      <c r="N3063">
        <v>-57.05</v>
      </c>
      <c r="O3063">
        <v>32.04</v>
      </c>
    </row>
    <row r="3064" spans="1:15" ht="15" customHeight="1" x14ac:dyDescent="0.3">
      <c r="A3064" t="s">
        <v>6081</v>
      </c>
      <c r="B3064">
        <v>261</v>
      </c>
      <c r="C3064" t="s">
        <v>595</v>
      </c>
      <c r="D3064">
        <v>1000</v>
      </c>
      <c r="E3064" t="s">
        <v>1167</v>
      </c>
      <c r="F3064" t="s">
        <v>3022</v>
      </c>
      <c r="G3064" t="s">
        <v>3023</v>
      </c>
      <c r="H3064">
        <v>7.9699999999999993E-2</v>
      </c>
      <c r="I3064" t="s">
        <v>3017</v>
      </c>
      <c r="J3064">
        <v>3100</v>
      </c>
      <c r="K3064">
        <v>3629.67</v>
      </c>
      <c r="L3064">
        <v>239.94</v>
      </c>
      <c r="M3064">
        <v>289.23</v>
      </c>
      <c r="N3064">
        <v>42.21</v>
      </c>
      <c r="O3064">
        <v>7.08</v>
      </c>
    </row>
    <row r="3065" spans="1:15" ht="15" customHeight="1" x14ac:dyDescent="0.3">
      <c r="A3065" t="s">
        <v>6082</v>
      </c>
      <c r="B3065">
        <v>261</v>
      </c>
      <c r="C3065" t="s">
        <v>998</v>
      </c>
      <c r="D3065">
        <v>1000</v>
      </c>
      <c r="E3065" t="s">
        <v>1168</v>
      </c>
      <c r="F3065" t="s">
        <v>3008</v>
      </c>
      <c r="G3065" t="s">
        <v>3009</v>
      </c>
      <c r="H3065">
        <v>21.731100000000001</v>
      </c>
      <c r="I3065" t="s">
        <v>3010</v>
      </c>
      <c r="J3065">
        <v>780</v>
      </c>
      <c r="K3065">
        <v>812.09</v>
      </c>
      <c r="L3065">
        <v>16918.2</v>
      </c>
      <c r="M3065">
        <v>17647.64</v>
      </c>
      <c r="N3065">
        <v>697.36</v>
      </c>
      <c r="O3065">
        <v>32.090000000000003</v>
      </c>
    </row>
    <row r="3066" spans="1:15" ht="15" customHeight="1" x14ac:dyDescent="0.3">
      <c r="A3066" t="s">
        <v>6083</v>
      </c>
      <c r="B3066">
        <v>261</v>
      </c>
      <c r="C3066" t="s">
        <v>998</v>
      </c>
      <c r="D3066">
        <v>1000</v>
      </c>
      <c r="E3066" t="s">
        <v>1168</v>
      </c>
      <c r="F3066" t="s">
        <v>3012</v>
      </c>
      <c r="G3066" t="s">
        <v>3013</v>
      </c>
      <c r="H3066">
        <v>4.9599000000000002</v>
      </c>
      <c r="I3066" t="s">
        <v>3010</v>
      </c>
      <c r="J3066">
        <v>720</v>
      </c>
      <c r="K3066">
        <v>698.52</v>
      </c>
      <c r="L3066">
        <v>3470.4</v>
      </c>
      <c r="M3066">
        <v>3464.58</v>
      </c>
      <c r="N3066">
        <v>-106.54</v>
      </c>
      <c r="O3066">
        <v>100.72</v>
      </c>
    </row>
    <row r="3067" spans="1:15" ht="15" customHeight="1" x14ac:dyDescent="0.3">
      <c r="A3067" t="s">
        <v>6084</v>
      </c>
      <c r="B3067">
        <v>261</v>
      </c>
      <c r="C3067" t="s">
        <v>998</v>
      </c>
      <c r="D3067">
        <v>1000</v>
      </c>
      <c r="E3067" t="s">
        <v>1168</v>
      </c>
      <c r="F3067" t="s">
        <v>3015</v>
      </c>
      <c r="G3067" t="s">
        <v>3016</v>
      </c>
      <c r="H3067">
        <v>0.58499999999999996</v>
      </c>
      <c r="I3067" t="s">
        <v>3017</v>
      </c>
      <c r="J3067">
        <v>2400</v>
      </c>
      <c r="K3067">
        <v>2179.87</v>
      </c>
      <c r="L3067">
        <v>1388.16</v>
      </c>
      <c r="M3067">
        <v>1275.29</v>
      </c>
      <c r="N3067">
        <v>-128.78</v>
      </c>
      <c r="O3067">
        <v>15.91</v>
      </c>
    </row>
    <row r="3068" spans="1:15" ht="15" customHeight="1" x14ac:dyDescent="0.3">
      <c r="A3068" t="s">
        <v>6085</v>
      </c>
      <c r="B3068">
        <v>261</v>
      </c>
      <c r="C3068" t="s">
        <v>998</v>
      </c>
      <c r="D3068">
        <v>1000</v>
      </c>
      <c r="E3068" t="s">
        <v>1168</v>
      </c>
      <c r="F3068" t="s">
        <v>3022</v>
      </c>
      <c r="G3068" t="s">
        <v>3023</v>
      </c>
      <c r="H3068">
        <v>0.14430000000000001</v>
      </c>
      <c r="I3068" t="s">
        <v>3017</v>
      </c>
      <c r="J3068">
        <v>3100</v>
      </c>
      <c r="K3068">
        <v>3706.34</v>
      </c>
      <c r="L3068">
        <v>448.26</v>
      </c>
      <c r="M3068">
        <v>534.95000000000005</v>
      </c>
      <c r="N3068">
        <v>87.52</v>
      </c>
      <c r="O3068">
        <v>-0.82</v>
      </c>
    </row>
    <row r="3069" spans="1:15" ht="15" customHeight="1" x14ac:dyDescent="0.3">
      <c r="A3069" t="s">
        <v>6086</v>
      </c>
      <c r="B3069">
        <v>261</v>
      </c>
      <c r="C3069" t="s">
        <v>749</v>
      </c>
      <c r="D3069">
        <v>1000</v>
      </c>
      <c r="E3069" t="s">
        <v>1169</v>
      </c>
      <c r="F3069" t="s">
        <v>3008</v>
      </c>
      <c r="G3069" t="s">
        <v>3009</v>
      </c>
      <c r="H3069">
        <v>37.211300000000001</v>
      </c>
      <c r="I3069" t="s">
        <v>3010</v>
      </c>
      <c r="J3069">
        <v>780</v>
      </c>
      <c r="K3069">
        <v>798.79</v>
      </c>
      <c r="L3069">
        <v>28342.080000000002</v>
      </c>
      <c r="M3069">
        <v>29724.07</v>
      </c>
      <c r="N3069">
        <v>699.22</v>
      </c>
      <c r="O3069">
        <v>682.77</v>
      </c>
    </row>
    <row r="3070" spans="1:15" ht="15" customHeight="1" x14ac:dyDescent="0.3">
      <c r="A3070" t="s">
        <v>6087</v>
      </c>
      <c r="B3070">
        <v>261</v>
      </c>
      <c r="C3070" t="s">
        <v>749</v>
      </c>
      <c r="D3070">
        <v>1000</v>
      </c>
      <c r="E3070" t="s">
        <v>1169</v>
      </c>
      <c r="F3070" t="s">
        <v>3012</v>
      </c>
      <c r="G3070" t="s">
        <v>3013</v>
      </c>
      <c r="H3070">
        <v>9.1707000000000001</v>
      </c>
      <c r="I3070" t="s">
        <v>3010</v>
      </c>
      <c r="J3070">
        <v>720</v>
      </c>
      <c r="K3070">
        <v>699.44</v>
      </c>
      <c r="L3070">
        <v>6540.48</v>
      </c>
      <c r="M3070">
        <v>6414.29</v>
      </c>
      <c r="N3070">
        <v>-188.59</v>
      </c>
      <c r="O3070">
        <v>62.4</v>
      </c>
    </row>
    <row r="3071" spans="1:15" ht="15" customHeight="1" x14ac:dyDescent="0.3">
      <c r="A3071" t="s">
        <v>6088</v>
      </c>
      <c r="B3071">
        <v>261</v>
      </c>
      <c r="C3071" t="s">
        <v>749</v>
      </c>
      <c r="D3071">
        <v>1000</v>
      </c>
      <c r="E3071" t="s">
        <v>1169</v>
      </c>
      <c r="F3071" t="s">
        <v>3015</v>
      </c>
      <c r="G3071" t="s">
        <v>3016</v>
      </c>
      <c r="H3071">
        <v>0.62450000000000006</v>
      </c>
      <c r="I3071" t="s">
        <v>3017</v>
      </c>
      <c r="J3071">
        <v>2400</v>
      </c>
      <c r="K3071">
        <v>2246.98</v>
      </c>
      <c r="L3071">
        <v>1453.44</v>
      </c>
      <c r="M3071">
        <v>1403.27</v>
      </c>
      <c r="N3071">
        <v>-95.57</v>
      </c>
      <c r="O3071">
        <v>45.4</v>
      </c>
    </row>
    <row r="3072" spans="1:15" ht="15" customHeight="1" x14ac:dyDescent="0.3">
      <c r="A3072" t="s">
        <v>6089</v>
      </c>
      <c r="B3072">
        <v>261</v>
      </c>
      <c r="C3072" t="s">
        <v>749</v>
      </c>
      <c r="D3072">
        <v>1000</v>
      </c>
      <c r="E3072" t="s">
        <v>1169</v>
      </c>
      <c r="F3072" t="s">
        <v>3019</v>
      </c>
      <c r="G3072" t="s">
        <v>3020</v>
      </c>
      <c r="H3072">
        <v>0.2392</v>
      </c>
      <c r="I3072" t="s">
        <v>3017</v>
      </c>
      <c r="J3072">
        <v>4200</v>
      </c>
      <c r="K3072">
        <v>5224.3</v>
      </c>
      <c r="L3072">
        <v>953.82</v>
      </c>
      <c r="M3072">
        <v>1249.7</v>
      </c>
      <c r="N3072">
        <v>245.02</v>
      </c>
      <c r="O3072">
        <v>50.86</v>
      </c>
    </row>
    <row r="3073" spans="1:15" ht="15" customHeight="1" x14ac:dyDescent="0.3">
      <c r="A3073" t="s">
        <v>6090</v>
      </c>
      <c r="B3073">
        <v>261</v>
      </c>
      <c r="C3073" t="s">
        <v>749</v>
      </c>
      <c r="D3073">
        <v>1000</v>
      </c>
      <c r="E3073" t="s">
        <v>1169</v>
      </c>
      <c r="F3073" t="s">
        <v>3022</v>
      </c>
      <c r="G3073" t="s">
        <v>3023</v>
      </c>
      <c r="H3073">
        <v>0.30549999999999999</v>
      </c>
      <c r="I3073" t="s">
        <v>3017</v>
      </c>
      <c r="J3073">
        <v>3100</v>
      </c>
      <c r="K3073">
        <v>3589.43</v>
      </c>
      <c r="L3073">
        <v>938.68</v>
      </c>
      <c r="M3073">
        <v>1096.57</v>
      </c>
      <c r="N3073">
        <v>149.52000000000001</v>
      </c>
      <c r="O3073">
        <v>8.3699999999999992</v>
      </c>
    </row>
    <row r="3074" spans="1:15" ht="15" customHeight="1" x14ac:dyDescent="0.3">
      <c r="A3074" t="s">
        <v>6091</v>
      </c>
      <c r="B3074">
        <v>261</v>
      </c>
      <c r="C3074" t="s">
        <v>306</v>
      </c>
      <c r="D3074">
        <v>1000</v>
      </c>
      <c r="E3074" t="s">
        <v>1170</v>
      </c>
      <c r="F3074" t="s">
        <v>3008</v>
      </c>
      <c r="G3074" t="s">
        <v>3009</v>
      </c>
      <c r="H3074">
        <v>27.1662</v>
      </c>
      <c r="I3074" t="s">
        <v>3010</v>
      </c>
      <c r="J3074">
        <v>780</v>
      </c>
      <c r="K3074">
        <v>828.01</v>
      </c>
      <c r="L3074">
        <v>21024.9</v>
      </c>
      <c r="M3074">
        <v>22493.919999999998</v>
      </c>
      <c r="N3074">
        <v>1304.26</v>
      </c>
      <c r="O3074">
        <v>164.77</v>
      </c>
    </row>
    <row r="3075" spans="1:15" ht="15" customHeight="1" x14ac:dyDescent="0.3">
      <c r="A3075" t="s">
        <v>6092</v>
      </c>
      <c r="B3075">
        <v>261</v>
      </c>
      <c r="C3075" t="s">
        <v>306</v>
      </c>
      <c r="D3075">
        <v>1000</v>
      </c>
      <c r="E3075" t="s">
        <v>1170</v>
      </c>
      <c r="F3075" t="s">
        <v>3012</v>
      </c>
      <c r="G3075" t="s">
        <v>3013</v>
      </c>
      <c r="H3075">
        <v>6.2572000000000001</v>
      </c>
      <c r="I3075" t="s">
        <v>3010</v>
      </c>
      <c r="J3075">
        <v>720</v>
      </c>
      <c r="K3075">
        <v>700.48</v>
      </c>
      <c r="L3075">
        <v>4312.8</v>
      </c>
      <c r="M3075">
        <v>4383.0200000000004</v>
      </c>
      <c r="N3075">
        <v>-122.17</v>
      </c>
      <c r="O3075">
        <v>192.39</v>
      </c>
    </row>
    <row r="3076" spans="1:15" ht="15" customHeight="1" x14ac:dyDescent="0.3">
      <c r="A3076" t="s">
        <v>6093</v>
      </c>
      <c r="B3076">
        <v>261</v>
      </c>
      <c r="C3076" t="s">
        <v>306</v>
      </c>
      <c r="D3076">
        <v>1000</v>
      </c>
      <c r="E3076" t="s">
        <v>1170</v>
      </c>
      <c r="F3076" t="s">
        <v>3015</v>
      </c>
      <c r="G3076" t="s">
        <v>3016</v>
      </c>
      <c r="H3076">
        <v>0.71609999999999996</v>
      </c>
      <c r="I3076" t="s">
        <v>3017</v>
      </c>
      <c r="J3076">
        <v>2400</v>
      </c>
      <c r="K3076">
        <v>2234.12</v>
      </c>
      <c r="L3076">
        <v>1725.12</v>
      </c>
      <c r="M3076">
        <v>1599.87</v>
      </c>
      <c r="N3076">
        <v>-118.79</v>
      </c>
      <c r="O3076">
        <v>-6.46</v>
      </c>
    </row>
    <row r="3077" spans="1:15" ht="15" customHeight="1" x14ac:dyDescent="0.3">
      <c r="A3077" t="s">
        <v>6094</v>
      </c>
      <c r="B3077">
        <v>261</v>
      </c>
      <c r="C3077" t="s">
        <v>306</v>
      </c>
      <c r="D3077">
        <v>1000</v>
      </c>
      <c r="E3077" t="s">
        <v>1170</v>
      </c>
      <c r="F3077" t="s">
        <v>3022</v>
      </c>
      <c r="G3077" t="s">
        <v>3023</v>
      </c>
      <c r="H3077">
        <v>0.18090000000000001</v>
      </c>
      <c r="I3077" t="s">
        <v>3017</v>
      </c>
      <c r="J3077">
        <v>3100</v>
      </c>
      <c r="K3077">
        <v>3721.34</v>
      </c>
      <c r="L3077">
        <v>557.07000000000005</v>
      </c>
      <c r="M3077">
        <v>673.07</v>
      </c>
      <c r="N3077">
        <v>112.38</v>
      </c>
      <c r="O3077">
        <v>3.62</v>
      </c>
    </row>
    <row r="3078" spans="1:15" ht="15" customHeight="1" x14ac:dyDescent="0.3">
      <c r="A3078" t="s">
        <v>6095</v>
      </c>
      <c r="B3078">
        <v>261</v>
      </c>
      <c r="C3078" t="s">
        <v>451</v>
      </c>
      <c r="D3078">
        <v>1000</v>
      </c>
      <c r="E3078" t="s">
        <v>1171</v>
      </c>
      <c r="F3078" t="s">
        <v>3008</v>
      </c>
      <c r="G3078" t="s">
        <v>3009</v>
      </c>
      <c r="H3078">
        <v>8.2918000000000003</v>
      </c>
      <c r="I3078" t="s">
        <v>3010</v>
      </c>
      <c r="J3078">
        <v>780</v>
      </c>
      <c r="K3078">
        <v>793.08</v>
      </c>
      <c r="L3078">
        <v>6215.04</v>
      </c>
      <c r="M3078">
        <v>6576.01</v>
      </c>
      <c r="N3078">
        <v>108.42</v>
      </c>
      <c r="O3078">
        <v>252.56</v>
      </c>
    </row>
    <row r="3079" spans="1:15" ht="15" customHeight="1" x14ac:dyDescent="0.3">
      <c r="A3079" t="s">
        <v>6096</v>
      </c>
      <c r="B3079">
        <v>261</v>
      </c>
      <c r="C3079" t="s">
        <v>451</v>
      </c>
      <c r="D3079">
        <v>1000</v>
      </c>
      <c r="E3079" t="s">
        <v>1171</v>
      </c>
      <c r="F3079" t="s">
        <v>3012</v>
      </c>
      <c r="G3079" t="s">
        <v>3013</v>
      </c>
      <c r="H3079">
        <v>2.0884</v>
      </c>
      <c r="I3079" t="s">
        <v>3010</v>
      </c>
      <c r="J3079">
        <v>720</v>
      </c>
      <c r="K3079">
        <v>688.73</v>
      </c>
      <c r="L3079">
        <v>1434.24</v>
      </c>
      <c r="M3079">
        <v>1438.36</v>
      </c>
      <c r="N3079">
        <v>-65.31</v>
      </c>
      <c r="O3079">
        <v>69.42</v>
      </c>
    </row>
    <row r="3080" spans="1:15" ht="15" customHeight="1" x14ac:dyDescent="0.3">
      <c r="A3080" t="s">
        <v>6097</v>
      </c>
      <c r="B3080">
        <v>261</v>
      </c>
      <c r="C3080" t="s">
        <v>451</v>
      </c>
      <c r="D3080">
        <v>1000</v>
      </c>
      <c r="E3080" t="s">
        <v>1171</v>
      </c>
      <c r="F3080" t="s">
        <v>3015</v>
      </c>
      <c r="G3080" t="s">
        <v>3016</v>
      </c>
      <c r="H3080">
        <v>0.1389</v>
      </c>
      <c r="I3080" t="s">
        <v>3017</v>
      </c>
      <c r="J3080">
        <v>2400</v>
      </c>
      <c r="K3080">
        <v>2201.69</v>
      </c>
      <c r="L3080">
        <v>318.72000000000003</v>
      </c>
      <c r="M3080">
        <v>305.8</v>
      </c>
      <c r="N3080">
        <v>-27.54</v>
      </c>
      <c r="O3080">
        <v>14.62</v>
      </c>
    </row>
    <row r="3081" spans="1:15" ht="15" customHeight="1" x14ac:dyDescent="0.3">
      <c r="A3081" t="s">
        <v>6098</v>
      </c>
      <c r="B3081">
        <v>261</v>
      </c>
      <c r="C3081" t="s">
        <v>451</v>
      </c>
      <c r="D3081">
        <v>1000</v>
      </c>
      <c r="E3081" t="s">
        <v>1171</v>
      </c>
      <c r="F3081" t="s">
        <v>3019</v>
      </c>
      <c r="G3081" t="s">
        <v>3020</v>
      </c>
      <c r="H3081">
        <v>5.11E-2</v>
      </c>
      <c r="I3081" t="s">
        <v>3017</v>
      </c>
      <c r="J3081">
        <v>4200</v>
      </c>
      <c r="K3081">
        <v>5139.9399999999996</v>
      </c>
      <c r="L3081">
        <v>209.16</v>
      </c>
      <c r="M3081">
        <v>262.70999999999998</v>
      </c>
      <c r="N3081">
        <v>48.04</v>
      </c>
      <c r="O3081">
        <v>5.51</v>
      </c>
    </row>
    <row r="3082" spans="1:15" ht="15" customHeight="1" x14ac:dyDescent="0.3">
      <c r="A3082" t="s">
        <v>6099</v>
      </c>
      <c r="B3082">
        <v>261</v>
      </c>
      <c r="C3082" t="s">
        <v>451</v>
      </c>
      <c r="D3082">
        <v>1000</v>
      </c>
      <c r="E3082" t="s">
        <v>1171</v>
      </c>
      <c r="F3082" t="s">
        <v>3022</v>
      </c>
      <c r="G3082" t="s">
        <v>3023</v>
      </c>
      <c r="H3082">
        <v>6.9599999999999995E-2</v>
      </c>
      <c r="I3082" t="s">
        <v>3017</v>
      </c>
      <c r="J3082">
        <v>3100</v>
      </c>
      <c r="K3082">
        <v>3648.34</v>
      </c>
      <c r="L3082">
        <v>205.84</v>
      </c>
      <c r="M3082">
        <v>253.9</v>
      </c>
      <c r="N3082">
        <v>38.159999999999997</v>
      </c>
      <c r="O3082">
        <v>9.9</v>
      </c>
    </row>
    <row r="3083" spans="1:15" ht="15" customHeight="1" x14ac:dyDescent="0.3">
      <c r="A3083" t="s">
        <v>6100</v>
      </c>
      <c r="B3083">
        <v>261</v>
      </c>
      <c r="C3083" t="s">
        <v>833</v>
      </c>
      <c r="D3083">
        <v>1000</v>
      </c>
      <c r="E3083" t="s">
        <v>1172</v>
      </c>
      <c r="F3083" t="s">
        <v>3008</v>
      </c>
      <c r="G3083" t="s">
        <v>3009</v>
      </c>
      <c r="H3083">
        <v>32.107700000000001</v>
      </c>
      <c r="I3083" t="s">
        <v>3010</v>
      </c>
      <c r="J3083">
        <v>780</v>
      </c>
      <c r="K3083">
        <v>824</v>
      </c>
      <c r="L3083">
        <v>23849.279999999999</v>
      </c>
      <c r="M3083">
        <v>26456.6</v>
      </c>
      <c r="N3083">
        <v>1412.61</v>
      </c>
      <c r="O3083">
        <v>1194.72</v>
      </c>
    </row>
    <row r="3084" spans="1:15" ht="15" customHeight="1" x14ac:dyDescent="0.3">
      <c r="A3084" t="s">
        <v>6101</v>
      </c>
      <c r="B3084">
        <v>261</v>
      </c>
      <c r="C3084" t="s">
        <v>833</v>
      </c>
      <c r="D3084">
        <v>1000</v>
      </c>
      <c r="E3084" t="s">
        <v>1172</v>
      </c>
      <c r="F3084" t="s">
        <v>3012</v>
      </c>
      <c r="G3084" t="s">
        <v>3013</v>
      </c>
      <c r="H3084">
        <v>7.8093000000000004</v>
      </c>
      <c r="I3084" t="s">
        <v>3010</v>
      </c>
      <c r="J3084">
        <v>720</v>
      </c>
      <c r="K3084">
        <v>719.66</v>
      </c>
      <c r="L3084">
        <v>5503.68</v>
      </c>
      <c r="M3084">
        <v>5620.08</v>
      </c>
      <c r="N3084">
        <v>-2.64</v>
      </c>
      <c r="O3084">
        <v>119.03</v>
      </c>
    </row>
    <row r="3085" spans="1:15" ht="15" customHeight="1" x14ac:dyDescent="0.3">
      <c r="A3085" t="s">
        <v>6102</v>
      </c>
      <c r="B3085">
        <v>261</v>
      </c>
      <c r="C3085" t="s">
        <v>833</v>
      </c>
      <c r="D3085">
        <v>1000</v>
      </c>
      <c r="E3085" t="s">
        <v>1172</v>
      </c>
      <c r="F3085" t="s">
        <v>3015</v>
      </c>
      <c r="G3085" t="s">
        <v>3016</v>
      </c>
      <c r="H3085">
        <v>0.51490000000000002</v>
      </c>
      <c r="I3085" t="s">
        <v>3017</v>
      </c>
      <c r="J3085">
        <v>2400</v>
      </c>
      <c r="K3085">
        <v>2207.58</v>
      </c>
      <c r="L3085">
        <v>1223.04</v>
      </c>
      <c r="M3085">
        <v>1136.74</v>
      </c>
      <c r="N3085">
        <v>-99.08</v>
      </c>
      <c r="O3085">
        <v>12.79</v>
      </c>
    </row>
    <row r="3086" spans="1:15" ht="15" customHeight="1" x14ac:dyDescent="0.3">
      <c r="A3086" t="s">
        <v>6103</v>
      </c>
      <c r="B3086">
        <v>261</v>
      </c>
      <c r="C3086" t="s">
        <v>833</v>
      </c>
      <c r="D3086">
        <v>1000</v>
      </c>
      <c r="E3086" t="s">
        <v>1172</v>
      </c>
      <c r="F3086" t="s">
        <v>3019</v>
      </c>
      <c r="G3086" t="s">
        <v>3020</v>
      </c>
      <c r="H3086">
        <v>0.19769999999999999</v>
      </c>
      <c r="I3086" t="s">
        <v>3017</v>
      </c>
      <c r="J3086">
        <v>4200</v>
      </c>
      <c r="K3086">
        <v>5289.06</v>
      </c>
      <c r="L3086">
        <v>802.62</v>
      </c>
      <c r="M3086">
        <v>1045.8900000000001</v>
      </c>
      <c r="N3086">
        <v>215.36</v>
      </c>
      <c r="O3086">
        <v>27.91</v>
      </c>
    </row>
    <row r="3087" spans="1:15" ht="15" customHeight="1" x14ac:dyDescent="0.3">
      <c r="A3087" t="s">
        <v>6104</v>
      </c>
      <c r="B3087">
        <v>261</v>
      </c>
      <c r="C3087" t="s">
        <v>833</v>
      </c>
      <c r="D3087">
        <v>1000</v>
      </c>
      <c r="E3087" t="s">
        <v>1172</v>
      </c>
      <c r="F3087" t="s">
        <v>3022</v>
      </c>
      <c r="G3087" t="s">
        <v>3023</v>
      </c>
      <c r="H3087">
        <v>0.26050000000000001</v>
      </c>
      <c r="I3087" t="s">
        <v>3017</v>
      </c>
      <c r="J3087">
        <v>3100</v>
      </c>
      <c r="K3087">
        <v>3573.16</v>
      </c>
      <c r="L3087">
        <v>789.88</v>
      </c>
      <c r="M3087">
        <v>930.94</v>
      </c>
      <c r="N3087">
        <v>123.28</v>
      </c>
      <c r="O3087">
        <v>17.78</v>
      </c>
    </row>
    <row r="3088" spans="1:15" ht="15" customHeight="1" x14ac:dyDescent="0.3">
      <c r="A3088" t="s">
        <v>6105</v>
      </c>
      <c r="B3088">
        <v>261</v>
      </c>
      <c r="C3088" t="s">
        <v>489</v>
      </c>
      <c r="D3088">
        <v>1000</v>
      </c>
      <c r="E3088" t="s">
        <v>1173</v>
      </c>
      <c r="F3088" t="s">
        <v>3008</v>
      </c>
      <c r="G3088" t="s">
        <v>3009</v>
      </c>
      <c r="H3088">
        <v>38.273200000000003</v>
      </c>
      <c r="I3088" t="s">
        <v>3010</v>
      </c>
      <c r="J3088">
        <v>780</v>
      </c>
      <c r="K3088">
        <v>786.62</v>
      </c>
      <c r="L3088">
        <v>28454.400000000001</v>
      </c>
      <c r="M3088">
        <v>30106.57</v>
      </c>
      <c r="N3088">
        <v>253.47</v>
      </c>
      <c r="O3088">
        <v>1398.7</v>
      </c>
    </row>
    <row r="3089" spans="1:15" ht="15" customHeight="1" x14ac:dyDescent="0.3">
      <c r="A3089" t="s">
        <v>6106</v>
      </c>
      <c r="B3089">
        <v>261</v>
      </c>
      <c r="C3089" t="s">
        <v>489</v>
      </c>
      <c r="D3089">
        <v>1000</v>
      </c>
      <c r="E3089" t="s">
        <v>1173</v>
      </c>
      <c r="F3089" t="s">
        <v>3012</v>
      </c>
      <c r="G3089" t="s">
        <v>3013</v>
      </c>
      <c r="H3089">
        <v>9.3931000000000004</v>
      </c>
      <c r="I3089" t="s">
        <v>3010</v>
      </c>
      <c r="J3089">
        <v>720</v>
      </c>
      <c r="K3089">
        <v>721.69</v>
      </c>
      <c r="L3089">
        <v>6566.4</v>
      </c>
      <c r="M3089">
        <v>6778.9</v>
      </c>
      <c r="N3089">
        <v>15.89</v>
      </c>
      <c r="O3089">
        <v>196.61</v>
      </c>
    </row>
    <row r="3090" spans="1:15" ht="15" customHeight="1" x14ac:dyDescent="0.3">
      <c r="A3090" t="s">
        <v>6107</v>
      </c>
      <c r="B3090">
        <v>261</v>
      </c>
      <c r="C3090" t="s">
        <v>489</v>
      </c>
      <c r="D3090">
        <v>1000</v>
      </c>
      <c r="E3090" t="s">
        <v>1173</v>
      </c>
      <c r="F3090" t="s">
        <v>3015</v>
      </c>
      <c r="G3090" t="s">
        <v>3016</v>
      </c>
      <c r="H3090">
        <v>0.61570000000000003</v>
      </c>
      <c r="I3090" t="s">
        <v>3017</v>
      </c>
      <c r="J3090">
        <v>2400</v>
      </c>
      <c r="K3090">
        <v>2228.0500000000002</v>
      </c>
      <c r="L3090">
        <v>1459.2</v>
      </c>
      <c r="M3090">
        <v>1371.78</v>
      </c>
      <c r="N3090">
        <v>-105.87</v>
      </c>
      <c r="O3090">
        <v>18.45</v>
      </c>
    </row>
    <row r="3091" spans="1:15" ht="15" customHeight="1" x14ac:dyDescent="0.3">
      <c r="A3091" t="s">
        <v>6108</v>
      </c>
      <c r="B3091">
        <v>261</v>
      </c>
      <c r="C3091" t="s">
        <v>489</v>
      </c>
      <c r="D3091">
        <v>1000</v>
      </c>
      <c r="E3091" t="s">
        <v>1173</v>
      </c>
      <c r="F3091" t="s">
        <v>3019</v>
      </c>
      <c r="G3091" t="s">
        <v>3020</v>
      </c>
      <c r="H3091">
        <v>0.23630000000000001</v>
      </c>
      <c r="I3091" t="s">
        <v>3017</v>
      </c>
      <c r="J3091">
        <v>4200</v>
      </c>
      <c r="K3091">
        <v>5099.0600000000004</v>
      </c>
      <c r="L3091">
        <v>957.6</v>
      </c>
      <c r="M3091">
        <v>1204.93</v>
      </c>
      <c r="N3091">
        <v>212.45</v>
      </c>
      <c r="O3091">
        <v>34.880000000000003</v>
      </c>
    </row>
    <row r="3092" spans="1:15" ht="15" customHeight="1" x14ac:dyDescent="0.3">
      <c r="A3092" t="s">
        <v>6109</v>
      </c>
      <c r="B3092">
        <v>261</v>
      </c>
      <c r="C3092" t="s">
        <v>489</v>
      </c>
      <c r="D3092">
        <v>1000</v>
      </c>
      <c r="E3092" t="s">
        <v>1173</v>
      </c>
      <c r="F3092" t="s">
        <v>3022</v>
      </c>
      <c r="G3092" t="s">
        <v>3023</v>
      </c>
      <c r="H3092">
        <v>0.32150000000000001</v>
      </c>
      <c r="I3092" t="s">
        <v>3017</v>
      </c>
      <c r="J3092">
        <v>3100</v>
      </c>
      <c r="K3092">
        <v>3664.81</v>
      </c>
      <c r="L3092">
        <v>942.4</v>
      </c>
      <c r="M3092">
        <v>1178.31</v>
      </c>
      <c r="N3092">
        <v>181.6</v>
      </c>
      <c r="O3092">
        <v>54.31</v>
      </c>
    </row>
    <row r="3093" spans="1:15" ht="15" customHeight="1" x14ac:dyDescent="0.3">
      <c r="A3093" t="s">
        <v>6110</v>
      </c>
      <c r="B3093">
        <v>261</v>
      </c>
      <c r="C3093" t="s">
        <v>634</v>
      </c>
      <c r="D3093">
        <v>1000</v>
      </c>
      <c r="E3093" t="s">
        <v>1174</v>
      </c>
      <c r="F3093" t="s">
        <v>3008</v>
      </c>
      <c r="G3093" t="s">
        <v>3009</v>
      </c>
      <c r="H3093">
        <v>15.7446</v>
      </c>
      <c r="I3093" t="s">
        <v>3010</v>
      </c>
      <c r="J3093">
        <v>780</v>
      </c>
      <c r="K3093">
        <v>781.26</v>
      </c>
      <c r="L3093">
        <v>12144.6</v>
      </c>
      <c r="M3093">
        <v>12300.58</v>
      </c>
      <c r="N3093">
        <v>19.809999999999999</v>
      </c>
      <c r="O3093">
        <v>136.16999999999999</v>
      </c>
    </row>
    <row r="3094" spans="1:15" ht="15" customHeight="1" x14ac:dyDescent="0.3">
      <c r="A3094" t="s">
        <v>6111</v>
      </c>
      <c r="B3094">
        <v>261</v>
      </c>
      <c r="C3094" t="s">
        <v>634</v>
      </c>
      <c r="D3094">
        <v>1000</v>
      </c>
      <c r="E3094" t="s">
        <v>1174</v>
      </c>
      <c r="F3094" t="s">
        <v>3012</v>
      </c>
      <c r="G3094" t="s">
        <v>3013</v>
      </c>
      <c r="H3094">
        <v>3.5802</v>
      </c>
      <c r="I3094" t="s">
        <v>3010</v>
      </c>
      <c r="J3094">
        <v>720</v>
      </c>
      <c r="K3094">
        <v>705.27</v>
      </c>
      <c r="L3094">
        <v>2491.1999999999998</v>
      </c>
      <c r="M3094">
        <v>2524.9699999999998</v>
      </c>
      <c r="N3094">
        <v>-52.75</v>
      </c>
      <c r="O3094">
        <v>86.52</v>
      </c>
    </row>
    <row r="3095" spans="1:15" ht="15" customHeight="1" x14ac:dyDescent="0.3">
      <c r="A3095" t="s">
        <v>6112</v>
      </c>
      <c r="B3095">
        <v>261</v>
      </c>
      <c r="C3095" t="s">
        <v>634</v>
      </c>
      <c r="D3095">
        <v>1000</v>
      </c>
      <c r="E3095" t="s">
        <v>1174</v>
      </c>
      <c r="F3095" t="s">
        <v>3015</v>
      </c>
      <c r="G3095" t="s">
        <v>3016</v>
      </c>
      <c r="H3095">
        <v>0.433</v>
      </c>
      <c r="I3095" t="s">
        <v>3017</v>
      </c>
      <c r="J3095">
        <v>2400</v>
      </c>
      <c r="K3095">
        <v>2180.81</v>
      </c>
      <c r="L3095">
        <v>996.48</v>
      </c>
      <c r="M3095">
        <v>944.29</v>
      </c>
      <c r="N3095">
        <v>-94.91</v>
      </c>
      <c r="O3095">
        <v>42.72</v>
      </c>
    </row>
    <row r="3096" spans="1:15" ht="15" customHeight="1" x14ac:dyDescent="0.3">
      <c r="A3096" t="s">
        <v>6113</v>
      </c>
      <c r="B3096">
        <v>261</v>
      </c>
      <c r="C3096" t="s">
        <v>634</v>
      </c>
      <c r="D3096">
        <v>1000</v>
      </c>
      <c r="E3096" t="s">
        <v>1174</v>
      </c>
      <c r="F3096" t="s">
        <v>3022</v>
      </c>
      <c r="G3096" t="s">
        <v>3023</v>
      </c>
      <c r="H3096">
        <v>0.1048</v>
      </c>
      <c r="I3096" t="s">
        <v>3017</v>
      </c>
      <c r="J3096">
        <v>3100</v>
      </c>
      <c r="K3096">
        <v>3581.39</v>
      </c>
      <c r="L3096">
        <v>321.77999999999997</v>
      </c>
      <c r="M3096">
        <v>375.41</v>
      </c>
      <c r="N3096">
        <v>50.46</v>
      </c>
      <c r="O3096">
        <v>3.17</v>
      </c>
    </row>
    <row r="3097" spans="1:15" ht="15" customHeight="1" x14ac:dyDescent="0.3">
      <c r="A3097" t="s">
        <v>6114</v>
      </c>
      <c r="B3097">
        <v>261</v>
      </c>
      <c r="C3097" t="s">
        <v>1176</v>
      </c>
      <c r="D3097">
        <v>1000</v>
      </c>
      <c r="E3097" t="s">
        <v>1175</v>
      </c>
      <c r="F3097" t="s">
        <v>3008</v>
      </c>
      <c r="G3097" t="s">
        <v>3009</v>
      </c>
      <c r="H3097">
        <v>39.270299999999999</v>
      </c>
      <c r="I3097" t="s">
        <v>3010</v>
      </c>
      <c r="J3097">
        <v>780</v>
      </c>
      <c r="K3097">
        <v>812.66</v>
      </c>
      <c r="L3097">
        <v>29615.040000000001</v>
      </c>
      <c r="M3097">
        <v>31913.63</v>
      </c>
      <c r="N3097">
        <v>1282.76</v>
      </c>
      <c r="O3097">
        <v>1015.83</v>
      </c>
    </row>
    <row r="3098" spans="1:15" ht="15" customHeight="1" x14ac:dyDescent="0.3">
      <c r="A3098" t="s">
        <v>6115</v>
      </c>
      <c r="B3098">
        <v>261</v>
      </c>
      <c r="C3098" t="s">
        <v>1176</v>
      </c>
      <c r="D3098">
        <v>1000</v>
      </c>
      <c r="E3098" t="s">
        <v>1175</v>
      </c>
      <c r="F3098" t="s">
        <v>3012</v>
      </c>
      <c r="G3098" t="s">
        <v>3013</v>
      </c>
      <c r="H3098">
        <v>9.766</v>
      </c>
      <c r="I3098" t="s">
        <v>3010</v>
      </c>
      <c r="J3098">
        <v>720</v>
      </c>
      <c r="K3098">
        <v>701.04</v>
      </c>
      <c r="L3098">
        <v>6834.24</v>
      </c>
      <c r="M3098">
        <v>6846.34</v>
      </c>
      <c r="N3098">
        <v>-185.19</v>
      </c>
      <c r="O3098">
        <v>197.29</v>
      </c>
    </row>
    <row r="3099" spans="1:15" ht="15" customHeight="1" x14ac:dyDescent="0.3">
      <c r="A3099" t="s">
        <v>6116</v>
      </c>
      <c r="B3099">
        <v>261</v>
      </c>
      <c r="C3099" t="s">
        <v>1176</v>
      </c>
      <c r="D3099">
        <v>1000</v>
      </c>
      <c r="E3099" t="s">
        <v>1175</v>
      </c>
      <c r="F3099" t="s">
        <v>3015</v>
      </c>
      <c r="G3099" t="s">
        <v>3016</v>
      </c>
      <c r="H3099">
        <v>0.65600000000000003</v>
      </c>
      <c r="I3099" t="s">
        <v>3017</v>
      </c>
      <c r="J3099">
        <v>2400</v>
      </c>
      <c r="K3099">
        <v>2218.2600000000002</v>
      </c>
      <c r="L3099">
        <v>1518.72</v>
      </c>
      <c r="M3099">
        <v>1455.1</v>
      </c>
      <c r="N3099">
        <v>-119.22</v>
      </c>
      <c r="O3099">
        <v>55.59</v>
      </c>
    </row>
    <row r="3100" spans="1:15" ht="15" customHeight="1" x14ac:dyDescent="0.3">
      <c r="A3100" t="s">
        <v>6117</v>
      </c>
      <c r="B3100">
        <v>261</v>
      </c>
      <c r="C3100" t="s">
        <v>1176</v>
      </c>
      <c r="D3100">
        <v>1000</v>
      </c>
      <c r="E3100" t="s">
        <v>1175</v>
      </c>
      <c r="F3100" t="s">
        <v>3019</v>
      </c>
      <c r="G3100" t="s">
        <v>3020</v>
      </c>
      <c r="H3100">
        <v>0.2437</v>
      </c>
      <c r="I3100" t="s">
        <v>3017</v>
      </c>
      <c r="J3100">
        <v>4200</v>
      </c>
      <c r="K3100">
        <v>5010.43</v>
      </c>
      <c r="L3100">
        <v>996.66</v>
      </c>
      <c r="M3100">
        <v>1220.8399999999999</v>
      </c>
      <c r="N3100">
        <v>197.47</v>
      </c>
      <c r="O3100">
        <v>26.71</v>
      </c>
    </row>
    <row r="3101" spans="1:15" ht="15" customHeight="1" x14ac:dyDescent="0.3">
      <c r="A3101" t="s">
        <v>6118</v>
      </c>
      <c r="B3101">
        <v>261</v>
      </c>
      <c r="C3101" t="s">
        <v>1176</v>
      </c>
      <c r="D3101">
        <v>1000</v>
      </c>
      <c r="E3101" t="s">
        <v>1175</v>
      </c>
      <c r="F3101" t="s">
        <v>3022</v>
      </c>
      <c r="G3101" t="s">
        <v>3023</v>
      </c>
      <c r="H3101">
        <v>0.32050000000000001</v>
      </c>
      <c r="I3101" t="s">
        <v>3017</v>
      </c>
      <c r="J3101">
        <v>3100</v>
      </c>
      <c r="K3101">
        <v>3616.95</v>
      </c>
      <c r="L3101">
        <v>980.84</v>
      </c>
      <c r="M3101">
        <v>1159.21</v>
      </c>
      <c r="N3101">
        <v>165.68</v>
      </c>
      <c r="O3101">
        <v>12.7</v>
      </c>
    </row>
    <row r="3102" spans="1:15" ht="15" customHeight="1" x14ac:dyDescent="0.3">
      <c r="A3102" t="s">
        <v>6119</v>
      </c>
      <c r="B3102">
        <v>261</v>
      </c>
      <c r="C3102" t="s">
        <v>597</v>
      </c>
      <c r="D3102">
        <v>1000</v>
      </c>
      <c r="E3102" t="s">
        <v>1177</v>
      </c>
      <c r="F3102" t="s">
        <v>3008</v>
      </c>
      <c r="G3102" t="s">
        <v>3009</v>
      </c>
      <c r="H3102">
        <v>16.596699999999998</v>
      </c>
      <c r="I3102" t="s">
        <v>3010</v>
      </c>
      <c r="J3102">
        <v>780</v>
      </c>
      <c r="K3102">
        <v>781.97</v>
      </c>
      <c r="L3102">
        <v>12355.2</v>
      </c>
      <c r="M3102">
        <v>12978.15</v>
      </c>
      <c r="N3102">
        <v>32.68</v>
      </c>
      <c r="O3102">
        <v>590.26</v>
      </c>
    </row>
    <row r="3103" spans="1:15" ht="15" customHeight="1" x14ac:dyDescent="0.3">
      <c r="A3103" t="s">
        <v>6120</v>
      </c>
      <c r="B3103">
        <v>261</v>
      </c>
      <c r="C3103" t="s">
        <v>597</v>
      </c>
      <c r="D3103">
        <v>1000</v>
      </c>
      <c r="E3103" t="s">
        <v>1177</v>
      </c>
      <c r="F3103" t="s">
        <v>3012</v>
      </c>
      <c r="G3103" t="s">
        <v>3013</v>
      </c>
      <c r="H3103">
        <v>4.1429</v>
      </c>
      <c r="I3103" t="s">
        <v>3010</v>
      </c>
      <c r="J3103">
        <v>720</v>
      </c>
      <c r="K3103">
        <v>687.61</v>
      </c>
      <c r="L3103">
        <v>2851.2</v>
      </c>
      <c r="M3103">
        <v>2848.72</v>
      </c>
      <c r="N3103">
        <v>-134.18</v>
      </c>
      <c r="O3103">
        <v>131.69999999999999</v>
      </c>
    </row>
    <row r="3104" spans="1:15" ht="15" customHeight="1" x14ac:dyDescent="0.3">
      <c r="A3104" t="s">
        <v>6121</v>
      </c>
      <c r="B3104">
        <v>261</v>
      </c>
      <c r="C3104" t="s">
        <v>597</v>
      </c>
      <c r="D3104">
        <v>1000</v>
      </c>
      <c r="E3104" t="s">
        <v>1177</v>
      </c>
      <c r="F3104" t="s">
        <v>3015</v>
      </c>
      <c r="G3104" t="s">
        <v>3016</v>
      </c>
      <c r="H3104">
        <v>0.27389999999999998</v>
      </c>
      <c r="I3104" t="s">
        <v>3017</v>
      </c>
      <c r="J3104">
        <v>2400</v>
      </c>
      <c r="K3104">
        <v>2144.4499999999998</v>
      </c>
      <c r="L3104">
        <v>633.6</v>
      </c>
      <c r="M3104">
        <v>587.45000000000005</v>
      </c>
      <c r="N3104">
        <v>-70</v>
      </c>
      <c r="O3104">
        <v>23.85</v>
      </c>
    </row>
    <row r="3105" spans="1:15" ht="15" customHeight="1" x14ac:dyDescent="0.3">
      <c r="A3105" t="s">
        <v>6122</v>
      </c>
      <c r="B3105">
        <v>261</v>
      </c>
      <c r="C3105" t="s">
        <v>597</v>
      </c>
      <c r="D3105">
        <v>1000</v>
      </c>
      <c r="E3105" t="s">
        <v>1177</v>
      </c>
      <c r="F3105" t="s">
        <v>3019</v>
      </c>
      <c r="G3105" t="s">
        <v>3020</v>
      </c>
      <c r="H3105">
        <v>9.9099999999999994E-2</v>
      </c>
      <c r="I3105" t="s">
        <v>3017</v>
      </c>
      <c r="J3105">
        <v>4200</v>
      </c>
      <c r="K3105">
        <v>5269.26</v>
      </c>
      <c r="L3105">
        <v>415.8</v>
      </c>
      <c r="M3105">
        <v>522.12</v>
      </c>
      <c r="N3105">
        <v>105.95</v>
      </c>
      <c r="O3105">
        <v>0.37</v>
      </c>
    </row>
    <row r="3106" spans="1:15" ht="15" customHeight="1" x14ac:dyDescent="0.3">
      <c r="A3106" t="s">
        <v>6123</v>
      </c>
      <c r="B3106">
        <v>261</v>
      </c>
      <c r="C3106" t="s">
        <v>597</v>
      </c>
      <c r="D3106">
        <v>1000</v>
      </c>
      <c r="E3106" t="s">
        <v>1177</v>
      </c>
      <c r="F3106" t="s">
        <v>3022</v>
      </c>
      <c r="G3106" t="s">
        <v>3023</v>
      </c>
      <c r="H3106">
        <v>0.13700000000000001</v>
      </c>
      <c r="I3106" t="s">
        <v>3017</v>
      </c>
      <c r="J3106">
        <v>3100</v>
      </c>
      <c r="K3106">
        <v>3661.51</v>
      </c>
      <c r="L3106">
        <v>409.2</v>
      </c>
      <c r="M3106">
        <v>501.51</v>
      </c>
      <c r="N3106">
        <v>76.91</v>
      </c>
      <c r="O3106">
        <v>15.4</v>
      </c>
    </row>
    <row r="3107" spans="1:15" ht="15" customHeight="1" x14ac:dyDescent="0.3">
      <c r="A3107" t="s">
        <v>6124</v>
      </c>
      <c r="B3107">
        <v>261</v>
      </c>
      <c r="C3107" t="s">
        <v>221</v>
      </c>
      <c r="D3107">
        <v>1000</v>
      </c>
      <c r="E3107" t="s">
        <v>1178</v>
      </c>
      <c r="F3107" t="s">
        <v>3008</v>
      </c>
      <c r="G3107" t="s">
        <v>3009</v>
      </c>
      <c r="H3107">
        <v>35.310699999999997</v>
      </c>
      <c r="I3107" t="s">
        <v>3010</v>
      </c>
      <c r="J3107">
        <v>780</v>
      </c>
      <c r="K3107">
        <v>783.23</v>
      </c>
      <c r="L3107">
        <v>27413.1</v>
      </c>
      <c r="M3107">
        <v>27656.36</v>
      </c>
      <c r="N3107">
        <v>114.01</v>
      </c>
      <c r="O3107">
        <v>129.25</v>
      </c>
    </row>
    <row r="3108" spans="1:15" ht="15" customHeight="1" x14ac:dyDescent="0.3">
      <c r="A3108" t="s">
        <v>6125</v>
      </c>
      <c r="B3108">
        <v>261</v>
      </c>
      <c r="C3108" t="s">
        <v>221</v>
      </c>
      <c r="D3108">
        <v>1000</v>
      </c>
      <c r="E3108" t="s">
        <v>1178</v>
      </c>
      <c r="F3108" t="s">
        <v>3012</v>
      </c>
      <c r="G3108" t="s">
        <v>3013</v>
      </c>
      <c r="H3108">
        <v>7.8948</v>
      </c>
      <c r="I3108" t="s">
        <v>3010</v>
      </c>
      <c r="J3108">
        <v>720</v>
      </c>
      <c r="K3108">
        <v>692.14</v>
      </c>
      <c r="L3108">
        <v>5623.2</v>
      </c>
      <c r="M3108">
        <v>5464.34</v>
      </c>
      <c r="N3108">
        <v>-219.94</v>
      </c>
      <c r="O3108">
        <v>61.08</v>
      </c>
    </row>
    <row r="3109" spans="1:15" ht="15" customHeight="1" x14ac:dyDescent="0.3">
      <c r="A3109" t="s">
        <v>6126</v>
      </c>
      <c r="B3109">
        <v>261</v>
      </c>
      <c r="C3109" t="s">
        <v>221</v>
      </c>
      <c r="D3109">
        <v>1000</v>
      </c>
      <c r="E3109" t="s">
        <v>1178</v>
      </c>
      <c r="F3109" t="s">
        <v>3015</v>
      </c>
      <c r="G3109" t="s">
        <v>3016</v>
      </c>
      <c r="H3109">
        <v>0.9768</v>
      </c>
      <c r="I3109" t="s">
        <v>3017</v>
      </c>
      <c r="J3109">
        <v>2400</v>
      </c>
      <c r="K3109">
        <v>2208.83</v>
      </c>
      <c r="L3109">
        <v>2249.2800000000002</v>
      </c>
      <c r="M3109">
        <v>2157.5</v>
      </c>
      <c r="N3109">
        <v>-186.72</v>
      </c>
      <c r="O3109">
        <v>94.94</v>
      </c>
    </row>
    <row r="3110" spans="1:15" ht="15" customHeight="1" x14ac:dyDescent="0.3">
      <c r="A3110" t="s">
        <v>6127</v>
      </c>
      <c r="B3110">
        <v>261</v>
      </c>
      <c r="C3110" t="s">
        <v>221</v>
      </c>
      <c r="D3110">
        <v>1000</v>
      </c>
      <c r="E3110" t="s">
        <v>1178</v>
      </c>
      <c r="F3110" t="s">
        <v>3022</v>
      </c>
      <c r="G3110" t="s">
        <v>3023</v>
      </c>
      <c r="H3110">
        <v>0.2409</v>
      </c>
      <c r="I3110" t="s">
        <v>3017</v>
      </c>
      <c r="J3110">
        <v>3100</v>
      </c>
      <c r="K3110">
        <v>3688.08</v>
      </c>
      <c r="L3110">
        <v>726.33</v>
      </c>
      <c r="M3110">
        <v>888.52</v>
      </c>
      <c r="N3110">
        <v>141.68</v>
      </c>
      <c r="O3110">
        <v>20.51</v>
      </c>
    </row>
    <row r="3111" spans="1:15" ht="15" customHeight="1" x14ac:dyDescent="0.3">
      <c r="A3111" t="s">
        <v>6128</v>
      </c>
      <c r="B3111">
        <v>261</v>
      </c>
      <c r="C3111" t="s">
        <v>788</v>
      </c>
      <c r="D3111">
        <v>1000</v>
      </c>
      <c r="E3111" t="s">
        <v>1179</v>
      </c>
      <c r="F3111" t="s">
        <v>3008</v>
      </c>
      <c r="G3111" t="s">
        <v>3009</v>
      </c>
      <c r="H3111">
        <v>9.9334000000000007</v>
      </c>
      <c r="I3111" t="s">
        <v>3010</v>
      </c>
      <c r="J3111">
        <v>780</v>
      </c>
      <c r="K3111">
        <v>794.39</v>
      </c>
      <c r="L3111">
        <v>7260.24</v>
      </c>
      <c r="M3111">
        <v>7890.93</v>
      </c>
      <c r="N3111">
        <v>142.88999999999999</v>
      </c>
      <c r="O3111">
        <v>487.8</v>
      </c>
    </row>
    <row r="3112" spans="1:15" ht="15" customHeight="1" x14ac:dyDescent="0.3">
      <c r="A3112" t="s">
        <v>6129</v>
      </c>
      <c r="B3112">
        <v>261</v>
      </c>
      <c r="C3112" t="s">
        <v>788</v>
      </c>
      <c r="D3112">
        <v>1000</v>
      </c>
      <c r="E3112" t="s">
        <v>1179</v>
      </c>
      <c r="F3112" t="s">
        <v>3012</v>
      </c>
      <c r="G3112" t="s">
        <v>3013</v>
      </c>
      <c r="H3112">
        <v>2.9763000000000002</v>
      </c>
      <c r="I3112" t="s">
        <v>3010</v>
      </c>
      <c r="J3112">
        <v>720</v>
      </c>
      <c r="K3112">
        <v>702.4</v>
      </c>
      <c r="L3112">
        <v>1933.2</v>
      </c>
      <c r="M3112">
        <v>2090.58</v>
      </c>
      <c r="N3112">
        <v>-52.37</v>
      </c>
      <c r="O3112">
        <v>209.75</v>
      </c>
    </row>
    <row r="3113" spans="1:15" ht="15" customHeight="1" x14ac:dyDescent="0.3">
      <c r="A3113" t="s">
        <v>6130</v>
      </c>
      <c r="B3113">
        <v>261</v>
      </c>
      <c r="C3113" t="s">
        <v>788</v>
      </c>
      <c r="D3113">
        <v>1000</v>
      </c>
      <c r="E3113" t="s">
        <v>1179</v>
      </c>
      <c r="F3113" t="s">
        <v>3015</v>
      </c>
      <c r="G3113" t="s">
        <v>3016</v>
      </c>
      <c r="H3113">
        <v>9.5100000000000004E-2</v>
      </c>
      <c r="I3113" t="s">
        <v>3017</v>
      </c>
      <c r="J3113">
        <v>2400</v>
      </c>
      <c r="K3113">
        <v>2263.6</v>
      </c>
      <c r="L3113">
        <v>214.8</v>
      </c>
      <c r="M3113">
        <v>215.19</v>
      </c>
      <c r="N3113">
        <v>-12.97</v>
      </c>
      <c r="O3113">
        <v>13.36</v>
      </c>
    </row>
    <row r="3114" spans="1:15" ht="15" customHeight="1" x14ac:dyDescent="0.3">
      <c r="A3114" t="s">
        <v>6131</v>
      </c>
      <c r="B3114">
        <v>261</v>
      </c>
      <c r="C3114" t="s">
        <v>788</v>
      </c>
      <c r="D3114">
        <v>1000</v>
      </c>
      <c r="E3114" t="s">
        <v>1179</v>
      </c>
      <c r="F3114" t="s">
        <v>3019</v>
      </c>
      <c r="G3114" t="s">
        <v>3020</v>
      </c>
      <c r="H3114">
        <v>0.1555</v>
      </c>
      <c r="I3114" t="s">
        <v>3017</v>
      </c>
      <c r="J3114">
        <v>4200</v>
      </c>
      <c r="K3114">
        <v>5021.7</v>
      </c>
      <c r="L3114">
        <v>601.44000000000005</v>
      </c>
      <c r="M3114">
        <v>780.9</v>
      </c>
      <c r="N3114">
        <v>127.78</v>
      </c>
      <c r="O3114">
        <v>51.68</v>
      </c>
    </row>
    <row r="3115" spans="1:15" ht="15" customHeight="1" x14ac:dyDescent="0.3">
      <c r="A3115" t="s">
        <v>6132</v>
      </c>
      <c r="B3115">
        <v>261</v>
      </c>
      <c r="C3115" t="s">
        <v>788</v>
      </c>
      <c r="D3115">
        <v>1000</v>
      </c>
      <c r="E3115" t="s">
        <v>1179</v>
      </c>
      <c r="F3115" t="s">
        <v>3022</v>
      </c>
      <c r="G3115" t="s">
        <v>3023</v>
      </c>
      <c r="H3115">
        <v>0.11899999999999999</v>
      </c>
      <c r="I3115" t="s">
        <v>3017</v>
      </c>
      <c r="J3115">
        <v>3100</v>
      </c>
      <c r="K3115">
        <v>3673.77</v>
      </c>
      <c r="L3115">
        <v>332.94</v>
      </c>
      <c r="M3115">
        <v>437.22</v>
      </c>
      <c r="N3115">
        <v>68.290000000000006</v>
      </c>
      <c r="O3115">
        <v>36</v>
      </c>
    </row>
    <row r="3116" spans="1:15" ht="15" customHeight="1" x14ac:dyDescent="0.3">
      <c r="A3116" t="s">
        <v>6133</v>
      </c>
      <c r="B3116">
        <v>261</v>
      </c>
      <c r="C3116" t="s">
        <v>325</v>
      </c>
      <c r="D3116">
        <v>1000</v>
      </c>
      <c r="E3116" t="s">
        <v>1180</v>
      </c>
      <c r="F3116" t="s">
        <v>3008</v>
      </c>
      <c r="G3116" t="s">
        <v>3009</v>
      </c>
      <c r="H3116">
        <v>17.716699999999999</v>
      </c>
      <c r="I3116" t="s">
        <v>3010</v>
      </c>
      <c r="J3116">
        <v>780</v>
      </c>
      <c r="K3116">
        <v>797.83</v>
      </c>
      <c r="L3116">
        <v>13513.5</v>
      </c>
      <c r="M3116">
        <v>14134.87</v>
      </c>
      <c r="N3116">
        <v>315.83999999999997</v>
      </c>
      <c r="O3116">
        <v>305.52999999999997</v>
      </c>
    </row>
    <row r="3117" spans="1:15" ht="15" customHeight="1" x14ac:dyDescent="0.3">
      <c r="A3117" t="s">
        <v>6134</v>
      </c>
      <c r="B3117">
        <v>261</v>
      </c>
      <c r="C3117" t="s">
        <v>325</v>
      </c>
      <c r="D3117">
        <v>1000</v>
      </c>
      <c r="E3117" t="s">
        <v>1180</v>
      </c>
      <c r="F3117" t="s">
        <v>3012</v>
      </c>
      <c r="G3117" t="s">
        <v>3013</v>
      </c>
      <c r="H3117">
        <v>3.9354</v>
      </c>
      <c r="I3117" t="s">
        <v>3010</v>
      </c>
      <c r="J3117">
        <v>720</v>
      </c>
      <c r="K3117">
        <v>714.89</v>
      </c>
      <c r="L3117">
        <v>2772</v>
      </c>
      <c r="M3117">
        <v>2813.41</v>
      </c>
      <c r="N3117">
        <v>-20.11</v>
      </c>
      <c r="O3117">
        <v>61.52</v>
      </c>
    </row>
    <row r="3118" spans="1:15" ht="15" customHeight="1" x14ac:dyDescent="0.3">
      <c r="A3118" t="s">
        <v>6135</v>
      </c>
      <c r="B3118">
        <v>261</v>
      </c>
      <c r="C3118" t="s">
        <v>325</v>
      </c>
      <c r="D3118">
        <v>1000</v>
      </c>
      <c r="E3118" t="s">
        <v>1180</v>
      </c>
      <c r="F3118" t="s">
        <v>3015</v>
      </c>
      <c r="G3118" t="s">
        <v>3016</v>
      </c>
      <c r="H3118">
        <v>0.48180000000000001</v>
      </c>
      <c r="I3118" t="s">
        <v>3017</v>
      </c>
      <c r="J3118">
        <v>2400</v>
      </c>
      <c r="K3118">
        <v>2262.63</v>
      </c>
      <c r="L3118">
        <v>1108.8</v>
      </c>
      <c r="M3118">
        <v>1090.04</v>
      </c>
      <c r="N3118">
        <v>-66.180000000000007</v>
      </c>
      <c r="O3118">
        <v>47.42</v>
      </c>
    </row>
    <row r="3119" spans="1:15" ht="15" customHeight="1" x14ac:dyDescent="0.3">
      <c r="A3119" t="s">
        <v>6136</v>
      </c>
      <c r="B3119">
        <v>261</v>
      </c>
      <c r="C3119" t="s">
        <v>325</v>
      </c>
      <c r="D3119">
        <v>1000</v>
      </c>
      <c r="E3119" t="s">
        <v>1180</v>
      </c>
      <c r="F3119" t="s">
        <v>3022</v>
      </c>
      <c r="G3119" t="s">
        <v>3023</v>
      </c>
      <c r="H3119">
        <v>0.1152</v>
      </c>
      <c r="I3119" t="s">
        <v>3017</v>
      </c>
      <c r="J3119">
        <v>3100</v>
      </c>
      <c r="K3119">
        <v>3646.7</v>
      </c>
      <c r="L3119">
        <v>358.05</v>
      </c>
      <c r="M3119">
        <v>420.24</v>
      </c>
      <c r="N3119">
        <v>63</v>
      </c>
      <c r="O3119">
        <v>-0.81</v>
      </c>
    </row>
    <row r="3120" spans="1:15" ht="15" customHeight="1" x14ac:dyDescent="0.3">
      <c r="A3120" t="s">
        <v>6137</v>
      </c>
      <c r="B3120">
        <v>261</v>
      </c>
      <c r="C3120" t="s">
        <v>451</v>
      </c>
      <c r="D3120">
        <v>1000</v>
      </c>
      <c r="E3120" t="s">
        <v>1181</v>
      </c>
      <c r="F3120" t="s">
        <v>3008</v>
      </c>
      <c r="G3120" t="s">
        <v>3009</v>
      </c>
      <c r="H3120">
        <v>12.286</v>
      </c>
      <c r="I3120" t="s">
        <v>3010</v>
      </c>
      <c r="J3120">
        <v>780</v>
      </c>
      <c r="K3120">
        <v>809.37</v>
      </c>
      <c r="L3120">
        <v>9126</v>
      </c>
      <c r="M3120">
        <v>9943.9</v>
      </c>
      <c r="N3120">
        <v>360.78</v>
      </c>
      <c r="O3120">
        <v>457.12</v>
      </c>
    </row>
    <row r="3121" spans="1:15" ht="15" customHeight="1" x14ac:dyDescent="0.3">
      <c r="A3121" t="s">
        <v>6138</v>
      </c>
      <c r="B3121">
        <v>261</v>
      </c>
      <c r="C3121" t="s">
        <v>451</v>
      </c>
      <c r="D3121">
        <v>1000</v>
      </c>
      <c r="E3121" t="s">
        <v>1181</v>
      </c>
      <c r="F3121" t="s">
        <v>3012</v>
      </c>
      <c r="G3121" t="s">
        <v>3013</v>
      </c>
      <c r="H3121">
        <v>3.5979999999999999</v>
      </c>
      <c r="I3121" t="s">
        <v>3010</v>
      </c>
      <c r="J3121">
        <v>720</v>
      </c>
      <c r="K3121">
        <v>702.81</v>
      </c>
      <c r="L3121">
        <v>2430</v>
      </c>
      <c r="M3121">
        <v>2528.71</v>
      </c>
      <c r="N3121">
        <v>-61.85</v>
      </c>
      <c r="O3121">
        <v>160.56</v>
      </c>
    </row>
    <row r="3122" spans="1:15" ht="15" customHeight="1" x14ac:dyDescent="0.3">
      <c r="A3122" t="s">
        <v>6139</v>
      </c>
      <c r="B3122">
        <v>261</v>
      </c>
      <c r="C3122" t="s">
        <v>451</v>
      </c>
      <c r="D3122">
        <v>1000</v>
      </c>
      <c r="E3122" t="s">
        <v>1181</v>
      </c>
      <c r="F3122" t="s">
        <v>3015</v>
      </c>
      <c r="G3122" t="s">
        <v>3016</v>
      </c>
      <c r="H3122">
        <v>0.12130000000000001</v>
      </c>
      <c r="I3122" t="s">
        <v>3017</v>
      </c>
      <c r="J3122">
        <v>2400</v>
      </c>
      <c r="K3122">
        <v>2239.83</v>
      </c>
      <c r="L3122">
        <v>270</v>
      </c>
      <c r="M3122">
        <v>271.63</v>
      </c>
      <c r="N3122">
        <v>-19.420000000000002</v>
      </c>
      <c r="O3122">
        <v>21.06</v>
      </c>
    </row>
    <row r="3123" spans="1:15" ht="15" customHeight="1" x14ac:dyDescent="0.3">
      <c r="A3123" t="s">
        <v>6140</v>
      </c>
      <c r="B3123">
        <v>261</v>
      </c>
      <c r="C3123" t="s">
        <v>451</v>
      </c>
      <c r="D3123">
        <v>1000</v>
      </c>
      <c r="E3123" t="s">
        <v>1181</v>
      </c>
      <c r="F3123" t="s">
        <v>3019</v>
      </c>
      <c r="G3123" t="s">
        <v>3020</v>
      </c>
      <c r="H3123">
        <v>0.1923</v>
      </c>
      <c r="I3123" t="s">
        <v>3017</v>
      </c>
      <c r="J3123">
        <v>4200</v>
      </c>
      <c r="K3123">
        <v>5040.8900000000003</v>
      </c>
      <c r="L3123">
        <v>756</v>
      </c>
      <c r="M3123">
        <v>969.55</v>
      </c>
      <c r="N3123">
        <v>161.74</v>
      </c>
      <c r="O3123">
        <v>51.82</v>
      </c>
    </row>
    <row r="3124" spans="1:15" ht="15" customHeight="1" x14ac:dyDescent="0.3">
      <c r="A3124" t="s">
        <v>6141</v>
      </c>
      <c r="B3124">
        <v>261</v>
      </c>
      <c r="C3124" t="s">
        <v>451</v>
      </c>
      <c r="D3124">
        <v>1000</v>
      </c>
      <c r="E3124" t="s">
        <v>1181</v>
      </c>
      <c r="F3124" t="s">
        <v>3022</v>
      </c>
      <c r="G3124" t="s">
        <v>3023</v>
      </c>
      <c r="H3124">
        <v>0.14180000000000001</v>
      </c>
      <c r="I3124" t="s">
        <v>3017</v>
      </c>
      <c r="J3124">
        <v>3100</v>
      </c>
      <c r="K3124">
        <v>3675.1</v>
      </c>
      <c r="L3124">
        <v>418.5</v>
      </c>
      <c r="M3124">
        <v>520.97</v>
      </c>
      <c r="N3124">
        <v>81.52</v>
      </c>
      <c r="O3124">
        <v>20.94</v>
      </c>
    </row>
    <row r="3125" spans="1:15" ht="15" customHeight="1" x14ac:dyDescent="0.3">
      <c r="A3125" t="s">
        <v>6142</v>
      </c>
      <c r="B3125">
        <v>261</v>
      </c>
      <c r="C3125" t="s">
        <v>851</v>
      </c>
      <c r="D3125">
        <v>1000</v>
      </c>
      <c r="E3125" t="s">
        <v>1182</v>
      </c>
      <c r="F3125" t="s">
        <v>3008</v>
      </c>
      <c r="G3125" t="s">
        <v>3009</v>
      </c>
      <c r="H3125">
        <v>15.7799</v>
      </c>
      <c r="I3125" t="s">
        <v>3010</v>
      </c>
      <c r="J3125">
        <v>780</v>
      </c>
      <c r="K3125">
        <v>804.39</v>
      </c>
      <c r="L3125">
        <v>12214.8</v>
      </c>
      <c r="M3125">
        <v>12693.28</v>
      </c>
      <c r="N3125">
        <v>384.93</v>
      </c>
      <c r="O3125">
        <v>93.55</v>
      </c>
    </row>
    <row r="3126" spans="1:15" ht="15" customHeight="1" x14ac:dyDescent="0.3">
      <c r="A3126" t="s">
        <v>6143</v>
      </c>
      <c r="B3126">
        <v>261</v>
      </c>
      <c r="C3126" t="s">
        <v>851</v>
      </c>
      <c r="D3126">
        <v>1000</v>
      </c>
      <c r="E3126" t="s">
        <v>1182</v>
      </c>
      <c r="F3126" t="s">
        <v>3012</v>
      </c>
      <c r="G3126" t="s">
        <v>3013</v>
      </c>
      <c r="H3126">
        <v>3.6252</v>
      </c>
      <c r="I3126" t="s">
        <v>3010</v>
      </c>
      <c r="J3126">
        <v>720</v>
      </c>
      <c r="K3126">
        <v>716.54</v>
      </c>
      <c r="L3126">
        <v>2505.6</v>
      </c>
      <c r="M3126">
        <v>2597.63</v>
      </c>
      <c r="N3126">
        <v>-12.53</v>
      </c>
      <c r="O3126">
        <v>104.56</v>
      </c>
    </row>
    <row r="3127" spans="1:15" ht="15" customHeight="1" x14ac:dyDescent="0.3">
      <c r="A3127" t="s">
        <v>6144</v>
      </c>
      <c r="B3127">
        <v>261</v>
      </c>
      <c r="C3127" t="s">
        <v>851</v>
      </c>
      <c r="D3127">
        <v>1000</v>
      </c>
      <c r="E3127" t="s">
        <v>1182</v>
      </c>
      <c r="F3127" t="s">
        <v>3015</v>
      </c>
      <c r="G3127" t="s">
        <v>3016</v>
      </c>
      <c r="H3127">
        <v>0.43840000000000001</v>
      </c>
      <c r="I3127" t="s">
        <v>3017</v>
      </c>
      <c r="J3127">
        <v>2400</v>
      </c>
      <c r="K3127">
        <v>2154.29</v>
      </c>
      <c r="L3127">
        <v>1002.24</v>
      </c>
      <c r="M3127">
        <v>944.49</v>
      </c>
      <c r="N3127">
        <v>-107.73</v>
      </c>
      <c r="O3127">
        <v>49.97</v>
      </c>
    </row>
    <row r="3128" spans="1:15" ht="15" customHeight="1" x14ac:dyDescent="0.3">
      <c r="A3128" t="s">
        <v>6145</v>
      </c>
      <c r="B3128">
        <v>261</v>
      </c>
      <c r="C3128" t="s">
        <v>851</v>
      </c>
      <c r="D3128">
        <v>1000</v>
      </c>
      <c r="E3128" t="s">
        <v>1182</v>
      </c>
      <c r="F3128" t="s">
        <v>3022</v>
      </c>
      <c r="G3128" t="s">
        <v>3023</v>
      </c>
      <c r="H3128">
        <v>0.1079</v>
      </c>
      <c r="I3128" t="s">
        <v>3017</v>
      </c>
      <c r="J3128">
        <v>3100</v>
      </c>
      <c r="K3128">
        <v>3760.24</v>
      </c>
      <c r="L3128">
        <v>323.64</v>
      </c>
      <c r="M3128">
        <v>405.84</v>
      </c>
      <c r="N3128">
        <v>71.260000000000005</v>
      </c>
      <c r="O3128">
        <v>10.94</v>
      </c>
    </row>
    <row r="3129" spans="1:15" ht="15" customHeight="1" x14ac:dyDescent="0.3">
      <c r="A3129" t="s">
        <v>6146</v>
      </c>
      <c r="B3129">
        <v>261</v>
      </c>
      <c r="C3129" t="s">
        <v>851</v>
      </c>
      <c r="D3129">
        <v>1000</v>
      </c>
      <c r="E3129" t="s">
        <v>1183</v>
      </c>
      <c r="F3129" t="s">
        <v>3008</v>
      </c>
      <c r="G3129" t="s">
        <v>3009</v>
      </c>
      <c r="H3129">
        <v>28.6722</v>
      </c>
      <c r="I3129" t="s">
        <v>3010</v>
      </c>
      <c r="J3129">
        <v>780</v>
      </c>
      <c r="K3129">
        <v>811.35</v>
      </c>
      <c r="L3129">
        <v>21972.6</v>
      </c>
      <c r="M3129">
        <v>23263.16</v>
      </c>
      <c r="N3129">
        <v>898.83</v>
      </c>
      <c r="O3129">
        <v>391.73</v>
      </c>
    </row>
    <row r="3130" spans="1:15" ht="15" customHeight="1" x14ac:dyDescent="0.3">
      <c r="A3130" t="s">
        <v>6147</v>
      </c>
      <c r="B3130">
        <v>261</v>
      </c>
      <c r="C3130" t="s">
        <v>851</v>
      </c>
      <c r="D3130">
        <v>1000</v>
      </c>
      <c r="E3130" t="s">
        <v>1183</v>
      </c>
      <c r="F3130" t="s">
        <v>3012</v>
      </c>
      <c r="G3130" t="s">
        <v>3013</v>
      </c>
      <c r="H3130">
        <v>6.375</v>
      </c>
      <c r="I3130" t="s">
        <v>3010</v>
      </c>
      <c r="J3130">
        <v>720</v>
      </c>
      <c r="K3130">
        <v>700.75</v>
      </c>
      <c r="L3130">
        <v>4507.2</v>
      </c>
      <c r="M3130">
        <v>4467.2700000000004</v>
      </c>
      <c r="N3130">
        <v>-122.73</v>
      </c>
      <c r="O3130">
        <v>82.8</v>
      </c>
    </row>
    <row r="3131" spans="1:15" ht="15" customHeight="1" x14ac:dyDescent="0.3">
      <c r="A3131" t="s">
        <v>6148</v>
      </c>
      <c r="B3131">
        <v>261</v>
      </c>
      <c r="C3131" t="s">
        <v>851</v>
      </c>
      <c r="D3131">
        <v>1000</v>
      </c>
      <c r="E3131" t="s">
        <v>1183</v>
      </c>
      <c r="F3131" t="s">
        <v>3015</v>
      </c>
      <c r="G3131" t="s">
        <v>3016</v>
      </c>
      <c r="H3131">
        <v>0.75829999999999997</v>
      </c>
      <c r="I3131" t="s">
        <v>3017</v>
      </c>
      <c r="J3131">
        <v>2400</v>
      </c>
      <c r="K3131">
        <v>2201.12</v>
      </c>
      <c r="L3131">
        <v>1802.88</v>
      </c>
      <c r="M3131">
        <v>1669.13</v>
      </c>
      <c r="N3131">
        <v>-150.82</v>
      </c>
      <c r="O3131">
        <v>17.07</v>
      </c>
    </row>
    <row r="3132" spans="1:15" ht="15" customHeight="1" x14ac:dyDescent="0.3">
      <c r="A3132" t="s">
        <v>6149</v>
      </c>
      <c r="B3132">
        <v>261</v>
      </c>
      <c r="C3132" t="s">
        <v>851</v>
      </c>
      <c r="D3132">
        <v>1000</v>
      </c>
      <c r="E3132" t="s">
        <v>1183</v>
      </c>
      <c r="F3132" t="s">
        <v>3022</v>
      </c>
      <c r="G3132" t="s">
        <v>3023</v>
      </c>
      <c r="H3132">
        <v>0.189</v>
      </c>
      <c r="I3132" t="s">
        <v>3017</v>
      </c>
      <c r="J3132">
        <v>3100</v>
      </c>
      <c r="K3132">
        <v>3729.25</v>
      </c>
      <c r="L3132">
        <v>582.17999999999995</v>
      </c>
      <c r="M3132">
        <v>704.87</v>
      </c>
      <c r="N3132">
        <v>118.94</v>
      </c>
      <c r="O3132">
        <v>3.75</v>
      </c>
    </row>
    <row r="3133" spans="1:15" ht="15" customHeight="1" x14ac:dyDescent="0.3">
      <c r="A3133" t="s">
        <v>6150</v>
      </c>
      <c r="B3133">
        <v>261</v>
      </c>
      <c r="C3133" t="s">
        <v>492</v>
      </c>
      <c r="D3133">
        <v>1000</v>
      </c>
      <c r="E3133" t="s">
        <v>1184</v>
      </c>
      <c r="F3133" t="s">
        <v>3008</v>
      </c>
      <c r="G3133" t="s">
        <v>3009</v>
      </c>
      <c r="H3133">
        <v>37.139499999999998</v>
      </c>
      <c r="I3133" t="s">
        <v>3010</v>
      </c>
      <c r="J3133">
        <v>780</v>
      </c>
      <c r="K3133">
        <v>827.15</v>
      </c>
      <c r="L3133">
        <v>27743.040000000001</v>
      </c>
      <c r="M3133">
        <v>30719.919999999998</v>
      </c>
      <c r="N3133">
        <v>1751.1</v>
      </c>
      <c r="O3133">
        <v>1225.78</v>
      </c>
    </row>
    <row r="3134" spans="1:15" ht="15" customHeight="1" x14ac:dyDescent="0.3">
      <c r="A3134" t="s">
        <v>6151</v>
      </c>
      <c r="B3134">
        <v>261</v>
      </c>
      <c r="C3134" t="s">
        <v>492</v>
      </c>
      <c r="D3134">
        <v>1000</v>
      </c>
      <c r="E3134" t="s">
        <v>1184</v>
      </c>
      <c r="F3134" t="s">
        <v>3012</v>
      </c>
      <c r="G3134" t="s">
        <v>3013</v>
      </c>
      <c r="H3134">
        <v>9.0302000000000007</v>
      </c>
      <c r="I3134" t="s">
        <v>3010</v>
      </c>
      <c r="J3134">
        <v>720</v>
      </c>
      <c r="K3134">
        <v>718.44</v>
      </c>
      <c r="L3134">
        <v>6402.24</v>
      </c>
      <c r="M3134">
        <v>6487.6</v>
      </c>
      <c r="N3134">
        <v>-14.12</v>
      </c>
      <c r="O3134">
        <v>99.48</v>
      </c>
    </row>
    <row r="3135" spans="1:15" ht="15" customHeight="1" x14ac:dyDescent="0.3">
      <c r="A3135" t="s">
        <v>6152</v>
      </c>
      <c r="B3135">
        <v>261</v>
      </c>
      <c r="C3135" t="s">
        <v>492</v>
      </c>
      <c r="D3135">
        <v>1000</v>
      </c>
      <c r="E3135" t="s">
        <v>1184</v>
      </c>
      <c r="F3135" t="s">
        <v>3015</v>
      </c>
      <c r="G3135" t="s">
        <v>3016</v>
      </c>
      <c r="H3135">
        <v>0.61360000000000003</v>
      </c>
      <c r="I3135" t="s">
        <v>3017</v>
      </c>
      <c r="J3135">
        <v>2400</v>
      </c>
      <c r="K3135">
        <v>2265.46</v>
      </c>
      <c r="L3135">
        <v>1422.72</v>
      </c>
      <c r="M3135">
        <v>1390.09</v>
      </c>
      <c r="N3135">
        <v>-82.56</v>
      </c>
      <c r="O3135">
        <v>49.93</v>
      </c>
    </row>
    <row r="3136" spans="1:15" ht="15" customHeight="1" x14ac:dyDescent="0.3">
      <c r="A3136" t="s">
        <v>6153</v>
      </c>
      <c r="B3136">
        <v>261</v>
      </c>
      <c r="C3136" t="s">
        <v>492</v>
      </c>
      <c r="D3136">
        <v>1000</v>
      </c>
      <c r="E3136" t="s">
        <v>1184</v>
      </c>
      <c r="F3136" t="s">
        <v>3019</v>
      </c>
      <c r="G3136" t="s">
        <v>3020</v>
      </c>
      <c r="H3136">
        <v>0.22919999999999999</v>
      </c>
      <c r="I3136" t="s">
        <v>3017</v>
      </c>
      <c r="J3136">
        <v>4200</v>
      </c>
      <c r="K3136">
        <v>5171.16</v>
      </c>
      <c r="L3136">
        <v>933.66</v>
      </c>
      <c r="M3136">
        <v>1184.99</v>
      </c>
      <c r="N3136">
        <v>222.54</v>
      </c>
      <c r="O3136">
        <v>28.78</v>
      </c>
    </row>
    <row r="3137" spans="1:15" ht="15" customHeight="1" x14ac:dyDescent="0.3">
      <c r="A3137" t="s">
        <v>6154</v>
      </c>
      <c r="B3137">
        <v>261</v>
      </c>
      <c r="C3137" t="s">
        <v>492</v>
      </c>
      <c r="D3137">
        <v>1000</v>
      </c>
      <c r="E3137" t="s">
        <v>1184</v>
      </c>
      <c r="F3137" t="s">
        <v>3022</v>
      </c>
      <c r="G3137" t="s">
        <v>3023</v>
      </c>
      <c r="H3137">
        <v>0.30719999999999997</v>
      </c>
      <c r="I3137" t="s">
        <v>3017</v>
      </c>
      <c r="J3137">
        <v>3100</v>
      </c>
      <c r="K3137">
        <v>3695.09</v>
      </c>
      <c r="L3137">
        <v>918.84</v>
      </c>
      <c r="M3137">
        <v>1135.07</v>
      </c>
      <c r="N3137">
        <v>182.8</v>
      </c>
      <c r="O3137">
        <v>33.43</v>
      </c>
    </row>
    <row r="3138" spans="1:15" ht="15" customHeight="1" x14ac:dyDescent="0.3">
      <c r="A3138" t="s">
        <v>6155</v>
      </c>
      <c r="B3138">
        <v>261</v>
      </c>
      <c r="C3138" t="s">
        <v>595</v>
      </c>
      <c r="D3138">
        <v>1000</v>
      </c>
      <c r="E3138" t="s">
        <v>1185</v>
      </c>
      <c r="F3138" t="s">
        <v>3008</v>
      </c>
      <c r="G3138" t="s">
        <v>3009</v>
      </c>
      <c r="H3138">
        <v>28.32</v>
      </c>
      <c r="I3138" t="s">
        <v>3010</v>
      </c>
      <c r="J3138">
        <v>780</v>
      </c>
      <c r="K3138">
        <v>793.14</v>
      </c>
      <c r="L3138">
        <v>21867.3</v>
      </c>
      <c r="M3138">
        <v>22461.759999999998</v>
      </c>
      <c r="N3138">
        <v>372.17</v>
      </c>
      <c r="O3138">
        <v>222.29</v>
      </c>
    </row>
    <row r="3139" spans="1:15" ht="15" customHeight="1" x14ac:dyDescent="0.3">
      <c r="A3139" t="s">
        <v>6156</v>
      </c>
      <c r="B3139">
        <v>261</v>
      </c>
      <c r="C3139" t="s">
        <v>595</v>
      </c>
      <c r="D3139">
        <v>1000</v>
      </c>
      <c r="E3139" t="s">
        <v>1185</v>
      </c>
      <c r="F3139" t="s">
        <v>3012</v>
      </c>
      <c r="G3139" t="s">
        <v>3013</v>
      </c>
      <c r="H3139">
        <v>6.5724</v>
      </c>
      <c r="I3139" t="s">
        <v>3010</v>
      </c>
      <c r="J3139">
        <v>720</v>
      </c>
      <c r="K3139">
        <v>711.6</v>
      </c>
      <c r="L3139">
        <v>4485.6000000000004</v>
      </c>
      <c r="M3139">
        <v>4676.9399999999996</v>
      </c>
      <c r="N3139">
        <v>-55.19</v>
      </c>
      <c r="O3139">
        <v>246.53</v>
      </c>
    </row>
    <row r="3140" spans="1:15" ht="15" customHeight="1" x14ac:dyDescent="0.3">
      <c r="A3140" t="s">
        <v>6157</v>
      </c>
      <c r="B3140">
        <v>261</v>
      </c>
      <c r="C3140" t="s">
        <v>595</v>
      </c>
      <c r="D3140">
        <v>1000</v>
      </c>
      <c r="E3140" t="s">
        <v>1185</v>
      </c>
      <c r="F3140" t="s">
        <v>3015</v>
      </c>
      <c r="G3140" t="s">
        <v>3016</v>
      </c>
      <c r="H3140">
        <v>0.7591</v>
      </c>
      <c r="I3140" t="s">
        <v>3017</v>
      </c>
      <c r="J3140">
        <v>2400</v>
      </c>
      <c r="K3140">
        <v>2200.5</v>
      </c>
      <c r="L3140">
        <v>1794.24</v>
      </c>
      <c r="M3140">
        <v>1670.35</v>
      </c>
      <c r="N3140">
        <v>-151.44</v>
      </c>
      <c r="O3140">
        <v>27.55</v>
      </c>
    </row>
    <row r="3141" spans="1:15" ht="15" customHeight="1" x14ac:dyDescent="0.3">
      <c r="A3141" t="s">
        <v>6158</v>
      </c>
      <c r="B3141">
        <v>261</v>
      </c>
      <c r="C3141" t="s">
        <v>595</v>
      </c>
      <c r="D3141">
        <v>1000</v>
      </c>
      <c r="E3141" t="s">
        <v>1185</v>
      </c>
      <c r="F3141" t="s">
        <v>3022</v>
      </c>
      <c r="G3141" t="s">
        <v>3023</v>
      </c>
      <c r="H3141">
        <v>0.18859999999999999</v>
      </c>
      <c r="I3141" t="s">
        <v>3017</v>
      </c>
      <c r="J3141">
        <v>3100</v>
      </c>
      <c r="K3141">
        <v>3654.87</v>
      </c>
      <c r="L3141">
        <v>579.39</v>
      </c>
      <c r="M3141">
        <v>689.2</v>
      </c>
      <c r="N3141">
        <v>104.63</v>
      </c>
      <c r="O3141">
        <v>5.18</v>
      </c>
    </row>
    <row r="3142" spans="1:15" ht="15" customHeight="1" x14ac:dyDescent="0.3">
      <c r="A3142" t="s">
        <v>6159</v>
      </c>
      <c r="B3142">
        <v>261</v>
      </c>
      <c r="C3142" t="s">
        <v>178</v>
      </c>
      <c r="D3142">
        <v>1000</v>
      </c>
      <c r="E3142" t="s">
        <v>1186</v>
      </c>
      <c r="F3142" t="s">
        <v>3008</v>
      </c>
      <c r="G3142" t="s">
        <v>3009</v>
      </c>
      <c r="H3142">
        <v>34.309899999999999</v>
      </c>
      <c r="I3142" t="s">
        <v>3010</v>
      </c>
      <c r="J3142">
        <v>780</v>
      </c>
      <c r="K3142">
        <v>782.52</v>
      </c>
      <c r="L3142">
        <v>26500.5</v>
      </c>
      <c r="M3142">
        <v>26848.080000000002</v>
      </c>
      <c r="N3142">
        <v>86.36</v>
      </c>
      <c r="O3142">
        <v>261.22000000000003</v>
      </c>
    </row>
    <row r="3143" spans="1:15" ht="15" customHeight="1" x14ac:dyDescent="0.3">
      <c r="A3143" t="s">
        <v>6160</v>
      </c>
      <c r="B3143">
        <v>261</v>
      </c>
      <c r="C3143" t="s">
        <v>178</v>
      </c>
      <c r="D3143">
        <v>1000</v>
      </c>
      <c r="E3143" t="s">
        <v>1186</v>
      </c>
      <c r="F3143" t="s">
        <v>3012</v>
      </c>
      <c r="G3143" t="s">
        <v>3013</v>
      </c>
      <c r="H3143">
        <v>7.6901999999999999</v>
      </c>
      <c r="I3143" t="s">
        <v>3010</v>
      </c>
      <c r="J3143">
        <v>720</v>
      </c>
      <c r="K3143">
        <v>708.18</v>
      </c>
      <c r="L3143">
        <v>5436</v>
      </c>
      <c r="M3143">
        <v>5446.03</v>
      </c>
      <c r="N3143">
        <v>-90.9</v>
      </c>
      <c r="O3143">
        <v>100.94</v>
      </c>
    </row>
    <row r="3144" spans="1:15" ht="15" customHeight="1" x14ac:dyDescent="0.3">
      <c r="A3144" t="s">
        <v>6161</v>
      </c>
      <c r="B3144">
        <v>261</v>
      </c>
      <c r="C3144" t="s">
        <v>178</v>
      </c>
      <c r="D3144">
        <v>1000</v>
      </c>
      <c r="E3144" t="s">
        <v>1186</v>
      </c>
      <c r="F3144" t="s">
        <v>3015</v>
      </c>
      <c r="G3144" t="s">
        <v>3016</v>
      </c>
      <c r="H3144">
        <v>0.93610000000000004</v>
      </c>
      <c r="I3144" t="s">
        <v>3017</v>
      </c>
      <c r="J3144">
        <v>2400</v>
      </c>
      <c r="K3144">
        <v>2198.91</v>
      </c>
      <c r="L3144">
        <v>2174.4</v>
      </c>
      <c r="M3144">
        <v>2058.42</v>
      </c>
      <c r="N3144">
        <v>-188.24</v>
      </c>
      <c r="O3144">
        <v>72.260000000000005</v>
      </c>
    </row>
    <row r="3145" spans="1:15" ht="15" customHeight="1" x14ac:dyDescent="0.3">
      <c r="A3145" t="s">
        <v>6162</v>
      </c>
      <c r="B3145">
        <v>261</v>
      </c>
      <c r="C3145" t="s">
        <v>178</v>
      </c>
      <c r="D3145">
        <v>1000</v>
      </c>
      <c r="E3145" t="s">
        <v>1186</v>
      </c>
      <c r="F3145" t="s">
        <v>3022</v>
      </c>
      <c r="G3145" t="s">
        <v>3023</v>
      </c>
      <c r="H3145">
        <v>0.22650000000000001</v>
      </c>
      <c r="I3145" t="s">
        <v>3017</v>
      </c>
      <c r="J3145">
        <v>3100</v>
      </c>
      <c r="K3145">
        <v>3693.21</v>
      </c>
      <c r="L3145">
        <v>702.15</v>
      </c>
      <c r="M3145">
        <v>836.46</v>
      </c>
      <c r="N3145">
        <v>134.35</v>
      </c>
      <c r="O3145">
        <v>-0.04</v>
      </c>
    </row>
    <row r="3146" spans="1:15" ht="15" customHeight="1" x14ac:dyDescent="0.3">
      <c r="A3146" t="s">
        <v>6163</v>
      </c>
      <c r="B3146">
        <v>261</v>
      </c>
      <c r="C3146" t="s">
        <v>481</v>
      </c>
      <c r="D3146">
        <v>1000</v>
      </c>
      <c r="E3146" t="s">
        <v>1187</v>
      </c>
      <c r="F3146" t="s">
        <v>3008</v>
      </c>
      <c r="G3146" t="s">
        <v>3009</v>
      </c>
      <c r="H3146">
        <v>27.230399999999999</v>
      </c>
      <c r="I3146" t="s">
        <v>3010</v>
      </c>
      <c r="J3146">
        <v>780</v>
      </c>
      <c r="K3146">
        <v>823.95</v>
      </c>
      <c r="L3146">
        <v>20533.5</v>
      </c>
      <c r="M3146">
        <v>22436.51</v>
      </c>
      <c r="N3146">
        <v>1196.81</v>
      </c>
      <c r="O3146">
        <v>706.2</v>
      </c>
    </row>
    <row r="3147" spans="1:15" ht="15" customHeight="1" x14ac:dyDescent="0.3">
      <c r="A3147" t="s">
        <v>6164</v>
      </c>
      <c r="B3147">
        <v>261</v>
      </c>
      <c r="C3147" t="s">
        <v>481</v>
      </c>
      <c r="D3147">
        <v>1000</v>
      </c>
      <c r="E3147" t="s">
        <v>1187</v>
      </c>
      <c r="F3147" t="s">
        <v>3012</v>
      </c>
      <c r="G3147" t="s">
        <v>3013</v>
      </c>
      <c r="H3147">
        <v>5.8494999999999999</v>
      </c>
      <c r="I3147" t="s">
        <v>3010</v>
      </c>
      <c r="J3147">
        <v>720</v>
      </c>
      <c r="K3147">
        <v>698.74</v>
      </c>
      <c r="L3147">
        <v>4212</v>
      </c>
      <c r="M3147">
        <v>4087.25</v>
      </c>
      <c r="N3147">
        <v>-124.37</v>
      </c>
      <c r="O3147">
        <v>-0.39</v>
      </c>
    </row>
    <row r="3148" spans="1:15" ht="15" customHeight="1" x14ac:dyDescent="0.3">
      <c r="A3148" t="s">
        <v>6165</v>
      </c>
      <c r="B3148">
        <v>261</v>
      </c>
      <c r="C3148" t="s">
        <v>481</v>
      </c>
      <c r="D3148">
        <v>1000</v>
      </c>
      <c r="E3148" t="s">
        <v>1187</v>
      </c>
      <c r="F3148" t="s">
        <v>3015</v>
      </c>
      <c r="G3148" t="s">
        <v>3016</v>
      </c>
      <c r="H3148">
        <v>0.71430000000000005</v>
      </c>
      <c r="I3148" t="s">
        <v>3017</v>
      </c>
      <c r="J3148">
        <v>2400</v>
      </c>
      <c r="K3148">
        <v>2185.89</v>
      </c>
      <c r="L3148">
        <v>1684.8</v>
      </c>
      <c r="M3148">
        <v>1561.41</v>
      </c>
      <c r="N3148">
        <v>-152.94</v>
      </c>
      <c r="O3148">
        <v>29.55</v>
      </c>
    </row>
    <row r="3149" spans="1:15" ht="15" customHeight="1" x14ac:dyDescent="0.3">
      <c r="A3149" t="s">
        <v>6166</v>
      </c>
      <c r="B3149">
        <v>261</v>
      </c>
      <c r="C3149" t="s">
        <v>481</v>
      </c>
      <c r="D3149">
        <v>1000</v>
      </c>
      <c r="E3149" t="s">
        <v>1187</v>
      </c>
      <c r="F3149" t="s">
        <v>3022</v>
      </c>
      <c r="G3149" t="s">
        <v>3023</v>
      </c>
      <c r="H3149">
        <v>0.1802</v>
      </c>
      <c r="I3149" t="s">
        <v>3017</v>
      </c>
      <c r="J3149">
        <v>3100</v>
      </c>
      <c r="K3149">
        <v>3649.99</v>
      </c>
      <c r="L3149">
        <v>544.04999999999995</v>
      </c>
      <c r="M3149">
        <v>657.55</v>
      </c>
      <c r="N3149">
        <v>99.08</v>
      </c>
      <c r="O3149">
        <v>14.42</v>
      </c>
    </row>
    <row r="3150" spans="1:15" ht="15" customHeight="1" x14ac:dyDescent="0.3">
      <c r="A3150" t="s">
        <v>6167</v>
      </c>
      <c r="B3150">
        <v>261</v>
      </c>
      <c r="C3150" t="s">
        <v>235</v>
      </c>
      <c r="D3150">
        <v>1000</v>
      </c>
      <c r="E3150" t="s">
        <v>1188</v>
      </c>
      <c r="F3150" t="s">
        <v>3008</v>
      </c>
      <c r="G3150" t="s">
        <v>3009</v>
      </c>
      <c r="H3150">
        <v>33.0443</v>
      </c>
      <c r="I3150" t="s">
        <v>3010</v>
      </c>
      <c r="J3150">
        <v>780</v>
      </c>
      <c r="K3150">
        <v>828.96</v>
      </c>
      <c r="L3150">
        <v>25307.1</v>
      </c>
      <c r="M3150">
        <v>27392.37</v>
      </c>
      <c r="N3150">
        <v>1617.84</v>
      </c>
      <c r="O3150">
        <v>467.44</v>
      </c>
    </row>
    <row r="3151" spans="1:15" ht="15" customHeight="1" x14ac:dyDescent="0.3">
      <c r="A3151" t="s">
        <v>6168</v>
      </c>
      <c r="B3151">
        <v>261</v>
      </c>
      <c r="C3151" t="s">
        <v>235</v>
      </c>
      <c r="D3151">
        <v>1000</v>
      </c>
      <c r="E3151" t="s">
        <v>1188</v>
      </c>
      <c r="F3151" t="s">
        <v>3012</v>
      </c>
      <c r="G3151" t="s">
        <v>3013</v>
      </c>
      <c r="H3151">
        <v>7.2869000000000002</v>
      </c>
      <c r="I3151" t="s">
        <v>3010</v>
      </c>
      <c r="J3151">
        <v>720</v>
      </c>
      <c r="K3151">
        <v>717.67</v>
      </c>
      <c r="L3151">
        <v>5191.2</v>
      </c>
      <c r="M3151">
        <v>5229.58</v>
      </c>
      <c r="N3151">
        <v>-17</v>
      </c>
      <c r="O3151">
        <v>55.38</v>
      </c>
    </row>
    <row r="3152" spans="1:15" ht="15" customHeight="1" x14ac:dyDescent="0.3">
      <c r="A3152" t="s">
        <v>6169</v>
      </c>
      <c r="B3152">
        <v>261</v>
      </c>
      <c r="C3152" t="s">
        <v>235</v>
      </c>
      <c r="D3152">
        <v>1000</v>
      </c>
      <c r="E3152" t="s">
        <v>1188</v>
      </c>
      <c r="F3152" t="s">
        <v>3015</v>
      </c>
      <c r="G3152" t="s">
        <v>3016</v>
      </c>
      <c r="H3152">
        <v>0.88570000000000004</v>
      </c>
      <c r="I3152" t="s">
        <v>3017</v>
      </c>
      <c r="J3152">
        <v>2400</v>
      </c>
      <c r="K3152">
        <v>2260.67</v>
      </c>
      <c r="L3152">
        <v>2076.48</v>
      </c>
      <c r="M3152">
        <v>2002.17</v>
      </c>
      <c r="N3152">
        <v>-123.4</v>
      </c>
      <c r="O3152">
        <v>49.1</v>
      </c>
    </row>
    <row r="3153" spans="1:15" ht="15" customHeight="1" x14ac:dyDescent="0.3">
      <c r="A3153" t="s">
        <v>6170</v>
      </c>
      <c r="B3153">
        <v>261</v>
      </c>
      <c r="C3153" t="s">
        <v>235</v>
      </c>
      <c r="D3153">
        <v>1000</v>
      </c>
      <c r="E3153" t="s">
        <v>1188</v>
      </c>
      <c r="F3153" t="s">
        <v>3022</v>
      </c>
      <c r="G3153" t="s">
        <v>3023</v>
      </c>
      <c r="H3153">
        <v>0.22309999999999999</v>
      </c>
      <c r="I3153" t="s">
        <v>3017</v>
      </c>
      <c r="J3153">
        <v>3100</v>
      </c>
      <c r="K3153">
        <v>3615.56</v>
      </c>
      <c r="L3153">
        <v>670.53</v>
      </c>
      <c r="M3153">
        <v>806.59</v>
      </c>
      <c r="N3153">
        <v>115.02</v>
      </c>
      <c r="O3153">
        <v>21.05</v>
      </c>
    </row>
    <row r="3154" spans="1:15" ht="15" customHeight="1" x14ac:dyDescent="0.3">
      <c r="A3154" t="s">
        <v>6171</v>
      </c>
      <c r="B3154">
        <v>261</v>
      </c>
      <c r="C3154" t="s">
        <v>532</v>
      </c>
      <c r="D3154">
        <v>1000</v>
      </c>
      <c r="E3154" t="s">
        <v>1189</v>
      </c>
      <c r="F3154" t="s">
        <v>3008</v>
      </c>
      <c r="G3154" t="s">
        <v>3009</v>
      </c>
      <c r="H3154">
        <v>30.0565</v>
      </c>
      <c r="I3154" t="s">
        <v>3010</v>
      </c>
      <c r="J3154">
        <v>780</v>
      </c>
      <c r="K3154">
        <v>781.6</v>
      </c>
      <c r="L3154">
        <v>22499.1</v>
      </c>
      <c r="M3154">
        <v>23492.02</v>
      </c>
      <c r="N3154">
        <v>47.98</v>
      </c>
      <c r="O3154">
        <v>944.94</v>
      </c>
    </row>
    <row r="3155" spans="1:15" ht="15" customHeight="1" x14ac:dyDescent="0.3">
      <c r="A3155" t="s">
        <v>6172</v>
      </c>
      <c r="B3155">
        <v>261</v>
      </c>
      <c r="C3155" t="s">
        <v>532</v>
      </c>
      <c r="D3155">
        <v>1000</v>
      </c>
      <c r="E3155" t="s">
        <v>1189</v>
      </c>
      <c r="F3155" t="s">
        <v>3012</v>
      </c>
      <c r="G3155" t="s">
        <v>3013</v>
      </c>
      <c r="H3155">
        <v>6.3865999999999996</v>
      </c>
      <c r="I3155" t="s">
        <v>3010</v>
      </c>
      <c r="J3155">
        <v>720</v>
      </c>
      <c r="K3155">
        <v>700.66</v>
      </c>
      <c r="L3155">
        <v>4615.2</v>
      </c>
      <c r="M3155">
        <v>4474.7700000000004</v>
      </c>
      <c r="N3155">
        <v>-123.55</v>
      </c>
      <c r="O3155">
        <v>-16.88</v>
      </c>
    </row>
    <row r="3156" spans="1:15" ht="15" customHeight="1" x14ac:dyDescent="0.3">
      <c r="A3156" t="s">
        <v>6173</v>
      </c>
      <c r="B3156">
        <v>261</v>
      </c>
      <c r="C3156" t="s">
        <v>532</v>
      </c>
      <c r="D3156">
        <v>1000</v>
      </c>
      <c r="E3156" t="s">
        <v>1189</v>
      </c>
      <c r="F3156" t="s">
        <v>3015</v>
      </c>
      <c r="G3156" t="s">
        <v>3016</v>
      </c>
      <c r="H3156">
        <v>0.79769999999999996</v>
      </c>
      <c r="I3156" t="s">
        <v>3017</v>
      </c>
      <c r="J3156">
        <v>2400</v>
      </c>
      <c r="K3156">
        <v>2185.23</v>
      </c>
      <c r="L3156">
        <v>1846.08</v>
      </c>
      <c r="M3156">
        <v>1743.19</v>
      </c>
      <c r="N3156">
        <v>-171.32</v>
      </c>
      <c r="O3156">
        <v>68.44</v>
      </c>
    </row>
    <row r="3157" spans="1:15" ht="15" customHeight="1" x14ac:dyDescent="0.3">
      <c r="A3157" t="s">
        <v>6174</v>
      </c>
      <c r="B3157">
        <v>261</v>
      </c>
      <c r="C3157" t="s">
        <v>532</v>
      </c>
      <c r="D3157">
        <v>1000</v>
      </c>
      <c r="E3157" t="s">
        <v>1189</v>
      </c>
      <c r="F3157" t="s">
        <v>3022</v>
      </c>
      <c r="G3157" t="s">
        <v>3023</v>
      </c>
      <c r="H3157">
        <v>0.19450000000000001</v>
      </c>
      <c r="I3157" t="s">
        <v>3017</v>
      </c>
      <c r="J3157">
        <v>3100</v>
      </c>
      <c r="K3157">
        <v>3743.95</v>
      </c>
      <c r="L3157">
        <v>596.13</v>
      </c>
      <c r="M3157">
        <v>728.25</v>
      </c>
      <c r="N3157">
        <v>125.26</v>
      </c>
      <c r="O3157">
        <v>6.86</v>
      </c>
    </row>
    <row r="3158" spans="1:15" ht="15" customHeight="1" x14ac:dyDescent="0.3">
      <c r="A3158" t="s">
        <v>6175</v>
      </c>
      <c r="B3158">
        <v>261</v>
      </c>
      <c r="C3158" t="s">
        <v>102</v>
      </c>
      <c r="D3158">
        <v>1000</v>
      </c>
      <c r="E3158" t="s">
        <v>1190</v>
      </c>
      <c r="F3158" t="s">
        <v>3008</v>
      </c>
      <c r="G3158" t="s">
        <v>3009</v>
      </c>
      <c r="H3158">
        <v>14.247199999999999</v>
      </c>
      <c r="I3158" t="s">
        <v>3010</v>
      </c>
      <c r="J3158">
        <v>780</v>
      </c>
      <c r="K3158">
        <v>803.5</v>
      </c>
      <c r="L3158">
        <v>10895.04</v>
      </c>
      <c r="M3158">
        <v>11447.57</v>
      </c>
      <c r="N3158">
        <v>334.78</v>
      </c>
      <c r="O3158">
        <v>217.75</v>
      </c>
    </row>
    <row r="3159" spans="1:15" ht="15" customHeight="1" x14ac:dyDescent="0.3">
      <c r="A3159" t="s">
        <v>6176</v>
      </c>
      <c r="B3159">
        <v>261</v>
      </c>
      <c r="C3159" t="s">
        <v>102</v>
      </c>
      <c r="D3159">
        <v>1000</v>
      </c>
      <c r="E3159" t="s">
        <v>1190</v>
      </c>
      <c r="F3159" t="s">
        <v>3012</v>
      </c>
      <c r="G3159" t="s">
        <v>3013</v>
      </c>
      <c r="H3159">
        <v>3.6042999999999998</v>
      </c>
      <c r="I3159" t="s">
        <v>3010</v>
      </c>
      <c r="J3159">
        <v>720</v>
      </c>
      <c r="K3159">
        <v>719.54</v>
      </c>
      <c r="L3159">
        <v>2514.2399999999998</v>
      </c>
      <c r="M3159">
        <v>2593.4</v>
      </c>
      <c r="N3159">
        <v>-1.67</v>
      </c>
      <c r="O3159">
        <v>80.83</v>
      </c>
    </row>
    <row r="3160" spans="1:15" ht="15" customHeight="1" x14ac:dyDescent="0.3">
      <c r="A3160" t="s">
        <v>6177</v>
      </c>
      <c r="B3160">
        <v>261</v>
      </c>
      <c r="C3160" t="s">
        <v>102</v>
      </c>
      <c r="D3160">
        <v>1000</v>
      </c>
      <c r="E3160" t="s">
        <v>1190</v>
      </c>
      <c r="F3160" t="s">
        <v>3015</v>
      </c>
      <c r="G3160" t="s">
        <v>3016</v>
      </c>
      <c r="H3160">
        <v>0.23480000000000001</v>
      </c>
      <c r="I3160" t="s">
        <v>3017</v>
      </c>
      <c r="J3160">
        <v>2400</v>
      </c>
      <c r="K3160">
        <v>2165.91</v>
      </c>
      <c r="L3160">
        <v>558.72</v>
      </c>
      <c r="M3160">
        <v>508.55</v>
      </c>
      <c r="N3160">
        <v>-54.96</v>
      </c>
      <c r="O3160">
        <v>4.8</v>
      </c>
    </row>
    <row r="3161" spans="1:15" ht="15" customHeight="1" x14ac:dyDescent="0.3">
      <c r="A3161" t="s">
        <v>6178</v>
      </c>
      <c r="B3161">
        <v>261</v>
      </c>
      <c r="C3161" t="s">
        <v>102</v>
      </c>
      <c r="D3161">
        <v>1000</v>
      </c>
      <c r="E3161" t="s">
        <v>1190</v>
      </c>
      <c r="F3161" t="s">
        <v>3019</v>
      </c>
      <c r="G3161" t="s">
        <v>3020</v>
      </c>
      <c r="H3161">
        <v>8.9700000000000002E-2</v>
      </c>
      <c r="I3161" t="s">
        <v>3017</v>
      </c>
      <c r="J3161">
        <v>4200</v>
      </c>
      <c r="K3161">
        <v>5198.6400000000003</v>
      </c>
      <c r="L3161">
        <v>366.66</v>
      </c>
      <c r="M3161">
        <v>466.14</v>
      </c>
      <c r="N3161">
        <v>89.54</v>
      </c>
      <c r="O3161">
        <v>9.94</v>
      </c>
    </row>
    <row r="3162" spans="1:15" ht="15" customHeight="1" x14ac:dyDescent="0.3">
      <c r="A3162" t="s">
        <v>6179</v>
      </c>
      <c r="B3162">
        <v>261</v>
      </c>
      <c r="C3162" t="s">
        <v>102</v>
      </c>
      <c r="D3162">
        <v>1000</v>
      </c>
      <c r="E3162" t="s">
        <v>1190</v>
      </c>
      <c r="F3162" t="s">
        <v>3022</v>
      </c>
      <c r="G3162" t="s">
        <v>3023</v>
      </c>
      <c r="H3162">
        <v>0.1202</v>
      </c>
      <c r="I3162" t="s">
        <v>3017</v>
      </c>
      <c r="J3162">
        <v>3100</v>
      </c>
      <c r="K3162">
        <v>3699.99</v>
      </c>
      <c r="L3162">
        <v>360.84</v>
      </c>
      <c r="M3162">
        <v>444.62</v>
      </c>
      <c r="N3162">
        <v>72.099999999999994</v>
      </c>
      <c r="O3162">
        <v>11.68</v>
      </c>
    </row>
    <row r="3163" spans="1:15" ht="15" customHeight="1" x14ac:dyDescent="0.3">
      <c r="A3163" t="s">
        <v>6180</v>
      </c>
      <c r="B3163">
        <v>261</v>
      </c>
      <c r="C3163" t="s">
        <v>258</v>
      </c>
      <c r="D3163">
        <v>1000</v>
      </c>
      <c r="E3163" t="s">
        <v>1191</v>
      </c>
      <c r="F3163" t="s">
        <v>3008</v>
      </c>
      <c r="G3163" t="s">
        <v>3009</v>
      </c>
      <c r="H3163">
        <v>35.672400000000003</v>
      </c>
      <c r="I3163" t="s">
        <v>3010</v>
      </c>
      <c r="J3163">
        <v>780</v>
      </c>
      <c r="K3163">
        <v>800.89</v>
      </c>
      <c r="L3163">
        <v>27799.200000000001</v>
      </c>
      <c r="M3163">
        <v>28569.58</v>
      </c>
      <c r="N3163">
        <v>745.11</v>
      </c>
      <c r="O3163">
        <v>25.26</v>
      </c>
    </row>
    <row r="3164" spans="1:15" ht="15" customHeight="1" x14ac:dyDescent="0.3">
      <c r="A3164" t="s">
        <v>6181</v>
      </c>
      <c r="B3164">
        <v>261</v>
      </c>
      <c r="C3164" t="s">
        <v>258</v>
      </c>
      <c r="D3164">
        <v>1000</v>
      </c>
      <c r="E3164" t="s">
        <v>1191</v>
      </c>
      <c r="F3164" t="s">
        <v>3012</v>
      </c>
      <c r="G3164" t="s">
        <v>3013</v>
      </c>
      <c r="H3164">
        <v>8.0115999999999996</v>
      </c>
      <c r="I3164" t="s">
        <v>3010</v>
      </c>
      <c r="J3164">
        <v>720</v>
      </c>
      <c r="K3164">
        <v>709.06</v>
      </c>
      <c r="L3164">
        <v>5702.4</v>
      </c>
      <c r="M3164">
        <v>5680.64</v>
      </c>
      <c r="N3164">
        <v>-87.68</v>
      </c>
      <c r="O3164">
        <v>65.92</v>
      </c>
    </row>
    <row r="3165" spans="1:15" ht="15" customHeight="1" x14ac:dyDescent="0.3">
      <c r="A3165" t="s">
        <v>6182</v>
      </c>
      <c r="B3165">
        <v>261</v>
      </c>
      <c r="C3165" t="s">
        <v>258</v>
      </c>
      <c r="D3165">
        <v>1000</v>
      </c>
      <c r="E3165" t="s">
        <v>1191</v>
      </c>
      <c r="F3165" t="s">
        <v>3015</v>
      </c>
      <c r="G3165" t="s">
        <v>3016</v>
      </c>
      <c r="H3165">
        <v>0.97589999999999999</v>
      </c>
      <c r="I3165" t="s">
        <v>3017</v>
      </c>
      <c r="J3165">
        <v>2400</v>
      </c>
      <c r="K3165">
        <v>2141.1</v>
      </c>
      <c r="L3165">
        <v>2280.96</v>
      </c>
      <c r="M3165">
        <v>2089.5700000000002</v>
      </c>
      <c r="N3165">
        <v>-252.67</v>
      </c>
      <c r="O3165">
        <v>61.27</v>
      </c>
    </row>
    <row r="3166" spans="1:15" ht="15" customHeight="1" x14ac:dyDescent="0.3">
      <c r="A3166" t="s">
        <v>6183</v>
      </c>
      <c r="B3166">
        <v>261</v>
      </c>
      <c r="C3166" t="s">
        <v>258</v>
      </c>
      <c r="D3166">
        <v>1000</v>
      </c>
      <c r="E3166" t="s">
        <v>1191</v>
      </c>
      <c r="F3166" t="s">
        <v>3022</v>
      </c>
      <c r="G3166" t="s">
        <v>3023</v>
      </c>
      <c r="H3166">
        <v>0.23710000000000001</v>
      </c>
      <c r="I3166" t="s">
        <v>3017</v>
      </c>
      <c r="J3166">
        <v>3100</v>
      </c>
      <c r="K3166">
        <v>3627.29</v>
      </c>
      <c r="L3166">
        <v>736.56</v>
      </c>
      <c r="M3166">
        <v>860.12</v>
      </c>
      <c r="N3166">
        <v>125.03</v>
      </c>
      <c r="O3166">
        <v>-1.47</v>
      </c>
    </row>
    <row r="3167" spans="1:15" ht="15" customHeight="1" x14ac:dyDescent="0.3">
      <c r="A3167" t="s">
        <v>6184</v>
      </c>
      <c r="B3167">
        <v>261</v>
      </c>
      <c r="C3167" t="s">
        <v>215</v>
      </c>
      <c r="D3167">
        <v>1000</v>
      </c>
      <c r="E3167" t="s">
        <v>1192</v>
      </c>
      <c r="F3167" t="s">
        <v>3008</v>
      </c>
      <c r="G3167" t="s">
        <v>3009</v>
      </c>
      <c r="H3167">
        <v>10.4115</v>
      </c>
      <c r="I3167" t="s">
        <v>3010</v>
      </c>
      <c r="J3167">
        <v>780</v>
      </c>
      <c r="K3167">
        <v>826.88</v>
      </c>
      <c r="L3167">
        <v>8143.2</v>
      </c>
      <c r="M3167">
        <v>8609.09</v>
      </c>
      <c r="N3167">
        <v>488.13</v>
      </c>
      <c r="O3167">
        <v>-22.25</v>
      </c>
    </row>
    <row r="3168" spans="1:15" ht="15" customHeight="1" x14ac:dyDescent="0.3">
      <c r="A3168" t="s">
        <v>6185</v>
      </c>
      <c r="B3168">
        <v>261</v>
      </c>
      <c r="C3168" t="s">
        <v>215</v>
      </c>
      <c r="D3168">
        <v>1000</v>
      </c>
      <c r="E3168" t="s">
        <v>1192</v>
      </c>
      <c r="F3168" t="s">
        <v>3012</v>
      </c>
      <c r="G3168" t="s">
        <v>3013</v>
      </c>
      <c r="H3168">
        <v>2.4192999999999998</v>
      </c>
      <c r="I3168" t="s">
        <v>3010</v>
      </c>
      <c r="J3168">
        <v>720</v>
      </c>
      <c r="K3168">
        <v>698.13</v>
      </c>
      <c r="L3168">
        <v>1670.4</v>
      </c>
      <c r="M3168">
        <v>1689.01</v>
      </c>
      <c r="N3168">
        <v>-52.9</v>
      </c>
      <c r="O3168">
        <v>71.510000000000005</v>
      </c>
    </row>
    <row r="3169" spans="1:15" ht="15" customHeight="1" x14ac:dyDescent="0.3">
      <c r="A3169" t="s">
        <v>6186</v>
      </c>
      <c r="B3169">
        <v>261</v>
      </c>
      <c r="C3169" t="s">
        <v>215</v>
      </c>
      <c r="D3169">
        <v>1000</v>
      </c>
      <c r="E3169" t="s">
        <v>1192</v>
      </c>
      <c r="F3169" t="s">
        <v>3015</v>
      </c>
      <c r="G3169" t="s">
        <v>3016</v>
      </c>
      <c r="H3169">
        <v>0.28139999999999998</v>
      </c>
      <c r="I3169" t="s">
        <v>3017</v>
      </c>
      <c r="J3169">
        <v>2400</v>
      </c>
      <c r="K3169">
        <v>2226.5300000000002</v>
      </c>
      <c r="L3169">
        <v>668.16</v>
      </c>
      <c r="M3169">
        <v>626.47</v>
      </c>
      <c r="N3169">
        <v>-48.81</v>
      </c>
      <c r="O3169">
        <v>7.11</v>
      </c>
    </row>
    <row r="3170" spans="1:15" ht="15" customHeight="1" x14ac:dyDescent="0.3">
      <c r="A3170" t="s">
        <v>6187</v>
      </c>
      <c r="B3170">
        <v>261</v>
      </c>
      <c r="C3170" t="s">
        <v>215</v>
      </c>
      <c r="D3170">
        <v>1000</v>
      </c>
      <c r="E3170" t="s">
        <v>1192</v>
      </c>
      <c r="F3170" t="s">
        <v>3022</v>
      </c>
      <c r="G3170" t="s">
        <v>3023</v>
      </c>
      <c r="H3170">
        <v>7.2700000000000001E-2</v>
      </c>
      <c r="I3170" t="s">
        <v>3017</v>
      </c>
      <c r="J3170">
        <v>3100</v>
      </c>
      <c r="K3170">
        <v>3634.61</v>
      </c>
      <c r="L3170">
        <v>215.76</v>
      </c>
      <c r="M3170">
        <v>264.33</v>
      </c>
      <c r="N3170">
        <v>38.880000000000003</v>
      </c>
      <c r="O3170">
        <v>9.69</v>
      </c>
    </row>
    <row r="3171" spans="1:15" ht="15" customHeight="1" x14ac:dyDescent="0.3">
      <c r="A3171" t="s">
        <v>6188</v>
      </c>
      <c r="B3171">
        <v>261</v>
      </c>
      <c r="C3171" t="s">
        <v>389</v>
      </c>
      <c r="D3171">
        <v>1000</v>
      </c>
      <c r="E3171" t="s">
        <v>1193</v>
      </c>
      <c r="F3171" t="s">
        <v>3008</v>
      </c>
      <c r="G3171" t="s">
        <v>3009</v>
      </c>
      <c r="H3171">
        <v>14.9024</v>
      </c>
      <c r="I3171" t="s">
        <v>3010</v>
      </c>
      <c r="J3171">
        <v>780</v>
      </c>
      <c r="K3171">
        <v>805.31</v>
      </c>
      <c r="L3171">
        <v>10667.28</v>
      </c>
      <c r="M3171">
        <v>12001.08</v>
      </c>
      <c r="N3171">
        <v>377.2</v>
      </c>
      <c r="O3171">
        <v>956.59</v>
      </c>
    </row>
    <row r="3172" spans="1:15" ht="15" customHeight="1" x14ac:dyDescent="0.3">
      <c r="A3172" t="s">
        <v>6189</v>
      </c>
      <c r="B3172">
        <v>261</v>
      </c>
      <c r="C3172" t="s">
        <v>389</v>
      </c>
      <c r="D3172">
        <v>1000</v>
      </c>
      <c r="E3172" t="s">
        <v>1193</v>
      </c>
      <c r="F3172" t="s">
        <v>3012</v>
      </c>
      <c r="G3172" t="s">
        <v>3013</v>
      </c>
      <c r="H3172">
        <v>4.2469999999999999</v>
      </c>
      <c r="I3172" t="s">
        <v>3010</v>
      </c>
      <c r="J3172">
        <v>720</v>
      </c>
      <c r="K3172">
        <v>687.38</v>
      </c>
      <c r="L3172">
        <v>2840.4</v>
      </c>
      <c r="M3172">
        <v>2919.26</v>
      </c>
      <c r="N3172">
        <v>-138.55000000000001</v>
      </c>
      <c r="O3172">
        <v>217.41</v>
      </c>
    </row>
    <row r="3173" spans="1:15" ht="15" customHeight="1" x14ac:dyDescent="0.3">
      <c r="A3173" t="s">
        <v>6190</v>
      </c>
      <c r="B3173">
        <v>261</v>
      </c>
      <c r="C3173" t="s">
        <v>389</v>
      </c>
      <c r="D3173">
        <v>1000</v>
      </c>
      <c r="E3173" t="s">
        <v>1193</v>
      </c>
      <c r="F3173" t="s">
        <v>3015</v>
      </c>
      <c r="G3173" t="s">
        <v>3016</v>
      </c>
      <c r="H3173">
        <v>0.14030000000000001</v>
      </c>
      <c r="I3173" t="s">
        <v>3017</v>
      </c>
      <c r="J3173">
        <v>2400</v>
      </c>
      <c r="K3173">
        <v>2260.9699999999998</v>
      </c>
      <c r="L3173">
        <v>315.60000000000002</v>
      </c>
      <c r="M3173">
        <v>317.23</v>
      </c>
      <c r="N3173">
        <v>-19.510000000000002</v>
      </c>
      <c r="O3173">
        <v>21.14</v>
      </c>
    </row>
    <row r="3174" spans="1:15" ht="15" customHeight="1" x14ac:dyDescent="0.3">
      <c r="A3174" t="s">
        <v>6191</v>
      </c>
      <c r="B3174">
        <v>261</v>
      </c>
      <c r="C3174" t="s">
        <v>389</v>
      </c>
      <c r="D3174">
        <v>1000</v>
      </c>
      <c r="E3174" t="s">
        <v>1193</v>
      </c>
      <c r="F3174" t="s">
        <v>3019</v>
      </c>
      <c r="G3174" t="s">
        <v>3020</v>
      </c>
      <c r="H3174">
        <v>0.2276</v>
      </c>
      <c r="I3174" t="s">
        <v>3017</v>
      </c>
      <c r="J3174">
        <v>4200</v>
      </c>
      <c r="K3174">
        <v>5161.78</v>
      </c>
      <c r="L3174">
        <v>883.68</v>
      </c>
      <c r="M3174">
        <v>1174.83</v>
      </c>
      <c r="N3174">
        <v>218.9</v>
      </c>
      <c r="O3174">
        <v>72.25</v>
      </c>
    </row>
    <row r="3175" spans="1:15" ht="15" customHeight="1" x14ac:dyDescent="0.3">
      <c r="A3175" t="s">
        <v>6192</v>
      </c>
      <c r="B3175">
        <v>261</v>
      </c>
      <c r="C3175" t="s">
        <v>389</v>
      </c>
      <c r="D3175">
        <v>1000</v>
      </c>
      <c r="E3175" t="s">
        <v>1193</v>
      </c>
      <c r="F3175" t="s">
        <v>3022</v>
      </c>
      <c r="G3175" t="s">
        <v>3023</v>
      </c>
      <c r="H3175">
        <v>0.1678</v>
      </c>
      <c r="I3175" t="s">
        <v>3017</v>
      </c>
      <c r="J3175">
        <v>3100</v>
      </c>
      <c r="K3175">
        <v>3708.64</v>
      </c>
      <c r="L3175">
        <v>489.18</v>
      </c>
      <c r="M3175">
        <v>622.33000000000004</v>
      </c>
      <c r="N3175">
        <v>102.13</v>
      </c>
      <c r="O3175">
        <v>31.01</v>
      </c>
    </row>
    <row r="3176" spans="1:15" ht="15" customHeight="1" x14ac:dyDescent="0.3">
      <c r="A3176" t="s">
        <v>6193</v>
      </c>
      <c r="B3176">
        <v>261</v>
      </c>
      <c r="C3176" t="s">
        <v>651</v>
      </c>
      <c r="D3176">
        <v>1000</v>
      </c>
      <c r="E3176" t="s">
        <v>1194</v>
      </c>
      <c r="F3176" t="s">
        <v>3008</v>
      </c>
      <c r="G3176" t="s">
        <v>3009</v>
      </c>
      <c r="H3176">
        <v>23.913900000000002</v>
      </c>
      <c r="I3176" t="s">
        <v>3010</v>
      </c>
      <c r="J3176">
        <v>780</v>
      </c>
      <c r="K3176">
        <v>805.44</v>
      </c>
      <c r="L3176">
        <v>18420.48</v>
      </c>
      <c r="M3176">
        <v>19261.28</v>
      </c>
      <c r="N3176">
        <v>608.44000000000005</v>
      </c>
      <c r="O3176">
        <v>232.36</v>
      </c>
    </row>
    <row r="3177" spans="1:15" ht="15" customHeight="1" x14ac:dyDescent="0.3">
      <c r="A3177" t="s">
        <v>6194</v>
      </c>
      <c r="B3177">
        <v>261</v>
      </c>
      <c r="C3177" t="s">
        <v>651</v>
      </c>
      <c r="D3177">
        <v>1000</v>
      </c>
      <c r="E3177" t="s">
        <v>1194</v>
      </c>
      <c r="F3177" t="s">
        <v>3012</v>
      </c>
      <c r="G3177" t="s">
        <v>3013</v>
      </c>
      <c r="H3177">
        <v>5.9478</v>
      </c>
      <c r="I3177" t="s">
        <v>3010</v>
      </c>
      <c r="J3177">
        <v>720</v>
      </c>
      <c r="K3177">
        <v>701.84</v>
      </c>
      <c r="L3177">
        <v>4250.88</v>
      </c>
      <c r="M3177">
        <v>4174.42</v>
      </c>
      <c r="N3177">
        <v>-107.99</v>
      </c>
      <c r="O3177">
        <v>31.53</v>
      </c>
    </row>
    <row r="3178" spans="1:15" ht="15" customHeight="1" x14ac:dyDescent="0.3">
      <c r="A3178" t="s">
        <v>6195</v>
      </c>
      <c r="B3178">
        <v>261</v>
      </c>
      <c r="C3178" t="s">
        <v>651</v>
      </c>
      <c r="D3178">
        <v>1000</v>
      </c>
      <c r="E3178" t="s">
        <v>1194</v>
      </c>
      <c r="F3178" t="s">
        <v>3015</v>
      </c>
      <c r="G3178" t="s">
        <v>3016</v>
      </c>
      <c r="H3178">
        <v>0.4017</v>
      </c>
      <c r="I3178" t="s">
        <v>3017</v>
      </c>
      <c r="J3178">
        <v>2400</v>
      </c>
      <c r="K3178">
        <v>2141.1799999999998</v>
      </c>
      <c r="L3178">
        <v>944.64</v>
      </c>
      <c r="M3178">
        <v>860.06</v>
      </c>
      <c r="N3178">
        <v>-103.96</v>
      </c>
      <c r="O3178">
        <v>19.38</v>
      </c>
    </row>
    <row r="3179" spans="1:15" ht="15" customHeight="1" x14ac:dyDescent="0.3">
      <c r="A3179" t="s">
        <v>6196</v>
      </c>
      <c r="B3179">
        <v>261</v>
      </c>
      <c r="C3179" t="s">
        <v>651</v>
      </c>
      <c r="D3179">
        <v>1000</v>
      </c>
      <c r="E3179" t="s">
        <v>1194</v>
      </c>
      <c r="F3179" t="s">
        <v>3019</v>
      </c>
      <c r="G3179" t="s">
        <v>3020</v>
      </c>
      <c r="H3179">
        <v>0.1537</v>
      </c>
      <c r="I3179" t="s">
        <v>3017</v>
      </c>
      <c r="J3179">
        <v>4200</v>
      </c>
      <c r="K3179">
        <v>5224.68</v>
      </c>
      <c r="L3179">
        <v>619.91999999999996</v>
      </c>
      <c r="M3179">
        <v>802.99</v>
      </c>
      <c r="N3179">
        <v>157.47999999999999</v>
      </c>
      <c r="O3179">
        <v>25.59</v>
      </c>
    </row>
    <row r="3180" spans="1:15" ht="15" customHeight="1" x14ac:dyDescent="0.3">
      <c r="A3180" t="s">
        <v>6197</v>
      </c>
      <c r="B3180">
        <v>261</v>
      </c>
      <c r="C3180" t="s">
        <v>651</v>
      </c>
      <c r="D3180">
        <v>1000</v>
      </c>
      <c r="E3180" t="s">
        <v>1194</v>
      </c>
      <c r="F3180" t="s">
        <v>3022</v>
      </c>
      <c r="G3180" t="s">
        <v>3023</v>
      </c>
      <c r="H3180">
        <v>0.19939999999999999</v>
      </c>
      <c r="I3180" t="s">
        <v>3017</v>
      </c>
      <c r="J3180">
        <v>3100</v>
      </c>
      <c r="K3180">
        <v>3617.83</v>
      </c>
      <c r="L3180">
        <v>610.08000000000004</v>
      </c>
      <c r="M3180">
        <v>721.4</v>
      </c>
      <c r="N3180">
        <v>103.26</v>
      </c>
      <c r="O3180">
        <v>8.06</v>
      </c>
    </row>
    <row r="3181" spans="1:15" ht="15" customHeight="1" x14ac:dyDescent="0.3">
      <c r="A3181" t="s">
        <v>6198</v>
      </c>
      <c r="B3181">
        <v>261</v>
      </c>
      <c r="C3181" t="s">
        <v>302</v>
      </c>
      <c r="D3181">
        <v>1000</v>
      </c>
      <c r="E3181" t="s">
        <v>1195</v>
      </c>
      <c r="F3181" t="s">
        <v>3008</v>
      </c>
      <c r="G3181" t="s">
        <v>3009</v>
      </c>
      <c r="H3181">
        <v>18.892299999999999</v>
      </c>
      <c r="I3181" t="s">
        <v>3010</v>
      </c>
      <c r="J3181">
        <v>780</v>
      </c>
      <c r="K3181">
        <v>782.14</v>
      </c>
      <c r="L3181">
        <v>14227.2</v>
      </c>
      <c r="M3181">
        <v>14776.37</v>
      </c>
      <c r="N3181">
        <v>40.42</v>
      </c>
      <c r="O3181">
        <v>508.76</v>
      </c>
    </row>
    <row r="3182" spans="1:15" ht="15" customHeight="1" x14ac:dyDescent="0.3">
      <c r="A3182" t="s">
        <v>6199</v>
      </c>
      <c r="B3182">
        <v>261</v>
      </c>
      <c r="C3182" t="s">
        <v>302</v>
      </c>
      <c r="D3182">
        <v>1000</v>
      </c>
      <c r="E3182" t="s">
        <v>1195</v>
      </c>
      <c r="F3182" t="s">
        <v>3012</v>
      </c>
      <c r="G3182" t="s">
        <v>3013</v>
      </c>
      <c r="H3182">
        <v>4.7019000000000002</v>
      </c>
      <c r="I3182" t="s">
        <v>3010</v>
      </c>
      <c r="J3182">
        <v>720</v>
      </c>
      <c r="K3182">
        <v>698.18</v>
      </c>
      <c r="L3182">
        <v>3283.2</v>
      </c>
      <c r="M3182">
        <v>3282.73</v>
      </c>
      <c r="N3182">
        <v>-102.61</v>
      </c>
      <c r="O3182">
        <v>102.14</v>
      </c>
    </row>
    <row r="3183" spans="1:15" ht="15" customHeight="1" x14ac:dyDescent="0.3">
      <c r="A3183" t="s">
        <v>6200</v>
      </c>
      <c r="B3183">
        <v>261</v>
      </c>
      <c r="C3183" t="s">
        <v>302</v>
      </c>
      <c r="D3183">
        <v>1000</v>
      </c>
      <c r="E3183" t="s">
        <v>1195</v>
      </c>
      <c r="F3183" t="s">
        <v>3015</v>
      </c>
      <c r="G3183" t="s">
        <v>3016</v>
      </c>
      <c r="H3183">
        <v>0.30930000000000002</v>
      </c>
      <c r="I3183" t="s">
        <v>3017</v>
      </c>
      <c r="J3183">
        <v>2400</v>
      </c>
      <c r="K3183">
        <v>2220.83</v>
      </c>
      <c r="L3183">
        <v>729.6</v>
      </c>
      <c r="M3183">
        <v>686.91</v>
      </c>
      <c r="N3183">
        <v>-55.42</v>
      </c>
      <c r="O3183">
        <v>12.73</v>
      </c>
    </row>
    <row r="3184" spans="1:15" ht="15" customHeight="1" x14ac:dyDescent="0.3">
      <c r="A3184" t="s">
        <v>6201</v>
      </c>
      <c r="B3184">
        <v>261</v>
      </c>
      <c r="C3184" t="s">
        <v>302</v>
      </c>
      <c r="D3184">
        <v>1000</v>
      </c>
      <c r="E3184" t="s">
        <v>1195</v>
      </c>
      <c r="F3184" t="s">
        <v>3019</v>
      </c>
      <c r="G3184" t="s">
        <v>3020</v>
      </c>
      <c r="H3184">
        <v>0.1178</v>
      </c>
      <c r="I3184" t="s">
        <v>3017</v>
      </c>
      <c r="J3184">
        <v>4200</v>
      </c>
      <c r="K3184">
        <v>5056.29</v>
      </c>
      <c r="L3184">
        <v>478.8</v>
      </c>
      <c r="M3184">
        <v>595.48</v>
      </c>
      <c r="N3184">
        <v>100.84</v>
      </c>
      <c r="O3184">
        <v>15.83</v>
      </c>
    </row>
    <row r="3185" spans="1:15" ht="15" customHeight="1" x14ac:dyDescent="0.3">
      <c r="A3185" t="s">
        <v>6202</v>
      </c>
      <c r="B3185">
        <v>261</v>
      </c>
      <c r="C3185" t="s">
        <v>302</v>
      </c>
      <c r="D3185">
        <v>1000</v>
      </c>
      <c r="E3185" t="s">
        <v>1195</v>
      </c>
      <c r="F3185" t="s">
        <v>3022</v>
      </c>
      <c r="G3185" t="s">
        <v>3023</v>
      </c>
      <c r="H3185">
        <v>0.15240000000000001</v>
      </c>
      <c r="I3185" t="s">
        <v>3017</v>
      </c>
      <c r="J3185">
        <v>3100</v>
      </c>
      <c r="K3185">
        <v>3722.01</v>
      </c>
      <c r="L3185">
        <v>471.2</v>
      </c>
      <c r="M3185">
        <v>567.09</v>
      </c>
      <c r="N3185">
        <v>94.77</v>
      </c>
      <c r="O3185">
        <v>1.1200000000000001</v>
      </c>
    </row>
    <row r="3186" spans="1:15" ht="15" customHeight="1" x14ac:dyDescent="0.3">
      <c r="A3186" t="s">
        <v>6203</v>
      </c>
      <c r="B3186">
        <v>261</v>
      </c>
      <c r="C3186" t="s">
        <v>297</v>
      </c>
      <c r="D3186">
        <v>1000</v>
      </c>
      <c r="E3186" t="s">
        <v>1196</v>
      </c>
      <c r="F3186" t="s">
        <v>3008</v>
      </c>
      <c r="G3186" t="s">
        <v>3009</v>
      </c>
      <c r="H3186">
        <v>28.456700000000001</v>
      </c>
      <c r="I3186" t="s">
        <v>3010</v>
      </c>
      <c r="J3186">
        <v>780</v>
      </c>
      <c r="K3186">
        <v>785.95</v>
      </c>
      <c r="L3186">
        <v>21516.3</v>
      </c>
      <c r="M3186">
        <v>22365.46</v>
      </c>
      <c r="N3186">
        <v>169.26</v>
      </c>
      <c r="O3186">
        <v>679.9</v>
      </c>
    </row>
    <row r="3187" spans="1:15" ht="15" customHeight="1" x14ac:dyDescent="0.3">
      <c r="A3187" t="s">
        <v>6204</v>
      </c>
      <c r="B3187">
        <v>261</v>
      </c>
      <c r="C3187" t="s">
        <v>297</v>
      </c>
      <c r="D3187">
        <v>1000</v>
      </c>
      <c r="E3187" t="s">
        <v>1196</v>
      </c>
      <c r="F3187" t="s">
        <v>3012</v>
      </c>
      <c r="G3187" t="s">
        <v>3013</v>
      </c>
      <c r="H3187">
        <v>6.4101999999999997</v>
      </c>
      <c r="I3187" t="s">
        <v>3010</v>
      </c>
      <c r="J3187">
        <v>720</v>
      </c>
      <c r="K3187">
        <v>709.86</v>
      </c>
      <c r="L3187">
        <v>4413.6000000000004</v>
      </c>
      <c r="M3187">
        <v>4550.29</v>
      </c>
      <c r="N3187">
        <v>-65.02</v>
      </c>
      <c r="O3187">
        <v>201.71</v>
      </c>
    </row>
    <row r="3188" spans="1:15" ht="15" customHeight="1" x14ac:dyDescent="0.3">
      <c r="A3188" t="s">
        <v>6205</v>
      </c>
      <c r="B3188">
        <v>261</v>
      </c>
      <c r="C3188" t="s">
        <v>297</v>
      </c>
      <c r="D3188">
        <v>1000</v>
      </c>
      <c r="E3188" t="s">
        <v>1196</v>
      </c>
      <c r="F3188" t="s">
        <v>3015</v>
      </c>
      <c r="G3188" t="s">
        <v>3016</v>
      </c>
      <c r="H3188">
        <v>0.75619999999999998</v>
      </c>
      <c r="I3188" t="s">
        <v>3017</v>
      </c>
      <c r="J3188">
        <v>2400</v>
      </c>
      <c r="K3188">
        <v>2181</v>
      </c>
      <c r="L3188">
        <v>1765.44</v>
      </c>
      <c r="M3188">
        <v>1649.33</v>
      </c>
      <c r="N3188">
        <v>-165.62</v>
      </c>
      <c r="O3188">
        <v>49.51</v>
      </c>
    </row>
    <row r="3189" spans="1:15" ht="15" customHeight="1" x14ac:dyDescent="0.3">
      <c r="A3189" t="s">
        <v>6206</v>
      </c>
      <c r="B3189">
        <v>261</v>
      </c>
      <c r="C3189" t="s">
        <v>297</v>
      </c>
      <c r="D3189">
        <v>1000</v>
      </c>
      <c r="E3189" t="s">
        <v>1196</v>
      </c>
      <c r="F3189" t="s">
        <v>3022</v>
      </c>
      <c r="G3189" t="s">
        <v>3023</v>
      </c>
      <c r="H3189">
        <v>0.18559999999999999</v>
      </c>
      <c r="I3189" t="s">
        <v>3017</v>
      </c>
      <c r="J3189">
        <v>3100</v>
      </c>
      <c r="K3189">
        <v>3735.91</v>
      </c>
      <c r="L3189">
        <v>570.09</v>
      </c>
      <c r="M3189">
        <v>693.31</v>
      </c>
      <c r="N3189">
        <v>118.01</v>
      </c>
      <c r="O3189">
        <v>5.21</v>
      </c>
    </row>
    <row r="3190" spans="1:15" ht="15" customHeight="1" x14ac:dyDescent="0.3">
      <c r="A3190" t="s">
        <v>6207</v>
      </c>
      <c r="B3190">
        <v>261</v>
      </c>
      <c r="C3190" t="s">
        <v>667</v>
      </c>
      <c r="D3190">
        <v>1000</v>
      </c>
      <c r="E3190" t="s">
        <v>1197</v>
      </c>
      <c r="F3190" t="s">
        <v>3008</v>
      </c>
      <c r="G3190" t="s">
        <v>3009</v>
      </c>
      <c r="H3190">
        <v>29.7089</v>
      </c>
      <c r="I3190" t="s">
        <v>3010</v>
      </c>
      <c r="J3190">
        <v>780</v>
      </c>
      <c r="K3190">
        <v>810.72</v>
      </c>
      <c r="L3190">
        <v>22913.279999999999</v>
      </c>
      <c r="M3190">
        <v>24085.53</v>
      </c>
      <c r="N3190">
        <v>912.57</v>
      </c>
      <c r="O3190">
        <v>259.68</v>
      </c>
    </row>
    <row r="3191" spans="1:15" ht="15" customHeight="1" x14ac:dyDescent="0.3">
      <c r="A3191" t="s">
        <v>6208</v>
      </c>
      <c r="B3191">
        <v>261</v>
      </c>
      <c r="C3191" t="s">
        <v>667</v>
      </c>
      <c r="D3191">
        <v>1000</v>
      </c>
      <c r="E3191" t="s">
        <v>1197</v>
      </c>
      <c r="F3191" t="s">
        <v>3012</v>
      </c>
      <c r="G3191" t="s">
        <v>3013</v>
      </c>
      <c r="H3191">
        <v>7.6304999999999996</v>
      </c>
      <c r="I3191" t="s">
        <v>3010</v>
      </c>
      <c r="J3191">
        <v>720</v>
      </c>
      <c r="K3191">
        <v>701.07</v>
      </c>
      <c r="L3191">
        <v>5287.68</v>
      </c>
      <c r="M3191">
        <v>5349.5</v>
      </c>
      <c r="N3191">
        <v>-144.46</v>
      </c>
      <c r="O3191">
        <v>206.28</v>
      </c>
    </row>
    <row r="3192" spans="1:15" ht="15" customHeight="1" x14ac:dyDescent="0.3">
      <c r="A3192" t="s">
        <v>6209</v>
      </c>
      <c r="B3192">
        <v>261</v>
      </c>
      <c r="C3192" t="s">
        <v>667</v>
      </c>
      <c r="D3192">
        <v>1000</v>
      </c>
      <c r="E3192" t="s">
        <v>1197</v>
      </c>
      <c r="F3192" t="s">
        <v>3015</v>
      </c>
      <c r="G3192" t="s">
        <v>3016</v>
      </c>
      <c r="H3192">
        <v>0.50439999999999996</v>
      </c>
      <c r="I3192" t="s">
        <v>3017</v>
      </c>
      <c r="J3192">
        <v>2400</v>
      </c>
      <c r="K3192">
        <v>2245.1</v>
      </c>
      <c r="L3192">
        <v>1175.04</v>
      </c>
      <c r="M3192">
        <v>1132.44</v>
      </c>
      <c r="N3192">
        <v>-78.13</v>
      </c>
      <c r="O3192">
        <v>35.53</v>
      </c>
    </row>
    <row r="3193" spans="1:15" ht="15" customHeight="1" x14ac:dyDescent="0.3">
      <c r="A3193" t="s">
        <v>6210</v>
      </c>
      <c r="B3193">
        <v>261</v>
      </c>
      <c r="C3193" t="s">
        <v>667</v>
      </c>
      <c r="D3193">
        <v>1000</v>
      </c>
      <c r="E3193" t="s">
        <v>1197</v>
      </c>
      <c r="F3193" t="s">
        <v>3019</v>
      </c>
      <c r="G3193" t="s">
        <v>3020</v>
      </c>
      <c r="H3193">
        <v>0.1857</v>
      </c>
      <c r="I3193" t="s">
        <v>3017</v>
      </c>
      <c r="J3193">
        <v>4200</v>
      </c>
      <c r="K3193">
        <v>5090.47</v>
      </c>
      <c r="L3193">
        <v>771.12</v>
      </c>
      <c r="M3193">
        <v>945.4</v>
      </c>
      <c r="N3193">
        <v>165.38</v>
      </c>
      <c r="O3193">
        <v>8.9</v>
      </c>
    </row>
    <row r="3194" spans="1:15" ht="15" customHeight="1" x14ac:dyDescent="0.3">
      <c r="A3194" t="s">
        <v>6211</v>
      </c>
      <c r="B3194">
        <v>261</v>
      </c>
      <c r="C3194" t="s">
        <v>667</v>
      </c>
      <c r="D3194">
        <v>1000</v>
      </c>
      <c r="E3194" t="s">
        <v>1197</v>
      </c>
      <c r="F3194" t="s">
        <v>3022</v>
      </c>
      <c r="G3194" t="s">
        <v>3023</v>
      </c>
      <c r="H3194">
        <v>0.25130000000000002</v>
      </c>
      <c r="I3194" t="s">
        <v>3017</v>
      </c>
      <c r="J3194">
        <v>3100</v>
      </c>
      <c r="K3194">
        <v>3641.57</v>
      </c>
      <c r="L3194">
        <v>758.88</v>
      </c>
      <c r="M3194">
        <v>915.24</v>
      </c>
      <c r="N3194">
        <v>136.11000000000001</v>
      </c>
      <c r="O3194">
        <v>20.25</v>
      </c>
    </row>
    <row r="3195" spans="1:15" ht="15" customHeight="1" x14ac:dyDescent="0.3">
      <c r="A3195" t="s">
        <v>6212</v>
      </c>
      <c r="B3195">
        <v>261</v>
      </c>
      <c r="C3195" t="s">
        <v>764</v>
      </c>
      <c r="D3195">
        <v>1000</v>
      </c>
      <c r="E3195" t="s">
        <v>1198</v>
      </c>
      <c r="F3195" t="s">
        <v>3008</v>
      </c>
      <c r="G3195" t="s">
        <v>3009</v>
      </c>
      <c r="H3195">
        <v>30.496300000000002</v>
      </c>
      <c r="I3195" t="s">
        <v>3010</v>
      </c>
      <c r="J3195">
        <v>780</v>
      </c>
      <c r="K3195">
        <v>781.01</v>
      </c>
      <c r="L3195">
        <v>23137.919999999998</v>
      </c>
      <c r="M3195">
        <v>23817.99</v>
      </c>
      <c r="N3195">
        <v>30.89</v>
      </c>
      <c r="O3195">
        <v>649.17999999999995</v>
      </c>
    </row>
    <row r="3196" spans="1:15" ht="15" customHeight="1" x14ac:dyDescent="0.3">
      <c r="A3196" t="s">
        <v>6213</v>
      </c>
      <c r="B3196">
        <v>261</v>
      </c>
      <c r="C3196" t="s">
        <v>764</v>
      </c>
      <c r="D3196">
        <v>1000</v>
      </c>
      <c r="E3196" t="s">
        <v>1198</v>
      </c>
      <c r="F3196" t="s">
        <v>3012</v>
      </c>
      <c r="G3196" t="s">
        <v>3013</v>
      </c>
      <c r="H3196">
        <v>7.5186000000000002</v>
      </c>
      <c r="I3196" t="s">
        <v>3010</v>
      </c>
      <c r="J3196">
        <v>720</v>
      </c>
      <c r="K3196">
        <v>687.41</v>
      </c>
      <c r="L3196">
        <v>5339.52</v>
      </c>
      <c r="M3196">
        <v>5168.3599999999997</v>
      </c>
      <c r="N3196">
        <v>-245</v>
      </c>
      <c r="O3196">
        <v>73.849999999999994</v>
      </c>
    </row>
    <row r="3197" spans="1:15" ht="15" customHeight="1" x14ac:dyDescent="0.3">
      <c r="A3197" t="s">
        <v>6214</v>
      </c>
      <c r="B3197">
        <v>261</v>
      </c>
      <c r="C3197" t="s">
        <v>764</v>
      </c>
      <c r="D3197">
        <v>1000</v>
      </c>
      <c r="E3197" t="s">
        <v>1198</v>
      </c>
      <c r="F3197" t="s">
        <v>3015</v>
      </c>
      <c r="G3197" t="s">
        <v>3016</v>
      </c>
      <c r="H3197">
        <v>0.50370000000000004</v>
      </c>
      <c r="I3197" t="s">
        <v>3017</v>
      </c>
      <c r="J3197">
        <v>2400</v>
      </c>
      <c r="K3197">
        <v>2265.67</v>
      </c>
      <c r="L3197">
        <v>1186.56</v>
      </c>
      <c r="M3197">
        <v>1141.23</v>
      </c>
      <c r="N3197">
        <v>-67.66</v>
      </c>
      <c r="O3197">
        <v>22.33</v>
      </c>
    </row>
    <row r="3198" spans="1:15" ht="15" customHeight="1" x14ac:dyDescent="0.3">
      <c r="A3198" t="s">
        <v>6215</v>
      </c>
      <c r="B3198">
        <v>261</v>
      </c>
      <c r="C3198" t="s">
        <v>764</v>
      </c>
      <c r="D3198">
        <v>1000</v>
      </c>
      <c r="E3198" t="s">
        <v>1198</v>
      </c>
      <c r="F3198" t="s">
        <v>3019</v>
      </c>
      <c r="G3198" t="s">
        <v>3020</v>
      </c>
      <c r="H3198">
        <v>0.18709999999999999</v>
      </c>
      <c r="I3198" t="s">
        <v>3017</v>
      </c>
      <c r="J3198">
        <v>4200</v>
      </c>
      <c r="K3198">
        <v>5104.4799999999996</v>
      </c>
      <c r="L3198">
        <v>778.68</v>
      </c>
      <c r="M3198">
        <v>955.16</v>
      </c>
      <c r="N3198">
        <v>169.25</v>
      </c>
      <c r="O3198">
        <v>7.23</v>
      </c>
    </row>
    <row r="3199" spans="1:15" ht="15" customHeight="1" x14ac:dyDescent="0.3">
      <c r="A3199" t="s">
        <v>6216</v>
      </c>
      <c r="B3199">
        <v>261</v>
      </c>
      <c r="C3199" t="s">
        <v>764</v>
      </c>
      <c r="D3199">
        <v>1000</v>
      </c>
      <c r="E3199" t="s">
        <v>1198</v>
      </c>
      <c r="F3199" t="s">
        <v>3022</v>
      </c>
      <c r="G3199" t="s">
        <v>3023</v>
      </c>
      <c r="H3199">
        <v>0.25490000000000002</v>
      </c>
      <c r="I3199" t="s">
        <v>3017</v>
      </c>
      <c r="J3199">
        <v>3100</v>
      </c>
      <c r="K3199">
        <v>3757.66</v>
      </c>
      <c r="L3199">
        <v>766.32</v>
      </c>
      <c r="M3199">
        <v>958.01</v>
      </c>
      <c r="N3199">
        <v>167.67</v>
      </c>
      <c r="O3199">
        <v>24.02</v>
      </c>
    </row>
    <row r="3200" spans="1:15" ht="15" customHeight="1" x14ac:dyDescent="0.3">
      <c r="A3200" t="s">
        <v>6217</v>
      </c>
      <c r="B3200">
        <v>261</v>
      </c>
      <c r="C3200" t="s">
        <v>185</v>
      </c>
      <c r="D3200">
        <v>1000</v>
      </c>
      <c r="E3200" t="s">
        <v>1199</v>
      </c>
      <c r="F3200" t="s">
        <v>3008</v>
      </c>
      <c r="G3200" t="s">
        <v>3009</v>
      </c>
      <c r="H3200">
        <v>30.91</v>
      </c>
      <c r="I3200" t="s">
        <v>3010</v>
      </c>
      <c r="J3200">
        <v>780</v>
      </c>
      <c r="K3200">
        <v>785.74</v>
      </c>
      <c r="L3200">
        <v>23095.8</v>
      </c>
      <c r="M3200">
        <v>24287.24</v>
      </c>
      <c r="N3200">
        <v>177.47</v>
      </c>
      <c r="O3200">
        <v>1013.97</v>
      </c>
    </row>
    <row r="3201" spans="1:15" ht="15" customHeight="1" x14ac:dyDescent="0.3">
      <c r="A3201" t="s">
        <v>6218</v>
      </c>
      <c r="B3201">
        <v>261</v>
      </c>
      <c r="C3201" t="s">
        <v>185</v>
      </c>
      <c r="D3201">
        <v>1000</v>
      </c>
      <c r="E3201" t="s">
        <v>1199</v>
      </c>
      <c r="F3201" t="s">
        <v>3012</v>
      </c>
      <c r="G3201" t="s">
        <v>3013</v>
      </c>
      <c r="H3201">
        <v>6.6631999999999998</v>
      </c>
      <c r="I3201" t="s">
        <v>3010</v>
      </c>
      <c r="J3201">
        <v>720</v>
      </c>
      <c r="K3201">
        <v>713.8</v>
      </c>
      <c r="L3201">
        <v>4737.6000000000004</v>
      </c>
      <c r="M3201">
        <v>4756.16</v>
      </c>
      <c r="N3201">
        <v>-41.33</v>
      </c>
      <c r="O3201">
        <v>59.89</v>
      </c>
    </row>
    <row r="3202" spans="1:15" ht="15" customHeight="1" x14ac:dyDescent="0.3">
      <c r="A3202" t="s">
        <v>6219</v>
      </c>
      <c r="B3202">
        <v>261</v>
      </c>
      <c r="C3202" t="s">
        <v>185</v>
      </c>
      <c r="D3202">
        <v>1000</v>
      </c>
      <c r="E3202" t="s">
        <v>1199</v>
      </c>
      <c r="F3202" t="s">
        <v>3015</v>
      </c>
      <c r="G3202" t="s">
        <v>3016</v>
      </c>
      <c r="H3202">
        <v>0.80600000000000005</v>
      </c>
      <c r="I3202" t="s">
        <v>3017</v>
      </c>
      <c r="J3202">
        <v>2400</v>
      </c>
      <c r="K3202">
        <v>2236.91</v>
      </c>
      <c r="L3202">
        <v>1895.04</v>
      </c>
      <c r="M3202">
        <v>1802.86</v>
      </c>
      <c r="N3202">
        <v>-131.44999999999999</v>
      </c>
      <c r="O3202">
        <v>39.270000000000003</v>
      </c>
    </row>
    <row r="3203" spans="1:15" ht="15" customHeight="1" x14ac:dyDescent="0.3">
      <c r="A3203" t="s">
        <v>6220</v>
      </c>
      <c r="B3203">
        <v>261</v>
      </c>
      <c r="C3203" t="s">
        <v>185</v>
      </c>
      <c r="D3203">
        <v>1000</v>
      </c>
      <c r="E3203" t="s">
        <v>1199</v>
      </c>
      <c r="F3203" t="s">
        <v>3022</v>
      </c>
      <c r="G3203" t="s">
        <v>3023</v>
      </c>
      <c r="H3203">
        <v>0.2046</v>
      </c>
      <c r="I3203" t="s">
        <v>3017</v>
      </c>
      <c r="J3203">
        <v>3100</v>
      </c>
      <c r="K3203">
        <v>3591.89</v>
      </c>
      <c r="L3203">
        <v>611.94000000000005</v>
      </c>
      <c r="M3203">
        <v>734.79</v>
      </c>
      <c r="N3203">
        <v>100.63</v>
      </c>
      <c r="O3203">
        <v>22.22</v>
      </c>
    </row>
    <row r="3204" spans="1:15" ht="15" customHeight="1" x14ac:dyDescent="0.3">
      <c r="A3204" t="s">
        <v>6221</v>
      </c>
      <c r="B3204">
        <v>261</v>
      </c>
      <c r="C3204" t="s">
        <v>150</v>
      </c>
      <c r="D3204">
        <v>1000</v>
      </c>
      <c r="E3204" t="s">
        <v>1200</v>
      </c>
      <c r="F3204" t="s">
        <v>3008</v>
      </c>
      <c r="G3204" t="s">
        <v>3009</v>
      </c>
      <c r="H3204">
        <v>29.245100000000001</v>
      </c>
      <c r="I3204" t="s">
        <v>3010</v>
      </c>
      <c r="J3204">
        <v>780</v>
      </c>
      <c r="K3204">
        <v>811.19</v>
      </c>
      <c r="L3204">
        <v>22288.5</v>
      </c>
      <c r="M3204">
        <v>23723.41</v>
      </c>
      <c r="N3204">
        <v>912.21</v>
      </c>
      <c r="O3204">
        <v>522.69000000000005</v>
      </c>
    </row>
    <row r="3205" spans="1:15" ht="15" customHeight="1" x14ac:dyDescent="0.3">
      <c r="A3205" t="s">
        <v>6222</v>
      </c>
      <c r="B3205">
        <v>261</v>
      </c>
      <c r="C3205" t="s">
        <v>150</v>
      </c>
      <c r="D3205">
        <v>1000</v>
      </c>
      <c r="E3205" t="s">
        <v>1200</v>
      </c>
      <c r="F3205" t="s">
        <v>3012</v>
      </c>
      <c r="G3205" t="s">
        <v>3013</v>
      </c>
      <c r="H3205">
        <v>6.5815000000000001</v>
      </c>
      <c r="I3205" t="s">
        <v>3010</v>
      </c>
      <c r="J3205">
        <v>720</v>
      </c>
      <c r="K3205">
        <v>707.33</v>
      </c>
      <c r="L3205">
        <v>4572</v>
      </c>
      <c r="M3205">
        <v>4655.29</v>
      </c>
      <c r="N3205">
        <v>-83.39</v>
      </c>
      <c r="O3205">
        <v>166.68</v>
      </c>
    </row>
    <row r="3206" spans="1:15" ht="15" customHeight="1" x14ac:dyDescent="0.3">
      <c r="A3206" t="s">
        <v>6223</v>
      </c>
      <c r="B3206">
        <v>261</v>
      </c>
      <c r="C3206" t="s">
        <v>150</v>
      </c>
      <c r="D3206">
        <v>1000</v>
      </c>
      <c r="E3206" t="s">
        <v>1200</v>
      </c>
      <c r="F3206" t="s">
        <v>3015</v>
      </c>
      <c r="G3206" t="s">
        <v>3016</v>
      </c>
      <c r="H3206">
        <v>0.79510000000000003</v>
      </c>
      <c r="I3206" t="s">
        <v>3017</v>
      </c>
      <c r="J3206">
        <v>2400</v>
      </c>
      <c r="K3206">
        <v>2184</v>
      </c>
      <c r="L3206">
        <v>1828.8</v>
      </c>
      <c r="M3206">
        <v>1736.4</v>
      </c>
      <c r="N3206">
        <v>-171.73</v>
      </c>
      <c r="O3206">
        <v>79.33</v>
      </c>
    </row>
    <row r="3207" spans="1:15" ht="15" customHeight="1" x14ac:dyDescent="0.3">
      <c r="A3207" t="s">
        <v>6224</v>
      </c>
      <c r="B3207">
        <v>261</v>
      </c>
      <c r="C3207" t="s">
        <v>150</v>
      </c>
      <c r="D3207">
        <v>1000</v>
      </c>
      <c r="E3207" t="s">
        <v>1200</v>
      </c>
      <c r="F3207" t="s">
        <v>3022</v>
      </c>
      <c r="G3207" t="s">
        <v>3023</v>
      </c>
      <c r="H3207">
        <v>0.19400000000000001</v>
      </c>
      <c r="I3207" t="s">
        <v>3017</v>
      </c>
      <c r="J3207">
        <v>3100</v>
      </c>
      <c r="K3207">
        <v>3664.54</v>
      </c>
      <c r="L3207">
        <v>590.54999999999995</v>
      </c>
      <c r="M3207">
        <v>710.78</v>
      </c>
      <c r="N3207">
        <v>109.5</v>
      </c>
      <c r="O3207">
        <v>10.73</v>
      </c>
    </row>
    <row r="3208" spans="1:15" ht="15" customHeight="1" x14ac:dyDescent="0.3">
      <c r="A3208" t="s">
        <v>6225</v>
      </c>
      <c r="B3208">
        <v>261</v>
      </c>
      <c r="C3208" t="s">
        <v>175</v>
      </c>
      <c r="D3208">
        <v>1000</v>
      </c>
      <c r="E3208" t="s">
        <v>1201</v>
      </c>
      <c r="F3208" t="s">
        <v>3008</v>
      </c>
      <c r="G3208" t="s">
        <v>3009</v>
      </c>
      <c r="H3208">
        <v>32.358800000000002</v>
      </c>
      <c r="I3208" t="s">
        <v>3010</v>
      </c>
      <c r="J3208">
        <v>780</v>
      </c>
      <c r="K3208">
        <v>819.5</v>
      </c>
      <c r="L3208">
        <v>23159.759999999998</v>
      </c>
      <c r="M3208">
        <v>26518.01</v>
      </c>
      <c r="N3208">
        <v>1278.1500000000001</v>
      </c>
      <c r="O3208">
        <v>2080.1</v>
      </c>
    </row>
    <row r="3209" spans="1:15" ht="15" customHeight="1" x14ac:dyDescent="0.3">
      <c r="A3209" t="s">
        <v>6226</v>
      </c>
      <c r="B3209">
        <v>261</v>
      </c>
      <c r="C3209" t="s">
        <v>175</v>
      </c>
      <c r="D3209">
        <v>1000</v>
      </c>
      <c r="E3209" t="s">
        <v>1201</v>
      </c>
      <c r="F3209" t="s">
        <v>3012</v>
      </c>
      <c r="G3209" t="s">
        <v>3013</v>
      </c>
      <c r="H3209">
        <v>9.3986999999999998</v>
      </c>
      <c r="I3209" t="s">
        <v>3010</v>
      </c>
      <c r="J3209">
        <v>720</v>
      </c>
      <c r="K3209">
        <v>695.06</v>
      </c>
      <c r="L3209">
        <v>6166.8</v>
      </c>
      <c r="M3209">
        <v>6532.61</v>
      </c>
      <c r="N3209">
        <v>-234.44</v>
      </c>
      <c r="O3209">
        <v>600.25</v>
      </c>
    </row>
    <row r="3210" spans="1:15" ht="15" customHeight="1" x14ac:dyDescent="0.3">
      <c r="A3210" t="s">
        <v>6227</v>
      </c>
      <c r="B3210">
        <v>261</v>
      </c>
      <c r="C3210" t="s">
        <v>175</v>
      </c>
      <c r="D3210">
        <v>1000</v>
      </c>
      <c r="E3210" t="s">
        <v>1201</v>
      </c>
      <c r="F3210" t="s">
        <v>3015</v>
      </c>
      <c r="G3210" t="s">
        <v>3016</v>
      </c>
      <c r="H3210">
        <v>0.30220000000000002</v>
      </c>
      <c r="I3210" t="s">
        <v>3017</v>
      </c>
      <c r="J3210">
        <v>2400</v>
      </c>
      <c r="K3210">
        <v>2209.1999999999998</v>
      </c>
      <c r="L3210">
        <v>685.2</v>
      </c>
      <c r="M3210">
        <v>667.66</v>
      </c>
      <c r="N3210">
        <v>-57.66</v>
      </c>
      <c r="O3210">
        <v>40.119999999999997</v>
      </c>
    </row>
    <row r="3211" spans="1:15" ht="15" customHeight="1" x14ac:dyDescent="0.3">
      <c r="A3211" t="s">
        <v>6228</v>
      </c>
      <c r="B3211">
        <v>261</v>
      </c>
      <c r="C3211" t="s">
        <v>175</v>
      </c>
      <c r="D3211">
        <v>1000</v>
      </c>
      <c r="E3211" t="s">
        <v>1201</v>
      </c>
      <c r="F3211" t="s">
        <v>3019</v>
      </c>
      <c r="G3211" t="s">
        <v>3020</v>
      </c>
      <c r="H3211">
        <v>0.48759999999999998</v>
      </c>
      <c r="I3211" t="s">
        <v>3017</v>
      </c>
      <c r="J3211">
        <v>4200</v>
      </c>
      <c r="K3211">
        <v>5071.53</v>
      </c>
      <c r="L3211">
        <v>1918.56</v>
      </c>
      <c r="M3211">
        <v>2473.0700000000002</v>
      </c>
      <c r="N3211">
        <v>424.99</v>
      </c>
      <c r="O3211">
        <v>129.52000000000001</v>
      </c>
    </row>
    <row r="3212" spans="1:15" ht="15" customHeight="1" x14ac:dyDescent="0.3">
      <c r="A3212" t="s">
        <v>6229</v>
      </c>
      <c r="B3212">
        <v>261</v>
      </c>
      <c r="C3212" t="s">
        <v>175</v>
      </c>
      <c r="D3212">
        <v>1000</v>
      </c>
      <c r="E3212" t="s">
        <v>1201</v>
      </c>
      <c r="F3212" t="s">
        <v>3022</v>
      </c>
      <c r="G3212" t="s">
        <v>3023</v>
      </c>
      <c r="H3212">
        <v>0.372</v>
      </c>
      <c r="I3212" t="s">
        <v>3017</v>
      </c>
      <c r="J3212">
        <v>3100</v>
      </c>
      <c r="K3212">
        <v>3576.74</v>
      </c>
      <c r="L3212">
        <v>1062.06</v>
      </c>
      <c r="M3212">
        <v>1330.53</v>
      </c>
      <c r="N3212">
        <v>177.34</v>
      </c>
      <c r="O3212">
        <v>91.13</v>
      </c>
    </row>
    <row r="3213" spans="1:15" ht="15" customHeight="1" x14ac:dyDescent="0.3">
      <c r="A3213" t="s">
        <v>6230</v>
      </c>
      <c r="B3213">
        <v>261</v>
      </c>
      <c r="C3213" t="s">
        <v>338</v>
      </c>
      <c r="D3213">
        <v>1000</v>
      </c>
      <c r="E3213" t="s">
        <v>1202</v>
      </c>
      <c r="F3213" t="s">
        <v>3008</v>
      </c>
      <c r="G3213" t="s">
        <v>3009</v>
      </c>
      <c r="H3213">
        <v>36.012</v>
      </c>
      <c r="I3213" t="s">
        <v>3010</v>
      </c>
      <c r="J3213">
        <v>780</v>
      </c>
      <c r="K3213">
        <v>819.43</v>
      </c>
      <c r="L3213">
        <v>27331.200000000001</v>
      </c>
      <c r="M3213">
        <v>29509.38</v>
      </c>
      <c r="N3213">
        <v>1420.05</v>
      </c>
      <c r="O3213">
        <v>758.13</v>
      </c>
    </row>
    <row r="3214" spans="1:15" ht="15" customHeight="1" x14ac:dyDescent="0.3">
      <c r="A3214" t="s">
        <v>6231</v>
      </c>
      <c r="B3214">
        <v>261</v>
      </c>
      <c r="C3214" t="s">
        <v>338</v>
      </c>
      <c r="D3214">
        <v>1000</v>
      </c>
      <c r="E3214" t="s">
        <v>1202</v>
      </c>
      <c r="F3214" t="s">
        <v>3012</v>
      </c>
      <c r="G3214" t="s">
        <v>3013</v>
      </c>
      <c r="H3214">
        <v>8.9402000000000008</v>
      </c>
      <c r="I3214" t="s">
        <v>3010</v>
      </c>
      <c r="J3214">
        <v>720</v>
      </c>
      <c r="K3214">
        <v>699.67</v>
      </c>
      <c r="L3214">
        <v>6307.2</v>
      </c>
      <c r="M3214">
        <v>6255.23</v>
      </c>
      <c r="N3214">
        <v>-181.71</v>
      </c>
      <c r="O3214">
        <v>129.74</v>
      </c>
    </row>
    <row r="3215" spans="1:15" ht="15" customHeight="1" x14ac:dyDescent="0.3">
      <c r="A3215" t="s">
        <v>6232</v>
      </c>
      <c r="B3215">
        <v>261</v>
      </c>
      <c r="C3215" t="s">
        <v>338</v>
      </c>
      <c r="D3215">
        <v>1000</v>
      </c>
      <c r="E3215" t="s">
        <v>1202</v>
      </c>
      <c r="F3215" t="s">
        <v>3015</v>
      </c>
      <c r="G3215" t="s">
        <v>3016</v>
      </c>
      <c r="H3215">
        <v>0.59770000000000001</v>
      </c>
      <c r="I3215" t="s">
        <v>3017</v>
      </c>
      <c r="J3215">
        <v>2400</v>
      </c>
      <c r="K3215">
        <v>2220.36</v>
      </c>
      <c r="L3215">
        <v>1401.6</v>
      </c>
      <c r="M3215">
        <v>1327.15</v>
      </c>
      <c r="N3215">
        <v>-107.38</v>
      </c>
      <c r="O3215">
        <v>32.93</v>
      </c>
    </row>
    <row r="3216" spans="1:15" ht="15" customHeight="1" x14ac:dyDescent="0.3">
      <c r="A3216" t="s">
        <v>6233</v>
      </c>
      <c r="B3216">
        <v>261</v>
      </c>
      <c r="C3216" t="s">
        <v>338</v>
      </c>
      <c r="D3216">
        <v>1000</v>
      </c>
      <c r="E3216" t="s">
        <v>1202</v>
      </c>
      <c r="F3216" t="s">
        <v>3019</v>
      </c>
      <c r="G3216" t="s">
        <v>3020</v>
      </c>
      <c r="H3216">
        <v>0.2281</v>
      </c>
      <c r="I3216" t="s">
        <v>3017</v>
      </c>
      <c r="J3216">
        <v>4200</v>
      </c>
      <c r="K3216">
        <v>5236.5200000000004</v>
      </c>
      <c r="L3216">
        <v>919.8</v>
      </c>
      <c r="M3216">
        <v>1194.53</v>
      </c>
      <c r="N3216">
        <v>236.44</v>
      </c>
      <c r="O3216">
        <v>38.28</v>
      </c>
    </row>
    <row r="3217" spans="1:15" ht="15" customHeight="1" x14ac:dyDescent="0.3">
      <c r="A3217" t="s">
        <v>6234</v>
      </c>
      <c r="B3217">
        <v>261</v>
      </c>
      <c r="C3217" t="s">
        <v>338</v>
      </c>
      <c r="D3217">
        <v>1000</v>
      </c>
      <c r="E3217" t="s">
        <v>1202</v>
      </c>
      <c r="F3217" t="s">
        <v>3022</v>
      </c>
      <c r="G3217" t="s">
        <v>3023</v>
      </c>
      <c r="H3217">
        <v>0.30449999999999999</v>
      </c>
      <c r="I3217" t="s">
        <v>3017</v>
      </c>
      <c r="J3217">
        <v>3100</v>
      </c>
      <c r="K3217">
        <v>3631.54</v>
      </c>
      <c r="L3217">
        <v>905.2</v>
      </c>
      <c r="M3217">
        <v>1105.97</v>
      </c>
      <c r="N3217">
        <v>161.88</v>
      </c>
      <c r="O3217">
        <v>38.89</v>
      </c>
    </row>
    <row r="3218" spans="1:15" ht="15" customHeight="1" x14ac:dyDescent="0.3">
      <c r="A3218" t="s">
        <v>6235</v>
      </c>
      <c r="B3218">
        <v>261</v>
      </c>
      <c r="C3218" t="s">
        <v>347</v>
      </c>
      <c r="D3218">
        <v>1000</v>
      </c>
      <c r="E3218" t="s">
        <v>1203</v>
      </c>
      <c r="F3218" t="s">
        <v>3008</v>
      </c>
      <c r="G3218" t="s">
        <v>3009</v>
      </c>
      <c r="H3218">
        <v>13.684699999999999</v>
      </c>
      <c r="I3218" t="s">
        <v>3010</v>
      </c>
      <c r="J3218">
        <v>780</v>
      </c>
      <c r="K3218">
        <v>781.53</v>
      </c>
      <c r="L3218">
        <v>10565.1</v>
      </c>
      <c r="M3218">
        <v>10694.95</v>
      </c>
      <c r="N3218">
        <v>20.89</v>
      </c>
      <c r="O3218">
        <v>108.95</v>
      </c>
    </row>
    <row r="3219" spans="1:15" ht="15" customHeight="1" x14ac:dyDescent="0.3">
      <c r="A3219" t="s">
        <v>6236</v>
      </c>
      <c r="B3219">
        <v>261</v>
      </c>
      <c r="C3219" t="s">
        <v>347</v>
      </c>
      <c r="D3219">
        <v>1000</v>
      </c>
      <c r="E3219" t="s">
        <v>1203</v>
      </c>
      <c r="F3219" t="s">
        <v>3012</v>
      </c>
      <c r="G3219" t="s">
        <v>3013</v>
      </c>
      <c r="H3219">
        <v>3.0192000000000001</v>
      </c>
      <c r="I3219" t="s">
        <v>3010</v>
      </c>
      <c r="J3219">
        <v>720</v>
      </c>
      <c r="K3219">
        <v>727.28</v>
      </c>
      <c r="L3219">
        <v>2167.1999999999998</v>
      </c>
      <c r="M3219">
        <v>2195.81</v>
      </c>
      <c r="N3219">
        <v>21.98</v>
      </c>
      <c r="O3219">
        <v>6.63</v>
      </c>
    </row>
    <row r="3220" spans="1:15" ht="15" customHeight="1" x14ac:dyDescent="0.3">
      <c r="A3220" t="s">
        <v>6237</v>
      </c>
      <c r="B3220">
        <v>261</v>
      </c>
      <c r="C3220" t="s">
        <v>347</v>
      </c>
      <c r="D3220">
        <v>1000</v>
      </c>
      <c r="E3220" t="s">
        <v>1203</v>
      </c>
      <c r="F3220" t="s">
        <v>3015</v>
      </c>
      <c r="G3220" t="s">
        <v>3016</v>
      </c>
      <c r="H3220">
        <v>0.37209999999999999</v>
      </c>
      <c r="I3220" t="s">
        <v>3017</v>
      </c>
      <c r="J3220">
        <v>2400</v>
      </c>
      <c r="K3220">
        <v>2159.17</v>
      </c>
      <c r="L3220">
        <v>866.88</v>
      </c>
      <c r="M3220">
        <v>803.42</v>
      </c>
      <c r="N3220">
        <v>-89.61</v>
      </c>
      <c r="O3220">
        <v>26.15</v>
      </c>
    </row>
    <row r="3221" spans="1:15" ht="15" customHeight="1" x14ac:dyDescent="0.3">
      <c r="A3221" t="s">
        <v>6238</v>
      </c>
      <c r="B3221">
        <v>261</v>
      </c>
      <c r="C3221" t="s">
        <v>347</v>
      </c>
      <c r="D3221">
        <v>1000</v>
      </c>
      <c r="E3221" t="s">
        <v>1203</v>
      </c>
      <c r="F3221" t="s">
        <v>3022</v>
      </c>
      <c r="G3221" t="s">
        <v>3023</v>
      </c>
      <c r="H3221">
        <v>9.2299999999999993E-2</v>
      </c>
      <c r="I3221" t="s">
        <v>3017</v>
      </c>
      <c r="J3221">
        <v>3100</v>
      </c>
      <c r="K3221">
        <v>3753.97</v>
      </c>
      <c r="L3221">
        <v>279.93</v>
      </c>
      <c r="M3221">
        <v>346.5</v>
      </c>
      <c r="N3221">
        <v>60.36</v>
      </c>
      <c r="O3221">
        <v>6.21</v>
      </c>
    </row>
    <row r="3222" spans="1:15" ht="15" customHeight="1" x14ac:dyDescent="0.3">
      <c r="A3222" t="s">
        <v>6239</v>
      </c>
      <c r="B3222">
        <v>261</v>
      </c>
      <c r="C3222" t="s">
        <v>253</v>
      </c>
      <c r="D3222">
        <v>1000</v>
      </c>
      <c r="E3222" t="s">
        <v>1204</v>
      </c>
      <c r="F3222" t="s">
        <v>3008</v>
      </c>
      <c r="G3222" t="s">
        <v>3009</v>
      </c>
      <c r="H3222">
        <v>14.1972</v>
      </c>
      <c r="I3222" t="s">
        <v>3010</v>
      </c>
      <c r="J3222">
        <v>780</v>
      </c>
      <c r="K3222">
        <v>784.22</v>
      </c>
      <c r="L3222">
        <v>11056.5</v>
      </c>
      <c r="M3222">
        <v>11133.64</v>
      </c>
      <c r="N3222">
        <v>59.86</v>
      </c>
      <c r="O3222">
        <v>17.28</v>
      </c>
    </row>
    <row r="3223" spans="1:15" ht="15" customHeight="1" x14ac:dyDescent="0.3">
      <c r="A3223" t="s">
        <v>6240</v>
      </c>
      <c r="B3223">
        <v>261</v>
      </c>
      <c r="C3223" t="s">
        <v>253</v>
      </c>
      <c r="D3223">
        <v>1000</v>
      </c>
      <c r="E3223" t="s">
        <v>1204</v>
      </c>
      <c r="F3223" t="s">
        <v>3012</v>
      </c>
      <c r="G3223" t="s">
        <v>3013</v>
      </c>
      <c r="H3223">
        <v>3.2627999999999999</v>
      </c>
      <c r="I3223" t="s">
        <v>3010</v>
      </c>
      <c r="J3223">
        <v>720</v>
      </c>
      <c r="K3223">
        <v>695.79</v>
      </c>
      <c r="L3223">
        <v>2268</v>
      </c>
      <c r="M3223">
        <v>2270.23</v>
      </c>
      <c r="N3223">
        <v>-79.010000000000005</v>
      </c>
      <c r="O3223">
        <v>81.239999999999995</v>
      </c>
    </row>
    <row r="3224" spans="1:15" ht="15" customHeight="1" x14ac:dyDescent="0.3">
      <c r="A3224" t="s">
        <v>6241</v>
      </c>
      <c r="B3224">
        <v>261</v>
      </c>
      <c r="C3224" t="s">
        <v>253</v>
      </c>
      <c r="D3224">
        <v>1000</v>
      </c>
      <c r="E3224" t="s">
        <v>1204</v>
      </c>
      <c r="F3224" t="s">
        <v>3015</v>
      </c>
      <c r="G3224" t="s">
        <v>3016</v>
      </c>
      <c r="H3224">
        <v>0.37640000000000001</v>
      </c>
      <c r="I3224" t="s">
        <v>3017</v>
      </c>
      <c r="J3224">
        <v>2400</v>
      </c>
      <c r="K3224">
        <v>2188</v>
      </c>
      <c r="L3224">
        <v>907.2</v>
      </c>
      <c r="M3224">
        <v>823.56</v>
      </c>
      <c r="N3224">
        <v>-79.8</v>
      </c>
      <c r="O3224">
        <v>-3.84</v>
      </c>
    </row>
    <row r="3225" spans="1:15" ht="15" customHeight="1" x14ac:dyDescent="0.3">
      <c r="A3225" t="s">
        <v>6242</v>
      </c>
      <c r="B3225">
        <v>261</v>
      </c>
      <c r="C3225" t="s">
        <v>253</v>
      </c>
      <c r="D3225">
        <v>1000</v>
      </c>
      <c r="E3225" t="s">
        <v>1204</v>
      </c>
      <c r="F3225" t="s">
        <v>3022</v>
      </c>
      <c r="G3225" t="s">
        <v>3023</v>
      </c>
      <c r="H3225">
        <v>9.4799999999999995E-2</v>
      </c>
      <c r="I3225" t="s">
        <v>3017</v>
      </c>
      <c r="J3225">
        <v>3100</v>
      </c>
      <c r="K3225">
        <v>3585.57</v>
      </c>
      <c r="L3225">
        <v>292.95</v>
      </c>
      <c r="M3225">
        <v>339.97</v>
      </c>
      <c r="N3225">
        <v>46.04</v>
      </c>
      <c r="O3225">
        <v>0.98</v>
      </c>
    </row>
    <row r="3226" spans="1:15" ht="15" customHeight="1" x14ac:dyDescent="0.3">
      <c r="A3226" t="s">
        <v>6243</v>
      </c>
      <c r="B3226">
        <v>261</v>
      </c>
      <c r="C3226" t="s">
        <v>1007</v>
      </c>
      <c r="D3226">
        <v>1000</v>
      </c>
      <c r="E3226" t="s">
        <v>1205</v>
      </c>
      <c r="F3226" t="s">
        <v>3008</v>
      </c>
      <c r="G3226" t="s">
        <v>3009</v>
      </c>
      <c r="H3226">
        <v>33.843600000000002</v>
      </c>
      <c r="I3226" t="s">
        <v>3010</v>
      </c>
      <c r="J3226">
        <v>780</v>
      </c>
      <c r="K3226">
        <v>786.12</v>
      </c>
      <c r="L3226">
        <v>25447.5</v>
      </c>
      <c r="M3226">
        <v>26605.03</v>
      </c>
      <c r="N3226">
        <v>207.05</v>
      </c>
      <c r="O3226">
        <v>950.48</v>
      </c>
    </row>
    <row r="3227" spans="1:15" ht="15" customHeight="1" x14ac:dyDescent="0.3">
      <c r="A3227" t="s">
        <v>6244</v>
      </c>
      <c r="B3227">
        <v>261</v>
      </c>
      <c r="C3227" t="s">
        <v>1007</v>
      </c>
      <c r="D3227">
        <v>1000</v>
      </c>
      <c r="E3227" t="s">
        <v>1205</v>
      </c>
      <c r="F3227" t="s">
        <v>3012</v>
      </c>
      <c r="G3227" t="s">
        <v>3013</v>
      </c>
      <c r="H3227">
        <v>7.4093999999999998</v>
      </c>
      <c r="I3227" t="s">
        <v>3010</v>
      </c>
      <c r="J3227">
        <v>720</v>
      </c>
      <c r="K3227">
        <v>715.33</v>
      </c>
      <c r="L3227">
        <v>5220</v>
      </c>
      <c r="M3227">
        <v>5300.21</v>
      </c>
      <c r="N3227">
        <v>-34.590000000000003</v>
      </c>
      <c r="O3227">
        <v>114.8</v>
      </c>
    </row>
    <row r="3228" spans="1:15" ht="15" customHeight="1" x14ac:dyDescent="0.3">
      <c r="A3228" t="s">
        <v>6245</v>
      </c>
      <c r="B3228">
        <v>261</v>
      </c>
      <c r="C3228" t="s">
        <v>1007</v>
      </c>
      <c r="D3228">
        <v>1000</v>
      </c>
      <c r="E3228" t="s">
        <v>1205</v>
      </c>
      <c r="F3228" t="s">
        <v>3015</v>
      </c>
      <c r="G3228" t="s">
        <v>3016</v>
      </c>
      <c r="H3228">
        <v>0.88239999999999996</v>
      </c>
      <c r="I3228" t="s">
        <v>3017</v>
      </c>
      <c r="J3228">
        <v>2400</v>
      </c>
      <c r="K3228">
        <v>2189.81</v>
      </c>
      <c r="L3228">
        <v>2088</v>
      </c>
      <c r="M3228">
        <v>1932.26</v>
      </c>
      <c r="N3228">
        <v>-185.47</v>
      </c>
      <c r="O3228">
        <v>29.73</v>
      </c>
    </row>
    <row r="3229" spans="1:15" ht="15" customHeight="1" x14ac:dyDescent="0.3">
      <c r="A3229" t="s">
        <v>6246</v>
      </c>
      <c r="B3229">
        <v>261</v>
      </c>
      <c r="C3229" t="s">
        <v>1007</v>
      </c>
      <c r="D3229">
        <v>1000</v>
      </c>
      <c r="E3229" t="s">
        <v>1205</v>
      </c>
      <c r="F3229" t="s">
        <v>3022</v>
      </c>
      <c r="G3229" t="s">
        <v>3023</v>
      </c>
      <c r="H3229">
        <v>0.22289999999999999</v>
      </c>
      <c r="I3229" t="s">
        <v>3017</v>
      </c>
      <c r="J3229">
        <v>3100</v>
      </c>
      <c r="K3229">
        <v>3596.2</v>
      </c>
      <c r="L3229">
        <v>674.25</v>
      </c>
      <c r="M3229">
        <v>801.52</v>
      </c>
      <c r="N3229">
        <v>110.59</v>
      </c>
      <c r="O3229">
        <v>16.68</v>
      </c>
    </row>
    <row r="3230" spans="1:15" ht="15" customHeight="1" x14ac:dyDescent="0.3">
      <c r="A3230" t="s">
        <v>6247</v>
      </c>
      <c r="B3230">
        <v>261</v>
      </c>
      <c r="C3230" t="s">
        <v>1028</v>
      </c>
      <c r="D3230">
        <v>1000</v>
      </c>
      <c r="E3230" t="s">
        <v>1206</v>
      </c>
      <c r="F3230" t="s">
        <v>3008</v>
      </c>
      <c r="G3230" t="s">
        <v>3009</v>
      </c>
      <c r="H3230">
        <v>12.4869</v>
      </c>
      <c r="I3230" t="s">
        <v>3010</v>
      </c>
      <c r="J3230">
        <v>780</v>
      </c>
      <c r="K3230">
        <v>786.68</v>
      </c>
      <c r="L3230">
        <v>9617.4</v>
      </c>
      <c r="M3230">
        <v>9823.19</v>
      </c>
      <c r="N3230">
        <v>83.42</v>
      </c>
      <c r="O3230">
        <v>122.37</v>
      </c>
    </row>
    <row r="3231" spans="1:15" ht="15" customHeight="1" x14ac:dyDescent="0.3">
      <c r="A3231" t="s">
        <v>6248</v>
      </c>
      <c r="B3231">
        <v>261</v>
      </c>
      <c r="C3231" t="s">
        <v>1028</v>
      </c>
      <c r="D3231">
        <v>1000</v>
      </c>
      <c r="E3231" t="s">
        <v>1206</v>
      </c>
      <c r="F3231" t="s">
        <v>3012</v>
      </c>
      <c r="G3231" t="s">
        <v>3013</v>
      </c>
      <c r="H3231">
        <v>2.8445</v>
      </c>
      <c r="I3231" t="s">
        <v>3010</v>
      </c>
      <c r="J3231">
        <v>720</v>
      </c>
      <c r="K3231">
        <v>714.23</v>
      </c>
      <c r="L3231">
        <v>1972.8</v>
      </c>
      <c r="M3231">
        <v>2031.65</v>
      </c>
      <c r="N3231">
        <v>-16.41</v>
      </c>
      <c r="O3231">
        <v>75.260000000000005</v>
      </c>
    </row>
    <row r="3232" spans="1:15" ht="15" customHeight="1" x14ac:dyDescent="0.3">
      <c r="A3232" t="s">
        <v>6249</v>
      </c>
      <c r="B3232">
        <v>261</v>
      </c>
      <c r="C3232" t="s">
        <v>1028</v>
      </c>
      <c r="D3232">
        <v>1000</v>
      </c>
      <c r="E3232" t="s">
        <v>1206</v>
      </c>
      <c r="F3232" t="s">
        <v>3015</v>
      </c>
      <c r="G3232" t="s">
        <v>3016</v>
      </c>
      <c r="H3232">
        <v>0.33539999999999998</v>
      </c>
      <c r="I3232" t="s">
        <v>3017</v>
      </c>
      <c r="J3232">
        <v>2400</v>
      </c>
      <c r="K3232">
        <v>2190.15</v>
      </c>
      <c r="L3232">
        <v>789.12</v>
      </c>
      <c r="M3232">
        <v>734.61</v>
      </c>
      <c r="N3232">
        <v>-70.39</v>
      </c>
      <c r="O3232">
        <v>15.88</v>
      </c>
    </row>
    <row r="3233" spans="1:15" ht="15" customHeight="1" x14ac:dyDescent="0.3">
      <c r="A3233" t="s">
        <v>6250</v>
      </c>
      <c r="B3233">
        <v>261</v>
      </c>
      <c r="C3233" t="s">
        <v>1028</v>
      </c>
      <c r="D3233">
        <v>1000</v>
      </c>
      <c r="E3233" t="s">
        <v>1206</v>
      </c>
      <c r="F3233" t="s">
        <v>3022</v>
      </c>
      <c r="G3233" t="s">
        <v>3023</v>
      </c>
      <c r="H3233">
        <v>8.2199999999999995E-2</v>
      </c>
      <c r="I3233" t="s">
        <v>3017</v>
      </c>
      <c r="J3233">
        <v>3100</v>
      </c>
      <c r="K3233">
        <v>3669.59</v>
      </c>
      <c r="L3233">
        <v>254.82</v>
      </c>
      <c r="M3233">
        <v>301.8</v>
      </c>
      <c r="N3233">
        <v>46.85</v>
      </c>
      <c r="O3233">
        <v>0.14000000000000001</v>
      </c>
    </row>
    <row r="3234" spans="1:15" ht="15" customHeight="1" x14ac:dyDescent="0.3">
      <c r="A3234" t="s">
        <v>6251</v>
      </c>
      <c r="B3234">
        <v>261</v>
      </c>
      <c r="C3234" t="s">
        <v>634</v>
      </c>
      <c r="D3234">
        <v>1000</v>
      </c>
      <c r="E3234" t="s">
        <v>1207</v>
      </c>
      <c r="F3234" t="s">
        <v>3008</v>
      </c>
      <c r="G3234" t="s">
        <v>3009</v>
      </c>
      <c r="H3234">
        <v>21.012599999999999</v>
      </c>
      <c r="I3234" t="s">
        <v>3010</v>
      </c>
      <c r="J3234">
        <v>780</v>
      </c>
      <c r="K3234">
        <v>785.28</v>
      </c>
      <c r="L3234">
        <v>15865.2</v>
      </c>
      <c r="M3234">
        <v>16500.75</v>
      </c>
      <c r="N3234">
        <v>110.93</v>
      </c>
      <c r="O3234">
        <v>524.62</v>
      </c>
    </row>
    <row r="3235" spans="1:15" ht="15" customHeight="1" x14ac:dyDescent="0.3">
      <c r="A3235" t="s">
        <v>6252</v>
      </c>
      <c r="B3235">
        <v>261</v>
      </c>
      <c r="C3235" t="s">
        <v>634</v>
      </c>
      <c r="D3235">
        <v>1000</v>
      </c>
      <c r="E3235" t="s">
        <v>1207</v>
      </c>
      <c r="F3235" t="s">
        <v>3012</v>
      </c>
      <c r="G3235" t="s">
        <v>3013</v>
      </c>
      <c r="H3235">
        <v>4.6051000000000002</v>
      </c>
      <c r="I3235" t="s">
        <v>3010</v>
      </c>
      <c r="J3235">
        <v>720</v>
      </c>
      <c r="K3235">
        <v>721.18</v>
      </c>
      <c r="L3235">
        <v>3254.4</v>
      </c>
      <c r="M3235">
        <v>3321.07</v>
      </c>
      <c r="N3235">
        <v>5.43</v>
      </c>
      <c r="O3235">
        <v>61.24</v>
      </c>
    </row>
    <row r="3236" spans="1:15" ht="15" customHeight="1" x14ac:dyDescent="0.3">
      <c r="A3236" t="s">
        <v>6253</v>
      </c>
      <c r="B3236">
        <v>261</v>
      </c>
      <c r="C3236" t="s">
        <v>634</v>
      </c>
      <c r="D3236">
        <v>1000</v>
      </c>
      <c r="E3236" t="s">
        <v>1207</v>
      </c>
      <c r="F3236" t="s">
        <v>3015</v>
      </c>
      <c r="G3236" t="s">
        <v>3016</v>
      </c>
      <c r="H3236">
        <v>0.54220000000000002</v>
      </c>
      <c r="I3236" t="s">
        <v>3017</v>
      </c>
      <c r="J3236">
        <v>2400</v>
      </c>
      <c r="K3236">
        <v>2152.92</v>
      </c>
      <c r="L3236">
        <v>1301.76</v>
      </c>
      <c r="M3236">
        <v>1167.3900000000001</v>
      </c>
      <c r="N3236">
        <v>-133.97</v>
      </c>
      <c r="O3236">
        <v>-0.39</v>
      </c>
    </row>
    <row r="3237" spans="1:15" ht="15" customHeight="1" x14ac:dyDescent="0.3">
      <c r="A3237" t="s">
        <v>6254</v>
      </c>
      <c r="B3237">
        <v>261</v>
      </c>
      <c r="C3237" t="s">
        <v>634</v>
      </c>
      <c r="D3237">
        <v>1000</v>
      </c>
      <c r="E3237" t="s">
        <v>1207</v>
      </c>
      <c r="F3237" t="s">
        <v>3022</v>
      </c>
      <c r="G3237" t="s">
        <v>3023</v>
      </c>
      <c r="H3237">
        <v>0.13869999999999999</v>
      </c>
      <c r="I3237" t="s">
        <v>3017</v>
      </c>
      <c r="J3237">
        <v>3100</v>
      </c>
      <c r="K3237">
        <v>3745.85</v>
      </c>
      <c r="L3237">
        <v>420.36</v>
      </c>
      <c r="M3237">
        <v>519.52</v>
      </c>
      <c r="N3237">
        <v>89.57</v>
      </c>
      <c r="O3237">
        <v>9.59</v>
      </c>
    </row>
    <row r="3238" spans="1:15" ht="15" customHeight="1" x14ac:dyDescent="0.3">
      <c r="A3238" t="s">
        <v>6255</v>
      </c>
      <c r="B3238">
        <v>261</v>
      </c>
      <c r="C3238" t="s">
        <v>645</v>
      </c>
      <c r="D3238">
        <v>1000</v>
      </c>
      <c r="E3238" t="s">
        <v>1208</v>
      </c>
      <c r="F3238" t="s">
        <v>3008</v>
      </c>
      <c r="G3238" t="s">
        <v>3009</v>
      </c>
      <c r="H3238">
        <v>24.093699999999998</v>
      </c>
      <c r="I3238" t="s">
        <v>3010</v>
      </c>
      <c r="J3238">
        <v>780</v>
      </c>
      <c r="K3238">
        <v>796.04</v>
      </c>
      <c r="L3238">
        <v>18570.240000000002</v>
      </c>
      <c r="M3238">
        <v>19179.59</v>
      </c>
      <c r="N3238">
        <v>386.48</v>
      </c>
      <c r="O3238">
        <v>222.86</v>
      </c>
    </row>
    <row r="3239" spans="1:15" ht="15" customHeight="1" x14ac:dyDescent="0.3">
      <c r="A3239" t="s">
        <v>6256</v>
      </c>
      <c r="B3239">
        <v>261</v>
      </c>
      <c r="C3239" t="s">
        <v>645</v>
      </c>
      <c r="D3239">
        <v>1000</v>
      </c>
      <c r="E3239" t="s">
        <v>1208</v>
      </c>
      <c r="F3239" t="s">
        <v>3012</v>
      </c>
      <c r="G3239" t="s">
        <v>3013</v>
      </c>
      <c r="H3239">
        <v>6.2747000000000002</v>
      </c>
      <c r="I3239" t="s">
        <v>3010</v>
      </c>
      <c r="J3239">
        <v>720</v>
      </c>
      <c r="K3239">
        <v>726.4</v>
      </c>
      <c r="L3239">
        <v>4285.4399999999996</v>
      </c>
      <c r="M3239">
        <v>4557.95</v>
      </c>
      <c r="N3239">
        <v>40.17</v>
      </c>
      <c r="O3239">
        <v>232.34</v>
      </c>
    </row>
    <row r="3240" spans="1:15" ht="15" customHeight="1" x14ac:dyDescent="0.3">
      <c r="A3240" t="s">
        <v>6257</v>
      </c>
      <c r="B3240">
        <v>261</v>
      </c>
      <c r="C3240" t="s">
        <v>645</v>
      </c>
      <c r="D3240">
        <v>1000</v>
      </c>
      <c r="E3240" t="s">
        <v>1208</v>
      </c>
      <c r="F3240" t="s">
        <v>3015</v>
      </c>
      <c r="G3240" t="s">
        <v>3016</v>
      </c>
      <c r="H3240">
        <v>0.4128</v>
      </c>
      <c r="I3240" t="s">
        <v>3017</v>
      </c>
      <c r="J3240">
        <v>2400</v>
      </c>
      <c r="K3240">
        <v>2158.36</v>
      </c>
      <c r="L3240">
        <v>952.32</v>
      </c>
      <c r="M3240">
        <v>890.94</v>
      </c>
      <c r="N3240">
        <v>-99.75</v>
      </c>
      <c r="O3240">
        <v>38.369999999999997</v>
      </c>
    </row>
    <row r="3241" spans="1:15" ht="15" customHeight="1" x14ac:dyDescent="0.3">
      <c r="A3241" t="s">
        <v>6258</v>
      </c>
      <c r="B3241">
        <v>261</v>
      </c>
      <c r="C3241" t="s">
        <v>645</v>
      </c>
      <c r="D3241">
        <v>1000</v>
      </c>
      <c r="E3241" t="s">
        <v>1208</v>
      </c>
      <c r="F3241" t="s">
        <v>3019</v>
      </c>
      <c r="G3241" t="s">
        <v>3020</v>
      </c>
      <c r="H3241">
        <v>0.15190000000000001</v>
      </c>
      <c r="I3241" t="s">
        <v>3017</v>
      </c>
      <c r="J3241">
        <v>4200</v>
      </c>
      <c r="K3241">
        <v>5136.54</v>
      </c>
      <c r="L3241">
        <v>624.96</v>
      </c>
      <c r="M3241">
        <v>780.49</v>
      </c>
      <c r="N3241">
        <v>142.31</v>
      </c>
      <c r="O3241">
        <v>13.23</v>
      </c>
    </row>
    <row r="3242" spans="1:15" ht="15" customHeight="1" x14ac:dyDescent="0.3">
      <c r="A3242" t="s">
        <v>6259</v>
      </c>
      <c r="B3242">
        <v>261</v>
      </c>
      <c r="C3242" t="s">
        <v>645</v>
      </c>
      <c r="D3242">
        <v>1000</v>
      </c>
      <c r="E3242" t="s">
        <v>1208</v>
      </c>
      <c r="F3242" t="s">
        <v>3022</v>
      </c>
      <c r="G3242" t="s">
        <v>3023</v>
      </c>
      <c r="H3242">
        <v>0.20519999999999999</v>
      </c>
      <c r="I3242" t="s">
        <v>3017</v>
      </c>
      <c r="J3242">
        <v>3100</v>
      </c>
      <c r="K3242">
        <v>3717.03</v>
      </c>
      <c r="L3242">
        <v>615.04</v>
      </c>
      <c r="M3242">
        <v>762.77</v>
      </c>
      <c r="N3242">
        <v>126.62</v>
      </c>
      <c r="O3242">
        <v>21.11</v>
      </c>
    </row>
    <row r="3243" spans="1:15" ht="15" customHeight="1" x14ac:dyDescent="0.3">
      <c r="A3243" t="s">
        <v>6260</v>
      </c>
      <c r="B3243">
        <v>261</v>
      </c>
      <c r="C3243" t="s">
        <v>658</v>
      </c>
      <c r="D3243">
        <v>1000</v>
      </c>
      <c r="E3243" t="s">
        <v>1209</v>
      </c>
      <c r="F3243" t="s">
        <v>3008</v>
      </c>
      <c r="G3243" t="s">
        <v>3009</v>
      </c>
      <c r="H3243">
        <v>27.347899999999999</v>
      </c>
      <c r="I3243" t="s">
        <v>3010</v>
      </c>
      <c r="J3243">
        <v>780</v>
      </c>
      <c r="K3243">
        <v>783.87</v>
      </c>
      <c r="L3243">
        <v>21003.84</v>
      </c>
      <c r="M3243">
        <v>21437.26</v>
      </c>
      <c r="N3243">
        <v>105.91</v>
      </c>
      <c r="O3243">
        <v>327.51</v>
      </c>
    </row>
    <row r="3244" spans="1:15" ht="15" customHeight="1" x14ac:dyDescent="0.3">
      <c r="A3244" t="s">
        <v>6261</v>
      </c>
      <c r="B3244">
        <v>261</v>
      </c>
      <c r="C3244" t="s">
        <v>658</v>
      </c>
      <c r="D3244">
        <v>1000</v>
      </c>
      <c r="E3244" t="s">
        <v>1209</v>
      </c>
      <c r="F3244" t="s">
        <v>3012</v>
      </c>
      <c r="G3244" t="s">
        <v>3013</v>
      </c>
      <c r="H3244">
        <v>6.7796000000000003</v>
      </c>
      <c r="I3244" t="s">
        <v>3010</v>
      </c>
      <c r="J3244">
        <v>720</v>
      </c>
      <c r="K3244">
        <v>696.94</v>
      </c>
      <c r="L3244">
        <v>4847.04</v>
      </c>
      <c r="M3244">
        <v>4724.97</v>
      </c>
      <c r="N3244">
        <v>-156.36000000000001</v>
      </c>
      <c r="O3244">
        <v>34.29</v>
      </c>
    </row>
    <row r="3245" spans="1:15" ht="15" customHeight="1" x14ac:dyDescent="0.3">
      <c r="A3245" t="s">
        <v>6262</v>
      </c>
      <c r="B3245">
        <v>261</v>
      </c>
      <c r="C3245" t="s">
        <v>658</v>
      </c>
      <c r="D3245">
        <v>1000</v>
      </c>
      <c r="E3245" t="s">
        <v>1209</v>
      </c>
      <c r="F3245" t="s">
        <v>3015</v>
      </c>
      <c r="G3245" t="s">
        <v>3016</v>
      </c>
      <c r="H3245">
        <v>0.45739999999999997</v>
      </c>
      <c r="I3245" t="s">
        <v>3017</v>
      </c>
      <c r="J3245">
        <v>2400</v>
      </c>
      <c r="K3245">
        <v>2165.64</v>
      </c>
      <c r="L3245">
        <v>1077.1199999999999</v>
      </c>
      <c r="M3245">
        <v>990.55</v>
      </c>
      <c r="N3245">
        <v>-107.2</v>
      </c>
      <c r="O3245">
        <v>20.63</v>
      </c>
    </row>
    <row r="3246" spans="1:15" ht="15" customHeight="1" x14ac:dyDescent="0.3">
      <c r="A3246" t="s">
        <v>6263</v>
      </c>
      <c r="B3246">
        <v>261</v>
      </c>
      <c r="C3246" t="s">
        <v>658</v>
      </c>
      <c r="D3246">
        <v>1000</v>
      </c>
      <c r="E3246" t="s">
        <v>1209</v>
      </c>
      <c r="F3246" t="s">
        <v>3019</v>
      </c>
      <c r="G3246" t="s">
        <v>3020</v>
      </c>
      <c r="H3246">
        <v>0.16969999999999999</v>
      </c>
      <c r="I3246" t="s">
        <v>3017</v>
      </c>
      <c r="J3246">
        <v>4200</v>
      </c>
      <c r="K3246">
        <v>5018.54</v>
      </c>
      <c r="L3246">
        <v>706.86</v>
      </c>
      <c r="M3246">
        <v>851.66</v>
      </c>
      <c r="N3246">
        <v>138.91</v>
      </c>
      <c r="O3246">
        <v>5.89</v>
      </c>
    </row>
    <row r="3247" spans="1:15" ht="15" customHeight="1" x14ac:dyDescent="0.3">
      <c r="A3247" t="s">
        <v>6264</v>
      </c>
      <c r="B3247">
        <v>261</v>
      </c>
      <c r="C3247" t="s">
        <v>658</v>
      </c>
      <c r="D3247">
        <v>1000</v>
      </c>
      <c r="E3247" t="s">
        <v>1209</v>
      </c>
      <c r="F3247" t="s">
        <v>3022</v>
      </c>
      <c r="G3247" t="s">
        <v>3023</v>
      </c>
      <c r="H3247">
        <v>0.23630000000000001</v>
      </c>
      <c r="I3247" t="s">
        <v>3017</v>
      </c>
      <c r="J3247">
        <v>3100</v>
      </c>
      <c r="K3247">
        <v>3789.96</v>
      </c>
      <c r="L3247">
        <v>695.64</v>
      </c>
      <c r="M3247">
        <v>895.66</v>
      </c>
      <c r="N3247">
        <v>163.06</v>
      </c>
      <c r="O3247">
        <v>36.97</v>
      </c>
    </row>
    <row r="3248" spans="1:15" ht="15" customHeight="1" x14ac:dyDescent="0.3">
      <c r="A3248" t="s">
        <v>6265</v>
      </c>
      <c r="B3248">
        <v>261</v>
      </c>
      <c r="C3248" t="s">
        <v>474</v>
      </c>
      <c r="D3248">
        <v>1000</v>
      </c>
      <c r="E3248" t="s">
        <v>1210</v>
      </c>
      <c r="F3248" t="s">
        <v>3008</v>
      </c>
      <c r="G3248" t="s">
        <v>3009</v>
      </c>
      <c r="H3248">
        <v>21.3628</v>
      </c>
      <c r="I3248" t="s">
        <v>3010</v>
      </c>
      <c r="J3248">
        <v>780</v>
      </c>
      <c r="K3248">
        <v>785.81</v>
      </c>
      <c r="L3248">
        <v>16248.96</v>
      </c>
      <c r="M3248">
        <v>16787.14</v>
      </c>
      <c r="N3248">
        <v>124.19</v>
      </c>
      <c r="O3248">
        <v>413.99</v>
      </c>
    </row>
    <row r="3249" spans="1:15" ht="15" customHeight="1" x14ac:dyDescent="0.3">
      <c r="A3249" t="s">
        <v>6266</v>
      </c>
      <c r="B3249">
        <v>261</v>
      </c>
      <c r="C3249" t="s">
        <v>474</v>
      </c>
      <c r="D3249">
        <v>1000</v>
      </c>
      <c r="E3249" t="s">
        <v>1210</v>
      </c>
      <c r="F3249" t="s">
        <v>3012</v>
      </c>
      <c r="G3249" t="s">
        <v>3013</v>
      </c>
      <c r="H3249">
        <v>5.1943000000000001</v>
      </c>
      <c r="I3249" t="s">
        <v>3010</v>
      </c>
      <c r="J3249">
        <v>720</v>
      </c>
      <c r="K3249">
        <v>727.54</v>
      </c>
      <c r="L3249">
        <v>3749.76</v>
      </c>
      <c r="M3249">
        <v>3779.07</v>
      </c>
      <c r="N3249">
        <v>39.17</v>
      </c>
      <c r="O3249">
        <v>-9.86</v>
      </c>
    </row>
    <row r="3250" spans="1:15" ht="15" customHeight="1" x14ac:dyDescent="0.3">
      <c r="A3250" t="s">
        <v>6267</v>
      </c>
      <c r="B3250">
        <v>261</v>
      </c>
      <c r="C3250" t="s">
        <v>474</v>
      </c>
      <c r="D3250">
        <v>1000</v>
      </c>
      <c r="E3250" t="s">
        <v>1210</v>
      </c>
      <c r="F3250" t="s">
        <v>3015</v>
      </c>
      <c r="G3250" t="s">
        <v>3016</v>
      </c>
      <c r="H3250">
        <v>0.3624</v>
      </c>
      <c r="I3250" t="s">
        <v>3017</v>
      </c>
      <c r="J3250">
        <v>2400</v>
      </c>
      <c r="K3250">
        <v>2231.7199999999998</v>
      </c>
      <c r="L3250">
        <v>833.28</v>
      </c>
      <c r="M3250">
        <v>808.75</v>
      </c>
      <c r="N3250">
        <v>-60.98</v>
      </c>
      <c r="O3250">
        <v>36.46</v>
      </c>
    </row>
    <row r="3251" spans="1:15" ht="15" customHeight="1" x14ac:dyDescent="0.3">
      <c r="A3251" t="s">
        <v>6268</v>
      </c>
      <c r="B3251">
        <v>261</v>
      </c>
      <c r="C3251" t="s">
        <v>474</v>
      </c>
      <c r="D3251">
        <v>1000</v>
      </c>
      <c r="E3251" t="s">
        <v>1210</v>
      </c>
      <c r="F3251" t="s">
        <v>3019</v>
      </c>
      <c r="G3251" t="s">
        <v>3020</v>
      </c>
      <c r="H3251">
        <v>0.1313</v>
      </c>
      <c r="I3251" t="s">
        <v>3017</v>
      </c>
      <c r="J3251">
        <v>4200</v>
      </c>
      <c r="K3251">
        <v>5083.6899999999996</v>
      </c>
      <c r="L3251">
        <v>546.84</v>
      </c>
      <c r="M3251">
        <v>667.62</v>
      </c>
      <c r="N3251">
        <v>116.05</v>
      </c>
      <c r="O3251">
        <v>4.7300000000000004</v>
      </c>
    </row>
    <row r="3252" spans="1:15" ht="15" customHeight="1" x14ac:dyDescent="0.3">
      <c r="A3252" t="s">
        <v>6269</v>
      </c>
      <c r="B3252">
        <v>261</v>
      </c>
      <c r="C3252" t="s">
        <v>474</v>
      </c>
      <c r="D3252">
        <v>1000</v>
      </c>
      <c r="E3252" t="s">
        <v>1210</v>
      </c>
      <c r="F3252" t="s">
        <v>3022</v>
      </c>
      <c r="G3252" t="s">
        <v>3023</v>
      </c>
      <c r="H3252">
        <v>0.1741</v>
      </c>
      <c r="I3252" t="s">
        <v>3017</v>
      </c>
      <c r="J3252">
        <v>3100</v>
      </c>
      <c r="K3252">
        <v>3762.24</v>
      </c>
      <c r="L3252">
        <v>538.16</v>
      </c>
      <c r="M3252">
        <v>654.92999999999995</v>
      </c>
      <c r="N3252">
        <v>115.28</v>
      </c>
      <c r="O3252">
        <v>1.49</v>
      </c>
    </row>
    <row r="3253" spans="1:15" ht="15" customHeight="1" x14ac:dyDescent="0.3">
      <c r="A3253" t="s">
        <v>6270</v>
      </c>
      <c r="B3253">
        <v>261</v>
      </c>
      <c r="C3253" t="s">
        <v>147</v>
      </c>
      <c r="D3253">
        <v>1000</v>
      </c>
      <c r="E3253" t="s">
        <v>1211</v>
      </c>
      <c r="F3253" t="s">
        <v>3008</v>
      </c>
      <c r="G3253" t="s">
        <v>3009</v>
      </c>
      <c r="H3253">
        <v>35.585799999999999</v>
      </c>
      <c r="I3253" t="s">
        <v>3010</v>
      </c>
      <c r="J3253">
        <v>780</v>
      </c>
      <c r="K3253">
        <v>795.77</v>
      </c>
      <c r="L3253">
        <v>26445.119999999999</v>
      </c>
      <c r="M3253">
        <v>28318.12</v>
      </c>
      <c r="N3253">
        <v>561.17999999999995</v>
      </c>
      <c r="O3253">
        <v>1311.81</v>
      </c>
    </row>
    <row r="3254" spans="1:15" ht="15" customHeight="1" x14ac:dyDescent="0.3">
      <c r="A3254" t="s">
        <v>6271</v>
      </c>
      <c r="B3254">
        <v>261</v>
      </c>
      <c r="C3254" t="s">
        <v>147</v>
      </c>
      <c r="D3254">
        <v>1000</v>
      </c>
      <c r="E3254" t="s">
        <v>1211</v>
      </c>
      <c r="F3254" t="s">
        <v>3012</v>
      </c>
      <c r="G3254" t="s">
        <v>3013</v>
      </c>
      <c r="H3254">
        <v>10.1547</v>
      </c>
      <c r="I3254" t="s">
        <v>3010</v>
      </c>
      <c r="J3254">
        <v>720</v>
      </c>
      <c r="K3254">
        <v>707.14</v>
      </c>
      <c r="L3254">
        <v>7041.6</v>
      </c>
      <c r="M3254">
        <v>7180.77</v>
      </c>
      <c r="N3254">
        <v>-130.6</v>
      </c>
      <c r="O3254">
        <v>269.77999999999997</v>
      </c>
    </row>
    <row r="3255" spans="1:15" ht="15" customHeight="1" x14ac:dyDescent="0.3">
      <c r="A3255" t="s">
        <v>6272</v>
      </c>
      <c r="B3255">
        <v>261</v>
      </c>
      <c r="C3255" t="s">
        <v>147</v>
      </c>
      <c r="D3255">
        <v>1000</v>
      </c>
      <c r="E3255" t="s">
        <v>1211</v>
      </c>
      <c r="F3255" t="s">
        <v>3015</v>
      </c>
      <c r="G3255" t="s">
        <v>3016</v>
      </c>
      <c r="H3255">
        <v>0.33789999999999998</v>
      </c>
      <c r="I3255" t="s">
        <v>3017</v>
      </c>
      <c r="J3255">
        <v>2400</v>
      </c>
      <c r="K3255">
        <v>2215.1999999999998</v>
      </c>
      <c r="L3255">
        <v>782.4</v>
      </c>
      <c r="M3255">
        <v>748.46</v>
      </c>
      <c r="N3255">
        <v>-62.44</v>
      </c>
      <c r="O3255">
        <v>28.5</v>
      </c>
    </row>
    <row r="3256" spans="1:15" ht="15" customHeight="1" x14ac:dyDescent="0.3">
      <c r="A3256" t="s">
        <v>6273</v>
      </c>
      <c r="B3256">
        <v>261</v>
      </c>
      <c r="C3256" t="s">
        <v>147</v>
      </c>
      <c r="D3256">
        <v>1000</v>
      </c>
      <c r="E3256" t="s">
        <v>1211</v>
      </c>
      <c r="F3256" t="s">
        <v>3019</v>
      </c>
      <c r="G3256" t="s">
        <v>3020</v>
      </c>
      <c r="H3256">
        <v>0.53680000000000005</v>
      </c>
      <c r="I3256" t="s">
        <v>3017</v>
      </c>
      <c r="J3256">
        <v>4200</v>
      </c>
      <c r="K3256">
        <v>5001.3100000000004</v>
      </c>
      <c r="L3256">
        <v>2190.7199999999998</v>
      </c>
      <c r="M3256">
        <v>2684.91</v>
      </c>
      <c r="N3256">
        <v>430.18</v>
      </c>
      <c r="O3256">
        <v>64.02</v>
      </c>
    </row>
    <row r="3257" spans="1:15" ht="15" customHeight="1" x14ac:dyDescent="0.3">
      <c r="A3257" t="s">
        <v>6274</v>
      </c>
      <c r="B3257">
        <v>261</v>
      </c>
      <c r="C3257" t="s">
        <v>147</v>
      </c>
      <c r="D3257">
        <v>1000</v>
      </c>
      <c r="E3257" t="s">
        <v>1211</v>
      </c>
      <c r="F3257" t="s">
        <v>3022</v>
      </c>
      <c r="G3257" t="s">
        <v>3023</v>
      </c>
      <c r="H3257">
        <v>0.4173</v>
      </c>
      <c r="I3257" t="s">
        <v>3017</v>
      </c>
      <c r="J3257">
        <v>3100</v>
      </c>
      <c r="K3257">
        <v>3654.62</v>
      </c>
      <c r="L3257">
        <v>1212.72</v>
      </c>
      <c r="M3257">
        <v>1525.1</v>
      </c>
      <c r="N3257">
        <v>231.45</v>
      </c>
      <c r="O3257">
        <v>80.930000000000007</v>
      </c>
    </row>
    <row r="3258" spans="1:15" ht="15" customHeight="1" x14ac:dyDescent="0.3">
      <c r="A3258" t="s">
        <v>6275</v>
      </c>
      <c r="B3258">
        <v>261</v>
      </c>
      <c r="C3258" t="s">
        <v>306</v>
      </c>
      <c r="D3258">
        <v>1000</v>
      </c>
      <c r="E3258" t="s">
        <v>1212</v>
      </c>
      <c r="F3258" t="s">
        <v>3008</v>
      </c>
      <c r="G3258" t="s">
        <v>3009</v>
      </c>
      <c r="H3258">
        <v>28.671500000000002</v>
      </c>
      <c r="I3258" t="s">
        <v>3010</v>
      </c>
      <c r="J3258">
        <v>780</v>
      </c>
      <c r="K3258">
        <v>812.72</v>
      </c>
      <c r="L3258">
        <v>21537.360000000001</v>
      </c>
      <c r="M3258">
        <v>23301.8</v>
      </c>
      <c r="N3258">
        <v>938.01</v>
      </c>
      <c r="O3258">
        <v>826.43</v>
      </c>
    </row>
    <row r="3259" spans="1:15" ht="15" customHeight="1" x14ac:dyDescent="0.3">
      <c r="A3259" t="s">
        <v>6276</v>
      </c>
      <c r="B3259">
        <v>261</v>
      </c>
      <c r="C3259" t="s">
        <v>306</v>
      </c>
      <c r="D3259">
        <v>1000</v>
      </c>
      <c r="E3259" t="s">
        <v>1212</v>
      </c>
      <c r="F3259" t="s">
        <v>3012</v>
      </c>
      <c r="G3259" t="s">
        <v>3013</v>
      </c>
      <c r="H3259">
        <v>8.4398999999999997</v>
      </c>
      <c r="I3259" t="s">
        <v>3010</v>
      </c>
      <c r="J3259">
        <v>720</v>
      </c>
      <c r="K3259">
        <v>708.17</v>
      </c>
      <c r="L3259">
        <v>5734.8</v>
      </c>
      <c r="M3259">
        <v>5976.88</v>
      </c>
      <c r="N3259">
        <v>-99.87</v>
      </c>
      <c r="O3259">
        <v>341.95</v>
      </c>
    </row>
    <row r="3260" spans="1:15" ht="15" customHeight="1" x14ac:dyDescent="0.3">
      <c r="A3260" t="s">
        <v>6277</v>
      </c>
      <c r="B3260">
        <v>261</v>
      </c>
      <c r="C3260" t="s">
        <v>306</v>
      </c>
      <c r="D3260">
        <v>1000</v>
      </c>
      <c r="E3260" t="s">
        <v>1212</v>
      </c>
      <c r="F3260" t="s">
        <v>3015</v>
      </c>
      <c r="G3260" t="s">
        <v>3016</v>
      </c>
      <c r="H3260">
        <v>0.27529999999999999</v>
      </c>
      <c r="I3260" t="s">
        <v>3017</v>
      </c>
      <c r="J3260">
        <v>2400</v>
      </c>
      <c r="K3260">
        <v>2165.63</v>
      </c>
      <c r="L3260">
        <v>637.20000000000005</v>
      </c>
      <c r="M3260">
        <v>596.1</v>
      </c>
      <c r="N3260">
        <v>-64.510000000000005</v>
      </c>
      <c r="O3260">
        <v>23.41</v>
      </c>
    </row>
    <row r="3261" spans="1:15" ht="15" customHeight="1" x14ac:dyDescent="0.3">
      <c r="A3261" t="s">
        <v>6278</v>
      </c>
      <c r="B3261">
        <v>261</v>
      </c>
      <c r="C3261" t="s">
        <v>306</v>
      </c>
      <c r="D3261">
        <v>1000</v>
      </c>
      <c r="E3261" t="s">
        <v>1212</v>
      </c>
      <c r="F3261" t="s">
        <v>3019</v>
      </c>
      <c r="G3261" t="s">
        <v>3020</v>
      </c>
      <c r="H3261">
        <v>0.44469999999999998</v>
      </c>
      <c r="I3261" t="s">
        <v>3017</v>
      </c>
      <c r="J3261">
        <v>4200</v>
      </c>
      <c r="K3261">
        <v>5235.57</v>
      </c>
      <c r="L3261">
        <v>1784.16</v>
      </c>
      <c r="M3261">
        <v>2328.4699999999998</v>
      </c>
      <c r="N3261">
        <v>460.56</v>
      </c>
      <c r="O3261">
        <v>83.75</v>
      </c>
    </row>
    <row r="3262" spans="1:15" ht="15" customHeight="1" x14ac:dyDescent="0.3">
      <c r="A3262" t="s">
        <v>6279</v>
      </c>
      <c r="B3262">
        <v>261</v>
      </c>
      <c r="C3262" t="s">
        <v>306</v>
      </c>
      <c r="D3262">
        <v>1000</v>
      </c>
      <c r="E3262" t="s">
        <v>1212</v>
      </c>
      <c r="F3262" t="s">
        <v>3022</v>
      </c>
      <c r="G3262" t="s">
        <v>3023</v>
      </c>
      <c r="H3262">
        <v>0.34200000000000003</v>
      </c>
      <c r="I3262" t="s">
        <v>3017</v>
      </c>
      <c r="J3262">
        <v>3100</v>
      </c>
      <c r="K3262">
        <v>3655.35</v>
      </c>
      <c r="L3262">
        <v>987.66</v>
      </c>
      <c r="M3262">
        <v>1249.97</v>
      </c>
      <c r="N3262">
        <v>189.91</v>
      </c>
      <c r="O3262">
        <v>72.400000000000006</v>
      </c>
    </row>
    <row r="3263" spans="1:15" ht="15" customHeight="1" x14ac:dyDescent="0.3">
      <c r="A3263" t="s">
        <v>6280</v>
      </c>
      <c r="B3263">
        <v>261</v>
      </c>
      <c r="C3263" t="s">
        <v>191</v>
      </c>
      <c r="D3263">
        <v>1000</v>
      </c>
      <c r="E3263" t="s">
        <v>1213</v>
      </c>
      <c r="F3263" t="s">
        <v>3008</v>
      </c>
      <c r="G3263" t="s">
        <v>3009</v>
      </c>
      <c r="H3263">
        <v>24.235800000000001</v>
      </c>
      <c r="I3263" t="s">
        <v>3010</v>
      </c>
      <c r="J3263">
        <v>780</v>
      </c>
      <c r="K3263">
        <v>786.86</v>
      </c>
      <c r="L3263">
        <v>18049.2</v>
      </c>
      <c r="M3263">
        <v>19070.05</v>
      </c>
      <c r="N3263">
        <v>166.14</v>
      </c>
      <c r="O3263">
        <v>854.7</v>
      </c>
    </row>
    <row r="3264" spans="1:15" ht="15" customHeight="1" x14ac:dyDescent="0.3">
      <c r="A3264" t="s">
        <v>6281</v>
      </c>
      <c r="B3264">
        <v>261</v>
      </c>
      <c r="C3264" t="s">
        <v>191</v>
      </c>
      <c r="D3264">
        <v>1000</v>
      </c>
      <c r="E3264" t="s">
        <v>1213</v>
      </c>
      <c r="F3264" t="s">
        <v>3012</v>
      </c>
      <c r="G3264" t="s">
        <v>3013</v>
      </c>
      <c r="H3264">
        <v>7.149</v>
      </c>
      <c r="I3264" t="s">
        <v>3010</v>
      </c>
      <c r="J3264">
        <v>720</v>
      </c>
      <c r="K3264">
        <v>705.25</v>
      </c>
      <c r="L3264">
        <v>4806</v>
      </c>
      <c r="M3264">
        <v>5041.82</v>
      </c>
      <c r="N3264">
        <v>-105.47</v>
      </c>
      <c r="O3264">
        <v>341.29</v>
      </c>
    </row>
    <row r="3265" spans="1:15" ht="15" customHeight="1" x14ac:dyDescent="0.3">
      <c r="A3265" t="s">
        <v>6282</v>
      </c>
      <c r="B3265">
        <v>261</v>
      </c>
      <c r="C3265" t="s">
        <v>191</v>
      </c>
      <c r="D3265">
        <v>1000</v>
      </c>
      <c r="E3265" t="s">
        <v>1213</v>
      </c>
      <c r="F3265" t="s">
        <v>3015</v>
      </c>
      <c r="G3265" t="s">
        <v>3016</v>
      </c>
      <c r="H3265">
        <v>0.23710000000000001</v>
      </c>
      <c r="I3265" t="s">
        <v>3017</v>
      </c>
      <c r="J3265">
        <v>2400</v>
      </c>
      <c r="K3265">
        <v>2201.9499999999998</v>
      </c>
      <c r="L3265">
        <v>534</v>
      </c>
      <c r="M3265">
        <v>522.07000000000005</v>
      </c>
      <c r="N3265">
        <v>-46.96</v>
      </c>
      <c r="O3265">
        <v>35.020000000000003</v>
      </c>
    </row>
    <row r="3266" spans="1:15" ht="15" customHeight="1" x14ac:dyDescent="0.3">
      <c r="A3266" t="s">
        <v>6283</v>
      </c>
      <c r="B3266">
        <v>261</v>
      </c>
      <c r="C3266" t="s">
        <v>191</v>
      </c>
      <c r="D3266">
        <v>1000</v>
      </c>
      <c r="E3266" t="s">
        <v>1213</v>
      </c>
      <c r="F3266" t="s">
        <v>3019</v>
      </c>
      <c r="G3266" t="s">
        <v>3020</v>
      </c>
      <c r="H3266">
        <v>0.372</v>
      </c>
      <c r="I3266" t="s">
        <v>3017</v>
      </c>
      <c r="J3266">
        <v>4200</v>
      </c>
      <c r="K3266">
        <v>5003.43</v>
      </c>
      <c r="L3266">
        <v>1495.2</v>
      </c>
      <c r="M3266">
        <v>1861.27</v>
      </c>
      <c r="N3266">
        <v>298.88</v>
      </c>
      <c r="O3266">
        <v>67.19</v>
      </c>
    </row>
    <row r="3267" spans="1:15" ht="15" customHeight="1" x14ac:dyDescent="0.3">
      <c r="A3267" t="s">
        <v>6284</v>
      </c>
      <c r="B3267">
        <v>261</v>
      </c>
      <c r="C3267" t="s">
        <v>191</v>
      </c>
      <c r="D3267">
        <v>1000</v>
      </c>
      <c r="E3267" t="s">
        <v>1213</v>
      </c>
      <c r="F3267" t="s">
        <v>3022</v>
      </c>
      <c r="G3267" t="s">
        <v>3023</v>
      </c>
      <c r="H3267">
        <v>0.28539999999999999</v>
      </c>
      <c r="I3267" t="s">
        <v>3017</v>
      </c>
      <c r="J3267">
        <v>3100</v>
      </c>
      <c r="K3267">
        <v>3575.34</v>
      </c>
      <c r="L3267">
        <v>827.7</v>
      </c>
      <c r="M3267">
        <v>1020.45</v>
      </c>
      <c r="N3267">
        <v>135.66999999999999</v>
      </c>
      <c r="O3267">
        <v>57.08</v>
      </c>
    </row>
    <row r="3268" spans="1:15" ht="15" customHeight="1" x14ac:dyDescent="0.3">
      <c r="A3268" t="s">
        <v>6285</v>
      </c>
      <c r="B3268">
        <v>261</v>
      </c>
      <c r="C3268" t="s">
        <v>517</v>
      </c>
      <c r="D3268">
        <v>1000</v>
      </c>
      <c r="E3268" t="s">
        <v>1214</v>
      </c>
      <c r="F3268" t="s">
        <v>3008</v>
      </c>
      <c r="G3268" t="s">
        <v>3009</v>
      </c>
      <c r="H3268">
        <v>22.311299999999999</v>
      </c>
      <c r="I3268" t="s">
        <v>3010</v>
      </c>
      <c r="J3268">
        <v>780</v>
      </c>
      <c r="K3268">
        <v>828.78</v>
      </c>
      <c r="L3268">
        <v>17222.400000000001</v>
      </c>
      <c r="M3268">
        <v>18491.080000000002</v>
      </c>
      <c r="N3268">
        <v>1088.27</v>
      </c>
      <c r="O3268">
        <v>180.41</v>
      </c>
    </row>
    <row r="3269" spans="1:15" ht="15" customHeight="1" x14ac:dyDescent="0.3">
      <c r="A3269" t="s">
        <v>6286</v>
      </c>
      <c r="B3269">
        <v>261</v>
      </c>
      <c r="C3269" t="s">
        <v>517</v>
      </c>
      <c r="D3269">
        <v>1000</v>
      </c>
      <c r="E3269" t="s">
        <v>1214</v>
      </c>
      <c r="F3269" t="s">
        <v>3012</v>
      </c>
      <c r="G3269" t="s">
        <v>3013</v>
      </c>
      <c r="H3269">
        <v>5.6440000000000001</v>
      </c>
      <c r="I3269" t="s">
        <v>3010</v>
      </c>
      <c r="J3269">
        <v>720</v>
      </c>
      <c r="K3269">
        <v>696.79</v>
      </c>
      <c r="L3269">
        <v>3974.4</v>
      </c>
      <c r="M3269">
        <v>3932.63</v>
      </c>
      <c r="N3269">
        <v>-131.02000000000001</v>
      </c>
      <c r="O3269">
        <v>89.25</v>
      </c>
    </row>
    <row r="3270" spans="1:15" ht="15" customHeight="1" x14ac:dyDescent="0.3">
      <c r="A3270" t="s">
        <v>6287</v>
      </c>
      <c r="B3270">
        <v>261</v>
      </c>
      <c r="C3270" t="s">
        <v>517</v>
      </c>
      <c r="D3270">
        <v>1000</v>
      </c>
      <c r="E3270" t="s">
        <v>1214</v>
      </c>
      <c r="F3270" t="s">
        <v>3015</v>
      </c>
      <c r="G3270" t="s">
        <v>3016</v>
      </c>
      <c r="H3270">
        <v>0.37959999999999999</v>
      </c>
      <c r="I3270" t="s">
        <v>3017</v>
      </c>
      <c r="J3270">
        <v>2400</v>
      </c>
      <c r="K3270">
        <v>2220.61</v>
      </c>
      <c r="L3270">
        <v>883.2</v>
      </c>
      <c r="M3270">
        <v>842.94</v>
      </c>
      <c r="N3270">
        <v>-68.099999999999994</v>
      </c>
      <c r="O3270">
        <v>27.83</v>
      </c>
    </row>
    <row r="3271" spans="1:15" ht="15" customHeight="1" x14ac:dyDescent="0.3">
      <c r="A3271" t="s">
        <v>6288</v>
      </c>
      <c r="B3271">
        <v>261</v>
      </c>
      <c r="C3271" t="s">
        <v>517</v>
      </c>
      <c r="D3271">
        <v>1000</v>
      </c>
      <c r="E3271" t="s">
        <v>1214</v>
      </c>
      <c r="F3271" t="s">
        <v>3019</v>
      </c>
      <c r="G3271" t="s">
        <v>3020</v>
      </c>
      <c r="H3271">
        <v>0.14480000000000001</v>
      </c>
      <c r="I3271" t="s">
        <v>3017</v>
      </c>
      <c r="J3271">
        <v>4200</v>
      </c>
      <c r="K3271">
        <v>5125.3100000000004</v>
      </c>
      <c r="L3271">
        <v>579.6</v>
      </c>
      <c r="M3271">
        <v>741.93</v>
      </c>
      <c r="N3271">
        <v>133.94999999999999</v>
      </c>
      <c r="O3271">
        <v>28.38</v>
      </c>
    </row>
    <row r="3272" spans="1:15" ht="15" customHeight="1" x14ac:dyDescent="0.3">
      <c r="A3272" t="s">
        <v>6289</v>
      </c>
      <c r="B3272">
        <v>261</v>
      </c>
      <c r="C3272" t="s">
        <v>517</v>
      </c>
      <c r="D3272">
        <v>1000</v>
      </c>
      <c r="E3272" t="s">
        <v>1214</v>
      </c>
      <c r="F3272" t="s">
        <v>3022</v>
      </c>
      <c r="G3272" t="s">
        <v>3023</v>
      </c>
      <c r="H3272">
        <v>0.18959999999999999</v>
      </c>
      <c r="I3272" t="s">
        <v>3017</v>
      </c>
      <c r="J3272">
        <v>3100</v>
      </c>
      <c r="K3272">
        <v>3620.02</v>
      </c>
      <c r="L3272">
        <v>570.4</v>
      </c>
      <c r="M3272">
        <v>686.29</v>
      </c>
      <c r="N3272">
        <v>98.59</v>
      </c>
      <c r="O3272">
        <v>17.3</v>
      </c>
    </row>
    <row r="3273" spans="1:15" ht="15" customHeight="1" x14ac:dyDescent="0.3">
      <c r="A3273" t="s">
        <v>6290</v>
      </c>
      <c r="B3273">
        <v>261</v>
      </c>
      <c r="C3273" t="s">
        <v>867</v>
      </c>
      <c r="D3273">
        <v>1000</v>
      </c>
      <c r="E3273" t="s">
        <v>1215</v>
      </c>
      <c r="F3273" t="s">
        <v>3008</v>
      </c>
      <c r="G3273" t="s">
        <v>3009</v>
      </c>
      <c r="H3273">
        <v>31.6633</v>
      </c>
      <c r="I3273" t="s">
        <v>3010</v>
      </c>
      <c r="J3273">
        <v>780</v>
      </c>
      <c r="K3273">
        <v>815.01</v>
      </c>
      <c r="L3273">
        <v>23078.639999999999</v>
      </c>
      <c r="M3273">
        <v>25805.78</v>
      </c>
      <c r="N3273">
        <v>1108.43</v>
      </c>
      <c r="O3273">
        <v>1618.71</v>
      </c>
    </row>
    <row r="3274" spans="1:15" ht="15" customHeight="1" x14ac:dyDescent="0.3">
      <c r="A3274" t="s">
        <v>6291</v>
      </c>
      <c r="B3274">
        <v>261</v>
      </c>
      <c r="C3274" t="s">
        <v>867</v>
      </c>
      <c r="D3274">
        <v>1000</v>
      </c>
      <c r="E3274" t="s">
        <v>1215</v>
      </c>
      <c r="F3274" t="s">
        <v>3012</v>
      </c>
      <c r="G3274" t="s">
        <v>3013</v>
      </c>
      <c r="H3274">
        <v>9.0363000000000007</v>
      </c>
      <c r="I3274" t="s">
        <v>3010</v>
      </c>
      <c r="J3274">
        <v>720</v>
      </c>
      <c r="K3274">
        <v>726.96</v>
      </c>
      <c r="L3274">
        <v>6145.2</v>
      </c>
      <c r="M3274">
        <v>6569.1</v>
      </c>
      <c r="N3274">
        <v>62.93</v>
      </c>
      <c r="O3274">
        <v>360.96</v>
      </c>
    </row>
    <row r="3275" spans="1:15" ht="15" customHeight="1" x14ac:dyDescent="0.3">
      <c r="A3275" t="s">
        <v>6292</v>
      </c>
      <c r="B3275">
        <v>261</v>
      </c>
      <c r="C3275" t="s">
        <v>867</v>
      </c>
      <c r="D3275">
        <v>1000</v>
      </c>
      <c r="E3275" t="s">
        <v>1215</v>
      </c>
      <c r="F3275" t="s">
        <v>3015</v>
      </c>
      <c r="G3275" t="s">
        <v>3016</v>
      </c>
      <c r="H3275">
        <v>0.30459999999999998</v>
      </c>
      <c r="I3275" t="s">
        <v>3017</v>
      </c>
      <c r="J3275">
        <v>2400</v>
      </c>
      <c r="K3275">
        <v>2151.1999999999998</v>
      </c>
      <c r="L3275">
        <v>682.8</v>
      </c>
      <c r="M3275">
        <v>655.15</v>
      </c>
      <c r="N3275">
        <v>-75.77</v>
      </c>
      <c r="O3275">
        <v>48.12</v>
      </c>
    </row>
    <row r="3276" spans="1:15" ht="15" customHeight="1" x14ac:dyDescent="0.3">
      <c r="A3276" t="s">
        <v>6293</v>
      </c>
      <c r="B3276">
        <v>261</v>
      </c>
      <c r="C3276" t="s">
        <v>867</v>
      </c>
      <c r="D3276">
        <v>1000</v>
      </c>
      <c r="E3276" t="s">
        <v>1215</v>
      </c>
      <c r="F3276" t="s">
        <v>3019</v>
      </c>
      <c r="G3276" t="s">
        <v>3020</v>
      </c>
      <c r="H3276">
        <v>0.49209999999999998</v>
      </c>
      <c r="I3276" t="s">
        <v>3017</v>
      </c>
      <c r="J3276">
        <v>4200</v>
      </c>
      <c r="K3276">
        <v>5111.3500000000004</v>
      </c>
      <c r="L3276">
        <v>1911.84</v>
      </c>
      <c r="M3276">
        <v>2515.4299999999998</v>
      </c>
      <c r="N3276">
        <v>448.5</v>
      </c>
      <c r="O3276">
        <v>155.09</v>
      </c>
    </row>
    <row r="3277" spans="1:15" ht="15" customHeight="1" x14ac:dyDescent="0.3">
      <c r="A3277" t="s">
        <v>6294</v>
      </c>
      <c r="B3277">
        <v>261</v>
      </c>
      <c r="C3277" t="s">
        <v>867</v>
      </c>
      <c r="D3277">
        <v>1000</v>
      </c>
      <c r="E3277" t="s">
        <v>1215</v>
      </c>
      <c r="F3277" t="s">
        <v>3022</v>
      </c>
      <c r="G3277" t="s">
        <v>3023</v>
      </c>
      <c r="H3277">
        <v>0.35980000000000001</v>
      </c>
      <c r="I3277" t="s">
        <v>3017</v>
      </c>
      <c r="J3277">
        <v>3100</v>
      </c>
      <c r="K3277">
        <v>3570.26</v>
      </c>
      <c r="L3277">
        <v>1058.3399999999999</v>
      </c>
      <c r="M3277">
        <v>1284.5</v>
      </c>
      <c r="N3277">
        <v>169.19</v>
      </c>
      <c r="O3277">
        <v>56.97</v>
      </c>
    </row>
    <row r="3278" spans="1:15" ht="15" customHeight="1" x14ac:dyDescent="0.3">
      <c r="A3278" t="s">
        <v>6295</v>
      </c>
      <c r="B3278">
        <v>261</v>
      </c>
      <c r="C3278" t="s">
        <v>630</v>
      </c>
      <c r="D3278">
        <v>1000</v>
      </c>
      <c r="E3278" t="s">
        <v>1216</v>
      </c>
      <c r="F3278" t="s">
        <v>3008</v>
      </c>
      <c r="G3278" t="s">
        <v>3009</v>
      </c>
      <c r="H3278">
        <v>32.808100000000003</v>
      </c>
      <c r="I3278" t="s">
        <v>3010</v>
      </c>
      <c r="J3278">
        <v>780</v>
      </c>
      <c r="K3278">
        <v>791.64</v>
      </c>
      <c r="L3278">
        <v>25166.7</v>
      </c>
      <c r="M3278">
        <v>25972.11</v>
      </c>
      <c r="N3278">
        <v>381.79</v>
      </c>
      <c r="O3278">
        <v>423.62</v>
      </c>
    </row>
    <row r="3279" spans="1:15" ht="15" customHeight="1" x14ac:dyDescent="0.3">
      <c r="A3279" t="s">
        <v>6296</v>
      </c>
      <c r="B3279">
        <v>261</v>
      </c>
      <c r="C3279" t="s">
        <v>630</v>
      </c>
      <c r="D3279">
        <v>1000</v>
      </c>
      <c r="E3279" t="s">
        <v>1216</v>
      </c>
      <c r="F3279" t="s">
        <v>3012</v>
      </c>
      <c r="G3279" t="s">
        <v>3013</v>
      </c>
      <c r="H3279">
        <v>7.3057999999999996</v>
      </c>
      <c r="I3279" t="s">
        <v>3010</v>
      </c>
      <c r="J3279">
        <v>720</v>
      </c>
      <c r="K3279">
        <v>720.15</v>
      </c>
      <c r="L3279">
        <v>5162.3999999999996</v>
      </c>
      <c r="M3279">
        <v>5261.25</v>
      </c>
      <c r="N3279">
        <v>1.1100000000000001</v>
      </c>
      <c r="O3279">
        <v>97.75</v>
      </c>
    </row>
    <row r="3280" spans="1:15" ht="15" customHeight="1" x14ac:dyDescent="0.3">
      <c r="A3280" t="s">
        <v>6297</v>
      </c>
      <c r="B3280">
        <v>261</v>
      </c>
      <c r="C3280" t="s">
        <v>630</v>
      </c>
      <c r="D3280">
        <v>1000</v>
      </c>
      <c r="E3280" t="s">
        <v>1216</v>
      </c>
      <c r="F3280" t="s">
        <v>3015</v>
      </c>
      <c r="G3280" t="s">
        <v>3016</v>
      </c>
      <c r="H3280">
        <v>0.87339999999999995</v>
      </c>
      <c r="I3280" t="s">
        <v>3017</v>
      </c>
      <c r="J3280">
        <v>2400</v>
      </c>
      <c r="K3280">
        <v>2263.87</v>
      </c>
      <c r="L3280">
        <v>2064.96</v>
      </c>
      <c r="M3280">
        <v>1977.18</v>
      </c>
      <c r="N3280">
        <v>-118.89</v>
      </c>
      <c r="O3280">
        <v>31.11</v>
      </c>
    </row>
    <row r="3281" spans="1:15" ht="15" customHeight="1" x14ac:dyDescent="0.3">
      <c r="A3281" t="s">
        <v>6298</v>
      </c>
      <c r="B3281">
        <v>261</v>
      </c>
      <c r="C3281" t="s">
        <v>630</v>
      </c>
      <c r="D3281">
        <v>1000</v>
      </c>
      <c r="E3281" t="s">
        <v>1216</v>
      </c>
      <c r="F3281" t="s">
        <v>3022</v>
      </c>
      <c r="G3281" t="s">
        <v>3023</v>
      </c>
      <c r="H3281">
        <v>0.22220000000000001</v>
      </c>
      <c r="I3281" t="s">
        <v>3017</v>
      </c>
      <c r="J3281">
        <v>3100</v>
      </c>
      <c r="K3281">
        <v>3692.18</v>
      </c>
      <c r="L3281">
        <v>666.81</v>
      </c>
      <c r="M3281">
        <v>820.39</v>
      </c>
      <c r="N3281">
        <v>131.58000000000001</v>
      </c>
      <c r="O3281">
        <v>22</v>
      </c>
    </row>
    <row r="3282" spans="1:15" ht="15" customHeight="1" x14ac:dyDescent="0.3">
      <c r="A3282" t="s">
        <v>6299</v>
      </c>
      <c r="B3282">
        <v>261</v>
      </c>
      <c r="C3282" t="s">
        <v>479</v>
      </c>
      <c r="D3282">
        <v>1000</v>
      </c>
      <c r="E3282" t="s">
        <v>1217</v>
      </c>
      <c r="F3282" t="s">
        <v>3008</v>
      </c>
      <c r="G3282" t="s">
        <v>3009</v>
      </c>
      <c r="H3282">
        <v>8.0923999999999996</v>
      </c>
      <c r="I3282" t="s">
        <v>3010</v>
      </c>
      <c r="J3282">
        <v>780</v>
      </c>
      <c r="K3282">
        <v>825.51</v>
      </c>
      <c r="L3282">
        <v>6212.7</v>
      </c>
      <c r="M3282">
        <v>6680.35</v>
      </c>
      <c r="N3282">
        <v>368.27</v>
      </c>
      <c r="O3282">
        <v>99.37</v>
      </c>
    </row>
    <row r="3283" spans="1:15" ht="15" customHeight="1" x14ac:dyDescent="0.3">
      <c r="A3283" t="s">
        <v>6300</v>
      </c>
      <c r="B3283">
        <v>261</v>
      </c>
      <c r="C3283" t="s">
        <v>479</v>
      </c>
      <c r="D3283">
        <v>1000</v>
      </c>
      <c r="E3283" t="s">
        <v>1217</v>
      </c>
      <c r="F3283" t="s">
        <v>3012</v>
      </c>
      <c r="G3283" t="s">
        <v>3013</v>
      </c>
      <c r="H3283">
        <v>1.8027</v>
      </c>
      <c r="I3283" t="s">
        <v>3010</v>
      </c>
      <c r="J3283">
        <v>720</v>
      </c>
      <c r="K3283">
        <v>689.54</v>
      </c>
      <c r="L3283">
        <v>1274.4000000000001</v>
      </c>
      <c r="M3283">
        <v>1243.06</v>
      </c>
      <c r="N3283">
        <v>-54.9</v>
      </c>
      <c r="O3283">
        <v>23.56</v>
      </c>
    </row>
    <row r="3284" spans="1:15" ht="15" customHeight="1" x14ac:dyDescent="0.3">
      <c r="A3284" t="s">
        <v>6301</v>
      </c>
      <c r="B3284">
        <v>261</v>
      </c>
      <c r="C3284" t="s">
        <v>479</v>
      </c>
      <c r="D3284">
        <v>1000</v>
      </c>
      <c r="E3284" t="s">
        <v>1217</v>
      </c>
      <c r="F3284" t="s">
        <v>3015</v>
      </c>
      <c r="G3284" t="s">
        <v>3016</v>
      </c>
      <c r="H3284">
        <v>0.22109999999999999</v>
      </c>
      <c r="I3284" t="s">
        <v>3017</v>
      </c>
      <c r="J3284">
        <v>2400</v>
      </c>
      <c r="K3284">
        <v>2150.1799999999998</v>
      </c>
      <c r="L3284">
        <v>509.76</v>
      </c>
      <c r="M3284">
        <v>475.37</v>
      </c>
      <c r="N3284">
        <v>-55.23</v>
      </c>
      <c r="O3284">
        <v>20.85</v>
      </c>
    </row>
    <row r="3285" spans="1:15" ht="15" customHeight="1" x14ac:dyDescent="0.3">
      <c r="A3285" t="s">
        <v>6302</v>
      </c>
      <c r="B3285">
        <v>261</v>
      </c>
      <c r="C3285" t="s">
        <v>479</v>
      </c>
      <c r="D3285">
        <v>1000</v>
      </c>
      <c r="E3285" t="s">
        <v>1217</v>
      </c>
      <c r="F3285" t="s">
        <v>3022</v>
      </c>
      <c r="G3285" t="s">
        <v>3023</v>
      </c>
      <c r="H3285">
        <v>5.57E-2</v>
      </c>
      <c r="I3285" t="s">
        <v>3017</v>
      </c>
      <c r="J3285">
        <v>3100</v>
      </c>
      <c r="K3285">
        <v>3702.34</v>
      </c>
      <c r="L3285">
        <v>164.61</v>
      </c>
      <c r="M3285">
        <v>206.24</v>
      </c>
      <c r="N3285">
        <v>33.549999999999997</v>
      </c>
      <c r="O3285">
        <v>8.07</v>
      </c>
    </row>
    <row r="3286" spans="1:15" ht="15" customHeight="1" x14ac:dyDescent="0.3">
      <c r="A3286" t="s">
        <v>6303</v>
      </c>
      <c r="B3286">
        <v>261</v>
      </c>
      <c r="C3286" t="s">
        <v>449</v>
      </c>
      <c r="D3286">
        <v>1000</v>
      </c>
      <c r="E3286" t="s">
        <v>1218</v>
      </c>
      <c r="F3286" t="s">
        <v>3008</v>
      </c>
      <c r="G3286" t="s">
        <v>3009</v>
      </c>
      <c r="H3286">
        <v>26.631900000000002</v>
      </c>
      <c r="I3286" t="s">
        <v>3010</v>
      </c>
      <c r="J3286">
        <v>780</v>
      </c>
      <c r="K3286">
        <v>795.07</v>
      </c>
      <c r="L3286">
        <v>20252.7</v>
      </c>
      <c r="M3286">
        <v>21174.31</v>
      </c>
      <c r="N3286">
        <v>401.46</v>
      </c>
      <c r="O3286">
        <v>520.15</v>
      </c>
    </row>
    <row r="3287" spans="1:15" ht="15" customHeight="1" x14ac:dyDescent="0.3">
      <c r="A3287" t="s">
        <v>6304</v>
      </c>
      <c r="B3287">
        <v>261</v>
      </c>
      <c r="C3287" t="s">
        <v>449</v>
      </c>
      <c r="D3287">
        <v>1000</v>
      </c>
      <c r="E3287" t="s">
        <v>1218</v>
      </c>
      <c r="F3287" t="s">
        <v>3012</v>
      </c>
      <c r="G3287" t="s">
        <v>3013</v>
      </c>
      <c r="H3287">
        <v>5.9599000000000002</v>
      </c>
      <c r="I3287" t="s">
        <v>3010</v>
      </c>
      <c r="J3287">
        <v>720</v>
      </c>
      <c r="K3287">
        <v>692.86</v>
      </c>
      <c r="L3287">
        <v>4154.3999999999996</v>
      </c>
      <c r="M3287">
        <v>4129.3999999999996</v>
      </c>
      <c r="N3287">
        <v>-161.75</v>
      </c>
      <c r="O3287">
        <v>136.75</v>
      </c>
    </row>
    <row r="3288" spans="1:15" ht="15" customHeight="1" x14ac:dyDescent="0.3">
      <c r="A3288" t="s">
        <v>6305</v>
      </c>
      <c r="B3288">
        <v>261</v>
      </c>
      <c r="C3288" t="s">
        <v>449</v>
      </c>
      <c r="D3288">
        <v>1000</v>
      </c>
      <c r="E3288" t="s">
        <v>1218</v>
      </c>
      <c r="F3288" t="s">
        <v>3015</v>
      </c>
      <c r="G3288" t="s">
        <v>3016</v>
      </c>
      <c r="H3288">
        <v>0.69550000000000001</v>
      </c>
      <c r="I3288" t="s">
        <v>3017</v>
      </c>
      <c r="J3288">
        <v>2400</v>
      </c>
      <c r="K3288">
        <v>2144.39</v>
      </c>
      <c r="L3288">
        <v>1661.76</v>
      </c>
      <c r="M3288">
        <v>1491.45</v>
      </c>
      <c r="N3288">
        <v>-177.78</v>
      </c>
      <c r="O3288">
        <v>7.47</v>
      </c>
    </row>
    <row r="3289" spans="1:15" ht="15" customHeight="1" x14ac:dyDescent="0.3">
      <c r="A3289" t="s">
        <v>6306</v>
      </c>
      <c r="B3289">
        <v>261</v>
      </c>
      <c r="C3289" t="s">
        <v>449</v>
      </c>
      <c r="D3289">
        <v>1000</v>
      </c>
      <c r="E3289" t="s">
        <v>1218</v>
      </c>
      <c r="F3289" t="s">
        <v>3022</v>
      </c>
      <c r="G3289" t="s">
        <v>3023</v>
      </c>
      <c r="H3289">
        <v>0.18010000000000001</v>
      </c>
      <c r="I3289" t="s">
        <v>3017</v>
      </c>
      <c r="J3289">
        <v>3100</v>
      </c>
      <c r="K3289">
        <v>3574.02</v>
      </c>
      <c r="L3289">
        <v>536.61</v>
      </c>
      <c r="M3289">
        <v>643.54999999999995</v>
      </c>
      <c r="N3289">
        <v>85.35</v>
      </c>
      <c r="O3289">
        <v>21.58</v>
      </c>
    </row>
    <row r="3290" spans="1:15" ht="15" customHeight="1" x14ac:dyDescent="0.3">
      <c r="A3290" t="s">
        <v>6307</v>
      </c>
      <c r="B3290">
        <v>261</v>
      </c>
      <c r="C3290" t="s">
        <v>141</v>
      </c>
      <c r="D3290">
        <v>1000</v>
      </c>
      <c r="E3290" t="s">
        <v>1219</v>
      </c>
      <c r="F3290" t="s">
        <v>3008</v>
      </c>
      <c r="G3290" t="s">
        <v>3009</v>
      </c>
      <c r="H3290">
        <v>41.881799999999998</v>
      </c>
      <c r="I3290" t="s">
        <v>3010</v>
      </c>
      <c r="J3290">
        <v>780</v>
      </c>
      <c r="K3290">
        <v>794.85</v>
      </c>
      <c r="L3290">
        <v>30947.279999999999</v>
      </c>
      <c r="M3290">
        <v>33289.620000000003</v>
      </c>
      <c r="N3290">
        <v>621.78</v>
      </c>
      <c r="O3290">
        <v>1720.55</v>
      </c>
    </row>
    <row r="3291" spans="1:15" ht="15" customHeight="1" x14ac:dyDescent="0.3">
      <c r="A3291" t="s">
        <v>6308</v>
      </c>
      <c r="B3291">
        <v>261</v>
      </c>
      <c r="C3291" t="s">
        <v>141</v>
      </c>
      <c r="D3291">
        <v>1000</v>
      </c>
      <c r="E3291" t="s">
        <v>1219</v>
      </c>
      <c r="F3291" t="s">
        <v>3012</v>
      </c>
      <c r="G3291" t="s">
        <v>3013</v>
      </c>
      <c r="H3291">
        <v>12.2272</v>
      </c>
      <c r="I3291" t="s">
        <v>3010</v>
      </c>
      <c r="J3291">
        <v>720</v>
      </c>
      <c r="K3291">
        <v>705.51</v>
      </c>
      <c r="L3291">
        <v>8240.4</v>
      </c>
      <c r="M3291">
        <v>8626.41</v>
      </c>
      <c r="N3291">
        <v>-177.2</v>
      </c>
      <c r="O3291">
        <v>563.21</v>
      </c>
    </row>
    <row r="3292" spans="1:15" ht="15" customHeight="1" x14ac:dyDescent="0.3">
      <c r="A3292" t="s">
        <v>6309</v>
      </c>
      <c r="B3292">
        <v>261</v>
      </c>
      <c r="C3292" t="s">
        <v>141</v>
      </c>
      <c r="D3292">
        <v>1000</v>
      </c>
      <c r="E3292" t="s">
        <v>1219</v>
      </c>
      <c r="F3292" t="s">
        <v>3015</v>
      </c>
      <c r="G3292" t="s">
        <v>3016</v>
      </c>
      <c r="H3292">
        <v>0.40310000000000001</v>
      </c>
      <c r="I3292" t="s">
        <v>3017</v>
      </c>
      <c r="J3292">
        <v>2400</v>
      </c>
      <c r="K3292">
        <v>2213.73</v>
      </c>
      <c r="L3292">
        <v>915.6</v>
      </c>
      <c r="M3292">
        <v>892.36</v>
      </c>
      <c r="N3292">
        <v>-75.09</v>
      </c>
      <c r="O3292">
        <v>51.85</v>
      </c>
    </row>
    <row r="3293" spans="1:15" ht="15" customHeight="1" x14ac:dyDescent="0.3">
      <c r="A3293" t="s">
        <v>6310</v>
      </c>
      <c r="B3293">
        <v>261</v>
      </c>
      <c r="C3293" t="s">
        <v>141</v>
      </c>
      <c r="D3293">
        <v>1000</v>
      </c>
      <c r="E3293" t="s">
        <v>1219</v>
      </c>
      <c r="F3293" t="s">
        <v>3019</v>
      </c>
      <c r="G3293" t="s">
        <v>3020</v>
      </c>
      <c r="H3293">
        <v>0.6603</v>
      </c>
      <c r="I3293" t="s">
        <v>3017</v>
      </c>
      <c r="J3293">
        <v>4200</v>
      </c>
      <c r="K3293">
        <v>5182.8</v>
      </c>
      <c r="L3293">
        <v>2563.6799999999998</v>
      </c>
      <c r="M3293">
        <v>3422.44</v>
      </c>
      <c r="N3293">
        <v>648.99</v>
      </c>
      <c r="O3293">
        <v>209.77</v>
      </c>
    </row>
    <row r="3294" spans="1:15" ht="15" customHeight="1" x14ac:dyDescent="0.3">
      <c r="A3294" t="s">
        <v>6311</v>
      </c>
      <c r="B3294">
        <v>261</v>
      </c>
      <c r="C3294" t="s">
        <v>141</v>
      </c>
      <c r="D3294">
        <v>1000</v>
      </c>
      <c r="E3294" t="s">
        <v>1219</v>
      </c>
      <c r="F3294" t="s">
        <v>3022</v>
      </c>
      <c r="G3294" t="s">
        <v>3023</v>
      </c>
      <c r="H3294">
        <v>0.49630000000000002</v>
      </c>
      <c r="I3294" t="s">
        <v>3017</v>
      </c>
      <c r="J3294">
        <v>3100</v>
      </c>
      <c r="K3294">
        <v>3699.78</v>
      </c>
      <c r="L3294">
        <v>1419.18</v>
      </c>
      <c r="M3294">
        <v>1836.08</v>
      </c>
      <c r="N3294">
        <v>297.64999999999998</v>
      </c>
      <c r="O3294">
        <v>119.25</v>
      </c>
    </row>
    <row r="3295" spans="1:15" ht="15" customHeight="1" x14ac:dyDescent="0.3">
      <c r="A3295" t="s">
        <v>6312</v>
      </c>
      <c r="B3295">
        <v>261</v>
      </c>
      <c r="C3295" t="s">
        <v>204</v>
      </c>
      <c r="D3295">
        <v>1000</v>
      </c>
      <c r="E3295" t="s">
        <v>1220</v>
      </c>
      <c r="F3295" t="s">
        <v>3008</v>
      </c>
      <c r="G3295" t="s">
        <v>3009</v>
      </c>
      <c r="H3295">
        <v>37.555900000000001</v>
      </c>
      <c r="I3295" t="s">
        <v>3010</v>
      </c>
      <c r="J3295">
        <v>780</v>
      </c>
      <c r="K3295">
        <v>805.77</v>
      </c>
      <c r="L3295">
        <v>27337.439999999999</v>
      </c>
      <c r="M3295">
        <v>30261.4</v>
      </c>
      <c r="N3295">
        <v>967.8</v>
      </c>
      <c r="O3295">
        <v>1956.16</v>
      </c>
    </row>
    <row r="3296" spans="1:15" ht="15" customHeight="1" x14ac:dyDescent="0.3">
      <c r="A3296" t="s">
        <v>6313</v>
      </c>
      <c r="B3296">
        <v>261</v>
      </c>
      <c r="C3296" t="s">
        <v>204</v>
      </c>
      <c r="D3296">
        <v>1000</v>
      </c>
      <c r="E3296" t="s">
        <v>1220</v>
      </c>
      <c r="F3296" t="s">
        <v>3012</v>
      </c>
      <c r="G3296" t="s">
        <v>3013</v>
      </c>
      <c r="H3296">
        <v>10.8111</v>
      </c>
      <c r="I3296" t="s">
        <v>3010</v>
      </c>
      <c r="J3296">
        <v>720</v>
      </c>
      <c r="K3296">
        <v>723.93</v>
      </c>
      <c r="L3296">
        <v>7279.2</v>
      </c>
      <c r="M3296">
        <v>7826.49</v>
      </c>
      <c r="N3296">
        <v>42.51</v>
      </c>
      <c r="O3296">
        <v>504.78</v>
      </c>
    </row>
    <row r="3297" spans="1:15" ht="15" customHeight="1" x14ac:dyDescent="0.3">
      <c r="A3297" t="s">
        <v>6314</v>
      </c>
      <c r="B3297">
        <v>261</v>
      </c>
      <c r="C3297" t="s">
        <v>204</v>
      </c>
      <c r="D3297">
        <v>1000</v>
      </c>
      <c r="E3297" t="s">
        <v>1220</v>
      </c>
      <c r="F3297" t="s">
        <v>3015</v>
      </c>
      <c r="G3297" t="s">
        <v>3016</v>
      </c>
      <c r="H3297">
        <v>0.35639999999999999</v>
      </c>
      <c r="I3297" t="s">
        <v>3017</v>
      </c>
      <c r="J3297">
        <v>2400</v>
      </c>
      <c r="K3297">
        <v>2246.38</v>
      </c>
      <c r="L3297">
        <v>808.8</v>
      </c>
      <c r="M3297">
        <v>800.62</v>
      </c>
      <c r="N3297">
        <v>-54.75</v>
      </c>
      <c r="O3297">
        <v>46.57</v>
      </c>
    </row>
    <row r="3298" spans="1:15" ht="15" customHeight="1" x14ac:dyDescent="0.3">
      <c r="A3298" t="s">
        <v>6315</v>
      </c>
      <c r="B3298">
        <v>261</v>
      </c>
      <c r="C3298" t="s">
        <v>204</v>
      </c>
      <c r="D3298">
        <v>1000</v>
      </c>
      <c r="E3298" t="s">
        <v>1220</v>
      </c>
      <c r="F3298" t="s">
        <v>3019</v>
      </c>
      <c r="G3298" t="s">
        <v>3020</v>
      </c>
      <c r="H3298">
        <v>0.56389999999999996</v>
      </c>
      <c r="I3298" t="s">
        <v>3017</v>
      </c>
      <c r="J3298">
        <v>4200</v>
      </c>
      <c r="K3298">
        <v>5003.1000000000004</v>
      </c>
      <c r="L3298">
        <v>2264.64</v>
      </c>
      <c r="M3298">
        <v>2821.21</v>
      </c>
      <c r="N3298">
        <v>452.86</v>
      </c>
      <c r="O3298">
        <v>103.71</v>
      </c>
    </row>
    <row r="3299" spans="1:15" ht="15" customHeight="1" x14ac:dyDescent="0.3">
      <c r="A3299" t="s">
        <v>6316</v>
      </c>
      <c r="B3299">
        <v>261</v>
      </c>
      <c r="C3299" t="s">
        <v>204</v>
      </c>
      <c r="D3299">
        <v>1000</v>
      </c>
      <c r="E3299" t="s">
        <v>1220</v>
      </c>
      <c r="F3299" t="s">
        <v>3022</v>
      </c>
      <c r="G3299" t="s">
        <v>3023</v>
      </c>
      <c r="H3299">
        <v>0.44159999999999999</v>
      </c>
      <c r="I3299" t="s">
        <v>3017</v>
      </c>
      <c r="J3299">
        <v>3100</v>
      </c>
      <c r="K3299">
        <v>3745.48</v>
      </c>
      <c r="L3299">
        <v>1253.6400000000001</v>
      </c>
      <c r="M3299">
        <v>1653.99</v>
      </c>
      <c r="N3299">
        <v>285.04000000000002</v>
      </c>
      <c r="O3299">
        <v>115.31</v>
      </c>
    </row>
    <row r="3300" spans="1:15" ht="15" customHeight="1" x14ac:dyDescent="0.3">
      <c r="A3300" t="s">
        <v>6317</v>
      </c>
      <c r="B3300">
        <v>261</v>
      </c>
      <c r="C3300" t="s">
        <v>406</v>
      </c>
      <c r="D3300">
        <v>1000</v>
      </c>
      <c r="E3300" t="s">
        <v>1221</v>
      </c>
      <c r="F3300" t="s">
        <v>3008</v>
      </c>
      <c r="G3300" t="s">
        <v>3009</v>
      </c>
      <c r="H3300">
        <v>10.946899999999999</v>
      </c>
      <c r="I3300" t="s">
        <v>3010</v>
      </c>
      <c r="J3300">
        <v>780</v>
      </c>
      <c r="K3300">
        <v>784.28</v>
      </c>
      <c r="L3300">
        <v>8274.24</v>
      </c>
      <c r="M3300">
        <v>8585.4599999999991</v>
      </c>
      <c r="N3300">
        <v>46.85</v>
      </c>
      <c r="O3300">
        <v>264.37</v>
      </c>
    </row>
    <row r="3301" spans="1:15" ht="15" customHeight="1" x14ac:dyDescent="0.3">
      <c r="A3301" t="s">
        <v>6318</v>
      </c>
      <c r="B3301">
        <v>261</v>
      </c>
      <c r="C3301" t="s">
        <v>406</v>
      </c>
      <c r="D3301">
        <v>1000</v>
      </c>
      <c r="E3301" t="s">
        <v>1221</v>
      </c>
      <c r="F3301" t="s">
        <v>3012</v>
      </c>
      <c r="G3301" t="s">
        <v>3013</v>
      </c>
      <c r="H3301">
        <v>3.2355</v>
      </c>
      <c r="I3301" t="s">
        <v>3010</v>
      </c>
      <c r="J3301">
        <v>720</v>
      </c>
      <c r="K3301">
        <v>726.37</v>
      </c>
      <c r="L3301">
        <v>2203.1999999999998</v>
      </c>
      <c r="M3301">
        <v>2350.16</v>
      </c>
      <c r="N3301">
        <v>20.62</v>
      </c>
      <c r="O3301">
        <v>126.34</v>
      </c>
    </row>
    <row r="3302" spans="1:15" ht="15" customHeight="1" x14ac:dyDescent="0.3">
      <c r="A3302" t="s">
        <v>6319</v>
      </c>
      <c r="B3302">
        <v>261</v>
      </c>
      <c r="C3302" t="s">
        <v>406</v>
      </c>
      <c r="D3302">
        <v>1000</v>
      </c>
      <c r="E3302" t="s">
        <v>1221</v>
      </c>
      <c r="F3302" t="s">
        <v>3015</v>
      </c>
      <c r="G3302" t="s">
        <v>3016</v>
      </c>
      <c r="H3302">
        <v>0.1099</v>
      </c>
      <c r="I3302" t="s">
        <v>3017</v>
      </c>
      <c r="J3302">
        <v>2400</v>
      </c>
      <c r="K3302">
        <v>2225.96</v>
      </c>
      <c r="L3302">
        <v>244.8</v>
      </c>
      <c r="M3302">
        <v>244.55</v>
      </c>
      <c r="N3302">
        <v>-19.12</v>
      </c>
      <c r="O3302">
        <v>18.87</v>
      </c>
    </row>
    <row r="3303" spans="1:15" ht="15" customHeight="1" x14ac:dyDescent="0.3">
      <c r="A3303" t="s">
        <v>6320</v>
      </c>
      <c r="B3303">
        <v>261</v>
      </c>
      <c r="C3303" t="s">
        <v>406</v>
      </c>
      <c r="D3303">
        <v>1000</v>
      </c>
      <c r="E3303" t="s">
        <v>1221</v>
      </c>
      <c r="F3303" t="s">
        <v>3019</v>
      </c>
      <c r="G3303" t="s">
        <v>3020</v>
      </c>
      <c r="H3303">
        <v>0.1711</v>
      </c>
      <c r="I3303" t="s">
        <v>3017</v>
      </c>
      <c r="J3303">
        <v>4200</v>
      </c>
      <c r="K3303">
        <v>5266.48</v>
      </c>
      <c r="L3303">
        <v>685.44</v>
      </c>
      <c r="M3303">
        <v>900.94</v>
      </c>
      <c r="N3303">
        <v>182.44</v>
      </c>
      <c r="O3303">
        <v>33.06</v>
      </c>
    </row>
    <row r="3304" spans="1:15" ht="15" customHeight="1" x14ac:dyDescent="0.3">
      <c r="A3304" t="s">
        <v>6321</v>
      </c>
      <c r="B3304">
        <v>261</v>
      </c>
      <c r="C3304" t="s">
        <v>406</v>
      </c>
      <c r="D3304">
        <v>1000</v>
      </c>
      <c r="E3304" t="s">
        <v>1221</v>
      </c>
      <c r="F3304" t="s">
        <v>3022</v>
      </c>
      <c r="G3304" t="s">
        <v>3023</v>
      </c>
      <c r="H3304">
        <v>0.13009999999999999</v>
      </c>
      <c r="I3304" t="s">
        <v>3017</v>
      </c>
      <c r="J3304">
        <v>3100</v>
      </c>
      <c r="K3304">
        <v>3747.91</v>
      </c>
      <c r="L3304">
        <v>379.44</v>
      </c>
      <c r="M3304">
        <v>487.69</v>
      </c>
      <c r="N3304">
        <v>84.31</v>
      </c>
      <c r="O3304">
        <v>23.94</v>
      </c>
    </row>
    <row r="3305" spans="1:15" ht="15" customHeight="1" x14ac:dyDescent="0.3">
      <c r="A3305" t="s">
        <v>6322</v>
      </c>
      <c r="B3305">
        <v>261</v>
      </c>
      <c r="C3305" t="s">
        <v>732</v>
      </c>
      <c r="D3305">
        <v>1000</v>
      </c>
      <c r="E3305" t="s">
        <v>1222</v>
      </c>
      <c r="F3305" t="s">
        <v>3008</v>
      </c>
      <c r="G3305" t="s">
        <v>3009</v>
      </c>
      <c r="H3305">
        <v>39.997799999999998</v>
      </c>
      <c r="I3305" t="s">
        <v>3010</v>
      </c>
      <c r="J3305">
        <v>780</v>
      </c>
      <c r="K3305">
        <v>825.93</v>
      </c>
      <c r="L3305">
        <v>29689.919999999998</v>
      </c>
      <c r="M3305">
        <v>33035.51</v>
      </c>
      <c r="N3305">
        <v>1837.2</v>
      </c>
      <c r="O3305">
        <v>1508.4</v>
      </c>
    </row>
    <row r="3306" spans="1:15" ht="15" customHeight="1" x14ac:dyDescent="0.3">
      <c r="A3306" t="s">
        <v>6323</v>
      </c>
      <c r="B3306">
        <v>261</v>
      </c>
      <c r="C3306" t="s">
        <v>732</v>
      </c>
      <c r="D3306">
        <v>1000</v>
      </c>
      <c r="E3306" t="s">
        <v>1222</v>
      </c>
      <c r="F3306" t="s">
        <v>3012</v>
      </c>
      <c r="G3306" t="s">
        <v>3013</v>
      </c>
      <c r="H3306">
        <v>9.8173999999999992</v>
      </c>
      <c r="I3306" t="s">
        <v>3010</v>
      </c>
      <c r="J3306">
        <v>720</v>
      </c>
      <c r="K3306">
        <v>690.21</v>
      </c>
      <c r="L3306">
        <v>6851.52</v>
      </c>
      <c r="M3306">
        <v>6776.06</v>
      </c>
      <c r="N3306">
        <v>-292.47000000000003</v>
      </c>
      <c r="O3306">
        <v>217</v>
      </c>
    </row>
    <row r="3307" spans="1:15" ht="15" customHeight="1" x14ac:dyDescent="0.3">
      <c r="A3307" t="s">
        <v>6324</v>
      </c>
      <c r="B3307">
        <v>261</v>
      </c>
      <c r="C3307" t="s">
        <v>732</v>
      </c>
      <c r="D3307">
        <v>1000</v>
      </c>
      <c r="E3307" t="s">
        <v>1222</v>
      </c>
      <c r="F3307" t="s">
        <v>3015</v>
      </c>
      <c r="G3307" t="s">
        <v>3016</v>
      </c>
      <c r="H3307">
        <v>0.6704</v>
      </c>
      <c r="I3307" t="s">
        <v>3017</v>
      </c>
      <c r="J3307">
        <v>2400</v>
      </c>
      <c r="K3307">
        <v>2149.21</v>
      </c>
      <c r="L3307">
        <v>1522.56</v>
      </c>
      <c r="M3307">
        <v>1440.85</v>
      </c>
      <c r="N3307">
        <v>-168.13</v>
      </c>
      <c r="O3307">
        <v>86.42</v>
      </c>
    </row>
    <row r="3308" spans="1:15" ht="15" customHeight="1" x14ac:dyDescent="0.3">
      <c r="A3308" t="s">
        <v>6325</v>
      </c>
      <c r="B3308">
        <v>261</v>
      </c>
      <c r="C3308" t="s">
        <v>732</v>
      </c>
      <c r="D3308">
        <v>1000</v>
      </c>
      <c r="E3308" t="s">
        <v>1222</v>
      </c>
      <c r="F3308" t="s">
        <v>3019</v>
      </c>
      <c r="G3308" t="s">
        <v>3020</v>
      </c>
      <c r="H3308">
        <v>0.24129999999999999</v>
      </c>
      <c r="I3308" t="s">
        <v>3017</v>
      </c>
      <c r="J3308">
        <v>4200</v>
      </c>
      <c r="K3308">
        <v>5203.5600000000004</v>
      </c>
      <c r="L3308">
        <v>999.18</v>
      </c>
      <c r="M3308">
        <v>1255.6300000000001</v>
      </c>
      <c r="N3308">
        <v>242.16</v>
      </c>
      <c r="O3308">
        <v>14.29</v>
      </c>
    </row>
    <row r="3309" spans="1:15" ht="15" customHeight="1" x14ac:dyDescent="0.3">
      <c r="A3309" t="s">
        <v>6326</v>
      </c>
      <c r="B3309">
        <v>261</v>
      </c>
      <c r="C3309" t="s">
        <v>732</v>
      </c>
      <c r="D3309">
        <v>1000</v>
      </c>
      <c r="E3309" t="s">
        <v>1222</v>
      </c>
      <c r="F3309" t="s">
        <v>3022</v>
      </c>
      <c r="G3309" t="s">
        <v>3023</v>
      </c>
      <c r="H3309">
        <v>0.32690000000000002</v>
      </c>
      <c r="I3309" t="s">
        <v>3017</v>
      </c>
      <c r="J3309">
        <v>3100</v>
      </c>
      <c r="K3309">
        <v>3580.81</v>
      </c>
      <c r="L3309">
        <v>983.32</v>
      </c>
      <c r="M3309">
        <v>1170.58</v>
      </c>
      <c r="N3309">
        <v>157.18</v>
      </c>
      <c r="O3309">
        <v>30.08</v>
      </c>
    </row>
    <row r="3310" spans="1:15" ht="15" customHeight="1" x14ac:dyDescent="0.3">
      <c r="A3310" t="s">
        <v>6327</v>
      </c>
      <c r="B3310">
        <v>261</v>
      </c>
      <c r="C3310" t="s">
        <v>558</v>
      </c>
      <c r="D3310">
        <v>1000</v>
      </c>
      <c r="E3310" t="s">
        <v>1223</v>
      </c>
      <c r="F3310" t="s">
        <v>3008</v>
      </c>
      <c r="G3310" t="s">
        <v>3009</v>
      </c>
      <c r="H3310">
        <v>23.0261</v>
      </c>
      <c r="I3310" t="s">
        <v>3010</v>
      </c>
      <c r="J3310">
        <v>780</v>
      </c>
      <c r="K3310">
        <v>810.57</v>
      </c>
      <c r="L3310">
        <v>17319.12</v>
      </c>
      <c r="M3310">
        <v>18664.169999999998</v>
      </c>
      <c r="N3310">
        <v>703.83</v>
      </c>
      <c r="O3310">
        <v>641.22</v>
      </c>
    </row>
    <row r="3311" spans="1:15" ht="15" customHeight="1" x14ac:dyDescent="0.3">
      <c r="A3311" t="s">
        <v>6328</v>
      </c>
      <c r="B3311">
        <v>261</v>
      </c>
      <c r="C3311" t="s">
        <v>558</v>
      </c>
      <c r="D3311">
        <v>1000</v>
      </c>
      <c r="E3311" t="s">
        <v>1223</v>
      </c>
      <c r="F3311" t="s">
        <v>3012</v>
      </c>
      <c r="G3311" t="s">
        <v>3013</v>
      </c>
      <c r="H3311">
        <v>6.6874000000000002</v>
      </c>
      <c r="I3311" t="s">
        <v>3010</v>
      </c>
      <c r="J3311">
        <v>720</v>
      </c>
      <c r="K3311">
        <v>689.77</v>
      </c>
      <c r="L3311">
        <v>4611.6000000000004</v>
      </c>
      <c r="M3311">
        <v>4612.72</v>
      </c>
      <c r="N3311">
        <v>-202.18</v>
      </c>
      <c r="O3311">
        <v>203.3</v>
      </c>
    </row>
    <row r="3312" spans="1:15" ht="15" customHeight="1" x14ac:dyDescent="0.3">
      <c r="A3312" t="s">
        <v>6329</v>
      </c>
      <c r="B3312">
        <v>261</v>
      </c>
      <c r="C3312" t="s">
        <v>558</v>
      </c>
      <c r="D3312">
        <v>1000</v>
      </c>
      <c r="E3312" t="s">
        <v>1223</v>
      </c>
      <c r="F3312" t="s">
        <v>3015</v>
      </c>
      <c r="G3312" t="s">
        <v>3016</v>
      </c>
      <c r="H3312">
        <v>0.22420000000000001</v>
      </c>
      <c r="I3312" t="s">
        <v>3017</v>
      </c>
      <c r="J3312">
        <v>2400</v>
      </c>
      <c r="K3312">
        <v>2150.83</v>
      </c>
      <c r="L3312">
        <v>512.4</v>
      </c>
      <c r="M3312">
        <v>482.27</v>
      </c>
      <c r="N3312">
        <v>-55.87</v>
      </c>
      <c r="O3312">
        <v>25.74</v>
      </c>
    </row>
    <row r="3313" spans="1:15" ht="15" customHeight="1" x14ac:dyDescent="0.3">
      <c r="A3313" t="s">
        <v>6330</v>
      </c>
      <c r="B3313">
        <v>261</v>
      </c>
      <c r="C3313" t="s">
        <v>558</v>
      </c>
      <c r="D3313">
        <v>1000</v>
      </c>
      <c r="E3313" t="s">
        <v>1223</v>
      </c>
      <c r="F3313" t="s">
        <v>3019</v>
      </c>
      <c r="G3313" t="s">
        <v>3020</v>
      </c>
      <c r="H3313">
        <v>0.37109999999999999</v>
      </c>
      <c r="I3313" t="s">
        <v>3017</v>
      </c>
      <c r="J3313">
        <v>4200</v>
      </c>
      <c r="K3313">
        <v>5096.59</v>
      </c>
      <c r="L3313">
        <v>1434.72</v>
      </c>
      <c r="M3313">
        <v>1891.44</v>
      </c>
      <c r="N3313">
        <v>332.74</v>
      </c>
      <c r="O3313">
        <v>123.98</v>
      </c>
    </row>
    <row r="3314" spans="1:15" ht="15" customHeight="1" x14ac:dyDescent="0.3">
      <c r="A3314" t="s">
        <v>6331</v>
      </c>
      <c r="B3314">
        <v>261</v>
      </c>
      <c r="C3314" t="s">
        <v>558</v>
      </c>
      <c r="D3314">
        <v>1000</v>
      </c>
      <c r="E3314" t="s">
        <v>1223</v>
      </c>
      <c r="F3314" t="s">
        <v>3022</v>
      </c>
      <c r="G3314" t="s">
        <v>3023</v>
      </c>
      <c r="H3314">
        <v>0.2767</v>
      </c>
      <c r="I3314" t="s">
        <v>3017</v>
      </c>
      <c r="J3314">
        <v>3100</v>
      </c>
      <c r="K3314">
        <v>3662.67</v>
      </c>
      <c r="L3314">
        <v>794.22</v>
      </c>
      <c r="M3314">
        <v>1013.39</v>
      </c>
      <c r="N3314">
        <v>155.68</v>
      </c>
      <c r="O3314">
        <v>63.49</v>
      </c>
    </row>
    <row r="3315" spans="1:15" ht="15" customHeight="1" x14ac:dyDescent="0.3">
      <c r="A3315" t="s">
        <v>6332</v>
      </c>
      <c r="B3315">
        <v>261</v>
      </c>
      <c r="C3315" t="s">
        <v>509</v>
      </c>
      <c r="D3315">
        <v>1000</v>
      </c>
      <c r="E3315" t="s">
        <v>1224</v>
      </c>
      <c r="F3315" t="s">
        <v>3008</v>
      </c>
      <c r="G3315" t="s">
        <v>3009</v>
      </c>
      <c r="H3315">
        <v>24.174099999999999</v>
      </c>
      <c r="I3315" t="s">
        <v>3010</v>
      </c>
      <c r="J3315">
        <v>780</v>
      </c>
      <c r="K3315">
        <v>792.03</v>
      </c>
      <c r="L3315">
        <v>18638.099999999999</v>
      </c>
      <c r="M3315">
        <v>19146.66</v>
      </c>
      <c r="N3315">
        <v>290.89999999999998</v>
      </c>
      <c r="O3315">
        <v>217.66</v>
      </c>
    </row>
    <row r="3316" spans="1:15" ht="15" customHeight="1" x14ac:dyDescent="0.3">
      <c r="A3316" t="s">
        <v>6333</v>
      </c>
      <c r="B3316">
        <v>261</v>
      </c>
      <c r="C3316" t="s">
        <v>509</v>
      </c>
      <c r="D3316">
        <v>1000</v>
      </c>
      <c r="E3316" t="s">
        <v>1224</v>
      </c>
      <c r="F3316" t="s">
        <v>3012</v>
      </c>
      <c r="G3316" t="s">
        <v>3013</v>
      </c>
      <c r="H3316">
        <v>5.4763999999999999</v>
      </c>
      <c r="I3316" t="s">
        <v>3010</v>
      </c>
      <c r="J3316">
        <v>720</v>
      </c>
      <c r="K3316">
        <v>707.85</v>
      </c>
      <c r="L3316">
        <v>3823.2</v>
      </c>
      <c r="M3316">
        <v>3876.44</v>
      </c>
      <c r="N3316">
        <v>-66.56</v>
      </c>
      <c r="O3316">
        <v>119.8</v>
      </c>
    </row>
    <row r="3317" spans="1:15" ht="15" customHeight="1" x14ac:dyDescent="0.3">
      <c r="A3317" t="s">
        <v>6334</v>
      </c>
      <c r="B3317">
        <v>261</v>
      </c>
      <c r="C3317" t="s">
        <v>509</v>
      </c>
      <c r="D3317">
        <v>1000</v>
      </c>
      <c r="E3317" t="s">
        <v>1224</v>
      </c>
      <c r="F3317" t="s">
        <v>3015</v>
      </c>
      <c r="G3317" t="s">
        <v>3016</v>
      </c>
      <c r="H3317">
        <v>0.65710000000000002</v>
      </c>
      <c r="I3317" t="s">
        <v>3017</v>
      </c>
      <c r="J3317">
        <v>2400</v>
      </c>
      <c r="K3317">
        <v>2236.09</v>
      </c>
      <c r="L3317">
        <v>1529.28</v>
      </c>
      <c r="M3317">
        <v>1469.34</v>
      </c>
      <c r="N3317">
        <v>-107.7</v>
      </c>
      <c r="O3317">
        <v>47.77</v>
      </c>
    </row>
    <row r="3318" spans="1:15" ht="15" customHeight="1" x14ac:dyDescent="0.3">
      <c r="A3318" t="s">
        <v>6335</v>
      </c>
      <c r="B3318">
        <v>261</v>
      </c>
      <c r="C3318" t="s">
        <v>509</v>
      </c>
      <c r="D3318">
        <v>1000</v>
      </c>
      <c r="E3318" t="s">
        <v>1224</v>
      </c>
      <c r="F3318" t="s">
        <v>3022</v>
      </c>
      <c r="G3318" t="s">
        <v>3023</v>
      </c>
      <c r="H3318">
        <v>0.16689999999999999</v>
      </c>
      <c r="I3318" t="s">
        <v>3017</v>
      </c>
      <c r="J3318">
        <v>3100</v>
      </c>
      <c r="K3318">
        <v>3773.67</v>
      </c>
      <c r="L3318">
        <v>493.83</v>
      </c>
      <c r="M3318">
        <v>629.75</v>
      </c>
      <c r="N3318">
        <v>112.42</v>
      </c>
      <c r="O3318">
        <v>23.5</v>
      </c>
    </row>
    <row r="3319" spans="1:15" ht="15" customHeight="1" x14ac:dyDescent="0.3">
      <c r="A3319" t="s">
        <v>6336</v>
      </c>
      <c r="B3319">
        <v>261</v>
      </c>
      <c r="C3319" t="s">
        <v>768</v>
      </c>
      <c r="D3319">
        <v>1000</v>
      </c>
      <c r="E3319" t="s">
        <v>1225</v>
      </c>
      <c r="F3319" t="s">
        <v>3008</v>
      </c>
      <c r="G3319" t="s">
        <v>3009</v>
      </c>
      <c r="H3319">
        <v>15.678900000000001</v>
      </c>
      <c r="I3319" t="s">
        <v>3010</v>
      </c>
      <c r="J3319">
        <v>780</v>
      </c>
      <c r="K3319">
        <v>788.62</v>
      </c>
      <c r="L3319">
        <v>12004.2</v>
      </c>
      <c r="M3319">
        <v>12364.79</v>
      </c>
      <c r="N3319">
        <v>135.21</v>
      </c>
      <c r="O3319">
        <v>225.38</v>
      </c>
    </row>
    <row r="3320" spans="1:15" ht="15" customHeight="1" x14ac:dyDescent="0.3">
      <c r="A3320" t="s">
        <v>6337</v>
      </c>
      <c r="B3320">
        <v>261</v>
      </c>
      <c r="C3320" t="s">
        <v>768</v>
      </c>
      <c r="D3320">
        <v>1000</v>
      </c>
      <c r="E3320" t="s">
        <v>1225</v>
      </c>
      <c r="F3320" t="s">
        <v>3012</v>
      </c>
      <c r="G3320" t="s">
        <v>3013</v>
      </c>
      <c r="H3320">
        <v>3.5179999999999998</v>
      </c>
      <c r="I3320" t="s">
        <v>3010</v>
      </c>
      <c r="J3320">
        <v>720</v>
      </c>
      <c r="K3320">
        <v>690.45</v>
      </c>
      <c r="L3320">
        <v>2462.4</v>
      </c>
      <c r="M3320">
        <v>2428.98</v>
      </c>
      <c r="N3320">
        <v>-103.96</v>
      </c>
      <c r="O3320">
        <v>70.540000000000006</v>
      </c>
    </row>
    <row r="3321" spans="1:15" ht="15" customHeight="1" x14ac:dyDescent="0.3">
      <c r="A3321" t="s">
        <v>6338</v>
      </c>
      <c r="B3321">
        <v>261</v>
      </c>
      <c r="C3321" t="s">
        <v>768</v>
      </c>
      <c r="D3321">
        <v>1000</v>
      </c>
      <c r="E3321" t="s">
        <v>1225</v>
      </c>
      <c r="F3321" t="s">
        <v>3015</v>
      </c>
      <c r="G3321" t="s">
        <v>3016</v>
      </c>
      <c r="H3321">
        <v>0.42649999999999999</v>
      </c>
      <c r="I3321" t="s">
        <v>3017</v>
      </c>
      <c r="J3321">
        <v>2400</v>
      </c>
      <c r="K3321">
        <v>2142.94</v>
      </c>
      <c r="L3321">
        <v>984.96</v>
      </c>
      <c r="M3321">
        <v>914.01</v>
      </c>
      <c r="N3321">
        <v>-109.64</v>
      </c>
      <c r="O3321">
        <v>38.69</v>
      </c>
    </row>
    <row r="3322" spans="1:15" ht="15" customHeight="1" x14ac:dyDescent="0.3">
      <c r="A3322" t="s">
        <v>6339</v>
      </c>
      <c r="B3322">
        <v>261</v>
      </c>
      <c r="C3322" t="s">
        <v>768</v>
      </c>
      <c r="D3322">
        <v>1000</v>
      </c>
      <c r="E3322" t="s">
        <v>1225</v>
      </c>
      <c r="F3322" t="s">
        <v>3022</v>
      </c>
      <c r="G3322" t="s">
        <v>3023</v>
      </c>
      <c r="H3322">
        <v>0.1037</v>
      </c>
      <c r="I3322" t="s">
        <v>3017</v>
      </c>
      <c r="J3322">
        <v>3100</v>
      </c>
      <c r="K3322">
        <v>3621</v>
      </c>
      <c r="L3322">
        <v>318.06</v>
      </c>
      <c r="M3322">
        <v>375.4</v>
      </c>
      <c r="N3322">
        <v>54.01</v>
      </c>
      <c r="O3322">
        <v>3.33</v>
      </c>
    </row>
    <row r="3323" spans="1:15" ht="15" customHeight="1" x14ac:dyDescent="0.3">
      <c r="A3323" t="s">
        <v>6340</v>
      </c>
      <c r="B3323">
        <v>261</v>
      </c>
      <c r="C3323" t="s">
        <v>188</v>
      </c>
      <c r="D3323">
        <v>1000</v>
      </c>
      <c r="E3323" t="s">
        <v>1226</v>
      </c>
      <c r="F3323" t="s">
        <v>3008</v>
      </c>
      <c r="G3323" t="s">
        <v>3009</v>
      </c>
      <c r="H3323">
        <v>31.8309</v>
      </c>
      <c r="I3323" t="s">
        <v>3010</v>
      </c>
      <c r="J3323">
        <v>780</v>
      </c>
      <c r="K3323">
        <v>780.87</v>
      </c>
      <c r="L3323">
        <v>23403.119999999999</v>
      </c>
      <c r="M3323">
        <v>24855.88</v>
      </c>
      <c r="N3323">
        <v>27.76</v>
      </c>
      <c r="O3323">
        <v>1425</v>
      </c>
    </row>
    <row r="3324" spans="1:15" ht="15" customHeight="1" x14ac:dyDescent="0.3">
      <c r="A3324" t="s">
        <v>6341</v>
      </c>
      <c r="B3324">
        <v>261</v>
      </c>
      <c r="C3324" t="s">
        <v>188</v>
      </c>
      <c r="D3324">
        <v>1000</v>
      </c>
      <c r="E3324" t="s">
        <v>1226</v>
      </c>
      <c r="F3324" t="s">
        <v>3012</v>
      </c>
      <c r="G3324" t="s">
        <v>3013</v>
      </c>
      <c r="H3324">
        <v>9.5027000000000008</v>
      </c>
      <c r="I3324" t="s">
        <v>3010</v>
      </c>
      <c r="J3324">
        <v>720</v>
      </c>
      <c r="K3324">
        <v>688.18</v>
      </c>
      <c r="L3324">
        <v>6231.6</v>
      </c>
      <c r="M3324">
        <v>6539.53</v>
      </c>
      <c r="N3324">
        <v>-302.38</v>
      </c>
      <c r="O3324">
        <v>610.30999999999995</v>
      </c>
    </row>
    <row r="3325" spans="1:15" ht="15" customHeight="1" x14ac:dyDescent="0.3">
      <c r="A3325" t="s">
        <v>6342</v>
      </c>
      <c r="B3325">
        <v>261</v>
      </c>
      <c r="C3325" t="s">
        <v>188</v>
      </c>
      <c r="D3325">
        <v>1000</v>
      </c>
      <c r="E3325" t="s">
        <v>1226</v>
      </c>
      <c r="F3325" t="s">
        <v>3015</v>
      </c>
      <c r="G3325" t="s">
        <v>3016</v>
      </c>
      <c r="H3325">
        <v>0.31180000000000002</v>
      </c>
      <c r="I3325" t="s">
        <v>3017</v>
      </c>
      <c r="J3325">
        <v>2400</v>
      </c>
      <c r="K3325">
        <v>2244.9</v>
      </c>
      <c r="L3325">
        <v>692.4</v>
      </c>
      <c r="M3325">
        <v>700.02</v>
      </c>
      <c r="N3325">
        <v>-48.36</v>
      </c>
      <c r="O3325">
        <v>55.98</v>
      </c>
    </row>
    <row r="3326" spans="1:15" ht="15" customHeight="1" x14ac:dyDescent="0.3">
      <c r="A3326" t="s">
        <v>6343</v>
      </c>
      <c r="B3326">
        <v>261</v>
      </c>
      <c r="C3326" t="s">
        <v>188</v>
      </c>
      <c r="D3326">
        <v>1000</v>
      </c>
      <c r="E3326" t="s">
        <v>1226</v>
      </c>
      <c r="F3326" t="s">
        <v>3019</v>
      </c>
      <c r="G3326" t="s">
        <v>3020</v>
      </c>
      <c r="H3326">
        <v>0.49809999999999999</v>
      </c>
      <c r="I3326" t="s">
        <v>3017</v>
      </c>
      <c r="J3326">
        <v>4200</v>
      </c>
      <c r="K3326">
        <v>5105.24</v>
      </c>
      <c r="L3326">
        <v>1938.72</v>
      </c>
      <c r="M3326">
        <v>2542.88</v>
      </c>
      <c r="N3326">
        <v>450.9</v>
      </c>
      <c r="O3326">
        <v>153.27000000000001</v>
      </c>
    </row>
    <row r="3327" spans="1:15" ht="15" customHeight="1" x14ac:dyDescent="0.3">
      <c r="A3327" t="s">
        <v>6344</v>
      </c>
      <c r="B3327">
        <v>261</v>
      </c>
      <c r="C3327" t="s">
        <v>188</v>
      </c>
      <c r="D3327">
        <v>1000</v>
      </c>
      <c r="E3327" t="s">
        <v>1226</v>
      </c>
      <c r="F3327" t="s">
        <v>3022</v>
      </c>
      <c r="G3327" t="s">
        <v>3023</v>
      </c>
      <c r="H3327">
        <v>0.37019999999999997</v>
      </c>
      <c r="I3327" t="s">
        <v>3017</v>
      </c>
      <c r="J3327">
        <v>3100</v>
      </c>
      <c r="K3327">
        <v>3646.14</v>
      </c>
      <c r="L3327">
        <v>1073.22</v>
      </c>
      <c r="M3327">
        <v>1349.98</v>
      </c>
      <c r="N3327">
        <v>202.21</v>
      </c>
      <c r="O3327">
        <v>74.55</v>
      </c>
    </row>
    <row r="3328" spans="1:15" ht="15" customHeight="1" x14ac:dyDescent="0.3">
      <c r="A3328" t="s">
        <v>6345</v>
      </c>
      <c r="B3328">
        <v>261</v>
      </c>
      <c r="C3328" t="s">
        <v>255</v>
      </c>
      <c r="D3328">
        <v>1000</v>
      </c>
      <c r="E3328" t="s">
        <v>1227</v>
      </c>
      <c r="F3328" t="s">
        <v>3008</v>
      </c>
      <c r="G3328" t="s">
        <v>3009</v>
      </c>
      <c r="H3328">
        <v>15.2136</v>
      </c>
      <c r="I3328" t="s">
        <v>3010</v>
      </c>
      <c r="J3328">
        <v>780</v>
      </c>
      <c r="K3328">
        <v>815.47</v>
      </c>
      <c r="L3328">
        <v>11442.6</v>
      </c>
      <c r="M3328">
        <v>12406.29</v>
      </c>
      <c r="N3328">
        <v>539.65</v>
      </c>
      <c r="O3328">
        <v>424.05</v>
      </c>
    </row>
    <row r="3329" spans="1:15" ht="15" customHeight="1" x14ac:dyDescent="0.3">
      <c r="A3329" t="s">
        <v>6346</v>
      </c>
      <c r="B3329">
        <v>261</v>
      </c>
      <c r="C3329" t="s">
        <v>255</v>
      </c>
      <c r="D3329">
        <v>1000</v>
      </c>
      <c r="E3329" t="s">
        <v>1227</v>
      </c>
      <c r="F3329" t="s">
        <v>3012</v>
      </c>
      <c r="G3329" t="s">
        <v>3013</v>
      </c>
      <c r="H3329">
        <v>3.4203999999999999</v>
      </c>
      <c r="I3329" t="s">
        <v>3010</v>
      </c>
      <c r="J3329">
        <v>720</v>
      </c>
      <c r="K3329">
        <v>711.85</v>
      </c>
      <c r="L3329">
        <v>2347.1999999999998</v>
      </c>
      <c r="M3329">
        <v>2434.81</v>
      </c>
      <c r="N3329">
        <v>-27.87</v>
      </c>
      <c r="O3329">
        <v>115.48</v>
      </c>
    </row>
    <row r="3330" spans="1:15" ht="15" customHeight="1" x14ac:dyDescent="0.3">
      <c r="A3330" t="s">
        <v>6347</v>
      </c>
      <c r="B3330">
        <v>261</v>
      </c>
      <c r="C3330" t="s">
        <v>255</v>
      </c>
      <c r="D3330">
        <v>1000</v>
      </c>
      <c r="E3330" t="s">
        <v>1227</v>
      </c>
      <c r="F3330" t="s">
        <v>3015</v>
      </c>
      <c r="G3330" t="s">
        <v>3016</v>
      </c>
      <c r="H3330">
        <v>0.40429999999999999</v>
      </c>
      <c r="I3330" t="s">
        <v>3017</v>
      </c>
      <c r="J3330">
        <v>2400</v>
      </c>
      <c r="K3330">
        <v>2199.83</v>
      </c>
      <c r="L3330">
        <v>938.88</v>
      </c>
      <c r="M3330">
        <v>889.31</v>
      </c>
      <c r="N3330">
        <v>-80.92</v>
      </c>
      <c r="O3330">
        <v>31.36</v>
      </c>
    </row>
    <row r="3331" spans="1:15" ht="15" customHeight="1" x14ac:dyDescent="0.3">
      <c r="A3331" t="s">
        <v>6348</v>
      </c>
      <c r="B3331">
        <v>261</v>
      </c>
      <c r="C3331" t="s">
        <v>255</v>
      </c>
      <c r="D3331">
        <v>1000</v>
      </c>
      <c r="E3331" t="s">
        <v>1227</v>
      </c>
      <c r="F3331" t="s">
        <v>3022</v>
      </c>
      <c r="G3331" t="s">
        <v>3023</v>
      </c>
      <c r="H3331">
        <v>9.8400000000000001E-2</v>
      </c>
      <c r="I3331" t="s">
        <v>3017</v>
      </c>
      <c r="J3331">
        <v>3100</v>
      </c>
      <c r="K3331">
        <v>3669.64</v>
      </c>
      <c r="L3331">
        <v>303.18</v>
      </c>
      <c r="M3331">
        <v>360.92</v>
      </c>
      <c r="N3331">
        <v>56.02</v>
      </c>
      <c r="O3331">
        <v>1.71</v>
      </c>
    </row>
    <row r="3332" spans="1:15" ht="15" customHeight="1" x14ac:dyDescent="0.3">
      <c r="A3332" t="s">
        <v>6349</v>
      </c>
      <c r="B3332">
        <v>261</v>
      </c>
      <c r="C3332" t="s">
        <v>810</v>
      </c>
      <c r="D3332">
        <v>1000</v>
      </c>
      <c r="E3332" t="s">
        <v>1228</v>
      </c>
      <c r="F3332" t="s">
        <v>3008</v>
      </c>
      <c r="G3332" t="s">
        <v>3009</v>
      </c>
      <c r="H3332">
        <v>13.0565</v>
      </c>
      <c r="I3332" t="s">
        <v>3010</v>
      </c>
      <c r="J3332">
        <v>780</v>
      </c>
      <c r="K3332">
        <v>822.78</v>
      </c>
      <c r="L3332">
        <v>9757.7999999999993</v>
      </c>
      <c r="M3332">
        <v>10742.66</v>
      </c>
      <c r="N3332">
        <v>558.61</v>
      </c>
      <c r="O3332">
        <v>426.25</v>
      </c>
    </row>
    <row r="3333" spans="1:15" ht="15" customHeight="1" x14ac:dyDescent="0.3">
      <c r="A3333" t="s">
        <v>6350</v>
      </c>
      <c r="B3333">
        <v>261</v>
      </c>
      <c r="C3333" t="s">
        <v>810</v>
      </c>
      <c r="D3333">
        <v>1000</v>
      </c>
      <c r="E3333" t="s">
        <v>1228</v>
      </c>
      <c r="F3333" t="s">
        <v>3012</v>
      </c>
      <c r="G3333" t="s">
        <v>3013</v>
      </c>
      <c r="H3333">
        <v>2.8734999999999999</v>
      </c>
      <c r="I3333" t="s">
        <v>3010</v>
      </c>
      <c r="J3333">
        <v>720</v>
      </c>
      <c r="K3333">
        <v>715.29</v>
      </c>
      <c r="L3333">
        <v>2001.6</v>
      </c>
      <c r="M3333">
        <v>2055.37</v>
      </c>
      <c r="N3333">
        <v>-13.53</v>
      </c>
      <c r="O3333">
        <v>67.3</v>
      </c>
    </row>
    <row r="3334" spans="1:15" ht="15" customHeight="1" x14ac:dyDescent="0.3">
      <c r="A3334" t="s">
        <v>6351</v>
      </c>
      <c r="B3334">
        <v>261</v>
      </c>
      <c r="C3334" t="s">
        <v>810</v>
      </c>
      <c r="D3334">
        <v>1000</v>
      </c>
      <c r="E3334" t="s">
        <v>1228</v>
      </c>
      <c r="F3334" t="s">
        <v>3015</v>
      </c>
      <c r="G3334" t="s">
        <v>3016</v>
      </c>
      <c r="H3334">
        <v>0.33450000000000002</v>
      </c>
      <c r="I3334" t="s">
        <v>3017</v>
      </c>
      <c r="J3334">
        <v>2400</v>
      </c>
      <c r="K3334">
        <v>2206.4699999999998</v>
      </c>
      <c r="L3334">
        <v>800.64</v>
      </c>
      <c r="M3334">
        <v>738.09</v>
      </c>
      <c r="N3334">
        <v>-64.739999999999995</v>
      </c>
      <c r="O3334">
        <v>2.19</v>
      </c>
    </row>
    <row r="3335" spans="1:15" ht="15" customHeight="1" x14ac:dyDescent="0.3">
      <c r="A3335" t="s">
        <v>6352</v>
      </c>
      <c r="B3335">
        <v>261</v>
      </c>
      <c r="C3335" t="s">
        <v>810</v>
      </c>
      <c r="D3335">
        <v>1000</v>
      </c>
      <c r="E3335" t="s">
        <v>1228</v>
      </c>
      <c r="F3335" t="s">
        <v>3022</v>
      </c>
      <c r="G3335" t="s">
        <v>3023</v>
      </c>
      <c r="H3335">
        <v>8.5999999999999993E-2</v>
      </c>
      <c r="I3335" t="s">
        <v>3017</v>
      </c>
      <c r="J3335">
        <v>3100</v>
      </c>
      <c r="K3335">
        <v>3602.92</v>
      </c>
      <c r="L3335">
        <v>258.54000000000002</v>
      </c>
      <c r="M3335">
        <v>309.89</v>
      </c>
      <c r="N3335">
        <v>43.26</v>
      </c>
      <c r="O3335">
        <v>8.09</v>
      </c>
    </row>
    <row r="3336" spans="1:15" ht="15" customHeight="1" x14ac:dyDescent="0.3">
      <c r="A3336" t="s">
        <v>6353</v>
      </c>
      <c r="B3336">
        <v>261</v>
      </c>
      <c r="C3336" t="s">
        <v>1049</v>
      </c>
      <c r="D3336">
        <v>1000</v>
      </c>
      <c r="E3336" t="s">
        <v>1229</v>
      </c>
      <c r="F3336" t="s">
        <v>3008</v>
      </c>
      <c r="G3336" t="s">
        <v>3009</v>
      </c>
      <c r="H3336">
        <v>27.619700000000002</v>
      </c>
      <c r="I3336" t="s">
        <v>3010</v>
      </c>
      <c r="J3336">
        <v>780</v>
      </c>
      <c r="K3336">
        <v>819.1</v>
      </c>
      <c r="L3336">
        <v>20744.099999999999</v>
      </c>
      <c r="M3336">
        <v>22623.34</v>
      </c>
      <c r="N3336">
        <v>1079.95</v>
      </c>
      <c r="O3336">
        <v>799.29</v>
      </c>
    </row>
    <row r="3337" spans="1:15" ht="15" customHeight="1" x14ac:dyDescent="0.3">
      <c r="A3337" t="s">
        <v>6354</v>
      </c>
      <c r="B3337">
        <v>261</v>
      </c>
      <c r="C3337" t="s">
        <v>1049</v>
      </c>
      <c r="D3337">
        <v>1000</v>
      </c>
      <c r="E3337" t="s">
        <v>1229</v>
      </c>
      <c r="F3337" t="s">
        <v>3012</v>
      </c>
      <c r="G3337" t="s">
        <v>3013</v>
      </c>
      <c r="H3337">
        <v>6.1059000000000001</v>
      </c>
      <c r="I3337" t="s">
        <v>3010</v>
      </c>
      <c r="J3337">
        <v>720</v>
      </c>
      <c r="K3337">
        <v>720.73</v>
      </c>
      <c r="L3337">
        <v>4255.2</v>
      </c>
      <c r="M3337">
        <v>4400.68</v>
      </c>
      <c r="N3337">
        <v>4.45</v>
      </c>
      <c r="O3337">
        <v>141.03</v>
      </c>
    </row>
    <row r="3338" spans="1:15" ht="15" customHeight="1" x14ac:dyDescent="0.3">
      <c r="A3338" t="s">
        <v>6355</v>
      </c>
      <c r="B3338">
        <v>261</v>
      </c>
      <c r="C3338" t="s">
        <v>1049</v>
      </c>
      <c r="D3338">
        <v>1000</v>
      </c>
      <c r="E3338" t="s">
        <v>1229</v>
      </c>
      <c r="F3338" t="s">
        <v>3015</v>
      </c>
      <c r="G3338" t="s">
        <v>3016</v>
      </c>
      <c r="H3338">
        <v>0.7339</v>
      </c>
      <c r="I3338" t="s">
        <v>3017</v>
      </c>
      <c r="J3338">
        <v>2400</v>
      </c>
      <c r="K3338">
        <v>2189.21</v>
      </c>
      <c r="L3338">
        <v>1702.08</v>
      </c>
      <c r="M3338">
        <v>1606.71</v>
      </c>
      <c r="N3338">
        <v>-154.71</v>
      </c>
      <c r="O3338">
        <v>59.34</v>
      </c>
    </row>
    <row r="3339" spans="1:15" ht="15" customHeight="1" x14ac:dyDescent="0.3">
      <c r="A3339" t="s">
        <v>6356</v>
      </c>
      <c r="B3339">
        <v>261</v>
      </c>
      <c r="C3339" t="s">
        <v>1049</v>
      </c>
      <c r="D3339">
        <v>1000</v>
      </c>
      <c r="E3339" t="s">
        <v>1229</v>
      </c>
      <c r="F3339" t="s">
        <v>3022</v>
      </c>
      <c r="G3339" t="s">
        <v>3023</v>
      </c>
      <c r="H3339">
        <v>0.17879999999999999</v>
      </c>
      <c r="I3339" t="s">
        <v>3017</v>
      </c>
      <c r="J3339">
        <v>3100</v>
      </c>
      <c r="K3339">
        <v>3715.3</v>
      </c>
      <c r="L3339">
        <v>549.63</v>
      </c>
      <c r="M3339">
        <v>664.48</v>
      </c>
      <c r="N3339">
        <v>110.05</v>
      </c>
      <c r="O3339">
        <v>4.8</v>
      </c>
    </row>
    <row r="3340" spans="1:15" ht="15" customHeight="1" x14ac:dyDescent="0.3">
      <c r="A3340" t="s">
        <v>6357</v>
      </c>
      <c r="B3340">
        <v>261</v>
      </c>
      <c r="C3340" t="s">
        <v>366</v>
      </c>
      <c r="D3340">
        <v>1000</v>
      </c>
      <c r="E3340" t="s">
        <v>1230</v>
      </c>
      <c r="F3340" t="s">
        <v>3008</v>
      </c>
      <c r="G3340" t="s">
        <v>3009</v>
      </c>
      <c r="H3340">
        <v>9.0314999999999994</v>
      </c>
      <c r="I3340" t="s">
        <v>3010</v>
      </c>
      <c r="J3340">
        <v>780</v>
      </c>
      <c r="K3340">
        <v>788.22</v>
      </c>
      <c r="L3340">
        <v>6809.4</v>
      </c>
      <c r="M3340">
        <v>7118.79</v>
      </c>
      <c r="N3340">
        <v>74.25</v>
      </c>
      <c r="O3340">
        <v>235.14</v>
      </c>
    </row>
    <row r="3341" spans="1:15" ht="15" customHeight="1" x14ac:dyDescent="0.3">
      <c r="A3341" t="s">
        <v>6358</v>
      </c>
      <c r="B3341">
        <v>261</v>
      </c>
      <c r="C3341" t="s">
        <v>366</v>
      </c>
      <c r="D3341">
        <v>1000</v>
      </c>
      <c r="E3341" t="s">
        <v>1230</v>
      </c>
      <c r="F3341" t="s">
        <v>3012</v>
      </c>
      <c r="G3341" t="s">
        <v>3013</v>
      </c>
      <c r="H3341">
        <v>1.972</v>
      </c>
      <c r="I3341" t="s">
        <v>3010</v>
      </c>
      <c r="J3341">
        <v>720</v>
      </c>
      <c r="K3341">
        <v>720.28</v>
      </c>
      <c r="L3341">
        <v>1396.8</v>
      </c>
      <c r="M3341">
        <v>1420.38</v>
      </c>
      <c r="N3341">
        <v>0.55000000000000004</v>
      </c>
      <c r="O3341">
        <v>23.03</v>
      </c>
    </row>
    <row r="3342" spans="1:15" ht="15" customHeight="1" x14ac:dyDescent="0.3">
      <c r="A3342" t="s">
        <v>6359</v>
      </c>
      <c r="B3342">
        <v>261</v>
      </c>
      <c r="C3342" t="s">
        <v>366</v>
      </c>
      <c r="D3342">
        <v>1000</v>
      </c>
      <c r="E3342" t="s">
        <v>1230</v>
      </c>
      <c r="F3342" t="s">
        <v>3015</v>
      </c>
      <c r="G3342" t="s">
        <v>3016</v>
      </c>
      <c r="H3342">
        <v>0.23749999999999999</v>
      </c>
      <c r="I3342" t="s">
        <v>3017</v>
      </c>
      <c r="J3342">
        <v>2400</v>
      </c>
      <c r="K3342">
        <v>2227.27</v>
      </c>
      <c r="L3342">
        <v>558.72</v>
      </c>
      <c r="M3342">
        <v>529.01</v>
      </c>
      <c r="N3342">
        <v>-41.02</v>
      </c>
      <c r="O3342">
        <v>11.31</v>
      </c>
    </row>
    <row r="3343" spans="1:15" ht="15" customHeight="1" x14ac:dyDescent="0.3">
      <c r="A3343" t="s">
        <v>6360</v>
      </c>
      <c r="B3343">
        <v>261</v>
      </c>
      <c r="C3343" t="s">
        <v>366</v>
      </c>
      <c r="D3343">
        <v>1000</v>
      </c>
      <c r="E3343" t="s">
        <v>1230</v>
      </c>
      <c r="F3343" t="s">
        <v>3022</v>
      </c>
      <c r="G3343" t="s">
        <v>3023</v>
      </c>
      <c r="H3343">
        <v>5.8500000000000003E-2</v>
      </c>
      <c r="I3343" t="s">
        <v>3017</v>
      </c>
      <c r="J3343">
        <v>3100</v>
      </c>
      <c r="K3343">
        <v>3586.58</v>
      </c>
      <c r="L3343">
        <v>180.42</v>
      </c>
      <c r="M3343">
        <v>209.87</v>
      </c>
      <c r="N3343">
        <v>28.47</v>
      </c>
      <c r="O3343">
        <v>0.98</v>
      </c>
    </row>
    <row r="3344" spans="1:15" ht="15" customHeight="1" x14ac:dyDescent="0.3">
      <c r="A3344" t="s">
        <v>6361</v>
      </c>
      <c r="B3344">
        <v>261</v>
      </c>
      <c r="C3344" t="s">
        <v>638</v>
      </c>
      <c r="D3344">
        <v>1000</v>
      </c>
      <c r="E3344" t="s">
        <v>1231</v>
      </c>
      <c r="F3344" t="s">
        <v>3008</v>
      </c>
      <c r="G3344" t="s">
        <v>3009</v>
      </c>
      <c r="H3344">
        <v>19.619399999999999</v>
      </c>
      <c r="I3344" t="s">
        <v>3010</v>
      </c>
      <c r="J3344">
        <v>780</v>
      </c>
      <c r="K3344">
        <v>792.47</v>
      </c>
      <c r="L3344">
        <v>13749.84</v>
      </c>
      <c r="M3344">
        <v>15547.82</v>
      </c>
      <c r="N3344">
        <v>244.68</v>
      </c>
      <c r="O3344">
        <v>1553.3</v>
      </c>
    </row>
    <row r="3345" spans="1:15" ht="15" customHeight="1" x14ac:dyDescent="0.3">
      <c r="A3345" t="s">
        <v>6362</v>
      </c>
      <c r="B3345">
        <v>261</v>
      </c>
      <c r="C3345" t="s">
        <v>638</v>
      </c>
      <c r="D3345">
        <v>1000</v>
      </c>
      <c r="E3345" t="s">
        <v>1231</v>
      </c>
      <c r="F3345" t="s">
        <v>3012</v>
      </c>
      <c r="G3345" t="s">
        <v>3013</v>
      </c>
      <c r="H3345">
        <v>5.5632000000000001</v>
      </c>
      <c r="I3345" t="s">
        <v>3010</v>
      </c>
      <c r="J3345">
        <v>720</v>
      </c>
      <c r="K3345">
        <v>719.39</v>
      </c>
      <c r="L3345">
        <v>3661.2</v>
      </c>
      <c r="M3345">
        <v>4002.12</v>
      </c>
      <c r="N3345">
        <v>-3.41</v>
      </c>
      <c r="O3345">
        <v>344.34</v>
      </c>
    </row>
    <row r="3346" spans="1:15" ht="15" customHeight="1" x14ac:dyDescent="0.3">
      <c r="A3346" t="s">
        <v>6363</v>
      </c>
      <c r="B3346">
        <v>261</v>
      </c>
      <c r="C3346" t="s">
        <v>638</v>
      </c>
      <c r="D3346">
        <v>1000</v>
      </c>
      <c r="E3346" t="s">
        <v>1231</v>
      </c>
      <c r="F3346" t="s">
        <v>3015</v>
      </c>
      <c r="G3346" t="s">
        <v>3016</v>
      </c>
      <c r="H3346">
        <v>0.18840000000000001</v>
      </c>
      <c r="I3346" t="s">
        <v>3017</v>
      </c>
      <c r="J3346">
        <v>2400</v>
      </c>
      <c r="K3346">
        <v>2203.17</v>
      </c>
      <c r="L3346">
        <v>406.8</v>
      </c>
      <c r="M3346">
        <v>415</v>
      </c>
      <c r="N3346">
        <v>-37.08</v>
      </c>
      <c r="O3346">
        <v>45.28</v>
      </c>
    </row>
    <row r="3347" spans="1:15" ht="15" customHeight="1" x14ac:dyDescent="0.3">
      <c r="A3347" t="s">
        <v>6364</v>
      </c>
      <c r="B3347">
        <v>261</v>
      </c>
      <c r="C3347" t="s">
        <v>638</v>
      </c>
      <c r="D3347">
        <v>1000</v>
      </c>
      <c r="E3347" t="s">
        <v>1231</v>
      </c>
      <c r="F3347" t="s">
        <v>3019</v>
      </c>
      <c r="G3347" t="s">
        <v>3020</v>
      </c>
      <c r="H3347">
        <v>0.29720000000000002</v>
      </c>
      <c r="I3347" t="s">
        <v>3017</v>
      </c>
      <c r="J3347">
        <v>4200</v>
      </c>
      <c r="K3347">
        <v>5122.3900000000003</v>
      </c>
      <c r="L3347">
        <v>1139.04</v>
      </c>
      <c r="M3347">
        <v>1522.29</v>
      </c>
      <c r="N3347">
        <v>274.12</v>
      </c>
      <c r="O3347">
        <v>109.13</v>
      </c>
    </row>
    <row r="3348" spans="1:15" ht="15" customHeight="1" x14ac:dyDescent="0.3">
      <c r="A3348" t="s">
        <v>6365</v>
      </c>
      <c r="B3348">
        <v>261</v>
      </c>
      <c r="C3348" t="s">
        <v>638</v>
      </c>
      <c r="D3348">
        <v>1000</v>
      </c>
      <c r="E3348" t="s">
        <v>1231</v>
      </c>
      <c r="F3348" t="s">
        <v>3022</v>
      </c>
      <c r="G3348" t="s">
        <v>3023</v>
      </c>
      <c r="H3348">
        <v>0.2165</v>
      </c>
      <c r="I3348" t="s">
        <v>3017</v>
      </c>
      <c r="J3348">
        <v>3100</v>
      </c>
      <c r="K3348">
        <v>3570.6</v>
      </c>
      <c r="L3348">
        <v>630.54</v>
      </c>
      <c r="M3348">
        <v>773.18</v>
      </c>
      <c r="N3348">
        <v>101.9</v>
      </c>
      <c r="O3348">
        <v>40.729999999999997</v>
      </c>
    </row>
    <row r="3349" spans="1:15" ht="15" customHeight="1" x14ac:dyDescent="0.3">
      <c r="A3349" t="s">
        <v>6366</v>
      </c>
      <c r="B3349">
        <v>261</v>
      </c>
      <c r="C3349" t="s">
        <v>405</v>
      </c>
      <c r="D3349">
        <v>1000</v>
      </c>
      <c r="E3349" t="s">
        <v>1232</v>
      </c>
      <c r="F3349" t="s">
        <v>3008</v>
      </c>
      <c r="G3349" t="s">
        <v>3009</v>
      </c>
      <c r="H3349">
        <v>32.578800000000001</v>
      </c>
      <c r="I3349" t="s">
        <v>3010</v>
      </c>
      <c r="J3349">
        <v>780</v>
      </c>
      <c r="K3349">
        <v>811.77</v>
      </c>
      <c r="L3349">
        <v>24785.279999999999</v>
      </c>
      <c r="M3349">
        <v>26446.58</v>
      </c>
      <c r="N3349">
        <v>1035.1600000000001</v>
      </c>
      <c r="O3349">
        <v>626.15</v>
      </c>
    </row>
    <row r="3350" spans="1:15" ht="15" customHeight="1" x14ac:dyDescent="0.3">
      <c r="A3350" t="s">
        <v>6367</v>
      </c>
      <c r="B3350">
        <v>261</v>
      </c>
      <c r="C3350" t="s">
        <v>405</v>
      </c>
      <c r="D3350">
        <v>1000</v>
      </c>
      <c r="E3350" t="s">
        <v>1232</v>
      </c>
      <c r="F3350" t="s">
        <v>3012</v>
      </c>
      <c r="G3350" t="s">
        <v>3013</v>
      </c>
      <c r="H3350">
        <v>8.1911000000000005</v>
      </c>
      <c r="I3350" t="s">
        <v>3010</v>
      </c>
      <c r="J3350">
        <v>720</v>
      </c>
      <c r="K3350">
        <v>695.54</v>
      </c>
      <c r="L3350">
        <v>5719.68</v>
      </c>
      <c r="M3350">
        <v>5697.29</v>
      </c>
      <c r="N3350">
        <v>-200.33</v>
      </c>
      <c r="O3350">
        <v>177.94</v>
      </c>
    </row>
    <row r="3351" spans="1:15" ht="15" customHeight="1" x14ac:dyDescent="0.3">
      <c r="A3351" t="s">
        <v>6368</v>
      </c>
      <c r="B3351">
        <v>261</v>
      </c>
      <c r="C3351" t="s">
        <v>405</v>
      </c>
      <c r="D3351">
        <v>1000</v>
      </c>
      <c r="E3351" t="s">
        <v>1232</v>
      </c>
      <c r="F3351" t="s">
        <v>3015</v>
      </c>
      <c r="G3351" t="s">
        <v>3016</v>
      </c>
      <c r="H3351">
        <v>0.54179999999999995</v>
      </c>
      <c r="I3351" t="s">
        <v>3017</v>
      </c>
      <c r="J3351">
        <v>2400</v>
      </c>
      <c r="K3351">
        <v>2219.83</v>
      </c>
      <c r="L3351">
        <v>1271.04</v>
      </c>
      <c r="M3351">
        <v>1202.6400000000001</v>
      </c>
      <c r="N3351">
        <v>-97.61</v>
      </c>
      <c r="O3351">
        <v>29.21</v>
      </c>
    </row>
    <row r="3352" spans="1:15" ht="15" customHeight="1" x14ac:dyDescent="0.3">
      <c r="A3352" t="s">
        <v>6369</v>
      </c>
      <c r="B3352">
        <v>261</v>
      </c>
      <c r="C3352" t="s">
        <v>405</v>
      </c>
      <c r="D3352">
        <v>1000</v>
      </c>
      <c r="E3352" t="s">
        <v>1232</v>
      </c>
      <c r="F3352" t="s">
        <v>3019</v>
      </c>
      <c r="G3352" t="s">
        <v>3020</v>
      </c>
      <c r="H3352">
        <v>0.2011</v>
      </c>
      <c r="I3352" t="s">
        <v>3017</v>
      </c>
      <c r="J3352">
        <v>4200</v>
      </c>
      <c r="K3352">
        <v>5207.76</v>
      </c>
      <c r="L3352">
        <v>834.12</v>
      </c>
      <c r="M3352">
        <v>1047.3599999999999</v>
      </c>
      <c r="N3352">
        <v>202.68</v>
      </c>
      <c r="O3352">
        <v>10.56</v>
      </c>
    </row>
    <row r="3353" spans="1:15" ht="15" customHeight="1" x14ac:dyDescent="0.3">
      <c r="A3353" t="s">
        <v>6370</v>
      </c>
      <c r="B3353">
        <v>261</v>
      </c>
      <c r="C3353" t="s">
        <v>405</v>
      </c>
      <c r="D3353">
        <v>1000</v>
      </c>
      <c r="E3353" t="s">
        <v>1232</v>
      </c>
      <c r="F3353" t="s">
        <v>3022</v>
      </c>
      <c r="G3353" t="s">
        <v>3023</v>
      </c>
      <c r="H3353">
        <v>0.27179999999999999</v>
      </c>
      <c r="I3353" t="s">
        <v>3017</v>
      </c>
      <c r="J3353">
        <v>3100</v>
      </c>
      <c r="K3353">
        <v>3644.15</v>
      </c>
      <c r="L3353">
        <v>820.88</v>
      </c>
      <c r="M3353">
        <v>990.58</v>
      </c>
      <c r="N3353">
        <v>147.91999999999999</v>
      </c>
      <c r="O3353">
        <v>21.78</v>
      </c>
    </row>
    <row r="3354" spans="1:15" ht="15" customHeight="1" x14ac:dyDescent="0.3">
      <c r="A3354" t="s">
        <v>6371</v>
      </c>
      <c r="B3354">
        <v>261</v>
      </c>
      <c r="C3354" t="s">
        <v>318</v>
      </c>
      <c r="D3354">
        <v>1000</v>
      </c>
      <c r="E3354" t="s">
        <v>1233</v>
      </c>
      <c r="F3354" t="s">
        <v>3008</v>
      </c>
      <c r="G3354" t="s">
        <v>3009</v>
      </c>
      <c r="H3354">
        <v>19.120100000000001</v>
      </c>
      <c r="I3354" t="s">
        <v>3010</v>
      </c>
      <c r="J3354">
        <v>780</v>
      </c>
      <c r="K3354">
        <v>820</v>
      </c>
      <c r="L3354">
        <v>14033.76</v>
      </c>
      <c r="M3354">
        <v>15678.52</v>
      </c>
      <c r="N3354">
        <v>764.86</v>
      </c>
      <c r="O3354">
        <v>879.9</v>
      </c>
    </row>
    <row r="3355" spans="1:15" ht="15" customHeight="1" x14ac:dyDescent="0.3">
      <c r="A3355" t="s">
        <v>6372</v>
      </c>
      <c r="B3355">
        <v>261</v>
      </c>
      <c r="C3355" t="s">
        <v>318</v>
      </c>
      <c r="D3355">
        <v>1000</v>
      </c>
      <c r="E3355" t="s">
        <v>1233</v>
      </c>
      <c r="F3355" t="s">
        <v>3012</v>
      </c>
      <c r="G3355" t="s">
        <v>3013</v>
      </c>
      <c r="H3355">
        <v>5.5606999999999998</v>
      </c>
      <c r="I3355" t="s">
        <v>3010</v>
      </c>
      <c r="J3355">
        <v>720</v>
      </c>
      <c r="K3355">
        <v>693.8</v>
      </c>
      <c r="L3355">
        <v>3736.8</v>
      </c>
      <c r="M3355">
        <v>3858.01</v>
      </c>
      <c r="N3355">
        <v>-145.66999999999999</v>
      </c>
      <c r="O3355">
        <v>266.88</v>
      </c>
    </row>
    <row r="3356" spans="1:15" ht="15" customHeight="1" x14ac:dyDescent="0.3">
      <c r="A3356" t="s">
        <v>6373</v>
      </c>
      <c r="B3356">
        <v>261</v>
      </c>
      <c r="C3356" t="s">
        <v>318</v>
      </c>
      <c r="D3356">
        <v>1000</v>
      </c>
      <c r="E3356" t="s">
        <v>1233</v>
      </c>
      <c r="F3356" t="s">
        <v>3015</v>
      </c>
      <c r="G3356" t="s">
        <v>3016</v>
      </c>
      <c r="H3356">
        <v>0.1883</v>
      </c>
      <c r="I3356" t="s">
        <v>3017</v>
      </c>
      <c r="J3356">
        <v>2400</v>
      </c>
      <c r="K3356">
        <v>2238.6999999999998</v>
      </c>
      <c r="L3356">
        <v>415.2</v>
      </c>
      <c r="M3356">
        <v>421.54</v>
      </c>
      <c r="N3356">
        <v>-30.37</v>
      </c>
      <c r="O3356">
        <v>36.71</v>
      </c>
    </row>
    <row r="3357" spans="1:15" ht="15" customHeight="1" x14ac:dyDescent="0.3">
      <c r="A3357" t="s">
        <v>6374</v>
      </c>
      <c r="B3357">
        <v>261</v>
      </c>
      <c r="C3357" t="s">
        <v>318</v>
      </c>
      <c r="D3357">
        <v>1000</v>
      </c>
      <c r="E3357" t="s">
        <v>1233</v>
      </c>
      <c r="F3357" t="s">
        <v>3019</v>
      </c>
      <c r="G3357" t="s">
        <v>3020</v>
      </c>
      <c r="H3357">
        <v>0.29420000000000002</v>
      </c>
      <c r="I3357" t="s">
        <v>3017</v>
      </c>
      <c r="J3357">
        <v>4200</v>
      </c>
      <c r="K3357">
        <v>5110.1499999999996</v>
      </c>
      <c r="L3357">
        <v>1162.56</v>
      </c>
      <c r="M3357">
        <v>1503.17</v>
      </c>
      <c r="N3357">
        <v>267.73</v>
      </c>
      <c r="O3357">
        <v>72.89</v>
      </c>
    </row>
    <row r="3358" spans="1:15" ht="15" customHeight="1" x14ac:dyDescent="0.3">
      <c r="A3358" t="s">
        <v>6375</v>
      </c>
      <c r="B3358">
        <v>261</v>
      </c>
      <c r="C3358" t="s">
        <v>318</v>
      </c>
      <c r="D3358">
        <v>1000</v>
      </c>
      <c r="E3358" t="s">
        <v>1233</v>
      </c>
      <c r="F3358" t="s">
        <v>3022</v>
      </c>
      <c r="G3358" t="s">
        <v>3023</v>
      </c>
      <c r="H3358">
        <v>0.2253</v>
      </c>
      <c r="I3358" t="s">
        <v>3017</v>
      </c>
      <c r="J3358">
        <v>3100</v>
      </c>
      <c r="K3358">
        <v>3687.45</v>
      </c>
      <c r="L3358">
        <v>643.55999999999995</v>
      </c>
      <c r="M3358">
        <v>830.86</v>
      </c>
      <c r="N3358">
        <v>132.37</v>
      </c>
      <c r="O3358">
        <v>54.94</v>
      </c>
    </row>
    <row r="3359" spans="1:15" ht="15" customHeight="1" x14ac:dyDescent="0.3">
      <c r="A3359" t="s">
        <v>6376</v>
      </c>
      <c r="B3359">
        <v>261</v>
      </c>
      <c r="C3359" t="s">
        <v>903</v>
      </c>
      <c r="D3359">
        <v>1000</v>
      </c>
      <c r="E3359" t="s">
        <v>1234</v>
      </c>
      <c r="F3359" t="s">
        <v>3008</v>
      </c>
      <c r="G3359" t="s">
        <v>3009</v>
      </c>
      <c r="H3359">
        <v>29.924499999999998</v>
      </c>
      <c r="I3359" t="s">
        <v>3010</v>
      </c>
      <c r="J3359">
        <v>780</v>
      </c>
      <c r="K3359">
        <v>781.56</v>
      </c>
      <c r="L3359">
        <v>21294</v>
      </c>
      <c r="M3359">
        <v>23387.91</v>
      </c>
      <c r="N3359">
        <v>46.79</v>
      </c>
      <c r="O3359">
        <v>2047.13</v>
      </c>
    </row>
    <row r="3360" spans="1:15" ht="15" customHeight="1" x14ac:dyDescent="0.3">
      <c r="A3360" t="s">
        <v>6377</v>
      </c>
      <c r="B3360">
        <v>261</v>
      </c>
      <c r="C3360" t="s">
        <v>903</v>
      </c>
      <c r="D3360">
        <v>1000</v>
      </c>
      <c r="E3360" t="s">
        <v>1234</v>
      </c>
      <c r="F3360" t="s">
        <v>3012</v>
      </c>
      <c r="G3360" t="s">
        <v>3013</v>
      </c>
      <c r="H3360">
        <v>8.7784999999999993</v>
      </c>
      <c r="I3360" t="s">
        <v>3010</v>
      </c>
      <c r="J3360">
        <v>720</v>
      </c>
      <c r="K3360">
        <v>713.94</v>
      </c>
      <c r="L3360">
        <v>5670</v>
      </c>
      <c r="M3360">
        <v>6267.35</v>
      </c>
      <c r="N3360">
        <v>-53.21</v>
      </c>
      <c r="O3360">
        <v>650.55999999999995</v>
      </c>
    </row>
    <row r="3361" spans="1:15" ht="15" customHeight="1" x14ac:dyDescent="0.3">
      <c r="A3361" t="s">
        <v>6378</v>
      </c>
      <c r="B3361">
        <v>261</v>
      </c>
      <c r="C3361" t="s">
        <v>903</v>
      </c>
      <c r="D3361">
        <v>1000</v>
      </c>
      <c r="E3361" t="s">
        <v>1234</v>
      </c>
      <c r="F3361" t="s">
        <v>3015</v>
      </c>
      <c r="G3361" t="s">
        <v>3016</v>
      </c>
      <c r="H3361">
        <v>0.28820000000000001</v>
      </c>
      <c r="I3361" t="s">
        <v>3017</v>
      </c>
      <c r="J3361">
        <v>2400</v>
      </c>
      <c r="K3361">
        <v>2182.79</v>
      </c>
      <c r="L3361">
        <v>630</v>
      </c>
      <c r="M3361">
        <v>629.08000000000004</v>
      </c>
      <c r="N3361">
        <v>-62.6</v>
      </c>
      <c r="O3361">
        <v>61.67</v>
      </c>
    </row>
    <row r="3362" spans="1:15" ht="15" customHeight="1" x14ac:dyDescent="0.3">
      <c r="A3362" t="s">
        <v>6379</v>
      </c>
      <c r="B3362">
        <v>261</v>
      </c>
      <c r="C3362" t="s">
        <v>903</v>
      </c>
      <c r="D3362">
        <v>1000</v>
      </c>
      <c r="E3362" t="s">
        <v>1234</v>
      </c>
      <c r="F3362" t="s">
        <v>3019</v>
      </c>
      <c r="G3362" t="s">
        <v>3020</v>
      </c>
      <c r="H3362">
        <v>0.45789999999999997</v>
      </c>
      <c r="I3362" t="s">
        <v>3017</v>
      </c>
      <c r="J3362">
        <v>4200</v>
      </c>
      <c r="K3362">
        <v>5247.82</v>
      </c>
      <c r="L3362">
        <v>1764</v>
      </c>
      <c r="M3362">
        <v>2402.8200000000002</v>
      </c>
      <c r="N3362">
        <v>479.76</v>
      </c>
      <c r="O3362">
        <v>159.06</v>
      </c>
    </row>
    <row r="3363" spans="1:15" ht="15" customHeight="1" x14ac:dyDescent="0.3">
      <c r="A3363" t="s">
        <v>6380</v>
      </c>
      <c r="B3363">
        <v>261</v>
      </c>
      <c r="C3363" t="s">
        <v>903</v>
      </c>
      <c r="D3363">
        <v>1000</v>
      </c>
      <c r="E3363" t="s">
        <v>1234</v>
      </c>
      <c r="F3363" t="s">
        <v>3022</v>
      </c>
      <c r="G3363" t="s">
        <v>3023</v>
      </c>
      <c r="H3363">
        <v>0.33900000000000002</v>
      </c>
      <c r="I3363" t="s">
        <v>3017</v>
      </c>
      <c r="J3363">
        <v>3100</v>
      </c>
      <c r="K3363">
        <v>3727.69</v>
      </c>
      <c r="L3363">
        <v>976.5</v>
      </c>
      <c r="M3363">
        <v>1263.83</v>
      </c>
      <c r="N3363">
        <v>212.81</v>
      </c>
      <c r="O3363">
        <v>74.52</v>
      </c>
    </row>
    <row r="3364" spans="1:15" ht="15" customHeight="1" x14ac:dyDescent="0.3">
      <c r="A3364" t="s">
        <v>6381</v>
      </c>
      <c r="B3364">
        <v>261</v>
      </c>
      <c r="C3364" t="s">
        <v>265</v>
      </c>
      <c r="D3364">
        <v>1000</v>
      </c>
      <c r="E3364" t="s">
        <v>1235</v>
      </c>
      <c r="F3364" t="s">
        <v>3008</v>
      </c>
      <c r="G3364" t="s">
        <v>3009</v>
      </c>
      <c r="H3364">
        <v>33.0886</v>
      </c>
      <c r="I3364" t="s">
        <v>3010</v>
      </c>
      <c r="J3364">
        <v>780</v>
      </c>
      <c r="K3364">
        <v>787.2</v>
      </c>
      <c r="L3364">
        <v>25309.439999999999</v>
      </c>
      <c r="M3364">
        <v>26047.4</v>
      </c>
      <c r="N3364">
        <v>238.3</v>
      </c>
      <c r="O3364">
        <v>499.66</v>
      </c>
    </row>
    <row r="3365" spans="1:15" ht="15" customHeight="1" x14ac:dyDescent="0.3">
      <c r="A3365" t="s">
        <v>6382</v>
      </c>
      <c r="B3365">
        <v>261</v>
      </c>
      <c r="C3365" t="s">
        <v>265</v>
      </c>
      <c r="D3365">
        <v>1000</v>
      </c>
      <c r="E3365" t="s">
        <v>1235</v>
      </c>
      <c r="F3365" t="s">
        <v>3012</v>
      </c>
      <c r="G3365" t="s">
        <v>3013</v>
      </c>
      <c r="H3365">
        <v>8.4575999999999993</v>
      </c>
      <c r="I3365" t="s">
        <v>3010</v>
      </c>
      <c r="J3365">
        <v>720</v>
      </c>
      <c r="K3365">
        <v>727.5</v>
      </c>
      <c r="L3365">
        <v>5840.64</v>
      </c>
      <c r="M3365">
        <v>6152.88</v>
      </c>
      <c r="N3365">
        <v>63.39</v>
      </c>
      <c r="O3365">
        <v>248.85</v>
      </c>
    </row>
    <row r="3366" spans="1:15" ht="15" customHeight="1" x14ac:dyDescent="0.3">
      <c r="A3366" t="s">
        <v>6383</v>
      </c>
      <c r="B3366">
        <v>261</v>
      </c>
      <c r="C3366" t="s">
        <v>265</v>
      </c>
      <c r="D3366">
        <v>1000</v>
      </c>
      <c r="E3366" t="s">
        <v>1235</v>
      </c>
      <c r="F3366" t="s">
        <v>3015</v>
      </c>
      <c r="G3366" t="s">
        <v>3016</v>
      </c>
      <c r="H3366">
        <v>0.56459999999999999</v>
      </c>
      <c r="I3366" t="s">
        <v>3017</v>
      </c>
      <c r="J3366">
        <v>2400</v>
      </c>
      <c r="K3366">
        <v>2269.86</v>
      </c>
      <c r="L3366">
        <v>1297.92</v>
      </c>
      <c r="M3366">
        <v>1281.6500000000001</v>
      </c>
      <c r="N3366">
        <v>-73.48</v>
      </c>
      <c r="O3366">
        <v>57.21</v>
      </c>
    </row>
    <row r="3367" spans="1:15" ht="15" customHeight="1" x14ac:dyDescent="0.3">
      <c r="A3367" t="s">
        <v>6384</v>
      </c>
      <c r="B3367">
        <v>261</v>
      </c>
      <c r="C3367" t="s">
        <v>265</v>
      </c>
      <c r="D3367">
        <v>1000</v>
      </c>
      <c r="E3367" t="s">
        <v>1235</v>
      </c>
      <c r="F3367" t="s">
        <v>3019</v>
      </c>
      <c r="G3367" t="s">
        <v>3020</v>
      </c>
      <c r="H3367">
        <v>0.20830000000000001</v>
      </c>
      <c r="I3367" t="s">
        <v>3017</v>
      </c>
      <c r="J3367">
        <v>4200</v>
      </c>
      <c r="K3367">
        <v>5217.1000000000004</v>
      </c>
      <c r="L3367">
        <v>851.76</v>
      </c>
      <c r="M3367">
        <v>1086.9000000000001</v>
      </c>
      <c r="N3367">
        <v>211.9</v>
      </c>
      <c r="O3367">
        <v>23.25</v>
      </c>
    </row>
    <row r="3368" spans="1:15" ht="15" customHeight="1" x14ac:dyDescent="0.3">
      <c r="A3368" t="s">
        <v>6385</v>
      </c>
      <c r="B3368">
        <v>261</v>
      </c>
      <c r="C3368" t="s">
        <v>265</v>
      </c>
      <c r="D3368">
        <v>1000</v>
      </c>
      <c r="E3368" t="s">
        <v>1235</v>
      </c>
      <c r="F3368" t="s">
        <v>3022</v>
      </c>
      <c r="G3368" t="s">
        <v>3023</v>
      </c>
      <c r="H3368">
        <v>0.28570000000000001</v>
      </c>
      <c r="I3368" t="s">
        <v>3017</v>
      </c>
      <c r="J3368">
        <v>3100</v>
      </c>
      <c r="K3368">
        <v>3649.26</v>
      </c>
      <c r="L3368">
        <v>838.24</v>
      </c>
      <c r="M3368">
        <v>1042.45</v>
      </c>
      <c r="N3368">
        <v>156.9</v>
      </c>
      <c r="O3368">
        <v>47.31</v>
      </c>
    </row>
    <row r="3369" spans="1:15" ht="15" customHeight="1" x14ac:dyDescent="0.3">
      <c r="A3369" t="s">
        <v>6386</v>
      </c>
      <c r="B3369">
        <v>261</v>
      </c>
      <c r="C3369" t="s">
        <v>851</v>
      </c>
      <c r="D3369">
        <v>1000</v>
      </c>
      <c r="E3369" t="s">
        <v>1236</v>
      </c>
      <c r="F3369" t="s">
        <v>3008</v>
      </c>
      <c r="G3369" t="s">
        <v>3009</v>
      </c>
      <c r="H3369">
        <v>23.433299999999999</v>
      </c>
      <c r="I3369" t="s">
        <v>3010</v>
      </c>
      <c r="J3369">
        <v>780</v>
      </c>
      <c r="K3369">
        <v>821.08</v>
      </c>
      <c r="L3369">
        <v>18216.900000000001</v>
      </c>
      <c r="M3369">
        <v>19240.560000000001</v>
      </c>
      <c r="N3369">
        <v>962.62</v>
      </c>
      <c r="O3369">
        <v>61.04</v>
      </c>
    </row>
    <row r="3370" spans="1:15" ht="15" customHeight="1" x14ac:dyDescent="0.3">
      <c r="A3370" t="s">
        <v>6387</v>
      </c>
      <c r="B3370">
        <v>261</v>
      </c>
      <c r="C3370" t="s">
        <v>851</v>
      </c>
      <c r="D3370">
        <v>1000</v>
      </c>
      <c r="E3370" t="s">
        <v>1236</v>
      </c>
      <c r="F3370" t="s">
        <v>3012</v>
      </c>
      <c r="G3370" t="s">
        <v>3013</v>
      </c>
      <c r="H3370">
        <v>5.3452999999999999</v>
      </c>
      <c r="I3370" t="s">
        <v>3010</v>
      </c>
      <c r="J3370">
        <v>720</v>
      </c>
      <c r="K3370">
        <v>699.8</v>
      </c>
      <c r="L3370">
        <v>3736.8</v>
      </c>
      <c r="M3370">
        <v>3740.6</v>
      </c>
      <c r="N3370">
        <v>-107.99</v>
      </c>
      <c r="O3370">
        <v>111.79</v>
      </c>
    </row>
    <row r="3371" spans="1:15" ht="15" customHeight="1" x14ac:dyDescent="0.3">
      <c r="A3371" t="s">
        <v>6388</v>
      </c>
      <c r="B3371">
        <v>261</v>
      </c>
      <c r="C3371" t="s">
        <v>851</v>
      </c>
      <c r="D3371">
        <v>1000</v>
      </c>
      <c r="E3371" t="s">
        <v>1236</v>
      </c>
      <c r="F3371" t="s">
        <v>3015</v>
      </c>
      <c r="G3371" t="s">
        <v>3016</v>
      </c>
      <c r="H3371">
        <v>0.64059999999999995</v>
      </c>
      <c r="I3371" t="s">
        <v>3017</v>
      </c>
      <c r="J3371">
        <v>2400</v>
      </c>
      <c r="K3371">
        <v>2162.41</v>
      </c>
      <c r="L3371">
        <v>1494.72</v>
      </c>
      <c r="M3371">
        <v>1385.17</v>
      </c>
      <c r="N3371">
        <v>-152.19</v>
      </c>
      <c r="O3371">
        <v>42.64</v>
      </c>
    </row>
    <row r="3372" spans="1:15" ht="15" customHeight="1" x14ac:dyDescent="0.3">
      <c r="A3372" t="s">
        <v>6389</v>
      </c>
      <c r="B3372">
        <v>261</v>
      </c>
      <c r="C3372" t="s">
        <v>851</v>
      </c>
      <c r="D3372">
        <v>1000</v>
      </c>
      <c r="E3372" t="s">
        <v>1236</v>
      </c>
      <c r="F3372" t="s">
        <v>3022</v>
      </c>
      <c r="G3372" t="s">
        <v>3023</v>
      </c>
      <c r="H3372">
        <v>0.16300000000000001</v>
      </c>
      <c r="I3372" t="s">
        <v>3017</v>
      </c>
      <c r="J3372">
        <v>3100</v>
      </c>
      <c r="K3372">
        <v>3570.87</v>
      </c>
      <c r="L3372">
        <v>482.67</v>
      </c>
      <c r="M3372">
        <v>582.13</v>
      </c>
      <c r="N3372">
        <v>76.760000000000005</v>
      </c>
      <c r="O3372">
        <v>22.7</v>
      </c>
    </row>
    <row r="3373" spans="1:15" ht="15" customHeight="1" x14ac:dyDescent="0.3">
      <c r="A3373" t="s">
        <v>6390</v>
      </c>
      <c r="B3373">
        <v>261</v>
      </c>
      <c r="C3373" t="s">
        <v>833</v>
      </c>
      <c r="D3373">
        <v>1000</v>
      </c>
      <c r="E3373" t="s">
        <v>1237</v>
      </c>
      <c r="F3373" t="s">
        <v>3008</v>
      </c>
      <c r="G3373" t="s">
        <v>3009</v>
      </c>
      <c r="H3373">
        <v>35.448999999999998</v>
      </c>
      <c r="I3373" t="s">
        <v>3010</v>
      </c>
      <c r="J3373">
        <v>780</v>
      </c>
      <c r="K3373">
        <v>818.67</v>
      </c>
      <c r="L3373">
        <v>26816.400000000001</v>
      </c>
      <c r="M3373">
        <v>29020.89</v>
      </c>
      <c r="N3373">
        <v>1370.65</v>
      </c>
      <c r="O3373">
        <v>833.83</v>
      </c>
    </row>
    <row r="3374" spans="1:15" ht="15" customHeight="1" x14ac:dyDescent="0.3">
      <c r="A3374" t="s">
        <v>6391</v>
      </c>
      <c r="B3374">
        <v>261</v>
      </c>
      <c r="C3374" t="s">
        <v>833</v>
      </c>
      <c r="D3374">
        <v>1000</v>
      </c>
      <c r="E3374" t="s">
        <v>1237</v>
      </c>
      <c r="F3374" t="s">
        <v>3012</v>
      </c>
      <c r="G3374" t="s">
        <v>3013</v>
      </c>
      <c r="H3374">
        <v>7.9279000000000002</v>
      </c>
      <c r="I3374" t="s">
        <v>3010</v>
      </c>
      <c r="J3374">
        <v>720</v>
      </c>
      <c r="K3374">
        <v>690.54</v>
      </c>
      <c r="L3374">
        <v>5500.8</v>
      </c>
      <c r="M3374">
        <v>5474.53</v>
      </c>
      <c r="N3374">
        <v>-233.54</v>
      </c>
      <c r="O3374">
        <v>207.27</v>
      </c>
    </row>
    <row r="3375" spans="1:15" ht="15" customHeight="1" x14ac:dyDescent="0.3">
      <c r="A3375" t="s">
        <v>6392</v>
      </c>
      <c r="B3375">
        <v>261</v>
      </c>
      <c r="C3375" t="s">
        <v>833</v>
      </c>
      <c r="D3375">
        <v>1000</v>
      </c>
      <c r="E3375" t="s">
        <v>1237</v>
      </c>
      <c r="F3375" t="s">
        <v>3015</v>
      </c>
      <c r="G3375" t="s">
        <v>3016</v>
      </c>
      <c r="H3375">
        <v>0.95020000000000004</v>
      </c>
      <c r="I3375" t="s">
        <v>3017</v>
      </c>
      <c r="J3375">
        <v>2400</v>
      </c>
      <c r="K3375">
        <v>2146.7600000000002</v>
      </c>
      <c r="L3375">
        <v>2200.3200000000002</v>
      </c>
      <c r="M3375">
        <v>2039.75</v>
      </c>
      <c r="N3375">
        <v>-240.62</v>
      </c>
      <c r="O3375">
        <v>80.05</v>
      </c>
    </row>
    <row r="3376" spans="1:15" ht="15" customHeight="1" x14ac:dyDescent="0.3">
      <c r="A3376" t="s">
        <v>6393</v>
      </c>
      <c r="B3376">
        <v>261</v>
      </c>
      <c r="C3376" t="s">
        <v>833</v>
      </c>
      <c r="D3376">
        <v>1000</v>
      </c>
      <c r="E3376" t="s">
        <v>1237</v>
      </c>
      <c r="F3376" t="s">
        <v>3022</v>
      </c>
      <c r="G3376" t="s">
        <v>3023</v>
      </c>
      <c r="H3376">
        <v>0.23810000000000001</v>
      </c>
      <c r="I3376" t="s">
        <v>3017</v>
      </c>
      <c r="J3376">
        <v>3100</v>
      </c>
      <c r="K3376">
        <v>3662.95</v>
      </c>
      <c r="L3376">
        <v>710.52</v>
      </c>
      <c r="M3376">
        <v>872.11</v>
      </c>
      <c r="N3376">
        <v>134.03</v>
      </c>
      <c r="O3376">
        <v>27.56</v>
      </c>
    </row>
    <row r="3377" spans="1:15" ht="15" customHeight="1" x14ac:dyDescent="0.3">
      <c r="A3377" t="s">
        <v>6394</v>
      </c>
      <c r="B3377">
        <v>261</v>
      </c>
      <c r="C3377" t="s">
        <v>266</v>
      </c>
      <c r="D3377">
        <v>1000</v>
      </c>
      <c r="E3377" t="s">
        <v>1238</v>
      </c>
      <c r="F3377" t="s">
        <v>3008</v>
      </c>
      <c r="G3377" t="s">
        <v>3009</v>
      </c>
      <c r="H3377">
        <v>10.1759</v>
      </c>
      <c r="I3377" t="s">
        <v>3010</v>
      </c>
      <c r="J3377">
        <v>780</v>
      </c>
      <c r="K3377">
        <v>821.68</v>
      </c>
      <c r="L3377">
        <v>7757.1</v>
      </c>
      <c r="M3377">
        <v>8361.31</v>
      </c>
      <c r="N3377">
        <v>424.08</v>
      </c>
      <c r="O3377">
        <v>180.13</v>
      </c>
    </row>
    <row r="3378" spans="1:15" ht="15" customHeight="1" x14ac:dyDescent="0.3">
      <c r="A3378" t="s">
        <v>6395</v>
      </c>
      <c r="B3378">
        <v>261</v>
      </c>
      <c r="C3378" t="s">
        <v>266</v>
      </c>
      <c r="D3378">
        <v>1000</v>
      </c>
      <c r="E3378" t="s">
        <v>1238</v>
      </c>
      <c r="F3378" t="s">
        <v>3012</v>
      </c>
      <c r="G3378" t="s">
        <v>3013</v>
      </c>
      <c r="H3378">
        <v>2.2663000000000002</v>
      </c>
      <c r="I3378" t="s">
        <v>3010</v>
      </c>
      <c r="J3378">
        <v>720</v>
      </c>
      <c r="K3378">
        <v>709.66</v>
      </c>
      <c r="L3378">
        <v>1591.2</v>
      </c>
      <c r="M3378">
        <v>1608.34</v>
      </c>
      <c r="N3378">
        <v>-23.43</v>
      </c>
      <c r="O3378">
        <v>40.56</v>
      </c>
    </row>
    <row r="3379" spans="1:15" ht="15" customHeight="1" x14ac:dyDescent="0.3">
      <c r="A3379" t="s">
        <v>6396</v>
      </c>
      <c r="B3379">
        <v>261</v>
      </c>
      <c r="C3379" t="s">
        <v>266</v>
      </c>
      <c r="D3379">
        <v>1000</v>
      </c>
      <c r="E3379" t="s">
        <v>1238</v>
      </c>
      <c r="F3379" t="s">
        <v>3015</v>
      </c>
      <c r="G3379" t="s">
        <v>3016</v>
      </c>
      <c r="H3379">
        <v>0.27639999999999998</v>
      </c>
      <c r="I3379" t="s">
        <v>3017</v>
      </c>
      <c r="J3379">
        <v>2400</v>
      </c>
      <c r="K3379">
        <v>2267.5300000000002</v>
      </c>
      <c r="L3379">
        <v>636.48</v>
      </c>
      <c r="M3379">
        <v>626.76</v>
      </c>
      <c r="N3379">
        <v>-36.619999999999997</v>
      </c>
      <c r="O3379">
        <v>26.9</v>
      </c>
    </row>
    <row r="3380" spans="1:15" ht="15" customHeight="1" x14ac:dyDescent="0.3">
      <c r="A3380" t="s">
        <v>6397</v>
      </c>
      <c r="B3380">
        <v>261</v>
      </c>
      <c r="C3380" t="s">
        <v>266</v>
      </c>
      <c r="D3380">
        <v>1000</v>
      </c>
      <c r="E3380" t="s">
        <v>1238</v>
      </c>
      <c r="F3380" t="s">
        <v>3022</v>
      </c>
      <c r="G3380" t="s">
        <v>3023</v>
      </c>
      <c r="H3380">
        <v>6.9000000000000006E-2</v>
      </c>
      <c r="I3380" t="s">
        <v>3017</v>
      </c>
      <c r="J3380">
        <v>3100</v>
      </c>
      <c r="K3380">
        <v>3707.7</v>
      </c>
      <c r="L3380">
        <v>205.53</v>
      </c>
      <c r="M3380">
        <v>255.7</v>
      </c>
      <c r="N3380">
        <v>41.91</v>
      </c>
      <c r="O3380">
        <v>8.26</v>
      </c>
    </row>
    <row r="3381" spans="1:15" ht="15" customHeight="1" x14ac:dyDescent="0.3">
      <c r="A3381" t="s">
        <v>6398</v>
      </c>
      <c r="B3381">
        <v>261</v>
      </c>
      <c r="C3381" t="s">
        <v>417</v>
      </c>
      <c r="D3381">
        <v>1000</v>
      </c>
      <c r="E3381" t="s">
        <v>1239</v>
      </c>
      <c r="F3381" t="s">
        <v>3008</v>
      </c>
      <c r="G3381" t="s">
        <v>3009</v>
      </c>
      <c r="H3381">
        <v>26.793600000000001</v>
      </c>
      <c r="I3381" t="s">
        <v>3010</v>
      </c>
      <c r="J3381">
        <v>780</v>
      </c>
      <c r="K3381">
        <v>826.58</v>
      </c>
      <c r="L3381">
        <v>20779.2</v>
      </c>
      <c r="M3381">
        <v>22146.93</v>
      </c>
      <c r="N3381">
        <v>1247.94</v>
      </c>
      <c r="O3381">
        <v>119.79</v>
      </c>
    </row>
    <row r="3382" spans="1:15" ht="15" customHeight="1" x14ac:dyDescent="0.3">
      <c r="A3382" t="s">
        <v>6399</v>
      </c>
      <c r="B3382">
        <v>261</v>
      </c>
      <c r="C3382" t="s">
        <v>417</v>
      </c>
      <c r="D3382">
        <v>1000</v>
      </c>
      <c r="E3382" t="s">
        <v>1239</v>
      </c>
      <c r="F3382" t="s">
        <v>3012</v>
      </c>
      <c r="G3382" t="s">
        <v>3013</v>
      </c>
      <c r="H3382">
        <v>6.9615999999999998</v>
      </c>
      <c r="I3382" t="s">
        <v>3010</v>
      </c>
      <c r="J3382">
        <v>720</v>
      </c>
      <c r="K3382">
        <v>685.88</v>
      </c>
      <c r="L3382">
        <v>4795.2</v>
      </c>
      <c r="M3382">
        <v>4774.8500000000004</v>
      </c>
      <c r="N3382">
        <v>-237.53</v>
      </c>
      <c r="O3382">
        <v>217.19</v>
      </c>
    </row>
    <row r="3383" spans="1:15" ht="15" customHeight="1" x14ac:dyDescent="0.3">
      <c r="A3383" t="s">
        <v>6400</v>
      </c>
      <c r="B3383">
        <v>261</v>
      </c>
      <c r="C3383" t="s">
        <v>417</v>
      </c>
      <c r="D3383">
        <v>1000</v>
      </c>
      <c r="E3383" t="s">
        <v>1239</v>
      </c>
      <c r="F3383" t="s">
        <v>3015</v>
      </c>
      <c r="G3383" t="s">
        <v>3016</v>
      </c>
      <c r="H3383">
        <v>0.46</v>
      </c>
      <c r="I3383" t="s">
        <v>3017</v>
      </c>
      <c r="J3383">
        <v>2400</v>
      </c>
      <c r="K3383">
        <v>2213.02</v>
      </c>
      <c r="L3383">
        <v>1065.5999999999999</v>
      </c>
      <c r="M3383">
        <v>1017.9</v>
      </c>
      <c r="N3383">
        <v>-86.01</v>
      </c>
      <c r="O3383">
        <v>38.31</v>
      </c>
    </row>
    <row r="3384" spans="1:15" ht="15" customHeight="1" x14ac:dyDescent="0.3">
      <c r="A3384" t="s">
        <v>6401</v>
      </c>
      <c r="B3384">
        <v>261</v>
      </c>
      <c r="C3384" t="s">
        <v>417</v>
      </c>
      <c r="D3384">
        <v>1000</v>
      </c>
      <c r="E3384" t="s">
        <v>1239</v>
      </c>
      <c r="F3384" t="s">
        <v>3019</v>
      </c>
      <c r="G3384" t="s">
        <v>3020</v>
      </c>
      <c r="H3384">
        <v>0.16800000000000001</v>
      </c>
      <c r="I3384" t="s">
        <v>3017</v>
      </c>
      <c r="J3384">
        <v>4200</v>
      </c>
      <c r="K3384">
        <v>5222.16</v>
      </c>
      <c r="L3384">
        <v>699.3</v>
      </c>
      <c r="M3384">
        <v>877.08</v>
      </c>
      <c r="N3384">
        <v>171.68</v>
      </c>
      <c r="O3384">
        <v>6.11</v>
      </c>
    </row>
    <row r="3385" spans="1:15" ht="15" customHeight="1" x14ac:dyDescent="0.3">
      <c r="A3385" t="s">
        <v>6402</v>
      </c>
      <c r="B3385">
        <v>261</v>
      </c>
      <c r="C3385" t="s">
        <v>417</v>
      </c>
      <c r="D3385">
        <v>1000</v>
      </c>
      <c r="E3385" t="s">
        <v>1239</v>
      </c>
      <c r="F3385" t="s">
        <v>3022</v>
      </c>
      <c r="G3385" t="s">
        <v>3023</v>
      </c>
      <c r="H3385">
        <v>0.22839999999999999</v>
      </c>
      <c r="I3385" t="s">
        <v>3017</v>
      </c>
      <c r="J3385">
        <v>3100</v>
      </c>
      <c r="K3385">
        <v>3636.2</v>
      </c>
      <c r="L3385">
        <v>688.2</v>
      </c>
      <c r="M3385">
        <v>830.41</v>
      </c>
      <c r="N3385">
        <v>122.45</v>
      </c>
      <c r="O3385">
        <v>19.760000000000002</v>
      </c>
    </row>
    <row r="3386" spans="1:15" ht="15" customHeight="1" x14ac:dyDescent="0.3">
      <c r="A3386" t="s">
        <v>6403</v>
      </c>
      <c r="B3386">
        <v>261</v>
      </c>
      <c r="C3386" t="s">
        <v>595</v>
      </c>
      <c r="D3386">
        <v>1000</v>
      </c>
      <c r="E3386" t="s">
        <v>1240</v>
      </c>
      <c r="F3386" t="s">
        <v>3008</v>
      </c>
      <c r="G3386" t="s">
        <v>3009</v>
      </c>
      <c r="H3386">
        <v>15.127599999999999</v>
      </c>
      <c r="I3386" t="s">
        <v>3010</v>
      </c>
      <c r="J3386">
        <v>780</v>
      </c>
      <c r="K3386">
        <v>821</v>
      </c>
      <c r="L3386">
        <v>11302.2</v>
      </c>
      <c r="M3386">
        <v>12419.85</v>
      </c>
      <c r="N3386">
        <v>620.30999999999995</v>
      </c>
      <c r="O3386">
        <v>497.35</v>
      </c>
    </row>
    <row r="3387" spans="1:15" ht="15" customHeight="1" x14ac:dyDescent="0.3">
      <c r="A3387" t="s">
        <v>6404</v>
      </c>
      <c r="B3387">
        <v>261</v>
      </c>
      <c r="C3387" t="s">
        <v>595</v>
      </c>
      <c r="D3387">
        <v>1000</v>
      </c>
      <c r="E3387" t="s">
        <v>1240</v>
      </c>
      <c r="F3387" t="s">
        <v>3012</v>
      </c>
      <c r="G3387" t="s">
        <v>3013</v>
      </c>
      <c r="H3387">
        <v>3.3050000000000002</v>
      </c>
      <c r="I3387" t="s">
        <v>3010</v>
      </c>
      <c r="J3387">
        <v>720</v>
      </c>
      <c r="K3387">
        <v>718.25</v>
      </c>
      <c r="L3387">
        <v>2318.4</v>
      </c>
      <c r="M3387">
        <v>2373.79</v>
      </c>
      <c r="N3387">
        <v>-5.8</v>
      </c>
      <c r="O3387">
        <v>61.19</v>
      </c>
    </row>
    <row r="3388" spans="1:15" ht="15" customHeight="1" x14ac:dyDescent="0.3">
      <c r="A3388" t="s">
        <v>6405</v>
      </c>
      <c r="B3388">
        <v>261</v>
      </c>
      <c r="C3388" t="s">
        <v>595</v>
      </c>
      <c r="D3388">
        <v>1000</v>
      </c>
      <c r="E3388" t="s">
        <v>1240</v>
      </c>
      <c r="F3388" t="s">
        <v>3015</v>
      </c>
      <c r="G3388" t="s">
        <v>3016</v>
      </c>
      <c r="H3388">
        <v>0.39779999999999999</v>
      </c>
      <c r="I3388" t="s">
        <v>3017</v>
      </c>
      <c r="J3388">
        <v>2400</v>
      </c>
      <c r="K3388">
        <v>2257.17</v>
      </c>
      <c r="L3388">
        <v>927.36</v>
      </c>
      <c r="M3388">
        <v>897.94</v>
      </c>
      <c r="N3388">
        <v>-56.82</v>
      </c>
      <c r="O3388">
        <v>27.4</v>
      </c>
    </row>
    <row r="3389" spans="1:15" ht="15" customHeight="1" x14ac:dyDescent="0.3">
      <c r="A3389" t="s">
        <v>6406</v>
      </c>
      <c r="B3389">
        <v>261</v>
      </c>
      <c r="C3389" t="s">
        <v>595</v>
      </c>
      <c r="D3389">
        <v>1000</v>
      </c>
      <c r="E3389" t="s">
        <v>1240</v>
      </c>
      <c r="F3389" t="s">
        <v>3022</v>
      </c>
      <c r="G3389" t="s">
        <v>3023</v>
      </c>
      <c r="H3389">
        <v>9.9599999999999994E-2</v>
      </c>
      <c r="I3389" t="s">
        <v>3017</v>
      </c>
      <c r="J3389">
        <v>3100</v>
      </c>
      <c r="K3389">
        <v>3693.1</v>
      </c>
      <c r="L3389">
        <v>299.45999999999998</v>
      </c>
      <c r="M3389">
        <v>367.7</v>
      </c>
      <c r="N3389">
        <v>59.05</v>
      </c>
      <c r="O3389">
        <v>9.19</v>
      </c>
    </row>
    <row r="3390" spans="1:15" ht="15" customHeight="1" x14ac:dyDescent="0.3">
      <c r="A3390" t="s">
        <v>6407</v>
      </c>
      <c r="B3390">
        <v>261</v>
      </c>
      <c r="C3390" t="s">
        <v>265</v>
      </c>
      <c r="D3390">
        <v>1000</v>
      </c>
      <c r="E3390" t="s">
        <v>1241</v>
      </c>
      <c r="F3390" t="s">
        <v>3008</v>
      </c>
      <c r="G3390" t="s">
        <v>3009</v>
      </c>
      <c r="H3390">
        <v>19.927499999999998</v>
      </c>
      <c r="I3390" t="s">
        <v>3010</v>
      </c>
      <c r="J3390">
        <v>780</v>
      </c>
      <c r="K3390">
        <v>786.99</v>
      </c>
      <c r="L3390">
        <v>15268.5</v>
      </c>
      <c r="M3390">
        <v>15682.68</v>
      </c>
      <c r="N3390">
        <v>139.22</v>
      </c>
      <c r="O3390">
        <v>274.95999999999998</v>
      </c>
    </row>
    <row r="3391" spans="1:15" ht="15" customHeight="1" x14ac:dyDescent="0.3">
      <c r="A3391" t="s">
        <v>6408</v>
      </c>
      <c r="B3391">
        <v>261</v>
      </c>
      <c r="C3391" t="s">
        <v>265</v>
      </c>
      <c r="D3391">
        <v>1000</v>
      </c>
      <c r="E3391" t="s">
        <v>1241</v>
      </c>
      <c r="F3391" t="s">
        <v>3012</v>
      </c>
      <c r="G3391" t="s">
        <v>3013</v>
      </c>
      <c r="H3391">
        <v>4.4878999999999998</v>
      </c>
      <c r="I3391" t="s">
        <v>3010</v>
      </c>
      <c r="J3391">
        <v>720</v>
      </c>
      <c r="K3391">
        <v>695.08</v>
      </c>
      <c r="L3391">
        <v>3132</v>
      </c>
      <c r="M3391">
        <v>3119.43</v>
      </c>
      <c r="N3391">
        <v>-111.84</v>
      </c>
      <c r="O3391">
        <v>99.27</v>
      </c>
    </row>
    <row r="3392" spans="1:15" ht="15" customHeight="1" x14ac:dyDescent="0.3">
      <c r="A3392" t="s">
        <v>6409</v>
      </c>
      <c r="B3392">
        <v>261</v>
      </c>
      <c r="C3392" t="s">
        <v>265</v>
      </c>
      <c r="D3392">
        <v>1000</v>
      </c>
      <c r="E3392" t="s">
        <v>1241</v>
      </c>
      <c r="F3392" t="s">
        <v>3015</v>
      </c>
      <c r="G3392" t="s">
        <v>3016</v>
      </c>
      <c r="H3392">
        <v>0.52229999999999999</v>
      </c>
      <c r="I3392" t="s">
        <v>3017</v>
      </c>
      <c r="J3392">
        <v>2400</v>
      </c>
      <c r="K3392">
        <v>2227.48</v>
      </c>
      <c r="L3392">
        <v>1252.8</v>
      </c>
      <c r="M3392">
        <v>1163.3599999999999</v>
      </c>
      <c r="N3392">
        <v>-90.1</v>
      </c>
      <c r="O3392">
        <v>0.66</v>
      </c>
    </row>
    <row r="3393" spans="1:15" ht="15" customHeight="1" x14ac:dyDescent="0.3">
      <c r="A3393" t="s">
        <v>6410</v>
      </c>
      <c r="B3393">
        <v>261</v>
      </c>
      <c r="C3393" t="s">
        <v>265</v>
      </c>
      <c r="D3393">
        <v>1000</v>
      </c>
      <c r="E3393" t="s">
        <v>1241</v>
      </c>
      <c r="F3393" t="s">
        <v>3022</v>
      </c>
      <c r="G3393" t="s">
        <v>3023</v>
      </c>
      <c r="H3393">
        <v>0.13370000000000001</v>
      </c>
      <c r="I3393" t="s">
        <v>3017</v>
      </c>
      <c r="J3393">
        <v>3100</v>
      </c>
      <c r="K3393">
        <v>3678.33</v>
      </c>
      <c r="L3393">
        <v>404.55</v>
      </c>
      <c r="M3393">
        <v>491.7</v>
      </c>
      <c r="N3393">
        <v>77.31</v>
      </c>
      <c r="O3393">
        <v>9.85</v>
      </c>
    </row>
    <row r="3394" spans="1:15" ht="15" customHeight="1" x14ac:dyDescent="0.3">
      <c r="A3394" t="s">
        <v>6411</v>
      </c>
      <c r="B3394">
        <v>261</v>
      </c>
      <c r="C3394" t="s">
        <v>529</v>
      </c>
      <c r="D3394">
        <v>1000</v>
      </c>
      <c r="E3394" t="s">
        <v>1242</v>
      </c>
      <c r="F3394" t="s">
        <v>3008</v>
      </c>
      <c r="G3394" t="s">
        <v>3009</v>
      </c>
      <c r="H3394">
        <v>35.963799999999999</v>
      </c>
      <c r="I3394" t="s">
        <v>3010</v>
      </c>
      <c r="J3394">
        <v>780</v>
      </c>
      <c r="K3394">
        <v>828.1</v>
      </c>
      <c r="L3394">
        <v>25836.720000000001</v>
      </c>
      <c r="M3394">
        <v>29781.42</v>
      </c>
      <c r="N3394">
        <v>1729.7</v>
      </c>
      <c r="O3394">
        <v>2215.0100000000002</v>
      </c>
    </row>
    <row r="3395" spans="1:15" ht="15" customHeight="1" x14ac:dyDescent="0.3">
      <c r="A3395" t="s">
        <v>6412</v>
      </c>
      <c r="B3395">
        <v>261</v>
      </c>
      <c r="C3395" t="s">
        <v>529</v>
      </c>
      <c r="D3395">
        <v>1000</v>
      </c>
      <c r="E3395" t="s">
        <v>1242</v>
      </c>
      <c r="F3395" t="s">
        <v>3012</v>
      </c>
      <c r="G3395" t="s">
        <v>3013</v>
      </c>
      <c r="H3395">
        <v>10.404400000000001</v>
      </c>
      <c r="I3395" t="s">
        <v>3010</v>
      </c>
      <c r="J3395">
        <v>720</v>
      </c>
      <c r="K3395">
        <v>696.22</v>
      </c>
      <c r="L3395">
        <v>6879.6</v>
      </c>
      <c r="M3395">
        <v>7243.78</v>
      </c>
      <c r="N3395">
        <v>-247.39</v>
      </c>
      <c r="O3395">
        <v>611.57000000000005</v>
      </c>
    </row>
    <row r="3396" spans="1:15" ht="15" customHeight="1" x14ac:dyDescent="0.3">
      <c r="A3396" t="s">
        <v>6413</v>
      </c>
      <c r="B3396">
        <v>261</v>
      </c>
      <c r="C3396" t="s">
        <v>529</v>
      </c>
      <c r="D3396">
        <v>1000</v>
      </c>
      <c r="E3396" t="s">
        <v>1242</v>
      </c>
      <c r="F3396" t="s">
        <v>3015</v>
      </c>
      <c r="G3396" t="s">
        <v>3016</v>
      </c>
      <c r="H3396">
        <v>0.34749999999999998</v>
      </c>
      <c r="I3396" t="s">
        <v>3017</v>
      </c>
      <c r="J3396">
        <v>2400</v>
      </c>
      <c r="K3396">
        <v>2252.7199999999998</v>
      </c>
      <c r="L3396">
        <v>764.4</v>
      </c>
      <c r="M3396">
        <v>782.92</v>
      </c>
      <c r="N3396">
        <v>-51.19</v>
      </c>
      <c r="O3396">
        <v>69.7</v>
      </c>
    </row>
    <row r="3397" spans="1:15" ht="15" customHeight="1" x14ac:dyDescent="0.3">
      <c r="A3397" t="s">
        <v>6414</v>
      </c>
      <c r="B3397">
        <v>261</v>
      </c>
      <c r="C3397" t="s">
        <v>529</v>
      </c>
      <c r="D3397">
        <v>1000</v>
      </c>
      <c r="E3397" t="s">
        <v>1242</v>
      </c>
      <c r="F3397" t="s">
        <v>3019</v>
      </c>
      <c r="G3397" t="s">
        <v>3020</v>
      </c>
      <c r="H3397">
        <v>0.55459999999999998</v>
      </c>
      <c r="I3397" t="s">
        <v>3017</v>
      </c>
      <c r="J3397">
        <v>4200</v>
      </c>
      <c r="K3397">
        <v>5285.59</v>
      </c>
      <c r="L3397">
        <v>2140.3200000000002</v>
      </c>
      <c r="M3397">
        <v>2931.55</v>
      </c>
      <c r="N3397">
        <v>602.1</v>
      </c>
      <c r="O3397">
        <v>189.13</v>
      </c>
    </row>
    <row r="3398" spans="1:15" ht="15" customHeight="1" x14ac:dyDescent="0.3">
      <c r="A3398" t="s">
        <v>6415</v>
      </c>
      <c r="B3398">
        <v>261</v>
      </c>
      <c r="C3398" t="s">
        <v>529</v>
      </c>
      <c r="D3398">
        <v>1000</v>
      </c>
      <c r="E3398" t="s">
        <v>1242</v>
      </c>
      <c r="F3398" t="s">
        <v>3022</v>
      </c>
      <c r="G3398" t="s">
        <v>3023</v>
      </c>
      <c r="H3398">
        <v>0.41160000000000002</v>
      </c>
      <c r="I3398" t="s">
        <v>3017</v>
      </c>
      <c r="J3398">
        <v>3100</v>
      </c>
      <c r="K3398">
        <v>3584.81</v>
      </c>
      <c r="L3398">
        <v>1184.82</v>
      </c>
      <c r="M3398">
        <v>1475.64</v>
      </c>
      <c r="N3398">
        <v>199.57</v>
      </c>
      <c r="O3398">
        <v>91.26</v>
      </c>
    </row>
    <row r="3399" spans="1:15" ht="15" customHeight="1" x14ac:dyDescent="0.3">
      <c r="A3399" t="s">
        <v>6416</v>
      </c>
      <c r="B3399">
        <v>261</v>
      </c>
      <c r="C3399" t="s">
        <v>384</v>
      </c>
      <c r="D3399">
        <v>1000</v>
      </c>
      <c r="E3399" t="s">
        <v>1243</v>
      </c>
      <c r="F3399" t="s">
        <v>3008</v>
      </c>
      <c r="G3399" t="s">
        <v>3009</v>
      </c>
      <c r="H3399">
        <v>17.4299</v>
      </c>
      <c r="I3399" t="s">
        <v>3010</v>
      </c>
      <c r="J3399">
        <v>780</v>
      </c>
      <c r="K3399">
        <v>828.52</v>
      </c>
      <c r="L3399">
        <v>13548.6</v>
      </c>
      <c r="M3399">
        <v>14441</v>
      </c>
      <c r="N3399">
        <v>845.71</v>
      </c>
      <c r="O3399">
        <v>46.69</v>
      </c>
    </row>
    <row r="3400" spans="1:15" ht="15" customHeight="1" x14ac:dyDescent="0.3">
      <c r="A3400" t="s">
        <v>6417</v>
      </c>
      <c r="B3400">
        <v>261</v>
      </c>
      <c r="C3400" t="s">
        <v>384</v>
      </c>
      <c r="D3400">
        <v>1000</v>
      </c>
      <c r="E3400" t="s">
        <v>1243</v>
      </c>
      <c r="F3400" t="s">
        <v>3012</v>
      </c>
      <c r="G3400" t="s">
        <v>3013</v>
      </c>
      <c r="H3400">
        <v>3.9975999999999998</v>
      </c>
      <c r="I3400" t="s">
        <v>3010</v>
      </c>
      <c r="J3400">
        <v>720</v>
      </c>
      <c r="K3400">
        <v>708.33</v>
      </c>
      <c r="L3400">
        <v>2779.2</v>
      </c>
      <c r="M3400">
        <v>2831.63</v>
      </c>
      <c r="N3400">
        <v>-46.67</v>
      </c>
      <c r="O3400">
        <v>99.1</v>
      </c>
    </row>
    <row r="3401" spans="1:15" ht="15" customHeight="1" x14ac:dyDescent="0.3">
      <c r="A3401" t="s">
        <v>6418</v>
      </c>
      <c r="B3401">
        <v>261</v>
      </c>
      <c r="C3401" t="s">
        <v>384</v>
      </c>
      <c r="D3401">
        <v>1000</v>
      </c>
      <c r="E3401" t="s">
        <v>1243</v>
      </c>
      <c r="F3401" t="s">
        <v>3015</v>
      </c>
      <c r="G3401" t="s">
        <v>3016</v>
      </c>
      <c r="H3401">
        <v>0.4647</v>
      </c>
      <c r="I3401" t="s">
        <v>3017</v>
      </c>
      <c r="J3401">
        <v>2400</v>
      </c>
      <c r="K3401">
        <v>2157.92</v>
      </c>
      <c r="L3401">
        <v>1111.68</v>
      </c>
      <c r="M3401">
        <v>1002.88</v>
      </c>
      <c r="N3401">
        <v>-112.5</v>
      </c>
      <c r="O3401">
        <v>3.7</v>
      </c>
    </row>
    <row r="3402" spans="1:15" ht="15" customHeight="1" x14ac:dyDescent="0.3">
      <c r="A3402" t="s">
        <v>6419</v>
      </c>
      <c r="B3402">
        <v>261</v>
      </c>
      <c r="C3402" t="s">
        <v>384</v>
      </c>
      <c r="D3402">
        <v>1000</v>
      </c>
      <c r="E3402" t="s">
        <v>1243</v>
      </c>
      <c r="F3402" t="s">
        <v>3022</v>
      </c>
      <c r="G3402" t="s">
        <v>3023</v>
      </c>
      <c r="H3402">
        <v>0.1178</v>
      </c>
      <c r="I3402" t="s">
        <v>3017</v>
      </c>
      <c r="J3402">
        <v>3100</v>
      </c>
      <c r="K3402">
        <v>3735.04</v>
      </c>
      <c r="L3402">
        <v>358.98</v>
      </c>
      <c r="M3402">
        <v>439.99</v>
      </c>
      <c r="N3402">
        <v>74.81</v>
      </c>
      <c r="O3402">
        <v>6.2</v>
      </c>
    </row>
    <row r="3403" spans="1:15" ht="15" customHeight="1" x14ac:dyDescent="0.3">
      <c r="A3403" t="s">
        <v>6420</v>
      </c>
      <c r="B3403">
        <v>261</v>
      </c>
      <c r="C3403" t="s">
        <v>418</v>
      </c>
      <c r="D3403">
        <v>1000</v>
      </c>
      <c r="E3403" t="s">
        <v>1244</v>
      </c>
      <c r="F3403" t="s">
        <v>3008</v>
      </c>
      <c r="G3403" t="s">
        <v>3009</v>
      </c>
      <c r="H3403">
        <v>15.304</v>
      </c>
      <c r="I3403" t="s">
        <v>3010</v>
      </c>
      <c r="J3403">
        <v>780</v>
      </c>
      <c r="K3403">
        <v>828.34</v>
      </c>
      <c r="L3403">
        <v>11688.3</v>
      </c>
      <c r="M3403">
        <v>12676.88</v>
      </c>
      <c r="N3403">
        <v>739.77</v>
      </c>
      <c r="O3403">
        <v>248.81</v>
      </c>
    </row>
    <row r="3404" spans="1:15" ht="15" customHeight="1" x14ac:dyDescent="0.3">
      <c r="A3404" t="s">
        <v>6421</v>
      </c>
      <c r="B3404">
        <v>261</v>
      </c>
      <c r="C3404" t="s">
        <v>418</v>
      </c>
      <c r="D3404">
        <v>1000</v>
      </c>
      <c r="E3404" t="s">
        <v>1244</v>
      </c>
      <c r="F3404" t="s">
        <v>3012</v>
      </c>
      <c r="G3404" t="s">
        <v>3013</v>
      </c>
      <c r="H3404">
        <v>3.4508999999999999</v>
      </c>
      <c r="I3404" t="s">
        <v>3010</v>
      </c>
      <c r="J3404">
        <v>720</v>
      </c>
      <c r="K3404">
        <v>690.99</v>
      </c>
      <c r="L3404">
        <v>2397.6</v>
      </c>
      <c r="M3404">
        <v>2384.4899999999998</v>
      </c>
      <c r="N3404">
        <v>-100.12</v>
      </c>
      <c r="O3404">
        <v>87.01</v>
      </c>
    </row>
    <row r="3405" spans="1:15" ht="15" customHeight="1" x14ac:dyDescent="0.3">
      <c r="A3405" t="s">
        <v>6422</v>
      </c>
      <c r="B3405">
        <v>261</v>
      </c>
      <c r="C3405" t="s">
        <v>418</v>
      </c>
      <c r="D3405">
        <v>1000</v>
      </c>
      <c r="E3405" t="s">
        <v>1244</v>
      </c>
      <c r="F3405" t="s">
        <v>3015</v>
      </c>
      <c r="G3405" t="s">
        <v>3016</v>
      </c>
      <c r="H3405">
        <v>0.4052</v>
      </c>
      <c r="I3405" t="s">
        <v>3017</v>
      </c>
      <c r="J3405">
        <v>2400</v>
      </c>
      <c r="K3405">
        <v>2223.87</v>
      </c>
      <c r="L3405">
        <v>959.04</v>
      </c>
      <c r="M3405">
        <v>901.18</v>
      </c>
      <c r="N3405">
        <v>-71.37</v>
      </c>
      <c r="O3405">
        <v>13.51</v>
      </c>
    </row>
    <row r="3406" spans="1:15" ht="15" customHeight="1" x14ac:dyDescent="0.3">
      <c r="A3406" t="s">
        <v>6423</v>
      </c>
      <c r="B3406">
        <v>261</v>
      </c>
      <c r="C3406" t="s">
        <v>418</v>
      </c>
      <c r="D3406">
        <v>1000</v>
      </c>
      <c r="E3406" t="s">
        <v>1244</v>
      </c>
      <c r="F3406" t="s">
        <v>3022</v>
      </c>
      <c r="G3406" t="s">
        <v>3023</v>
      </c>
      <c r="H3406">
        <v>0.10249999999999999</v>
      </c>
      <c r="I3406" t="s">
        <v>3017</v>
      </c>
      <c r="J3406">
        <v>3100</v>
      </c>
      <c r="K3406">
        <v>3727.78</v>
      </c>
      <c r="L3406">
        <v>309.69</v>
      </c>
      <c r="M3406">
        <v>382.24</v>
      </c>
      <c r="N3406">
        <v>64.37</v>
      </c>
      <c r="O3406">
        <v>8.18</v>
      </c>
    </row>
    <row r="3407" spans="1:15" ht="15" customHeight="1" x14ac:dyDescent="0.3">
      <c r="A3407" t="s">
        <v>6424</v>
      </c>
      <c r="B3407">
        <v>261</v>
      </c>
      <c r="C3407" t="s">
        <v>627</v>
      </c>
      <c r="D3407">
        <v>1000</v>
      </c>
      <c r="E3407" t="s">
        <v>1245</v>
      </c>
      <c r="F3407" t="s">
        <v>3008</v>
      </c>
      <c r="G3407" t="s">
        <v>3009</v>
      </c>
      <c r="H3407">
        <v>29.208500000000001</v>
      </c>
      <c r="I3407" t="s">
        <v>3010</v>
      </c>
      <c r="J3407">
        <v>780</v>
      </c>
      <c r="K3407">
        <v>788.32</v>
      </c>
      <c r="L3407">
        <v>22007.7</v>
      </c>
      <c r="M3407">
        <v>23025.77</v>
      </c>
      <c r="N3407">
        <v>243.12</v>
      </c>
      <c r="O3407">
        <v>774.95</v>
      </c>
    </row>
    <row r="3408" spans="1:15" ht="15" customHeight="1" x14ac:dyDescent="0.3">
      <c r="A3408" t="s">
        <v>6425</v>
      </c>
      <c r="B3408">
        <v>261</v>
      </c>
      <c r="C3408" t="s">
        <v>627</v>
      </c>
      <c r="D3408">
        <v>1000</v>
      </c>
      <c r="E3408" t="s">
        <v>1245</v>
      </c>
      <c r="F3408" t="s">
        <v>3012</v>
      </c>
      <c r="G3408" t="s">
        <v>3013</v>
      </c>
      <c r="H3408">
        <v>6.3589000000000002</v>
      </c>
      <c r="I3408" t="s">
        <v>3010</v>
      </c>
      <c r="J3408">
        <v>720</v>
      </c>
      <c r="K3408">
        <v>718.26</v>
      </c>
      <c r="L3408">
        <v>4514.3999999999996</v>
      </c>
      <c r="M3408">
        <v>4567.38</v>
      </c>
      <c r="N3408">
        <v>-11.04</v>
      </c>
      <c r="O3408">
        <v>64.02</v>
      </c>
    </row>
    <row r="3409" spans="1:15" ht="15" customHeight="1" x14ac:dyDescent="0.3">
      <c r="A3409" t="s">
        <v>6426</v>
      </c>
      <c r="B3409">
        <v>261</v>
      </c>
      <c r="C3409" t="s">
        <v>627</v>
      </c>
      <c r="D3409">
        <v>1000</v>
      </c>
      <c r="E3409" t="s">
        <v>1245</v>
      </c>
      <c r="F3409" t="s">
        <v>3015</v>
      </c>
      <c r="G3409" t="s">
        <v>3016</v>
      </c>
      <c r="H3409">
        <v>0.77359999999999995</v>
      </c>
      <c r="I3409" t="s">
        <v>3017</v>
      </c>
      <c r="J3409">
        <v>2400</v>
      </c>
      <c r="K3409">
        <v>2197.1799999999998</v>
      </c>
      <c r="L3409">
        <v>1805.76</v>
      </c>
      <c r="M3409">
        <v>1699.79</v>
      </c>
      <c r="N3409">
        <v>-156.91</v>
      </c>
      <c r="O3409">
        <v>50.94</v>
      </c>
    </row>
    <row r="3410" spans="1:15" ht="15" customHeight="1" x14ac:dyDescent="0.3">
      <c r="A3410" t="s">
        <v>6427</v>
      </c>
      <c r="B3410">
        <v>261</v>
      </c>
      <c r="C3410" t="s">
        <v>627</v>
      </c>
      <c r="D3410">
        <v>1000</v>
      </c>
      <c r="E3410" t="s">
        <v>1245</v>
      </c>
      <c r="F3410" t="s">
        <v>3022</v>
      </c>
      <c r="G3410" t="s">
        <v>3023</v>
      </c>
      <c r="H3410">
        <v>0.18909999999999999</v>
      </c>
      <c r="I3410" t="s">
        <v>3017</v>
      </c>
      <c r="J3410">
        <v>3100</v>
      </c>
      <c r="K3410">
        <v>3681.19</v>
      </c>
      <c r="L3410">
        <v>583.11</v>
      </c>
      <c r="M3410">
        <v>696.12</v>
      </c>
      <c r="N3410">
        <v>109.9</v>
      </c>
      <c r="O3410">
        <v>3.11</v>
      </c>
    </row>
    <row r="3411" spans="1:15" ht="15" customHeight="1" x14ac:dyDescent="0.3">
      <c r="A3411" t="s">
        <v>6428</v>
      </c>
      <c r="B3411">
        <v>261</v>
      </c>
      <c r="C3411" t="s">
        <v>158</v>
      </c>
      <c r="D3411">
        <v>1000</v>
      </c>
      <c r="E3411" t="s">
        <v>1246</v>
      </c>
      <c r="F3411" t="s">
        <v>3008</v>
      </c>
      <c r="G3411" t="s">
        <v>3009</v>
      </c>
      <c r="H3411">
        <v>8.3462999999999994</v>
      </c>
      <c r="I3411" t="s">
        <v>3010</v>
      </c>
      <c r="J3411">
        <v>780</v>
      </c>
      <c r="K3411">
        <v>811.03</v>
      </c>
      <c r="L3411">
        <v>6388.2</v>
      </c>
      <c r="M3411">
        <v>6769.11</v>
      </c>
      <c r="N3411">
        <v>258.98</v>
      </c>
      <c r="O3411">
        <v>121.93</v>
      </c>
    </row>
    <row r="3412" spans="1:15" ht="15" customHeight="1" x14ac:dyDescent="0.3">
      <c r="A3412" t="s">
        <v>6429</v>
      </c>
      <c r="B3412">
        <v>261</v>
      </c>
      <c r="C3412" t="s">
        <v>158</v>
      </c>
      <c r="D3412">
        <v>1000</v>
      </c>
      <c r="E3412" t="s">
        <v>1246</v>
      </c>
      <c r="F3412" t="s">
        <v>3012</v>
      </c>
      <c r="G3412" t="s">
        <v>3013</v>
      </c>
      <c r="H3412">
        <v>1.8803000000000001</v>
      </c>
      <c r="I3412" t="s">
        <v>3010</v>
      </c>
      <c r="J3412">
        <v>720</v>
      </c>
      <c r="K3412">
        <v>703.38</v>
      </c>
      <c r="L3412">
        <v>1310.4000000000001</v>
      </c>
      <c r="M3412">
        <v>1322.55</v>
      </c>
      <c r="N3412">
        <v>-31.24</v>
      </c>
      <c r="O3412">
        <v>43.39</v>
      </c>
    </row>
    <row r="3413" spans="1:15" ht="15" customHeight="1" x14ac:dyDescent="0.3">
      <c r="A3413" t="s">
        <v>6430</v>
      </c>
      <c r="B3413">
        <v>261</v>
      </c>
      <c r="C3413" t="s">
        <v>158</v>
      </c>
      <c r="D3413">
        <v>1000</v>
      </c>
      <c r="E3413" t="s">
        <v>1246</v>
      </c>
      <c r="F3413" t="s">
        <v>3015</v>
      </c>
      <c r="G3413" t="s">
        <v>3016</v>
      </c>
      <c r="H3413">
        <v>0.22420000000000001</v>
      </c>
      <c r="I3413" t="s">
        <v>3017</v>
      </c>
      <c r="J3413">
        <v>2400</v>
      </c>
      <c r="K3413">
        <v>2175.6799999999998</v>
      </c>
      <c r="L3413">
        <v>524.16</v>
      </c>
      <c r="M3413">
        <v>487.78</v>
      </c>
      <c r="N3413">
        <v>-50.29</v>
      </c>
      <c r="O3413">
        <v>13.91</v>
      </c>
    </row>
    <row r="3414" spans="1:15" ht="15" customHeight="1" x14ac:dyDescent="0.3">
      <c r="A3414" t="s">
        <v>6431</v>
      </c>
      <c r="B3414">
        <v>261</v>
      </c>
      <c r="C3414" t="s">
        <v>158</v>
      </c>
      <c r="D3414">
        <v>1000</v>
      </c>
      <c r="E3414" t="s">
        <v>1246</v>
      </c>
      <c r="F3414" t="s">
        <v>3022</v>
      </c>
      <c r="G3414" t="s">
        <v>3023</v>
      </c>
      <c r="H3414">
        <v>5.7099999999999998E-2</v>
      </c>
      <c r="I3414" t="s">
        <v>3017</v>
      </c>
      <c r="J3414">
        <v>3100</v>
      </c>
      <c r="K3414">
        <v>3601.84</v>
      </c>
      <c r="L3414">
        <v>169.26</v>
      </c>
      <c r="M3414">
        <v>205.64</v>
      </c>
      <c r="N3414">
        <v>28.65</v>
      </c>
      <c r="O3414">
        <v>7.73</v>
      </c>
    </row>
    <row r="3415" spans="1:15" ht="15" customHeight="1" x14ac:dyDescent="0.3">
      <c r="A3415" t="s">
        <v>6432</v>
      </c>
      <c r="B3415">
        <v>261</v>
      </c>
      <c r="C3415" t="s">
        <v>358</v>
      </c>
      <c r="D3415">
        <v>1000</v>
      </c>
      <c r="E3415" t="s">
        <v>1247</v>
      </c>
      <c r="F3415" t="s">
        <v>3008</v>
      </c>
      <c r="G3415" t="s">
        <v>3009</v>
      </c>
      <c r="H3415">
        <v>15.434200000000001</v>
      </c>
      <c r="I3415" t="s">
        <v>3010</v>
      </c>
      <c r="J3415">
        <v>780</v>
      </c>
      <c r="K3415">
        <v>813</v>
      </c>
      <c r="L3415">
        <v>11618.1</v>
      </c>
      <c r="M3415">
        <v>12547.95</v>
      </c>
      <c r="N3415">
        <v>509.3</v>
      </c>
      <c r="O3415">
        <v>420.55</v>
      </c>
    </row>
    <row r="3416" spans="1:15" ht="15" customHeight="1" x14ac:dyDescent="0.3">
      <c r="A3416" t="s">
        <v>6433</v>
      </c>
      <c r="B3416">
        <v>261</v>
      </c>
      <c r="C3416" t="s">
        <v>358</v>
      </c>
      <c r="D3416">
        <v>1000</v>
      </c>
      <c r="E3416" t="s">
        <v>1247</v>
      </c>
      <c r="F3416" t="s">
        <v>3012</v>
      </c>
      <c r="G3416" t="s">
        <v>3013</v>
      </c>
      <c r="H3416">
        <v>3.4182999999999999</v>
      </c>
      <c r="I3416" t="s">
        <v>3010</v>
      </c>
      <c r="J3416">
        <v>720</v>
      </c>
      <c r="K3416">
        <v>716.97</v>
      </c>
      <c r="L3416">
        <v>2383.1999999999998</v>
      </c>
      <c r="M3416">
        <v>2450.8200000000002</v>
      </c>
      <c r="N3416">
        <v>-10.34</v>
      </c>
      <c r="O3416">
        <v>77.959999999999994</v>
      </c>
    </row>
    <row r="3417" spans="1:15" ht="15" customHeight="1" x14ac:dyDescent="0.3">
      <c r="A3417" t="s">
        <v>6434</v>
      </c>
      <c r="B3417">
        <v>261</v>
      </c>
      <c r="C3417" t="s">
        <v>358</v>
      </c>
      <c r="D3417">
        <v>1000</v>
      </c>
      <c r="E3417" t="s">
        <v>1247</v>
      </c>
      <c r="F3417" t="s">
        <v>3015</v>
      </c>
      <c r="G3417" t="s">
        <v>3016</v>
      </c>
      <c r="H3417">
        <v>0.40910000000000002</v>
      </c>
      <c r="I3417" t="s">
        <v>3017</v>
      </c>
      <c r="J3417">
        <v>2400</v>
      </c>
      <c r="K3417">
        <v>2268.79</v>
      </c>
      <c r="L3417">
        <v>953.28</v>
      </c>
      <c r="M3417">
        <v>928.15</v>
      </c>
      <c r="N3417">
        <v>-53.68</v>
      </c>
      <c r="O3417">
        <v>28.55</v>
      </c>
    </row>
    <row r="3418" spans="1:15" ht="15" customHeight="1" x14ac:dyDescent="0.3">
      <c r="A3418" t="s">
        <v>6435</v>
      </c>
      <c r="B3418">
        <v>261</v>
      </c>
      <c r="C3418" t="s">
        <v>358</v>
      </c>
      <c r="D3418">
        <v>1000</v>
      </c>
      <c r="E3418" t="s">
        <v>1247</v>
      </c>
      <c r="F3418" t="s">
        <v>3022</v>
      </c>
      <c r="G3418" t="s">
        <v>3023</v>
      </c>
      <c r="H3418">
        <v>9.9699999999999997E-2</v>
      </c>
      <c r="I3418" t="s">
        <v>3017</v>
      </c>
      <c r="J3418">
        <v>3100</v>
      </c>
      <c r="K3418">
        <v>3767.95</v>
      </c>
      <c r="L3418">
        <v>307.83</v>
      </c>
      <c r="M3418">
        <v>375.5</v>
      </c>
      <c r="N3418">
        <v>66.56</v>
      </c>
      <c r="O3418">
        <v>1.1000000000000001</v>
      </c>
    </row>
    <row r="3419" spans="1:15" ht="15" customHeight="1" x14ac:dyDescent="0.3">
      <c r="A3419" t="s">
        <v>6436</v>
      </c>
      <c r="B3419">
        <v>261</v>
      </c>
      <c r="C3419" t="s">
        <v>751</v>
      </c>
      <c r="D3419">
        <v>1000</v>
      </c>
      <c r="E3419" t="s">
        <v>1248</v>
      </c>
      <c r="F3419" t="s">
        <v>3008</v>
      </c>
      <c r="G3419" t="s">
        <v>3009</v>
      </c>
      <c r="H3419">
        <v>11.8545</v>
      </c>
      <c r="I3419" t="s">
        <v>3010</v>
      </c>
      <c r="J3419">
        <v>780</v>
      </c>
      <c r="K3419">
        <v>823.64</v>
      </c>
      <c r="L3419">
        <v>9196.2000000000007</v>
      </c>
      <c r="M3419">
        <v>9763.9</v>
      </c>
      <c r="N3419">
        <v>517.39</v>
      </c>
      <c r="O3419">
        <v>50.31</v>
      </c>
    </row>
    <row r="3420" spans="1:15" ht="15" customHeight="1" x14ac:dyDescent="0.3">
      <c r="A3420" t="s">
        <v>6437</v>
      </c>
      <c r="B3420">
        <v>261</v>
      </c>
      <c r="C3420" t="s">
        <v>751</v>
      </c>
      <c r="D3420">
        <v>1000</v>
      </c>
      <c r="E3420" t="s">
        <v>1248</v>
      </c>
      <c r="F3420" t="s">
        <v>3012</v>
      </c>
      <c r="G3420" t="s">
        <v>3013</v>
      </c>
      <c r="H3420">
        <v>2.7218</v>
      </c>
      <c r="I3420" t="s">
        <v>3010</v>
      </c>
      <c r="J3420">
        <v>720</v>
      </c>
      <c r="K3420">
        <v>719.98</v>
      </c>
      <c r="L3420">
        <v>1886.4</v>
      </c>
      <c r="M3420">
        <v>1959.66</v>
      </c>
      <c r="N3420">
        <v>-0.05</v>
      </c>
      <c r="O3420">
        <v>73.31</v>
      </c>
    </row>
    <row r="3421" spans="1:15" ht="15" customHeight="1" x14ac:dyDescent="0.3">
      <c r="A3421" t="s">
        <v>6438</v>
      </c>
      <c r="B3421">
        <v>261</v>
      </c>
      <c r="C3421" t="s">
        <v>751</v>
      </c>
      <c r="D3421">
        <v>1000</v>
      </c>
      <c r="E3421" t="s">
        <v>1248</v>
      </c>
      <c r="F3421" t="s">
        <v>3015</v>
      </c>
      <c r="G3421" t="s">
        <v>3016</v>
      </c>
      <c r="H3421">
        <v>0.32829999999999998</v>
      </c>
      <c r="I3421" t="s">
        <v>3017</v>
      </c>
      <c r="J3421">
        <v>2400</v>
      </c>
      <c r="K3421">
        <v>2162.56</v>
      </c>
      <c r="L3421">
        <v>754.56</v>
      </c>
      <c r="M3421">
        <v>710.02</v>
      </c>
      <c r="N3421">
        <v>-77.959999999999994</v>
      </c>
      <c r="O3421">
        <v>33.409999999999997</v>
      </c>
    </row>
    <row r="3422" spans="1:15" ht="15" customHeight="1" x14ac:dyDescent="0.3">
      <c r="A3422" t="s">
        <v>6439</v>
      </c>
      <c r="B3422">
        <v>261</v>
      </c>
      <c r="C3422" t="s">
        <v>751</v>
      </c>
      <c r="D3422">
        <v>1000</v>
      </c>
      <c r="E3422" t="s">
        <v>1248</v>
      </c>
      <c r="F3422" t="s">
        <v>3022</v>
      </c>
      <c r="G3422" t="s">
        <v>3023</v>
      </c>
      <c r="H3422">
        <v>8.2000000000000003E-2</v>
      </c>
      <c r="I3422" t="s">
        <v>3017</v>
      </c>
      <c r="J3422">
        <v>3100</v>
      </c>
      <c r="K3422">
        <v>3622.38</v>
      </c>
      <c r="L3422">
        <v>243.66</v>
      </c>
      <c r="M3422">
        <v>296.99</v>
      </c>
      <c r="N3422">
        <v>42.83</v>
      </c>
      <c r="O3422">
        <v>10.5</v>
      </c>
    </row>
    <row r="3423" spans="1:15" ht="15" customHeight="1" x14ac:dyDescent="0.3">
      <c r="A3423" t="s">
        <v>6440</v>
      </c>
      <c r="B3423">
        <v>261</v>
      </c>
      <c r="C3423" t="s">
        <v>137</v>
      </c>
      <c r="D3423">
        <v>1000</v>
      </c>
      <c r="E3423" t="s">
        <v>1249</v>
      </c>
      <c r="F3423" t="s">
        <v>3008</v>
      </c>
      <c r="G3423" t="s">
        <v>3009</v>
      </c>
      <c r="H3423">
        <v>30.726600000000001</v>
      </c>
      <c r="I3423" t="s">
        <v>3010</v>
      </c>
      <c r="J3423">
        <v>780</v>
      </c>
      <c r="K3423">
        <v>810.03</v>
      </c>
      <c r="L3423">
        <v>23446.799999999999</v>
      </c>
      <c r="M3423">
        <v>24889.55</v>
      </c>
      <c r="N3423">
        <v>922.78</v>
      </c>
      <c r="O3423">
        <v>519.98</v>
      </c>
    </row>
    <row r="3424" spans="1:15" ht="15" customHeight="1" x14ac:dyDescent="0.3">
      <c r="A3424" t="s">
        <v>6441</v>
      </c>
      <c r="B3424">
        <v>261</v>
      </c>
      <c r="C3424" t="s">
        <v>137</v>
      </c>
      <c r="D3424">
        <v>1000</v>
      </c>
      <c r="E3424" t="s">
        <v>1249</v>
      </c>
      <c r="F3424" t="s">
        <v>3012</v>
      </c>
      <c r="G3424" t="s">
        <v>3013</v>
      </c>
      <c r="H3424">
        <v>6.8422000000000001</v>
      </c>
      <c r="I3424" t="s">
        <v>3010</v>
      </c>
      <c r="J3424">
        <v>720</v>
      </c>
      <c r="K3424">
        <v>699.44</v>
      </c>
      <c r="L3424">
        <v>4809.6000000000004</v>
      </c>
      <c r="M3424">
        <v>4785.6899999999996</v>
      </c>
      <c r="N3424">
        <v>-140.66999999999999</v>
      </c>
      <c r="O3424">
        <v>116.76</v>
      </c>
    </row>
    <row r="3425" spans="1:15" ht="15" customHeight="1" x14ac:dyDescent="0.3">
      <c r="A3425" t="s">
        <v>6442</v>
      </c>
      <c r="B3425">
        <v>261</v>
      </c>
      <c r="C3425" t="s">
        <v>137</v>
      </c>
      <c r="D3425">
        <v>1000</v>
      </c>
      <c r="E3425" t="s">
        <v>1249</v>
      </c>
      <c r="F3425" t="s">
        <v>3015</v>
      </c>
      <c r="G3425" t="s">
        <v>3016</v>
      </c>
      <c r="H3425">
        <v>0.8306</v>
      </c>
      <c r="I3425" t="s">
        <v>3017</v>
      </c>
      <c r="J3425">
        <v>2400</v>
      </c>
      <c r="K3425">
        <v>2263.34</v>
      </c>
      <c r="L3425">
        <v>1923.84</v>
      </c>
      <c r="M3425">
        <v>1879.97</v>
      </c>
      <c r="N3425">
        <v>-113.52</v>
      </c>
      <c r="O3425">
        <v>69.64</v>
      </c>
    </row>
    <row r="3426" spans="1:15" ht="15" customHeight="1" x14ac:dyDescent="0.3">
      <c r="A3426" t="s">
        <v>6443</v>
      </c>
      <c r="B3426">
        <v>261</v>
      </c>
      <c r="C3426" t="s">
        <v>137</v>
      </c>
      <c r="D3426">
        <v>1000</v>
      </c>
      <c r="E3426" t="s">
        <v>1249</v>
      </c>
      <c r="F3426" t="s">
        <v>3022</v>
      </c>
      <c r="G3426" t="s">
        <v>3023</v>
      </c>
      <c r="H3426">
        <v>0.2021</v>
      </c>
      <c r="I3426" t="s">
        <v>3017</v>
      </c>
      <c r="J3426">
        <v>3100</v>
      </c>
      <c r="K3426">
        <v>3769.56</v>
      </c>
      <c r="L3426">
        <v>621.24</v>
      </c>
      <c r="M3426">
        <v>761.84</v>
      </c>
      <c r="N3426">
        <v>135.32</v>
      </c>
      <c r="O3426">
        <v>5.28</v>
      </c>
    </row>
    <row r="3427" spans="1:15" ht="15" customHeight="1" x14ac:dyDescent="0.3">
      <c r="A3427" t="s">
        <v>6444</v>
      </c>
      <c r="B3427">
        <v>261</v>
      </c>
      <c r="C3427" t="s">
        <v>833</v>
      </c>
      <c r="D3427">
        <v>1000</v>
      </c>
      <c r="E3427" t="s">
        <v>1250</v>
      </c>
      <c r="F3427" t="s">
        <v>3008</v>
      </c>
      <c r="G3427" t="s">
        <v>3009</v>
      </c>
      <c r="H3427">
        <v>11.5059</v>
      </c>
      <c r="I3427" t="s">
        <v>3010</v>
      </c>
      <c r="J3427">
        <v>780</v>
      </c>
      <c r="K3427">
        <v>793.24</v>
      </c>
      <c r="L3427">
        <v>8598.7199999999993</v>
      </c>
      <c r="M3427">
        <v>9126.91</v>
      </c>
      <c r="N3427">
        <v>152.30000000000001</v>
      </c>
      <c r="O3427">
        <v>375.89</v>
      </c>
    </row>
    <row r="3428" spans="1:15" ht="15" customHeight="1" x14ac:dyDescent="0.3">
      <c r="A3428" t="s">
        <v>6445</v>
      </c>
      <c r="B3428">
        <v>261</v>
      </c>
      <c r="C3428" t="s">
        <v>833</v>
      </c>
      <c r="D3428">
        <v>1000</v>
      </c>
      <c r="E3428" t="s">
        <v>1250</v>
      </c>
      <c r="F3428" t="s">
        <v>3012</v>
      </c>
      <c r="G3428" t="s">
        <v>3013</v>
      </c>
      <c r="H3428">
        <v>3.3001999999999998</v>
      </c>
      <c r="I3428" t="s">
        <v>3010</v>
      </c>
      <c r="J3428">
        <v>720</v>
      </c>
      <c r="K3428">
        <v>707.9</v>
      </c>
      <c r="L3428">
        <v>2289.6</v>
      </c>
      <c r="M3428">
        <v>2336.2399999999998</v>
      </c>
      <c r="N3428">
        <v>-39.94</v>
      </c>
      <c r="O3428">
        <v>86.57</v>
      </c>
    </row>
    <row r="3429" spans="1:15" ht="15" customHeight="1" x14ac:dyDescent="0.3">
      <c r="A3429" t="s">
        <v>6446</v>
      </c>
      <c r="B3429">
        <v>261</v>
      </c>
      <c r="C3429" t="s">
        <v>833</v>
      </c>
      <c r="D3429">
        <v>1000</v>
      </c>
      <c r="E3429" t="s">
        <v>1250</v>
      </c>
      <c r="F3429" t="s">
        <v>3015</v>
      </c>
      <c r="G3429" t="s">
        <v>3016</v>
      </c>
      <c r="H3429">
        <v>0.1125</v>
      </c>
      <c r="I3429" t="s">
        <v>3017</v>
      </c>
      <c r="J3429">
        <v>2400</v>
      </c>
      <c r="K3429">
        <v>2172.29</v>
      </c>
      <c r="L3429">
        <v>254.4</v>
      </c>
      <c r="M3429">
        <v>244.48</v>
      </c>
      <c r="N3429">
        <v>-25.63</v>
      </c>
      <c r="O3429">
        <v>15.71</v>
      </c>
    </row>
    <row r="3430" spans="1:15" ht="15" customHeight="1" x14ac:dyDescent="0.3">
      <c r="A3430" t="s">
        <v>6447</v>
      </c>
      <c r="B3430">
        <v>261</v>
      </c>
      <c r="C3430" t="s">
        <v>833</v>
      </c>
      <c r="D3430">
        <v>1000</v>
      </c>
      <c r="E3430" t="s">
        <v>1250</v>
      </c>
      <c r="F3430" t="s">
        <v>3019</v>
      </c>
      <c r="G3430" t="s">
        <v>3020</v>
      </c>
      <c r="H3430">
        <v>0.18149999999999999</v>
      </c>
      <c r="I3430" t="s">
        <v>3017</v>
      </c>
      <c r="J3430">
        <v>4200</v>
      </c>
      <c r="K3430">
        <v>5180.83</v>
      </c>
      <c r="L3430">
        <v>712.32</v>
      </c>
      <c r="M3430">
        <v>940.33</v>
      </c>
      <c r="N3430">
        <v>178.02</v>
      </c>
      <c r="O3430">
        <v>49.98</v>
      </c>
    </row>
    <row r="3431" spans="1:15" ht="15" customHeight="1" x14ac:dyDescent="0.3">
      <c r="A3431" t="s">
        <v>6448</v>
      </c>
      <c r="B3431">
        <v>261</v>
      </c>
      <c r="C3431" t="s">
        <v>833</v>
      </c>
      <c r="D3431">
        <v>1000</v>
      </c>
      <c r="E3431" t="s">
        <v>1250</v>
      </c>
      <c r="F3431" t="s">
        <v>3022</v>
      </c>
      <c r="G3431" t="s">
        <v>3023</v>
      </c>
      <c r="H3431">
        <v>0.1351</v>
      </c>
      <c r="I3431" t="s">
        <v>3017</v>
      </c>
      <c r="J3431">
        <v>3100</v>
      </c>
      <c r="K3431">
        <v>3730.4</v>
      </c>
      <c r="L3431">
        <v>394.32</v>
      </c>
      <c r="M3431">
        <v>503.97</v>
      </c>
      <c r="N3431">
        <v>85.17</v>
      </c>
      <c r="O3431">
        <v>24.48</v>
      </c>
    </row>
    <row r="3432" spans="1:15" ht="15" customHeight="1" x14ac:dyDescent="0.3">
      <c r="A3432" t="s">
        <v>6449</v>
      </c>
      <c r="B3432">
        <v>261</v>
      </c>
      <c r="C3432" t="s">
        <v>1039</v>
      </c>
      <c r="D3432">
        <v>1000</v>
      </c>
      <c r="E3432" t="s">
        <v>1251</v>
      </c>
      <c r="F3432" t="s">
        <v>3008</v>
      </c>
      <c r="G3432" t="s">
        <v>3009</v>
      </c>
      <c r="H3432">
        <v>13.744199999999999</v>
      </c>
      <c r="I3432" t="s">
        <v>3010</v>
      </c>
      <c r="J3432">
        <v>780</v>
      </c>
      <c r="K3432">
        <v>786.27</v>
      </c>
      <c r="L3432">
        <v>10099.44</v>
      </c>
      <c r="M3432">
        <v>10806.64</v>
      </c>
      <c r="N3432">
        <v>86.14</v>
      </c>
      <c r="O3432">
        <v>621.05999999999995</v>
      </c>
    </row>
    <row r="3433" spans="1:15" ht="15" customHeight="1" x14ac:dyDescent="0.3">
      <c r="A3433" t="s">
        <v>6450</v>
      </c>
      <c r="B3433">
        <v>261</v>
      </c>
      <c r="C3433" t="s">
        <v>1039</v>
      </c>
      <c r="D3433">
        <v>1000</v>
      </c>
      <c r="E3433" t="s">
        <v>1251</v>
      </c>
      <c r="F3433" t="s">
        <v>3012</v>
      </c>
      <c r="G3433" t="s">
        <v>3013</v>
      </c>
      <c r="H3433">
        <v>4.0709</v>
      </c>
      <c r="I3433" t="s">
        <v>3010</v>
      </c>
      <c r="J3433">
        <v>720</v>
      </c>
      <c r="K3433">
        <v>690.76</v>
      </c>
      <c r="L3433">
        <v>2689.2</v>
      </c>
      <c r="M3433">
        <v>2812.03</v>
      </c>
      <c r="N3433">
        <v>-119.05</v>
      </c>
      <c r="O3433">
        <v>241.88</v>
      </c>
    </row>
    <row r="3434" spans="1:15" ht="15" customHeight="1" x14ac:dyDescent="0.3">
      <c r="A3434" t="s">
        <v>6451</v>
      </c>
      <c r="B3434">
        <v>261</v>
      </c>
      <c r="C3434" t="s">
        <v>1039</v>
      </c>
      <c r="D3434">
        <v>1000</v>
      </c>
      <c r="E3434" t="s">
        <v>1251</v>
      </c>
      <c r="F3434" t="s">
        <v>3015</v>
      </c>
      <c r="G3434" t="s">
        <v>3016</v>
      </c>
      <c r="H3434">
        <v>0.1313</v>
      </c>
      <c r="I3434" t="s">
        <v>3017</v>
      </c>
      <c r="J3434">
        <v>2400</v>
      </c>
      <c r="K3434">
        <v>2267.94</v>
      </c>
      <c r="L3434">
        <v>298.8</v>
      </c>
      <c r="M3434">
        <v>297.83999999999997</v>
      </c>
      <c r="N3434">
        <v>-17.34</v>
      </c>
      <c r="O3434">
        <v>16.38</v>
      </c>
    </row>
    <row r="3435" spans="1:15" ht="15" customHeight="1" x14ac:dyDescent="0.3">
      <c r="A3435" t="s">
        <v>6452</v>
      </c>
      <c r="B3435">
        <v>261</v>
      </c>
      <c r="C3435" t="s">
        <v>1039</v>
      </c>
      <c r="D3435">
        <v>1000</v>
      </c>
      <c r="E3435" t="s">
        <v>1251</v>
      </c>
      <c r="F3435" t="s">
        <v>3019</v>
      </c>
      <c r="G3435" t="s">
        <v>3020</v>
      </c>
      <c r="H3435">
        <v>0.2092</v>
      </c>
      <c r="I3435" t="s">
        <v>3017</v>
      </c>
      <c r="J3435">
        <v>4200</v>
      </c>
      <c r="K3435">
        <v>5118</v>
      </c>
      <c r="L3435">
        <v>836.64</v>
      </c>
      <c r="M3435">
        <v>1070.6300000000001</v>
      </c>
      <c r="N3435">
        <v>192.04</v>
      </c>
      <c r="O3435">
        <v>41.95</v>
      </c>
    </row>
    <row r="3436" spans="1:15" ht="15" customHeight="1" x14ac:dyDescent="0.3">
      <c r="A3436" t="s">
        <v>6453</v>
      </c>
      <c r="B3436">
        <v>261</v>
      </c>
      <c r="C3436" t="s">
        <v>1039</v>
      </c>
      <c r="D3436">
        <v>1000</v>
      </c>
      <c r="E3436" t="s">
        <v>1251</v>
      </c>
      <c r="F3436" t="s">
        <v>3022</v>
      </c>
      <c r="G3436" t="s">
        <v>3023</v>
      </c>
      <c r="H3436">
        <v>0.15529999999999999</v>
      </c>
      <c r="I3436" t="s">
        <v>3017</v>
      </c>
      <c r="J3436">
        <v>3100</v>
      </c>
      <c r="K3436">
        <v>3725.52</v>
      </c>
      <c r="L3436">
        <v>463.14</v>
      </c>
      <c r="M3436">
        <v>578.71</v>
      </c>
      <c r="N3436">
        <v>97.17</v>
      </c>
      <c r="O3436">
        <v>18.399999999999999</v>
      </c>
    </row>
    <row r="3437" spans="1:15" ht="15" customHeight="1" x14ac:dyDescent="0.3">
      <c r="A3437" t="s">
        <v>6454</v>
      </c>
      <c r="B3437">
        <v>261</v>
      </c>
      <c r="C3437" t="s">
        <v>1003</v>
      </c>
      <c r="D3437">
        <v>1000</v>
      </c>
      <c r="E3437" t="s">
        <v>1252</v>
      </c>
      <c r="F3437" t="s">
        <v>3008</v>
      </c>
      <c r="G3437" t="s">
        <v>3009</v>
      </c>
      <c r="H3437">
        <v>20.631</v>
      </c>
      <c r="I3437" t="s">
        <v>3010</v>
      </c>
      <c r="J3437">
        <v>780</v>
      </c>
      <c r="K3437">
        <v>807.95</v>
      </c>
      <c r="L3437">
        <v>16216.2</v>
      </c>
      <c r="M3437">
        <v>16668.86</v>
      </c>
      <c r="N3437">
        <v>576.66</v>
      </c>
      <c r="O3437">
        <v>-124</v>
      </c>
    </row>
    <row r="3438" spans="1:15" ht="15" customHeight="1" x14ac:dyDescent="0.3">
      <c r="A3438" t="s">
        <v>6455</v>
      </c>
      <c r="B3438">
        <v>261</v>
      </c>
      <c r="C3438" t="s">
        <v>1003</v>
      </c>
      <c r="D3438">
        <v>1000</v>
      </c>
      <c r="E3438" t="s">
        <v>1252</v>
      </c>
      <c r="F3438" t="s">
        <v>3012</v>
      </c>
      <c r="G3438" t="s">
        <v>3013</v>
      </c>
      <c r="H3438">
        <v>4.6908000000000003</v>
      </c>
      <c r="I3438" t="s">
        <v>3010</v>
      </c>
      <c r="J3438">
        <v>720</v>
      </c>
      <c r="K3438">
        <v>721.5</v>
      </c>
      <c r="L3438">
        <v>3326.4</v>
      </c>
      <c r="M3438">
        <v>3384.44</v>
      </c>
      <c r="N3438">
        <v>7.05</v>
      </c>
      <c r="O3438">
        <v>50.99</v>
      </c>
    </row>
    <row r="3439" spans="1:15" ht="15" customHeight="1" x14ac:dyDescent="0.3">
      <c r="A3439" t="s">
        <v>6456</v>
      </c>
      <c r="B3439">
        <v>261</v>
      </c>
      <c r="C3439" t="s">
        <v>1003</v>
      </c>
      <c r="D3439">
        <v>1000</v>
      </c>
      <c r="E3439" t="s">
        <v>1252</v>
      </c>
      <c r="F3439" t="s">
        <v>3015</v>
      </c>
      <c r="G3439" t="s">
        <v>3016</v>
      </c>
      <c r="H3439">
        <v>0.55840000000000001</v>
      </c>
      <c r="I3439" t="s">
        <v>3017</v>
      </c>
      <c r="J3439">
        <v>2400</v>
      </c>
      <c r="K3439">
        <v>2185.4499999999998</v>
      </c>
      <c r="L3439">
        <v>1330.56</v>
      </c>
      <c r="M3439">
        <v>1220.28</v>
      </c>
      <c r="N3439">
        <v>-119.8</v>
      </c>
      <c r="O3439">
        <v>9.52</v>
      </c>
    </row>
    <row r="3440" spans="1:15" ht="15" customHeight="1" x14ac:dyDescent="0.3">
      <c r="A3440" t="s">
        <v>6457</v>
      </c>
      <c r="B3440">
        <v>261</v>
      </c>
      <c r="C3440" t="s">
        <v>1003</v>
      </c>
      <c r="D3440">
        <v>1000</v>
      </c>
      <c r="E3440" t="s">
        <v>1252</v>
      </c>
      <c r="F3440" t="s">
        <v>3022</v>
      </c>
      <c r="G3440" t="s">
        <v>3023</v>
      </c>
      <c r="H3440">
        <v>0.1421</v>
      </c>
      <c r="I3440" t="s">
        <v>3017</v>
      </c>
      <c r="J3440">
        <v>3100</v>
      </c>
      <c r="K3440">
        <v>3741.9</v>
      </c>
      <c r="L3440">
        <v>429.66</v>
      </c>
      <c r="M3440">
        <v>531.72</v>
      </c>
      <c r="N3440">
        <v>91.21</v>
      </c>
      <c r="O3440">
        <v>10.84</v>
      </c>
    </row>
    <row r="3441" spans="1:15" ht="15" customHeight="1" x14ac:dyDescent="0.3">
      <c r="A3441" t="s">
        <v>6458</v>
      </c>
      <c r="B3441">
        <v>261</v>
      </c>
      <c r="C3441" t="s">
        <v>181</v>
      </c>
      <c r="D3441">
        <v>1000</v>
      </c>
      <c r="E3441" t="s">
        <v>1253</v>
      </c>
      <c r="F3441" t="s">
        <v>3008</v>
      </c>
      <c r="G3441" t="s">
        <v>3009</v>
      </c>
      <c r="H3441">
        <v>20.342500000000001</v>
      </c>
      <c r="I3441" t="s">
        <v>3010</v>
      </c>
      <c r="J3441">
        <v>780</v>
      </c>
      <c r="K3441">
        <v>811.74</v>
      </c>
      <c r="L3441">
        <v>15837.12</v>
      </c>
      <c r="M3441">
        <v>16512.73</v>
      </c>
      <c r="N3441">
        <v>645.6</v>
      </c>
      <c r="O3441">
        <v>30.01</v>
      </c>
    </row>
    <row r="3442" spans="1:15" ht="15" customHeight="1" x14ac:dyDescent="0.3">
      <c r="A3442" t="s">
        <v>6459</v>
      </c>
      <c r="B3442">
        <v>261</v>
      </c>
      <c r="C3442" t="s">
        <v>181</v>
      </c>
      <c r="D3442">
        <v>1000</v>
      </c>
      <c r="E3442" t="s">
        <v>1253</v>
      </c>
      <c r="F3442" t="s">
        <v>3012</v>
      </c>
      <c r="G3442" t="s">
        <v>3013</v>
      </c>
      <c r="H3442">
        <v>5.1717000000000004</v>
      </c>
      <c r="I3442" t="s">
        <v>3010</v>
      </c>
      <c r="J3442">
        <v>720</v>
      </c>
      <c r="K3442">
        <v>723.53</v>
      </c>
      <c r="L3442">
        <v>3654.72</v>
      </c>
      <c r="M3442">
        <v>3741.93</v>
      </c>
      <c r="N3442">
        <v>18.27</v>
      </c>
      <c r="O3442">
        <v>68.930000000000007</v>
      </c>
    </row>
    <row r="3443" spans="1:15" ht="15" customHeight="1" x14ac:dyDescent="0.3">
      <c r="A3443" t="s">
        <v>6460</v>
      </c>
      <c r="B3443">
        <v>261</v>
      </c>
      <c r="C3443" t="s">
        <v>181</v>
      </c>
      <c r="D3443">
        <v>1000</v>
      </c>
      <c r="E3443" t="s">
        <v>1253</v>
      </c>
      <c r="F3443" t="s">
        <v>3015</v>
      </c>
      <c r="G3443" t="s">
        <v>3016</v>
      </c>
      <c r="H3443">
        <v>0.35149999999999998</v>
      </c>
      <c r="I3443" t="s">
        <v>3017</v>
      </c>
      <c r="J3443">
        <v>2400</v>
      </c>
      <c r="K3443">
        <v>2209.66</v>
      </c>
      <c r="L3443">
        <v>812.16</v>
      </c>
      <c r="M3443">
        <v>776.77</v>
      </c>
      <c r="N3443">
        <v>-66.91</v>
      </c>
      <c r="O3443">
        <v>31.52</v>
      </c>
    </row>
    <row r="3444" spans="1:15" ht="15" customHeight="1" x14ac:dyDescent="0.3">
      <c r="A3444" t="s">
        <v>6461</v>
      </c>
      <c r="B3444">
        <v>261</v>
      </c>
      <c r="C3444" t="s">
        <v>181</v>
      </c>
      <c r="D3444">
        <v>1000</v>
      </c>
      <c r="E3444" t="s">
        <v>1253</v>
      </c>
      <c r="F3444" t="s">
        <v>3019</v>
      </c>
      <c r="G3444" t="s">
        <v>3020</v>
      </c>
      <c r="H3444">
        <v>0.1328</v>
      </c>
      <c r="I3444" t="s">
        <v>3017</v>
      </c>
      <c r="J3444">
        <v>4200</v>
      </c>
      <c r="K3444">
        <v>5002.66</v>
      </c>
      <c r="L3444">
        <v>532.98</v>
      </c>
      <c r="M3444">
        <v>664.3</v>
      </c>
      <c r="N3444">
        <v>106.58</v>
      </c>
      <c r="O3444">
        <v>24.73</v>
      </c>
    </row>
    <row r="3445" spans="1:15" ht="15" customHeight="1" x14ac:dyDescent="0.3">
      <c r="A3445" t="s">
        <v>6462</v>
      </c>
      <c r="B3445">
        <v>261</v>
      </c>
      <c r="C3445" t="s">
        <v>181</v>
      </c>
      <c r="D3445">
        <v>1000</v>
      </c>
      <c r="E3445" t="s">
        <v>1253</v>
      </c>
      <c r="F3445" t="s">
        <v>3022</v>
      </c>
      <c r="G3445" t="s">
        <v>3023</v>
      </c>
      <c r="H3445">
        <v>0.17699999999999999</v>
      </c>
      <c r="I3445" t="s">
        <v>3017</v>
      </c>
      <c r="J3445">
        <v>3100</v>
      </c>
      <c r="K3445">
        <v>3696.73</v>
      </c>
      <c r="L3445">
        <v>524.52</v>
      </c>
      <c r="M3445">
        <v>654.29999999999995</v>
      </c>
      <c r="N3445">
        <v>105.62</v>
      </c>
      <c r="O3445">
        <v>24.16</v>
      </c>
    </row>
    <row r="3446" spans="1:15" ht="15" customHeight="1" x14ac:dyDescent="0.3">
      <c r="A3446" t="s">
        <v>6463</v>
      </c>
      <c r="B3446">
        <v>261</v>
      </c>
      <c r="C3446" t="s">
        <v>340</v>
      </c>
      <c r="D3446">
        <v>1000</v>
      </c>
      <c r="E3446" t="s">
        <v>1254</v>
      </c>
      <c r="F3446" t="s">
        <v>3008</v>
      </c>
      <c r="G3446" t="s">
        <v>3009</v>
      </c>
      <c r="H3446">
        <v>11.677300000000001</v>
      </c>
      <c r="I3446" t="s">
        <v>3010</v>
      </c>
      <c r="J3446">
        <v>780</v>
      </c>
      <c r="K3446">
        <v>781.57</v>
      </c>
      <c r="L3446">
        <v>8845.2000000000007</v>
      </c>
      <c r="M3446">
        <v>9126.67</v>
      </c>
      <c r="N3446">
        <v>18.39</v>
      </c>
      <c r="O3446">
        <v>263.08</v>
      </c>
    </row>
    <row r="3447" spans="1:15" ht="15" customHeight="1" x14ac:dyDescent="0.3">
      <c r="A3447" t="s">
        <v>6464</v>
      </c>
      <c r="B3447">
        <v>261</v>
      </c>
      <c r="C3447" t="s">
        <v>340</v>
      </c>
      <c r="D3447">
        <v>1000</v>
      </c>
      <c r="E3447" t="s">
        <v>1254</v>
      </c>
      <c r="F3447" t="s">
        <v>3012</v>
      </c>
      <c r="G3447" t="s">
        <v>3013</v>
      </c>
      <c r="H3447">
        <v>2.6002999999999998</v>
      </c>
      <c r="I3447" t="s">
        <v>3010</v>
      </c>
      <c r="J3447">
        <v>720</v>
      </c>
      <c r="K3447">
        <v>726.32</v>
      </c>
      <c r="L3447">
        <v>1814.4</v>
      </c>
      <c r="M3447">
        <v>1888.64</v>
      </c>
      <c r="N3447">
        <v>16.440000000000001</v>
      </c>
      <c r="O3447">
        <v>57.8</v>
      </c>
    </row>
    <row r="3448" spans="1:15" ht="15" customHeight="1" x14ac:dyDescent="0.3">
      <c r="A3448" t="s">
        <v>6465</v>
      </c>
      <c r="B3448">
        <v>261</v>
      </c>
      <c r="C3448" t="s">
        <v>340</v>
      </c>
      <c r="D3448">
        <v>1000</v>
      </c>
      <c r="E3448" t="s">
        <v>1254</v>
      </c>
      <c r="F3448" t="s">
        <v>3015</v>
      </c>
      <c r="G3448" t="s">
        <v>3016</v>
      </c>
      <c r="H3448">
        <v>0.3155</v>
      </c>
      <c r="I3448" t="s">
        <v>3017</v>
      </c>
      <c r="J3448">
        <v>2400</v>
      </c>
      <c r="K3448">
        <v>2201.36</v>
      </c>
      <c r="L3448">
        <v>725.76</v>
      </c>
      <c r="M3448">
        <v>694.47</v>
      </c>
      <c r="N3448">
        <v>-62.67</v>
      </c>
      <c r="O3448">
        <v>31.37</v>
      </c>
    </row>
    <row r="3449" spans="1:15" ht="15" customHeight="1" x14ac:dyDescent="0.3">
      <c r="A3449" t="s">
        <v>6466</v>
      </c>
      <c r="B3449">
        <v>261</v>
      </c>
      <c r="C3449" t="s">
        <v>340</v>
      </c>
      <c r="D3449">
        <v>1000</v>
      </c>
      <c r="E3449" t="s">
        <v>1254</v>
      </c>
      <c r="F3449" t="s">
        <v>3022</v>
      </c>
      <c r="G3449" t="s">
        <v>3023</v>
      </c>
      <c r="H3449">
        <v>7.5700000000000003E-2</v>
      </c>
      <c r="I3449" t="s">
        <v>3017</v>
      </c>
      <c r="J3449">
        <v>3100</v>
      </c>
      <c r="K3449">
        <v>3608.74</v>
      </c>
      <c r="L3449">
        <v>234.36</v>
      </c>
      <c r="M3449">
        <v>273.02</v>
      </c>
      <c r="N3449">
        <v>38.49</v>
      </c>
      <c r="O3449">
        <v>0.17</v>
      </c>
    </row>
    <row r="3450" spans="1:15" ht="15" customHeight="1" x14ac:dyDescent="0.3">
      <c r="A3450" t="s">
        <v>6467</v>
      </c>
      <c r="B3450">
        <v>261</v>
      </c>
      <c r="C3450" t="s">
        <v>743</v>
      </c>
      <c r="D3450">
        <v>1000</v>
      </c>
      <c r="E3450" t="s">
        <v>1255</v>
      </c>
      <c r="F3450" t="s">
        <v>3008</v>
      </c>
      <c r="G3450" t="s">
        <v>3009</v>
      </c>
      <c r="H3450">
        <v>26.168299999999999</v>
      </c>
      <c r="I3450" t="s">
        <v>3010</v>
      </c>
      <c r="J3450">
        <v>780</v>
      </c>
      <c r="K3450">
        <v>799.98</v>
      </c>
      <c r="L3450">
        <v>19543.68</v>
      </c>
      <c r="M3450">
        <v>20934.07</v>
      </c>
      <c r="N3450">
        <v>522.78</v>
      </c>
      <c r="O3450">
        <v>867.61</v>
      </c>
    </row>
    <row r="3451" spans="1:15" ht="15" customHeight="1" x14ac:dyDescent="0.3">
      <c r="A3451" t="s">
        <v>6468</v>
      </c>
      <c r="B3451">
        <v>261</v>
      </c>
      <c r="C3451" t="s">
        <v>743</v>
      </c>
      <c r="D3451">
        <v>1000</v>
      </c>
      <c r="E3451" t="s">
        <v>1255</v>
      </c>
      <c r="F3451" t="s">
        <v>3012</v>
      </c>
      <c r="G3451" t="s">
        <v>3013</v>
      </c>
      <c r="H3451">
        <v>6.5422000000000002</v>
      </c>
      <c r="I3451" t="s">
        <v>3010</v>
      </c>
      <c r="J3451">
        <v>720</v>
      </c>
      <c r="K3451">
        <v>695.01</v>
      </c>
      <c r="L3451">
        <v>4510.08</v>
      </c>
      <c r="M3451">
        <v>4546.88</v>
      </c>
      <c r="N3451">
        <v>-163.51</v>
      </c>
      <c r="O3451">
        <v>200.3</v>
      </c>
    </row>
    <row r="3452" spans="1:15" ht="15" customHeight="1" x14ac:dyDescent="0.3">
      <c r="A3452" t="s">
        <v>6469</v>
      </c>
      <c r="B3452">
        <v>261</v>
      </c>
      <c r="C3452" t="s">
        <v>743</v>
      </c>
      <c r="D3452">
        <v>1000</v>
      </c>
      <c r="E3452" t="s">
        <v>1255</v>
      </c>
      <c r="F3452" t="s">
        <v>3015</v>
      </c>
      <c r="G3452" t="s">
        <v>3016</v>
      </c>
      <c r="H3452">
        <v>0.42470000000000002</v>
      </c>
      <c r="I3452" t="s">
        <v>3017</v>
      </c>
      <c r="J3452">
        <v>2400</v>
      </c>
      <c r="K3452">
        <v>2206.75</v>
      </c>
      <c r="L3452">
        <v>1002.24</v>
      </c>
      <c r="M3452">
        <v>937.15</v>
      </c>
      <c r="N3452">
        <v>-82.07</v>
      </c>
      <c r="O3452">
        <v>16.98</v>
      </c>
    </row>
    <row r="3453" spans="1:15" ht="15" customHeight="1" x14ac:dyDescent="0.3">
      <c r="A3453" t="s">
        <v>6470</v>
      </c>
      <c r="B3453">
        <v>261</v>
      </c>
      <c r="C3453" t="s">
        <v>743</v>
      </c>
      <c r="D3453">
        <v>1000</v>
      </c>
      <c r="E3453" t="s">
        <v>1255</v>
      </c>
      <c r="F3453" t="s">
        <v>3019</v>
      </c>
      <c r="G3453" t="s">
        <v>3020</v>
      </c>
      <c r="H3453">
        <v>0.1583</v>
      </c>
      <c r="I3453" t="s">
        <v>3017</v>
      </c>
      <c r="J3453">
        <v>4200</v>
      </c>
      <c r="K3453">
        <v>5232.1899999999996</v>
      </c>
      <c r="L3453">
        <v>657.72</v>
      </c>
      <c r="M3453">
        <v>828.28</v>
      </c>
      <c r="N3453">
        <v>163.4</v>
      </c>
      <c r="O3453">
        <v>7.16</v>
      </c>
    </row>
    <row r="3454" spans="1:15" ht="15" customHeight="1" x14ac:dyDescent="0.3">
      <c r="A3454" t="s">
        <v>6471</v>
      </c>
      <c r="B3454">
        <v>261</v>
      </c>
      <c r="C3454" t="s">
        <v>743</v>
      </c>
      <c r="D3454">
        <v>1000</v>
      </c>
      <c r="E3454" t="s">
        <v>1255</v>
      </c>
      <c r="F3454" t="s">
        <v>3022</v>
      </c>
      <c r="G3454" t="s">
        <v>3023</v>
      </c>
      <c r="H3454">
        <v>0.2122</v>
      </c>
      <c r="I3454" t="s">
        <v>3017</v>
      </c>
      <c r="J3454">
        <v>3100</v>
      </c>
      <c r="K3454">
        <v>3639.84</v>
      </c>
      <c r="L3454">
        <v>647.28</v>
      </c>
      <c r="M3454">
        <v>772.29</v>
      </c>
      <c r="N3454">
        <v>114.54</v>
      </c>
      <c r="O3454">
        <v>10.47</v>
      </c>
    </row>
    <row r="3455" spans="1:15" ht="15" customHeight="1" x14ac:dyDescent="0.3">
      <c r="A3455" t="s">
        <v>6472</v>
      </c>
      <c r="B3455">
        <v>261</v>
      </c>
      <c r="C3455" t="s">
        <v>322</v>
      </c>
      <c r="D3455">
        <v>1000</v>
      </c>
      <c r="E3455" t="s">
        <v>1256</v>
      </c>
      <c r="F3455" t="s">
        <v>3008</v>
      </c>
      <c r="G3455" t="s">
        <v>3009</v>
      </c>
      <c r="H3455">
        <v>20.520600000000002</v>
      </c>
      <c r="I3455" t="s">
        <v>3010</v>
      </c>
      <c r="J3455">
        <v>780</v>
      </c>
      <c r="K3455">
        <v>809.28</v>
      </c>
      <c r="L3455">
        <v>15584.4</v>
      </c>
      <c r="M3455">
        <v>16606.87</v>
      </c>
      <c r="N3455">
        <v>600.83000000000004</v>
      </c>
      <c r="O3455">
        <v>421.64</v>
      </c>
    </row>
    <row r="3456" spans="1:15" ht="15" customHeight="1" x14ac:dyDescent="0.3">
      <c r="A3456" t="s">
        <v>6473</v>
      </c>
      <c r="B3456">
        <v>261</v>
      </c>
      <c r="C3456" t="s">
        <v>322</v>
      </c>
      <c r="D3456">
        <v>1000</v>
      </c>
      <c r="E3456" t="s">
        <v>1256</v>
      </c>
      <c r="F3456" t="s">
        <v>3012</v>
      </c>
      <c r="G3456" t="s">
        <v>3013</v>
      </c>
      <c r="H3456">
        <v>4.6261999999999999</v>
      </c>
      <c r="I3456" t="s">
        <v>3010</v>
      </c>
      <c r="J3456">
        <v>720</v>
      </c>
      <c r="K3456">
        <v>705.7</v>
      </c>
      <c r="L3456">
        <v>3196.8</v>
      </c>
      <c r="M3456">
        <v>3264.7</v>
      </c>
      <c r="N3456">
        <v>-66.16</v>
      </c>
      <c r="O3456">
        <v>134.06</v>
      </c>
    </row>
    <row r="3457" spans="1:15" ht="15" customHeight="1" x14ac:dyDescent="0.3">
      <c r="A3457" t="s">
        <v>6474</v>
      </c>
      <c r="B3457">
        <v>261</v>
      </c>
      <c r="C3457" t="s">
        <v>322</v>
      </c>
      <c r="D3457">
        <v>1000</v>
      </c>
      <c r="E3457" t="s">
        <v>1256</v>
      </c>
      <c r="F3457" t="s">
        <v>3015</v>
      </c>
      <c r="G3457" t="s">
        <v>3016</v>
      </c>
      <c r="H3457">
        <v>0.53559999999999997</v>
      </c>
      <c r="I3457" t="s">
        <v>3017</v>
      </c>
      <c r="J3457">
        <v>2400</v>
      </c>
      <c r="K3457">
        <v>2199.69</v>
      </c>
      <c r="L3457">
        <v>1278.72</v>
      </c>
      <c r="M3457">
        <v>1178.1199999999999</v>
      </c>
      <c r="N3457">
        <v>-107.28</v>
      </c>
      <c r="O3457">
        <v>6.69</v>
      </c>
    </row>
    <row r="3458" spans="1:15" ht="15" customHeight="1" x14ac:dyDescent="0.3">
      <c r="A3458" t="s">
        <v>6475</v>
      </c>
      <c r="B3458">
        <v>261</v>
      </c>
      <c r="C3458" t="s">
        <v>322</v>
      </c>
      <c r="D3458">
        <v>1000</v>
      </c>
      <c r="E3458" t="s">
        <v>1256</v>
      </c>
      <c r="F3458" t="s">
        <v>3022</v>
      </c>
      <c r="G3458" t="s">
        <v>3023</v>
      </c>
      <c r="H3458">
        <v>0.1386</v>
      </c>
      <c r="I3458" t="s">
        <v>3017</v>
      </c>
      <c r="J3458">
        <v>3100</v>
      </c>
      <c r="K3458">
        <v>3695.43</v>
      </c>
      <c r="L3458">
        <v>412.92</v>
      </c>
      <c r="M3458">
        <v>512.01</v>
      </c>
      <c r="N3458">
        <v>82.5</v>
      </c>
      <c r="O3458">
        <v>16.59</v>
      </c>
    </row>
    <row r="3459" spans="1:15" ht="15" customHeight="1" x14ac:dyDescent="0.3">
      <c r="A3459" t="s">
        <v>6476</v>
      </c>
      <c r="B3459">
        <v>261</v>
      </c>
      <c r="C3459" t="s">
        <v>818</v>
      </c>
      <c r="D3459">
        <v>1000</v>
      </c>
      <c r="E3459" t="s">
        <v>1257</v>
      </c>
      <c r="F3459" t="s">
        <v>3008</v>
      </c>
      <c r="G3459" t="s">
        <v>3009</v>
      </c>
      <c r="H3459">
        <v>37.335599999999999</v>
      </c>
      <c r="I3459" t="s">
        <v>3010</v>
      </c>
      <c r="J3459">
        <v>780</v>
      </c>
      <c r="K3459">
        <v>798.15</v>
      </c>
      <c r="L3459">
        <v>28304.639999999999</v>
      </c>
      <c r="M3459">
        <v>29799.439999999999</v>
      </c>
      <c r="N3459">
        <v>677.65</v>
      </c>
      <c r="O3459">
        <v>817.15</v>
      </c>
    </row>
    <row r="3460" spans="1:15" ht="15" customHeight="1" x14ac:dyDescent="0.3">
      <c r="A3460" t="s">
        <v>6477</v>
      </c>
      <c r="B3460">
        <v>261</v>
      </c>
      <c r="C3460" t="s">
        <v>818</v>
      </c>
      <c r="D3460">
        <v>1000</v>
      </c>
      <c r="E3460" t="s">
        <v>1257</v>
      </c>
      <c r="F3460" t="s">
        <v>3012</v>
      </c>
      <c r="G3460" t="s">
        <v>3013</v>
      </c>
      <c r="H3460">
        <v>9.2818000000000005</v>
      </c>
      <c r="I3460" t="s">
        <v>3010</v>
      </c>
      <c r="J3460">
        <v>720</v>
      </c>
      <c r="K3460">
        <v>710.39</v>
      </c>
      <c r="L3460">
        <v>6531.84</v>
      </c>
      <c r="M3460">
        <v>6593.66</v>
      </c>
      <c r="N3460">
        <v>-89.24</v>
      </c>
      <c r="O3460">
        <v>151.05000000000001</v>
      </c>
    </row>
    <row r="3461" spans="1:15" ht="15" customHeight="1" x14ac:dyDescent="0.3">
      <c r="A3461" t="s">
        <v>6478</v>
      </c>
      <c r="B3461">
        <v>261</v>
      </c>
      <c r="C3461" t="s">
        <v>818</v>
      </c>
      <c r="D3461">
        <v>1000</v>
      </c>
      <c r="E3461" t="s">
        <v>1257</v>
      </c>
      <c r="F3461" t="s">
        <v>3015</v>
      </c>
      <c r="G3461" t="s">
        <v>3016</v>
      </c>
      <c r="H3461">
        <v>0.62729999999999997</v>
      </c>
      <c r="I3461" t="s">
        <v>3017</v>
      </c>
      <c r="J3461">
        <v>2400</v>
      </c>
      <c r="K3461">
        <v>2148.36</v>
      </c>
      <c r="L3461">
        <v>1451.52</v>
      </c>
      <c r="M3461">
        <v>1347.56</v>
      </c>
      <c r="N3461">
        <v>-157.84</v>
      </c>
      <c r="O3461">
        <v>53.88</v>
      </c>
    </row>
    <row r="3462" spans="1:15" ht="15" customHeight="1" x14ac:dyDescent="0.3">
      <c r="A3462" t="s">
        <v>6479</v>
      </c>
      <c r="B3462">
        <v>261</v>
      </c>
      <c r="C3462" t="s">
        <v>818</v>
      </c>
      <c r="D3462">
        <v>1000</v>
      </c>
      <c r="E3462" t="s">
        <v>1257</v>
      </c>
      <c r="F3462" t="s">
        <v>3019</v>
      </c>
      <c r="G3462" t="s">
        <v>3020</v>
      </c>
      <c r="H3462">
        <v>0.23749999999999999</v>
      </c>
      <c r="I3462" t="s">
        <v>3017</v>
      </c>
      <c r="J3462">
        <v>4200</v>
      </c>
      <c r="K3462">
        <v>5238.3100000000004</v>
      </c>
      <c r="L3462">
        <v>952.56</v>
      </c>
      <c r="M3462">
        <v>1244.1300000000001</v>
      </c>
      <c r="N3462">
        <v>246.6</v>
      </c>
      <c r="O3462">
        <v>44.97</v>
      </c>
    </row>
    <row r="3463" spans="1:15" ht="15" customHeight="1" x14ac:dyDescent="0.3">
      <c r="A3463" t="s">
        <v>6480</v>
      </c>
      <c r="B3463">
        <v>261</v>
      </c>
      <c r="C3463" t="s">
        <v>818</v>
      </c>
      <c r="D3463">
        <v>1000</v>
      </c>
      <c r="E3463" t="s">
        <v>1257</v>
      </c>
      <c r="F3463" t="s">
        <v>3022</v>
      </c>
      <c r="G3463" t="s">
        <v>3023</v>
      </c>
      <c r="H3463">
        <v>0.30580000000000002</v>
      </c>
      <c r="I3463" t="s">
        <v>3017</v>
      </c>
      <c r="J3463">
        <v>3100</v>
      </c>
      <c r="K3463">
        <v>3668.98</v>
      </c>
      <c r="L3463">
        <v>937.44</v>
      </c>
      <c r="M3463">
        <v>1121.93</v>
      </c>
      <c r="N3463">
        <v>173.99</v>
      </c>
      <c r="O3463">
        <v>10.51</v>
      </c>
    </row>
    <row r="3464" spans="1:15" ht="15" customHeight="1" x14ac:dyDescent="0.3">
      <c r="A3464" t="s">
        <v>6481</v>
      </c>
      <c r="B3464">
        <v>261</v>
      </c>
      <c r="C3464" t="s">
        <v>429</v>
      </c>
      <c r="D3464">
        <v>1000</v>
      </c>
      <c r="E3464" t="s">
        <v>1258</v>
      </c>
      <c r="F3464" t="s">
        <v>3008</v>
      </c>
      <c r="G3464" t="s">
        <v>3009</v>
      </c>
      <c r="H3464">
        <v>37.350099999999998</v>
      </c>
      <c r="I3464" t="s">
        <v>3010</v>
      </c>
      <c r="J3464">
        <v>780</v>
      </c>
      <c r="K3464">
        <v>784.36</v>
      </c>
      <c r="L3464">
        <v>27012.959999999999</v>
      </c>
      <c r="M3464">
        <v>29295.95</v>
      </c>
      <c r="N3464">
        <v>162.87</v>
      </c>
      <c r="O3464">
        <v>2120.12</v>
      </c>
    </row>
    <row r="3465" spans="1:15" ht="15" customHeight="1" x14ac:dyDescent="0.3">
      <c r="A3465" t="s">
        <v>6482</v>
      </c>
      <c r="B3465">
        <v>261</v>
      </c>
      <c r="C3465" t="s">
        <v>429</v>
      </c>
      <c r="D3465">
        <v>1000</v>
      </c>
      <c r="E3465" t="s">
        <v>1258</v>
      </c>
      <c r="F3465" t="s">
        <v>3012</v>
      </c>
      <c r="G3465" t="s">
        <v>3013</v>
      </c>
      <c r="H3465">
        <v>10.666399999999999</v>
      </c>
      <c r="I3465" t="s">
        <v>3010</v>
      </c>
      <c r="J3465">
        <v>720</v>
      </c>
      <c r="K3465">
        <v>695.02</v>
      </c>
      <c r="L3465">
        <v>7192.8</v>
      </c>
      <c r="M3465">
        <v>7413.31</v>
      </c>
      <c r="N3465">
        <v>-266.49</v>
      </c>
      <c r="O3465">
        <v>487</v>
      </c>
    </row>
    <row r="3466" spans="1:15" ht="15" customHeight="1" x14ac:dyDescent="0.3">
      <c r="A3466" t="s">
        <v>6483</v>
      </c>
      <c r="B3466">
        <v>261</v>
      </c>
      <c r="C3466" t="s">
        <v>429</v>
      </c>
      <c r="D3466">
        <v>1000</v>
      </c>
      <c r="E3466" t="s">
        <v>1258</v>
      </c>
      <c r="F3466" t="s">
        <v>3015</v>
      </c>
      <c r="G3466" t="s">
        <v>3016</v>
      </c>
      <c r="H3466">
        <v>0.35399999999999998</v>
      </c>
      <c r="I3466" t="s">
        <v>3017</v>
      </c>
      <c r="J3466">
        <v>2400</v>
      </c>
      <c r="K3466">
        <v>2261.5</v>
      </c>
      <c r="L3466">
        <v>799.2</v>
      </c>
      <c r="M3466">
        <v>800.55</v>
      </c>
      <c r="N3466">
        <v>-49.03</v>
      </c>
      <c r="O3466">
        <v>50.37</v>
      </c>
    </row>
    <row r="3467" spans="1:15" ht="15" customHeight="1" x14ac:dyDescent="0.3">
      <c r="A3467" t="s">
        <v>6484</v>
      </c>
      <c r="B3467">
        <v>261</v>
      </c>
      <c r="C3467" t="s">
        <v>429</v>
      </c>
      <c r="D3467">
        <v>1000</v>
      </c>
      <c r="E3467" t="s">
        <v>1258</v>
      </c>
      <c r="F3467" t="s">
        <v>3019</v>
      </c>
      <c r="G3467" t="s">
        <v>3020</v>
      </c>
      <c r="H3467">
        <v>0.55559999999999998</v>
      </c>
      <c r="I3467" t="s">
        <v>3017</v>
      </c>
      <c r="J3467">
        <v>4200</v>
      </c>
      <c r="K3467">
        <v>5205.72</v>
      </c>
      <c r="L3467">
        <v>2237.7600000000002</v>
      </c>
      <c r="M3467">
        <v>2892.43</v>
      </c>
      <c r="N3467">
        <v>558.80999999999995</v>
      </c>
      <c r="O3467">
        <v>95.87</v>
      </c>
    </row>
    <row r="3468" spans="1:15" ht="15" customHeight="1" x14ac:dyDescent="0.3">
      <c r="A3468" t="s">
        <v>6485</v>
      </c>
      <c r="B3468">
        <v>261</v>
      </c>
      <c r="C3468" t="s">
        <v>429</v>
      </c>
      <c r="D3468">
        <v>1000</v>
      </c>
      <c r="E3468" t="s">
        <v>1258</v>
      </c>
      <c r="F3468" t="s">
        <v>3022</v>
      </c>
      <c r="G3468" t="s">
        <v>3023</v>
      </c>
      <c r="H3468">
        <v>0.42549999999999999</v>
      </c>
      <c r="I3468" t="s">
        <v>3017</v>
      </c>
      <c r="J3468">
        <v>3100</v>
      </c>
      <c r="K3468">
        <v>3781.55</v>
      </c>
      <c r="L3468">
        <v>1238.76</v>
      </c>
      <c r="M3468">
        <v>1609.1</v>
      </c>
      <c r="N3468">
        <v>290.01</v>
      </c>
      <c r="O3468">
        <v>80.33</v>
      </c>
    </row>
    <row r="3469" spans="1:15" ht="15" customHeight="1" x14ac:dyDescent="0.3">
      <c r="A3469" t="s">
        <v>6486</v>
      </c>
      <c r="B3469">
        <v>261</v>
      </c>
      <c r="C3469" t="s">
        <v>739</v>
      </c>
      <c r="D3469">
        <v>1000</v>
      </c>
      <c r="E3469" t="s">
        <v>1259</v>
      </c>
      <c r="F3469" t="s">
        <v>3008</v>
      </c>
      <c r="G3469" t="s">
        <v>3009</v>
      </c>
      <c r="H3469">
        <v>7.7346000000000004</v>
      </c>
      <c r="I3469" t="s">
        <v>3010</v>
      </c>
      <c r="J3469">
        <v>780</v>
      </c>
      <c r="K3469">
        <v>812.35</v>
      </c>
      <c r="L3469">
        <v>5931.9</v>
      </c>
      <c r="M3469">
        <v>6283.17</v>
      </c>
      <c r="N3469">
        <v>250.19</v>
      </c>
      <c r="O3469">
        <v>101.09</v>
      </c>
    </row>
    <row r="3470" spans="1:15" ht="15" customHeight="1" x14ac:dyDescent="0.3">
      <c r="A3470" t="s">
        <v>6487</v>
      </c>
      <c r="B3470">
        <v>261</v>
      </c>
      <c r="C3470" t="s">
        <v>739</v>
      </c>
      <c r="D3470">
        <v>1000</v>
      </c>
      <c r="E3470" t="s">
        <v>1259</v>
      </c>
      <c r="F3470" t="s">
        <v>3012</v>
      </c>
      <c r="G3470" t="s">
        <v>3013</v>
      </c>
      <c r="H3470">
        <v>1.7592000000000001</v>
      </c>
      <c r="I3470" t="s">
        <v>3010</v>
      </c>
      <c r="J3470">
        <v>720</v>
      </c>
      <c r="K3470">
        <v>690.24</v>
      </c>
      <c r="L3470">
        <v>1216.8</v>
      </c>
      <c r="M3470">
        <v>1214.27</v>
      </c>
      <c r="N3470">
        <v>-52.35</v>
      </c>
      <c r="O3470">
        <v>49.82</v>
      </c>
    </row>
    <row r="3471" spans="1:15" ht="15" customHeight="1" x14ac:dyDescent="0.3">
      <c r="A3471" t="s">
        <v>6488</v>
      </c>
      <c r="B3471">
        <v>261</v>
      </c>
      <c r="C3471" t="s">
        <v>739</v>
      </c>
      <c r="D3471">
        <v>1000</v>
      </c>
      <c r="E3471" t="s">
        <v>1259</v>
      </c>
      <c r="F3471" t="s">
        <v>3015</v>
      </c>
      <c r="G3471" t="s">
        <v>3016</v>
      </c>
      <c r="H3471">
        <v>0.2039</v>
      </c>
      <c r="I3471" t="s">
        <v>3017</v>
      </c>
      <c r="J3471">
        <v>2400</v>
      </c>
      <c r="K3471">
        <v>2264.9</v>
      </c>
      <c r="L3471">
        <v>486.72</v>
      </c>
      <c r="M3471">
        <v>461.71</v>
      </c>
      <c r="N3471">
        <v>-27.54</v>
      </c>
      <c r="O3471">
        <v>2.5299999999999998</v>
      </c>
    </row>
    <row r="3472" spans="1:15" ht="15" customHeight="1" x14ac:dyDescent="0.3">
      <c r="A3472" t="s">
        <v>6489</v>
      </c>
      <c r="B3472">
        <v>261</v>
      </c>
      <c r="C3472" t="s">
        <v>739</v>
      </c>
      <c r="D3472">
        <v>1000</v>
      </c>
      <c r="E3472" t="s">
        <v>1259</v>
      </c>
      <c r="F3472" t="s">
        <v>3022</v>
      </c>
      <c r="G3472" t="s">
        <v>3023</v>
      </c>
      <c r="H3472">
        <v>5.1299999999999998E-2</v>
      </c>
      <c r="I3472" t="s">
        <v>3017</v>
      </c>
      <c r="J3472">
        <v>3100</v>
      </c>
      <c r="K3472">
        <v>3757.01</v>
      </c>
      <c r="L3472">
        <v>157.16999999999999</v>
      </c>
      <c r="M3472">
        <v>192.74</v>
      </c>
      <c r="N3472">
        <v>33.71</v>
      </c>
      <c r="O3472">
        <v>1.87</v>
      </c>
    </row>
    <row r="3473" spans="1:15" ht="15" customHeight="1" x14ac:dyDescent="0.3">
      <c r="A3473" t="s">
        <v>6490</v>
      </c>
      <c r="B3473">
        <v>261</v>
      </c>
      <c r="C3473" t="s">
        <v>285</v>
      </c>
      <c r="D3473">
        <v>1000</v>
      </c>
      <c r="E3473" t="s">
        <v>1260</v>
      </c>
      <c r="F3473" t="s">
        <v>3008</v>
      </c>
      <c r="G3473" t="s">
        <v>3009</v>
      </c>
      <c r="H3473">
        <v>37.909700000000001</v>
      </c>
      <c r="I3473" t="s">
        <v>3010</v>
      </c>
      <c r="J3473">
        <v>780</v>
      </c>
      <c r="K3473">
        <v>782.29</v>
      </c>
      <c r="L3473">
        <v>28189.200000000001</v>
      </c>
      <c r="M3473">
        <v>29656.38</v>
      </c>
      <c r="N3473">
        <v>86.83</v>
      </c>
      <c r="O3473">
        <v>1380.35</v>
      </c>
    </row>
    <row r="3474" spans="1:15" ht="15" customHeight="1" x14ac:dyDescent="0.3">
      <c r="A3474" t="s">
        <v>6491</v>
      </c>
      <c r="B3474">
        <v>261</v>
      </c>
      <c r="C3474" t="s">
        <v>285</v>
      </c>
      <c r="D3474">
        <v>1000</v>
      </c>
      <c r="E3474" t="s">
        <v>1260</v>
      </c>
      <c r="F3474" t="s">
        <v>3012</v>
      </c>
      <c r="G3474" t="s">
        <v>3013</v>
      </c>
      <c r="H3474">
        <v>10.8301</v>
      </c>
      <c r="I3474" t="s">
        <v>3010</v>
      </c>
      <c r="J3474">
        <v>720</v>
      </c>
      <c r="K3474">
        <v>687.65</v>
      </c>
      <c r="L3474">
        <v>7506</v>
      </c>
      <c r="M3474">
        <v>7447.33</v>
      </c>
      <c r="N3474">
        <v>-350.34</v>
      </c>
      <c r="O3474">
        <v>291.67</v>
      </c>
    </row>
    <row r="3475" spans="1:15" ht="15" customHeight="1" x14ac:dyDescent="0.3">
      <c r="A3475" t="s">
        <v>6492</v>
      </c>
      <c r="B3475">
        <v>261</v>
      </c>
      <c r="C3475" t="s">
        <v>285</v>
      </c>
      <c r="D3475">
        <v>1000</v>
      </c>
      <c r="E3475" t="s">
        <v>1260</v>
      </c>
      <c r="F3475" t="s">
        <v>3015</v>
      </c>
      <c r="G3475" t="s">
        <v>3016</v>
      </c>
      <c r="H3475">
        <v>0.36809999999999998</v>
      </c>
      <c r="I3475" t="s">
        <v>3017</v>
      </c>
      <c r="J3475">
        <v>2400</v>
      </c>
      <c r="K3475">
        <v>2172.42</v>
      </c>
      <c r="L3475">
        <v>834</v>
      </c>
      <c r="M3475">
        <v>799.58</v>
      </c>
      <c r="N3475">
        <v>-83.76</v>
      </c>
      <c r="O3475">
        <v>49.35</v>
      </c>
    </row>
    <row r="3476" spans="1:15" ht="15" customHeight="1" x14ac:dyDescent="0.3">
      <c r="A3476" t="s">
        <v>6493</v>
      </c>
      <c r="B3476">
        <v>261</v>
      </c>
      <c r="C3476" t="s">
        <v>285</v>
      </c>
      <c r="D3476">
        <v>1000</v>
      </c>
      <c r="E3476" t="s">
        <v>1260</v>
      </c>
      <c r="F3476" t="s">
        <v>3019</v>
      </c>
      <c r="G3476" t="s">
        <v>3020</v>
      </c>
      <c r="H3476">
        <v>0.59909999999999997</v>
      </c>
      <c r="I3476" t="s">
        <v>3017</v>
      </c>
      <c r="J3476">
        <v>4200</v>
      </c>
      <c r="K3476">
        <v>5143.32</v>
      </c>
      <c r="L3476">
        <v>2335.1999999999998</v>
      </c>
      <c r="M3476">
        <v>3081.18</v>
      </c>
      <c r="N3476">
        <v>565.11</v>
      </c>
      <c r="O3476">
        <v>180.87</v>
      </c>
    </row>
    <row r="3477" spans="1:15" ht="15" customHeight="1" x14ac:dyDescent="0.3">
      <c r="A3477" t="s">
        <v>6494</v>
      </c>
      <c r="B3477">
        <v>261</v>
      </c>
      <c r="C3477" t="s">
        <v>285</v>
      </c>
      <c r="D3477">
        <v>1000</v>
      </c>
      <c r="E3477" t="s">
        <v>1260</v>
      </c>
      <c r="F3477" t="s">
        <v>3022</v>
      </c>
      <c r="G3477" t="s">
        <v>3023</v>
      </c>
      <c r="H3477">
        <v>0.43609999999999999</v>
      </c>
      <c r="I3477" t="s">
        <v>3017</v>
      </c>
      <c r="J3477">
        <v>3100</v>
      </c>
      <c r="K3477">
        <v>3782.14</v>
      </c>
      <c r="L3477">
        <v>1292.7</v>
      </c>
      <c r="M3477">
        <v>1649.44</v>
      </c>
      <c r="N3477">
        <v>297.49</v>
      </c>
      <c r="O3477">
        <v>59.25</v>
      </c>
    </row>
    <row r="3478" spans="1:15" ht="15" customHeight="1" x14ac:dyDescent="0.3">
      <c r="A3478" t="s">
        <v>6495</v>
      </c>
      <c r="B3478">
        <v>261</v>
      </c>
      <c r="C3478" t="s">
        <v>475</v>
      </c>
      <c r="D3478">
        <v>1000</v>
      </c>
      <c r="E3478" t="s">
        <v>1261</v>
      </c>
      <c r="F3478" t="s">
        <v>3008</v>
      </c>
      <c r="G3478" t="s">
        <v>3009</v>
      </c>
      <c r="H3478">
        <v>28.725899999999999</v>
      </c>
      <c r="I3478" t="s">
        <v>3010</v>
      </c>
      <c r="J3478">
        <v>780</v>
      </c>
      <c r="K3478">
        <v>828.83</v>
      </c>
      <c r="L3478">
        <v>21867.3</v>
      </c>
      <c r="M3478">
        <v>23808.86</v>
      </c>
      <c r="N3478">
        <v>1402.68</v>
      </c>
      <c r="O3478">
        <v>538.88</v>
      </c>
    </row>
    <row r="3479" spans="1:15" ht="15" customHeight="1" x14ac:dyDescent="0.3">
      <c r="A3479" t="s">
        <v>6496</v>
      </c>
      <c r="B3479">
        <v>261</v>
      </c>
      <c r="C3479" t="s">
        <v>475</v>
      </c>
      <c r="D3479">
        <v>1000</v>
      </c>
      <c r="E3479" t="s">
        <v>1261</v>
      </c>
      <c r="F3479" t="s">
        <v>3012</v>
      </c>
      <c r="G3479" t="s">
        <v>3013</v>
      </c>
      <c r="H3479">
        <v>6.3615000000000004</v>
      </c>
      <c r="I3479" t="s">
        <v>3010</v>
      </c>
      <c r="J3479">
        <v>720</v>
      </c>
      <c r="K3479">
        <v>707.52</v>
      </c>
      <c r="L3479">
        <v>4485.6000000000004</v>
      </c>
      <c r="M3479">
        <v>4500.91</v>
      </c>
      <c r="N3479">
        <v>-79.400000000000006</v>
      </c>
      <c r="O3479">
        <v>94.71</v>
      </c>
    </row>
    <row r="3480" spans="1:15" ht="15" customHeight="1" x14ac:dyDescent="0.3">
      <c r="A3480" t="s">
        <v>6497</v>
      </c>
      <c r="B3480">
        <v>261</v>
      </c>
      <c r="C3480" t="s">
        <v>475</v>
      </c>
      <c r="D3480">
        <v>1000</v>
      </c>
      <c r="E3480" t="s">
        <v>1261</v>
      </c>
      <c r="F3480" t="s">
        <v>3015</v>
      </c>
      <c r="G3480" t="s">
        <v>3016</v>
      </c>
      <c r="H3480">
        <v>0.75070000000000003</v>
      </c>
      <c r="I3480" t="s">
        <v>3017</v>
      </c>
      <c r="J3480">
        <v>2400</v>
      </c>
      <c r="K3480">
        <v>2259.7399999999998</v>
      </c>
      <c r="L3480">
        <v>1794.24</v>
      </c>
      <c r="M3480">
        <v>1696.35</v>
      </c>
      <c r="N3480">
        <v>-105.29</v>
      </c>
      <c r="O3480">
        <v>7.4</v>
      </c>
    </row>
    <row r="3481" spans="1:15" ht="15" customHeight="1" x14ac:dyDescent="0.3">
      <c r="A3481" t="s">
        <v>6498</v>
      </c>
      <c r="B3481">
        <v>261</v>
      </c>
      <c r="C3481" t="s">
        <v>475</v>
      </c>
      <c r="D3481">
        <v>1000</v>
      </c>
      <c r="E3481" t="s">
        <v>1261</v>
      </c>
      <c r="F3481" t="s">
        <v>3022</v>
      </c>
      <c r="G3481" t="s">
        <v>3023</v>
      </c>
      <c r="H3481">
        <v>0.19370000000000001</v>
      </c>
      <c r="I3481" t="s">
        <v>3017</v>
      </c>
      <c r="J3481">
        <v>3100</v>
      </c>
      <c r="K3481">
        <v>3745.8</v>
      </c>
      <c r="L3481">
        <v>579.39</v>
      </c>
      <c r="M3481">
        <v>725.72</v>
      </c>
      <c r="N3481">
        <v>125.12</v>
      </c>
      <c r="O3481">
        <v>21.21</v>
      </c>
    </row>
    <row r="3482" spans="1:15" ht="15" customHeight="1" x14ac:dyDescent="0.3">
      <c r="A3482" t="s">
        <v>6499</v>
      </c>
      <c r="B3482">
        <v>261</v>
      </c>
      <c r="C3482" t="s">
        <v>134</v>
      </c>
      <c r="D3482">
        <v>1000</v>
      </c>
      <c r="E3482" t="s">
        <v>1262</v>
      </c>
      <c r="F3482" t="s">
        <v>3008</v>
      </c>
      <c r="G3482" t="s">
        <v>3009</v>
      </c>
      <c r="H3482">
        <v>35.802300000000002</v>
      </c>
      <c r="I3482" t="s">
        <v>3010</v>
      </c>
      <c r="J3482">
        <v>780</v>
      </c>
      <c r="K3482">
        <v>803.59</v>
      </c>
      <c r="L3482">
        <v>28044.9</v>
      </c>
      <c r="M3482">
        <v>28770.48</v>
      </c>
      <c r="N3482">
        <v>844.7</v>
      </c>
      <c r="O3482">
        <v>-119.12</v>
      </c>
    </row>
    <row r="3483" spans="1:15" ht="15" customHeight="1" x14ac:dyDescent="0.3">
      <c r="A3483" t="s">
        <v>6500</v>
      </c>
      <c r="B3483">
        <v>261</v>
      </c>
      <c r="C3483" t="s">
        <v>134</v>
      </c>
      <c r="D3483">
        <v>1000</v>
      </c>
      <c r="E3483" t="s">
        <v>1262</v>
      </c>
      <c r="F3483" t="s">
        <v>3012</v>
      </c>
      <c r="G3483" t="s">
        <v>3013</v>
      </c>
      <c r="H3483">
        <v>8.2302</v>
      </c>
      <c r="I3483" t="s">
        <v>3010</v>
      </c>
      <c r="J3483">
        <v>720</v>
      </c>
      <c r="K3483">
        <v>708.09</v>
      </c>
      <c r="L3483">
        <v>5752.8</v>
      </c>
      <c r="M3483">
        <v>5827.76</v>
      </c>
      <c r="N3483">
        <v>-98.02</v>
      </c>
      <c r="O3483">
        <v>172.97</v>
      </c>
    </row>
    <row r="3484" spans="1:15" ht="15" customHeight="1" x14ac:dyDescent="0.3">
      <c r="A3484" t="s">
        <v>6501</v>
      </c>
      <c r="B3484">
        <v>261</v>
      </c>
      <c r="C3484" t="s">
        <v>134</v>
      </c>
      <c r="D3484">
        <v>1000</v>
      </c>
      <c r="E3484" t="s">
        <v>1262</v>
      </c>
      <c r="F3484" t="s">
        <v>3015</v>
      </c>
      <c r="G3484" t="s">
        <v>3016</v>
      </c>
      <c r="H3484">
        <v>0.95689999999999997</v>
      </c>
      <c r="I3484" t="s">
        <v>3017</v>
      </c>
      <c r="J3484">
        <v>2400</v>
      </c>
      <c r="K3484">
        <v>2223.69</v>
      </c>
      <c r="L3484">
        <v>2301.12</v>
      </c>
      <c r="M3484">
        <v>2127.7600000000002</v>
      </c>
      <c r="N3484">
        <v>-168.71</v>
      </c>
      <c r="O3484">
        <v>-4.6500000000000004</v>
      </c>
    </row>
    <row r="3485" spans="1:15" ht="15" customHeight="1" x14ac:dyDescent="0.3">
      <c r="A3485" t="s">
        <v>6502</v>
      </c>
      <c r="B3485">
        <v>261</v>
      </c>
      <c r="C3485" t="s">
        <v>134</v>
      </c>
      <c r="D3485">
        <v>1000</v>
      </c>
      <c r="E3485" t="s">
        <v>1262</v>
      </c>
      <c r="F3485" t="s">
        <v>3022</v>
      </c>
      <c r="G3485" t="s">
        <v>3023</v>
      </c>
      <c r="H3485">
        <v>0.24099999999999999</v>
      </c>
      <c r="I3485" t="s">
        <v>3017</v>
      </c>
      <c r="J3485">
        <v>3100</v>
      </c>
      <c r="K3485">
        <v>3663.53</v>
      </c>
      <c r="L3485">
        <v>743.07</v>
      </c>
      <c r="M3485">
        <v>882.89</v>
      </c>
      <c r="N3485">
        <v>135.81</v>
      </c>
      <c r="O3485">
        <v>4.01</v>
      </c>
    </row>
    <row r="3486" spans="1:15" ht="15" customHeight="1" x14ac:dyDescent="0.3">
      <c r="A3486" t="s">
        <v>6503</v>
      </c>
      <c r="B3486">
        <v>261</v>
      </c>
      <c r="C3486" t="s">
        <v>609</v>
      </c>
      <c r="D3486">
        <v>1000</v>
      </c>
      <c r="E3486" t="s">
        <v>1263</v>
      </c>
      <c r="F3486" t="s">
        <v>3008</v>
      </c>
      <c r="G3486" t="s">
        <v>3009</v>
      </c>
      <c r="H3486">
        <v>12.9521</v>
      </c>
      <c r="I3486" t="s">
        <v>3010</v>
      </c>
      <c r="J3486">
        <v>780</v>
      </c>
      <c r="K3486">
        <v>825.23</v>
      </c>
      <c r="L3486">
        <v>9959.0400000000009</v>
      </c>
      <c r="M3486">
        <v>10688.43</v>
      </c>
      <c r="N3486">
        <v>585.79999999999995</v>
      </c>
      <c r="O3486">
        <v>143.59</v>
      </c>
    </row>
    <row r="3487" spans="1:15" ht="15" customHeight="1" x14ac:dyDescent="0.3">
      <c r="A3487" t="s">
        <v>6504</v>
      </c>
      <c r="B3487">
        <v>261</v>
      </c>
      <c r="C3487" t="s">
        <v>609</v>
      </c>
      <c r="D3487">
        <v>1000</v>
      </c>
      <c r="E3487" t="s">
        <v>1263</v>
      </c>
      <c r="F3487" t="s">
        <v>3012</v>
      </c>
      <c r="G3487" t="s">
        <v>3013</v>
      </c>
      <c r="H3487">
        <v>3.2690999999999999</v>
      </c>
      <c r="I3487" t="s">
        <v>3010</v>
      </c>
      <c r="J3487">
        <v>720</v>
      </c>
      <c r="K3487">
        <v>692.16</v>
      </c>
      <c r="L3487">
        <v>2298.2399999999998</v>
      </c>
      <c r="M3487">
        <v>2262.77</v>
      </c>
      <c r="N3487">
        <v>-91</v>
      </c>
      <c r="O3487">
        <v>55.53</v>
      </c>
    </row>
    <row r="3488" spans="1:15" ht="15" customHeight="1" x14ac:dyDescent="0.3">
      <c r="A3488" t="s">
        <v>6505</v>
      </c>
      <c r="B3488">
        <v>261</v>
      </c>
      <c r="C3488" t="s">
        <v>609</v>
      </c>
      <c r="D3488">
        <v>1000</v>
      </c>
      <c r="E3488" t="s">
        <v>1263</v>
      </c>
      <c r="F3488" t="s">
        <v>3015</v>
      </c>
      <c r="G3488" t="s">
        <v>3016</v>
      </c>
      <c r="H3488">
        <v>0.21210000000000001</v>
      </c>
      <c r="I3488" t="s">
        <v>3017</v>
      </c>
      <c r="J3488">
        <v>2400</v>
      </c>
      <c r="K3488">
        <v>2157.13</v>
      </c>
      <c r="L3488">
        <v>510.72</v>
      </c>
      <c r="M3488">
        <v>457.48</v>
      </c>
      <c r="N3488">
        <v>-51.51</v>
      </c>
      <c r="O3488">
        <v>-1.74</v>
      </c>
    </row>
    <row r="3489" spans="1:15" ht="15" customHeight="1" x14ac:dyDescent="0.3">
      <c r="A3489" t="s">
        <v>6506</v>
      </c>
      <c r="B3489">
        <v>261</v>
      </c>
      <c r="C3489" t="s">
        <v>609</v>
      </c>
      <c r="D3489">
        <v>1000</v>
      </c>
      <c r="E3489" t="s">
        <v>1263</v>
      </c>
      <c r="F3489" t="s">
        <v>3019</v>
      </c>
      <c r="G3489" t="s">
        <v>3020</v>
      </c>
      <c r="H3489">
        <v>7.9799999999999996E-2</v>
      </c>
      <c r="I3489" t="s">
        <v>3017</v>
      </c>
      <c r="J3489">
        <v>4200</v>
      </c>
      <c r="K3489">
        <v>5125.13</v>
      </c>
      <c r="L3489">
        <v>335.16</v>
      </c>
      <c r="M3489">
        <v>408.87</v>
      </c>
      <c r="N3489">
        <v>73.8</v>
      </c>
      <c r="O3489">
        <v>-0.09</v>
      </c>
    </row>
    <row r="3490" spans="1:15" ht="15" customHeight="1" x14ac:dyDescent="0.3">
      <c r="A3490" t="s">
        <v>6507</v>
      </c>
      <c r="B3490">
        <v>261</v>
      </c>
      <c r="C3490" t="s">
        <v>609</v>
      </c>
      <c r="D3490">
        <v>1000</v>
      </c>
      <c r="E3490" t="s">
        <v>1263</v>
      </c>
      <c r="F3490" t="s">
        <v>3022</v>
      </c>
      <c r="G3490" t="s">
        <v>3023</v>
      </c>
      <c r="H3490">
        <v>0.1061</v>
      </c>
      <c r="I3490" t="s">
        <v>3017</v>
      </c>
      <c r="J3490">
        <v>3100</v>
      </c>
      <c r="K3490">
        <v>3634.42</v>
      </c>
      <c r="L3490">
        <v>329.84</v>
      </c>
      <c r="M3490">
        <v>385.78</v>
      </c>
      <c r="N3490">
        <v>56.73</v>
      </c>
      <c r="O3490">
        <v>-0.79</v>
      </c>
    </row>
    <row r="3491" spans="1:15" ht="15" customHeight="1" x14ac:dyDescent="0.3">
      <c r="A3491" t="s">
        <v>6508</v>
      </c>
      <c r="B3491">
        <v>261</v>
      </c>
      <c r="C3491" t="s">
        <v>181</v>
      </c>
      <c r="D3491">
        <v>1000</v>
      </c>
      <c r="E3491" t="s">
        <v>1264</v>
      </c>
      <c r="F3491" t="s">
        <v>3008</v>
      </c>
      <c r="G3491" t="s">
        <v>3009</v>
      </c>
      <c r="H3491">
        <v>19.315000000000001</v>
      </c>
      <c r="I3491" t="s">
        <v>3010</v>
      </c>
      <c r="J3491">
        <v>780</v>
      </c>
      <c r="K3491">
        <v>793.05</v>
      </c>
      <c r="L3491">
        <v>14439.36</v>
      </c>
      <c r="M3491">
        <v>15317.76</v>
      </c>
      <c r="N3491">
        <v>252.04</v>
      </c>
      <c r="O3491">
        <v>626.35</v>
      </c>
    </row>
    <row r="3492" spans="1:15" ht="15" customHeight="1" x14ac:dyDescent="0.3">
      <c r="A3492" t="s">
        <v>6509</v>
      </c>
      <c r="B3492">
        <v>261</v>
      </c>
      <c r="C3492" t="s">
        <v>181</v>
      </c>
      <c r="D3492">
        <v>1000</v>
      </c>
      <c r="E3492" t="s">
        <v>1264</v>
      </c>
      <c r="F3492" t="s">
        <v>3012</v>
      </c>
      <c r="G3492" t="s">
        <v>3013</v>
      </c>
      <c r="H3492">
        <v>5.6071999999999997</v>
      </c>
      <c r="I3492" t="s">
        <v>3010</v>
      </c>
      <c r="J3492">
        <v>720</v>
      </c>
      <c r="K3492">
        <v>704.36</v>
      </c>
      <c r="L3492">
        <v>3844.8</v>
      </c>
      <c r="M3492">
        <v>3949.51</v>
      </c>
      <c r="N3492">
        <v>-87.69</v>
      </c>
      <c r="O3492">
        <v>192.4</v>
      </c>
    </row>
    <row r="3493" spans="1:15" ht="15" customHeight="1" x14ac:dyDescent="0.3">
      <c r="A3493" t="s">
        <v>6510</v>
      </c>
      <c r="B3493">
        <v>261</v>
      </c>
      <c r="C3493" t="s">
        <v>181</v>
      </c>
      <c r="D3493">
        <v>1000</v>
      </c>
      <c r="E3493" t="s">
        <v>1264</v>
      </c>
      <c r="F3493" t="s">
        <v>3015</v>
      </c>
      <c r="G3493" t="s">
        <v>3016</v>
      </c>
      <c r="H3493">
        <v>0.18729999999999999</v>
      </c>
      <c r="I3493" t="s">
        <v>3017</v>
      </c>
      <c r="J3493">
        <v>2400</v>
      </c>
      <c r="K3493">
        <v>2204.2800000000002</v>
      </c>
      <c r="L3493">
        <v>427.2</v>
      </c>
      <c r="M3493">
        <v>412.87</v>
      </c>
      <c r="N3493">
        <v>-36.659999999999997</v>
      </c>
      <c r="O3493">
        <v>22.33</v>
      </c>
    </row>
    <row r="3494" spans="1:15" ht="15" customHeight="1" x14ac:dyDescent="0.3">
      <c r="A3494" t="s">
        <v>6511</v>
      </c>
      <c r="B3494">
        <v>261</v>
      </c>
      <c r="C3494" t="s">
        <v>181</v>
      </c>
      <c r="D3494">
        <v>1000</v>
      </c>
      <c r="E3494" t="s">
        <v>1264</v>
      </c>
      <c r="F3494" t="s">
        <v>3019</v>
      </c>
      <c r="G3494" t="s">
        <v>3020</v>
      </c>
      <c r="H3494">
        <v>0.2994</v>
      </c>
      <c r="I3494" t="s">
        <v>3017</v>
      </c>
      <c r="J3494">
        <v>4200</v>
      </c>
      <c r="K3494">
        <v>5221.62</v>
      </c>
      <c r="L3494">
        <v>1196.1600000000001</v>
      </c>
      <c r="M3494">
        <v>1563.44</v>
      </c>
      <c r="N3494">
        <v>305.89</v>
      </c>
      <c r="O3494">
        <v>61.39</v>
      </c>
    </row>
    <row r="3495" spans="1:15" ht="15" customHeight="1" x14ac:dyDescent="0.3">
      <c r="A3495" t="s">
        <v>6512</v>
      </c>
      <c r="B3495">
        <v>261</v>
      </c>
      <c r="C3495" t="s">
        <v>181</v>
      </c>
      <c r="D3495">
        <v>1000</v>
      </c>
      <c r="E3495" t="s">
        <v>1264</v>
      </c>
      <c r="F3495" t="s">
        <v>3022</v>
      </c>
      <c r="G3495" t="s">
        <v>3023</v>
      </c>
      <c r="H3495">
        <v>0.21920000000000001</v>
      </c>
      <c r="I3495" t="s">
        <v>3017</v>
      </c>
      <c r="J3495">
        <v>3100</v>
      </c>
      <c r="K3495">
        <v>3656.64</v>
      </c>
      <c r="L3495">
        <v>662.16</v>
      </c>
      <c r="M3495">
        <v>801.37</v>
      </c>
      <c r="N3495">
        <v>121.99</v>
      </c>
      <c r="O3495">
        <v>17.22</v>
      </c>
    </row>
    <row r="3496" spans="1:15" ht="15" customHeight="1" x14ac:dyDescent="0.3">
      <c r="A3496" t="s">
        <v>6513</v>
      </c>
      <c r="B3496">
        <v>261</v>
      </c>
      <c r="C3496" t="s">
        <v>722</v>
      </c>
      <c r="D3496">
        <v>1000</v>
      </c>
      <c r="E3496" t="s">
        <v>1265</v>
      </c>
      <c r="F3496" t="s">
        <v>3008</v>
      </c>
      <c r="G3496" t="s">
        <v>3009</v>
      </c>
      <c r="H3496">
        <v>11.403499999999999</v>
      </c>
      <c r="I3496" t="s">
        <v>3010</v>
      </c>
      <c r="J3496">
        <v>780</v>
      </c>
      <c r="K3496">
        <v>810.98</v>
      </c>
      <c r="L3496">
        <v>8355.36</v>
      </c>
      <c r="M3496">
        <v>9248.0300000000007</v>
      </c>
      <c r="N3496">
        <v>353.31</v>
      </c>
      <c r="O3496">
        <v>539.36</v>
      </c>
    </row>
    <row r="3497" spans="1:15" ht="15" customHeight="1" x14ac:dyDescent="0.3">
      <c r="A3497" t="s">
        <v>6514</v>
      </c>
      <c r="B3497">
        <v>261</v>
      </c>
      <c r="C3497" t="s">
        <v>722</v>
      </c>
      <c r="D3497">
        <v>1000</v>
      </c>
      <c r="E3497" t="s">
        <v>1265</v>
      </c>
      <c r="F3497" t="s">
        <v>3012</v>
      </c>
      <c r="G3497" t="s">
        <v>3013</v>
      </c>
      <c r="H3497">
        <v>3.4005999999999998</v>
      </c>
      <c r="I3497" t="s">
        <v>3010</v>
      </c>
      <c r="J3497">
        <v>720</v>
      </c>
      <c r="K3497">
        <v>700.82</v>
      </c>
      <c r="L3497">
        <v>2224.8000000000002</v>
      </c>
      <c r="M3497">
        <v>2383.23</v>
      </c>
      <c r="N3497">
        <v>-65.209999999999994</v>
      </c>
      <c r="O3497">
        <v>223.63</v>
      </c>
    </row>
    <row r="3498" spans="1:15" ht="15" customHeight="1" x14ac:dyDescent="0.3">
      <c r="A3498" t="s">
        <v>6515</v>
      </c>
      <c r="B3498">
        <v>261</v>
      </c>
      <c r="C3498" t="s">
        <v>722</v>
      </c>
      <c r="D3498">
        <v>1000</v>
      </c>
      <c r="E3498" t="s">
        <v>1265</v>
      </c>
      <c r="F3498" t="s">
        <v>3015</v>
      </c>
      <c r="G3498" t="s">
        <v>3016</v>
      </c>
      <c r="H3498">
        <v>0.10979999999999999</v>
      </c>
      <c r="I3498" t="s">
        <v>3017</v>
      </c>
      <c r="J3498">
        <v>2400</v>
      </c>
      <c r="K3498">
        <v>2233.31</v>
      </c>
      <c r="L3498">
        <v>247.2</v>
      </c>
      <c r="M3498">
        <v>245.19</v>
      </c>
      <c r="N3498">
        <v>-18.3</v>
      </c>
      <c r="O3498">
        <v>16.29</v>
      </c>
    </row>
    <row r="3499" spans="1:15" ht="15" customHeight="1" x14ac:dyDescent="0.3">
      <c r="A3499" t="s">
        <v>6516</v>
      </c>
      <c r="B3499">
        <v>261</v>
      </c>
      <c r="C3499" t="s">
        <v>722</v>
      </c>
      <c r="D3499">
        <v>1000</v>
      </c>
      <c r="E3499" t="s">
        <v>1265</v>
      </c>
      <c r="F3499" t="s">
        <v>3019</v>
      </c>
      <c r="G3499" t="s">
        <v>3020</v>
      </c>
      <c r="H3499">
        <v>0.17499999999999999</v>
      </c>
      <c r="I3499" t="s">
        <v>3017</v>
      </c>
      <c r="J3499">
        <v>4200</v>
      </c>
      <c r="K3499">
        <v>5098.68</v>
      </c>
      <c r="L3499">
        <v>692.16</v>
      </c>
      <c r="M3499">
        <v>892.32</v>
      </c>
      <c r="N3499">
        <v>157.28</v>
      </c>
      <c r="O3499">
        <v>42.89</v>
      </c>
    </row>
    <row r="3500" spans="1:15" ht="15" customHeight="1" x14ac:dyDescent="0.3">
      <c r="A3500" t="s">
        <v>6517</v>
      </c>
      <c r="B3500">
        <v>261</v>
      </c>
      <c r="C3500" t="s">
        <v>722</v>
      </c>
      <c r="D3500">
        <v>1000</v>
      </c>
      <c r="E3500" t="s">
        <v>1265</v>
      </c>
      <c r="F3500" t="s">
        <v>3022</v>
      </c>
      <c r="G3500" t="s">
        <v>3023</v>
      </c>
      <c r="H3500">
        <v>0.13170000000000001</v>
      </c>
      <c r="I3500" t="s">
        <v>3017</v>
      </c>
      <c r="J3500">
        <v>3100</v>
      </c>
      <c r="K3500">
        <v>3682.63</v>
      </c>
      <c r="L3500">
        <v>383.16</v>
      </c>
      <c r="M3500">
        <v>484.91</v>
      </c>
      <c r="N3500">
        <v>76.72</v>
      </c>
      <c r="O3500">
        <v>25.04</v>
      </c>
    </row>
    <row r="3501" spans="1:15" ht="15" customHeight="1" x14ac:dyDescent="0.3">
      <c r="A3501" t="s">
        <v>6518</v>
      </c>
      <c r="B3501">
        <v>261</v>
      </c>
      <c r="C3501" t="s">
        <v>860</v>
      </c>
      <c r="D3501">
        <v>1000</v>
      </c>
      <c r="E3501" t="s">
        <v>1266</v>
      </c>
      <c r="F3501" t="s">
        <v>3008</v>
      </c>
      <c r="G3501" t="s">
        <v>3009</v>
      </c>
      <c r="H3501">
        <v>25.871500000000001</v>
      </c>
      <c r="I3501" t="s">
        <v>3010</v>
      </c>
      <c r="J3501">
        <v>780</v>
      </c>
      <c r="K3501">
        <v>814.07</v>
      </c>
      <c r="L3501">
        <v>19515.599999999999</v>
      </c>
      <c r="M3501">
        <v>21061.21</v>
      </c>
      <c r="N3501">
        <v>881.46</v>
      </c>
      <c r="O3501">
        <v>664.15</v>
      </c>
    </row>
    <row r="3502" spans="1:15" ht="15" customHeight="1" x14ac:dyDescent="0.3">
      <c r="A3502" t="s">
        <v>6519</v>
      </c>
      <c r="B3502">
        <v>261</v>
      </c>
      <c r="C3502" t="s">
        <v>860</v>
      </c>
      <c r="D3502">
        <v>1000</v>
      </c>
      <c r="E3502" t="s">
        <v>1266</v>
      </c>
      <c r="F3502" t="s">
        <v>3012</v>
      </c>
      <c r="G3502" t="s">
        <v>3013</v>
      </c>
      <c r="H3502">
        <v>5.7919</v>
      </c>
      <c r="I3502" t="s">
        <v>3010</v>
      </c>
      <c r="J3502">
        <v>720</v>
      </c>
      <c r="K3502">
        <v>715.95</v>
      </c>
      <c r="L3502">
        <v>4003.2</v>
      </c>
      <c r="M3502">
        <v>4146.71</v>
      </c>
      <c r="N3502">
        <v>-23.46</v>
      </c>
      <c r="O3502">
        <v>166.98</v>
      </c>
    </row>
    <row r="3503" spans="1:15" ht="15" customHeight="1" x14ac:dyDescent="0.3">
      <c r="A3503" t="s">
        <v>6520</v>
      </c>
      <c r="B3503">
        <v>261</v>
      </c>
      <c r="C3503" t="s">
        <v>860</v>
      </c>
      <c r="D3503">
        <v>1000</v>
      </c>
      <c r="E3503" t="s">
        <v>1266</v>
      </c>
      <c r="F3503" t="s">
        <v>3015</v>
      </c>
      <c r="G3503" t="s">
        <v>3016</v>
      </c>
      <c r="H3503">
        <v>0.67320000000000002</v>
      </c>
      <c r="I3503" t="s">
        <v>3017</v>
      </c>
      <c r="J3503">
        <v>2400</v>
      </c>
      <c r="K3503">
        <v>2255.5100000000002</v>
      </c>
      <c r="L3503">
        <v>1601.28</v>
      </c>
      <c r="M3503">
        <v>1518.4</v>
      </c>
      <c r="N3503">
        <v>-97.27</v>
      </c>
      <c r="O3503">
        <v>14.4</v>
      </c>
    </row>
    <row r="3504" spans="1:15" ht="15" customHeight="1" x14ac:dyDescent="0.3">
      <c r="A3504" t="s">
        <v>6521</v>
      </c>
      <c r="B3504">
        <v>261</v>
      </c>
      <c r="C3504" t="s">
        <v>860</v>
      </c>
      <c r="D3504">
        <v>1000</v>
      </c>
      <c r="E3504" t="s">
        <v>1266</v>
      </c>
      <c r="F3504" t="s">
        <v>3022</v>
      </c>
      <c r="G3504" t="s">
        <v>3023</v>
      </c>
      <c r="H3504">
        <v>0.16900000000000001</v>
      </c>
      <c r="I3504" t="s">
        <v>3017</v>
      </c>
      <c r="J3504">
        <v>3100</v>
      </c>
      <c r="K3504">
        <v>3579.83</v>
      </c>
      <c r="L3504">
        <v>517.08000000000004</v>
      </c>
      <c r="M3504">
        <v>604.9</v>
      </c>
      <c r="N3504">
        <v>81.08</v>
      </c>
      <c r="O3504">
        <v>6.74</v>
      </c>
    </row>
    <row r="3505" spans="1:15" ht="15" customHeight="1" x14ac:dyDescent="0.3">
      <c r="A3505" t="s">
        <v>6522</v>
      </c>
      <c r="B3505">
        <v>261</v>
      </c>
      <c r="C3505" t="s">
        <v>1158</v>
      </c>
      <c r="D3505">
        <v>1000</v>
      </c>
      <c r="E3505" t="s">
        <v>1267</v>
      </c>
      <c r="F3505" t="s">
        <v>3008</v>
      </c>
      <c r="G3505" t="s">
        <v>3009</v>
      </c>
      <c r="H3505">
        <v>32.565600000000003</v>
      </c>
      <c r="I3505" t="s">
        <v>3010</v>
      </c>
      <c r="J3505">
        <v>780</v>
      </c>
      <c r="K3505">
        <v>781.33</v>
      </c>
      <c r="L3505">
        <v>24635.52</v>
      </c>
      <c r="M3505">
        <v>25444.51</v>
      </c>
      <c r="N3505">
        <v>43.3</v>
      </c>
      <c r="O3505">
        <v>765.68</v>
      </c>
    </row>
    <row r="3506" spans="1:15" ht="15" customHeight="1" x14ac:dyDescent="0.3">
      <c r="A3506" t="s">
        <v>6523</v>
      </c>
      <c r="B3506">
        <v>261</v>
      </c>
      <c r="C3506" t="s">
        <v>1158</v>
      </c>
      <c r="D3506">
        <v>1000</v>
      </c>
      <c r="E3506" t="s">
        <v>1267</v>
      </c>
      <c r="F3506" t="s">
        <v>3012</v>
      </c>
      <c r="G3506" t="s">
        <v>3013</v>
      </c>
      <c r="H3506">
        <v>8.2408999999999999</v>
      </c>
      <c r="I3506" t="s">
        <v>3010</v>
      </c>
      <c r="J3506">
        <v>720</v>
      </c>
      <c r="K3506">
        <v>691.3</v>
      </c>
      <c r="L3506">
        <v>5685.12</v>
      </c>
      <c r="M3506">
        <v>5696.92</v>
      </c>
      <c r="N3506">
        <v>-236.5</v>
      </c>
      <c r="O3506">
        <v>248.3</v>
      </c>
    </row>
    <row r="3507" spans="1:15" ht="15" customHeight="1" x14ac:dyDescent="0.3">
      <c r="A3507" t="s">
        <v>6524</v>
      </c>
      <c r="B3507">
        <v>261</v>
      </c>
      <c r="C3507" t="s">
        <v>1158</v>
      </c>
      <c r="D3507">
        <v>1000</v>
      </c>
      <c r="E3507" t="s">
        <v>1267</v>
      </c>
      <c r="F3507" t="s">
        <v>3015</v>
      </c>
      <c r="G3507" t="s">
        <v>3016</v>
      </c>
      <c r="H3507">
        <v>0.54579999999999995</v>
      </c>
      <c r="I3507" t="s">
        <v>3017</v>
      </c>
      <c r="J3507">
        <v>2400</v>
      </c>
      <c r="K3507">
        <v>2159.75</v>
      </c>
      <c r="L3507">
        <v>1263.3599999999999</v>
      </c>
      <c r="M3507">
        <v>1178.8800000000001</v>
      </c>
      <c r="N3507">
        <v>-131.13999999999999</v>
      </c>
      <c r="O3507">
        <v>46.66</v>
      </c>
    </row>
    <row r="3508" spans="1:15" ht="15" customHeight="1" x14ac:dyDescent="0.3">
      <c r="A3508" t="s">
        <v>6525</v>
      </c>
      <c r="B3508">
        <v>261</v>
      </c>
      <c r="C3508" t="s">
        <v>1158</v>
      </c>
      <c r="D3508">
        <v>1000</v>
      </c>
      <c r="E3508" t="s">
        <v>1267</v>
      </c>
      <c r="F3508" t="s">
        <v>3019</v>
      </c>
      <c r="G3508" t="s">
        <v>3020</v>
      </c>
      <c r="H3508">
        <v>0.20810000000000001</v>
      </c>
      <c r="I3508" t="s">
        <v>3017</v>
      </c>
      <c r="J3508">
        <v>4200</v>
      </c>
      <c r="K3508">
        <v>5057.8</v>
      </c>
      <c r="L3508">
        <v>829.08</v>
      </c>
      <c r="M3508">
        <v>1052.53</v>
      </c>
      <c r="N3508">
        <v>178.51</v>
      </c>
      <c r="O3508">
        <v>44.94</v>
      </c>
    </row>
    <row r="3509" spans="1:15" ht="15" customHeight="1" x14ac:dyDescent="0.3">
      <c r="A3509" t="s">
        <v>6526</v>
      </c>
      <c r="B3509">
        <v>261</v>
      </c>
      <c r="C3509" t="s">
        <v>1158</v>
      </c>
      <c r="D3509">
        <v>1000</v>
      </c>
      <c r="E3509" t="s">
        <v>1267</v>
      </c>
      <c r="F3509" t="s">
        <v>3022</v>
      </c>
      <c r="G3509" t="s">
        <v>3023</v>
      </c>
      <c r="H3509">
        <v>0.2782</v>
      </c>
      <c r="I3509" t="s">
        <v>3017</v>
      </c>
      <c r="J3509">
        <v>3100</v>
      </c>
      <c r="K3509">
        <v>3611.35</v>
      </c>
      <c r="L3509">
        <v>815.92</v>
      </c>
      <c r="M3509">
        <v>1004.57</v>
      </c>
      <c r="N3509">
        <v>142.24</v>
      </c>
      <c r="O3509">
        <v>46.41</v>
      </c>
    </row>
    <row r="3510" spans="1:15" ht="15" customHeight="1" x14ac:dyDescent="0.3">
      <c r="A3510" t="s">
        <v>6527</v>
      </c>
      <c r="B3510">
        <v>261</v>
      </c>
      <c r="C3510" t="s">
        <v>751</v>
      </c>
      <c r="D3510">
        <v>1000</v>
      </c>
      <c r="E3510" t="s">
        <v>1268</v>
      </c>
      <c r="F3510" t="s">
        <v>3008</v>
      </c>
      <c r="G3510" t="s">
        <v>3009</v>
      </c>
      <c r="H3510">
        <v>28.380099999999999</v>
      </c>
      <c r="I3510" t="s">
        <v>3010</v>
      </c>
      <c r="J3510">
        <v>780</v>
      </c>
      <c r="K3510">
        <v>787.69</v>
      </c>
      <c r="L3510">
        <v>21827.52</v>
      </c>
      <c r="M3510">
        <v>22354.58</v>
      </c>
      <c r="N3510">
        <v>218.13</v>
      </c>
      <c r="O3510">
        <v>308.93</v>
      </c>
    </row>
    <row r="3511" spans="1:15" ht="15" customHeight="1" x14ac:dyDescent="0.3">
      <c r="A3511" t="s">
        <v>6528</v>
      </c>
      <c r="B3511">
        <v>261</v>
      </c>
      <c r="C3511" t="s">
        <v>751</v>
      </c>
      <c r="D3511">
        <v>1000</v>
      </c>
      <c r="E3511" t="s">
        <v>1268</v>
      </c>
      <c r="F3511" t="s">
        <v>3012</v>
      </c>
      <c r="G3511" t="s">
        <v>3013</v>
      </c>
      <c r="H3511">
        <v>7.2904999999999998</v>
      </c>
      <c r="I3511" t="s">
        <v>3010</v>
      </c>
      <c r="J3511">
        <v>720</v>
      </c>
      <c r="K3511">
        <v>697.48</v>
      </c>
      <c r="L3511">
        <v>5037.12</v>
      </c>
      <c r="M3511">
        <v>5084.99</v>
      </c>
      <c r="N3511">
        <v>-164.18</v>
      </c>
      <c r="O3511">
        <v>212.05</v>
      </c>
    </row>
    <row r="3512" spans="1:15" ht="15" customHeight="1" x14ac:dyDescent="0.3">
      <c r="A3512" t="s">
        <v>6529</v>
      </c>
      <c r="B3512">
        <v>261</v>
      </c>
      <c r="C3512" t="s">
        <v>751</v>
      </c>
      <c r="D3512">
        <v>1000</v>
      </c>
      <c r="E3512" t="s">
        <v>1268</v>
      </c>
      <c r="F3512" t="s">
        <v>3015</v>
      </c>
      <c r="G3512" t="s">
        <v>3016</v>
      </c>
      <c r="H3512">
        <v>0.49020000000000002</v>
      </c>
      <c r="I3512" t="s">
        <v>3017</v>
      </c>
      <c r="J3512">
        <v>2400</v>
      </c>
      <c r="K3512">
        <v>2183.2199999999998</v>
      </c>
      <c r="L3512">
        <v>1119.3599999999999</v>
      </c>
      <c r="M3512">
        <v>1070.29</v>
      </c>
      <c r="N3512">
        <v>-106.27</v>
      </c>
      <c r="O3512">
        <v>57.2</v>
      </c>
    </row>
    <row r="3513" spans="1:15" ht="15" customHeight="1" x14ac:dyDescent="0.3">
      <c r="A3513" t="s">
        <v>6530</v>
      </c>
      <c r="B3513">
        <v>261</v>
      </c>
      <c r="C3513" t="s">
        <v>751</v>
      </c>
      <c r="D3513">
        <v>1000</v>
      </c>
      <c r="E3513" t="s">
        <v>1268</v>
      </c>
      <c r="F3513" t="s">
        <v>3019</v>
      </c>
      <c r="G3513" t="s">
        <v>3020</v>
      </c>
      <c r="H3513">
        <v>0.17680000000000001</v>
      </c>
      <c r="I3513" t="s">
        <v>3017</v>
      </c>
      <c r="J3513">
        <v>4200</v>
      </c>
      <c r="K3513">
        <v>5021.96</v>
      </c>
      <c r="L3513">
        <v>734.58</v>
      </c>
      <c r="M3513">
        <v>887.77</v>
      </c>
      <c r="N3513">
        <v>145.30000000000001</v>
      </c>
      <c r="O3513">
        <v>7.88</v>
      </c>
    </row>
    <row r="3514" spans="1:15" ht="15" customHeight="1" x14ac:dyDescent="0.3">
      <c r="A3514" t="s">
        <v>6531</v>
      </c>
      <c r="B3514">
        <v>261</v>
      </c>
      <c r="C3514" t="s">
        <v>751</v>
      </c>
      <c r="D3514">
        <v>1000</v>
      </c>
      <c r="E3514" t="s">
        <v>1268</v>
      </c>
      <c r="F3514" t="s">
        <v>3022</v>
      </c>
      <c r="G3514" t="s">
        <v>3023</v>
      </c>
      <c r="H3514">
        <v>0.2384</v>
      </c>
      <c r="I3514" t="s">
        <v>3017</v>
      </c>
      <c r="J3514">
        <v>3100</v>
      </c>
      <c r="K3514">
        <v>3695.85</v>
      </c>
      <c r="L3514">
        <v>722.92</v>
      </c>
      <c r="M3514">
        <v>881.24</v>
      </c>
      <c r="N3514">
        <v>142.07</v>
      </c>
      <c r="O3514">
        <v>16.25</v>
      </c>
    </row>
    <row r="3515" spans="1:15" ht="15" customHeight="1" x14ac:dyDescent="0.3">
      <c r="A3515" t="s">
        <v>6532</v>
      </c>
      <c r="B3515">
        <v>261</v>
      </c>
      <c r="C3515" t="s">
        <v>826</v>
      </c>
      <c r="D3515">
        <v>1000</v>
      </c>
      <c r="E3515" t="s">
        <v>1269</v>
      </c>
      <c r="F3515" t="s">
        <v>3008</v>
      </c>
      <c r="G3515" t="s">
        <v>3009</v>
      </c>
      <c r="H3515">
        <v>30.575299999999999</v>
      </c>
      <c r="I3515" t="s">
        <v>3010</v>
      </c>
      <c r="J3515">
        <v>780</v>
      </c>
      <c r="K3515">
        <v>807.87</v>
      </c>
      <c r="L3515">
        <v>22885.200000000001</v>
      </c>
      <c r="M3515">
        <v>24700.86</v>
      </c>
      <c r="N3515">
        <v>852.14</v>
      </c>
      <c r="O3515">
        <v>963.52</v>
      </c>
    </row>
    <row r="3516" spans="1:15" ht="15" customHeight="1" x14ac:dyDescent="0.3">
      <c r="A3516" t="s">
        <v>6533</v>
      </c>
      <c r="B3516">
        <v>261</v>
      </c>
      <c r="C3516" t="s">
        <v>826</v>
      </c>
      <c r="D3516">
        <v>1000</v>
      </c>
      <c r="E3516" t="s">
        <v>1269</v>
      </c>
      <c r="F3516" t="s">
        <v>3012</v>
      </c>
      <c r="G3516" t="s">
        <v>3013</v>
      </c>
      <c r="H3516">
        <v>6.7995000000000001</v>
      </c>
      <c r="I3516" t="s">
        <v>3010</v>
      </c>
      <c r="J3516">
        <v>720</v>
      </c>
      <c r="K3516">
        <v>690.57</v>
      </c>
      <c r="L3516">
        <v>4694.3999999999996</v>
      </c>
      <c r="M3516">
        <v>4695.5600000000004</v>
      </c>
      <c r="N3516">
        <v>-200.08</v>
      </c>
      <c r="O3516">
        <v>201.25</v>
      </c>
    </row>
    <row r="3517" spans="1:15" ht="15" customHeight="1" x14ac:dyDescent="0.3">
      <c r="A3517" t="s">
        <v>6534</v>
      </c>
      <c r="B3517">
        <v>261</v>
      </c>
      <c r="C3517" t="s">
        <v>826</v>
      </c>
      <c r="D3517">
        <v>1000</v>
      </c>
      <c r="E3517" t="s">
        <v>1269</v>
      </c>
      <c r="F3517" t="s">
        <v>3015</v>
      </c>
      <c r="G3517" t="s">
        <v>3016</v>
      </c>
      <c r="H3517">
        <v>0.79800000000000004</v>
      </c>
      <c r="I3517" t="s">
        <v>3017</v>
      </c>
      <c r="J3517">
        <v>2400</v>
      </c>
      <c r="K3517">
        <v>2191.89</v>
      </c>
      <c r="L3517">
        <v>1877.76</v>
      </c>
      <c r="M3517">
        <v>1749.22</v>
      </c>
      <c r="N3517">
        <v>-166.08</v>
      </c>
      <c r="O3517">
        <v>37.54</v>
      </c>
    </row>
    <row r="3518" spans="1:15" ht="15" customHeight="1" x14ac:dyDescent="0.3">
      <c r="A3518" t="s">
        <v>6535</v>
      </c>
      <c r="B3518">
        <v>261</v>
      </c>
      <c r="C3518" t="s">
        <v>826</v>
      </c>
      <c r="D3518">
        <v>1000</v>
      </c>
      <c r="E3518" t="s">
        <v>1269</v>
      </c>
      <c r="F3518" t="s">
        <v>3022</v>
      </c>
      <c r="G3518" t="s">
        <v>3023</v>
      </c>
      <c r="H3518">
        <v>0.1966</v>
      </c>
      <c r="I3518" t="s">
        <v>3017</v>
      </c>
      <c r="J3518">
        <v>3100</v>
      </c>
      <c r="K3518">
        <v>3754.82</v>
      </c>
      <c r="L3518">
        <v>606.36</v>
      </c>
      <c r="M3518">
        <v>738.21</v>
      </c>
      <c r="N3518">
        <v>128.74</v>
      </c>
      <c r="O3518">
        <v>3.11</v>
      </c>
    </row>
    <row r="3519" spans="1:15" ht="15" customHeight="1" x14ac:dyDescent="0.3">
      <c r="A3519" t="s">
        <v>6536</v>
      </c>
      <c r="B3519">
        <v>261</v>
      </c>
      <c r="C3519" t="s">
        <v>219</v>
      </c>
      <c r="D3519">
        <v>1000</v>
      </c>
      <c r="E3519" t="s">
        <v>1270</v>
      </c>
      <c r="F3519" t="s">
        <v>3008</v>
      </c>
      <c r="G3519" t="s">
        <v>3009</v>
      </c>
      <c r="H3519">
        <v>24.2227</v>
      </c>
      <c r="I3519" t="s">
        <v>3010</v>
      </c>
      <c r="J3519">
        <v>780</v>
      </c>
      <c r="K3519">
        <v>810.38</v>
      </c>
      <c r="L3519">
        <v>18287.099999999999</v>
      </c>
      <c r="M3519">
        <v>19629.580000000002</v>
      </c>
      <c r="N3519">
        <v>735.88</v>
      </c>
      <c r="O3519">
        <v>606.6</v>
      </c>
    </row>
    <row r="3520" spans="1:15" ht="15" customHeight="1" x14ac:dyDescent="0.3">
      <c r="A3520" t="s">
        <v>6537</v>
      </c>
      <c r="B3520">
        <v>261</v>
      </c>
      <c r="C3520" t="s">
        <v>219</v>
      </c>
      <c r="D3520">
        <v>1000</v>
      </c>
      <c r="E3520" t="s">
        <v>1270</v>
      </c>
      <c r="F3520" t="s">
        <v>3012</v>
      </c>
      <c r="G3520" t="s">
        <v>3013</v>
      </c>
      <c r="H3520">
        <v>5.3963999999999999</v>
      </c>
      <c r="I3520" t="s">
        <v>3010</v>
      </c>
      <c r="J3520">
        <v>720</v>
      </c>
      <c r="K3520">
        <v>705.82</v>
      </c>
      <c r="L3520">
        <v>3751.2</v>
      </c>
      <c r="M3520">
        <v>3808.92</v>
      </c>
      <c r="N3520">
        <v>-76.52</v>
      </c>
      <c r="O3520">
        <v>134.24</v>
      </c>
    </row>
    <row r="3521" spans="1:15" ht="15" customHeight="1" x14ac:dyDescent="0.3">
      <c r="A3521" t="s">
        <v>6538</v>
      </c>
      <c r="B3521">
        <v>261</v>
      </c>
      <c r="C3521" t="s">
        <v>219</v>
      </c>
      <c r="D3521">
        <v>1000</v>
      </c>
      <c r="E3521" t="s">
        <v>1270</v>
      </c>
      <c r="F3521" t="s">
        <v>3015</v>
      </c>
      <c r="G3521" t="s">
        <v>3016</v>
      </c>
      <c r="H3521">
        <v>0.64249999999999996</v>
      </c>
      <c r="I3521" t="s">
        <v>3017</v>
      </c>
      <c r="J3521">
        <v>2400</v>
      </c>
      <c r="K3521">
        <v>2140.66</v>
      </c>
      <c r="L3521">
        <v>1500.48</v>
      </c>
      <c r="M3521">
        <v>1375.37</v>
      </c>
      <c r="N3521">
        <v>-166.63</v>
      </c>
      <c r="O3521">
        <v>41.52</v>
      </c>
    </row>
    <row r="3522" spans="1:15" ht="15" customHeight="1" x14ac:dyDescent="0.3">
      <c r="A3522" t="s">
        <v>6539</v>
      </c>
      <c r="B3522">
        <v>261</v>
      </c>
      <c r="C3522" t="s">
        <v>219</v>
      </c>
      <c r="D3522">
        <v>1000</v>
      </c>
      <c r="E3522" t="s">
        <v>1270</v>
      </c>
      <c r="F3522" t="s">
        <v>3022</v>
      </c>
      <c r="G3522" t="s">
        <v>3023</v>
      </c>
      <c r="H3522">
        <v>0.15690000000000001</v>
      </c>
      <c r="I3522" t="s">
        <v>3017</v>
      </c>
      <c r="J3522">
        <v>3100</v>
      </c>
      <c r="K3522">
        <v>3569.63</v>
      </c>
      <c r="L3522">
        <v>484.53</v>
      </c>
      <c r="M3522">
        <v>560.09</v>
      </c>
      <c r="N3522">
        <v>73.69</v>
      </c>
      <c r="O3522">
        <v>1.87</v>
      </c>
    </row>
    <row r="3523" spans="1:15" ht="15" customHeight="1" x14ac:dyDescent="0.3">
      <c r="A3523" t="s">
        <v>6540</v>
      </c>
      <c r="B3523">
        <v>261</v>
      </c>
      <c r="C3523" t="s">
        <v>584</v>
      </c>
      <c r="D3523">
        <v>1000</v>
      </c>
      <c r="E3523" t="s">
        <v>1271</v>
      </c>
      <c r="F3523" t="s">
        <v>3008</v>
      </c>
      <c r="G3523" t="s">
        <v>3009</v>
      </c>
      <c r="H3523">
        <v>21.630700000000001</v>
      </c>
      <c r="I3523" t="s">
        <v>3010</v>
      </c>
      <c r="J3523">
        <v>780</v>
      </c>
      <c r="K3523">
        <v>824.76</v>
      </c>
      <c r="L3523">
        <v>16021.2</v>
      </c>
      <c r="M3523">
        <v>17840.03</v>
      </c>
      <c r="N3523">
        <v>968.11</v>
      </c>
      <c r="O3523">
        <v>850.72</v>
      </c>
    </row>
    <row r="3524" spans="1:15" ht="15" customHeight="1" x14ac:dyDescent="0.3">
      <c r="A3524" t="s">
        <v>6541</v>
      </c>
      <c r="B3524">
        <v>261</v>
      </c>
      <c r="C3524" t="s">
        <v>584</v>
      </c>
      <c r="D3524">
        <v>1000</v>
      </c>
      <c r="E3524" t="s">
        <v>1271</v>
      </c>
      <c r="F3524" t="s">
        <v>3012</v>
      </c>
      <c r="G3524" t="s">
        <v>3013</v>
      </c>
      <c r="H3524">
        <v>6.1429</v>
      </c>
      <c r="I3524" t="s">
        <v>3010</v>
      </c>
      <c r="J3524">
        <v>720</v>
      </c>
      <c r="K3524">
        <v>686.63</v>
      </c>
      <c r="L3524">
        <v>4266</v>
      </c>
      <c r="M3524">
        <v>4217.8999999999996</v>
      </c>
      <c r="N3524">
        <v>-205</v>
      </c>
      <c r="O3524">
        <v>156.9</v>
      </c>
    </row>
    <row r="3525" spans="1:15" ht="15" customHeight="1" x14ac:dyDescent="0.3">
      <c r="A3525" t="s">
        <v>6542</v>
      </c>
      <c r="B3525">
        <v>261</v>
      </c>
      <c r="C3525" t="s">
        <v>584</v>
      </c>
      <c r="D3525">
        <v>1000</v>
      </c>
      <c r="E3525" t="s">
        <v>1271</v>
      </c>
      <c r="F3525" t="s">
        <v>3015</v>
      </c>
      <c r="G3525" t="s">
        <v>3016</v>
      </c>
      <c r="H3525">
        <v>0.2051</v>
      </c>
      <c r="I3525" t="s">
        <v>3017</v>
      </c>
      <c r="J3525">
        <v>2400</v>
      </c>
      <c r="K3525">
        <v>2191.17</v>
      </c>
      <c r="L3525">
        <v>474</v>
      </c>
      <c r="M3525">
        <v>449.48</v>
      </c>
      <c r="N3525">
        <v>-42.84</v>
      </c>
      <c r="O3525">
        <v>18.32</v>
      </c>
    </row>
    <row r="3526" spans="1:15" ht="15" customHeight="1" x14ac:dyDescent="0.3">
      <c r="A3526" t="s">
        <v>6543</v>
      </c>
      <c r="B3526">
        <v>261</v>
      </c>
      <c r="C3526" t="s">
        <v>584</v>
      </c>
      <c r="D3526">
        <v>1000</v>
      </c>
      <c r="E3526" t="s">
        <v>1271</v>
      </c>
      <c r="F3526" t="s">
        <v>3019</v>
      </c>
      <c r="G3526" t="s">
        <v>3020</v>
      </c>
      <c r="H3526">
        <v>0.3362</v>
      </c>
      <c r="I3526" t="s">
        <v>3017</v>
      </c>
      <c r="J3526">
        <v>4200</v>
      </c>
      <c r="K3526">
        <v>4987.8999999999996</v>
      </c>
      <c r="L3526">
        <v>1327.2</v>
      </c>
      <c r="M3526">
        <v>1677.03</v>
      </c>
      <c r="N3526">
        <v>264.91000000000003</v>
      </c>
      <c r="O3526">
        <v>84.92</v>
      </c>
    </row>
    <row r="3527" spans="1:15" ht="15" customHeight="1" x14ac:dyDescent="0.3">
      <c r="A3527" t="s">
        <v>6544</v>
      </c>
      <c r="B3527">
        <v>261</v>
      </c>
      <c r="C3527" t="s">
        <v>584</v>
      </c>
      <c r="D3527">
        <v>1000</v>
      </c>
      <c r="E3527" t="s">
        <v>1271</v>
      </c>
      <c r="F3527" t="s">
        <v>3022</v>
      </c>
      <c r="G3527" t="s">
        <v>3023</v>
      </c>
      <c r="H3527">
        <v>0.2535</v>
      </c>
      <c r="I3527" t="s">
        <v>3017</v>
      </c>
      <c r="J3527">
        <v>3100</v>
      </c>
      <c r="K3527">
        <v>3632.76</v>
      </c>
      <c r="L3527">
        <v>734.7</v>
      </c>
      <c r="M3527">
        <v>920.84</v>
      </c>
      <c r="N3527">
        <v>135.05000000000001</v>
      </c>
      <c r="O3527">
        <v>51.1</v>
      </c>
    </row>
    <row r="3528" spans="1:15" ht="15" customHeight="1" x14ac:dyDescent="0.3">
      <c r="A3528" t="s">
        <v>6545</v>
      </c>
      <c r="B3528">
        <v>261</v>
      </c>
      <c r="C3528" t="s">
        <v>234</v>
      </c>
      <c r="D3528">
        <v>1000</v>
      </c>
      <c r="E3528" t="s">
        <v>1272</v>
      </c>
      <c r="F3528" t="s">
        <v>3008</v>
      </c>
      <c r="G3528" t="s">
        <v>3009</v>
      </c>
      <c r="H3528">
        <v>27.217700000000001</v>
      </c>
      <c r="I3528" t="s">
        <v>3010</v>
      </c>
      <c r="J3528">
        <v>780</v>
      </c>
      <c r="K3528">
        <v>796.81</v>
      </c>
      <c r="L3528">
        <v>20479.68</v>
      </c>
      <c r="M3528">
        <v>21687.360000000001</v>
      </c>
      <c r="N3528">
        <v>457.57</v>
      </c>
      <c r="O3528">
        <v>750.1</v>
      </c>
    </row>
    <row r="3529" spans="1:15" ht="15" customHeight="1" x14ac:dyDescent="0.3">
      <c r="A3529" t="s">
        <v>6546</v>
      </c>
      <c r="B3529">
        <v>261</v>
      </c>
      <c r="C3529" t="s">
        <v>234</v>
      </c>
      <c r="D3529">
        <v>1000</v>
      </c>
      <c r="E3529" t="s">
        <v>1272</v>
      </c>
      <c r="F3529" t="s">
        <v>3012</v>
      </c>
      <c r="G3529" t="s">
        <v>3013</v>
      </c>
      <c r="H3529">
        <v>6.5503</v>
      </c>
      <c r="I3529" t="s">
        <v>3010</v>
      </c>
      <c r="J3529">
        <v>720</v>
      </c>
      <c r="K3529">
        <v>699.79</v>
      </c>
      <c r="L3529">
        <v>4726.08</v>
      </c>
      <c r="M3529">
        <v>4583.8900000000003</v>
      </c>
      <c r="N3529">
        <v>-132.36000000000001</v>
      </c>
      <c r="O3529">
        <v>-9.83</v>
      </c>
    </row>
    <row r="3530" spans="1:15" ht="15" customHeight="1" x14ac:dyDescent="0.3">
      <c r="A3530" t="s">
        <v>6547</v>
      </c>
      <c r="B3530">
        <v>261</v>
      </c>
      <c r="C3530" t="s">
        <v>234</v>
      </c>
      <c r="D3530">
        <v>1000</v>
      </c>
      <c r="E3530" t="s">
        <v>1272</v>
      </c>
      <c r="F3530" t="s">
        <v>3015</v>
      </c>
      <c r="G3530" t="s">
        <v>3016</v>
      </c>
      <c r="H3530">
        <v>0.45069999999999999</v>
      </c>
      <c r="I3530" t="s">
        <v>3017</v>
      </c>
      <c r="J3530">
        <v>2400</v>
      </c>
      <c r="K3530">
        <v>2204.25</v>
      </c>
      <c r="L3530">
        <v>1050.24</v>
      </c>
      <c r="M3530">
        <v>993.39</v>
      </c>
      <c r="N3530">
        <v>-88.22</v>
      </c>
      <c r="O3530">
        <v>31.37</v>
      </c>
    </row>
    <row r="3531" spans="1:15" ht="15" customHeight="1" x14ac:dyDescent="0.3">
      <c r="A3531" t="s">
        <v>6548</v>
      </c>
      <c r="B3531">
        <v>261</v>
      </c>
      <c r="C3531" t="s">
        <v>234</v>
      </c>
      <c r="D3531">
        <v>1000</v>
      </c>
      <c r="E3531" t="s">
        <v>1272</v>
      </c>
      <c r="F3531" t="s">
        <v>3019</v>
      </c>
      <c r="G3531" t="s">
        <v>3020</v>
      </c>
      <c r="H3531">
        <v>0.16600000000000001</v>
      </c>
      <c r="I3531" t="s">
        <v>3017</v>
      </c>
      <c r="J3531">
        <v>4200</v>
      </c>
      <c r="K3531">
        <v>5165.51</v>
      </c>
      <c r="L3531">
        <v>689.22</v>
      </c>
      <c r="M3531">
        <v>857.61</v>
      </c>
      <c r="N3531">
        <v>160.30000000000001</v>
      </c>
      <c r="O3531">
        <v>8.09</v>
      </c>
    </row>
    <row r="3532" spans="1:15" ht="15" customHeight="1" x14ac:dyDescent="0.3">
      <c r="A3532" t="s">
        <v>6549</v>
      </c>
      <c r="B3532">
        <v>261</v>
      </c>
      <c r="C3532" t="s">
        <v>234</v>
      </c>
      <c r="D3532">
        <v>1000</v>
      </c>
      <c r="E3532" t="s">
        <v>1272</v>
      </c>
      <c r="F3532" t="s">
        <v>3022</v>
      </c>
      <c r="G3532" t="s">
        <v>3023</v>
      </c>
      <c r="H3532">
        <v>0.22259999999999999</v>
      </c>
      <c r="I3532" t="s">
        <v>3017</v>
      </c>
      <c r="J3532">
        <v>3100</v>
      </c>
      <c r="K3532">
        <v>3722.38</v>
      </c>
      <c r="L3532">
        <v>678.28</v>
      </c>
      <c r="M3532">
        <v>828.72</v>
      </c>
      <c r="N3532">
        <v>138.56</v>
      </c>
      <c r="O3532">
        <v>11.88</v>
      </c>
    </row>
    <row r="3533" spans="1:15" ht="15" customHeight="1" x14ac:dyDescent="0.3">
      <c r="A3533" t="s">
        <v>6550</v>
      </c>
      <c r="B3533">
        <v>261</v>
      </c>
      <c r="C3533" t="s">
        <v>881</v>
      </c>
      <c r="D3533">
        <v>1000</v>
      </c>
      <c r="E3533" t="s">
        <v>1273</v>
      </c>
      <c r="F3533" t="s">
        <v>3008</v>
      </c>
      <c r="G3533" t="s">
        <v>3009</v>
      </c>
      <c r="H3533">
        <v>16.788699999999999</v>
      </c>
      <c r="I3533" t="s">
        <v>3010</v>
      </c>
      <c r="J3533">
        <v>780</v>
      </c>
      <c r="K3533">
        <v>809.13</v>
      </c>
      <c r="L3533">
        <v>12811.5</v>
      </c>
      <c r="M3533">
        <v>13584.21</v>
      </c>
      <c r="N3533">
        <v>489.06</v>
      </c>
      <c r="O3533">
        <v>283.64999999999998</v>
      </c>
    </row>
    <row r="3534" spans="1:15" ht="15" customHeight="1" x14ac:dyDescent="0.3">
      <c r="A3534" t="s">
        <v>6551</v>
      </c>
      <c r="B3534">
        <v>261</v>
      </c>
      <c r="C3534" t="s">
        <v>881</v>
      </c>
      <c r="D3534">
        <v>1000</v>
      </c>
      <c r="E3534" t="s">
        <v>1273</v>
      </c>
      <c r="F3534" t="s">
        <v>3012</v>
      </c>
      <c r="G3534" t="s">
        <v>3013</v>
      </c>
      <c r="H3534">
        <v>3.69</v>
      </c>
      <c r="I3534" t="s">
        <v>3010</v>
      </c>
      <c r="J3534">
        <v>720</v>
      </c>
      <c r="K3534">
        <v>690.88</v>
      </c>
      <c r="L3534">
        <v>2628</v>
      </c>
      <c r="M3534">
        <v>2549.34</v>
      </c>
      <c r="N3534">
        <v>-107.46</v>
      </c>
      <c r="O3534">
        <v>28.81</v>
      </c>
    </row>
    <row r="3535" spans="1:15" ht="15" customHeight="1" x14ac:dyDescent="0.3">
      <c r="A3535" t="s">
        <v>6552</v>
      </c>
      <c r="B3535">
        <v>261</v>
      </c>
      <c r="C3535" t="s">
        <v>881</v>
      </c>
      <c r="D3535">
        <v>1000</v>
      </c>
      <c r="E3535" t="s">
        <v>1273</v>
      </c>
      <c r="F3535" t="s">
        <v>3015</v>
      </c>
      <c r="G3535" t="s">
        <v>3016</v>
      </c>
      <c r="H3535">
        <v>0.43640000000000001</v>
      </c>
      <c r="I3535" t="s">
        <v>3017</v>
      </c>
      <c r="J3535">
        <v>2400</v>
      </c>
      <c r="K3535">
        <v>2247.6999999999998</v>
      </c>
      <c r="L3535">
        <v>1051.2</v>
      </c>
      <c r="M3535">
        <v>980.79</v>
      </c>
      <c r="N3535">
        <v>-66.459999999999994</v>
      </c>
      <c r="O3535">
        <v>-3.95</v>
      </c>
    </row>
    <row r="3536" spans="1:15" ht="15" customHeight="1" x14ac:dyDescent="0.3">
      <c r="A3536" t="s">
        <v>6553</v>
      </c>
      <c r="B3536">
        <v>261</v>
      </c>
      <c r="C3536" t="s">
        <v>881</v>
      </c>
      <c r="D3536">
        <v>1000</v>
      </c>
      <c r="E3536" t="s">
        <v>1273</v>
      </c>
      <c r="F3536" t="s">
        <v>3022</v>
      </c>
      <c r="G3536" t="s">
        <v>3023</v>
      </c>
      <c r="H3536">
        <v>0.11269999999999999</v>
      </c>
      <c r="I3536" t="s">
        <v>3017</v>
      </c>
      <c r="J3536">
        <v>3100</v>
      </c>
      <c r="K3536">
        <v>3782.21</v>
      </c>
      <c r="L3536">
        <v>339.45</v>
      </c>
      <c r="M3536">
        <v>426.24</v>
      </c>
      <c r="N3536">
        <v>76.88</v>
      </c>
      <c r="O3536">
        <v>9.9</v>
      </c>
    </row>
    <row r="3537" spans="1:15" ht="15" customHeight="1" x14ac:dyDescent="0.3">
      <c r="A3537" t="s">
        <v>6554</v>
      </c>
      <c r="B3537">
        <v>261</v>
      </c>
      <c r="C3537" t="s">
        <v>431</v>
      </c>
      <c r="D3537">
        <v>1000</v>
      </c>
      <c r="E3537" t="s">
        <v>1274</v>
      </c>
      <c r="F3537" t="s">
        <v>3008</v>
      </c>
      <c r="G3537" t="s">
        <v>3009</v>
      </c>
      <c r="H3537">
        <v>10.0129</v>
      </c>
      <c r="I3537" t="s">
        <v>3010</v>
      </c>
      <c r="J3537">
        <v>780</v>
      </c>
      <c r="K3537">
        <v>808.49</v>
      </c>
      <c r="L3537">
        <v>7463.04</v>
      </c>
      <c r="M3537">
        <v>8095.33</v>
      </c>
      <c r="N3537">
        <v>285.29000000000002</v>
      </c>
      <c r="O3537">
        <v>347</v>
      </c>
    </row>
    <row r="3538" spans="1:15" ht="15" customHeight="1" x14ac:dyDescent="0.3">
      <c r="A3538" t="s">
        <v>6555</v>
      </c>
      <c r="B3538">
        <v>261</v>
      </c>
      <c r="C3538" t="s">
        <v>431</v>
      </c>
      <c r="D3538">
        <v>1000</v>
      </c>
      <c r="E3538" t="s">
        <v>1274</v>
      </c>
      <c r="F3538" t="s">
        <v>3012</v>
      </c>
      <c r="G3538" t="s">
        <v>3013</v>
      </c>
      <c r="H3538">
        <v>2.9312</v>
      </c>
      <c r="I3538" t="s">
        <v>3010</v>
      </c>
      <c r="J3538">
        <v>720</v>
      </c>
      <c r="K3538">
        <v>690.02</v>
      </c>
      <c r="L3538">
        <v>1987.2</v>
      </c>
      <c r="M3538">
        <v>2022.59</v>
      </c>
      <c r="N3538">
        <v>-87.89</v>
      </c>
      <c r="O3538">
        <v>123.28</v>
      </c>
    </row>
    <row r="3539" spans="1:15" ht="15" customHeight="1" x14ac:dyDescent="0.3">
      <c r="A3539" t="s">
        <v>6556</v>
      </c>
      <c r="B3539">
        <v>261</v>
      </c>
      <c r="C3539" t="s">
        <v>431</v>
      </c>
      <c r="D3539">
        <v>1000</v>
      </c>
      <c r="E3539" t="s">
        <v>1274</v>
      </c>
      <c r="F3539" t="s">
        <v>3015</v>
      </c>
      <c r="G3539" t="s">
        <v>3016</v>
      </c>
      <c r="H3539">
        <v>9.7799999999999998E-2</v>
      </c>
      <c r="I3539" t="s">
        <v>3017</v>
      </c>
      <c r="J3539">
        <v>2400</v>
      </c>
      <c r="K3539">
        <v>2165.2600000000002</v>
      </c>
      <c r="L3539">
        <v>220.8</v>
      </c>
      <c r="M3539">
        <v>211.7</v>
      </c>
      <c r="N3539">
        <v>-22.95</v>
      </c>
      <c r="O3539">
        <v>13.86</v>
      </c>
    </row>
    <row r="3540" spans="1:15" ht="15" customHeight="1" x14ac:dyDescent="0.3">
      <c r="A3540" t="s">
        <v>6557</v>
      </c>
      <c r="B3540">
        <v>261</v>
      </c>
      <c r="C3540" t="s">
        <v>431</v>
      </c>
      <c r="D3540">
        <v>1000</v>
      </c>
      <c r="E3540" t="s">
        <v>1274</v>
      </c>
      <c r="F3540" t="s">
        <v>3019</v>
      </c>
      <c r="G3540" t="s">
        <v>3020</v>
      </c>
      <c r="H3540">
        <v>0.15340000000000001</v>
      </c>
      <c r="I3540" t="s">
        <v>3017</v>
      </c>
      <c r="J3540">
        <v>4200</v>
      </c>
      <c r="K3540">
        <v>5036.68</v>
      </c>
      <c r="L3540">
        <v>618.24</v>
      </c>
      <c r="M3540">
        <v>772.84</v>
      </c>
      <c r="N3540">
        <v>128.38</v>
      </c>
      <c r="O3540">
        <v>26.22</v>
      </c>
    </row>
    <row r="3541" spans="1:15" ht="15" customHeight="1" x14ac:dyDescent="0.3">
      <c r="A3541" t="s">
        <v>6558</v>
      </c>
      <c r="B3541">
        <v>261</v>
      </c>
      <c r="C3541" t="s">
        <v>431</v>
      </c>
      <c r="D3541">
        <v>1000</v>
      </c>
      <c r="E3541" t="s">
        <v>1274</v>
      </c>
      <c r="F3541" t="s">
        <v>3022</v>
      </c>
      <c r="G3541" t="s">
        <v>3023</v>
      </c>
      <c r="H3541">
        <v>0.11509999999999999</v>
      </c>
      <c r="I3541" t="s">
        <v>3017</v>
      </c>
      <c r="J3541">
        <v>3100</v>
      </c>
      <c r="K3541">
        <v>3604.59</v>
      </c>
      <c r="L3541">
        <v>342.24</v>
      </c>
      <c r="M3541">
        <v>414.86</v>
      </c>
      <c r="N3541">
        <v>58.07</v>
      </c>
      <c r="O3541">
        <v>14.54</v>
      </c>
    </row>
    <row r="3542" spans="1:15" ht="15" customHeight="1" x14ac:dyDescent="0.3">
      <c r="A3542" t="s">
        <v>6559</v>
      </c>
      <c r="B3542">
        <v>261</v>
      </c>
      <c r="C3542" t="s">
        <v>535</v>
      </c>
      <c r="D3542">
        <v>1000</v>
      </c>
      <c r="E3542" t="s">
        <v>1275</v>
      </c>
      <c r="F3542" t="s">
        <v>3008</v>
      </c>
      <c r="G3542" t="s">
        <v>3009</v>
      </c>
      <c r="H3542">
        <v>14.1747</v>
      </c>
      <c r="I3542" t="s">
        <v>3010</v>
      </c>
      <c r="J3542">
        <v>780</v>
      </c>
      <c r="K3542">
        <v>788.67</v>
      </c>
      <c r="L3542">
        <v>10221.120000000001</v>
      </c>
      <c r="M3542">
        <v>11179.09</v>
      </c>
      <c r="N3542">
        <v>122.85</v>
      </c>
      <c r="O3542">
        <v>835.13</v>
      </c>
    </row>
    <row r="3543" spans="1:15" ht="15" customHeight="1" x14ac:dyDescent="0.3">
      <c r="A3543" t="s">
        <v>6560</v>
      </c>
      <c r="B3543">
        <v>261</v>
      </c>
      <c r="C3543" t="s">
        <v>535</v>
      </c>
      <c r="D3543">
        <v>1000</v>
      </c>
      <c r="E3543" t="s">
        <v>1275</v>
      </c>
      <c r="F3543" t="s">
        <v>3012</v>
      </c>
      <c r="G3543" t="s">
        <v>3013</v>
      </c>
      <c r="H3543">
        <v>4.1745999999999999</v>
      </c>
      <c r="I3543" t="s">
        <v>3010</v>
      </c>
      <c r="J3543">
        <v>720</v>
      </c>
      <c r="K3543">
        <v>727.39</v>
      </c>
      <c r="L3543">
        <v>2721.6</v>
      </c>
      <c r="M3543">
        <v>3036.54</v>
      </c>
      <c r="N3543">
        <v>30.84</v>
      </c>
      <c r="O3543">
        <v>284.10000000000002</v>
      </c>
    </row>
    <row r="3544" spans="1:15" ht="15" customHeight="1" x14ac:dyDescent="0.3">
      <c r="A3544" t="s">
        <v>6561</v>
      </c>
      <c r="B3544">
        <v>261</v>
      </c>
      <c r="C3544" t="s">
        <v>535</v>
      </c>
      <c r="D3544">
        <v>1000</v>
      </c>
      <c r="E3544" t="s">
        <v>1275</v>
      </c>
      <c r="F3544" t="s">
        <v>3015</v>
      </c>
      <c r="G3544" t="s">
        <v>3016</v>
      </c>
      <c r="H3544">
        <v>0.14099999999999999</v>
      </c>
      <c r="I3544" t="s">
        <v>3017</v>
      </c>
      <c r="J3544">
        <v>2400</v>
      </c>
      <c r="K3544">
        <v>2182.36</v>
      </c>
      <c r="L3544">
        <v>302.39999999999998</v>
      </c>
      <c r="M3544">
        <v>307.8</v>
      </c>
      <c r="N3544">
        <v>-30.7</v>
      </c>
      <c r="O3544">
        <v>36.1</v>
      </c>
    </row>
    <row r="3545" spans="1:15" ht="15" customHeight="1" x14ac:dyDescent="0.3">
      <c r="A3545" t="s">
        <v>6562</v>
      </c>
      <c r="B3545">
        <v>261</v>
      </c>
      <c r="C3545" t="s">
        <v>535</v>
      </c>
      <c r="D3545">
        <v>1000</v>
      </c>
      <c r="E3545" t="s">
        <v>1275</v>
      </c>
      <c r="F3545" t="s">
        <v>3019</v>
      </c>
      <c r="G3545" t="s">
        <v>3020</v>
      </c>
      <c r="H3545">
        <v>0.22459999999999999</v>
      </c>
      <c r="I3545" t="s">
        <v>3017</v>
      </c>
      <c r="J3545">
        <v>4200</v>
      </c>
      <c r="K3545">
        <v>5046.1400000000003</v>
      </c>
      <c r="L3545">
        <v>846.72</v>
      </c>
      <c r="M3545">
        <v>1133.3</v>
      </c>
      <c r="N3545">
        <v>190.03</v>
      </c>
      <c r="O3545">
        <v>96.55</v>
      </c>
    </row>
    <row r="3546" spans="1:15" ht="15" customHeight="1" x14ac:dyDescent="0.3">
      <c r="A3546" t="s">
        <v>6563</v>
      </c>
      <c r="B3546">
        <v>261</v>
      </c>
      <c r="C3546" t="s">
        <v>535</v>
      </c>
      <c r="D3546">
        <v>1000</v>
      </c>
      <c r="E3546" t="s">
        <v>1275</v>
      </c>
      <c r="F3546" t="s">
        <v>3022</v>
      </c>
      <c r="G3546" t="s">
        <v>3023</v>
      </c>
      <c r="H3546">
        <v>0.1653</v>
      </c>
      <c r="I3546" t="s">
        <v>3017</v>
      </c>
      <c r="J3546">
        <v>3100</v>
      </c>
      <c r="K3546">
        <v>3667.57</v>
      </c>
      <c r="L3546">
        <v>468.72</v>
      </c>
      <c r="M3546">
        <v>606.24</v>
      </c>
      <c r="N3546">
        <v>93.82</v>
      </c>
      <c r="O3546">
        <v>43.7</v>
      </c>
    </row>
    <row r="3547" spans="1:15" ht="15" customHeight="1" x14ac:dyDescent="0.3">
      <c r="A3547" t="s">
        <v>6564</v>
      </c>
      <c r="B3547">
        <v>261</v>
      </c>
      <c r="C3547" t="s">
        <v>534</v>
      </c>
      <c r="D3547">
        <v>1000</v>
      </c>
      <c r="E3547" t="s">
        <v>1276</v>
      </c>
      <c r="F3547" t="s">
        <v>3008</v>
      </c>
      <c r="G3547" t="s">
        <v>3009</v>
      </c>
      <c r="H3547">
        <v>9.7467000000000006</v>
      </c>
      <c r="I3547" t="s">
        <v>3010</v>
      </c>
      <c r="J3547">
        <v>780</v>
      </c>
      <c r="K3547">
        <v>797.71</v>
      </c>
      <c r="L3547">
        <v>7219.68</v>
      </c>
      <c r="M3547">
        <v>7774.98</v>
      </c>
      <c r="N3547">
        <v>172.59</v>
      </c>
      <c r="O3547">
        <v>382.71</v>
      </c>
    </row>
    <row r="3548" spans="1:15" ht="15" customHeight="1" x14ac:dyDescent="0.3">
      <c r="A3548" t="s">
        <v>6565</v>
      </c>
      <c r="B3548">
        <v>261</v>
      </c>
      <c r="C3548" t="s">
        <v>534</v>
      </c>
      <c r="D3548">
        <v>1000</v>
      </c>
      <c r="E3548" t="s">
        <v>1276</v>
      </c>
      <c r="F3548" t="s">
        <v>3012</v>
      </c>
      <c r="G3548" t="s">
        <v>3013</v>
      </c>
      <c r="H3548">
        <v>2.8069000000000002</v>
      </c>
      <c r="I3548" t="s">
        <v>3010</v>
      </c>
      <c r="J3548">
        <v>720</v>
      </c>
      <c r="K3548">
        <v>688.26</v>
      </c>
      <c r="L3548">
        <v>1922.4</v>
      </c>
      <c r="M3548">
        <v>1931.84</v>
      </c>
      <c r="N3548">
        <v>-89.09</v>
      </c>
      <c r="O3548">
        <v>98.53</v>
      </c>
    </row>
    <row r="3549" spans="1:15" ht="15" customHeight="1" x14ac:dyDescent="0.3">
      <c r="A3549" t="s">
        <v>6566</v>
      </c>
      <c r="B3549">
        <v>261</v>
      </c>
      <c r="C3549" t="s">
        <v>534</v>
      </c>
      <c r="D3549">
        <v>1000</v>
      </c>
      <c r="E3549" t="s">
        <v>1276</v>
      </c>
      <c r="F3549" t="s">
        <v>3015</v>
      </c>
      <c r="G3549" t="s">
        <v>3016</v>
      </c>
      <c r="H3549">
        <v>9.5600000000000004E-2</v>
      </c>
      <c r="I3549" t="s">
        <v>3017</v>
      </c>
      <c r="J3549">
        <v>2400</v>
      </c>
      <c r="K3549">
        <v>2233.8000000000002</v>
      </c>
      <c r="L3549">
        <v>213.6</v>
      </c>
      <c r="M3549">
        <v>213.5</v>
      </c>
      <c r="N3549">
        <v>-15.89</v>
      </c>
      <c r="O3549">
        <v>15.79</v>
      </c>
    </row>
    <row r="3550" spans="1:15" ht="15" customHeight="1" x14ac:dyDescent="0.3">
      <c r="A3550" t="s">
        <v>6567</v>
      </c>
      <c r="B3550">
        <v>261</v>
      </c>
      <c r="C3550" t="s">
        <v>534</v>
      </c>
      <c r="D3550">
        <v>1000</v>
      </c>
      <c r="E3550" t="s">
        <v>1276</v>
      </c>
      <c r="F3550" t="s">
        <v>3019</v>
      </c>
      <c r="G3550" t="s">
        <v>3020</v>
      </c>
      <c r="H3550">
        <v>0.15140000000000001</v>
      </c>
      <c r="I3550" t="s">
        <v>3017</v>
      </c>
      <c r="J3550">
        <v>4200</v>
      </c>
      <c r="K3550">
        <v>5111.37</v>
      </c>
      <c r="L3550">
        <v>598.08000000000004</v>
      </c>
      <c r="M3550">
        <v>773.87</v>
      </c>
      <c r="N3550">
        <v>137.97999999999999</v>
      </c>
      <c r="O3550">
        <v>37.799999999999997</v>
      </c>
    </row>
    <row r="3551" spans="1:15" ht="15" customHeight="1" x14ac:dyDescent="0.3">
      <c r="A3551" t="s">
        <v>6568</v>
      </c>
      <c r="B3551">
        <v>261</v>
      </c>
      <c r="C3551" t="s">
        <v>534</v>
      </c>
      <c r="D3551">
        <v>1000</v>
      </c>
      <c r="E3551" t="s">
        <v>1276</v>
      </c>
      <c r="F3551" t="s">
        <v>3022</v>
      </c>
      <c r="G3551" t="s">
        <v>3023</v>
      </c>
      <c r="H3551">
        <v>0.11600000000000001</v>
      </c>
      <c r="I3551" t="s">
        <v>3017</v>
      </c>
      <c r="J3551">
        <v>3100</v>
      </c>
      <c r="K3551">
        <v>3734.05</v>
      </c>
      <c r="L3551">
        <v>331.08</v>
      </c>
      <c r="M3551">
        <v>433.32</v>
      </c>
      <c r="N3551">
        <v>73.58</v>
      </c>
      <c r="O3551">
        <v>28.66</v>
      </c>
    </row>
    <row r="3552" spans="1:15" ht="15" customHeight="1" x14ac:dyDescent="0.3">
      <c r="A3552" t="s">
        <v>6569</v>
      </c>
      <c r="B3552">
        <v>261</v>
      </c>
      <c r="C3552" t="s">
        <v>475</v>
      </c>
      <c r="D3552">
        <v>1000</v>
      </c>
      <c r="E3552" t="s">
        <v>1277</v>
      </c>
      <c r="F3552" t="s">
        <v>3008</v>
      </c>
      <c r="G3552" t="s">
        <v>3009</v>
      </c>
      <c r="H3552">
        <v>21.8386</v>
      </c>
      <c r="I3552" t="s">
        <v>3010</v>
      </c>
      <c r="J3552">
        <v>780</v>
      </c>
      <c r="K3552">
        <v>809.59</v>
      </c>
      <c r="L3552">
        <v>16532.099999999999</v>
      </c>
      <c r="M3552">
        <v>17680.23</v>
      </c>
      <c r="N3552">
        <v>646.15</v>
      </c>
      <c r="O3552">
        <v>501.97</v>
      </c>
    </row>
    <row r="3553" spans="1:15" ht="15" customHeight="1" x14ac:dyDescent="0.3">
      <c r="A3553" t="s">
        <v>6570</v>
      </c>
      <c r="B3553">
        <v>261</v>
      </c>
      <c r="C3553" t="s">
        <v>475</v>
      </c>
      <c r="D3553">
        <v>1000</v>
      </c>
      <c r="E3553" t="s">
        <v>1277</v>
      </c>
      <c r="F3553" t="s">
        <v>3012</v>
      </c>
      <c r="G3553" t="s">
        <v>3013</v>
      </c>
      <c r="H3553">
        <v>4.7023000000000001</v>
      </c>
      <c r="I3553" t="s">
        <v>3010</v>
      </c>
      <c r="J3553">
        <v>720</v>
      </c>
      <c r="K3553">
        <v>690.35</v>
      </c>
      <c r="L3553">
        <v>3391.2</v>
      </c>
      <c r="M3553">
        <v>3246.23</v>
      </c>
      <c r="N3553">
        <v>-139.44</v>
      </c>
      <c r="O3553">
        <v>-5.53</v>
      </c>
    </row>
    <row r="3554" spans="1:15" ht="15" customHeight="1" x14ac:dyDescent="0.3">
      <c r="A3554" t="s">
        <v>6571</v>
      </c>
      <c r="B3554">
        <v>261</v>
      </c>
      <c r="C3554" t="s">
        <v>475</v>
      </c>
      <c r="D3554">
        <v>1000</v>
      </c>
      <c r="E3554" t="s">
        <v>1277</v>
      </c>
      <c r="F3554" t="s">
        <v>3015</v>
      </c>
      <c r="G3554" t="s">
        <v>3016</v>
      </c>
      <c r="H3554">
        <v>0.56630000000000003</v>
      </c>
      <c r="I3554" t="s">
        <v>3017</v>
      </c>
      <c r="J3554">
        <v>2400</v>
      </c>
      <c r="K3554">
        <v>2183.0500000000002</v>
      </c>
      <c r="L3554">
        <v>1356.48</v>
      </c>
      <c r="M3554">
        <v>1236.18</v>
      </c>
      <c r="N3554">
        <v>-122.85</v>
      </c>
      <c r="O3554">
        <v>2.5499999999999998</v>
      </c>
    </row>
    <row r="3555" spans="1:15" ht="15" customHeight="1" x14ac:dyDescent="0.3">
      <c r="A3555" t="s">
        <v>6572</v>
      </c>
      <c r="B3555">
        <v>261</v>
      </c>
      <c r="C3555" t="s">
        <v>475</v>
      </c>
      <c r="D3555">
        <v>1000</v>
      </c>
      <c r="E3555" t="s">
        <v>1277</v>
      </c>
      <c r="F3555" t="s">
        <v>3022</v>
      </c>
      <c r="G3555" t="s">
        <v>3023</v>
      </c>
      <c r="H3555">
        <v>0.1419</v>
      </c>
      <c r="I3555" t="s">
        <v>3017</v>
      </c>
      <c r="J3555">
        <v>3100</v>
      </c>
      <c r="K3555">
        <v>3640.98</v>
      </c>
      <c r="L3555">
        <v>438.03</v>
      </c>
      <c r="M3555">
        <v>516.57000000000005</v>
      </c>
      <c r="N3555">
        <v>76.75</v>
      </c>
      <c r="O3555">
        <v>1.79</v>
      </c>
    </row>
    <row r="3556" spans="1:15" ht="15" customHeight="1" x14ac:dyDescent="0.3">
      <c r="A3556" t="s">
        <v>6573</v>
      </c>
      <c r="B3556">
        <v>261</v>
      </c>
      <c r="C3556" t="s">
        <v>243</v>
      </c>
      <c r="D3556">
        <v>1000</v>
      </c>
      <c r="E3556" t="s">
        <v>1278</v>
      </c>
      <c r="F3556" t="s">
        <v>3008</v>
      </c>
      <c r="G3556" t="s">
        <v>3009</v>
      </c>
      <c r="H3556">
        <v>42.017800000000001</v>
      </c>
      <c r="I3556" t="s">
        <v>3010</v>
      </c>
      <c r="J3556">
        <v>780</v>
      </c>
      <c r="K3556">
        <v>801.84</v>
      </c>
      <c r="L3556">
        <v>30744.48</v>
      </c>
      <c r="M3556">
        <v>33691.550000000003</v>
      </c>
      <c r="N3556">
        <v>917.67</v>
      </c>
      <c r="O3556">
        <v>2029.4</v>
      </c>
    </row>
    <row r="3557" spans="1:15" ht="15" customHeight="1" x14ac:dyDescent="0.3">
      <c r="A3557" t="s">
        <v>6574</v>
      </c>
      <c r="B3557">
        <v>261</v>
      </c>
      <c r="C3557" t="s">
        <v>243</v>
      </c>
      <c r="D3557">
        <v>1000</v>
      </c>
      <c r="E3557" t="s">
        <v>1278</v>
      </c>
      <c r="F3557" t="s">
        <v>3012</v>
      </c>
      <c r="G3557" t="s">
        <v>3013</v>
      </c>
      <c r="H3557">
        <v>11.9246</v>
      </c>
      <c r="I3557" t="s">
        <v>3010</v>
      </c>
      <c r="J3557">
        <v>720</v>
      </c>
      <c r="K3557">
        <v>704.72</v>
      </c>
      <c r="L3557">
        <v>8186.4</v>
      </c>
      <c r="M3557">
        <v>8403.5300000000007</v>
      </c>
      <c r="N3557">
        <v>-182.2</v>
      </c>
      <c r="O3557">
        <v>399.33</v>
      </c>
    </row>
    <row r="3558" spans="1:15" ht="15" customHeight="1" x14ac:dyDescent="0.3">
      <c r="A3558" t="s">
        <v>6575</v>
      </c>
      <c r="B3558">
        <v>261</v>
      </c>
      <c r="C3558" t="s">
        <v>243</v>
      </c>
      <c r="D3558">
        <v>1000</v>
      </c>
      <c r="E3558" t="s">
        <v>1278</v>
      </c>
      <c r="F3558" t="s">
        <v>3015</v>
      </c>
      <c r="G3558" t="s">
        <v>3016</v>
      </c>
      <c r="H3558">
        <v>0.40479999999999999</v>
      </c>
      <c r="I3558" t="s">
        <v>3017</v>
      </c>
      <c r="J3558">
        <v>2400</v>
      </c>
      <c r="K3558">
        <v>2210.67</v>
      </c>
      <c r="L3558">
        <v>909.6</v>
      </c>
      <c r="M3558">
        <v>894.78</v>
      </c>
      <c r="N3558">
        <v>-76.63</v>
      </c>
      <c r="O3558">
        <v>61.81</v>
      </c>
    </row>
    <row r="3559" spans="1:15" ht="15" customHeight="1" x14ac:dyDescent="0.3">
      <c r="A3559" t="s">
        <v>6576</v>
      </c>
      <c r="B3559">
        <v>261</v>
      </c>
      <c r="C3559" t="s">
        <v>243</v>
      </c>
      <c r="D3559">
        <v>1000</v>
      </c>
      <c r="E3559" t="s">
        <v>1278</v>
      </c>
      <c r="F3559" t="s">
        <v>3019</v>
      </c>
      <c r="G3559" t="s">
        <v>3020</v>
      </c>
      <c r="H3559">
        <v>0.6431</v>
      </c>
      <c r="I3559" t="s">
        <v>3017</v>
      </c>
      <c r="J3559">
        <v>4200</v>
      </c>
      <c r="K3559">
        <v>5054.76</v>
      </c>
      <c r="L3559">
        <v>2546.88</v>
      </c>
      <c r="M3559">
        <v>3250.52</v>
      </c>
      <c r="N3559">
        <v>549.66</v>
      </c>
      <c r="O3559">
        <v>153.97999999999999</v>
      </c>
    </row>
    <row r="3560" spans="1:15" ht="15" customHeight="1" x14ac:dyDescent="0.3">
      <c r="A3560" t="s">
        <v>6577</v>
      </c>
      <c r="B3560">
        <v>261</v>
      </c>
      <c r="C3560" t="s">
        <v>243</v>
      </c>
      <c r="D3560">
        <v>1000</v>
      </c>
      <c r="E3560" t="s">
        <v>1278</v>
      </c>
      <c r="F3560" t="s">
        <v>3022</v>
      </c>
      <c r="G3560" t="s">
        <v>3023</v>
      </c>
      <c r="H3560">
        <v>0.49630000000000002</v>
      </c>
      <c r="I3560" t="s">
        <v>3017</v>
      </c>
      <c r="J3560">
        <v>3100</v>
      </c>
      <c r="K3560">
        <v>3630.32</v>
      </c>
      <c r="L3560">
        <v>1409.88</v>
      </c>
      <c r="M3560">
        <v>1801.78</v>
      </c>
      <c r="N3560">
        <v>263.20999999999998</v>
      </c>
      <c r="O3560">
        <v>128.69</v>
      </c>
    </row>
    <row r="3561" spans="1:15" ht="15" customHeight="1" x14ac:dyDescent="0.3">
      <c r="A3561" t="s">
        <v>6578</v>
      </c>
      <c r="B3561">
        <v>261</v>
      </c>
      <c r="C3561" t="s">
        <v>534</v>
      </c>
      <c r="D3561">
        <v>1000</v>
      </c>
      <c r="E3561" t="s">
        <v>1279</v>
      </c>
      <c r="F3561" t="s">
        <v>3008</v>
      </c>
      <c r="G3561" t="s">
        <v>3009</v>
      </c>
      <c r="H3561">
        <v>19.4086</v>
      </c>
      <c r="I3561" t="s">
        <v>3010</v>
      </c>
      <c r="J3561">
        <v>780</v>
      </c>
      <c r="K3561">
        <v>827.63</v>
      </c>
      <c r="L3561">
        <v>14317.68</v>
      </c>
      <c r="M3561">
        <v>16063.13</v>
      </c>
      <c r="N3561">
        <v>924.42</v>
      </c>
      <c r="O3561">
        <v>821.03</v>
      </c>
    </row>
    <row r="3562" spans="1:15" ht="15" customHeight="1" x14ac:dyDescent="0.3">
      <c r="A3562" t="s">
        <v>6579</v>
      </c>
      <c r="B3562">
        <v>261</v>
      </c>
      <c r="C3562" t="s">
        <v>534</v>
      </c>
      <c r="D3562">
        <v>1000</v>
      </c>
      <c r="E3562" t="s">
        <v>1279</v>
      </c>
      <c r="F3562" t="s">
        <v>3012</v>
      </c>
      <c r="G3562" t="s">
        <v>3013</v>
      </c>
      <c r="H3562">
        <v>5.4412000000000003</v>
      </c>
      <c r="I3562" t="s">
        <v>3010</v>
      </c>
      <c r="J3562">
        <v>720</v>
      </c>
      <c r="K3562">
        <v>724.37</v>
      </c>
      <c r="L3562">
        <v>3812.4</v>
      </c>
      <c r="M3562">
        <v>3941.43</v>
      </c>
      <c r="N3562">
        <v>23.77</v>
      </c>
      <c r="O3562">
        <v>105.26</v>
      </c>
    </row>
    <row r="3563" spans="1:15" ht="15" customHeight="1" x14ac:dyDescent="0.3">
      <c r="A3563" t="s">
        <v>6580</v>
      </c>
      <c r="B3563">
        <v>261</v>
      </c>
      <c r="C3563" t="s">
        <v>534</v>
      </c>
      <c r="D3563">
        <v>1000</v>
      </c>
      <c r="E3563" t="s">
        <v>1279</v>
      </c>
      <c r="F3563" t="s">
        <v>3015</v>
      </c>
      <c r="G3563" t="s">
        <v>3016</v>
      </c>
      <c r="H3563">
        <v>0.1845</v>
      </c>
      <c r="I3563" t="s">
        <v>3017</v>
      </c>
      <c r="J3563">
        <v>2400</v>
      </c>
      <c r="K3563">
        <v>2258.85</v>
      </c>
      <c r="L3563">
        <v>423.6</v>
      </c>
      <c r="M3563">
        <v>416.77</v>
      </c>
      <c r="N3563">
        <v>-26.04</v>
      </c>
      <c r="O3563">
        <v>19.21</v>
      </c>
    </row>
    <row r="3564" spans="1:15" ht="15" customHeight="1" x14ac:dyDescent="0.3">
      <c r="A3564" t="s">
        <v>6581</v>
      </c>
      <c r="B3564">
        <v>261</v>
      </c>
      <c r="C3564" t="s">
        <v>534</v>
      </c>
      <c r="D3564">
        <v>1000</v>
      </c>
      <c r="E3564" t="s">
        <v>1279</v>
      </c>
      <c r="F3564" t="s">
        <v>3019</v>
      </c>
      <c r="G3564" t="s">
        <v>3020</v>
      </c>
      <c r="H3564">
        <v>0.30309999999999998</v>
      </c>
      <c r="I3564" t="s">
        <v>3017</v>
      </c>
      <c r="J3564">
        <v>4200</v>
      </c>
      <c r="K3564">
        <v>5143.1099999999997</v>
      </c>
      <c r="L3564">
        <v>1186.08</v>
      </c>
      <c r="M3564">
        <v>1558.78</v>
      </c>
      <c r="N3564">
        <v>285.83999999999997</v>
      </c>
      <c r="O3564">
        <v>86.86</v>
      </c>
    </row>
    <row r="3565" spans="1:15" ht="15" customHeight="1" x14ac:dyDescent="0.3">
      <c r="A3565" t="s">
        <v>6582</v>
      </c>
      <c r="B3565">
        <v>261</v>
      </c>
      <c r="C3565" t="s">
        <v>534</v>
      </c>
      <c r="D3565">
        <v>1000</v>
      </c>
      <c r="E3565" t="s">
        <v>1279</v>
      </c>
      <c r="F3565" t="s">
        <v>3022</v>
      </c>
      <c r="G3565" t="s">
        <v>3023</v>
      </c>
      <c r="H3565">
        <v>0.2253</v>
      </c>
      <c r="I3565" t="s">
        <v>3017</v>
      </c>
      <c r="J3565">
        <v>3100</v>
      </c>
      <c r="K3565">
        <v>3700.23</v>
      </c>
      <c r="L3565">
        <v>656.58</v>
      </c>
      <c r="M3565">
        <v>833.54</v>
      </c>
      <c r="N3565">
        <v>135.21</v>
      </c>
      <c r="O3565">
        <v>41.75</v>
      </c>
    </row>
    <row r="3566" spans="1:15" ht="15" customHeight="1" x14ac:dyDescent="0.3">
      <c r="A3566" t="s">
        <v>6583</v>
      </c>
      <c r="B3566">
        <v>261</v>
      </c>
      <c r="C3566" t="s">
        <v>953</v>
      </c>
      <c r="D3566">
        <v>1000</v>
      </c>
      <c r="E3566" t="s">
        <v>1280</v>
      </c>
      <c r="F3566" t="s">
        <v>3008</v>
      </c>
      <c r="G3566" t="s">
        <v>3009</v>
      </c>
      <c r="H3566">
        <v>10.8985</v>
      </c>
      <c r="I3566" t="s">
        <v>3010</v>
      </c>
      <c r="J3566">
        <v>780</v>
      </c>
      <c r="K3566">
        <v>807.06</v>
      </c>
      <c r="L3566">
        <v>8459.1</v>
      </c>
      <c r="M3566">
        <v>8795.7999999999993</v>
      </c>
      <c r="N3566">
        <v>294.95999999999998</v>
      </c>
      <c r="O3566">
        <v>41.74</v>
      </c>
    </row>
    <row r="3567" spans="1:15" ht="15" customHeight="1" x14ac:dyDescent="0.3">
      <c r="A3567" t="s">
        <v>6584</v>
      </c>
      <c r="B3567">
        <v>261</v>
      </c>
      <c r="C3567" t="s">
        <v>953</v>
      </c>
      <c r="D3567">
        <v>1000</v>
      </c>
      <c r="E3567" t="s">
        <v>1280</v>
      </c>
      <c r="F3567" t="s">
        <v>3012</v>
      </c>
      <c r="G3567" t="s">
        <v>3013</v>
      </c>
      <c r="H3567">
        <v>2.4157000000000002</v>
      </c>
      <c r="I3567" t="s">
        <v>3010</v>
      </c>
      <c r="J3567">
        <v>720</v>
      </c>
      <c r="K3567">
        <v>723.54</v>
      </c>
      <c r="L3567">
        <v>1735.2</v>
      </c>
      <c r="M3567">
        <v>1747.85</v>
      </c>
      <c r="N3567">
        <v>8.5399999999999991</v>
      </c>
      <c r="O3567">
        <v>4.1100000000000003</v>
      </c>
    </row>
    <row r="3568" spans="1:15" ht="15" customHeight="1" x14ac:dyDescent="0.3">
      <c r="A3568" t="s">
        <v>6585</v>
      </c>
      <c r="B3568">
        <v>261</v>
      </c>
      <c r="C3568" t="s">
        <v>953</v>
      </c>
      <c r="D3568">
        <v>1000</v>
      </c>
      <c r="E3568" t="s">
        <v>1280</v>
      </c>
      <c r="F3568" t="s">
        <v>3015</v>
      </c>
      <c r="G3568" t="s">
        <v>3016</v>
      </c>
      <c r="H3568">
        <v>0.30130000000000001</v>
      </c>
      <c r="I3568" t="s">
        <v>3017</v>
      </c>
      <c r="J3568">
        <v>2400</v>
      </c>
      <c r="K3568">
        <v>2248.85</v>
      </c>
      <c r="L3568">
        <v>694.08</v>
      </c>
      <c r="M3568">
        <v>677.63</v>
      </c>
      <c r="N3568">
        <v>-45.55</v>
      </c>
      <c r="O3568">
        <v>29.09</v>
      </c>
    </row>
    <row r="3569" spans="1:15" ht="15" customHeight="1" x14ac:dyDescent="0.3">
      <c r="A3569" t="s">
        <v>6586</v>
      </c>
      <c r="B3569">
        <v>261</v>
      </c>
      <c r="C3569" t="s">
        <v>953</v>
      </c>
      <c r="D3569">
        <v>1000</v>
      </c>
      <c r="E3569" t="s">
        <v>1280</v>
      </c>
      <c r="F3569" t="s">
        <v>3022</v>
      </c>
      <c r="G3569" t="s">
        <v>3023</v>
      </c>
      <c r="H3569">
        <v>7.2700000000000001E-2</v>
      </c>
      <c r="I3569" t="s">
        <v>3017</v>
      </c>
      <c r="J3569">
        <v>3100</v>
      </c>
      <c r="K3569">
        <v>3703.8</v>
      </c>
      <c r="L3569">
        <v>224.13</v>
      </c>
      <c r="M3569">
        <v>269.29000000000002</v>
      </c>
      <c r="N3569">
        <v>43.9</v>
      </c>
      <c r="O3569">
        <v>1.26</v>
      </c>
    </row>
    <row r="3570" spans="1:15" ht="15" customHeight="1" x14ac:dyDescent="0.3">
      <c r="A3570" t="s">
        <v>6587</v>
      </c>
      <c r="B3570">
        <v>261</v>
      </c>
      <c r="C3570" t="s">
        <v>266</v>
      </c>
      <c r="D3570">
        <v>1000</v>
      </c>
      <c r="E3570" t="s">
        <v>1281</v>
      </c>
      <c r="F3570" t="s">
        <v>3008</v>
      </c>
      <c r="G3570" t="s">
        <v>3009</v>
      </c>
      <c r="H3570">
        <v>14.1363</v>
      </c>
      <c r="I3570" t="s">
        <v>3010</v>
      </c>
      <c r="J3570">
        <v>780</v>
      </c>
      <c r="K3570">
        <v>798.58</v>
      </c>
      <c r="L3570">
        <v>10600.2</v>
      </c>
      <c r="M3570">
        <v>11289.01</v>
      </c>
      <c r="N3570">
        <v>262.7</v>
      </c>
      <c r="O3570">
        <v>426.1</v>
      </c>
    </row>
    <row r="3571" spans="1:15" ht="15" customHeight="1" x14ac:dyDescent="0.3">
      <c r="A3571" t="s">
        <v>6588</v>
      </c>
      <c r="B3571">
        <v>261</v>
      </c>
      <c r="C3571" t="s">
        <v>266</v>
      </c>
      <c r="D3571">
        <v>1000</v>
      </c>
      <c r="E3571" t="s">
        <v>1281</v>
      </c>
      <c r="F3571" t="s">
        <v>3012</v>
      </c>
      <c r="G3571" t="s">
        <v>3013</v>
      </c>
      <c r="H3571">
        <v>3.1122000000000001</v>
      </c>
      <c r="I3571" t="s">
        <v>3010</v>
      </c>
      <c r="J3571">
        <v>720</v>
      </c>
      <c r="K3571">
        <v>726.54</v>
      </c>
      <c r="L3571">
        <v>2174.4</v>
      </c>
      <c r="M3571">
        <v>2261.15</v>
      </c>
      <c r="N3571">
        <v>20.350000000000001</v>
      </c>
      <c r="O3571">
        <v>66.400000000000006</v>
      </c>
    </row>
    <row r="3572" spans="1:15" ht="15" customHeight="1" x14ac:dyDescent="0.3">
      <c r="A3572" t="s">
        <v>6589</v>
      </c>
      <c r="B3572">
        <v>261</v>
      </c>
      <c r="C3572" t="s">
        <v>266</v>
      </c>
      <c r="D3572">
        <v>1000</v>
      </c>
      <c r="E3572" t="s">
        <v>1281</v>
      </c>
      <c r="F3572" t="s">
        <v>3015</v>
      </c>
      <c r="G3572" t="s">
        <v>3016</v>
      </c>
      <c r="H3572">
        <v>0.37469999999999998</v>
      </c>
      <c r="I3572" t="s">
        <v>3017</v>
      </c>
      <c r="J3572">
        <v>2400</v>
      </c>
      <c r="K3572">
        <v>2226.87</v>
      </c>
      <c r="L3572">
        <v>869.76</v>
      </c>
      <c r="M3572">
        <v>834.35</v>
      </c>
      <c r="N3572">
        <v>-64.87</v>
      </c>
      <c r="O3572">
        <v>29.46</v>
      </c>
    </row>
    <row r="3573" spans="1:15" ht="15" customHeight="1" x14ac:dyDescent="0.3">
      <c r="A3573" t="s">
        <v>6590</v>
      </c>
      <c r="B3573">
        <v>261</v>
      </c>
      <c r="C3573" t="s">
        <v>266</v>
      </c>
      <c r="D3573">
        <v>1000</v>
      </c>
      <c r="E3573" t="s">
        <v>1281</v>
      </c>
      <c r="F3573" t="s">
        <v>3022</v>
      </c>
      <c r="G3573" t="s">
        <v>3023</v>
      </c>
      <c r="H3573">
        <v>9.1800000000000007E-2</v>
      </c>
      <c r="I3573" t="s">
        <v>3017</v>
      </c>
      <c r="J3573">
        <v>3100</v>
      </c>
      <c r="K3573">
        <v>3763.44</v>
      </c>
      <c r="L3573">
        <v>280.86</v>
      </c>
      <c r="M3573">
        <v>345.53</v>
      </c>
      <c r="N3573">
        <v>60.91</v>
      </c>
      <c r="O3573">
        <v>3.76</v>
      </c>
    </row>
    <row r="3574" spans="1:15" ht="15" customHeight="1" x14ac:dyDescent="0.3">
      <c r="A3574" t="s">
        <v>6591</v>
      </c>
      <c r="B3574">
        <v>261</v>
      </c>
      <c r="C3574" t="s">
        <v>102</v>
      </c>
      <c r="D3574">
        <v>1000</v>
      </c>
      <c r="E3574" t="s">
        <v>1282</v>
      </c>
      <c r="F3574" t="s">
        <v>3008</v>
      </c>
      <c r="G3574" t="s">
        <v>3009</v>
      </c>
      <c r="H3574">
        <v>12.148999999999999</v>
      </c>
      <c r="I3574" t="s">
        <v>3010</v>
      </c>
      <c r="J3574">
        <v>780</v>
      </c>
      <c r="K3574">
        <v>816.38</v>
      </c>
      <c r="L3574">
        <v>9512.1</v>
      </c>
      <c r="M3574">
        <v>9918.2000000000007</v>
      </c>
      <c r="N3574">
        <v>441.98</v>
      </c>
      <c r="O3574">
        <v>-35.880000000000003</v>
      </c>
    </row>
    <row r="3575" spans="1:15" ht="15" customHeight="1" x14ac:dyDescent="0.3">
      <c r="A3575" t="s">
        <v>6592</v>
      </c>
      <c r="B3575">
        <v>261</v>
      </c>
      <c r="C3575" t="s">
        <v>102</v>
      </c>
      <c r="D3575">
        <v>1000</v>
      </c>
      <c r="E3575" t="s">
        <v>1282</v>
      </c>
      <c r="F3575" t="s">
        <v>3012</v>
      </c>
      <c r="G3575" t="s">
        <v>3013</v>
      </c>
      <c r="H3575">
        <v>2.742</v>
      </c>
      <c r="I3575" t="s">
        <v>3010</v>
      </c>
      <c r="J3575">
        <v>720</v>
      </c>
      <c r="K3575">
        <v>703.08</v>
      </c>
      <c r="L3575">
        <v>1951.2</v>
      </c>
      <c r="M3575">
        <v>1927.88</v>
      </c>
      <c r="N3575">
        <v>-46.38</v>
      </c>
      <c r="O3575">
        <v>23.06</v>
      </c>
    </row>
    <row r="3576" spans="1:15" ht="15" customHeight="1" x14ac:dyDescent="0.3">
      <c r="A3576" t="s">
        <v>6593</v>
      </c>
      <c r="B3576">
        <v>261</v>
      </c>
      <c r="C3576" t="s">
        <v>102</v>
      </c>
      <c r="D3576">
        <v>1000</v>
      </c>
      <c r="E3576" t="s">
        <v>1282</v>
      </c>
      <c r="F3576" t="s">
        <v>3015</v>
      </c>
      <c r="G3576" t="s">
        <v>3016</v>
      </c>
      <c r="H3576">
        <v>0.32850000000000001</v>
      </c>
      <c r="I3576" t="s">
        <v>3017</v>
      </c>
      <c r="J3576">
        <v>2400</v>
      </c>
      <c r="K3576">
        <v>2205.06</v>
      </c>
      <c r="L3576">
        <v>780.48</v>
      </c>
      <c r="M3576">
        <v>724.42</v>
      </c>
      <c r="N3576">
        <v>-64.040000000000006</v>
      </c>
      <c r="O3576">
        <v>7.98</v>
      </c>
    </row>
    <row r="3577" spans="1:15" ht="15" customHeight="1" x14ac:dyDescent="0.3">
      <c r="A3577" t="s">
        <v>6594</v>
      </c>
      <c r="B3577">
        <v>261</v>
      </c>
      <c r="C3577" t="s">
        <v>102</v>
      </c>
      <c r="D3577">
        <v>1000</v>
      </c>
      <c r="E3577" t="s">
        <v>1282</v>
      </c>
      <c r="F3577" t="s">
        <v>3022</v>
      </c>
      <c r="G3577" t="s">
        <v>3023</v>
      </c>
      <c r="H3577">
        <v>8.3299999999999999E-2</v>
      </c>
      <c r="I3577" t="s">
        <v>3017</v>
      </c>
      <c r="J3577">
        <v>3100</v>
      </c>
      <c r="K3577">
        <v>3757.55</v>
      </c>
      <c r="L3577">
        <v>252.03</v>
      </c>
      <c r="M3577">
        <v>313.04000000000002</v>
      </c>
      <c r="N3577">
        <v>54.78</v>
      </c>
      <c r="O3577">
        <v>6.23</v>
      </c>
    </row>
    <row r="3578" spans="1:15" ht="15" customHeight="1" x14ac:dyDescent="0.3">
      <c r="A3578" t="s">
        <v>6595</v>
      </c>
      <c r="B3578">
        <v>261</v>
      </c>
      <c r="C3578" t="s">
        <v>630</v>
      </c>
      <c r="D3578">
        <v>1000</v>
      </c>
      <c r="E3578" t="s">
        <v>1283</v>
      </c>
      <c r="F3578" t="s">
        <v>3008</v>
      </c>
      <c r="G3578" t="s">
        <v>3009</v>
      </c>
      <c r="H3578">
        <v>32.378399999999999</v>
      </c>
      <c r="I3578" t="s">
        <v>3010</v>
      </c>
      <c r="J3578">
        <v>780</v>
      </c>
      <c r="K3578">
        <v>789.91</v>
      </c>
      <c r="L3578">
        <v>23970.959999999999</v>
      </c>
      <c r="M3578">
        <v>25576.02</v>
      </c>
      <c r="N3578">
        <v>320.83</v>
      </c>
      <c r="O3578">
        <v>1284.23</v>
      </c>
    </row>
    <row r="3579" spans="1:15" ht="15" customHeight="1" x14ac:dyDescent="0.3">
      <c r="A3579" t="s">
        <v>6596</v>
      </c>
      <c r="B3579">
        <v>261</v>
      </c>
      <c r="C3579" t="s">
        <v>630</v>
      </c>
      <c r="D3579">
        <v>1000</v>
      </c>
      <c r="E3579" t="s">
        <v>1283</v>
      </c>
      <c r="F3579" t="s">
        <v>3012</v>
      </c>
      <c r="G3579" t="s">
        <v>3013</v>
      </c>
      <c r="H3579">
        <v>9.5021000000000004</v>
      </c>
      <c r="I3579" t="s">
        <v>3010</v>
      </c>
      <c r="J3579">
        <v>720</v>
      </c>
      <c r="K3579">
        <v>710.96</v>
      </c>
      <c r="L3579">
        <v>6382.8</v>
      </c>
      <c r="M3579">
        <v>6755.64</v>
      </c>
      <c r="N3579">
        <v>-85.9</v>
      </c>
      <c r="O3579">
        <v>458.74</v>
      </c>
    </row>
    <row r="3580" spans="1:15" ht="15" customHeight="1" x14ac:dyDescent="0.3">
      <c r="A3580" t="s">
        <v>6597</v>
      </c>
      <c r="B3580">
        <v>261</v>
      </c>
      <c r="C3580" t="s">
        <v>630</v>
      </c>
      <c r="D3580">
        <v>1000</v>
      </c>
      <c r="E3580" t="s">
        <v>1283</v>
      </c>
      <c r="F3580" t="s">
        <v>3015</v>
      </c>
      <c r="G3580" t="s">
        <v>3016</v>
      </c>
      <c r="H3580">
        <v>0.31830000000000003</v>
      </c>
      <c r="I3580" t="s">
        <v>3017</v>
      </c>
      <c r="J3580">
        <v>2400</v>
      </c>
      <c r="K3580">
        <v>2141.86</v>
      </c>
      <c r="L3580">
        <v>709.2</v>
      </c>
      <c r="M3580">
        <v>681.76</v>
      </c>
      <c r="N3580">
        <v>-82.17</v>
      </c>
      <c r="O3580">
        <v>54.73</v>
      </c>
    </row>
    <row r="3581" spans="1:15" ht="15" customHeight="1" x14ac:dyDescent="0.3">
      <c r="A3581" t="s">
        <v>6598</v>
      </c>
      <c r="B3581">
        <v>261</v>
      </c>
      <c r="C3581" t="s">
        <v>630</v>
      </c>
      <c r="D3581">
        <v>1000</v>
      </c>
      <c r="E3581" t="s">
        <v>1283</v>
      </c>
      <c r="F3581" t="s">
        <v>3019</v>
      </c>
      <c r="G3581" t="s">
        <v>3020</v>
      </c>
      <c r="H3581">
        <v>0.50309999999999999</v>
      </c>
      <c r="I3581" t="s">
        <v>3017</v>
      </c>
      <c r="J3581">
        <v>4200</v>
      </c>
      <c r="K3581">
        <v>5088.78</v>
      </c>
      <c r="L3581">
        <v>1985.76</v>
      </c>
      <c r="M3581">
        <v>2560.4</v>
      </c>
      <c r="N3581">
        <v>447.19</v>
      </c>
      <c r="O3581">
        <v>127.46</v>
      </c>
    </row>
    <row r="3582" spans="1:15" ht="15" customHeight="1" x14ac:dyDescent="0.3">
      <c r="A3582" t="s">
        <v>6599</v>
      </c>
      <c r="B3582">
        <v>261</v>
      </c>
      <c r="C3582" t="s">
        <v>630</v>
      </c>
      <c r="D3582">
        <v>1000</v>
      </c>
      <c r="E3582" t="s">
        <v>1283</v>
      </c>
      <c r="F3582" t="s">
        <v>3022</v>
      </c>
      <c r="G3582" t="s">
        <v>3023</v>
      </c>
      <c r="H3582">
        <v>0.37940000000000002</v>
      </c>
      <c r="I3582" t="s">
        <v>3017</v>
      </c>
      <c r="J3582">
        <v>3100</v>
      </c>
      <c r="K3582">
        <v>3600.84</v>
      </c>
      <c r="L3582">
        <v>1099.26</v>
      </c>
      <c r="M3582">
        <v>1366.06</v>
      </c>
      <c r="N3582">
        <v>190</v>
      </c>
      <c r="O3582">
        <v>76.8</v>
      </c>
    </row>
    <row r="3583" spans="1:15" ht="15" customHeight="1" x14ac:dyDescent="0.3">
      <c r="A3583" t="s">
        <v>6600</v>
      </c>
      <c r="B3583">
        <v>261</v>
      </c>
      <c r="C3583" t="s">
        <v>747</v>
      </c>
      <c r="D3583">
        <v>1000</v>
      </c>
      <c r="E3583" t="s">
        <v>1284</v>
      </c>
      <c r="F3583" t="s">
        <v>3008</v>
      </c>
      <c r="G3583" t="s">
        <v>3009</v>
      </c>
      <c r="H3583">
        <v>21.0687</v>
      </c>
      <c r="I3583" t="s">
        <v>3010</v>
      </c>
      <c r="J3583">
        <v>780</v>
      </c>
      <c r="K3583">
        <v>796.51</v>
      </c>
      <c r="L3583">
        <v>15689.7</v>
      </c>
      <c r="M3583">
        <v>16781.509999999998</v>
      </c>
      <c r="N3583">
        <v>347.94</v>
      </c>
      <c r="O3583">
        <v>743.87</v>
      </c>
    </row>
    <row r="3584" spans="1:15" ht="15" customHeight="1" x14ac:dyDescent="0.3">
      <c r="A3584" t="s">
        <v>6601</v>
      </c>
      <c r="B3584">
        <v>261</v>
      </c>
      <c r="C3584" t="s">
        <v>747</v>
      </c>
      <c r="D3584">
        <v>1000</v>
      </c>
      <c r="E3584" t="s">
        <v>1284</v>
      </c>
      <c r="F3584" t="s">
        <v>3012</v>
      </c>
      <c r="G3584" t="s">
        <v>3013</v>
      </c>
      <c r="H3584">
        <v>4.6805000000000003</v>
      </c>
      <c r="I3584" t="s">
        <v>3010</v>
      </c>
      <c r="J3584">
        <v>720</v>
      </c>
      <c r="K3584">
        <v>690.24</v>
      </c>
      <c r="L3584">
        <v>3218.4</v>
      </c>
      <c r="M3584">
        <v>3230.72</v>
      </c>
      <c r="N3584">
        <v>-139.27000000000001</v>
      </c>
      <c r="O3584">
        <v>151.59</v>
      </c>
    </row>
    <row r="3585" spans="1:15" ht="15" customHeight="1" x14ac:dyDescent="0.3">
      <c r="A3585" t="s">
        <v>6602</v>
      </c>
      <c r="B3585">
        <v>261</v>
      </c>
      <c r="C3585" t="s">
        <v>747</v>
      </c>
      <c r="D3585">
        <v>1000</v>
      </c>
      <c r="E3585" t="s">
        <v>1284</v>
      </c>
      <c r="F3585" t="s">
        <v>3015</v>
      </c>
      <c r="G3585" t="s">
        <v>3016</v>
      </c>
      <c r="H3585">
        <v>0.56520000000000004</v>
      </c>
      <c r="I3585" t="s">
        <v>3017</v>
      </c>
      <c r="J3585">
        <v>2400</v>
      </c>
      <c r="K3585">
        <v>2139.5100000000002</v>
      </c>
      <c r="L3585">
        <v>1287.3599999999999</v>
      </c>
      <c r="M3585">
        <v>1209.28</v>
      </c>
      <c r="N3585">
        <v>-147.22999999999999</v>
      </c>
      <c r="O3585">
        <v>69.150000000000006</v>
      </c>
    </row>
    <row r="3586" spans="1:15" ht="15" customHeight="1" x14ac:dyDescent="0.3">
      <c r="A3586" t="s">
        <v>6603</v>
      </c>
      <c r="B3586">
        <v>261</v>
      </c>
      <c r="C3586" t="s">
        <v>747</v>
      </c>
      <c r="D3586">
        <v>1000</v>
      </c>
      <c r="E3586" t="s">
        <v>1284</v>
      </c>
      <c r="F3586" t="s">
        <v>3022</v>
      </c>
      <c r="G3586" t="s">
        <v>3023</v>
      </c>
      <c r="H3586">
        <v>0.1384</v>
      </c>
      <c r="I3586" t="s">
        <v>3017</v>
      </c>
      <c r="J3586">
        <v>3100</v>
      </c>
      <c r="K3586">
        <v>3766.29</v>
      </c>
      <c r="L3586">
        <v>415.71</v>
      </c>
      <c r="M3586">
        <v>521.15</v>
      </c>
      <c r="N3586">
        <v>92.2</v>
      </c>
      <c r="O3586">
        <v>13.24</v>
      </c>
    </row>
    <row r="3587" spans="1:15" ht="15" customHeight="1" x14ac:dyDescent="0.3">
      <c r="A3587" t="s">
        <v>6604</v>
      </c>
      <c r="B3587">
        <v>261</v>
      </c>
      <c r="C3587" t="s">
        <v>1003</v>
      </c>
      <c r="D3587">
        <v>1000</v>
      </c>
      <c r="E3587" t="s">
        <v>1285</v>
      </c>
      <c r="F3587" t="s">
        <v>3008</v>
      </c>
      <c r="G3587" t="s">
        <v>3009</v>
      </c>
      <c r="H3587">
        <v>30.802700000000002</v>
      </c>
      <c r="I3587" t="s">
        <v>3010</v>
      </c>
      <c r="J3587">
        <v>780</v>
      </c>
      <c r="K3587">
        <v>806.44</v>
      </c>
      <c r="L3587">
        <v>23587.200000000001</v>
      </c>
      <c r="M3587">
        <v>24840.46</v>
      </c>
      <c r="N3587">
        <v>814.37</v>
      </c>
      <c r="O3587">
        <v>438.89</v>
      </c>
    </row>
    <row r="3588" spans="1:15" ht="15" customHeight="1" x14ac:dyDescent="0.3">
      <c r="A3588" t="s">
        <v>6605</v>
      </c>
      <c r="B3588">
        <v>261</v>
      </c>
      <c r="C3588" t="s">
        <v>1003</v>
      </c>
      <c r="D3588">
        <v>1000</v>
      </c>
      <c r="E3588" t="s">
        <v>1285</v>
      </c>
      <c r="F3588" t="s">
        <v>3012</v>
      </c>
      <c r="G3588" t="s">
        <v>3013</v>
      </c>
      <c r="H3588">
        <v>7.7423999999999999</v>
      </c>
      <c r="I3588" t="s">
        <v>3010</v>
      </c>
      <c r="J3588">
        <v>720</v>
      </c>
      <c r="K3588">
        <v>726.07</v>
      </c>
      <c r="L3588">
        <v>5443.2</v>
      </c>
      <c r="M3588">
        <v>5621.52</v>
      </c>
      <c r="N3588">
        <v>47</v>
      </c>
      <c r="O3588">
        <v>131.32</v>
      </c>
    </row>
    <row r="3589" spans="1:15" ht="15" customHeight="1" x14ac:dyDescent="0.3">
      <c r="A3589" t="s">
        <v>6606</v>
      </c>
      <c r="B3589">
        <v>261</v>
      </c>
      <c r="C3589" t="s">
        <v>1003</v>
      </c>
      <c r="D3589">
        <v>1000</v>
      </c>
      <c r="E3589" t="s">
        <v>1285</v>
      </c>
      <c r="F3589" t="s">
        <v>3015</v>
      </c>
      <c r="G3589" t="s">
        <v>3016</v>
      </c>
      <c r="H3589">
        <v>0.52470000000000006</v>
      </c>
      <c r="I3589" t="s">
        <v>3017</v>
      </c>
      <c r="J3589">
        <v>2400</v>
      </c>
      <c r="K3589">
        <v>2153.86</v>
      </c>
      <c r="L3589">
        <v>1209.5999999999999</v>
      </c>
      <c r="M3589">
        <v>1130.2</v>
      </c>
      <c r="N3589">
        <v>-129.16</v>
      </c>
      <c r="O3589">
        <v>49.76</v>
      </c>
    </row>
    <row r="3590" spans="1:15" ht="15" customHeight="1" x14ac:dyDescent="0.3">
      <c r="A3590" t="s">
        <v>6607</v>
      </c>
      <c r="B3590">
        <v>261</v>
      </c>
      <c r="C3590" t="s">
        <v>1003</v>
      </c>
      <c r="D3590">
        <v>1000</v>
      </c>
      <c r="E3590" t="s">
        <v>1285</v>
      </c>
      <c r="F3590" t="s">
        <v>3019</v>
      </c>
      <c r="G3590" t="s">
        <v>3020</v>
      </c>
      <c r="H3590">
        <v>0.19239999999999999</v>
      </c>
      <c r="I3590" t="s">
        <v>3017</v>
      </c>
      <c r="J3590">
        <v>4200</v>
      </c>
      <c r="K3590">
        <v>5272.93</v>
      </c>
      <c r="L3590">
        <v>793.8</v>
      </c>
      <c r="M3590">
        <v>1014.72</v>
      </c>
      <c r="N3590">
        <v>206.47</v>
      </c>
      <c r="O3590">
        <v>14.45</v>
      </c>
    </row>
    <row r="3591" spans="1:15" ht="15" customHeight="1" x14ac:dyDescent="0.3">
      <c r="A3591" t="s">
        <v>6608</v>
      </c>
      <c r="B3591">
        <v>261</v>
      </c>
      <c r="C3591" t="s">
        <v>1003</v>
      </c>
      <c r="D3591">
        <v>1000</v>
      </c>
      <c r="E3591" t="s">
        <v>1285</v>
      </c>
      <c r="F3591" t="s">
        <v>3022</v>
      </c>
      <c r="G3591" t="s">
        <v>3023</v>
      </c>
      <c r="H3591">
        <v>0.25430000000000003</v>
      </c>
      <c r="I3591" t="s">
        <v>3017</v>
      </c>
      <c r="J3591">
        <v>3100</v>
      </c>
      <c r="K3591">
        <v>3594.98</v>
      </c>
      <c r="L3591">
        <v>781.2</v>
      </c>
      <c r="M3591">
        <v>914.06</v>
      </c>
      <c r="N3591">
        <v>125.85</v>
      </c>
      <c r="O3591">
        <v>7.01</v>
      </c>
    </row>
    <row r="3592" spans="1:15" ht="15" customHeight="1" x14ac:dyDescent="0.3">
      <c r="A3592" t="s">
        <v>6609</v>
      </c>
      <c r="B3592">
        <v>261</v>
      </c>
      <c r="C3592" t="s">
        <v>444</v>
      </c>
      <c r="D3592">
        <v>1000</v>
      </c>
      <c r="E3592" t="s">
        <v>1286</v>
      </c>
      <c r="F3592" t="s">
        <v>3008</v>
      </c>
      <c r="G3592" t="s">
        <v>3009</v>
      </c>
      <c r="H3592">
        <v>12.0861</v>
      </c>
      <c r="I3592" t="s">
        <v>3010</v>
      </c>
      <c r="J3592">
        <v>780</v>
      </c>
      <c r="K3592">
        <v>799.11</v>
      </c>
      <c r="L3592">
        <v>9085.44</v>
      </c>
      <c r="M3592">
        <v>9658.1299999999992</v>
      </c>
      <c r="N3592">
        <v>230.99</v>
      </c>
      <c r="O3592">
        <v>341.7</v>
      </c>
    </row>
    <row r="3593" spans="1:15" ht="15" customHeight="1" x14ac:dyDescent="0.3">
      <c r="A3593" t="s">
        <v>6610</v>
      </c>
      <c r="B3593">
        <v>261</v>
      </c>
      <c r="C3593" t="s">
        <v>444</v>
      </c>
      <c r="D3593">
        <v>1000</v>
      </c>
      <c r="E3593" t="s">
        <v>1286</v>
      </c>
      <c r="F3593" t="s">
        <v>3012</v>
      </c>
      <c r="G3593" t="s">
        <v>3013</v>
      </c>
      <c r="H3593">
        <v>3.5421</v>
      </c>
      <c r="I3593" t="s">
        <v>3010</v>
      </c>
      <c r="J3593">
        <v>720</v>
      </c>
      <c r="K3593">
        <v>718.78</v>
      </c>
      <c r="L3593">
        <v>2419.1999999999998</v>
      </c>
      <c r="M3593">
        <v>2546</v>
      </c>
      <c r="N3593">
        <v>-4.3</v>
      </c>
      <c r="O3593">
        <v>131.11000000000001</v>
      </c>
    </row>
    <row r="3594" spans="1:15" ht="15" customHeight="1" x14ac:dyDescent="0.3">
      <c r="A3594" t="s">
        <v>6611</v>
      </c>
      <c r="B3594">
        <v>261</v>
      </c>
      <c r="C3594" t="s">
        <v>444</v>
      </c>
      <c r="D3594">
        <v>1000</v>
      </c>
      <c r="E3594" t="s">
        <v>1286</v>
      </c>
      <c r="F3594" t="s">
        <v>3015</v>
      </c>
      <c r="G3594" t="s">
        <v>3016</v>
      </c>
      <c r="H3594">
        <v>0.1154</v>
      </c>
      <c r="I3594" t="s">
        <v>3017</v>
      </c>
      <c r="J3594">
        <v>2400</v>
      </c>
      <c r="K3594">
        <v>2260.5700000000002</v>
      </c>
      <c r="L3594">
        <v>268.8</v>
      </c>
      <c r="M3594">
        <v>260.79000000000002</v>
      </c>
      <c r="N3594">
        <v>-16.079999999999998</v>
      </c>
      <c r="O3594">
        <v>8.08</v>
      </c>
    </row>
    <row r="3595" spans="1:15" ht="15" customHeight="1" x14ac:dyDescent="0.3">
      <c r="A3595" t="s">
        <v>6612</v>
      </c>
      <c r="B3595">
        <v>261</v>
      </c>
      <c r="C3595" t="s">
        <v>444</v>
      </c>
      <c r="D3595">
        <v>1000</v>
      </c>
      <c r="E3595" t="s">
        <v>1286</v>
      </c>
      <c r="F3595" t="s">
        <v>3019</v>
      </c>
      <c r="G3595" t="s">
        <v>3020</v>
      </c>
      <c r="H3595">
        <v>0.18590000000000001</v>
      </c>
      <c r="I3595" t="s">
        <v>3017</v>
      </c>
      <c r="J3595">
        <v>4200</v>
      </c>
      <c r="K3595">
        <v>5128</v>
      </c>
      <c r="L3595">
        <v>752.64</v>
      </c>
      <c r="M3595">
        <v>953.05</v>
      </c>
      <c r="N3595">
        <v>172.47</v>
      </c>
      <c r="O3595">
        <v>27.94</v>
      </c>
    </row>
    <row r="3596" spans="1:15" ht="15" customHeight="1" x14ac:dyDescent="0.3">
      <c r="A3596" t="s">
        <v>6613</v>
      </c>
      <c r="B3596">
        <v>261</v>
      </c>
      <c r="C3596" t="s">
        <v>444</v>
      </c>
      <c r="D3596">
        <v>1000</v>
      </c>
      <c r="E3596" t="s">
        <v>1286</v>
      </c>
      <c r="F3596" t="s">
        <v>3022</v>
      </c>
      <c r="G3596" t="s">
        <v>3023</v>
      </c>
      <c r="H3596">
        <v>0.14280000000000001</v>
      </c>
      <c r="I3596" t="s">
        <v>3017</v>
      </c>
      <c r="J3596">
        <v>3100</v>
      </c>
      <c r="K3596">
        <v>3584.84</v>
      </c>
      <c r="L3596">
        <v>416.64</v>
      </c>
      <c r="M3596">
        <v>511.93</v>
      </c>
      <c r="N3596">
        <v>69.239999999999995</v>
      </c>
      <c r="O3596">
        <v>26.05</v>
      </c>
    </row>
    <row r="3597" spans="1:15" ht="15" customHeight="1" x14ac:dyDescent="0.3">
      <c r="A3597" t="s">
        <v>6614</v>
      </c>
      <c r="B3597">
        <v>261</v>
      </c>
      <c r="C3597" t="s">
        <v>577</v>
      </c>
      <c r="D3597">
        <v>1000</v>
      </c>
      <c r="E3597" t="s">
        <v>1287</v>
      </c>
      <c r="F3597" t="s">
        <v>3008</v>
      </c>
      <c r="G3597" t="s">
        <v>3009</v>
      </c>
      <c r="H3597">
        <v>7.7717999999999998</v>
      </c>
      <c r="I3597" t="s">
        <v>3010</v>
      </c>
      <c r="J3597">
        <v>780</v>
      </c>
      <c r="K3597">
        <v>811.51</v>
      </c>
      <c r="L3597">
        <v>5803.2</v>
      </c>
      <c r="M3597">
        <v>6306.89</v>
      </c>
      <c r="N3597">
        <v>244.89</v>
      </c>
      <c r="O3597">
        <v>258.8</v>
      </c>
    </row>
    <row r="3598" spans="1:15" ht="15" customHeight="1" x14ac:dyDescent="0.3">
      <c r="A3598" t="s">
        <v>6615</v>
      </c>
      <c r="B3598">
        <v>261</v>
      </c>
      <c r="C3598" t="s">
        <v>577</v>
      </c>
      <c r="D3598">
        <v>1000</v>
      </c>
      <c r="E3598" t="s">
        <v>1287</v>
      </c>
      <c r="F3598" t="s">
        <v>3012</v>
      </c>
      <c r="G3598" t="s">
        <v>3013</v>
      </c>
      <c r="H3598">
        <v>1.9637</v>
      </c>
      <c r="I3598" t="s">
        <v>3010</v>
      </c>
      <c r="J3598">
        <v>720</v>
      </c>
      <c r="K3598">
        <v>710.72</v>
      </c>
      <c r="L3598">
        <v>1339.2</v>
      </c>
      <c r="M3598">
        <v>1395.64</v>
      </c>
      <c r="N3598">
        <v>-18.23</v>
      </c>
      <c r="O3598">
        <v>74.66</v>
      </c>
    </row>
    <row r="3599" spans="1:15" ht="15" customHeight="1" x14ac:dyDescent="0.3">
      <c r="A3599" t="s">
        <v>6616</v>
      </c>
      <c r="B3599">
        <v>261</v>
      </c>
      <c r="C3599" t="s">
        <v>577</v>
      </c>
      <c r="D3599">
        <v>1000</v>
      </c>
      <c r="E3599" t="s">
        <v>1287</v>
      </c>
      <c r="F3599" t="s">
        <v>3015</v>
      </c>
      <c r="G3599" t="s">
        <v>3016</v>
      </c>
      <c r="H3599">
        <v>0.1298</v>
      </c>
      <c r="I3599" t="s">
        <v>3017</v>
      </c>
      <c r="J3599">
        <v>2400</v>
      </c>
      <c r="K3599">
        <v>2140.36</v>
      </c>
      <c r="L3599">
        <v>297.60000000000002</v>
      </c>
      <c r="M3599">
        <v>277.92</v>
      </c>
      <c r="N3599">
        <v>-33.71</v>
      </c>
      <c r="O3599">
        <v>14.04</v>
      </c>
    </row>
    <row r="3600" spans="1:15" ht="15" customHeight="1" x14ac:dyDescent="0.3">
      <c r="A3600" t="s">
        <v>6617</v>
      </c>
      <c r="B3600">
        <v>261</v>
      </c>
      <c r="C3600" t="s">
        <v>577</v>
      </c>
      <c r="D3600">
        <v>1000</v>
      </c>
      <c r="E3600" t="s">
        <v>1287</v>
      </c>
      <c r="F3600" t="s">
        <v>3019</v>
      </c>
      <c r="G3600" t="s">
        <v>3020</v>
      </c>
      <c r="H3600">
        <v>4.9299999999999997E-2</v>
      </c>
      <c r="I3600" t="s">
        <v>3017</v>
      </c>
      <c r="J3600">
        <v>4200</v>
      </c>
      <c r="K3600">
        <v>5139.5200000000004</v>
      </c>
      <c r="L3600">
        <v>195.3</v>
      </c>
      <c r="M3600">
        <v>253.55</v>
      </c>
      <c r="N3600">
        <v>46.35</v>
      </c>
      <c r="O3600">
        <v>11.9</v>
      </c>
    </row>
    <row r="3601" spans="1:15" ht="15" customHeight="1" x14ac:dyDescent="0.3">
      <c r="A3601" t="s">
        <v>6618</v>
      </c>
      <c r="B3601">
        <v>261</v>
      </c>
      <c r="C3601" t="s">
        <v>577</v>
      </c>
      <c r="D3601">
        <v>1000</v>
      </c>
      <c r="E3601" t="s">
        <v>1287</v>
      </c>
      <c r="F3601" t="s">
        <v>3022</v>
      </c>
      <c r="G3601" t="s">
        <v>3023</v>
      </c>
      <c r="H3601">
        <v>6.3899999999999998E-2</v>
      </c>
      <c r="I3601" t="s">
        <v>3017</v>
      </c>
      <c r="J3601">
        <v>3100</v>
      </c>
      <c r="K3601">
        <v>3592.67</v>
      </c>
      <c r="L3601">
        <v>192.2</v>
      </c>
      <c r="M3601">
        <v>229.45</v>
      </c>
      <c r="N3601">
        <v>31.47</v>
      </c>
      <c r="O3601">
        <v>5.79</v>
      </c>
    </row>
    <row r="3602" spans="1:15" ht="15" customHeight="1" x14ac:dyDescent="0.3">
      <c r="A3602" t="s">
        <v>6619</v>
      </c>
      <c r="B3602">
        <v>261</v>
      </c>
      <c r="C3602" t="s">
        <v>655</v>
      </c>
      <c r="D3602">
        <v>1000</v>
      </c>
      <c r="E3602" t="s">
        <v>1288</v>
      </c>
      <c r="F3602" t="s">
        <v>3008</v>
      </c>
      <c r="G3602" t="s">
        <v>3009</v>
      </c>
      <c r="H3602">
        <v>36.108400000000003</v>
      </c>
      <c r="I3602" t="s">
        <v>3010</v>
      </c>
      <c r="J3602">
        <v>780</v>
      </c>
      <c r="K3602">
        <v>792.71</v>
      </c>
      <c r="L3602">
        <v>27855.360000000001</v>
      </c>
      <c r="M3602">
        <v>28623.55</v>
      </c>
      <c r="N3602">
        <v>459.03</v>
      </c>
      <c r="O3602">
        <v>309.16000000000003</v>
      </c>
    </row>
    <row r="3603" spans="1:15" ht="15" customHeight="1" x14ac:dyDescent="0.3">
      <c r="A3603" t="s">
        <v>6620</v>
      </c>
      <c r="B3603">
        <v>261</v>
      </c>
      <c r="C3603" t="s">
        <v>655</v>
      </c>
      <c r="D3603">
        <v>1000</v>
      </c>
      <c r="E3603" t="s">
        <v>1288</v>
      </c>
      <c r="F3603" t="s">
        <v>3012</v>
      </c>
      <c r="G3603" t="s">
        <v>3013</v>
      </c>
      <c r="H3603">
        <v>9.3568999999999996</v>
      </c>
      <c r="I3603" t="s">
        <v>3010</v>
      </c>
      <c r="J3603">
        <v>720</v>
      </c>
      <c r="K3603">
        <v>711.46</v>
      </c>
      <c r="L3603">
        <v>6428.16</v>
      </c>
      <c r="M3603">
        <v>6657.07</v>
      </c>
      <c r="N3603">
        <v>-79.86</v>
      </c>
      <c r="O3603">
        <v>308.77999999999997</v>
      </c>
    </row>
    <row r="3604" spans="1:15" ht="15" customHeight="1" x14ac:dyDescent="0.3">
      <c r="A3604" t="s">
        <v>6621</v>
      </c>
      <c r="B3604">
        <v>261</v>
      </c>
      <c r="C3604" t="s">
        <v>655</v>
      </c>
      <c r="D3604">
        <v>1000</v>
      </c>
      <c r="E3604" t="s">
        <v>1288</v>
      </c>
      <c r="F3604" t="s">
        <v>3015</v>
      </c>
      <c r="G3604" t="s">
        <v>3016</v>
      </c>
      <c r="H3604">
        <v>0.61770000000000003</v>
      </c>
      <c r="I3604" t="s">
        <v>3017</v>
      </c>
      <c r="J3604">
        <v>2400</v>
      </c>
      <c r="K3604">
        <v>2215.83</v>
      </c>
      <c r="L3604">
        <v>1428.48</v>
      </c>
      <c r="M3604">
        <v>1368.82</v>
      </c>
      <c r="N3604">
        <v>-113.77</v>
      </c>
      <c r="O3604">
        <v>54.11</v>
      </c>
    </row>
    <row r="3605" spans="1:15" ht="15" customHeight="1" x14ac:dyDescent="0.3">
      <c r="A3605" t="s">
        <v>6622</v>
      </c>
      <c r="B3605">
        <v>261</v>
      </c>
      <c r="C3605" t="s">
        <v>655</v>
      </c>
      <c r="D3605">
        <v>1000</v>
      </c>
      <c r="E3605" t="s">
        <v>1288</v>
      </c>
      <c r="F3605" t="s">
        <v>3019</v>
      </c>
      <c r="G3605" t="s">
        <v>3020</v>
      </c>
      <c r="H3605">
        <v>0.23419999999999999</v>
      </c>
      <c r="I3605" t="s">
        <v>3017</v>
      </c>
      <c r="J3605">
        <v>4200</v>
      </c>
      <c r="K3605">
        <v>5169.92</v>
      </c>
      <c r="L3605">
        <v>937.44</v>
      </c>
      <c r="M3605">
        <v>1210.73</v>
      </c>
      <c r="N3605">
        <v>227.14</v>
      </c>
      <c r="O3605">
        <v>46.15</v>
      </c>
    </row>
    <row r="3606" spans="1:15" ht="15" customHeight="1" x14ac:dyDescent="0.3">
      <c r="A3606" t="s">
        <v>6623</v>
      </c>
      <c r="B3606">
        <v>261</v>
      </c>
      <c r="C3606" t="s">
        <v>655</v>
      </c>
      <c r="D3606">
        <v>1000</v>
      </c>
      <c r="E3606" t="s">
        <v>1288</v>
      </c>
      <c r="F3606" t="s">
        <v>3022</v>
      </c>
      <c r="G3606" t="s">
        <v>3023</v>
      </c>
      <c r="H3606">
        <v>0.30620000000000003</v>
      </c>
      <c r="I3606" t="s">
        <v>3017</v>
      </c>
      <c r="J3606">
        <v>3100</v>
      </c>
      <c r="K3606">
        <v>3709.15</v>
      </c>
      <c r="L3606">
        <v>922.56</v>
      </c>
      <c r="M3606">
        <v>1135.8900000000001</v>
      </c>
      <c r="N3606">
        <v>186.55</v>
      </c>
      <c r="O3606">
        <v>26.78</v>
      </c>
    </row>
    <row r="3607" spans="1:15" ht="15" customHeight="1" x14ac:dyDescent="0.3">
      <c r="A3607" t="s">
        <v>6624</v>
      </c>
      <c r="B3607">
        <v>261</v>
      </c>
      <c r="C3607" t="s">
        <v>867</v>
      </c>
      <c r="D3607">
        <v>1000</v>
      </c>
      <c r="E3607" t="s">
        <v>1289</v>
      </c>
      <c r="F3607" t="s">
        <v>3008</v>
      </c>
      <c r="G3607" t="s">
        <v>3009</v>
      </c>
      <c r="H3607">
        <v>32.5169</v>
      </c>
      <c r="I3607" t="s">
        <v>3010</v>
      </c>
      <c r="J3607">
        <v>780</v>
      </c>
      <c r="K3607">
        <v>814.42</v>
      </c>
      <c r="L3607">
        <v>24324.3</v>
      </c>
      <c r="M3607">
        <v>26482.52</v>
      </c>
      <c r="N3607">
        <v>1119.33</v>
      </c>
      <c r="O3607">
        <v>1038.8900000000001</v>
      </c>
    </row>
    <row r="3608" spans="1:15" ht="15" customHeight="1" x14ac:dyDescent="0.3">
      <c r="A3608" t="s">
        <v>6625</v>
      </c>
      <c r="B3608">
        <v>261</v>
      </c>
      <c r="C3608" t="s">
        <v>867</v>
      </c>
      <c r="D3608">
        <v>1000</v>
      </c>
      <c r="E3608" t="s">
        <v>1289</v>
      </c>
      <c r="F3608" t="s">
        <v>3012</v>
      </c>
      <c r="G3608" t="s">
        <v>3013</v>
      </c>
      <c r="H3608">
        <v>7.2281000000000004</v>
      </c>
      <c r="I3608" t="s">
        <v>3010</v>
      </c>
      <c r="J3608">
        <v>720</v>
      </c>
      <c r="K3608">
        <v>724.53</v>
      </c>
      <c r="L3608">
        <v>4989.6000000000004</v>
      </c>
      <c r="M3608">
        <v>5237</v>
      </c>
      <c r="N3608">
        <v>32.770000000000003</v>
      </c>
      <c r="O3608">
        <v>214.63</v>
      </c>
    </row>
    <row r="3609" spans="1:15" ht="15" customHeight="1" x14ac:dyDescent="0.3">
      <c r="A3609" t="s">
        <v>6626</v>
      </c>
      <c r="B3609">
        <v>261</v>
      </c>
      <c r="C3609" t="s">
        <v>867</v>
      </c>
      <c r="D3609">
        <v>1000</v>
      </c>
      <c r="E3609" t="s">
        <v>1289</v>
      </c>
      <c r="F3609" t="s">
        <v>3015</v>
      </c>
      <c r="G3609" t="s">
        <v>3016</v>
      </c>
      <c r="H3609">
        <v>0.86399999999999999</v>
      </c>
      <c r="I3609" t="s">
        <v>3017</v>
      </c>
      <c r="J3609">
        <v>2400</v>
      </c>
      <c r="K3609">
        <v>2168.59</v>
      </c>
      <c r="L3609">
        <v>1995.84</v>
      </c>
      <c r="M3609">
        <v>1873.76</v>
      </c>
      <c r="N3609">
        <v>-199.95</v>
      </c>
      <c r="O3609">
        <v>77.87</v>
      </c>
    </row>
    <row r="3610" spans="1:15" ht="15" customHeight="1" x14ac:dyDescent="0.3">
      <c r="A3610" t="s">
        <v>6627</v>
      </c>
      <c r="B3610">
        <v>261</v>
      </c>
      <c r="C3610" t="s">
        <v>867</v>
      </c>
      <c r="D3610">
        <v>1000</v>
      </c>
      <c r="E3610" t="s">
        <v>1289</v>
      </c>
      <c r="F3610" t="s">
        <v>3022</v>
      </c>
      <c r="G3610" t="s">
        <v>3023</v>
      </c>
      <c r="H3610">
        <v>0.21249999999999999</v>
      </c>
      <c r="I3610" t="s">
        <v>3017</v>
      </c>
      <c r="J3610">
        <v>3100</v>
      </c>
      <c r="K3610">
        <v>3676.55</v>
      </c>
      <c r="L3610">
        <v>644.49</v>
      </c>
      <c r="M3610">
        <v>781.16</v>
      </c>
      <c r="N3610">
        <v>122.5</v>
      </c>
      <c r="O3610">
        <v>14.17</v>
      </c>
    </row>
    <row r="3611" spans="1:15" ht="15" customHeight="1" x14ac:dyDescent="0.3">
      <c r="A3611" t="s">
        <v>6628</v>
      </c>
      <c r="B3611">
        <v>261</v>
      </c>
      <c r="C3611" t="s">
        <v>426</v>
      </c>
      <c r="D3611">
        <v>1000</v>
      </c>
      <c r="E3611" t="s">
        <v>1290</v>
      </c>
      <c r="F3611" t="s">
        <v>3008</v>
      </c>
      <c r="G3611" t="s">
        <v>3009</v>
      </c>
      <c r="H3611">
        <v>31.978899999999999</v>
      </c>
      <c r="I3611" t="s">
        <v>3010</v>
      </c>
      <c r="J3611">
        <v>780</v>
      </c>
      <c r="K3611">
        <v>805.88</v>
      </c>
      <c r="L3611">
        <v>23930.400000000001</v>
      </c>
      <c r="M3611">
        <v>25771.16</v>
      </c>
      <c r="N3611">
        <v>827.61</v>
      </c>
      <c r="O3611">
        <v>1013.15</v>
      </c>
    </row>
    <row r="3612" spans="1:15" ht="15" customHeight="1" x14ac:dyDescent="0.3">
      <c r="A3612" t="s">
        <v>6629</v>
      </c>
      <c r="B3612">
        <v>261</v>
      </c>
      <c r="C3612" t="s">
        <v>426</v>
      </c>
      <c r="D3612">
        <v>1000</v>
      </c>
      <c r="E3612" t="s">
        <v>1290</v>
      </c>
      <c r="F3612" t="s">
        <v>3012</v>
      </c>
      <c r="G3612" t="s">
        <v>3013</v>
      </c>
      <c r="H3612">
        <v>9.1385000000000005</v>
      </c>
      <c r="I3612" t="s">
        <v>3010</v>
      </c>
      <c r="J3612">
        <v>720</v>
      </c>
      <c r="K3612">
        <v>720.99</v>
      </c>
      <c r="L3612">
        <v>6372</v>
      </c>
      <c r="M3612">
        <v>6588.7</v>
      </c>
      <c r="N3612">
        <v>9.01</v>
      </c>
      <c r="O3612">
        <v>207.7</v>
      </c>
    </row>
    <row r="3613" spans="1:15" ht="15" customHeight="1" x14ac:dyDescent="0.3">
      <c r="A3613" t="s">
        <v>6630</v>
      </c>
      <c r="B3613">
        <v>261</v>
      </c>
      <c r="C3613" t="s">
        <v>426</v>
      </c>
      <c r="D3613">
        <v>1000</v>
      </c>
      <c r="E3613" t="s">
        <v>1290</v>
      </c>
      <c r="F3613" t="s">
        <v>3015</v>
      </c>
      <c r="G3613" t="s">
        <v>3016</v>
      </c>
      <c r="H3613">
        <v>0.30709999999999998</v>
      </c>
      <c r="I3613" t="s">
        <v>3017</v>
      </c>
      <c r="J3613">
        <v>2400</v>
      </c>
      <c r="K3613">
        <v>2236.5500000000002</v>
      </c>
      <c r="L3613">
        <v>708</v>
      </c>
      <c r="M3613">
        <v>686.77</v>
      </c>
      <c r="N3613">
        <v>-50.19</v>
      </c>
      <c r="O3613">
        <v>28.96</v>
      </c>
    </row>
    <row r="3614" spans="1:15" ht="15" customHeight="1" x14ac:dyDescent="0.3">
      <c r="A3614" t="s">
        <v>6631</v>
      </c>
      <c r="B3614">
        <v>261</v>
      </c>
      <c r="C3614" t="s">
        <v>426</v>
      </c>
      <c r="D3614">
        <v>1000</v>
      </c>
      <c r="E3614" t="s">
        <v>1290</v>
      </c>
      <c r="F3614" t="s">
        <v>3019</v>
      </c>
      <c r="G3614" t="s">
        <v>3020</v>
      </c>
      <c r="H3614">
        <v>0.50229999999999997</v>
      </c>
      <c r="I3614" t="s">
        <v>3017</v>
      </c>
      <c r="J3614">
        <v>4200</v>
      </c>
      <c r="K3614">
        <v>5159.5600000000004</v>
      </c>
      <c r="L3614">
        <v>1982.4</v>
      </c>
      <c r="M3614">
        <v>2591.63</v>
      </c>
      <c r="N3614">
        <v>481.98</v>
      </c>
      <c r="O3614">
        <v>127.25</v>
      </c>
    </row>
    <row r="3615" spans="1:15" ht="15" customHeight="1" x14ac:dyDescent="0.3">
      <c r="A3615" t="s">
        <v>6632</v>
      </c>
      <c r="B3615">
        <v>261</v>
      </c>
      <c r="C3615" t="s">
        <v>426</v>
      </c>
      <c r="D3615">
        <v>1000</v>
      </c>
      <c r="E3615" t="s">
        <v>1290</v>
      </c>
      <c r="F3615" t="s">
        <v>3022</v>
      </c>
      <c r="G3615" t="s">
        <v>3023</v>
      </c>
      <c r="H3615">
        <v>0.37030000000000002</v>
      </c>
      <c r="I3615" t="s">
        <v>3017</v>
      </c>
      <c r="J3615">
        <v>3100</v>
      </c>
      <c r="K3615">
        <v>3656.86</v>
      </c>
      <c r="L3615">
        <v>1097.4000000000001</v>
      </c>
      <c r="M3615">
        <v>1354.28</v>
      </c>
      <c r="N3615">
        <v>206.23</v>
      </c>
      <c r="O3615">
        <v>50.65</v>
      </c>
    </row>
    <row r="3616" spans="1:15" ht="15" customHeight="1" x14ac:dyDescent="0.3">
      <c r="A3616" t="s">
        <v>6633</v>
      </c>
      <c r="B3616">
        <v>261</v>
      </c>
      <c r="C3616" t="s">
        <v>133</v>
      </c>
      <c r="D3616">
        <v>1000</v>
      </c>
      <c r="E3616" t="s">
        <v>1291</v>
      </c>
      <c r="F3616" t="s">
        <v>3008</v>
      </c>
      <c r="G3616" t="s">
        <v>3009</v>
      </c>
      <c r="H3616">
        <v>17.0214</v>
      </c>
      <c r="I3616" t="s">
        <v>3010</v>
      </c>
      <c r="J3616">
        <v>780</v>
      </c>
      <c r="K3616">
        <v>807.19</v>
      </c>
      <c r="L3616">
        <v>12330.24</v>
      </c>
      <c r="M3616">
        <v>13739.41</v>
      </c>
      <c r="N3616">
        <v>462.75</v>
      </c>
      <c r="O3616">
        <v>946.42</v>
      </c>
    </row>
    <row r="3617" spans="1:15" ht="15" customHeight="1" x14ac:dyDescent="0.3">
      <c r="A3617" t="s">
        <v>6634</v>
      </c>
      <c r="B3617">
        <v>261</v>
      </c>
      <c r="C3617" t="s">
        <v>133</v>
      </c>
      <c r="D3617">
        <v>1000</v>
      </c>
      <c r="E3617" t="s">
        <v>1291</v>
      </c>
      <c r="F3617" t="s">
        <v>3012</v>
      </c>
      <c r="G3617" t="s">
        <v>3013</v>
      </c>
      <c r="H3617">
        <v>4.9379</v>
      </c>
      <c r="I3617" t="s">
        <v>3010</v>
      </c>
      <c r="J3617">
        <v>720</v>
      </c>
      <c r="K3617">
        <v>718.75</v>
      </c>
      <c r="L3617">
        <v>3283.2</v>
      </c>
      <c r="M3617">
        <v>3549.09</v>
      </c>
      <c r="N3617">
        <v>-6.19</v>
      </c>
      <c r="O3617">
        <v>272.08999999999997</v>
      </c>
    </row>
    <row r="3618" spans="1:15" ht="15" customHeight="1" x14ac:dyDescent="0.3">
      <c r="A3618" t="s">
        <v>6635</v>
      </c>
      <c r="B3618">
        <v>261</v>
      </c>
      <c r="C3618" t="s">
        <v>133</v>
      </c>
      <c r="D3618">
        <v>1000</v>
      </c>
      <c r="E3618" t="s">
        <v>1291</v>
      </c>
      <c r="F3618" t="s">
        <v>3015</v>
      </c>
      <c r="G3618" t="s">
        <v>3016</v>
      </c>
      <c r="H3618">
        <v>0.16619999999999999</v>
      </c>
      <c r="I3618" t="s">
        <v>3017</v>
      </c>
      <c r="J3618">
        <v>2400</v>
      </c>
      <c r="K3618">
        <v>2201.29</v>
      </c>
      <c r="L3618">
        <v>364.8</v>
      </c>
      <c r="M3618">
        <v>365.92</v>
      </c>
      <c r="N3618">
        <v>-33.03</v>
      </c>
      <c r="O3618">
        <v>34.15</v>
      </c>
    </row>
    <row r="3619" spans="1:15" ht="15" customHeight="1" x14ac:dyDescent="0.3">
      <c r="A3619" t="s">
        <v>6636</v>
      </c>
      <c r="B3619">
        <v>261</v>
      </c>
      <c r="C3619" t="s">
        <v>133</v>
      </c>
      <c r="D3619">
        <v>1000</v>
      </c>
      <c r="E3619" t="s">
        <v>1291</v>
      </c>
      <c r="F3619" t="s">
        <v>3019</v>
      </c>
      <c r="G3619" t="s">
        <v>3020</v>
      </c>
      <c r="H3619">
        <v>0.26240000000000002</v>
      </c>
      <c r="I3619" t="s">
        <v>3017</v>
      </c>
      <c r="J3619">
        <v>4200</v>
      </c>
      <c r="K3619">
        <v>5002.3500000000004</v>
      </c>
      <c r="L3619">
        <v>1021.44</v>
      </c>
      <c r="M3619">
        <v>1312.84</v>
      </c>
      <c r="N3619">
        <v>210.57</v>
      </c>
      <c r="O3619">
        <v>80.83</v>
      </c>
    </row>
    <row r="3620" spans="1:15" ht="15" customHeight="1" x14ac:dyDescent="0.3">
      <c r="A3620" t="s">
        <v>6637</v>
      </c>
      <c r="B3620">
        <v>261</v>
      </c>
      <c r="C3620" t="s">
        <v>133</v>
      </c>
      <c r="D3620">
        <v>1000</v>
      </c>
      <c r="E3620" t="s">
        <v>1291</v>
      </c>
      <c r="F3620" t="s">
        <v>3022</v>
      </c>
      <c r="G3620" t="s">
        <v>3023</v>
      </c>
      <c r="H3620">
        <v>0.19889999999999999</v>
      </c>
      <c r="I3620" t="s">
        <v>3017</v>
      </c>
      <c r="J3620">
        <v>3100</v>
      </c>
      <c r="K3620">
        <v>3694.82</v>
      </c>
      <c r="L3620">
        <v>565.44000000000005</v>
      </c>
      <c r="M3620">
        <v>734.89</v>
      </c>
      <c r="N3620">
        <v>118.31</v>
      </c>
      <c r="O3620">
        <v>51.14</v>
      </c>
    </row>
    <row r="3621" spans="1:15" ht="15" customHeight="1" x14ac:dyDescent="0.3">
      <c r="A3621" t="s">
        <v>6638</v>
      </c>
      <c r="B3621">
        <v>261</v>
      </c>
      <c r="C3621" t="s">
        <v>481</v>
      </c>
      <c r="D3621">
        <v>1000</v>
      </c>
      <c r="E3621" t="s">
        <v>1292</v>
      </c>
      <c r="F3621" t="s">
        <v>3008</v>
      </c>
      <c r="G3621" t="s">
        <v>3009</v>
      </c>
      <c r="H3621">
        <v>14.7196</v>
      </c>
      <c r="I3621" t="s">
        <v>3010</v>
      </c>
      <c r="J3621">
        <v>780</v>
      </c>
      <c r="K3621">
        <v>803.52</v>
      </c>
      <c r="L3621">
        <v>11126.7</v>
      </c>
      <c r="M3621">
        <v>11827.57</v>
      </c>
      <c r="N3621">
        <v>346.26</v>
      </c>
      <c r="O3621">
        <v>354.61</v>
      </c>
    </row>
    <row r="3622" spans="1:15" ht="15" customHeight="1" x14ac:dyDescent="0.3">
      <c r="A3622" t="s">
        <v>6639</v>
      </c>
      <c r="B3622">
        <v>261</v>
      </c>
      <c r="C3622" t="s">
        <v>481</v>
      </c>
      <c r="D3622">
        <v>1000</v>
      </c>
      <c r="E3622" t="s">
        <v>1292</v>
      </c>
      <c r="F3622" t="s">
        <v>3012</v>
      </c>
      <c r="G3622" t="s">
        <v>3013</v>
      </c>
      <c r="H3622">
        <v>3.2469999999999999</v>
      </c>
      <c r="I3622" t="s">
        <v>3010</v>
      </c>
      <c r="J3622">
        <v>720</v>
      </c>
      <c r="K3622">
        <v>697.9</v>
      </c>
      <c r="L3622">
        <v>2282.4</v>
      </c>
      <c r="M3622">
        <v>2266.1</v>
      </c>
      <c r="N3622">
        <v>-71.760000000000005</v>
      </c>
      <c r="O3622">
        <v>55.45</v>
      </c>
    </row>
    <row r="3623" spans="1:15" ht="15" customHeight="1" x14ac:dyDescent="0.3">
      <c r="A3623" t="s">
        <v>6640</v>
      </c>
      <c r="B3623">
        <v>261</v>
      </c>
      <c r="C3623" t="s">
        <v>481</v>
      </c>
      <c r="D3623">
        <v>1000</v>
      </c>
      <c r="E3623" t="s">
        <v>1292</v>
      </c>
      <c r="F3623" t="s">
        <v>3015</v>
      </c>
      <c r="G3623" t="s">
        <v>3016</v>
      </c>
      <c r="H3623">
        <v>0.39129999999999998</v>
      </c>
      <c r="I3623" t="s">
        <v>3017</v>
      </c>
      <c r="J3623">
        <v>2400</v>
      </c>
      <c r="K3623">
        <v>2220.38</v>
      </c>
      <c r="L3623">
        <v>912.96</v>
      </c>
      <c r="M3623">
        <v>868.86</v>
      </c>
      <c r="N3623">
        <v>-70.290000000000006</v>
      </c>
      <c r="O3623">
        <v>26.18</v>
      </c>
    </row>
    <row r="3624" spans="1:15" ht="15" customHeight="1" x14ac:dyDescent="0.3">
      <c r="A3624" t="s">
        <v>6641</v>
      </c>
      <c r="B3624">
        <v>261</v>
      </c>
      <c r="C3624" t="s">
        <v>481</v>
      </c>
      <c r="D3624">
        <v>1000</v>
      </c>
      <c r="E3624" t="s">
        <v>1292</v>
      </c>
      <c r="F3624" t="s">
        <v>3022</v>
      </c>
      <c r="G3624" t="s">
        <v>3023</v>
      </c>
      <c r="H3624">
        <v>9.8799999999999999E-2</v>
      </c>
      <c r="I3624" t="s">
        <v>3017</v>
      </c>
      <c r="J3624">
        <v>3100</v>
      </c>
      <c r="K3624">
        <v>3730.04</v>
      </c>
      <c r="L3624">
        <v>294.81</v>
      </c>
      <c r="M3624">
        <v>368.53</v>
      </c>
      <c r="N3624">
        <v>62.25</v>
      </c>
      <c r="O3624">
        <v>11.47</v>
      </c>
    </row>
    <row r="3625" spans="1:15" ht="15" customHeight="1" x14ac:dyDescent="0.3">
      <c r="A3625" t="s">
        <v>6642</v>
      </c>
      <c r="B3625">
        <v>261</v>
      </c>
      <c r="C3625" t="s">
        <v>406</v>
      </c>
      <c r="D3625">
        <v>1000</v>
      </c>
      <c r="E3625" t="s">
        <v>1293</v>
      </c>
      <c r="F3625" t="s">
        <v>3008</v>
      </c>
      <c r="G3625" t="s">
        <v>3009</v>
      </c>
      <c r="H3625">
        <v>28.845800000000001</v>
      </c>
      <c r="I3625" t="s">
        <v>3010</v>
      </c>
      <c r="J3625">
        <v>780</v>
      </c>
      <c r="K3625">
        <v>818.57</v>
      </c>
      <c r="L3625">
        <v>21691.8</v>
      </c>
      <c r="M3625">
        <v>23612.38</v>
      </c>
      <c r="N3625">
        <v>1112.6400000000001</v>
      </c>
      <c r="O3625">
        <v>807.94</v>
      </c>
    </row>
    <row r="3626" spans="1:15" ht="15" customHeight="1" x14ac:dyDescent="0.3">
      <c r="A3626" t="s">
        <v>6643</v>
      </c>
      <c r="B3626">
        <v>261</v>
      </c>
      <c r="C3626" t="s">
        <v>406</v>
      </c>
      <c r="D3626">
        <v>1000</v>
      </c>
      <c r="E3626" t="s">
        <v>1293</v>
      </c>
      <c r="F3626" t="s">
        <v>3012</v>
      </c>
      <c r="G3626" t="s">
        <v>3013</v>
      </c>
      <c r="H3626">
        <v>6.2496999999999998</v>
      </c>
      <c r="I3626" t="s">
        <v>3010</v>
      </c>
      <c r="J3626">
        <v>720</v>
      </c>
      <c r="K3626">
        <v>714.85</v>
      </c>
      <c r="L3626">
        <v>4449.6000000000004</v>
      </c>
      <c r="M3626">
        <v>4467.59</v>
      </c>
      <c r="N3626">
        <v>-32.22</v>
      </c>
      <c r="O3626">
        <v>50.2</v>
      </c>
    </row>
    <row r="3627" spans="1:15" ht="15" customHeight="1" x14ac:dyDescent="0.3">
      <c r="A3627" t="s">
        <v>6644</v>
      </c>
      <c r="B3627">
        <v>261</v>
      </c>
      <c r="C3627" t="s">
        <v>406</v>
      </c>
      <c r="D3627">
        <v>1000</v>
      </c>
      <c r="E3627" t="s">
        <v>1293</v>
      </c>
      <c r="F3627" t="s">
        <v>3015</v>
      </c>
      <c r="G3627" t="s">
        <v>3016</v>
      </c>
      <c r="H3627">
        <v>0.76239999999999997</v>
      </c>
      <c r="I3627" t="s">
        <v>3017</v>
      </c>
      <c r="J3627">
        <v>2400</v>
      </c>
      <c r="K3627">
        <v>2172.87</v>
      </c>
      <c r="L3627">
        <v>1779.84</v>
      </c>
      <c r="M3627">
        <v>1656.58</v>
      </c>
      <c r="N3627">
        <v>-173.16</v>
      </c>
      <c r="O3627">
        <v>49.91</v>
      </c>
    </row>
    <row r="3628" spans="1:15" ht="15" customHeight="1" x14ac:dyDescent="0.3">
      <c r="A3628" t="s">
        <v>6645</v>
      </c>
      <c r="B3628">
        <v>261</v>
      </c>
      <c r="C3628" t="s">
        <v>406</v>
      </c>
      <c r="D3628">
        <v>1000</v>
      </c>
      <c r="E3628" t="s">
        <v>1293</v>
      </c>
      <c r="F3628" t="s">
        <v>3022</v>
      </c>
      <c r="G3628" t="s">
        <v>3023</v>
      </c>
      <c r="H3628">
        <v>0.19209999999999999</v>
      </c>
      <c r="I3628" t="s">
        <v>3017</v>
      </c>
      <c r="J3628">
        <v>3100</v>
      </c>
      <c r="K3628">
        <v>3630.49</v>
      </c>
      <c r="L3628">
        <v>574.74</v>
      </c>
      <c r="M3628">
        <v>697.35</v>
      </c>
      <c r="N3628">
        <v>101.9</v>
      </c>
      <c r="O3628">
        <v>20.71</v>
      </c>
    </row>
    <row r="3629" spans="1:15" ht="15" customHeight="1" x14ac:dyDescent="0.3">
      <c r="A3629" t="s">
        <v>6646</v>
      </c>
      <c r="B3629">
        <v>261</v>
      </c>
      <c r="C3629" t="s">
        <v>833</v>
      </c>
      <c r="D3629">
        <v>1000</v>
      </c>
      <c r="E3629" t="s">
        <v>1294</v>
      </c>
      <c r="F3629" t="s">
        <v>3008</v>
      </c>
      <c r="G3629" t="s">
        <v>3009</v>
      </c>
      <c r="H3629">
        <v>15.077400000000001</v>
      </c>
      <c r="I3629" t="s">
        <v>3010</v>
      </c>
      <c r="J3629">
        <v>780</v>
      </c>
      <c r="K3629">
        <v>782.9</v>
      </c>
      <c r="L3629">
        <v>11302.2</v>
      </c>
      <c r="M3629">
        <v>11804.06</v>
      </c>
      <c r="N3629">
        <v>43.7</v>
      </c>
      <c r="O3629">
        <v>458.16</v>
      </c>
    </row>
    <row r="3630" spans="1:15" ht="15" customHeight="1" x14ac:dyDescent="0.3">
      <c r="A3630" t="s">
        <v>6647</v>
      </c>
      <c r="B3630">
        <v>261</v>
      </c>
      <c r="C3630" t="s">
        <v>833</v>
      </c>
      <c r="D3630">
        <v>1000</v>
      </c>
      <c r="E3630" t="s">
        <v>1294</v>
      </c>
      <c r="F3630" t="s">
        <v>3012</v>
      </c>
      <c r="G3630" t="s">
        <v>3013</v>
      </c>
      <c r="H3630">
        <v>3.2772999999999999</v>
      </c>
      <c r="I3630" t="s">
        <v>3010</v>
      </c>
      <c r="J3630">
        <v>720</v>
      </c>
      <c r="K3630">
        <v>724.25</v>
      </c>
      <c r="L3630">
        <v>2318.4</v>
      </c>
      <c r="M3630">
        <v>2373.5700000000002</v>
      </c>
      <c r="N3630">
        <v>13.92</v>
      </c>
      <c r="O3630">
        <v>41.25</v>
      </c>
    </row>
    <row r="3631" spans="1:15" ht="15" customHeight="1" x14ac:dyDescent="0.3">
      <c r="A3631" t="s">
        <v>6648</v>
      </c>
      <c r="B3631">
        <v>261</v>
      </c>
      <c r="C3631" t="s">
        <v>833</v>
      </c>
      <c r="D3631">
        <v>1000</v>
      </c>
      <c r="E3631" t="s">
        <v>1294</v>
      </c>
      <c r="F3631" t="s">
        <v>3015</v>
      </c>
      <c r="G3631" t="s">
        <v>3016</v>
      </c>
      <c r="H3631">
        <v>0.38869999999999999</v>
      </c>
      <c r="I3631" t="s">
        <v>3017</v>
      </c>
      <c r="J3631">
        <v>2400</v>
      </c>
      <c r="K3631">
        <v>2195.81</v>
      </c>
      <c r="L3631">
        <v>927.36</v>
      </c>
      <c r="M3631">
        <v>853.51</v>
      </c>
      <c r="N3631">
        <v>-79.37</v>
      </c>
      <c r="O3631">
        <v>5.52</v>
      </c>
    </row>
    <row r="3632" spans="1:15" ht="15" customHeight="1" x14ac:dyDescent="0.3">
      <c r="A3632" t="s">
        <v>6649</v>
      </c>
      <c r="B3632">
        <v>261</v>
      </c>
      <c r="C3632" t="s">
        <v>833</v>
      </c>
      <c r="D3632">
        <v>1000</v>
      </c>
      <c r="E3632" t="s">
        <v>1294</v>
      </c>
      <c r="F3632" t="s">
        <v>3022</v>
      </c>
      <c r="G3632" t="s">
        <v>3023</v>
      </c>
      <c r="H3632">
        <v>9.8199999999999996E-2</v>
      </c>
      <c r="I3632" t="s">
        <v>3017</v>
      </c>
      <c r="J3632">
        <v>3100</v>
      </c>
      <c r="K3632">
        <v>3739.57</v>
      </c>
      <c r="L3632">
        <v>299.45999999999998</v>
      </c>
      <c r="M3632">
        <v>367.35</v>
      </c>
      <c r="N3632">
        <v>62.83</v>
      </c>
      <c r="O3632">
        <v>5.0599999999999996</v>
      </c>
    </row>
    <row r="3633" spans="1:15" ht="15" customHeight="1" x14ac:dyDescent="0.3">
      <c r="A3633" t="s">
        <v>6650</v>
      </c>
      <c r="B3633">
        <v>261</v>
      </c>
      <c r="C3633" t="s">
        <v>634</v>
      </c>
      <c r="D3633">
        <v>1000</v>
      </c>
      <c r="E3633" t="s">
        <v>1295</v>
      </c>
      <c r="F3633" t="s">
        <v>3008</v>
      </c>
      <c r="G3633" t="s">
        <v>3009</v>
      </c>
      <c r="H3633">
        <v>26.393999999999998</v>
      </c>
      <c r="I3633" t="s">
        <v>3010</v>
      </c>
      <c r="J3633">
        <v>780</v>
      </c>
      <c r="K3633">
        <v>812.41</v>
      </c>
      <c r="L3633">
        <v>20217.599999999999</v>
      </c>
      <c r="M3633">
        <v>21442.69</v>
      </c>
      <c r="N3633">
        <v>855.35</v>
      </c>
      <c r="O3633">
        <v>369.74</v>
      </c>
    </row>
    <row r="3634" spans="1:15" ht="15" customHeight="1" x14ac:dyDescent="0.3">
      <c r="A3634" t="s">
        <v>6651</v>
      </c>
      <c r="B3634">
        <v>261</v>
      </c>
      <c r="C3634" t="s">
        <v>634</v>
      </c>
      <c r="D3634">
        <v>1000</v>
      </c>
      <c r="E3634" t="s">
        <v>1295</v>
      </c>
      <c r="F3634" t="s">
        <v>3012</v>
      </c>
      <c r="G3634" t="s">
        <v>3013</v>
      </c>
      <c r="H3634">
        <v>5.8518999999999997</v>
      </c>
      <c r="I3634" t="s">
        <v>3010</v>
      </c>
      <c r="J3634">
        <v>720</v>
      </c>
      <c r="K3634">
        <v>705</v>
      </c>
      <c r="L3634">
        <v>4147.2</v>
      </c>
      <c r="M3634">
        <v>4125.6000000000004</v>
      </c>
      <c r="N3634">
        <v>-87.78</v>
      </c>
      <c r="O3634">
        <v>66.180000000000007</v>
      </c>
    </row>
    <row r="3635" spans="1:15" ht="15" customHeight="1" x14ac:dyDescent="0.3">
      <c r="A3635" t="s">
        <v>6652</v>
      </c>
      <c r="B3635">
        <v>261</v>
      </c>
      <c r="C3635" t="s">
        <v>634</v>
      </c>
      <c r="D3635">
        <v>1000</v>
      </c>
      <c r="E3635" t="s">
        <v>1295</v>
      </c>
      <c r="F3635" t="s">
        <v>3015</v>
      </c>
      <c r="G3635" t="s">
        <v>3016</v>
      </c>
      <c r="H3635">
        <v>0.70420000000000005</v>
      </c>
      <c r="I3635" t="s">
        <v>3017</v>
      </c>
      <c r="J3635">
        <v>2400</v>
      </c>
      <c r="K3635">
        <v>2214.6</v>
      </c>
      <c r="L3635">
        <v>1658.88</v>
      </c>
      <c r="M3635">
        <v>1559.61</v>
      </c>
      <c r="N3635">
        <v>-130.56</v>
      </c>
      <c r="O3635">
        <v>31.29</v>
      </c>
    </row>
    <row r="3636" spans="1:15" ht="15" customHeight="1" x14ac:dyDescent="0.3">
      <c r="A3636" t="s">
        <v>6653</v>
      </c>
      <c r="B3636">
        <v>261</v>
      </c>
      <c r="C3636" t="s">
        <v>634</v>
      </c>
      <c r="D3636">
        <v>1000</v>
      </c>
      <c r="E3636" t="s">
        <v>1295</v>
      </c>
      <c r="F3636" t="s">
        <v>3022</v>
      </c>
      <c r="G3636" t="s">
        <v>3023</v>
      </c>
      <c r="H3636">
        <v>0.17899999999999999</v>
      </c>
      <c r="I3636" t="s">
        <v>3017</v>
      </c>
      <c r="J3636">
        <v>3100</v>
      </c>
      <c r="K3636">
        <v>3576.15</v>
      </c>
      <c r="L3636">
        <v>535.67999999999995</v>
      </c>
      <c r="M3636">
        <v>640.17999999999995</v>
      </c>
      <c r="N3636">
        <v>85.24</v>
      </c>
      <c r="O3636">
        <v>19.260000000000002</v>
      </c>
    </row>
    <row r="3637" spans="1:15" ht="15" customHeight="1" x14ac:dyDescent="0.3">
      <c r="A3637" t="s">
        <v>6654</v>
      </c>
      <c r="B3637">
        <v>261</v>
      </c>
      <c r="C3637" t="s">
        <v>833</v>
      </c>
      <c r="D3637">
        <v>1000</v>
      </c>
      <c r="E3637" t="s">
        <v>1296</v>
      </c>
      <c r="F3637" t="s">
        <v>3008</v>
      </c>
      <c r="G3637" t="s">
        <v>3009</v>
      </c>
      <c r="H3637">
        <v>25.7136</v>
      </c>
      <c r="I3637" t="s">
        <v>3010</v>
      </c>
      <c r="J3637">
        <v>780</v>
      </c>
      <c r="K3637">
        <v>793.33</v>
      </c>
      <c r="L3637">
        <v>19410.3</v>
      </c>
      <c r="M3637">
        <v>20399.259999999998</v>
      </c>
      <c r="N3637">
        <v>342.66</v>
      </c>
      <c r="O3637">
        <v>646.30999999999995</v>
      </c>
    </row>
    <row r="3638" spans="1:15" ht="15" customHeight="1" x14ac:dyDescent="0.3">
      <c r="A3638" t="s">
        <v>6655</v>
      </c>
      <c r="B3638">
        <v>261</v>
      </c>
      <c r="C3638" t="s">
        <v>833</v>
      </c>
      <c r="D3638">
        <v>1000</v>
      </c>
      <c r="E3638" t="s">
        <v>1296</v>
      </c>
      <c r="F3638" t="s">
        <v>3012</v>
      </c>
      <c r="G3638" t="s">
        <v>3013</v>
      </c>
      <c r="H3638">
        <v>5.5853999999999999</v>
      </c>
      <c r="I3638" t="s">
        <v>3010</v>
      </c>
      <c r="J3638">
        <v>720</v>
      </c>
      <c r="K3638">
        <v>713.5</v>
      </c>
      <c r="L3638">
        <v>3981.6</v>
      </c>
      <c r="M3638">
        <v>3985.21</v>
      </c>
      <c r="N3638">
        <v>-36.31</v>
      </c>
      <c r="O3638">
        <v>39.92</v>
      </c>
    </row>
    <row r="3639" spans="1:15" ht="15" customHeight="1" x14ac:dyDescent="0.3">
      <c r="A3639" t="s">
        <v>6656</v>
      </c>
      <c r="B3639">
        <v>261</v>
      </c>
      <c r="C3639" t="s">
        <v>833</v>
      </c>
      <c r="D3639">
        <v>1000</v>
      </c>
      <c r="E3639" t="s">
        <v>1296</v>
      </c>
      <c r="F3639" t="s">
        <v>3015</v>
      </c>
      <c r="G3639" t="s">
        <v>3016</v>
      </c>
      <c r="H3639">
        <v>0.67610000000000003</v>
      </c>
      <c r="I3639" t="s">
        <v>3017</v>
      </c>
      <c r="J3639">
        <v>2400</v>
      </c>
      <c r="K3639">
        <v>2261.3000000000002</v>
      </c>
      <c r="L3639">
        <v>1592.64</v>
      </c>
      <c r="M3639">
        <v>1528.91</v>
      </c>
      <c r="N3639">
        <v>-93.78</v>
      </c>
      <c r="O3639">
        <v>30.04</v>
      </c>
    </row>
    <row r="3640" spans="1:15" ht="15" customHeight="1" x14ac:dyDescent="0.3">
      <c r="A3640" t="s">
        <v>6657</v>
      </c>
      <c r="B3640">
        <v>261</v>
      </c>
      <c r="C3640" t="s">
        <v>833</v>
      </c>
      <c r="D3640">
        <v>1000</v>
      </c>
      <c r="E3640" t="s">
        <v>1296</v>
      </c>
      <c r="F3640" t="s">
        <v>3022</v>
      </c>
      <c r="G3640" t="s">
        <v>3023</v>
      </c>
      <c r="H3640">
        <v>0.16900000000000001</v>
      </c>
      <c r="I3640" t="s">
        <v>3017</v>
      </c>
      <c r="J3640">
        <v>3100</v>
      </c>
      <c r="K3640">
        <v>3780.11</v>
      </c>
      <c r="L3640">
        <v>514.29</v>
      </c>
      <c r="M3640">
        <v>638.96</v>
      </c>
      <c r="N3640">
        <v>114.96</v>
      </c>
      <c r="O3640">
        <v>9.7100000000000009</v>
      </c>
    </row>
    <row r="3641" spans="1:15" ht="15" customHeight="1" x14ac:dyDescent="0.3">
      <c r="A3641" t="s">
        <v>6658</v>
      </c>
      <c r="B3641">
        <v>261</v>
      </c>
      <c r="C3641" t="s">
        <v>369</v>
      </c>
      <c r="D3641">
        <v>1000</v>
      </c>
      <c r="E3641" t="s">
        <v>1297</v>
      </c>
      <c r="F3641" t="s">
        <v>3008</v>
      </c>
      <c r="G3641" t="s">
        <v>3009</v>
      </c>
      <c r="H3641">
        <v>28.4252</v>
      </c>
      <c r="I3641" t="s">
        <v>3010</v>
      </c>
      <c r="J3641">
        <v>780</v>
      </c>
      <c r="K3641">
        <v>822.45</v>
      </c>
      <c r="L3641">
        <v>21551.4</v>
      </c>
      <c r="M3641">
        <v>23378.41</v>
      </c>
      <c r="N3641">
        <v>1206.77</v>
      </c>
      <c r="O3641">
        <v>620.24</v>
      </c>
    </row>
    <row r="3642" spans="1:15" ht="15" customHeight="1" x14ac:dyDescent="0.3">
      <c r="A3642" t="s">
        <v>6659</v>
      </c>
      <c r="B3642">
        <v>261</v>
      </c>
      <c r="C3642" t="s">
        <v>369</v>
      </c>
      <c r="D3642">
        <v>1000</v>
      </c>
      <c r="E3642" t="s">
        <v>1297</v>
      </c>
      <c r="F3642" t="s">
        <v>3012</v>
      </c>
      <c r="G3642" t="s">
        <v>3013</v>
      </c>
      <c r="H3642">
        <v>6.3491999999999997</v>
      </c>
      <c r="I3642" t="s">
        <v>3010</v>
      </c>
      <c r="J3642">
        <v>720</v>
      </c>
      <c r="K3642">
        <v>705.43</v>
      </c>
      <c r="L3642">
        <v>4420.8</v>
      </c>
      <c r="M3642">
        <v>4478.8900000000003</v>
      </c>
      <c r="N3642">
        <v>-92.5</v>
      </c>
      <c r="O3642">
        <v>150.59</v>
      </c>
    </row>
    <row r="3643" spans="1:15" ht="15" customHeight="1" x14ac:dyDescent="0.3">
      <c r="A3643" t="s">
        <v>6660</v>
      </c>
      <c r="B3643">
        <v>261</v>
      </c>
      <c r="C3643" t="s">
        <v>369</v>
      </c>
      <c r="D3643">
        <v>1000</v>
      </c>
      <c r="E3643" t="s">
        <v>1297</v>
      </c>
      <c r="F3643" t="s">
        <v>3015</v>
      </c>
      <c r="G3643" t="s">
        <v>3016</v>
      </c>
      <c r="H3643">
        <v>0.75680000000000003</v>
      </c>
      <c r="I3643" t="s">
        <v>3017</v>
      </c>
      <c r="J3643">
        <v>2400</v>
      </c>
      <c r="K3643">
        <v>2243.0300000000002</v>
      </c>
      <c r="L3643">
        <v>1768.32</v>
      </c>
      <c r="M3643">
        <v>1697.63</v>
      </c>
      <c r="N3643">
        <v>-118.81</v>
      </c>
      <c r="O3643">
        <v>48.12</v>
      </c>
    </row>
    <row r="3644" spans="1:15" ht="15" customHeight="1" x14ac:dyDescent="0.3">
      <c r="A3644" t="s">
        <v>6661</v>
      </c>
      <c r="B3644">
        <v>261</v>
      </c>
      <c r="C3644" t="s">
        <v>369</v>
      </c>
      <c r="D3644">
        <v>1000</v>
      </c>
      <c r="E3644" t="s">
        <v>1297</v>
      </c>
      <c r="F3644" t="s">
        <v>3022</v>
      </c>
      <c r="G3644" t="s">
        <v>3023</v>
      </c>
      <c r="H3644">
        <v>0.19259999999999999</v>
      </c>
      <c r="I3644" t="s">
        <v>3017</v>
      </c>
      <c r="J3644">
        <v>3100</v>
      </c>
      <c r="K3644">
        <v>3649.65</v>
      </c>
      <c r="L3644">
        <v>571.02</v>
      </c>
      <c r="M3644">
        <v>702.87</v>
      </c>
      <c r="N3644">
        <v>105.85</v>
      </c>
      <c r="O3644">
        <v>25.99</v>
      </c>
    </row>
    <row r="3645" spans="1:15" ht="15" customHeight="1" x14ac:dyDescent="0.3">
      <c r="A3645" t="s">
        <v>6662</v>
      </c>
      <c r="B3645">
        <v>261</v>
      </c>
      <c r="C3645" t="s">
        <v>455</v>
      </c>
      <c r="D3645">
        <v>1000</v>
      </c>
      <c r="E3645" t="s">
        <v>1298</v>
      </c>
      <c r="F3645" t="s">
        <v>3008</v>
      </c>
      <c r="G3645" t="s">
        <v>3009</v>
      </c>
      <c r="H3645">
        <v>22.6068</v>
      </c>
      <c r="I3645" t="s">
        <v>3010</v>
      </c>
      <c r="J3645">
        <v>780</v>
      </c>
      <c r="K3645">
        <v>802.57</v>
      </c>
      <c r="L3645">
        <v>16918.2</v>
      </c>
      <c r="M3645">
        <v>18143.45</v>
      </c>
      <c r="N3645">
        <v>510.15</v>
      </c>
      <c r="O3645">
        <v>715.09</v>
      </c>
    </row>
    <row r="3646" spans="1:15" ht="15" customHeight="1" x14ac:dyDescent="0.3">
      <c r="A3646" t="s">
        <v>6663</v>
      </c>
      <c r="B3646">
        <v>261</v>
      </c>
      <c r="C3646" t="s">
        <v>455</v>
      </c>
      <c r="D3646">
        <v>1000</v>
      </c>
      <c r="E3646" t="s">
        <v>1298</v>
      </c>
      <c r="F3646" t="s">
        <v>3012</v>
      </c>
      <c r="G3646" t="s">
        <v>3013</v>
      </c>
      <c r="H3646">
        <v>4.9995000000000003</v>
      </c>
      <c r="I3646" t="s">
        <v>3010</v>
      </c>
      <c r="J3646">
        <v>720</v>
      </c>
      <c r="K3646">
        <v>724.94</v>
      </c>
      <c r="L3646">
        <v>3470.4</v>
      </c>
      <c r="M3646">
        <v>3624.32</v>
      </c>
      <c r="N3646">
        <v>24.69</v>
      </c>
      <c r="O3646">
        <v>129.22</v>
      </c>
    </row>
    <row r="3647" spans="1:15" ht="15" customHeight="1" x14ac:dyDescent="0.3">
      <c r="A3647" t="s">
        <v>6664</v>
      </c>
      <c r="B3647">
        <v>261</v>
      </c>
      <c r="C3647" t="s">
        <v>455</v>
      </c>
      <c r="D3647">
        <v>1000</v>
      </c>
      <c r="E3647" t="s">
        <v>1298</v>
      </c>
      <c r="F3647" t="s">
        <v>3015</v>
      </c>
      <c r="G3647" t="s">
        <v>3016</v>
      </c>
      <c r="H3647">
        <v>0.59230000000000005</v>
      </c>
      <c r="I3647" t="s">
        <v>3017</v>
      </c>
      <c r="J3647">
        <v>2400</v>
      </c>
      <c r="K3647">
        <v>2194.5700000000002</v>
      </c>
      <c r="L3647">
        <v>1388.16</v>
      </c>
      <c r="M3647">
        <v>1299.82</v>
      </c>
      <c r="N3647">
        <v>-121.68</v>
      </c>
      <c r="O3647">
        <v>33.340000000000003</v>
      </c>
    </row>
    <row r="3648" spans="1:15" ht="15" customHeight="1" x14ac:dyDescent="0.3">
      <c r="A3648" t="s">
        <v>6665</v>
      </c>
      <c r="B3648">
        <v>261</v>
      </c>
      <c r="C3648" t="s">
        <v>455</v>
      </c>
      <c r="D3648">
        <v>1000</v>
      </c>
      <c r="E3648" t="s">
        <v>1298</v>
      </c>
      <c r="F3648" t="s">
        <v>3022</v>
      </c>
      <c r="G3648" t="s">
        <v>3023</v>
      </c>
      <c r="H3648">
        <v>0.1517</v>
      </c>
      <c r="I3648" t="s">
        <v>3017</v>
      </c>
      <c r="J3648">
        <v>3100</v>
      </c>
      <c r="K3648">
        <v>3691.22</v>
      </c>
      <c r="L3648">
        <v>448.26</v>
      </c>
      <c r="M3648">
        <v>559.88</v>
      </c>
      <c r="N3648">
        <v>89.67</v>
      </c>
      <c r="O3648">
        <v>21.94</v>
      </c>
    </row>
    <row r="3649" spans="1:15" ht="15" customHeight="1" x14ac:dyDescent="0.3">
      <c r="A3649" t="s">
        <v>6666</v>
      </c>
      <c r="B3649">
        <v>261</v>
      </c>
      <c r="C3649" t="s">
        <v>525</v>
      </c>
      <c r="D3649">
        <v>1000</v>
      </c>
      <c r="E3649" t="s">
        <v>1299</v>
      </c>
      <c r="F3649" t="s">
        <v>3008</v>
      </c>
      <c r="G3649" t="s">
        <v>3009</v>
      </c>
      <c r="H3649">
        <v>22.011700000000001</v>
      </c>
      <c r="I3649" t="s">
        <v>3010</v>
      </c>
      <c r="J3649">
        <v>780</v>
      </c>
      <c r="K3649">
        <v>806.23</v>
      </c>
      <c r="L3649">
        <v>16848</v>
      </c>
      <c r="M3649">
        <v>17746.419999999998</v>
      </c>
      <c r="N3649">
        <v>577.32000000000005</v>
      </c>
      <c r="O3649">
        <v>321.11</v>
      </c>
    </row>
    <row r="3650" spans="1:15" ht="15" customHeight="1" x14ac:dyDescent="0.3">
      <c r="A3650" t="s">
        <v>6667</v>
      </c>
      <c r="B3650">
        <v>261</v>
      </c>
      <c r="C3650" t="s">
        <v>525</v>
      </c>
      <c r="D3650">
        <v>1000</v>
      </c>
      <c r="E3650" t="s">
        <v>1299</v>
      </c>
      <c r="F3650" t="s">
        <v>3012</v>
      </c>
      <c r="G3650" t="s">
        <v>3013</v>
      </c>
      <c r="H3650">
        <v>5.0427</v>
      </c>
      <c r="I3650" t="s">
        <v>3010</v>
      </c>
      <c r="J3650">
        <v>720</v>
      </c>
      <c r="K3650">
        <v>695.08</v>
      </c>
      <c r="L3650">
        <v>3456</v>
      </c>
      <c r="M3650">
        <v>3505.08</v>
      </c>
      <c r="N3650">
        <v>-125.66</v>
      </c>
      <c r="O3650">
        <v>174.74</v>
      </c>
    </row>
    <row r="3651" spans="1:15" ht="15" customHeight="1" x14ac:dyDescent="0.3">
      <c r="A3651" t="s">
        <v>6668</v>
      </c>
      <c r="B3651">
        <v>261</v>
      </c>
      <c r="C3651" t="s">
        <v>525</v>
      </c>
      <c r="D3651">
        <v>1000</v>
      </c>
      <c r="E3651" t="s">
        <v>1299</v>
      </c>
      <c r="F3651" t="s">
        <v>3015</v>
      </c>
      <c r="G3651" t="s">
        <v>3016</v>
      </c>
      <c r="H3651">
        <v>0.58489999999999998</v>
      </c>
      <c r="I3651" t="s">
        <v>3017</v>
      </c>
      <c r="J3651">
        <v>2400</v>
      </c>
      <c r="K3651">
        <v>2144.59</v>
      </c>
      <c r="L3651">
        <v>1382.4</v>
      </c>
      <c r="M3651">
        <v>1254.3</v>
      </c>
      <c r="N3651">
        <v>-149.38</v>
      </c>
      <c r="O3651">
        <v>21.28</v>
      </c>
    </row>
    <row r="3652" spans="1:15" ht="15" customHeight="1" x14ac:dyDescent="0.3">
      <c r="A3652" t="s">
        <v>6669</v>
      </c>
      <c r="B3652">
        <v>261</v>
      </c>
      <c r="C3652" t="s">
        <v>525</v>
      </c>
      <c r="D3652">
        <v>1000</v>
      </c>
      <c r="E3652" t="s">
        <v>1299</v>
      </c>
      <c r="F3652" t="s">
        <v>3022</v>
      </c>
      <c r="G3652" t="s">
        <v>3023</v>
      </c>
      <c r="H3652">
        <v>0.15010000000000001</v>
      </c>
      <c r="I3652" t="s">
        <v>3017</v>
      </c>
      <c r="J3652">
        <v>3100</v>
      </c>
      <c r="K3652">
        <v>3722.4</v>
      </c>
      <c r="L3652">
        <v>446.4</v>
      </c>
      <c r="M3652">
        <v>558.89</v>
      </c>
      <c r="N3652">
        <v>93.45</v>
      </c>
      <c r="O3652">
        <v>19.04</v>
      </c>
    </row>
    <row r="3653" spans="1:15" ht="15" customHeight="1" x14ac:dyDescent="0.3">
      <c r="A3653" t="s">
        <v>6670</v>
      </c>
      <c r="B3653">
        <v>261</v>
      </c>
      <c r="C3653" t="s">
        <v>237</v>
      </c>
      <c r="D3653">
        <v>1000</v>
      </c>
      <c r="E3653" t="s">
        <v>1300</v>
      </c>
      <c r="F3653" t="s">
        <v>3008</v>
      </c>
      <c r="G3653" t="s">
        <v>3009</v>
      </c>
      <c r="H3653">
        <v>17.8064</v>
      </c>
      <c r="I3653" t="s">
        <v>3010</v>
      </c>
      <c r="J3653">
        <v>780</v>
      </c>
      <c r="K3653">
        <v>802.2</v>
      </c>
      <c r="L3653">
        <v>13864.5</v>
      </c>
      <c r="M3653">
        <v>14284.33</v>
      </c>
      <c r="N3653">
        <v>395.31</v>
      </c>
      <c r="O3653">
        <v>24.53</v>
      </c>
    </row>
    <row r="3654" spans="1:15" ht="15" customHeight="1" x14ac:dyDescent="0.3">
      <c r="A3654" t="s">
        <v>6671</v>
      </c>
      <c r="B3654">
        <v>261</v>
      </c>
      <c r="C3654" t="s">
        <v>237</v>
      </c>
      <c r="D3654">
        <v>1000</v>
      </c>
      <c r="E3654" t="s">
        <v>1300</v>
      </c>
      <c r="F3654" t="s">
        <v>3012</v>
      </c>
      <c r="G3654" t="s">
        <v>3013</v>
      </c>
      <c r="H3654">
        <v>4.0804</v>
      </c>
      <c r="I3654" t="s">
        <v>3010</v>
      </c>
      <c r="J3654">
        <v>720</v>
      </c>
      <c r="K3654">
        <v>720.04</v>
      </c>
      <c r="L3654">
        <v>2844</v>
      </c>
      <c r="M3654">
        <v>2938.05</v>
      </c>
      <c r="N3654">
        <v>0.15</v>
      </c>
      <c r="O3654">
        <v>93.9</v>
      </c>
    </row>
    <row r="3655" spans="1:15" ht="15" customHeight="1" x14ac:dyDescent="0.3">
      <c r="A3655" t="s">
        <v>6672</v>
      </c>
      <c r="B3655">
        <v>261</v>
      </c>
      <c r="C3655" t="s">
        <v>237</v>
      </c>
      <c r="D3655">
        <v>1000</v>
      </c>
      <c r="E3655" t="s">
        <v>1300</v>
      </c>
      <c r="F3655" t="s">
        <v>3015</v>
      </c>
      <c r="G3655" t="s">
        <v>3016</v>
      </c>
      <c r="H3655">
        <v>0.49380000000000002</v>
      </c>
      <c r="I3655" t="s">
        <v>3017</v>
      </c>
      <c r="J3655">
        <v>2400</v>
      </c>
      <c r="K3655">
        <v>2201.06</v>
      </c>
      <c r="L3655">
        <v>1137.5999999999999</v>
      </c>
      <c r="M3655">
        <v>1086.8</v>
      </c>
      <c r="N3655">
        <v>-98.23</v>
      </c>
      <c r="O3655">
        <v>47.43</v>
      </c>
    </row>
    <row r="3656" spans="1:15" ht="15" customHeight="1" x14ac:dyDescent="0.3">
      <c r="A3656" t="s">
        <v>6673</v>
      </c>
      <c r="B3656">
        <v>261</v>
      </c>
      <c r="C3656" t="s">
        <v>237</v>
      </c>
      <c r="D3656">
        <v>1000</v>
      </c>
      <c r="E3656" t="s">
        <v>1300</v>
      </c>
      <c r="F3656" t="s">
        <v>3022</v>
      </c>
      <c r="G3656" t="s">
        <v>3023</v>
      </c>
      <c r="H3656">
        <v>0.1207</v>
      </c>
      <c r="I3656" t="s">
        <v>3017</v>
      </c>
      <c r="J3656">
        <v>3100</v>
      </c>
      <c r="K3656">
        <v>3763.63</v>
      </c>
      <c r="L3656">
        <v>367.35</v>
      </c>
      <c r="M3656">
        <v>454.31</v>
      </c>
      <c r="N3656">
        <v>80.11</v>
      </c>
      <c r="O3656">
        <v>6.85</v>
      </c>
    </row>
    <row r="3657" spans="1:15" ht="15" customHeight="1" x14ac:dyDescent="0.3">
      <c r="A3657" t="s">
        <v>6674</v>
      </c>
      <c r="B3657">
        <v>261</v>
      </c>
      <c r="C3657" t="s">
        <v>695</v>
      </c>
      <c r="D3657">
        <v>1000</v>
      </c>
      <c r="E3657" t="s">
        <v>1301</v>
      </c>
      <c r="F3657" t="s">
        <v>3008</v>
      </c>
      <c r="G3657" t="s">
        <v>3009</v>
      </c>
      <c r="H3657">
        <v>14.215199999999999</v>
      </c>
      <c r="I3657" t="s">
        <v>3010</v>
      </c>
      <c r="J3657">
        <v>780</v>
      </c>
      <c r="K3657">
        <v>822.34</v>
      </c>
      <c r="L3657">
        <v>10775.7</v>
      </c>
      <c r="M3657">
        <v>11689.77</v>
      </c>
      <c r="N3657">
        <v>601.89</v>
      </c>
      <c r="O3657">
        <v>312.18</v>
      </c>
    </row>
    <row r="3658" spans="1:15" ht="15" customHeight="1" x14ac:dyDescent="0.3">
      <c r="A3658" t="s">
        <v>6675</v>
      </c>
      <c r="B3658">
        <v>261</v>
      </c>
      <c r="C3658" t="s">
        <v>695</v>
      </c>
      <c r="D3658">
        <v>1000</v>
      </c>
      <c r="E3658" t="s">
        <v>1301</v>
      </c>
      <c r="F3658" t="s">
        <v>3012</v>
      </c>
      <c r="G3658" t="s">
        <v>3013</v>
      </c>
      <c r="H3658">
        <v>3.1013999999999999</v>
      </c>
      <c r="I3658" t="s">
        <v>3010</v>
      </c>
      <c r="J3658">
        <v>720</v>
      </c>
      <c r="K3658">
        <v>686.91</v>
      </c>
      <c r="L3658">
        <v>2210.4</v>
      </c>
      <c r="M3658">
        <v>2130.36</v>
      </c>
      <c r="N3658">
        <v>-102.62</v>
      </c>
      <c r="O3658">
        <v>22.58</v>
      </c>
    </row>
    <row r="3659" spans="1:15" ht="15" customHeight="1" x14ac:dyDescent="0.3">
      <c r="A3659" t="s">
        <v>6676</v>
      </c>
      <c r="B3659">
        <v>261</v>
      </c>
      <c r="C3659" t="s">
        <v>695</v>
      </c>
      <c r="D3659">
        <v>1000</v>
      </c>
      <c r="E3659" t="s">
        <v>1301</v>
      </c>
      <c r="F3659" t="s">
        <v>3015</v>
      </c>
      <c r="G3659" t="s">
        <v>3016</v>
      </c>
      <c r="H3659">
        <v>0.378</v>
      </c>
      <c r="I3659" t="s">
        <v>3017</v>
      </c>
      <c r="J3659">
        <v>2400</v>
      </c>
      <c r="K3659">
        <v>2204.5300000000002</v>
      </c>
      <c r="L3659">
        <v>884.16</v>
      </c>
      <c r="M3659">
        <v>833.22</v>
      </c>
      <c r="N3659">
        <v>-73.88</v>
      </c>
      <c r="O3659">
        <v>22.94</v>
      </c>
    </row>
    <row r="3660" spans="1:15" ht="15" customHeight="1" x14ac:dyDescent="0.3">
      <c r="A3660" t="s">
        <v>6677</v>
      </c>
      <c r="B3660">
        <v>261</v>
      </c>
      <c r="C3660" t="s">
        <v>695</v>
      </c>
      <c r="D3660">
        <v>1000</v>
      </c>
      <c r="E3660" t="s">
        <v>1301</v>
      </c>
      <c r="F3660" t="s">
        <v>3022</v>
      </c>
      <c r="G3660" t="s">
        <v>3023</v>
      </c>
      <c r="H3660">
        <v>9.4100000000000003E-2</v>
      </c>
      <c r="I3660" t="s">
        <v>3017</v>
      </c>
      <c r="J3660">
        <v>3100</v>
      </c>
      <c r="K3660">
        <v>3654.95</v>
      </c>
      <c r="L3660">
        <v>285.51</v>
      </c>
      <c r="M3660">
        <v>343.79</v>
      </c>
      <c r="N3660">
        <v>52.2</v>
      </c>
      <c r="O3660">
        <v>6.08</v>
      </c>
    </row>
    <row r="3661" spans="1:15" ht="15" customHeight="1" x14ac:dyDescent="0.3">
      <c r="A3661" t="s">
        <v>6678</v>
      </c>
      <c r="B3661">
        <v>261</v>
      </c>
      <c r="C3661" t="s">
        <v>558</v>
      </c>
      <c r="D3661">
        <v>1000</v>
      </c>
      <c r="E3661" t="s">
        <v>1302</v>
      </c>
      <c r="F3661" t="s">
        <v>3008</v>
      </c>
      <c r="G3661" t="s">
        <v>3009</v>
      </c>
      <c r="H3661">
        <v>23.325399999999998</v>
      </c>
      <c r="I3661" t="s">
        <v>3010</v>
      </c>
      <c r="J3661">
        <v>780</v>
      </c>
      <c r="K3661">
        <v>790.02</v>
      </c>
      <c r="L3661">
        <v>18146.7</v>
      </c>
      <c r="M3661">
        <v>18427.59</v>
      </c>
      <c r="N3661">
        <v>233.81</v>
      </c>
      <c r="O3661">
        <v>47.08</v>
      </c>
    </row>
    <row r="3662" spans="1:15" ht="15" customHeight="1" x14ac:dyDescent="0.3">
      <c r="A3662" t="s">
        <v>6679</v>
      </c>
      <c r="B3662">
        <v>261</v>
      </c>
      <c r="C3662" t="s">
        <v>558</v>
      </c>
      <c r="D3662">
        <v>1000</v>
      </c>
      <c r="E3662" t="s">
        <v>1302</v>
      </c>
      <c r="F3662" t="s">
        <v>3012</v>
      </c>
      <c r="G3662" t="s">
        <v>3013</v>
      </c>
      <c r="H3662">
        <v>5.33</v>
      </c>
      <c r="I3662" t="s">
        <v>3010</v>
      </c>
      <c r="J3662">
        <v>720</v>
      </c>
      <c r="K3662">
        <v>707.08</v>
      </c>
      <c r="L3662">
        <v>3722.4</v>
      </c>
      <c r="M3662">
        <v>3768.77</v>
      </c>
      <c r="N3662">
        <v>-68.84</v>
      </c>
      <c r="O3662">
        <v>115.21</v>
      </c>
    </row>
    <row r="3663" spans="1:15" ht="15" customHeight="1" x14ac:dyDescent="0.3">
      <c r="A3663" t="s">
        <v>6680</v>
      </c>
      <c r="B3663">
        <v>261</v>
      </c>
      <c r="C3663" t="s">
        <v>558</v>
      </c>
      <c r="D3663">
        <v>1000</v>
      </c>
      <c r="E3663" t="s">
        <v>1302</v>
      </c>
      <c r="F3663" t="s">
        <v>3015</v>
      </c>
      <c r="G3663" t="s">
        <v>3016</v>
      </c>
      <c r="H3663">
        <v>0.626</v>
      </c>
      <c r="I3663" t="s">
        <v>3017</v>
      </c>
      <c r="J3663">
        <v>2400</v>
      </c>
      <c r="K3663">
        <v>2170.6999999999998</v>
      </c>
      <c r="L3663">
        <v>1488.96</v>
      </c>
      <c r="M3663">
        <v>1358.79</v>
      </c>
      <c r="N3663">
        <v>-143.53</v>
      </c>
      <c r="O3663">
        <v>13.37</v>
      </c>
    </row>
    <row r="3664" spans="1:15" ht="15" customHeight="1" x14ac:dyDescent="0.3">
      <c r="A3664" t="s">
        <v>6681</v>
      </c>
      <c r="B3664">
        <v>261</v>
      </c>
      <c r="C3664" t="s">
        <v>558</v>
      </c>
      <c r="D3664">
        <v>1000</v>
      </c>
      <c r="E3664" t="s">
        <v>1302</v>
      </c>
      <c r="F3664" t="s">
        <v>3022</v>
      </c>
      <c r="G3664" t="s">
        <v>3023</v>
      </c>
      <c r="H3664">
        <v>0.15579999999999999</v>
      </c>
      <c r="I3664" t="s">
        <v>3017</v>
      </c>
      <c r="J3664">
        <v>3100</v>
      </c>
      <c r="K3664">
        <v>3697.73</v>
      </c>
      <c r="L3664">
        <v>480.81</v>
      </c>
      <c r="M3664">
        <v>575.95000000000005</v>
      </c>
      <c r="N3664">
        <v>93.1</v>
      </c>
      <c r="O3664">
        <v>2.04</v>
      </c>
    </row>
    <row r="3665" spans="1:15" ht="15" customHeight="1" x14ac:dyDescent="0.3">
      <c r="A3665" t="s">
        <v>6682</v>
      </c>
      <c r="B3665">
        <v>261</v>
      </c>
      <c r="C3665" t="s">
        <v>600</v>
      </c>
      <c r="D3665">
        <v>1000</v>
      </c>
      <c r="E3665" t="s">
        <v>1303</v>
      </c>
      <c r="F3665" t="s">
        <v>3008</v>
      </c>
      <c r="G3665" t="s">
        <v>3009</v>
      </c>
      <c r="H3665">
        <v>40.6038</v>
      </c>
      <c r="I3665" t="s">
        <v>3010</v>
      </c>
      <c r="J3665">
        <v>780</v>
      </c>
      <c r="K3665">
        <v>787.08</v>
      </c>
      <c r="L3665">
        <v>29446.560000000001</v>
      </c>
      <c r="M3665">
        <v>31958.639999999999</v>
      </c>
      <c r="N3665">
        <v>287.67</v>
      </c>
      <c r="O3665">
        <v>2224.41</v>
      </c>
    </row>
    <row r="3666" spans="1:15" ht="15" customHeight="1" x14ac:dyDescent="0.3">
      <c r="A3666" t="s">
        <v>6683</v>
      </c>
      <c r="B3666">
        <v>261</v>
      </c>
      <c r="C3666" t="s">
        <v>600</v>
      </c>
      <c r="D3666">
        <v>1000</v>
      </c>
      <c r="E3666" t="s">
        <v>1303</v>
      </c>
      <c r="F3666" t="s">
        <v>3012</v>
      </c>
      <c r="G3666" t="s">
        <v>3013</v>
      </c>
      <c r="H3666">
        <v>11.6838</v>
      </c>
      <c r="I3666" t="s">
        <v>3010</v>
      </c>
      <c r="J3666">
        <v>720</v>
      </c>
      <c r="K3666">
        <v>714.77</v>
      </c>
      <c r="L3666">
        <v>7840.8</v>
      </c>
      <c r="M3666">
        <v>8351.2000000000007</v>
      </c>
      <c r="N3666">
        <v>-61.15</v>
      </c>
      <c r="O3666">
        <v>571.55999999999995</v>
      </c>
    </row>
    <row r="3667" spans="1:15" ht="15" customHeight="1" x14ac:dyDescent="0.3">
      <c r="A3667" t="s">
        <v>6684</v>
      </c>
      <c r="B3667">
        <v>261</v>
      </c>
      <c r="C3667" t="s">
        <v>600</v>
      </c>
      <c r="D3667">
        <v>1000</v>
      </c>
      <c r="E3667" t="s">
        <v>1303</v>
      </c>
      <c r="F3667" t="s">
        <v>3015</v>
      </c>
      <c r="G3667" t="s">
        <v>3016</v>
      </c>
      <c r="H3667">
        <v>0.37959999999999999</v>
      </c>
      <c r="I3667" t="s">
        <v>3017</v>
      </c>
      <c r="J3667">
        <v>2400</v>
      </c>
      <c r="K3667">
        <v>2164.2199999999998</v>
      </c>
      <c r="L3667">
        <v>871.2</v>
      </c>
      <c r="M3667">
        <v>821.5</v>
      </c>
      <c r="N3667">
        <v>-89.5</v>
      </c>
      <c r="O3667">
        <v>39.799999999999997</v>
      </c>
    </row>
    <row r="3668" spans="1:15" ht="15" customHeight="1" x14ac:dyDescent="0.3">
      <c r="A3668" t="s">
        <v>6685</v>
      </c>
      <c r="B3668">
        <v>261</v>
      </c>
      <c r="C3668" t="s">
        <v>600</v>
      </c>
      <c r="D3668">
        <v>1000</v>
      </c>
      <c r="E3668" t="s">
        <v>1303</v>
      </c>
      <c r="F3668" t="s">
        <v>3019</v>
      </c>
      <c r="G3668" t="s">
        <v>3020</v>
      </c>
      <c r="H3668">
        <v>0.60870000000000002</v>
      </c>
      <c r="I3668" t="s">
        <v>3017</v>
      </c>
      <c r="J3668">
        <v>4200</v>
      </c>
      <c r="K3668">
        <v>5294.92</v>
      </c>
      <c r="L3668">
        <v>2439.36</v>
      </c>
      <c r="M3668">
        <v>3222.96</v>
      </c>
      <c r="N3668">
        <v>666.47</v>
      </c>
      <c r="O3668">
        <v>117.13</v>
      </c>
    </row>
    <row r="3669" spans="1:15" ht="15" customHeight="1" x14ac:dyDescent="0.3">
      <c r="A3669" t="s">
        <v>6686</v>
      </c>
      <c r="B3669">
        <v>261</v>
      </c>
      <c r="C3669" t="s">
        <v>600</v>
      </c>
      <c r="D3669">
        <v>1000</v>
      </c>
      <c r="E3669" t="s">
        <v>1303</v>
      </c>
      <c r="F3669" t="s">
        <v>3022</v>
      </c>
      <c r="G3669" t="s">
        <v>3023</v>
      </c>
      <c r="H3669">
        <v>0.4577</v>
      </c>
      <c r="I3669" t="s">
        <v>3017</v>
      </c>
      <c r="J3669">
        <v>3100</v>
      </c>
      <c r="K3669">
        <v>3750.65</v>
      </c>
      <c r="L3669">
        <v>1350.36</v>
      </c>
      <c r="M3669">
        <v>1716.69</v>
      </c>
      <c r="N3669">
        <v>297.81</v>
      </c>
      <c r="O3669">
        <v>68.52</v>
      </c>
    </row>
    <row r="3670" spans="1:15" ht="15" customHeight="1" x14ac:dyDescent="0.3">
      <c r="A3670" t="s">
        <v>6687</v>
      </c>
      <c r="B3670">
        <v>261</v>
      </c>
      <c r="C3670" t="s">
        <v>251</v>
      </c>
      <c r="D3670">
        <v>1000</v>
      </c>
      <c r="E3670" t="s">
        <v>1304</v>
      </c>
      <c r="F3670" t="s">
        <v>3008</v>
      </c>
      <c r="G3670" t="s">
        <v>3009</v>
      </c>
      <c r="H3670">
        <v>29.132999999999999</v>
      </c>
      <c r="I3670" t="s">
        <v>3010</v>
      </c>
      <c r="J3670">
        <v>780</v>
      </c>
      <c r="K3670">
        <v>796.03</v>
      </c>
      <c r="L3670">
        <v>21902.400000000001</v>
      </c>
      <c r="M3670">
        <v>23190.71</v>
      </c>
      <c r="N3670">
        <v>466.94</v>
      </c>
      <c r="O3670">
        <v>821.36</v>
      </c>
    </row>
    <row r="3671" spans="1:15" ht="15" customHeight="1" x14ac:dyDescent="0.3">
      <c r="A3671" t="s">
        <v>6688</v>
      </c>
      <c r="B3671">
        <v>261</v>
      </c>
      <c r="C3671" t="s">
        <v>251</v>
      </c>
      <c r="D3671">
        <v>1000</v>
      </c>
      <c r="E3671" t="s">
        <v>1304</v>
      </c>
      <c r="F3671" t="s">
        <v>3012</v>
      </c>
      <c r="G3671" t="s">
        <v>3013</v>
      </c>
      <c r="H3671">
        <v>6.2701000000000002</v>
      </c>
      <c r="I3671" t="s">
        <v>3010</v>
      </c>
      <c r="J3671">
        <v>720</v>
      </c>
      <c r="K3671">
        <v>695.92</v>
      </c>
      <c r="L3671">
        <v>4492.8</v>
      </c>
      <c r="M3671">
        <v>4363.5</v>
      </c>
      <c r="N3671">
        <v>-150.97999999999999</v>
      </c>
      <c r="O3671">
        <v>21.68</v>
      </c>
    </row>
    <row r="3672" spans="1:15" ht="15" customHeight="1" x14ac:dyDescent="0.3">
      <c r="A3672" t="s">
        <v>6689</v>
      </c>
      <c r="B3672">
        <v>261</v>
      </c>
      <c r="C3672" t="s">
        <v>251</v>
      </c>
      <c r="D3672">
        <v>1000</v>
      </c>
      <c r="E3672" t="s">
        <v>1304</v>
      </c>
      <c r="F3672" t="s">
        <v>3015</v>
      </c>
      <c r="G3672" t="s">
        <v>3016</v>
      </c>
      <c r="H3672">
        <v>0.77280000000000004</v>
      </c>
      <c r="I3672" t="s">
        <v>3017</v>
      </c>
      <c r="J3672">
        <v>2400</v>
      </c>
      <c r="K3672">
        <v>2233.5100000000002</v>
      </c>
      <c r="L3672">
        <v>1797.12</v>
      </c>
      <c r="M3672">
        <v>1726.09</v>
      </c>
      <c r="N3672">
        <v>-128.66</v>
      </c>
      <c r="O3672">
        <v>57.63</v>
      </c>
    </row>
    <row r="3673" spans="1:15" ht="15" customHeight="1" x14ac:dyDescent="0.3">
      <c r="A3673" t="s">
        <v>6690</v>
      </c>
      <c r="B3673">
        <v>261</v>
      </c>
      <c r="C3673" t="s">
        <v>251</v>
      </c>
      <c r="D3673">
        <v>1000</v>
      </c>
      <c r="E3673" t="s">
        <v>1304</v>
      </c>
      <c r="F3673" t="s">
        <v>3022</v>
      </c>
      <c r="G3673" t="s">
        <v>3023</v>
      </c>
      <c r="H3673">
        <v>0.1943</v>
      </c>
      <c r="I3673" t="s">
        <v>3017</v>
      </c>
      <c r="J3673">
        <v>3100</v>
      </c>
      <c r="K3673">
        <v>3632.18</v>
      </c>
      <c r="L3673">
        <v>580.32000000000005</v>
      </c>
      <c r="M3673">
        <v>705.71</v>
      </c>
      <c r="N3673">
        <v>103.4</v>
      </c>
      <c r="O3673">
        <v>21.99</v>
      </c>
    </row>
    <row r="3674" spans="1:15" ht="15" customHeight="1" x14ac:dyDescent="0.3">
      <c r="A3674" t="s">
        <v>6691</v>
      </c>
      <c r="B3674">
        <v>261</v>
      </c>
      <c r="C3674" t="s">
        <v>711</v>
      </c>
      <c r="D3674">
        <v>1000</v>
      </c>
      <c r="E3674" t="s">
        <v>1305</v>
      </c>
      <c r="F3674" t="s">
        <v>3008</v>
      </c>
      <c r="G3674" t="s">
        <v>3009</v>
      </c>
      <c r="H3674">
        <v>21.977399999999999</v>
      </c>
      <c r="I3674" t="s">
        <v>3010</v>
      </c>
      <c r="J3674">
        <v>780</v>
      </c>
      <c r="K3674">
        <v>793.49</v>
      </c>
      <c r="L3674">
        <v>16735.68</v>
      </c>
      <c r="M3674">
        <v>17438.79</v>
      </c>
      <c r="N3674">
        <v>296.44</v>
      </c>
      <c r="O3674">
        <v>406.67</v>
      </c>
    </row>
    <row r="3675" spans="1:15" ht="15" customHeight="1" x14ac:dyDescent="0.3">
      <c r="A3675" t="s">
        <v>6692</v>
      </c>
      <c r="B3675">
        <v>261</v>
      </c>
      <c r="C3675" t="s">
        <v>711</v>
      </c>
      <c r="D3675">
        <v>1000</v>
      </c>
      <c r="E3675" t="s">
        <v>1305</v>
      </c>
      <c r="F3675" t="s">
        <v>3012</v>
      </c>
      <c r="G3675" t="s">
        <v>3013</v>
      </c>
      <c r="H3675">
        <v>5.56</v>
      </c>
      <c r="I3675" t="s">
        <v>3010</v>
      </c>
      <c r="J3675">
        <v>720</v>
      </c>
      <c r="K3675">
        <v>693.82</v>
      </c>
      <c r="L3675">
        <v>3862.08</v>
      </c>
      <c r="M3675">
        <v>3857.62</v>
      </c>
      <c r="N3675">
        <v>-145.56</v>
      </c>
      <c r="O3675">
        <v>141.1</v>
      </c>
    </row>
    <row r="3676" spans="1:15" ht="15" customHeight="1" x14ac:dyDescent="0.3">
      <c r="A3676" t="s">
        <v>6693</v>
      </c>
      <c r="B3676">
        <v>261</v>
      </c>
      <c r="C3676" t="s">
        <v>711</v>
      </c>
      <c r="D3676">
        <v>1000</v>
      </c>
      <c r="E3676" t="s">
        <v>1305</v>
      </c>
      <c r="F3676" t="s">
        <v>3015</v>
      </c>
      <c r="G3676" t="s">
        <v>3016</v>
      </c>
      <c r="H3676">
        <v>0.37580000000000002</v>
      </c>
      <c r="I3676" t="s">
        <v>3017</v>
      </c>
      <c r="J3676">
        <v>2400</v>
      </c>
      <c r="K3676">
        <v>2171.94</v>
      </c>
      <c r="L3676">
        <v>858.24</v>
      </c>
      <c r="M3676">
        <v>816.12</v>
      </c>
      <c r="N3676">
        <v>-85.69</v>
      </c>
      <c r="O3676">
        <v>43.57</v>
      </c>
    </row>
    <row r="3677" spans="1:15" ht="15" customHeight="1" x14ac:dyDescent="0.3">
      <c r="A3677" t="s">
        <v>6694</v>
      </c>
      <c r="B3677">
        <v>261</v>
      </c>
      <c r="C3677" t="s">
        <v>711</v>
      </c>
      <c r="D3677">
        <v>1000</v>
      </c>
      <c r="E3677" t="s">
        <v>1305</v>
      </c>
      <c r="F3677" t="s">
        <v>3019</v>
      </c>
      <c r="G3677" t="s">
        <v>3020</v>
      </c>
      <c r="H3677">
        <v>0.1376</v>
      </c>
      <c r="I3677" t="s">
        <v>3017</v>
      </c>
      <c r="J3677">
        <v>4200</v>
      </c>
      <c r="K3677">
        <v>5009.66</v>
      </c>
      <c r="L3677">
        <v>563.22</v>
      </c>
      <c r="M3677">
        <v>689.2</v>
      </c>
      <c r="N3677">
        <v>111.39</v>
      </c>
      <c r="O3677">
        <v>14.59</v>
      </c>
    </row>
    <row r="3678" spans="1:15" ht="15" customHeight="1" x14ac:dyDescent="0.3">
      <c r="A3678" t="s">
        <v>6695</v>
      </c>
      <c r="B3678">
        <v>261</v>
      </c>
      <c r="C3678" t="s">
        <v>711</v>
      </c>
      <c r="D3678">
        <v>1000</v>
      </c>
      <c r="E3678" t="s">
        <v>1305</v>
      </c>
      <c r="F3678" t="s">
        <v>3022</v>
      </c>
      <c r="G3678" t="s">
        <v>3023</v>
      </c>
      <c r="H3678">
        <v>0.18290000000000001</v>
      </c>
      <c r="I3678" t="s">
        <v>3017</v>
      </c>
      <c r="J3678">
        <v>3100</v>
      </c>
      <c r="K3678">
        <v>3704.51</v>
      </c>
      <c r="L3678">
        <v>554.28</v>
      </c>
      <c r="M3678">
        <v>677.56</v>
      </c>
      <c r="N3678">
        <v>110.57</v>
      </c>
      <c r="O3678">
        <v>12.72</v>
      </c>
    </row>
    <row r="3679" spans="1:15" ht="15" customHeight="1" x14ac:dyDescent="0.3">
      <c r="A3679" t="s">
        <v>6696</v>
      </c>
      <c r="B3679">
        <v>261</v>
      </c>
      <c r="C3679" t="s">
        <v>558</v>
      </c>
      <c r="D3679">
        <v>1000</v>
      </c>
      <c r="E3679" t="s">
        <v>1306</v>
      </c>
      <c r="F3679" t="s">
        <v>3008</v>
      </c>
      <c r="G3679" t="s">
        <v>3009</v>
      </c>
      <c r="H3679">
        <v>20.496300000000002</v>
      </c>
      <c r="I3679" t="s">
        <v>3010</v>
      </c>
      <c r="J3679">
        <v>780</v>
      </c>
      <c r="K3679">
        <v>809.07</v>
      </c>
      <c r="L3679">
        <v>15125.76</v>
      </c>
      <c r="M3679">
        <v>16583</v>
      </c>
      <c r="N3679">
        <v>595.89</v>
      </c>
      <c r="O3679">
        <v>861.35</v>
      </c>
    </row>
    <row r="3680" spans="1:15" ht="15" customHeight="1" x14ac:dyDescent="0.3">
      <c r="A3680" t="s">
        <v>6697</v>
      </c>
      <c r="B3680">
        <v>261</v>
      </c>
      <c r="C3680" t="s">
        <v>558</v>
      </c>
      <c r="D3680">
        <v>1000</v>
      </c>
      <c r="E3680" t="s">
        <v>1306</v>
      </c>
      <c r="F3680" t="s">
        <v>3012</v>
      </c>
      <c r="G3680" t="s">
        <v>3013</v>
      </c>
      <c r="H3680">
        <v>5.0800999999999998</v>
      </c>
      <c r="I3680" t="s">
        <v>3010</v>
      </c>
      <c r="J3680">
        <v>720</v>
      </c>
      <c r="K3680">
        <v>699.15</v>
      </c>
      <c r="L3680">
        <v>3490.56</v>
      </c>
      <c r="M3680">
        <v>3551.73</v>
      </c>
      <c r="N3680">
        <v>-105.93</v>
      </c>
      <c r="O3680">
        <v>167.1</v>
      </c>
    </row>
    <row r="3681" spans="1:15" ht="15" customHeight="1" x14ac:dyDescent="0.3">
      <c r="A3681" t="s">
        <v>6698</v>
      </c>
      <c r="B3681">
        <v>261</v>
      </c>
      <c r="C3681" t="s">
        <v>558</v>
      </c>
      <c r="D3681">
        <v>1000</v>
      </c>
      <c r="E3681" t="s">
        <v>1306</v>
      </c>
      <c r="F3681" t="s">
        <v>3015</v>
      </c>
      <c r="G3681" t="s">
        <v>3016</v>
      </c>
      <c r="H3681">
        <v>0.33260000000000001</v>
      </c>
      <c r="I3681" t="s">
        <v>3017</v>
      </c>
      <c r="J3681">
        <v>2400</v>
      </c>
      <c r="K3681">
        <v>2199.1799999999998</v>
      </c>
      <c r="L3681">
        <v>775.68</v>
      </c>
      <c r="M3681">
        <v>731.39</v>
      </c>
      <c r="N3681">
        <v>-66.790000000000006</v>
      </c>
      <c r="O3681">
        <v>22.5</v>
      </c>
    </row>
    <row r="3682" spans="1:15" ht="15" customHeight="1" x14ac:dyDescent="0.3">
      <c r="A3682" t="s">
        <v>6699</v>
      </c>
      <c r="B3682">
        <v>261</v>
      </c>
      <c r="C3682" t="s">
        <v>558</v>
      </c>
      <c r="D3682">
        <v>1000</v>
      </c>
      <c r="E3682" t="s">
        <v>1306</v>
      </c>
      <c r="F3682" t="s">
        <v>3019</v>
      </c>
      <c r="G3682" t="s">
        <v>3020</v>
      </c>
      <c r="H3682">
        <v>0.12870000000000001</v>
      </c>
      <c r="I3682" t="s">
        <v>3017</v>
      </c>
      <c r="J3682">
        <v>4200</v>
      </c>
      <c r="K3682">
        <v>5268.27</v>
      </c>
      <c r="L3682">
        <v>509.04</v>
      </c>
      <c r="M3682">
        <v>678.25</v>
      </c>
      <c r="N3682">
        <v>137.53</v>
      </c>
      <c r="O3682">
        <v>31.68</v>
      </c>
    </row>
    <row r="3683" spans="1:15" ht="15" customHeight="1" x14ac:dyDescent="0.3">
      <c r="A3683" t="s">
        <v>6700</v>
      </c>
      <c r="B3683">
        <v>261</v>
      </c>
      <c r="C3683" t="s">
        <v>558</v>
      </c>
      <c r="D3683">
        <v>1000</v>
      </c>
      <c r="E3683" t="s">
        <v>1306</v>
      </c>
      <c r="F3683" t="s">
        <v>3022</v>
      </c>
      <c r="G3683" t="s">
        <v>3023</v>
      </c>
      <c r="H3683">
        <v>0.16470000000000001</v>
      </c>
      <c r="I3683" t="s">
        <v>3017</v>
      </c>
      <c r="J3683">
        <v>3100</v>
      </c>
      <c r="K3683">
        <v>3578.35</v>
      </c>
      <c r="L3683">
        <v>500.96</v>
      </c>
      <c r="M3683">
        <v>589.19000000000005</v>
      </c>
      <c r="N3683">
        <v>78.760000000000005</v>
      </c>
      <c r="O3683">
        <v>9.4700000000000006</v>
      </c>
    </row>
    <row r="3684" spans="1:15" ht="15" customHeight="1" x14ac:dyDescent="0.3">
      <c r="A3684" t="s">
        <v>6701</v>
      </c>
      <c r="B3684">
        <v>261</v>
      </c>
      <c r="C3684" t="s">
        <v>184</v>
      </c>
      <c r="D3684">
        <v>1000</v>
      </c>
      <c r="E3684" t="s">
        <v>1307</v>
      </c>
      <c r="F3684" t="s">
        <v>3008</v>
      </c>
      <c r="G3684" t="s">
        <v>3009</v>
      </c>
      <c r="H3684">
        <v>25.694099999999999</v>
      </c>
      <c r="I3684" t="s">
        <v>3010</v>
      </c>
      <c r="J3684">
        <v>780</v>
      </c>
      <c r="K3684">
        <v>792.96</v>
      </c>
      <c r="L3684">
        <v>20077.2</v>
      </c>
      <c r="M3684">
        <v>20374.28</v>
      </c>
      <c r="N3684">
        <v>332.92</v>
      </c>
      <c r="O3684">
        <v>-35.840000000000003</v>
      </c>
    </row>
    <row r="3685" spans="1:15" ht="15" customHeight="1" x14ac:dyDescent="0.3">
      <c r="A3685" t="s">
        <v>6702</v>
      </c>
      <c r="B3685">
        <v>261</v>
      </c>
      <c r="C3685" t="s">
        <v>184</v>
      </c>
      <c r="D3685">
        <v>1000</v>
      </c>
      <c r="E3685" t="s">
        <v>1307</v>
      </c>
      <c r="F3685" t="s">
        <v>3012</v>
      </c>
      <c r="G3685" t="s">
        <v>3013</v>
      </c>
      <c r="H3685">
        <v>5.7332999999999998</v>
      </c>
      <c r="I3685" t="s">
        <v>3010</v>
      </c>
      <c r="J3685">
        <v>720</v>
      </c>
      <c r="K3685">
        <v>727.16</v>
      </c>
      <c r="L3685">
        <v>4118.3999999999996</v>
      </c>
      <c r="M3685">
        <v>4169.0200000000004</v>
      </c>
      <c r="N3685">
        <v>41.07</v>
      </c>
      <c r="O3685">
        <v>9.5399999999999991</v>
      </c>
    </row>
    <row r="3686" spans="1:15" ht="15" customHeight="1" x14ac:dyDescent="0.3">
      <c r="A3686" t="s">
        <v>6703</v>
      </c>
      <c r="B3686">
        <v>261</v>
      </c>
      <c r="C3686" t="s">
        <v>184</v>
      </c>
      <c r="D3686">
        <v>1000</v>
      </c>
      <c r="E3686" t="s">
        <v>1307</v>
      </c>
      <c r="F3686" t="s">
        <v>3015</v>
      </c>
      <c r="G3686" t="s">
        <v>3016</v>
      </c>
      <c r="H3686">
        <v>0.6905</v>
      </c>
      <c r="I3686" t="s">
        <v>3017</v>
      </c>
      <c r="J3686">
        <v>2400</v>
      </c>
      <c r="K3686">
        <v>2262.9499999999998</v>
      </c>
      <c r="L3686">
        <v>1647.36</v>
      </c>
      <c r="M3686">
        <v>1562.46</v>
      </c>
      <c r="N3686">
        <v>-94.63</v>
      </c>
      <c r="O3686">
        <v>9.73</v>
      </c>
    </row>
    <row r="3687" spans="1:15" ht="15" customHeight="1" x14ac:dyDescent="0.3">
      <c r="A3687" t="s">
        <v>6704</v>
      </c>
      <c r="B3687">
        <v>261</v>
      </c>
      <c r="C3687" t="s">
        <v>184</v>
      </c>
      <c r="D3687">
        <v>1000</v>
      </c>
      <c r="E3687" t="s">
        <v>1307</v>
      </c>
      <c r="F3687" t="s">
        <v>3022</v>
      </c>
      <c r="G3687" t="s">
        <v>3023</v>
      </c>
      <c r="H3687">
        <v>0.1734</v>
      </c>
      <c r="I3687" t="s">
        <v>3017</v>
      </c>
      <c r="J3687">
        <v>3100</v>
      </c>
      <c r="K3687">
        <v>3629.82</v>
      </c>
      <c r="L3687">
        <v>531.96</v>
      </c>
      <c r="M3687">
        <v>629.54999999999995</v>
      </c>
      <c r="N3687">
        <v>91.89</v>
      </c>
      <c r="O3687">
        <v>5.7</v>
      </c>
    </row>
    <row r="3688" spans="1:15" ht="15" customHeight="1" x14ac:dyDescent="0.3">
      <c r="A3688" t="s">
        <v>6705</v>
      </c>
      <c r="B3688">
        <v>261</v>
      </c>
      <c r="C3688" t="s">
        <v>700</v>
      </c>
      <c r="D3688">
        <v>1000</v>
      </c>
      <c r="E3688" t="s">
        <v>1308</v>
      </c>
      <c r="F3688" t="s">
        <v>3008</v>
      </c>
      <c r="G3688" t="s">
        <v>3009</v>
      </c>
      <c r="H3688">
        <v>12.1972</v>
      </c>
      <c r="I3688" t="s">
        <v>3010</v>
      </c>
      <c r="J3688">
        <v>780</v>
      </c>
      <c r="K3688">
        <v>799.73</v>
      </c>
      <c r="L3688">
        <v>9336.6</v>
      </c>
      <c r="M3688">
        <v>9754.4</v>
      </c>
      <c r="N3688">
        <v>240.6</v>
      </c>
      <c r="O3688">
        <v>177.2</v>
      </c>
    </row>
    <row r="3689" spans="1:15" ht="15" customHeight="1" x14ac:dyDescent="0.3">
      <c r="A3689" t="s">
        <v>6706</v>
      </c>
      <c r="B3689">
        <v>261</v>
      </c>
      <c r="C3689" t="s">
        <v>700</v>
      </c>
      <c r="D3689">
        <v>1000</v>
      </c>
      <c r="E3689" t="s">
        <v>1308</v>
      </c>
      <c r="F3689" t="s">
        <v>3012</v>
      </c>
      <c r="G3689" t="s">
        <v>3013</v>
      </c>
      <c r="H3689">
        <v>2.7504</v>
      </c>
      <c r="I3689" t="s">
        <v>3010</v>
      </c>
      <c r="J3689">
        <v>720</v>
      </c>
      <c r="K3689">
        <v>690.4</v>
      </c>
      <c r="L3689">
        <v>1915.2</v>
      </c>
      <c r="M3689">
        <v>1898.91</v>
      </c>
      <c r="N3689">
        <v>-81.41</v>
      </c>
      <c r="O3689">
        <v>65.12</v>
      </c>
    </row>
    <row r="3690" spans="1:15" ht="15" customHeight="1" x14ac:dyDescent="0.3">
      <c r="A3690" t="s">
        <v>6707</v>
      </c>
      <c r="B3690">
        <v>261</v>
      </c>
      <c r="C3690" t="s">
        <v>700</v>
      </c>
      <c r="D3690">
        <v>1000</v>
      </c>
      <c r="E3690" t="s">
        <v>1308</v>
      </c>
      <c r="F3690" t="s">
        <v>3015</v>
      </c>
      <c r="G3690" t="s">
        <v>3016</v>
      </c>
      <c r="H3690">
        <v>0.32679999999999998</v>
      </c>
      <c r="I3690" t="s">
        <v>3017</v>
      </c>
      <c r="J3690">
        <v>2400</v>
      </c>
      <c r="K3690">
        <v>2262.13</v>
      </c>
      <c r="L3690">
        <v>766.08</v>
      </c>
      <c r="M3690">
        <v>739.21</v>
      </c>
      <c r="N3690">
        <v>-45.05</v>
      </c>
      <c r="O3690">
        <v>18.18</v>
      </c>
    </row>
    <row r="3691" spans="1:15" ht="15" customHeight="1" x14ac:dyDescent="0.3">
      <c r="A3691" t="s">
        <v>6708</v>
      </c>
      <c r="B3691">
        <v>261</v>
      </c>
      <c r="C3691" t="s">
        <v>700</v>
      </c>
      <c r="D3691">
        <v>1000</v>
      </c>
      <c r="E3691" t="s">
        <v>1308</v>
      </c>
      <c r="F3691" t="s">
        <v>3022</v>
      </c>
      <c r="G3691" t="s">
        <v>3023</v>
      </c>
      <c r="H3691">
        <v>8.1799999999999998E-2</v>
      </c>
      <c r="I3691" t="s">
        <v>3017</v>
      </c>
      <c r="J3691">
        <v>3100</v>
      </c>
      <c r="K3691">
        <v>3780.5</v>
      </c>
      <c r="L3691">
        <v>247.38</v>
      </c>
      <c r="M3691">
        <v>309.35000000000002</v>
      </c>
      <c r="N3691">
        <v>55.68</v>
      </c>
      <c r="O3691">
        <v>6.29</v>
      </c>
    </row>
    <row r="3692" spans="1:15" ht="15" customHeight="1" x14ac:dyDescent="0.3">
      <c r="A3692" t="s">
        <v>6709</v>
      </c>
      <c r="B3692">
        <v>261</v>
      </c>
      <c r="C3692" t="s">
        <v>579</v>
      </c>
      <c r="D3692">
        <v>1000</v>
      </c>
      <c r="E3692" t="s">
        <v>1309</v>
      </c>
      <c r="F3692" t="s">
        <v>3008</v>
      </c>
      <c r="G3692" t="s">
        <v>3009</v>
      </c>
      <c r="H3692">
        <v>21.270199999999999</v>
      </c>
      <c r="I3692" t="s">
        <v>3010</v>
      </c>
      <c r="J3692">
        <v>780</v>
      </c>
      <c r="K3692">
        <v>813.51</v>
      </c>
      <c r="L3692">
        <v>16532.099999999999</v>
      </c>
      <c r="M3692">
        <v>17303.47</v>
      </c>
      <c r="N3692">
        <v>712.74</v>
      </c>
      <c r="O3692">
        <v>58.64</v>
      </c>
    </row>
    <row r="3693" spans="1:15" ht="15" customHeight="1" x14ac:dyDescent="0.3">
      <c r="A3693" t="s">
        <v>6710</v>
      </c>
      <c r="B3693">
        <v>261</v>
      </c>
      <c r="C3693" t="s">
        <v>579</v>
      </c>
      <c r="D3693">
        <v>1000</v>
      </c>
      <c r="E3693" t="s">
        <v>1309</v>
      </c>
      <c r="F3693" t="s">
        <v>3012</v>
      </c>
      <c r="G3693" t="s">
        <v>3013</v>
      </c>
      <c r="H3693">
        <v>4.8723000000000001</v>
      </c>
      <c r="I3693" t="s">
        <v>3010</v>
      </c>
      <c r="J3693">
        <v>720</v>
      </c>
      <c r="K3693">
        <v>686.43</v>
      </c>
      <c r="L3693">
        <v>3391.2</v>
      </c>
      <c r="M3693">
        <v>3344.53</v>
      </c>
      <c r="N3693">
        <v>-163.54</v>
      </c>
      <c r="O3693">
        <v>116.87</v>
      </c>
    </row>
    <row r="3694" spans="1:15" ht="15" customHeight="1" x14ac:dyDescent="0.3">
      <c r="A3694" t="s">
        <v>6711</v>
      </c>
      <c r="B3694">
        <v>261</v>
      </c>
      <c r="C3694" t="s">
        <v>579</v>
      </c>
      <c r="D3694">
        <v>1000</v>
      </c>
      <c r="E3694" t="s">
        <v>1309</v>
      </c>
      <c r="F3694" t="s">
        <v>3015</v>
      </c>
      <c r="G3694" t="s">
        <v>3016</v>
      </c>
      <c r="H3694">
        <v>0.57499999999999996</v>
      </c>
      <c r="I3694" t="s">
        <v>3017</v>
      </c>
      <c r="J3694">
        <v>2400</v>
      </c>
      <c r="K3694">
        <v>2143.36</v>
      </c>
      <c r="L3694">
        <v>1356.48</v>
      </c>
      <c r="M3694">
        <v>1232.4100000000001</v>
      </c>
      <c r="N3694">
        <v>-147.57</v>
      </c>
      <c r="O3694">
        <v>23.49</v>
      </c>
    </row>
    <row r="3695" spans="1:15" ht="15" customHeight="1" x14ac:dyDescent="0.3">
      <c r="A3695" t="s">
        <v>6712</v>
      </c>
      <c r="B3695">
        <v>261</v>
      </c>
      <c r="C3695" t="s">
        <v>579</v>
      </c>
      <c r="D3695">
        <v>1000</v>
      </c>
      <c r="E3695" t="s">
        <v>1309</v>
      </c>
      <c r="F3695" t="s">
        <v>3022</v>
      </c>
      <c r="G3695" t="s">
        <v>3023</v>
      </c>
      <c r="H3695">
        <v>0.14599999999999999</v>
      </c>
      <c r="I3695" t="s">
        <v>3017</v>
      </c>
      <c r="J3695">
        <v>3100</v>
      </c>
      <c r="K3695">
        <v>3592.13</v>
      </c>
      <c r="L3695">
        <v>438.03</v>
      </c>
      <c r="M3695">
        <v>524.52</v>
      </c>
      <c r="N3695">
        <v>71.86</v>
      </c>
      <c r="O3695">
        <v>14.63</v>
      </c>
    </row>
    <row r="3696" spans="1:15" ht="15" customHeight="1" x14ac:dyDescent="0.3">
      <c r="A3696" t="s">
        <v>6713</v>
      </c>
      <c r="B3696">
        <v>261</v>
      </c>
      <c r="C3696" t="s">
        <v>604</v>
      </c>
      <c r="D3696">
        <v>1000</v>
      </c>
      <c r="E3696" t="s">
        <v>1310</v>
      </c>
      <c r="F3696" t="s">
        <v>3008</v>
      </c>
      <c r="G3696" t="s">
        <v>3009</v>
      </c>
      <c r="H3696">
        <v>15.234500000000001</v>
      </c>
      <c r="I3696" t="s">
        <v>3010</v>
      </c>
      <c r="J3696">
        <v>780</v>
      </c>
      <c r="K3696">
        <v>822.8</v>
      </c>
      <c r="L3696">
        <v>11898.9</v>
      </c>
      <c r="M3696">
        <v>12534.87</v>
      </c>
      <c r="N3696">
        <v>651.98</v>
      </c>
      <c r="O3696">
        <v>-16.010000000000002</v>
      </c>
    </row>
    <row r="3697" spans="1:15" ht="15" customHeight="1" x14ac:dyDescent="0.3">
      <c r="A3697" t="s">
        <v>6714</v>
      </c>
      <c r="B3697">
        <v>261</v>
      </c>
      <c r="C3697" t="s">
        <v>604</v>
      </c>
      <c r="D3697">
        <v>1000</v>
      </c>
      <c r="E3697" t="s">
        <v>1310</v>
      </c>
      <c r="F3697" t="s">
        <v>3012</v>
      </c>
      <c r="G3697" t="s">
        <v>3013</v>
      </c>
      <c r="H3697">
        <v>3.5144000000000002</v>
      </c>
      <c r="I3697" t="s">
        <v>3010</v>
      </c>
      <c r="J3697">
        <v>720</v>
      </c>
      <c r="K3697">
        <v>708.78</v>
      </c>
      <c r="L3697">
        <v>2440.8000000000002</v>
      </c>
      <c r="M3697">
        <v>2490.94</v>
      </c>
      <c r="N3697">
        <v>-39.43</v>
      </c>
      <c r="O3697">
        <v>89.57</v>
      </c>
    </row>
    <row r="3698" spans="1:15" ht="15" customHeight="1" x14ac:dyDescent="0.3">
      <c r="A3698" t="s">
        <v>6715</v>
      </c>
      <c r="B3698">
        <v>261</v>
      </c>
      <c r="C3698" t="s">
        <v>604</v>
      </c>
      <c r="D3698">
        <v>1000</v>
      </c>
      <c r="E3698" t="s">
        <v>1310</v>
      </c>
      <c r="F3698" t="s">
        <v>3015</v>
      </c>
      <c r="G3698" t="s">
        <v>3016</v>
      </c>
      <c r="H3698">
        <v>0.40799999999999997</v>
      </c>
      <c r="I3698" t="s">
        <v>3017</v>
      </c>
      <c r="J3698">
        <v>2400</v>
      </c>
      <c r="K3698">
        <v>2233.4</v>
      </c>
      <c r="L3698">
        <v>976.32</v>
      </c>
      <c r="M3698">
        <v>911.14</v>
      </c>
      <c r="N3698">
        <v>-67.97</v>
      </c>
      <c r="O3698">
        <v>2.78</v>
      </c>
    </row>
    <row r="3699" spans="1:15" ht="15" customHeight="1" x14ac:dyDescent="0.3">
      <c r="A3699" t="s">
        <v>6716</v>
      </c>
      <c r="B3699">
        <v>261</v>
      </c>
      <c r="C3699" t="s">
        <v>604</v>
      </c>
      <c r="D3699">
        <v>1000</v>
      </c>
      <c r="E3699" t="s">
        <v>1310</v>
      </c>
      <c r="F3699" t="s">
        <v>3022</v>
      </c>
      <c r="G3699" t="s">
        <v>3023</v>
      </c>
      <c r="H3699">
        <v>0.1009</v>
      </c>
      <c r="I3699" t="s">
        <v>3017</v>
      </c>
      <c r="J3699">
        <v>3100</v>
      </c>
      <c r="K3699">
        <v>3654.58</v>
      </c>
      <c r="L3699">
        <v>315.27</v>
      </c>
      <c r="M3699">
        <v>368.78</v>
      </c>
      <c r="N3699">
        <v>55.96</v>
      </c>
      <c r="O3699">
        <v>-2.4500000000000002</v>
      </c>
    </row>
    <row r="3700" spans="1:15" ht="15" customHeight="1" x14ac:dyDescent="0.3">
      <c r="A3700" t="s">
        <v>6717</v>
      </c>
      <c r="B3700">
        <v>261</v>
      </c>
      <c r="C3700" t="s">
        <v>1049</v>
      </c>
      <c r="D3700">
        <v>1000</v>
      </c>
      <c r="E3700" t="s">
        <v>1311</v>
      </c>
      <c r="F3700" t="s">
        <v>3008</v>
      </c>
      <c r="G3700" t="s">
        <v>3009</v>
      </c>
      <c r="H3700">
        <v>25.116099999999999</v>
      </c>
      <c r="I3700" t="s">
        <v>3010</v>
      </c>
      <c r="J3700">
        <v>780</v>
      </c>
      <c r="K3700">
        <v>807.74</v>
      </c>
      <c r="L3700">
        <v>19445.400000000001</v>
      </c>
      <c r="M3700">
        <v>20287.18</v>
      </c>
      <c r="N3700">
        <v>696.6</v>
      </c>
      <c r="O3700">
        <v>145.18</v>
      </c>
    </row>
    <row r="3701" spans="1:15" ht="15" customHeight="1" x14ac:dyDescent="0.3">
      <c r="A3701" t="s">
        <v>6718</v>
      </c>
      <c r="B3701">
        <v>261</v>
      </c>
      <c r="C3701" t="s">
        <v>1049</v>
      </c>
      <c r="D3701">
        <v>1000</v>
      </c>
      <c r="E3701" t="s">
        <v>1311</v>
      </c>
      <c r="F3701" t="s">
        <v>3012</v>
      </c>
      <c r="G3701" t="s">
        <v>3013</v>
      </c>
      <c r="H3701">
        <v>5.6007999999999996</v>
      </c>
      <c r="I3701" t="s">
        <v>3010</v>
      </c>
      <c r="J3701">
        <v>720</v>
      </c>
      <c r="K3701">
        <v>714.3</v>
      </c>
      <c r="L3701">
        <v>3988.8</v>
      </c>
      <c r="M3701">
        <v>4000.7</v>
      </c>
      <c r="N3701">
        <v>-31.91</v>
      </c>
      <c r="O3701">
        <v>43.81</v>
      </c>
    </row>
    <row r="3702" spans="1:15" ht="15" customHeight="1" x14ac:dyDescent="0.3">
      <c r="A3702" t="s">
        <v>6719</v>
      </c>
      <c r="B3702">
        <v>261</v>
      </c>
      <c r="C3702" t="s">
        <v>1049</v>
      </c>
      <c r="D3702">
        <v>1000</v>
      </c>
      <c r="E3702" t="s">
        <v>1311</v>
      </c>
      <c r="F3702" t="s">
        <v>3015</v>
      </c>
      <c r="G3702" t="s">
        <v>3016</v>
      </c>
      <c r="H3702">
        <v>0.69179999999999997</v>
      </c>
      <c r="I3702" t="s">
        <v>3017</v>
      </c>
      <c r="J3702">
        <v>2400</v>
      </c>
      <c r="K3702">
        <v>2188.5300000000002</v>
      </c>
      <c r="L3702">
        <v>1595.52</v>
      </c>
      <c r="M3702">
        <v>1513.97</v>
      </c>
      <c r="N3702">
        <v>-146.29</v>
      </c>
      <c r="O3702">
        <v>64.75</v>
      </c>
    </row>
    <row r="3703" spans="1:15" ht="15" customHeight="1" x14ac:dyDescent="0.3">
      <c r="A3703" t="s">
        <v>6720</v>
      </c>
      <c r="B3703">
        <v>261</v>
      </c>
      <c r="C3703" t="s">
        <v>1049</v>
      </c>
      <c r="D3703">
        <v>1000</v>
      </c>
      <c r="E3703" t="s">
        <v>1311</v>
      </c>
      <c r="F3703" t="s">
        <v>3022</v>
      </c>
      <c r="G3703" t="s">
        <v>3023</v>
      </c>
      <c r="H3703">
        <v>0.1678</v>
      </c>
      <c r="I3703" t="s">
        <v>3017</v>
      </c>
      <c r="J3703">
        <v>3100</v>
      </c>
      <c r="K3703">
        <v>3776.75</v>
      </c>
      <c r="L3703">
        <v>515.22</v>
      </c>
      <c r="M3703">
        <v>633.66999999999996</v>
      </c>
      <c r="N3703">
        <v>113.55</v>
      </c>
      <c r="O3703">
        <v>4.91</v>
      </c>
    </row>
    <row r="3704" spans="1:15" ht="15" customHeight="1" x14ac:dyDescent="0.3">
      <c r="A3704" t="s">
        <v>6721</v>
      </c>
      <c r="B3704">
        <v>261</v>
      </c>
      <c r="C3704" t="s">
        <v>445</v>
      </c>
      <c r="D3704">
        <v>1000</v>
      </c>
      <c r="E3704" t="s">
        <v>1312</v>
      </c>
      <c r="F3704" t="s">
        <v>3008</v>
      </c>
      <c r="G3704" t="s">
        <v>3009</v>
      </c>
      <c r="H3704">
        <v>22.990600000000001</v>
      </c>
      <c r="I3704" t="s">
        <v>3010</v>
      </c>
      <c r="J3704">
        <v>780</v>
      </c>
      <c r="K3704">
        <v>783.28</v>
      </c>
      <c r="L3704">
        <v>17222.400000000001</v>
      </c>
      <c r="M3704">
        <v>18007.990000000002</v>
      </c>
      <c r="N3704">
        <v>75.34</v>
      </c>
      <c r="O3704">
        <v>710.25</v>
      </c>
    </row>
    <row r="3705" spans="1:15" ht="15" customHeight="1" x14ac:dyDescent="0.3">
      <c r="A3705" t="s">
        <v>6722</v>
      </c>
      <c r="B3705">
        <v>261</v>
      </c>
      <c r="C3705" t="s">
        <v>445</v>
      </c>
      <c r="D3705">
        <v>1000</v>
      </c>
      <c r="E3705" t="s">
        <v>1312</v>
      </c>
      <c r="F3705" t="s">
        <v>3012</v>
      </c>
      <c r="G3705" t="s">
        <v>3013</v>
      </c>
      <c r="H3705">
        <v>5.8583999999999996</v>
      </c>
      <c r="I3705" t="s">
        <v>3010</v>
      </c>
      <c r="J3705">
        <v>720</v>
      </c>
      <c r="K3705">
        <v>694.83</v>
      </c>
      <c r="L3705">
        <v>3974.4</v>
      </c>
      <c r="M3705">
        <v>4070.61</v>
      </c>
      <c r="N3705">
        <v>-147.44</v>
      </c>
      <c r="O3705">
        <v>243.65</v>
      </c>
    </row>
    <row r="3706" spans="1:15" ht="15" customHeight="1" x14ac:dyDescent="0.3">
      <c r="A3706" t="s">
        <v>6723</v>
      </c>
      <c r="B3706">
        <v>261</v>
      </c>
      <c r="C3706" t="s">
        <v>445</v>
      </c>
      <c r="D3706">
        <v>1000</v>
      </c>
      <c r="E3706" t="s">
        <v>1312</v>
      </c>
      <c r="F3706" t="s">
        <v>3015</v>
      </c>
      <c r="G3706" t="s">
        <v>3016</v>
      </c>
      <c r="H3706">
        <v>0.3785</v>
      </c>
      <c r="I3706" t="s">
        <v>3017</v>
      </c>
      <c r="J3706">
        <v>2400</v>
      </c>
      <c r="K3706">
        <v>2140.31</v>
      </c>
      <c r="L3706">
        <v>883.2</v>
      </c>
      <c r="M3706">
        <v>810.04</v>
      </c>
      <c r="N3706">
        <v>-98.29</v>
      </c>
      <c r="O3706">
        <v>25.13</v>
      </c>
    </row>
    <row r="3707" spans="1:15" ht="15" customHeight="1" x14ac:dyDescent="0.3">
      <c r="A3707" t="s">
        <v>6724</v>
      </c>
      <c r="B3707">
        <v>261</v>
      </c>
      <c r="C3707" t="s">
        <v>445</v>
      </c>
      <c r="D3707">
        <v>1000</v>
      </c>
      <c r="E3707" t="s">
        <v>1312</v>
      </c>
      <c r="F3707" t="s">
        <v>3019</v>
      </c>
      <c r="G3707" t="s">
        <v>3020</v>
      </c>
      <c r="H3707">
        <v>0.1431</v>
      </c>
      <c r="I3707" t="s">
        <v>3017</v>
      </c>
      <c r="J3707">
        <v>4200</v>
      </c>
      <c r="K3707">
        <v>5223.51</v>
      </c>
      <c r="L3707">
        <v>579.6</v>
      </c>
      <c r="M3707">
        <v>747.51</v>
      </c>
      <c r="N3707">
        <v>146.47</v>
      </c>
      <c r="O3707">
        <v>21.44</v>
      </c>
    </row>
    <row r="3708" spans="1:15" ht="15" customHeight="1" x14ac:dyDescent="0.3">
      <c r="A3708" t="s">
        <v>6725</v>
      </c>
      <c r="B3708">
        <v>261</v>
      </c>
      <c r="C3708" t="s">
        <v>445</v>
      </c>
      <c r="D3708">
        <v>1000</v>
      </c>
      <c r="E3708" t="s">
        <v>1312</v>
      </c>
      <c r="F3708" t="s">
        <v>3022</v>
      </c>
      <c r="G3708" t="s">
        <v>3023</v>
      </c>
      <c r="H3708">
        <v>0.1918</v>
      </c>
      <c r="I3708" t="s">
        <v>3017</v>
      </c>
      <c r="J3708">
        <v>3100</v>
      </c>
      <c r="K3708">
        <v>3717.71</v>
      </c>
      <c r="L3708">
        <v>570.4</v>
      </c>
      <c r="M3708">
        <v>713.15</v>
      </c>
      <c r="N3708">
        <v>118.49</v>
      </c>
      <c r="O3708">
        <v>24.26</v>
      </c>
    </row>
    <row r="3709" spans="1:15" ht="15" customHeight="1" x14ac:dyDescent="0.3">
      <c r="A3709" t="s">
        <v>6726</v>
      </c>
      <c r="B3709">
        <v>261</v>
      </c>
      <c r="C3709" t="s">
        <v>472</v>
      </c>
      <c r="D3709">
        <v>1000</v>
      </c>
      <c r="E3709" t="s">
        <v>1313</v>
      </c>
      <c r="F3709" t="s">
        <v>3008</v>
      </c>
      <c r="G3709" t="s">
        <v>3009</v>
      </c>
      <c r="H3709">
        <v>13.3735</v>
      </c>
      <c r="I3709" t="s">
        <v>3010</v>
      </c>
      <c r="J3709">
        <v>780</v>
      </c>
      <c r="K3709">
        <v>791.26</v>
      </c>
      <c r="L3709">
        <v>9693.84</v>
      </c>
      <c r="M3709">
        <v>10581.95</v>
      </c>
      <c r="N3709">
        <v>150.62</v>
      </c>
      <c r="O3709">
        <v>737.5</v>
      </c>
    </row>
    <row r="3710" spans="1:15" ht="15" customHeight="1" x14ac:dyDescent="0.3">
      <c r="A3710" t="s">
        <v>6727</v>
      </c>
      <c r="B3710">
        <v>261</v>
      </c>
      <c r="C3710" t="s">
        <v>472</v>
      </c>
      <c r="D3710">
        <v>1000</v>
      </c>
      <c r="E3710" t="s">
        <v>1313</v>
      </c>
      <c r="F3710" t="s">
        <v>3012</v>
      </c>
      <c r="G3710" t="s">
        <v>3013</v>
      </c>
      <c r="H3710">
        <v>3.8056999999999999</v>
      </c>
      <c r="I3710" t="s">
        <v>3010</v>
      </c>
      <c r="J3710">
        <v>720</v>
      </c>
      <c r="K3710">
        <v>706.54</v>
      </c>
      <c r="L3710">
        <v>2581.1999999999998</v>
      </c>
      <c r="M3710">
        <v>2688.88</v>
      </c>
      <c r="N3710">
        <v>-51.23</v>
      </c>
      <c r="O3710">
        <v>158.91999999999999</v>
      </c>
    </row>
    <row r="3711" spans="1:15" ht="15" customHeight="1" x14ac:dyDescent="0.3">
      <c r="A3711" t="s">
        <v>6728</v>
      </c>
      <c r="B3711">
        <v>261</v>
      </c>
      <c r="C3711" t="s">
        <v>472</v>
      </c>
      <c r="D3711">
        <v>1000</v>
      </c>
      <c r="E3711" t="s">
        <v>1313</v>
      </c>
      <c r="F3711" t="s">
        <v>3015</v>
      </c>
      <c r="G3711" t="s">
        <v>3016</v>
      </c>
      <c r="H3711">
        <v>0.12820000000000001</v>
      </c>
      <c r="I3711" t="s">
        <v>3017</v>
      </c>
      <c r="J3711">
        <v>2400</v>
      </c>
      <c r="K3711">
        <v>2164.8000000000002</v>
      </c>
      <c r="L3711">
        <v>286.8</v>
      </c>
      <c r="M3711">
        <v>277.49</v>
      </c>
      <c r="N3711">
        <v>-30.15</v>
      </c>
      <c r="O3711">
        <v>20.84</v>
      </c>
    </row>
    <row r="3712" spans="1:15" ht="15" customHeight="1" x14ac:dyDescent="0.3">
      <c r="A3712" t="s">
        <v>6729</v>
      </c>
      <c r="B3712">
        <v>261</v>
      </c>
      <c r="C3712" t="s">
        <v>472</v>
      </c>
      <c r="D3712">
        <v>1000</v>
      </c>
      <c r="E3712" t="s">
        <v>1313</v>
      </c>
      <c r="F3712" t="s">
        <v>3019</v>
      </c>
      <c r="G3712" t="s">
        <v>3020</v>
      </c>
      <c r="H3712">
        <v>0.20369999999999999</v>
      </c>
      <c r="I3712" t="s">
        <v>3017</v>
      </c>
      <c r="J3712">
        <v>4200</v>
      </c>
      <c r="K3712">
        <v>5005.6099999999997</v>
      </c>
      <c r="L3712">
        <v>803.04</v>
      </c>
      <c r="M3712">
        <v>1019.86</v>
      </c>
      <c r="N3712">
        <v>164.14</v>
      </c>
      <c r="O3712">
        <v>52.68</v>
      </c>
    </row>
    <row r="3713" spans="1:15" ht="15" customHeight="1" x14ac:dyDescent="0.3">
      <c r="A3713" t="s">
        <v>6730</v>
      </c>
      <c r="B3713">
        <v>261</v>
      </c>
      <c r="C3713" t="s">
        <v>472</v>
      </c>
      <c r="D3713">
        <v>1000</v>
      </c>
      <c r="E3713" t="s">
        <v>1313</v>
      </c>
      <c r="F3713" t="s">
        <v>3022</v>
      </c>
      <c r="G3713" t="s">
        <v>3023</v>
      </c>
      <c r="H3713">
        <v>0.1525</v>
      </c>
      <c r="I3713" t="s">
        <v>3017</v>
      </c>
      <c r="J3713">
        <v>3100</v>
      </c>
      <c r="K3713">
        <v>3660.06</v>
      </c>
      <c r="L3713">
        <v>444.54</v>
      </c>
      <c r="M3713">
        <v>558.04999999999995</v>
      </c>
      <c r="N3713">
        <v>85.39</v>
      </c>
      <c r="O3713">
        <v>28.12</v>
      </c>
    </row>
    <row r="3714" spans="1:15" ht="15" customHeight="1" x14ac:dyDescent="0.3">
      <c r="A3714" t="s">
        <v>6731</v>
      </c>
      <c r="B3714">
        <v>261</v>
      </c>
      <c r="C3714" t="s">
        <v>243</v>
      </c>
      <c r="D3714">
        <v>1000</v>
      </c>
      <c r="E3714" t="s">
        <v>1314</v>
      </c>
      <c r="F3714" t="s">
        <v>3008</v>
      </c>
      <c r="G3714" t="s">
        <v>3009</v>
      </c>
      <c r="H3714">
        <v>17.833600000000001</v>
      </c>
      <c r="I3714" t="s">
        <v>3010</v>
      </c>
      <c r="J3714">
        <v>780</v>
      </c>
      <c r="K3714">
        <v>789.41</v>
      </c>
      <c r="L3714">
        <v>13934.7</v>
      </c>
      <c r="M3714">
        <v>14077.97</v>
      </c>
      <c r="N3714">
        <v>167.73</v>
      </c>
      <c r="O3714">
        <v>-24.46</v>
      </c>
    </row>
    <row r="3715" spans="1:15" ht="15" customHeight="1" x14ac:dyDescent="0.3">
      <c r="A3715" t="s">
        <v>6732</v>
      </c>
      <c r="B3715">
        <v>261</v>
      </c>
      <c r="C3715" t="s">
        <v>243</v>
      </c>
      <c r="D3715">
        <v>1000</v>
      </c>
      <c r="E3715" t="s">
        <v>1314</v>
      </c>
      <c r="F3715" t="s">
        <v>3012</v>
      </c>
      <c r="G3715" t="s">
        <v>3013</v>
      </c>
      <c r="H3715">
        <v>4.1069000000000004</v>
      </c>
      <c r="I3715" t="s">
        <v>3010</v>
      </c>
      <c r="J3715">
        <v>720</v>
      </c>
      <c r="K3715">
        <v>696.19</v>
      </c>
      <c r="L3715">
        <v>2858.4</v>
      </c>
      <c r="M3715">
        <v>2859.18</v>
      </c>
      <c r="N3715">
        <v>-97.79</v>
      </c>
      <c r="O3715">
        <v>98.57</v>
      </c>
    </row>
    <row r="3716" spans="1:15" ht="15" customHeight="1" x14ac:dyDescent="0.3">
      <c r="A3716" t="s">
        <v>6733</v>
      </c>
      <c r="B3716">
        <v>261</v>
      </c>
      <c r="C3716" t="s">
        <v>243</v>
      </c>
      <c r="D3716">
        <v>1000</v>
      </c>
      <c r="E3716" t="s">
        <v>1314</v>
      </c>
      <c r="F3716" t="s">
        <v>3015</v>
      </c>
      <c r="G3716" t="s">
        <v>3016</v>
      </c>
      <c r="H3716">
        <v>0.48859999999999998</v>
      </c>
      <c r="I3716" t="s">
        <v>3017</v>
      </c>
      <c r="J3716">
        <v>2400</v>
      </c>
      <c r="K3716">
        <v>2234.83</v>
      </c>
      <c r="L3716">
        <v>1143.3599999999999</v>
      </c>
      <c r="M3716">
        <v>1091.8399999999999</v>
      </c>
      <c r="N3716">
        <v>-80.7</v>
      </c>
      <c r="O3716">
        <v>29.18</v>
      </c>
    </row>
    <row r="3717" spans="1:15" ht="15" customHeight="1" x14ac:dyDescent="0.3">
      <c r="A3717" t="s">
        <v>6734</v>
      </c>
      <c r="B3717">
        <v>261</v>
      </c>
      <c r="C3717" t="s">
        <v>243</v>
      </c>
      <c r="D3717">
        <v>1000</v>
      </c>
      <c r="E3717" t="s">
        <v>1314</v>
      </c>
      <c r="F3717" t="s">
        <v>3022</v>
      </c>
      <c r="G3717" t="s">
        <v>3023</v>
      </c>
      <c r="H3717">
        <v>0.12470000000000001</v>
      </c>
      <c r="I3717" t="s">
        <v>3017</v>
      </c>
      <c r="J3717">
        <v>3100</v>
      </c>
      <c r="K3717">
        <v>3753.69</v>
      </c>
      <c r="L3717">
        <v>369.21</v>
      </c>
      <c r="M3717">
        <v>467.97</v>
      </c>
      <c r="N3717">
        <v>81.489999999999995</v>
      </c>
      <c r="O3717">
        <v>17.260000000000002</v>
      </c>
    </row>
    <row r="3718" spans="1:15" ht="15" customHeight="1" x14ac:dyDescent="0.3">
      <c r="A3718" t="s">
        <v>6735</v>
      </c>
      <c r="B3718">
        <v>261</v>
      </c>
      <c r="C3718" t="s">
        <v>479</v>
      </c>
      <c r="D3718">
        <v>1000</v>
      </c>
      <c r="E3718" t="s">
        <v>1315</v>
      </c>
      <c r="F3718" t="s">
        <v>3008</v>
      </c>
      <c r="G3718" t="s">
        <v>3009</v>
      </c>
      <c r="H3718">
        <v>29.749099999999999</v>
      </c>
      <c r="I3718" t="s">
        <v>3010</v>
      </c>
      <c r="J3718">
        <v>780</v>
      </c>
      <c r="K3718">
        <v>801.29</v>
      </c>
      <c r="L3718">
        <v>22288.5</v>
      </c>
      <c r="M3718">
        <v>23837.73</v>
      </c>
      <c r="N3718">
        <v>633.47</v>
      </c>
      <c r="O3718">
        <v>915.77</v>
      </c>
    </row>
    <row r="3719" spans="1:15" ht="15" customHeight="1" x14ac:dyDescent="0.3">
      <c r="A3719" t="s">
        <v>6736</v>
      </c>
      <c r="B3719">
        <v>261</v>
      </c>
      <c r="C3719" t="s">
        <v>479</v>
      </c>
      <c r="D3719">
        <v>1000</v>
      </c>
      <c r="E3719" t="s">
        <v>1315</v>
      </c>
      <c r="F3719" t="s">
        <v>3012</v>
      </c>
      <c r="G3719" t="s">
        <v>3013</v>
      </c>
      <c r="H3719">
        <v>6.6048</v>
      </c>
      <c r="I3719" t="s">
        <v>3010</v>
      </c>
      <c r="J3719">
        <v>720</v>
      </c>
      <c r="K3719">
        <v>686.57</v>
      </c>
      <c r="L3719">
        <v>4572</v>
      </c>
      <c r="M3719">
        <v>4534.6400000000003</v>
      </c>
      <c r="N3719">
        <v>-220.83</v>
      </c>
      <c r="O3719">
        <v>183.47</v>
      </c>
    </row>
    <row r="3720" spans="1:15" ht="15" customHeight="1" x14ac:dyDescent="0.3">
      <c r="A3720" t="s">
        <v>6737</v>
      </c>
      <c r="B3720">
        <v>261</v>
      </c>
      <c r="C3720" t="s">
        <v>479</v>
      </c>
      <c r="D3720">
        <v>1000</v>
      </c>
      <c r="E3720" t="s">
        <v>1315</v>
      </c>
      <c r="F3720" t="s">
        <v>3015</v>
      </c>
      <c r="G3720" t="s">
        <v>3016</v>
      </c>
      <c r="H3720">
        <v>0.79330000000000001</v>
      </c>
      <c r="I3720" t="s">
        <v>3017</v>
      </c>
      <c r="J3720">
        <v>2400</v>
      </c>
      <c r="K3720">
        <v>2163.75</v>
      </c>
      <c r="L3720">
        <v>1828.8</v>
      </c>
      <c r="M3720">
        <v>1716.43</v>
      </c>
      <c r="N3720">
        <v>-187.41</v>
      </c>
      <c r="O3720">
        <v>75.040000000000006</v>
      </c>
    </row>
    <row r="3721" spans="1:15" ht="15" customHeight="1" x14ac:dyDescent="0.3">
      <c r="A3721" t="s">
        <v>6738</v>
      </c>
      <c r="B3721">
        <v>261</v>
      </c>
      <c r="C3721" t="s">
        <v>479</v>
      </c>
      <c r="D3721">
        <v>1000</v>
      </c>
      <c r="E3721" t="s">
        <v>1315</v>
      </c>
      <c r="F3721" t="s">
        <v>3022</v>
      </c>
      <c r="G3721" t="s">
        <v>3023</v>
      </c>
      <c r="H3721">
        <v>0.1898</v>
      </c>
      <c r="I3721" t="s">
        <v>3017</v>
      </c>
      <c r="J3721">
        <v>3100</v>
      </c>
      <c r="K3721">
        <v>3667.36</v>
      </c>
      <c r="L3721">
        <v>590.54999999999995</v>
      </c>
      <c r="M3721">
        <v>695.98</v>
      </c>
      <c r="N3721">
        <v>107.67</v>
      </c>
      <c r="O3721">
        <v>-2.25</v>
      </c>
    </row>
    <row r="3722" spans="1:15" ht="15" customHeight="1" x14ac:dyDescent="0.3">
      <c r="A3722" t="s">
        <v>6739</v>
      </c>
      <c r="B3722">
        <v>261</v>
      </c>
      <c r="C3722" t="s">
        <v>722</v>
      </c>
      <c r="D3722">
        <v>1000</v>
      </c>
      <c r="E3722" t="s">
        <v>1316</v>
      </c>
      <c r="F3722" t="s">
        <v>3008</v>
      </c>
      <c r="G3722" t="s">
        <v>3009</v>
      </c>
      <c r="H3722">
        <v>8.0108999999999995</v>
      </c>
      <c r="I3722" t="s">
        <v>3010</v>
      </c>
      <c r="J3722">
        <v>780</v>
      </c>
      <c r="K3722">
        <v>813.49</v>
      </c>
      <c r="L3722">
        <v>5967</v>
      </c>
      <c r="M3722">
        <v>6516.73</v>
      </c>
      <c r="N3722">
        <v>268.25</v>
      </c>
      <c r="O3722">
        <v>281.47000000000003</v>
      </c>
    </row>
    <row r="3723" spans="1:15" ht="15" customHeight="1" x14ac:dyDescent="0.3">
      <c r="A3723" t="s">
        <v>6740</v>
      </c>
      <c r="B3723">
        <v>261</v>
      </c>
      <c r="C3723" t="s">
        <v>722</v>
      </c>
      <c r="D3723">
        <v>1000</v>
      </c>
      <c r="E3723" t="s">
        <v>1316</v>
      </c>
      <c r="F3723" t="s">
        <v>3012</v>
      </c>
      <c r="G3723" t="s">
        <v>3013</v>
      </c>
      <c r="H3723">
        <v>1.7326999999999999</v>
      </c>
      <c r="I3723" t="s">
        <v>3010</v>
      </c>
      <c r="J3723">
        <v>720</v>
      </c>
      <c r="K3723">
        <v>705.25</v>
      </c>
      <c r="L3723">
        <v>1224</v>
      </c>
      <c r="M3723">
        <v>1221.98</v>
      </c>
      <c r="N3723">
        <v>-25.55</v>
      </c>
      <c r="O3723">
        <v>23.53</v>
      </c>
    </row>
    <row r="3724" spans="1:15" ht="15" customHeight="1" x14ac:dyDescent="0.3">
      <c r="A3724" t="s">
        <v>6741</v>
      </c>
      <c r="B3724">
        <v>261</v>
      </c>
      <c r="C3724" t="s">
        <v>722</v>
      </c>
      <c r="D3724">
        <v>1000</v>
      </c>
      <c r="E3724" t="s">
        <v>1316</v>
      </c>
      <c r="F3724" t="s">
        <v>3015</v>
      </c>
      <c r="G3724" t="s">
        <v>3016</v>
      </c>
      <c r="H3724">
        <v>0.21010000000000001</v>
      </c>
      <c r="I3724" t="s">
        <v>3017</v>
      </c>
      <c r="J3724">
        <v>2400</v>
      </c>
      <c r="K3724">
        <v>2196.56</v>
      </c>
      <c r="L3724">
        <v>489.6</v>
      </c>
      <c r="M3724">
        <v>461.39</v>
      </c>
      <c r="N3724">
        <v>-42.73</v>
      </c>
      <c r="O3724">
        <v>14.53</v>
      </c>
    </row>
    <row r="3725" spans="1:15" ht="15" customHeight="1" x14ac:dyDescent="0.3">
      <c r="A3725" t="s">
        <v>6742</v>
      </c>
      <c r="B3725">
        <v>261</v>
      </c>
      <c r="C3725" t="s">
        <v>722</v>
      </c>
      <c r="D3725">
        <v>1000</v>
      </c>
      <c r="E3725" t="s">
        <v>1316</v>
      </c>
      <c r="F3725" t="s">
        <v>3022</v>
      </c>
      <c r="G3725" t="s">
        <v>3023</v>
      </c>
      <c r="H3725">
        <v>5.3400000000000003E-2</v>
      </c>
      <c r="I3725" t="s">
        <v>3017</v>
      </c>
      <c r="J3725">
        <v>3100</v>
      </c>
      <c r="K3725">
        <v>3671.36</v>
      </c>
      <c r="L3725">
        <v>158.1</v>
      </c>
      <c r="M3725">
        <v>195.97</v>
      </c>
      <c r="N3725">
        <v>30.5</v>
      </c>
      <c r="O3725">
        <v>7.37</v>
      </c>
    </row>
    <row r="3726" spans="1:15" ht="15" customHeight="1" x14ac:dyDescent="0.3">
      <c r="A3726" t="s">
        <v>6743</v>
      </c>
      <c r="B3726">
        <v>261</v>
      </c>
      <c r="C3726" t="s">
        <v>437</v>
      </c>
      <c r="D3726">
        <v>1000</v>
      </c>
      <c r="E3726" t="s">
        <v>1317</v>
      </c>
      <c r="F3726" t="s">
        <v>3008</v>
      </c>
      <c r="G3726" t="s">
        <v>3009</v>
      </c>
      <c r="H3726">
        <v>37.3748</v>
      </c>
      <c r="I3726" t="s">
        <v>3010</v>
      </c>
      <c r="J3726">
        <v>780</v>
      </c>
      <c r="K3726">
        <v>784.05</v>
      </c>
      <c r="L3726">
        <v>27904.5</v>
      </c>
      <c r="M3726">
        <v>29303.88</v>
      </c>
      <c r="N3726">
        <v>151.51</v>
      </c>
      <c r="O3726">
        <v>1247.8800000000001</v>
      </c>
    </row>
    <row r="3727" spans="1:15" ht="15" customHeight="1" x14ac:dyDescent="0.3">
      <c r="A3727" t="s">
        <v>6744</v>
      </c>
      <c r="B3727">
        <v>261</v>
      </c>
      <c r="C3727" t="s">
        <v>437</v>
      </c>
      <c r="D3727">
        <v>1000</v>
      </c>
      <c r="E3727" t="s">
        <v>1317</v>
      </c>
      <c r="F3727" t="s">
        <v>3012</v>
      </c>
      <c r="G3727" t="s">
        <v>3013</v>
      </c>
      <c r="H3727">
        <v>8.0719999999999992</v>
      </c>
      <c r="I3727" t="s">
        <v>3010</v>
      </c>
      <c r="J3727">
        <v>720</v>
      </c>
      <c r="K3727">
        <v>690.4</v>
      </c>
      <c r="L3727">
        <v>5724</v>
      </c>
      <c r="M3727">
        <v>5572.92</v>
      </c>
      <c r="N3727">
        <v>-238.91</v>
      </c>
      <c r="O3727">
        <v>87.83</v>
      </c>
    </row>
    <row r="3728" spans="1:15" ht="15" customHeight="1" x14ac:dyDescent="0.3">
      <c r="A3728" t="s">
        <v>6745</v>
      </c>
      <c r="B3728">
        <v>261</v>
      </c>
      <c r="C3728" t="s">
        <v>437</v>
      </c>
      <c r="D3728">
        <v>1000</v>
      </c>
      <c r="E3728" t="s">
        <v>1317</v>
      </c>
      <c r="F3728" t="s">
        <v>3015</v>
      </c>
      <c r="G3728" t="s">
        <v>3016</v>
      </c>
      <c r="H3728">
        <v>0.95399999999999996</v>
      </c>
      <c r="I3728" t="s">
        <v>3017</v>
      </c>
      <c r="J3728">
        <v>2400</v>
      </c>
      <c r="K3728">
        <v>2166.85</v>
      </c>
      <c r="L3728">
        <v>2289.6</v>
      </c>
      <c r="M3728">
        <v>2067.1</v>
      </c>
      <c r="N3728">
        <v>-222.41</v>
      </c>
      <c r="O3728">
        <v>-0.09</v>
      </c>
    </row>
    <row r="3729" spans="1:15" ht="15" customHeight="1" x14ac:dyDescent="0.3">
      <c r="A3729" t="s">
        <v>6746</v>
      </c>
      <c r="B3729">
        <v>261</v>
      </c>
      <c r="C3729" t="s">
        <v>437</v>
      </c>
      <c r="D3729">
        <v>1000</v>
      </c>
      <c r="E3729" t="s">
        <v>1317</v>
      </c>
      <c r="F3729" t="s">
        <v>3022</v>
      </c>
      <c r="G3729" t="s">
        <v>3023</v>
      </c>
      <c r="H3729">
        <v>0.24829999999999999</v>
      </c>
      <c r="I3729" t="s">
        <v>3017</v>
      </c>
      <c r="J3729">
        <v>3100</v>
      </c>
      <c r="K3729">
        <v>3625.13</v>
      </c>
      <c r="L3729">
        <v>739.35</v>
      </c>
      <c r="M3729">
        <v>900.21</v>
      </c>
      <c r="N3729">
        <v>130.4</v>
      </c>
      <c r="O3729">
        <v>30.45</v>
      </c>
    </row>
    <row r="3730" spans="1:15" ht="15" customHeight="1" x14ac:dyDescent="0.3">
      <c r="A3730" t="s">
        <v>6747</v>
      </c>
      <c r="B3730">
        <v>261</v>
      </c>
      <c r="C3730" t="s">
        <v>433</v>
      </c>
      <c r="D3730">
        <v>1000</v>
      </c>
      <c r="E3730" t="s">
        <v>1318</v>
      </c>
      <c r="F3730" t="s">
        <v>3008</v>
      </c>
      <c r="G3730" t="s">
        <v>3009</v>
      </c>
      <c r="H3730">
        <v>9.2870000000000008</v>
      </c>
      <c r="I3730" t="s">
        <v>3010</v>
      </c>
      <c r="J3730">
        <v>780</v>
      </c>
      <c r="K3730">
        <v>802.89</v>
      </c>
      <c r="L3730">
        <v>7001.28</v>
      </c>
      <c r="M3730">
        <v>7456.45</v>
      </c>
      <c r="N3730">
        <v>212.56</v>
      </c>
      <c r="O3730">
        <v>242.61</v>
      </c>
    </row>
    <row r="3731" spans="1:15" ht="15" customHeight="1" x14ac:dyDescent="0.3">
      <c r="A3731" t="s">
        <v>6748</v>
      </c>
      <c r="B3731">
        <v>261</v>
      </c>
      <c r="C3731" t="s">
        <v>433</v>
      </c>
      <c r="D3731">
        <v>1000</v>
      </c>
      <c r="E3731" t="s">
        <v>1318</v>
      </c>
      <c r="F3731" t="s">
        <v>3012</v>
      </c>
      <c r="G3731" t="s">
        <v>3013</v>
      </c>
      <c r="H3731">
        <v>2.3203</v>
      </c>
      <c r="I3731" t="s">
        <v>3010</v>
      </c>
      <c r="J3731">
        <v>720</v>
      </c>
      <c r="K3731">
        <v>723.76</v>
      </c>
      <c r="L3731">
        <v>1615.68</v>
      </c>
      <c r="M3731">
        <v>1679.35</v>
      </c>
      <c r="N3731">
        <v>8.7200000000000006</v>
      </c>
      <c r="O3731">
        <v>54.96</v>
      </c>
    </row>
    <row r="3732" spans="1:15" ht="15" customHeight="1" x14ac:dyDescent="0.3">
      <c r="A3732" t="s">
        <v>6749</v>
      </c>
      <c r="B3732">
        <v>261</v>
      </c>
      <c r="C3732" t="s">
        <v>433</v>
      </c>
      <c r="D3732">
        <v>1000</v>
      </c>
      <c r="E3732" t="s">
        <v>1318</v>
      </c>
      <c r="F3732" t="s">
        <v>3015</v>
      </c>
      <c r="G3732" t="s">
        <v>3016</v>
      </c>
      <c r="H3732">
        <v>0.15709999999999999</v>
      </c>
      <c r="I3732" t="s">
        <v>3017</v>
      </c>
      <c r="J3732">
        <v>2400</v>
      </c>
      <c r="K3732">
        <v>2190.04</v>
      </c>
      <c r="L3732">
        <v>359.04</v>
      </c>
      <c r="M3732">
        <v>344.03</v>
      </c>
      <c r="N3732">
        <v>-32.979999999999997</v>
      </c>
      <c r="O3732">
        <v>17.97</v>
      </c>
    </row>
    <row r="3733" spans="1:15" ht="15" customHeight="1" x14ac:dyDescent="0.3">
      <c r="A3733" t="s">
        <v>6750</v>
      </c>
      <c r="B3733">
        <v>261</v>
      </c>
      <c r="C3733" t="s">
        <v>433</v>
      </c>
      <c r="D3733">
        <v>1000</v>
      </c>
      <c r="E3733" t="s">
        <v>1318</v>
      </c>
      <c r="F3733" t="s">
        <v>3019</v>
      </c>
      <c r="G3733" t="s">
        <v>3020</v>
      </c>
      <c r="H3733">
        <v>5.8400000000000001E-2</v>
      </c>
      <c r="I3733" t="s">
        <v>3017</v>
      </c>
      <c r="J3733">
        <v>4200</v>
      </c>
      <c r="K3733">
        <v>5156.6000000000004</v>
      </c>
      <c r="L3733">
        <v>235.62</v>
      </c>
      <c r="M3733">
        <v>301.04000000000002</v>
      </c>
      <c r="N3733">
        <v>55.85</v>
      </c>
      <c r="O3733">
        <v>9.57</v>
      </c>
    </row>
    <row r="3734" spans="1:15" ht="15" customHeight="1" x14ac:dyDescent="0.3">
      <c r="A3734" t="s">
        <v>6751</v>
      </c>
      <c r="B3734">
        <v>261</v>
      </c>
      <c r="C3734" t="s">
        <v>433</v>
      </c>
      <c r="D3734">
        <v>1000</v>
      </c>
      <c r="E3734" t="s">
        <v>1318</v>
      </c>
      <c r="F3734" t="s">
        <v>3022</v>
      </c>
      <c r="G3734" t="s">
        <v>3023</v>
      </c>
      <c r="H3734">
        <v>7.5800000000000006E-2</v>
      </c>
      <c r="I3734" t="s">
        <v>3017</v>
      </c>
      <c r="J3734">
        <v>3100</v>
      </c>
      <c r="K3734">
        <v>3621.78</v>
      </c>
      <c r="L3734">
        <v>231.88</v>
      </c>
      <c r="M3734">
        <v>274.5</v>
      </c>
      <c r="N3734">
        <v>39.549999999999997</v>
      </c>
      <c r="O3734">
        <v>3.07</v>
      </c>
    </row>
    <row r="3735" spans="1:15" ht="15" customHeight="1" x14ac:dyDescent="0.3">
      <c r="A3735" t="s">
        <v>6752</v>
      </c>
      <c r="B3735">
        <v>261</v>
      </c>
      <c r="C3735" t="s">
        <v>314</v>
      </c>
      <c r="D3735">
        <v>1000</v>
      </c>
      <c r="E3735" t="s">
        <v>1319</v>
      </c>
      <c r="F3735" t="s">
        <v>3008</v>
      </c>
      <c r="G3735" t="s">
        <v>3009</v>
      </c>
      <c r="H3735">
        <v>10.5588</v>
      </c>
      <c r="I3735" t="s">
        <v>3010</v>
      </c>
      <c r="J3735">
        <v>780</v>
      </c>
      <c r="K3735">
        <v>791.98</v>
      </c>
      <c r="L3735">
        <v>7937.28</v>
      </c>
      <c r="M3735">
        <v>8362.3700000000008</v>
      </c>
      <c r="N3735">
        <v>126.48</v>
      </c>
      <c r="O3735">
        <v>298.61</v>
      </c>
    </row>
    <row r="3736" spans="1:15" ht="15" customHeight="1" x14ac:dyDescent="0.3">
      <c r="A3736" t="s">
        <v>6753</v>
      </c>
      <c r="B3736">
        <v>261</v>
      </c>
      <c r="C3736" t="s">
        <v>314</v>
      </c>
      <c r="D3736">
        <v>1000</v>
      </c>
      <c r="E3736" t="s">
        <v>1319</v>
      </c>
      <c r="F3736" t="s">
        <v>3012</v>
      </c>
      <c r="G3736" t="s">
        <v>3013</v>
      </c>
      <c r="H3736">
        <v>2.6459999999999999</v>
      </c>
      <c r="I3736" t="s">
        <v>3010</v>
      </c>
      <c r="J3736">
        <v>720</v>
      </c>
      <c r="K3736">
        <v>722.11</v>
      </c>
      <c r="L3736">
        <v>1831.68</v>
      </c>
      <c r="M3736">
        <v>1910.7</v>
      </c>
      <c r="N3736">
        <v>5.58</v>
      </c>
      <c r="O3736">
        <v>73.45</v>
      </c>
    </row>
    <row r="3737" spans="1:15" ht="15" customHeight="1" x14ac:dyDescent="0.3">
      <c r="A3737" t="s">
        <v>6754</v>
      </c>
      <c r="B3737">
        <v>261</v>
      </c>
      <c r="C3737" t="s">
        <v>314</v>
      </c>
      <c r="D3737">
        <v>1000</v>
      </c>
      <c r="E3737" t="s">
        <v>1319</v>
      </c>
      <c r="F3737" t="s">
        <v>3015</v>
      </c>
      <c r="G3737" t="s">
        <v>3016</v>
      </c>
      <c r="H3737">
        <v>0.17069999999999999</v>
      </c>
      <c r="I3737" t="s">
        <v>3017</v>
      </c>
      <c r="J3737">
        <v>2400</v>
      </c>
      <c r="K3737">
        <v>2218.34</v>
      </c>
      <c r="L3737">
        <v>407.04</v>
      </c>
      <c r="M3737">
        <v>378.58</v>
      </c>
      <c r="N3737">
        <v>-31</v>
      </c>
      <c r="O3737">
        <v>2.54</v>
      </c>
    </row>
    <row r="3738" spans="1:15" ht="15" customHeight="1" x14ac:dyDescent="0.3">
      <c r="A3738" t="s">
        <v>6755</v>
      </c>
      <c r="B3738">
        <v>261</v>
      </c>
      <c r="C3738" t="s">
        <v>314</v>
      </c>
      <c r="D3738">
        <v>1000</v>
      </c>
      <c r="E3738" t="s">
        <v>1319</v>
      </c>
      <c r="F3738" t="s">
        <v>3019</v>
      </c>
      <c r="G3738" t="s">
        <v>3020</v>
      </c>
      <c r="H3738">
        <v>6.5600000000000006E-2</v>
      </c>
      <c r="I3738" t="s">
        <v>3017</v>
      </c>
      <c r="J3738">
        <v>4200</v>
      </c>
      <c r="K3738">
        <v>5103.1499999999996</v>
      </c>
      <c r="L3738">
        <v>267.12</v>
      </c>
      <c r="M3738">
        <v>334.97</v>
      </c>
      <c r="N3738">
        <v>59.28</v>
      </c>
      <c r="O3738">
        <v>8.57</v>
      </c>
    </row>
    <row r="3739" spans="1:15" ht="15" customHeight="1" x14ac:dyDescent="0.3">
      <c r="A3739" t="s">
        <v>6756</v>
      </c>
      <c r="B3739">
        <v>261</v>
      </c>
      <c r="C3739" t="s">
        <v>314</v>
      </c>
      <c r="D3739">
        <v>1000</v>
      </c>
      <c r="E3739" t="s">
        <v>1319</v>
      </c>
      <c r="F3739" t="s">
        <v>3022</v>
      </c>
      <c r="G3739" t="s">
        <v>3023</v>
      </c>
      <c r="H3739">
        <v>8.7800000000000003E-2</v>
      </c>
      <c r="I3739" t="s">
        <v>3017</v>
      </c>
      <c r="J3739">
        <v>3100</v>
      </c>
      <c r="K3739">
        <v>3601.7</v>
      </c>
      <c r="L3739">
        <v>262.88</v>
      </c>
      <c r="M3739">
        <v>316.33</v>
      </c>
      <c r="N3739">
        <v>44.06</v>
      </c>
      <c r="O3739">
        <v>9.39</v>
      </c>
    </row>
    <row r="3740" spans="1:15" ht="15" customHeight="1" x14ac:dyDescent="0.3">
      <c r="A3740" t="s">
        <v>6757</v>
      </c>
      <c r="B3740">
        <v>261</v>
      </c>
      <c r="C3740" t="s">
        <v>579</v>
      </c>
      <c r="D3740">
        <v>1000</v>
      </c>
      <c r="E3740" t="s">
        <v>1320</v>
      </c>
      <c r="F3740" t="s">
        <v>3008</v>
      </c>
      <c r="G3740" t="s">
        <v>3009</v>
      </c>
      <c r="H3740">
        <v>14.553900000000001</v>
      </c>
      <c r="I3740" t="s">
        <v>3010</v>
      </c>
      <c r="J3740">
        <v>780</v>
      </c>
      <c r="K3740">
        <v>797.1</v>
      </c>
      <c r="L3740">
        <v>10910.64</v>
      </c>
      <c r="M3740">
        <v>11600.88</v>
      </c>
      <c r="N3740">
        <v>248.81</v>
      </c>
      <c r="O3740">
        <v>441.43</v>
      </c>
    </row>
    <row r="3741" spans="1:15" ht="15" customHeight="1" x14ac:dyDescent="0.3">
      <c r="A3741" t="s">
        <v>6758</v>
      </c>
      <c r="B3741">
        <v>261</v>
      </c>
      <c r="C3741" t="s">
        <v>579</v>
      </c>
      <c r="D3741">
        <v>1000</v>
      </c>
      <c r="E3741" t="s">
        <v>1320</v>
      </c>
      <c r="F3741" t="s">
        <v>3012</v>
      </c>
      <c r="G3741" t="s">
        <v>3013</v>
      </c>
      <c r="H3741">
        <v>4.2031000000000001</v>
      </c>
      <c r="I3741" t="s">
        <v>3010</v>
      </c>
      <c r="J3741">
        <v>720</v>
      </c>
      <c r="K3741">
        <v>689.44</v>
      </c>
      <c r="L3741">
        <v>2905.2</v>
      </c>
      <c r="M3741">
        <v>2897.74</v>
      </c>
      <c r="N3741">
        <v>-128.46</v>
      </c>
      <c r="O3741">
        <v>121</v>
      </c>
    </row>
    <row r="3742" spans="1:15" ht="15" customHeight="1" x14ac:dyDescent="0.3">
      <c r="A3742" t="s">
        <v>6759</v>
      </c>
      <c r="B3742">
        <v>261</v>
      </c>
      <c r="C3742" t="s">
        <v>579</v>
      </c>
      <c r="D3742">
        <v>1000</v>
      </c>
      <c r="E3742" t="s">
        <v>1320</v>
      </c>
      <c r="F3742" t="s">
        <v>3015</v>
      </c>
      <c r="G3742" t="s">
        <v>3016</v>
      </c>
      <c r="H3742">
        <v>0.14119999999999999</v>
      </c>
      <c r="I3742" t="s">
        <v>3017</v>
      </c>
      <c r="J3742">
        <v>2400</v>
      </c>
      <c r="K3742">
        <v>2194.7399999999998</v>
      </c>
      <c r="L3742">
        <v>322.8</v>
      </c>
      <c r="M3742">
        <v>309.81</v>
      </c>
      <c r="N3742">
        <v>-28.98</v>
      </c>
      <c r="O3742">
        <v>15.99</v>
      </c>
    </row>
    <row r="3743" spans="1:15" ht="15" customHeight="1" x14ac:dyDescent="0.3">
      <c r="A3743" t="s">
        <v>6760</v>
      </c>
      <c r="B3743">
        <v>261</v>
      </c>
      <c r="C3743" t="s">
        <v>579</v>
      </c>
      <c r="D3743">
        <v>1000</v>
      </c>
      <c r="E3743" t="s">
        <v>1320</v>
      </c>
      <c r="F3743" t="s">
        <v>3019</v>
      </c>
      <c r="G3743" t="s">
        <v>3020</v>
      </c>
      <c r="H3743">
        <v>0.23380000000000001</v>
      </c>
      <c r="I3743" t="s">
        <v>3017</v>
      </c>
      <c r="J3743">
        <v>4200</v>
      </c>
      <c r="K3743">
        <v>5263.47</v>
      </c>
      <c r="L3743">
        <v>903.84</v>
      </c>
      <c r="M3743">
        <v>1230.44</v>
      </c>
      <c r="N3743">
        <v>248.61</v>
      </c>
      <c r="O3743">
        <v>77.989999999999995</v>
      </c>
    </row>
    <row r="3744" spans="1:15" ht="15" customHeight="1" x14ac:dyDescent="0.3">
      <c r="A3744" t="s">
        <v>6761</v>
      </c>
      <c r="B3744">
        <v>261</v>
      </c>
      <c r="C3744" t="s">
        <v>579</v>
      </c>
      <c r="D3744">
        <v>1000</v>
      </c>
      <c r="E3744" t="s">
        <v>1320</v>
      </c>
      <c r="F3744" t="s">
        <v>3022</v>
      </c>
      <c r="G3744" t="s">
        <v>3023</v>
      </c>
      <c r="H3744">
        <v>0.16900000000000001</v>
      </c>
      <c r="I3744" t="s">
        <v>3017</v>
      </c>
      <c r="J3744">
        <v>3100</v>
      </c>
      <c r="K3744">
        <v>3601.39</v>
      </c>
      <c r="L3744">
        <v>500.34</v>
      </c>
      <c r="M3744">
        <v>608.59</v>
      </c>
      <c r="N3744">
        <v>84.73</v>
      </c>
      <c r="O3744">
        <v>23.52</v>
      </c>
    </row>
    <row r="3745" spans="1:15" ht="15" customHeight="1" x14ac:dyDescent="0.3">
      <c r="A3745" t="s">
        <v>6762</v>
      </c>
      <c r="B3745">
        <v>261</v>
      </c>
      <c r="C3745" t="s">
        <v>935</v>
      </c>
      <c r="D3745">
        <v>1000</v>
      </c>
      <c r="E3745" t="s">
        <v>1321</v>
      </c>
      <c r="F3745" t="s">
        <v>3008</v>
      </c>
      <c r="G3745" t="s">
        <v>3009</v>
      </c>
      <c r="H3745">
        <v>17.575399999999998</v>
      </c>
      <c r="I3745" t="s">
        <v>3010</v>
      </c>
      <c r="J3745">
        <v>780</v>
      </c>
      <c r="K3745">
        <v>803.19</v>
      </c>
      <c r="L3745">
        <v>13583.7</v>
      </c>
      <c r="M3745">
        <v>14116.35</v>
      </c>
      <c r="N3745">
        <v>407.53</v>
      </c>
      <c r="O3745">
        <v>125.12</v>
      </c>
    </row>
    <row r="3746" spans="1:15" ht="15" customHeight="1" x14ac:dyDescent="0.3">
      <c r="A3746" t="s">
        <v>6763</v>
      </c>
      <c r="B3746">
        <v>261</v>
      </c>
      <c r="C3746" t="s">
        <v>935</v>
      </c>
      <c r="D3746">
        <v>1000</v>
      </c>
      <c r="E3746" t="s">
        <v>1321</v>
      </c>
      <c r="F3746" t="s">
        <v>3012</v>
      </c>
      <c r="G3746" t="s">
        <v>3013</v>
      </c>
      <c r="H3746">
        <v>4.0071000000000003</v>
      </c>
      <c r="I3746" t="s">
        <v>3010</v>
      </c>
      <c r="J3746">
        <v>720</v>
      </c>
      <c r="K3746">
        <v>693.54</v>
      </c>
      <c r="L3746">
        <v>2786.4</v>
      </c>
      <c r="M3746">
        <v>2779.13</v>
      </c>
      <c r="N3746">
        <v>-106.02</v>
      </c>
      <c r="O3746">
        <v>98.75</v>
      </c>
    </row>
    <row r="3747" spans="1:15" ht="15" customHeight="1" x14ac:dyDescent="0.3">
      <c r="A3747" t="s">
        <v>6764</v>
      </c>
      <c r="B3747">
        <v>261</v>
      </c>
      <c r="C3747" t="s">
        <v>935</v>
      </c>
      <c r="D3747">
        <v>1000</v>
      </c>
      <c r="E3747" t="s">
        <v>1321</v>
      </c>
      <c r="F3747" t="s">
        <v>3015</v>
      </c>
      <c r="G3747" t="s">
        <v>3016</v>
      </c>
      <c r="H3747">
        <v>0.48159999999999997</v>
      </c>
      <c r="I3747" t="s">
        <v>3017</v>
      </c>
      <c r="J3747">
        <v>2400</v>
      </c>
      <c r="K3747">
        <v>2181.19</v>
      </c>
      <c r="L3747">
        <v>1114.56</v>
      </c>
      <c r="M3747">
        <v>1050.43</v>
      </c>
      <c r="N3747">
        <v>-105.38</v>
      </c>
      <c r="O3747">
        <v>41.25</v>
      </c>
    </row>
    <row r="3748" spans="1:15" ht="15" customHeight="1" x14ac:dyDescent="0.3">
      <c r="A3748" t="s">
        <v>6765</v>
      </c>
      <c r="B3748">
        <v>261</v>
      </c>
      <c r="C3748" t="s">
        <v>935</v>
      </c>
      <c r="D3748">
        <v>1000</v>
      </c>
      <c r="E3748" t="s">
        <v>1321</v>
      </c>
      <c r="F3748" t="s">
        <v>3022</v>
      </c>
      <c r="G3748" t="s">
        <v>3023</v>
      </c>
      <c r="H3748">
        <v>0.1195</v>
      </c>
      <c r="I3748" t="s">
        <v>3017</v>
      </c>
      <c r="J3748">
        <v>3100</v>
      </c>
      <c r="K3748">
        <v>3640.88</v>
      </c>
      <c r="L3748">
        <v>359.91</v>
      </c>
      <c r="M3748">
        <v>434.93</v>
      </c>
      <c r="N3748">
        <v>64.61</v>
      </c>
      <c r="O3748">
        <v>10.41</v>
      </c>
    </row>
    <row r="3749" spans="1:15" ht="15" customHeight="1" x14ac:dyDescent="0.3">
      <c r="A3749" t="s">
        <v>6766</v>
      </c>
      <c r="B3749">
        <v>261</v>
      </c>
      <c r="C3749" t="s">
        <v>860</v>
      </c>
      <c r="D3749">
        <v>1000</v>
      </c>
      <c r="E3749" t="s">
        <v>1322</v>
      </c>
      <c r="F3749" t="s">
        <v>3008</v>
      </c>
      <c r="G3749" t="s">
        <v>3009</v>
      </c>
      <c r="H3749">
        <v>16.268799999999999</v>
      </c>
      <c r="I3749" t="s">
        <v>3010</v>
      </c>
      <c r="J3749">
        <v>780</v>
      </c>
      <c r="K3749">
        <v>806.67</v>
      </c>
      <c r="L3749">
        <v>11519.04</v>
      </c>
      <c r="M3749">
        <v>13123.6</v>
      </c>
      <c r="N3749">
        <v>433.92</v>
      </c>
      <c r="O3749">
        <v>1170.6400000000001</v>
      </c>
    </row>
    <row r="3750" spans="1:15" ht="15" customHeight="1" x14ac:dyDescent="0.3">
      <c r="A3750" t="s">
        <v>6767</v>
      </c>
      <c r="B3750">
        <v>261</v>
      </c>
      <c r="C3750" t="s">
        <v>860</v>
      </c>
      <c r="D3750">
        <v>1000</v>
      </c>
      <c r="E3750" t="s">
        <v>1322</v>
      </c>
      <c r="F3750" t="s">
        <v>3012</v>
      </c>
      <c r="G3750" t="s">
        <v>3013</v>
      </c>
      <c r="H3750">
        <v>4.6258999999999997</v>
      </c>
      <c r="I3750" t="s">
        <v>3010</v>
      </c>
      <c r="J3750">
        <v>720</v>
      </c>
      <c r="K3750">
        <v>692.89</v>
      </c>
      <c r="L3750">
        <v>3067.2</v>
      </c>
      <c r="M3750">
        <v>3205.25</v>
      </c>
      <c r="N3750">
        <v>-125.4</v>
      </c>
      <c r="O3750">
        <v>263.45</v>
      </c>
    </row>
    <row r="3751" spans="1:15" ht="15" customHeight="1" x14ac:dyDescent="0.3">
      <c r="A3751" t="s">
        <v>6768</v>
      </c>
      <c r="B3751">
        <v>261</v>
      </c>
      <c r="C3751" t="s">
        <v>860</v>
      </c>
      <c r="D3751">
        <v>1000</v>
      </c>
      <c r="E3751" t="s">
        <v>1322</v>
      </c>
      <c r="F3751" t="s">
        <v>3015</v>
      </c>
      <c r="G3751" t="s">
        <v>3016</v>
      </c>
      <c r="H3751">
        <v>0.155</v>
      </c>
      <c r="I3751" t="s">
        <v>3017</v>
      </c>
      <c r="J3751">
        <v>2400</v>
      </c>
      <c r="K3751">
        <v>2158.66</v>
      </c>
      <c r="L3751">
        <v>340.8</v>
      </c>
      <c r="M3751">
        <v>334.56</v>
      </c>
      <c r="N3751">
        <v>-37.4</v>
      </c>
      <c r="O3751">
        <v>31.17</v>
      </c>
    </row>
    <row r="3752" spans="1:15" ht="15" customHeight="1" x14ac:dyDescent="0.3">
      <c r="A3752" t="s">
        <v>6769</v>
      </c>
      <c r="B3752">
        <v>261</v>
      </c>
      <c r="C3752" t="s">
        <v>860</v>
      </c>
      <c r="D3752">
        <v>1000</v>
      </c>
      <c r="E3752" t="s">
        <v>1322</v>
      </c>
      <c r="F3752" t="s">
        <v>3019</v>
      </c>
      <c r="G3752" t="s">
        <v>3020</v>
      </c>
      <c r="H3752">
        <v>0.2462</v>
      </c>
      <c r="I3752" t="s">
        <v>3017</v>
      </c>
      <c r="J3752">
        <v>4200</v>
      </c>
      <c r="K3752">
        <v>5033.07</v>
      </c>
      <c r="L3752">
        <v>954.24</v>
      </c>
      <c r="M3752">
        <v>1238.96</v>
      </c>
      <c r="N3752">
        <v>205.07</v>
      </c>
      <c r="O3752">
        <v>79.650000000000006</v>
      </c>
    </row>
    <row r="3753" spans="1:15" ht="15" customHeight="1" x14ac:dyDescent="0.3">
      <c r="A3753" t="s">
        <v>6770</v>
      </c>
      <c r="B3753">
        <v>261</v>
      </c>
      <c r="C3753" t="s">
        <v>860</v>
      </c>
      <c r="D3753">
        <v>1000</v>
      </c>
      <c r="E3753" t="s">
        <v>1322</v>
      </c>
      <c r="F3753" t="s">
        <v>3022</v>
      </c>
      <c r="G3753" t="s">
        <v>3023</v>
      </c>
      <c r="H3753">
        <v>0.18729999999999999</v>
      </c>
      <c r="I3753" t="s">
        <v>3017</v>
      </c>
      <c r="J3753">
        <v>3100</v>
      </c>
      <c r="K3753">
        <v>3683.8</v>
      </c>
      <c r="L3753">
        <v>528.24</v>
      </c>
      <c r="M3753">
        <v>690.07</v>
      </c>
      <c r="N3753">
        <v>109.36</v>
      </c>
      <c r="O3753">
        <v>52.47</v>
      </c>
    </row>
    <row r="3754" spans="1:15" ht="15" customHeight="1" x14ac:dyDescent="0.3">
      <c r="A3754" t="s">
        <v>6771</v>
      </c>
      <c r="B3754">
        <v>261</v>
      </c>
      <c r="C3754" t="s">
        <v>286</v>
      </c>
      <c r="D3754">
        <v>1000</v>
      </c>
      <c r="E3754" t="s">
        <v>1323</v>
      </c>
      <c r="F3754" t="s">
        <v>3008</v>
      </c>
      <c r="G3754" t="s">
        <v>3009</v>
      </c>
      <c r="H3754">
        <v>36.472999999999999</v>
      </c>
      <c r="I3754" t="s">
        <v>3010</v>
      </c>
      <c r="J3754">
        <v>780</v>
      </c>
      <c r="K3754">
        <v>816.67</v>
      </c>
      <c r="L3754">
        <v>27588.6</v>
      </c>
      <c r="M3754">
        <v>29786.47</v>
      </c>
      <c r="N3754">
        <v>1337.55</v>
      </c>
      <c r="O3754">
        <v>860.32</v>
      </c>
    </row>
    <row r="3755" spans="1:15" ht="15" customHeight="1" x14ac:dyDescent="0.3">
      <c r="A3755" t="s">
        <v>6772</v>
      </c>
      <c r="B3755">
        <v>261</v>
      </c>
      <c r="C3755" t="s">
        <v>286</v>
      </c>
      <c r="D3755">
        <v>1000</v>
      </c>
      <c r="E3755" t="s">
        <v>1323</v>
      </c>
      <c r="F3755" t="s">
        <v>3012</v>
      </c>
      <c r="G3755" t="s">
        <v>3013</v>
      </c>
      <c r="H3755">
        <v>8.2114999999999991</v>
      </c>
      <c r="I3755" t="s">
        <v>3010</v>
      </c>
      <c r="J3755">
        <v>720</v>
      </c>
      <c r="K3755">
        <v>727.44</v>
      </c>
      <c r="L3755">
        <v>5659.2</v>
      </c>
      <c r="M3755">
        <v>5973.33</v>
      </c>
      <c r="N3755">
        <v>61.08</v>
      </c>
      <c r="O3755">
        <v>253.05</v>
      </c>
    </row>
    <row r="3756" spans="1:15" ht="15" customHeight="1" x14ac:dyDescent="0.3">
      <c r="A3756" t="s">
        <v>6773</v>
      </c>
      <c r="B3756">
        <v>261</v>
      </c>
      <c r="C3756" t="s">
        <v>286</v>
      </c>
      <c r="D3756">
        <v>1000</v>
      </c>
      <c r="E3756" t="s">
        <v>1323</v>
      </c>
      <c r="F3756" t="s">
        <v>3015</v>
      </c>
      <c r="G3756" t="s">
        <v>3016</v>
      </c>
      <c r="H3756">
        <v>0.94740000000000002</v>
      </c>
      <c r="I3756" t="s">
        <v>3017</v>
      </c>
      <c r="J3756">
        <v>2400</v>
      </c>
      <c r="K3756">
        <v>2268.6</v>
      </c>
      <c r="L3756">
        <v>2263.6799999999998</v>
      </c>
      <c r="M3756">
        <v>2149.2399999999998</v>
      </c>
      <c r="N3756">
        <v>-124.49</v>
      </c>
      <c r="O3756">
        <v>10.050000000000001</v>
      </c>
    </row>
    <row r="3757" spans="1:15" ht="15" customHeight="1" x14ac:dyDescent="0.3">
      <c r="A3757" t="s">
        <v>6774</v>
      </c>
      <c r="B3757">
        <v>261</v>
      </c>
      <c r="C3757" t="s">
        <v>286</v>
      </c>
      <c r="D3757">
        <v>1000</v>
      </c>
      <c r="E3757" t="s">
        <v>1323</v>
      </c>
      <c r="F3757" t="s">
        <v>3022</v>
      </c>
      <c r="G3757" t="s">
        <v>3023</v>
      </c>
      <c r="H3757">
        <v>0.24149999999999999</v>
      </c>
      <c r="I3757" t="s">
        <v>3017</v>
      </c>
      <c r="J3757">
        <v>3100</v>
      </c>
      <c r="K3757">
        <v>3768.35</v>
      </c>
      <c r="L3757">
        <v>730.98</v>
      </c>
      <c r="M3757">
        <v>909.95</v>
      </c>
      <c r="N3757">
        <v>161.38999999999999</v>
      </c>
      <c r="O3757">
        <v>17.579999999999998</v>
      </c>
    </row>
    <row r="3758" spans="1:15" ht="15" customHeight="1" x14ac:dyDescent="0.3">
      <c r="A3758" t="s">
        <v>6775</v>
      </c>
      <c r="B3758">
        <v>261</v>
      </c>
      <c r="C3758" t="s">
        <v>315</v>
      </c>
      <c r="D3758">
        <v>1000</v>
      </c>
      <c r="E3758" t="s">
        <v>1324</v>
      </c>
      <c r="F3758" t="s">
        <v>3008</v>
      </c>
      <c r="G3758" t="s">
        <v>3009</v>
      </c>
      <c r="H3758">
        <v>26.241</v>
      </c>
      <c r="I3758" t="s">
        <v>3010</v>
      </c>
      <c r="J3758">
        <v>780</v>
      </c>
      <c r="K3758">
        <v>814.8</v>
      </c>
      <c r="L3758">
        <v>20182.5</v>
      </c>
      <c r="M3758">
        <v>21381.07</v>
      </c>
      <c r="N3758">
        <v>913.12</v>
      </c>
      <c r="O3758">
        <v>285.45</v>
      </c>
    </row>
    <row r="3759" spans="1:15" ht="15" customHeight="1" x14ac:dyDescent="0.3">
      <c r="A3759" t="s">
        <v>6776</v>
      </c>
      <c r="B3759">
        <v>261</v>
      </c>
      <c r="C3759" t="s">
        <v>315</v>
      </c>
      <c r="D3759">
        <v>1000</v>
      </c>
      <c r="E3759" t="s">
        <v>1324</v>
      </c>
      <c r="F3759" t="s">
        <v>3012</v>
      </c>
      <c r="G3759" t="s">
        <v>3013</v>
      </c>
      <c r="H3759">
        <v>5.8627000000000002</v>
      </c>
      <c r="I3759" t="s">
        <v>3010</v>
      </c>
      <c r="J3759">
        <v>720</v>
      </c>
      <c r="K3759">
        <v>710.42</v>
      </c>
      <c r="L3759">
        <v>4140</v>
      </c>
      <c r="M3759">
        <v>4164.99</v>
      </c>
      <c r="N3759">
        <v>-56.19</v>
      </c>
      <c r="O3759">
        <v>81.17</v>
      </c>
    </row>
    <row r="3760" spans="1:15" ht="15" customHeight="1" x14ac:dyDescent="0.3">
      <c r="A3760" t="s">
        <v>6777</v>
      </c>
      <c r="B3760">
        <v>261</v>
      </c>
      <c r="C3760" t="s">
        <v>315</v>
      </c>
      <c r="D3760">
        <v>1000</v>
      </c>
      <c r="E3760" t="s">
        <v>1324</v>
      </c>
      <c r="F3760" t="s">
        <v>3015</v>
      </c>
      <c r="G3760" t="s">
        <v>3016</v>
      </c>
      <c r="H3760">
        <v>0.69550000000000001</v>
      </c>
      <c r="I3760" t="s">
        <v>3017</v>
      </c>
      <c r="J3760">
        <v>2400</v>
      </c>
      <c r="K3760">
        <v>2256.0300000000002</v>
      </c>
      <c r="L3760">
        <v>1656</v>
      </c>
      <c r="M3760">
        <v>1569.03</v>
      </c>
      <c r="N3760">
        <v>-100.13</v>
      </c>
      <c r="O3760">
        <v>13.16</v>
      </c>
    </row>
    <row r="3761" spans="1:15" ht="15" customHeight="1" x14ac:dyDescent="0.3">
      <c r="A3761" t="s">
        <v>6778</v>
      </c>
      <c r="B3761">
        <v>261</v>
      </c>
      <c r="C3761" t="s">
        <v>315</v>
      </c>
      <c r="D3761">
        <v>1000</v>
      </c>
      <c r="E3761" t="s">
        <v>1324</v>
      </c>
      <c r="F3761" t="s">
        <v>3022</v>
      </c>
      <c r="G3761" t="s">
        <v>3023</v>
      </c>
      <c r="H3761">
        <v>0.17699999999999999</v>
      </c>
      <c r="I3761" t="s">
        <v>3017</v>
      </c>
      <c r="J3761">
        <v>3100</v>
      </c>
      <c r="K3761">
        <v>3572.21</v>
      </c>
      <c r="L3761">
        <v>534.75</v>
      </c>
      <c r="M3761">
        <v>632.23</v>
      </c>
      <c r="N3761">
        <v>83.58</v>
      </c>
      <c r="O3761">
        <v>13.91</v>
      </c>
    </row>
    <row r="3762" spans="1:15" ht="15" customHeight="1" x14ac:dyDescent="0.3">
      <c r="A3762" t="s">
        <v>6779</v>
      </c>
      <c r="B3762">
        <v>261</v>
      </c>
      <c r="C3762" t="s">
        <v>122</v>
      </c>
      <c r="D3762">
        <v>1000</v>
      </c>
      <c r="E3762" t="s">
        <v>1325</v>
      </c>
      <c r="F3762" t="s">
        <v>3008</v>
      </c>
      <c r="G3762" t="s">
        <v>3009</v>
      </c>
      <c r="H3762">
        <v>24.087399999999999</v>
      </c>
      <c r="I3762" t="s">
        <v>3010</v>
      </c>
      <c r="J3762">
        <v>780</v>
      </c>
      <c r="K3762">
        <v>820.34</v>
      </c>
      <c r="L3762">
        <v>18076.5</v>
      </c>
      <c r="M3762">
        <v>19759.919999999998</v>
      </c>
      <c r="N3762">
        <v>971.72</v>
      </c>
      <c r="O3762">
        <v>711.69</v>
      </c>
    </row>
    <row r="3763" spans="1:15" ht="15" customHeight="1" x14ac:dyDescent="0.3">
      <c r="A3763" t="s">
        <v>6780</v>
      </c>
      <c r="B3763">
        <v>261</v>
      </c>
      <c r="C3763" t="s">
        <v>122</v>
      </c>
      <c r="D3763">
        <v>1000</v>
      </c>
      <c r="E3763" t="s">
        <v>1325</v>
      </c>
      <c r="F3763" t="s">
        <v>3012</v>
      </c>
      <c r="G3763" t="s">
        <v>3013</v>
      </c>
      <c r="H3763">
        <v>5.4202000000000004</v>
      </c>
      <c r="I3763" t="s">
        <v>3010</v>
      </c>
      <c r="J3763">
        <v>720</v>
      </c>
      <c r="K3763">
        <v>713.26</v>
      </c>
      <c r="L3763">
        <v>3708</v>
      </c>
      <c r="M3763">
        <v>3866.03</v>
      </c>
      <c r="N3763">
        <v>-36.51</v>
      </c>
      <c r="O3763">
        <v>194.54</v>
      </c>
    </row>
    <row r="3764" spans="1:15" ht="15" customHeight="1" x14ac:dyDescent="0.3">
      <c r="A3764" t="s">
        <v>6781</v>
      </c>
      <c r="B3764">
        <v>261</v>
      </c>
      <c r="C3764" t="s">
        <v>122</v>
      </c>
      <c r="D3764">
        <v>1000</v>
      </c>
      <c r="E3764" t="s">
        <v>1325</v>
      </c>
      <c r="F3764" t="s">
        <v>3015</v>
      </c>
      <c r="G3764" t="s">
        <v>3016</v>
      </c>
      <c r="H3764">
        <v>0.65249999999999997</v>
      </c>
      <c r="I3764" t="s">
        <v>3017</v>
      </c>
      <c r="J3764">
        <v>2400</v>
      </c>
      <c r="K3764">
        <v>2265.2600000000002</v>
      </c>
      <c r="L3764">
        <v>1483.2</v>
      </c>
      <c r="M3764">
        <v>1478.01</v>
      </c>
      <c r="N3764">
        <v>-87.91</v>
      </c>
      <c r="O3764">
        <v>82.72</v>
      </c>
    </row>
    <row r="3765" spans="1:15" ht="15" customHeight="1" x14ac:dyDescent="0.3">
      <c r="A3765" t="s">
        <v>6782</v>
      </c>
      <c r="B3765">
        <v>261</v>
      </c>
      <c r="C3765" t="s">
        <v>122</v>
      </c>
      <c r="D3765">
        <v>1000</v>
      </c>
      <c r="E3765" t="s">
        <v>1325</v>
      </c>
      <c r="F3765" t="s">
        <v>3022</v>
      </c>
      <c r="G3765" t="s">
        <v>3023</v>
      </c>
      <c r="H3765">
        <v>0.15959999999999999</v>
      </c>
      <c r="I3765" t="s">
        <v>3017</v>
      </c>
      <c r="J3765">
        <v>3100</v>
      </c>
      <c r="K3765">
        <v>3722.7</v>
      </c>
      <c r="L3765">
        <v>478.95</v>
      </c>
      <c r="M3765">
        <v>594.01</v>
      </c>
      <c r="N3765">
        <v>99.36</v>
      </c>
      <c r="O3765">
        <v>15.7</v>
      </c>
    </row>
    <row r="3766" spans="1:15" ht="15" customHeight="1" x14ac:dyDescent="0.3">
      <c r="A3766" t="s">
        <v>6783</v>
      </c>
      <c r="B3766">
        <v>261</v>
      </c>
      <c r="C3766" t="s">
        <v>998</v>
      </c>
      <c r="D3766">
        <v>1000</v>
      </c>
      <c r="E3766" t="s">
        <v>1326</v>
      </c>
      <c r="F3766" t="s">
        <v>3008</v>
      </c>
      <c r="G3766" t="s">
        <v>3009</v>
      </c>
      <c r="H3766">
        <v>14.5374</v>
      </c>
      <c r="I3766" t="s">
        <v>3010</v>
      </c>
      <c r="J3766">
        <v>780</v>
      </c>
      <c r="K3766">
        <v>820.25</v>
      </c>
      <c r="L3766">
        <v>10788.96</v>
      </c>
      <c r="M3766">
        <v>11924.27</v>
      </c>
      <c r="N3766">
        <v>585.12</v>
      </c>
      <c r="O3766">
        <v>550.17999999999995</v>
      </c>
    </row>
    <row r="3767" spans="1:15" ht="15" customHeight="1" x14ac:dyDescent="0.3">
      <c r="A3767" t="s">
        <v>6784</v>
      </c>
      <c r="B3767">
        <v>261</v>
      </c>
      <c r="C3767" t="s">
        <v>998</v>
      </c>
      <c r="D3767">
        <v>1000</v>
      </c>
      <c r="E3767" t="s">
        <v>1326</v>
      </c>
      <c r="F3767" t="s">
        <v>3012</v>
      </c>
      <c r="G3767" t="s">
        <v>3013</v>
      </c>
      <c r="H3767">
        <v>4.2115</v>
      </c>
      <c r="I3767" t="s">
        <v>3010</v>
      </c>
      <c r="J3767">
        <v>720</v>
      </c>
      <c r="K3767">
        <v>701.18</v>
      </c>
      <c r="L3767">
        <v>2872.8</v>
      </c>
      <c r="M3767">
        <v>2953.03</v>
      </c>
      <c r="N3767">
        <v>-79.28</v>
      </c>
      <c r="O3767">
        <v>159.51</v>
      </c>
    </row>
    <row r="3768" spans="1:15" ht="15" customHeight="1" x14ac:dyDescent="0.3">
      <c r="A3768" t="s">
        <v>6785</v>
      </c>
      <c r="B3768">
        <v>261</v>
      </c>
      <c r="C3768" t="s">
        <v>998</v>
      </c>
      <c r="D3768">
        <v>1000</v>
      </c>
      <c r="E3768" t="s">
        <v>1326</v>
      </c>
      <c r="F3768" t="s">
        <v>3015</v>
      </c>
      <c r="G3768" t="s">
        <v>3016</v>
      </c>
      <c r="H3768">
        <v>0.13950000000000001</v>
      </c>
      <c r="I3768" t="s">
        <v>3017</v>
      </c>
      <c r="J3768">
        <v>2400</v>
      </c>
      <c r="K3768">
        <v>2212.23</v>
      </c>
      <c r="L3768">
        <v>319.2</v>
      </c>
      <c r="M3768">
        <v>308.61</v>
      </c>
      <c r="N3768">
        <v>-26.19</v>
      </c>
      <c r="O3768">
        <v>15.61</v>
      </c>
    </row>
    <row r="3769" spans="1:15" ht="15" customHeight="1" x14ac:dyDescent="0.3">
      <c r="A3769" t="s">
        <v>6786</v>
      </c>
      <c r="B3769">
        <v>261</v>
      </c>
      <c r="C3769" t="s">
        <v>998</v>
      </c>
      <c r="D3769">
        <v>1000</v>
      </c>
      <c r="E3769" t="s">
        <v>1326</v>
      </c>
      <c r="F3769" t="s">
        <v>3019</v>
      </c>
      <c r="G3769" t="s">
        <v>3020</v>
      </c>
      <c r="H3769">
        <v>0.2286</v>
      </c>
      <c r="I3769" t="s">
        <v>3017</v>
      </c>
      <c r="J3769">
        <v>4200</v>
      </c>
      <c r="K3769">
        <v>5131.32</v>
      </c>
      <c r="L3769">
        <v>893.76</v>
      </c>
      <c r="M3769">
        <v>1172.93</v>
      </c>
      <c r="N3769">
        <v>212.88</v>
      </c>
      <c r="O3769">
        <v>66.290000000000006</v>
      </c>
    </row>
    <row r="3770" spans="1:15" ht="15" customHeight="1" x14ac:dyDescent="0.3">
      <c r="A3770" t="s">
        <v>6787</v>
      </c>
      <c r="B3770">
        <v>261</v>
      </c>
      <c r="C3770" t="s">
        <v>998</v>
      </c>
      <c r="D3770">
        <v>1000</v>
      </c>
      <c r="E3770" t="s">
        <v>1326</v>
      </c>
      <c r="F3770" t="s">
        <v>3022</v>
      </c>
      <c r="G3770" t="s">
        <v>3023</v>
      </c>
      <c r="H3770">
        <v>0.17019999999999999</v>
      </c>
      <c r="I3770" t="s">
        <v>3017</v>
      </c>
      <c r="J3770">
        <v>3100</v>
      </c>
      <c r="K3770">
        <v>3687.72</v>
      </c>
      <c r="L3770">
        <v>494.76</v>
      </c>
      <c r="M3770">
        <v>627.62</v>
      </c>
      <c r="N3770">
        <v>100.03</v>
      </c>
      <c r="O3770">
        <v>32.83</v>
      </c>
    </row>
    <row r="3771" spans="1:15" ht="15" customHeight="1" x14ac:dyDescent="0.3">
      <c r="A3771" t="s">
        <v>6788</v>
      </c>
      <c r="B3771">
        <v>261</v>
      </c>
      <c r="C3771" t="s">
        <v>434</v>
      </c>
      <c r="D3771">
        <v>1000</v>
      </c>
      <c r="E3771" t="s">
        <v>1327</v>
      </c>
      <c r="F3771" t="s">
        <v>3008</v>
      </c>
      <c r="G3771" t="s">
        <v>3009</v>
      </c>
      <c r="H3771">
        <v>13.6632</v>
      </c>
      <c r="I3771" t="s">
        <v>3010</v>
      </c>
      <c r="J3771">
        <v>780</v>
      </c>
      <c r="K3771">
        <v>780.99</v>
      </c>
      <c r="L3771">
        <v>10670.4</v>
      </c>
      <c r="M3771">
        <v>10670.73</v>
      </c>
      <c r="N3771">
        <v>13.46</v>
      </c>
      <c r="O3771">
        <v>-13.13</v>
      </c>
    </row>
    <row r="3772" spans="1:15" ht="15" customHeight="1" x14ac:dyDescent="0.3">
      <c r="A3772" t="s">
        <v>6789</v>
      </c>
      <c r="B3772">
        <v>261</v>
      </c>
      <c r="C3772" t="s">
        <v>434</v>
      </c>
      <c r="D3772">
        <v>1000</v>
      </c>
      <c r="E3772" t="s">
        <v>1327</v>
      </c>
      <c r="F3772" t="s">
        <v>3012</v>
      </c>
      <c r="G3772" t="s">
        <v>3013</v>
      </c>
      <c r="H3772">
        <v>3.1419999999999999</v>
      </c>
      <c r="I3772" t="s">
        <v>3010</v>
      </c>
      <c r="J3772">
        <v>720</v>
      </c>
      <c r="K3772">
        <v>711.54</v>
      </c>
      <c r="L3772">
        <v>2188.8000000000002</v>
      </c>
      <c r="M3772">
        <v>2235.61</v>
      </c>
      <c r="N3772">
        <v>-26.59</v>
      </c>
      <c r="O3772">
        <v>73.41</v>
      </c>
    </row>
    <row r="3773" spans="1:15" ht="15" customHeight="1" x14ac:dyDescent="0.3">
      <c r="A3773" t="s">
        <v>6790</v>
      </c>
      <c r="B3773">
        <v>261</v>
      </c>
      <c r="C3773" t="s">
        <v>434</v>
      </c>
      <c r="D3773">
        <v>1000</v>
      </c>
      <c r="E3773" t="s">
        <v>1327</v>
      </c>
      <c r="F3773" t="s">
        <v>3015</v>
      </c>
      <c r="G3773" t="s">
        <v>3016</v>
      </c>
      <c r="H3773">
        <v>0.37180000000000002</v>
      </c>
      <c r="I3773" t="s">
        <v>3017</v>
      </c>
      <c r="J3773">
        <v>2400</v>
      </c>
      <c r="K3773">
        <v>2202.7600000000002</v>
      </c>
      <c r="L3773">
        <v>875.52</v>
      </c>
      <c r="M3773">
        <v>819.05</v>
      </c>
      <c r="N3773">
        <v>-73.34</v>
      </c>
      <c r="O3773">
        <v>16.87</v>
      </c>
    </row>
    <row r="3774" spans="1:15" ht="15" customHeight="1" x14ac:dyDescent="0.3">
      <c r="A3774" t="s">
        <v>6791</v>
      </c>
      <c r="B3774">
        <v>261</v>
      </c>
      <c r="C3774" t="s">
        <v>434</v>
      </c>
      <c r="D3774">
        <v>1000</v>
      </c>
      <c r="E3774" t="s">
        <v>1327</v>
      </c>
      <c r="F3774" t="s">
        <v>3022</v>
      </c>
      <c r="G3774" t="s">
        <v>3023</v>
      </c>
      <c r="H3774">
        <v>9.3100000000000002E-2</v>
      </c>
      <c r="I3774" t="s">
        <v>3017</v>
      </c>
      <c r="J3774">
        <v>3100</v>
      </c>
      <c r="K3774">
        <v>3760.84</v>
      </c>
      <c r="L3774">
        <v>282.72000000000003</v>
      </c>
      <c r="M3774">
        <v>350.32</v>
      </c>
      <c r="N3774">
        <v>61.56</v>
      </c>
      <c r="O3774">
        <v>6.04</v>
      </c>
    </row>
    <row r="3775" spans="1:15" ht="15" customHeight="1" x14ac:dyDescent="0.3">
      <c r="A3775" t="s">
        <v>6792</v>
      </c>
      <c r="B3775">
        <v>261</v>
      </c>
      <c r="C3775" t="s">
        <v>350</v>
      </c>
      <c r="D3775">
        <v>1000</v>
      </c>
      <c r="E3775" t="s">
        <v>1328</v>
      </c>
      <c r="F3775" t="s">
        <v>3008</v>
      </c>
      <c r="G3775" t="s">
        <v>3009</v>
      </c>
      <c r="H3775">
        <v>12.421900000000001</v>
      </c>
      <c r="I3775" t="s">
        <v>3010</v>
      </c>
      <c r="J3775">
        <v>780</v>
      </c>
      <c r="K3775">
        <v>784.98</v>
      </c>
      <c r="L3775">
        <v>9231.2999999999993</v>
      </c>
      <c r="M3775">
        <v>9751.0400000000009</v>
      </c>
      <c r="N3775">
        <v>61.92</v>
      </c>
      <c r="O3775">
        <v>457.82</v>
      </c>
    </row>
    <row r="3776" spans="1:15" ht="15" customHeight="1" x14ac:dyDescent="0.3">
      <c r="A3776" t="s">
        <v>6793</v>
      </c>
      <c r="B3776">
        <v>261</v>
      </c>
      <c r="C3776" t="s">
        <v>350</v>
      </c>
      <c r="D3776">
        <v>1000</v>
      </c>
      <c r="E3776" t="s">
        <v>1328</v>
      </c>
      <c r="F3776" t="s">
        <v>3012</v>
      </c>
      <c r="G3776" t="s">
        <v>3013</v>
      </c>
      <c r="H3776">
        <v>2.7484999999999999</v>
      </c>
      <c r="I3776" t="s">
        <v>3010</v>
      </c>
      <c r="J3776">
        <v>720</v>
      </c>
      <c r="K3776">
        <v>707.63</v>
      </c>
      <c r="L3776">
        <v>1893.6</v>
      </c>
      <c r="M3776">
        <v>1944.92</v>
      </c>
      <c r="N3776">
        <v>-33.99</v>
      </c>
      <c r="O3776">
        <v>85.31</v>
      </c>
    </row>
    <row r="3777" spans="1:15" ht="15" customHeight="1" x14ac:dyDescent="0.3">
      <c r="A3777" t="s">
        <v>6794</v>
      </c>
      <c r="B3777">
        <v>261</v>
      </c>
      <c r="C3777" t="s">
        <v>350</v>
      </c>
      <c r="D3777">
        <v>1000</v>
      </c>
      <c r="E3777" t="s">
        <v>1328</v>
      </c>
      <c r="F3777" t="s">
        <v>3015</v>
      </c>
      <c r="G3777" t="s">
        <v>3016</v>
      </c>
      <c r="H3777">
        <v>0.32500000000000001</v>
      </c>
      <c r="I3777" t="s">
        <v>3017</v>
      </c>
      <c r="J3777">
        <v>2400</v>
      </c>
      <c r="K3777">
        <v>2265.61</v>
      </c>
      <c r="L3777">
        <v>757.44</v>
      </c>
      <c r="M3777">
        <v>736.37</v>
      </c>
      <c r="N3777">
        <v>-43.68</v>
      </c>
      <c r="O3777">
        <v>22.61</v>
      </c>
    </row>
    <row r="3778" spans="1:15" ht="15" customHeight="1" x14ac:dyDescent="0.3">
      <c r="A3778" t="s">
        <v>6795</v>
      </c>
      <c r="B3778">
        <v>261</v>
      </c>
      <c r="C3778" t="s">
        <v>350</v>
      </c>
      <c r="D3778">
        <v>1000</v>
      </c>
      <c r="E3778" t="s">
        <v>1328</v>
      </c>
      <c r="F3778" t="s">
        <v>3022</v>
      </c>
      <c r="G3778" t="s">
        <v>3023</v>
      </c>
      <c r="H3778">
        <v>7.9399999999999998E-2</v>
      </c>
      <c r="I3778" t="s">
        <v>3017</v>
      </c>
      <c r="J3778">
        <v>3100</v>
      </c>
      <c r="K3778">
        <v>3636.94</v>
      </c>
      <c r="L3778">
        <v>244.59</v>
      </c>
      <c r="M3778">
        <v>288.89</v>
      </c>
      <c r="N3778">
        <v>42.65</v>
      </c>
      <c r="O3778">
        <v>1.65</v>
      </c>
    </row>
    <row r="3779" spans="1:15" ht="15" customHeight="1" x14ac:dyDescent="0.3">
      <c r="A3779" t="s">
        <v>6796</v>
      </c>
      <c r="B3779">
        <v>261</v>
      </c>
      <c r="C3779" t="s">
        <v>137</v>
      </c>
      <c r="D3779">
        <v>1000</v>
      </c>
      <c r="E3779" t="s">
        <v>1329</v>
      </c>
      <c r="F3779" t="s">
        <v>3008</v>
      </c>
      <c r="G3779" t="s">
        <v>3009</v>
      </c>
      <c r="H3779">
        <v>30.488</v>
      </c>
      <c r="I3779" t="s">
        <v>3010</v>
      </c>
      <c r="J3779">
        <v>780</v>
      </c>
      <c r="K3779">
        <v>783.77</v>
      </c>
      <c r="L3779">
        <v>23481.9</v>
      </c>
      <c r="M3779">
        <v>23895.66</v>
      </c>
      <c r="N3779">
        <v>114.99</v>
      </c>
      <c r="O3779">
        <v>298.77</v>
      </c>
    </row>
    <row r="3780" spans="1:15" ht="15" customHeight="1" x14ac:dyDescent="0.3">
      <c r="A3780" t="s">
        <v>6797</v>
      </c>
      <c r="B3780">
        <v>261</v>
      </c>
      <c r="C3780" t="s">
        <v>137</v>
      </c>
      <c r="D3780">
        <v>1000</v>
      </c>
      <c r="E3780" t="s">
        <v>1329</v>
      </c>
      <c r="F3780" t="s">
        <v>3012</v>
      </c>
      <c r="G3780" t="s">
        <v>3013</v>
      </c>
      <c r="H3780">
        <v>6.8428000000000004</v>
      </c>
      <c r="I3780" t="s">
        <v>3010</v>
      </c>
      <c r="J3780">
        <v>720</v>
      </c>
      <c r="K3780">
        <v>707.58</v>
      </c>
      <c r="L3780">
        <v>4816.8</v>
      </c>
      <c r="M3780">
        <v>4841.82</v>
      </c>
      <c r="N3780">
        <v>-85.01</v>
      </c>
      <c r="O3780">
        <v>110.03</v>
      </c>
    </row>
    <row r="3781" spans="1:15" ht="15" customHeight="1" x14ac:dyDescent="0.3">
      <c r="A3781" t="s">
        <v>6798</v>
      </c>
      <c r="B3781">
        <v>261</v>
      </c>
      <c r="C3781" t="s">
        <v>137</v>
      </c>
      <c r="D3781">
        <v>1000</v>
      </c>
      <c r="E3781" t="s">
        <v>1329</v>
      </c>
      <c r="F3781" t="s">
        <v>3015</v>
      </c>
      <c r="G3781" t="s">
        <v>3016</v>
      </c>
      <c r="H3781">
        <v>0.83699999999999997</v>
      </c>
      <c r="I3781" t="s">
        <v>3017</v>
      </c>
      <c r="J3781">
        <v>2400</v>
      </c>
      <c r="K3781">
        <v>2257.6799999999998</v>
      </c>
      <c r="L3781">
        <v>1926.72</v>
      </c>
      <c r="M3781">
        <v>1889.68</v>
      </c>
      <c r="N3781">
        <v>-119.12</v>
      </c>
      <c r="O3781">
        <v>82.08</v>
      </c>
    </row>
    <row r="3782" spans="1:15" ht="15" customHeight="1" x14ac:dyDescent="0.3">
      <c r="A3782" t="s">
        <v>6799</v>
      </c>
      <c r="B3782">
        <v>261</v>
      </c>
      <c r="C3782" t="s">
        <v>137</v>
      </c>
      <c r="D3782">
        <v>1000</v>
      </c>
      <c r="E3782" t="s">
        <v>1329</v>
      </c>
      <c r="F3782" t="s">
        <v>3022</v>
      </c>
      <c r="G3782" t="s">
        <v>3023</v>
      </c>
      <c r="H3782">
        <v>0.20619999999999999</v>
      </c>
      <c r="I3782" t="s">
        <v>3017</v>
      </c>
      <c r="J3782">
        <v>3100</v>
      </c>
      <c r="K3782">
        <v>3585.03</v>
      </c>
      <c r="L3782">
        <v>622.16999999999996</v>
      </c>
      <c r="M3782">
        <v>739.17</v>
      </c>
      <c r="N3782">
        <v>100</v>
      </c>
      <c r="O3782">
        <v>16.989999999999998</v>
      </c>
    </row>
    <row r="3783" spans="1:15" ht="15" customHeight="1" x14ac:dyDescent="0.3">
      <c r="A3783" t="s">
        <v>6800</v>
      </c>
      <c r="B3783">
        <v>261</v>
      </c>
      <c r="C3783" t="s">
        <v>117</v>
      </c>
      <c r="D3783">
        <v>1000</v>
      </c>
      <c r="E3783" t="s">
        <v>1330</v>
      </c>
      <c r="F3783" t="s">
        <v>3008</v>
      </c>
      <c r="G3783" t="s">
        <v>3009</v>
      </c>
      <c r="H3783">
        <v>30.9633</v>
      </c>
      <c r="I3783" t="s">
        <v>3010</v>
      </c>
      <c r="J3783">
        <v>780</v>
      </c>
      <c r="K3783">
        <v>799.05</v>
      </c>
      <c r="L3783">
        <v>23446.799999999999</v>
      </c>
      <c r="M3783">
        <v>24741.26</v>
      </c>
      <c r="N3783">
        <v>589.88</v>
      </c>
      <c r="O3783">
        <v>704.58</v>
      </c>
    </row>
    <row r="3784" spans="1:15" ht="15" customHeight="1" x14ac:dyDescent="0.3">
      <c r="A3784" t="s">
        <v>6801</v>
      </c>
      <c r="B3784">
        <v>261</v>
      </c>
      <c r="C3784" t="s">
        <v>117</v>
      </c>
      <c r="D3784">
        <v>1000</v>
      </c>
      <c r="E3784" t="s">
        <v>1330</v>
      </c>
      <c r="F3784" t="s">
        <v>3012</v>
      </c>
      <c r="G3784" t="s">
        <v>3013</v>
      </c>
      <c r="H3784">
        <v>6.7024999999999997</v>
      </c>
      <c r="I3784" t="s">
        <v>3010</v>
      </c>
      <c r="J3784">
        <v>720</v>
      </c>
      <c r="K3784">
        <v>686.97</v>
      </c>
      <c r="L3784">
        <v>4809.6000000000004</v>
      </c>
      <c r="M3784">
        <v>4604.3999999999996</v>
      </c>
      <c r="N3784">
        <v>-221.4</v>
      </c>
      <c r="O3784">
        <v>16.2</v>
      </c>
    </row>
    <row r="3785" spans="1:15" ht="15" customHeight="1" x14ac:dyDescent="0.3">
      <c r="A3785" t="s">
        <v>6802</v>
      </c>
      <c r="B3785">
        <v>261</v>
      </c>
      <c r="C3785" t="s">
        <v>117</v>
      </c>
      <c r="D3785">
        <v>1000</v>
      </c>
      <c r="E3785" t="s">
        <v>1330</v>
      </c>
      <c r="F3785" t="s">
        <v>3015</v>
      </c>
      <c r="G3785" t="s">
        <v>3016</v>
      </c>
      <c r="H3785">
        <v>0.81340000000000001</v>
      </c>
      <c r="I3785" t="s">
        <v>3017</v>
      </c>
      <c r="J3785">
        <v>2400</v>
      </c>
      <c r="K3785">
        <v>2253.9899999999998</v>
      </c>
      <c r="L3785">
        <v>1923.84</v>
      </c>
      <c r="M3785">
        <v>1833.3</v>
      </c>
      <c r="N3785">
        <v>-118.76</v>
      </c>
      <c r="O3785">
        <v>28.22</v>
      </c>
    </row>
    <row r="3786" spans="1:15" ht="15" customHeight="1" x14ac:dyDescent="0.3">
      <c r="A3786" t="s">
        <v>6803</v>
      </c>
      <c r="B3786">
        <v>261</v>
      </c>
      <c r="C3786" t="s">
        <v>117</v>
      </c>
      <c r="D3786">
        <v>1000</v>
      </c>
      <c r="E3786" t="s">
        <v>1330</v>
      </c>
      <c r="F3786" t="s">
        <v>3022</v>
      </c>
      <c r="G3786" t="s">
        <v>3023</v>
      </c>
      <c r="H3786">
        <v>0.2006</v>
      </c>
      <c r="I3786" t="s">
        <v>3017</v>
      </c>
      <c r="J3786">
        <v>3100</v>
      </c>
      <c r="K3786">
        <v>3683.22</v>
      </c>
      <c r="L3786">
        <v>621.24</v>
      </c>
      <c r="M3786">
        <v>738.91</v>
      </c>
      <c r="N3786">
        <v>117</v>
      </c>
      <c r="O3786">
        <v>0.67</v>
      </c>
    </row>
    <row r="3787" spans="1:15" ht="15" customHeight="1" x14ac:dyDescent="0.3">
      <c r="A3787" t="s">
        <v>6804</v>
      </c>
      <c r="B3787">
        <v>261</v>
      </c>
      <c r="C3787" t="s">
        <v>268</v>
      </c>
      <c r="D3787">
        <v>1000</v>
      </c>
      <c r="E3787" t="s">
        <v>1331</v>
      </c>
      <c r="F3787" t="s">
        <v>3008</v>
      </c>
      <c r="G3787" t="s">
        <v>3009</v>
      </c>
      <c r="H3787">
        <v>33.157899999999998</v>
      </c>
      <c r="I3787" t="s">
        <v>3010</v>
      </c>
      <c r="J3787">
        <v>780</v>
      </c>
      <c r="K3787">
        <v>796.98</v>
      </c>
      <c r="L3787">
        <v>24295.439999999999</v>
      </c>
      <c r="M3787">
        <v>26426.080000000002</v>
      </c>
      <c r="N3787">
        <v>562.88</v>
      </c>
      <c r="O3787">
        <v>1567.76</v>
      </c>
    </row>
    <row r="3788" spans="1:15" ht="15" customHeight="1" x14ac:dyDescent="0.3">
      <c r="A3788" t="s">
        <v>6805</v>
      </c>
      <c r="B3788">
        <v>261</v>
      </c>
      <c r="C3788" t="s">
        <v>268</v>
      </c>
      <c r="D3788">
        <v>1000</v>
      </c>
      <c r="E3788" t="s">
        <v>1331</v>
      </c>
      <c r="F3788" t="s">
        <v>3012</v>
      </c>
      <c r="G3788" t="s">
        <v>3013</v>
      </c>
      <c r="H3788">
        <v>9.7102000000000004</v>
      </c>
      <c r="I3788" t="s">
        <v>3010</v>
      </c>
      <c r="J3788">
        <v>720</v>
      </c>
      <c r="K3788">
        <v>702.71</v>
      </c>
      <c r="L3788">
        <v>6469.2</v>
      </c>
      <c r="M3788">
        <v>6823.4</v>
      </c>
      <c r="N3788">
        <v>-167.94</v>
      </c>
      <c r="O3788">
        <v>522.14</v>
      </c>
    </row>
    <row r="3789" spans="1:15" ht="15" customHeight="1" x14ac:dyDescent="0.3">
      <c r="A3789" t="s">
        <v>6806</v>
      </c>
      <c r="B3789">
        <v>261</v>
      </c>
      <c r="C3789" t="s">
        <v>268</v>
      </c>
      <c r="D3789">
        <v>1000</v>
      </c>
      <c r="E3789" t="s">
        <v>1331</v>
      </c>
      <c r="F3789" t="s">
        <v>3015</v>
      </c>
      <c r="G3789" t="s">
        <v>3016</v>
      </c>
      <c r="H3789">
        <v>0.32029999999999997</v>
      </c>
      <c r="I3789" t="s">
        <v>3017</v>
      </c>
      <c r="J3789">
        <v>2400</v>
      </c>
      <c r="K3789">
        <v>2244.63</v>
      </c>
      <c r="L3789">
        <v>718.8</v>
      </c>
      <c r="M3789">
        <v>718.9</v>
      </c>
      <c r="N3789">
        <v>-49.76</v>
      </c>
      <c r="O3789">
        <v>49.86</v>
      </c>
    </row>
    <row r="3790" spans="1:15" ht="15" customHeight="1" x14ac:dyDescent="0.3">
      <c r="A3790" t="s">
        <v>6807</v>
      </c>
      <c r="B3790">
        <v>261</v>
      </c>
      <c r="C3790" t="s">
        <v>268</v>
      </c>
      <c r="D3790">
        <v>1000</v>
      </c>
      <c r="E3790" t="s">
        <v>1331</v>
      </c>
      <c r="F3790" t="s">
        <v>3019</v>
      </c>
      <c r="G3790" t="s">
        <v>3020</v>
      </c>
      <c r="H3790">
        <v>0.50119999999999998</v>
      </c>
      <c r="I3790" t="s">
        <v>3017</v>
      </c>
      <c r="J3790">
        <v>4200</v>
      </c>
      <c r="K3790">
        <v>5245.47</v>
      </c>
      <c r="L3790">
        <v>2012.64</v>
      </c>
      <c r="M3790">
        <v>2629.06</v>
      </c>
      <c r="N3790">
        <v>523.99</v>
      </c>
      <c r="O3790">
        <v>92.43</v>
      </c>
    </row>
    <row r="3791" spans="1:15" ht="15" customHeight="1" x14ac:dyDescent="0.3">
      <c r="A3791" t="s">
        <v>6808</v>
      </c>
      <c r="B3791">
        <v>261</v>
      </c>
      <c r="C3791" t="s">
        <v>268</v>
      </c>
      <c r="D3791">
        <v>1000</v>
      </c>
      <c r="E3791" t="s">
        <v>1331</v>
      </c>
      <c r="F3791" t="s">
        <v>3022</v>
      </c>
      <c r="G3791" t="s">
        <v>3023</v>
      </c>
      <c r="H3791">
        <v>0.38669999999999999</v>
      </c>
      <c r="I3791" t="s">
        <v>3017</v>
      </c>
      <c r="J3791">
        <v>3100</v>
      </c>
      <c r="K3791">
        <v>3652.76</v>
      </c>
      <c r="L3791">
        <v>1114.1400000000001</v>
      </c>
      <c r="M3791">
        <v>1412.66</v>
      </c>
      <c r="N3791">
        <v>213.78</v>
      </c>
      <c r="O3791">
        <v>84.75</v>
      </c>
    </row>
    <row r="3792" spans="1:15" ht="15" customHeight="1" x14ac:dyDescent="0.3">
      <c r="A3792" t="s">
        <v>6809</v>
      </c>
      <c r="B3792">
        <v>261</v>
      </c>
      <c r="C3792" t="s">
        <v>413</v>
      </c>
      <c r="D3792">
        <v>1000</v>
      </c>
      <c r="E3792" t="s">
        <v>1332</v>
      </c>
      <c r="F3792" t="s">
        <v>3008</v>
      </c>
      <c r="G3792" t="s">
        <v>3009</v>
      </c>
      <c r="H3792">
        <v>19.813800000000001</v>
      </c>
      <c r="I3792" t="s">
        <v>3010</v>
      </c>
      <c r="J3792">
        <v>780</v>
      </c>
      <c r="K3792">
        <v>827.63</v>
      </c>
      <c r="L3792">
        <v>14812.2</v>
      </c>
      <c r="M3792">
        <v>16398.560000000001</v>
      </c>
      <c r="N3792">
        <v>943.76</v>
      </c>
      <c r="O3792">
        <v>642.6</v>
      </c>
    </row>
    <row r="3793" spans="1:15" ht="15" customHeight="1" x14ac:dyDescent="0.3">
      <c r="A3793" t="s">
        <v>6810</v>
      </c>
      <c r="B3793">
        <v>261</v>
      </c>
      <c r="C3793" t="s">
        <v>413</v>
      </c>
      <c r="D3793">
        <v>1000</v>
      </c>
      <c r="E3793" t="s">
        <v>1332</v>
      </c>
      <c r="F3793" t="s">
        <v>3012</v>
      </c>
      <c r="G3793" t="s">
        <v>3013</v>
      </c>
      <c r="H3793">
        <v>4.3128000000000002</v>
      </c>
      <c r="I3793" t="s">
        <v>3010</v>
      </c>
      <c r="J3793">
        <v>720</v>
      </c>
      <c r="K3793">
        <v>701.43</v>
      </c>
      <c r="L3793">
        <v>3038.4</v>
      </c>
      <c r="M3793">
        <v>3025.13</v>
      </c>
      <c r="N3793">
        <v>-80.099999999999994</v>
      </c>
      <c r="O3793">
        <v>66.84</v>
      </c>
    </row>
    <row r="3794" spans="1:15" ht="15" customHeight="1" x14ac:dyDescent="0.3">
      <c r="A3794" t="s">
        <v>6811</v>
      </c>
      <c r="B3794">
        <v>261</v>
      </c>
      <c r="C3794" t="s">
        <v>413</v>
      </c>
      <c r="D3794">
        <v>1000</v>
      </c>
      <c r="E3794" t="s">
        <v>1332</v>
      </c>
      <c r="F3794" t="s">
        <v>3015</v>
      </c>
      <c r="G3794" t="s">
        <v>3016</v>
      </c>
      <c r="H3794">
        <v>0.50439999999999996</v>
      </c>
      <c r="I3794" t="s">
        <v>3017</v>
      </c>
      <c r="J3794">
        <v>2400</v>
      </c>
      <c r="K3794">
        <v>2201.13</v>
      </c>
      <c r="L3794">
        <v>1215.3599999999999</v>
      </c>
      <c r="M3794">
        <v>1110.2</v>
      </c>
      <c r="N3794">
        <v>-100.31</v>
      </c>
      <c r="O3794">
        <v>-4.8499999999999996</v>
      </c>
    </row>
    <row r="3795" spans="1:15" ht="15" customHeight="1" x14ac:dyDescent="0.3">
      <c r="A3795" t="s">
        <v>6812</v>
      </c>
      <c r="B3795">
        <v>261</v>
      </c>
      <c r="C3795" t="s">
        <v>413</v>
      </c>
      <c r="D3795">
        <v>1000</v>
      </c>
      <c r="E3795" t="s">
        <v>1332</v>
      </c>
      <c r="F3795" t="s">
        <v>3022</v>
      </c>
      <c r="G3795" t="s">
        <v>3023</v>
      </c>
      <c r="H3795">
        <v>0.129</v>
      </c>
      <c r="I3795" t="s">
        <v>3017</v>
      </c>
      <c r="J3795">
        <v>3100</v>
      </c>
      <c r="K3795">
        <v>3767.48</v>
      </c>
      <c r="L3795">
        <v>392.46</v>
      </c>
      <c r="M3795">
        <v>486.16</v>
      </c>
      <c r="N3795">
        <v>86.13</v>
      </c>
      <c r="O3795">
        <v>7.57</v>
      </c>
    </row>
    <row r="3796" spans="1:15" ht="15" customHeight="1" x14ac:dyDescent="0.3">
      <c r="A3796" t="s">
        <v>6813</v>
      </c>
      <c r="B3796">
        <v>261</v>
      </c>
      <c r="C3796" t="s">
        <v>201</v>
      </c>
      <c r="D3796">
        <v>1000</v>
      </c>
      <c r="E3796" t="s">
        <v>1333</v>
      </c>
      <c r="F3796" t="s">
        <v>3008</v>
      </c>
      <c r="G3796" t="s">
        <v>3009</v>
      </c>
      <c r="H3796">
        <v>17.906099999999999</v>
      </c>
      <c r="I3796" t="s">
        <v>3010</v>
      </c>
      <c r="J3796">
        <v>780</v>
      </c>
      <c r="K3796">
        <v>817.56</v>
      </c>
      <c r="L3796">
        <v>13443.3</v>
      </c>
      <c r="M3796">
        <v>14639.35</v>
      </c>
      <c r="N3796">
        <v>672.63</v>
      </c>
      <c r="O3796">
        <v>523.42999999999995</v>
      </c>
    </row>
    <row r="3797" spans="1:15" ht="15" customHeight="1" x14ac:dyDescent="0.3">
      <c r="A3797" t="s">
        <v>6814</v>
      </c>
      <c r="B3797">
        <v>261</v>
      </c>
      <c r="C3797" t="s">
        <v>201</v>
      </c>
      <c r="D3797">
        <v>1000</v>
      </c>
      <c r="E3797" t="s">
        <v>1333</v>
      </c>
      <c r="F3797" t="s">
        <v>3012</v>
      </c>
      <c r="G3797" t="s">
        <v>3013</v>
      </c>
      <c r="H3797">
        <v>4.0018000000000002</v>
      </c>
      <c r="I3797" t="s">
        <v>3010</v>
      </c>
      <c r="J3797">
        <v>720</v>
      </c>
      <c r="K3797">
        <v>691.49</v>
      </c>
      <c r="L3797">
        <v>2757.6</v>
      </c>
      <c r="M3797">
        <v>2767.2</v>
      </c>
      <c r="N3797">
        <v>-114.08</v>
      </c>
      <c r="O3797">
        <v>123.68</v>
      </c>
    </row>
    <row r="3798" spans="1:15" ht="15" customHeight="1" x14ac:dyDescent="0.3">
      <c r="A3798" t="s">
        <v>6815</v>
      </c>
      <c r="B3798">
        <v>261</v>
      </c>
      <c r="C3798" t="s">
        <v>201</v>
      </c>
      <c r="D3798">
        <v>1000</v>
      </c>
      <c r="E3798" t="s">
        <v>1333</v>
      </c>
      <c r="F3798" t="s">
        <v>3015</v>
      </c>
      <c r="G3798" t="s">
        <v>3016</v>
      </c>
      <c r="H3798">
        <v>0.47289999999999999</v>
      </c>
      <c r="I3798" t="s">
        <v>3017</v>
      </c>
      <c r="J3798">
        <v>2400</v>
      </c>
      <c r="K3798">
        <v>2170.96</v>
      </c>
      <c r="L3798">
        <v>1103.04</v>
      </c>
      <c r="M3798">
        <v>1026.73</v>
      </c>
      <c r="N3798">
        <v>-108.32</v>
      </c>
      <c r="O3798">
        <v>32.01</v>
      </c>
    </row>
    <row r="3799" spans="1:15" ht="15" customHeight="1" x14ac:dyDescent="0.3">
      <c r="A3799" t="s">
        <v>6816</v>
      </c>
      <c r="B3799">
        <v>261</v>
      </c>
      <c r="C3799" t="s">
        <v>201</v>
      </c>
      <c r="D3799">
        <v>1000</v>
      </c>
      <c r="E3799" t="s">
        <v>1333</v>
      </c>
      <c r="F3799" t="s">
        <v>3022</v>
      </c>
      <c r="G3799" t="s">
        <v>3023</v>
      </c>
      <c r="H3799">
        <v>0.1164</v>
      </c>
      <c r="I3799" t="s">
        <v>3017</v>
      </c>
      <c r="J3799">
        <v>3100</v>
      </c>
      <c r="K3799">
        <v>3720.69</v>
      </c>
      <c r="L3799">
        <v>356.19</v>
      </c>
      <c r="M3799">
        <v>433.16</v>
      </c>
      <c r="N3799">
        <v>72.260000000000005</v>
      </c>
      <c r="O3799">
        <v>4.71</v>
      </c>
    </row>
    <row r="3800" spans="1:15" ht="15" customHeight="1" x14ac:dyDescent="0.3">
      <c r="A3800" t="s">
        <v>6817</v>
      </c>
      <c r="B3800">
        <v>261</v>
      </c>
      <c r="C3800" t="s">
        <v>508</v>
      </c>
      <c r="D3800">
        <v>1000</v>
      </c>
      <c r="E3800" t="s">
        <v>1334</v>
      </c>
      <c r="F3800" t="s">
        <v>3008</v>
      </c>
      <c r="G3800" t="s">
        <v>3009</v>
      </c>
      <c r="H3800">
        <v>8.7741000000000007</v>
      </c>
      <c r="I3800" t="s">
        <v>3010</v>
      </c>
      <c r="J3800">
        <v>780</v>
      </c>
      <c r="K3800">
        <v>800.08</v>
      </c>
      <c r="L3800">
        <v>6739.2</v>
      </c>
      <c r="M3800">
        <v>7019.92</v>
      </c>
      <c r="N3800">
        <v>176.16</v>
      </c>
      <c r="O3800">
        <v>104.56</v>
      </c>
    </row>
    <row r="3801" spans="1:15" ht="15" customHeight="1" x14ac:dyDescent="0.3">
      <c r="A3801" t="s">
        <v>6818</v>
      </c>
      <c r="B3801">
        <v>261</v>
      </c>
      <c r="C3801" t="s">
        <v>508</v>
      </c>
      <c r="D3801">
        <v>1000</v>
      </c>
      <c r="E3801" t="s">
        <v>1334</v>
      </c>
      <c r="F3801" t="s">
        <v>3012</v>
      </c>
      <c r="G3801" t="s">
        <v>3013</v>
      </c>
      <c r="H3801">
        <v>2.1861999999999999</v>
      </c>
      <c r="I3801" t="s">
        <v>3010</v>
      </c>
      <c r="J3801">
        <v>720</v>
      </c>
      <c r="K3801">
        <v>710.3</v>
      </c>
      <c r="L3801">
        <v>1555.2</v>
      </c>
      <c r="M3801">
        <v>1552.89</v>
      </c>
      <c r="N3801">
        <v>-21.21</v>
      </c>
      <c r="O3801">
        <v>18.899999999999999</v>
      </c>
    </row>
    <row r="3802" spans="1:15" ht="15" customHeight="1" x14ac:dyDescent="0.3">
      <c r="A3802" t="s">
        <v>6819</v>
      </c>
      <c r="B3802">
        <v>261</v>
      </c>
      <c r="C3802" t="s">
        <v>508</v>
      </c>
      <c r="D3802">
        <v>1000</v>
      </c>
      <c r="E3802" t="s">
        <v>1334</v>
      </c>
      <c r="F3802" t="s">
        <v>3015</v>
      </c>
      <c r="G3802" t="s">
        <v>3016</v>
      </c>
      <c r="H3802">
        <v>0.14630000000000001</v>
      </c>
      <c r="I3802" t="s">
        <v>3017</v>
      </c>
      <c r="J3802">
        <v>2400</v>
      </c>
      <c r="K3802">
        <v>2221.06</v>
      </c>
      <c r="L3802">
        <v>345.6</v>
      </c>
      <c r="M3802">
        <v>324.83</v>
      </c>
      <c r="N3802">
        <v>-26.17</v>
      </c>
      <c r="O3802">
        <v>5.4</v>
      </c>
    </row>
    <row r="3803" spans="1:15" ht="15" customHeight="1" x14ac:dyDescent="0.3">
      <c r="A3803" t="s">
        <v>6820</v>
      </c>
      <c r="B3803">
        <v>261</v>
      </c>
      <c r="C3803" t="s">
        <v>508</v>
      </c>
      <c r="D3803">
        <v>1000</v>
      </c>
      <c r="E3803" t="s">
        <v>1334</v>
      </c>
      <c r="F3803" t="s">
        <v>3019</v>
      </c>
      <c r="G3803" t="s">
        <v>3020</v>
      </c>
      <c r="H3803">
        <v>5.6500000000000002E-2</v>
      </c>
      <c r="I3803" t="s">
        <v>3017</v>
      </c>
      <c r="J3803">
        <v>4200</v>
      </c>
      <c r="K3803">
        <v>5158.12</v>
      </c>
      <c r="L3803">
        <v>226.8</v>
      </c>
      <c r="M3803">
        <v>291.45</v>
      </c>
      <c r="N3803">
        <v>54.14</v>
      </c>
      <c r="O3803">
        <v>10.51</v>
      </c>
    </row>
    <row r="3804" spans="1:15" ht="15" customHeight="1" x14ac:dyDescent="0.3">
      <c r="A3804" t="s">
        <v>6821</v>
      </c>
      <c r="B3804">
        <v>261</v>
      </c>
      <c r="C3804" t="s">
        <v>508</v>
      </c>
      <c r="D3804">
        <v>1000</v>
      </c>
      <c r="E3804" t="s">
        <v>1334</v>
      </c>
      <c r="F3804" t="s">
        <v>3022</v>
      </c>
      <c r="G3804" t="s">
        <v>3023</v>
      </c>
      <c r="H3804">
        <v>7.4700000000000003E-2</v>
      </c>
      <c r="I3804" t="s">
        <v>3017</v>
      </c>
      <c r="J3804">
        <v>3100</v>
      </c>
      <c r="K3804">
        <v>3569.92</v>
      </c>
      <c r="L3804">
        <v>223.2</v>
      </c>
      <c r="M3804">
        <v>266.85000000000002</v>
      </c>
      <c r="N3804">
        <v>35.130000000000003</v>
      </c>
      <c r="O3804">
        <v>8.52</v>
      </c>
    </row>
    <row r="3805" spans="1:15" ht="15" customHeight="1" x14ac:dyDescent="0.3">
      <c r="A3805" t="s">
        <v>6822</v>
      </c>
      <c r="B3805">
        <v>261</v>
      </c>
      <c r="C3805" t="s">
        <v>278</v>
      </c>
      <c r="D3805">
        <v>1000</v>
      </c>
      <c r="E3805" t="s">
        <v>1335</v>
      </c>
      <c r="F3805" t="s">
        <v>3008</v>
      </c>
      <c r="G3805" t="s">
        <v>3009</v>
      </c>
      <c r="H3805">
        <v>26.1234</v>
      </c>
      <c r="I3805" t="s">
        <v>3010</v>
      </c>
      <c r="J3805">
        <v>780</v>
      </c>
      <c r="K3805">
        <v>803.57</v>
      </c>
      <c r="L3805">
        <v>19691.099999999999</v>
      </c>
      <c r="M3805">
        <v>20992.07</v>
      </c>
      <c r="N3805">
        <v>615.80999999999995</v>
      </c>
      <c r="O3805">
        <v>685.16</v>
      </c>
    </row>
    <row r="3806" spans="1:15" ht="15" customHeight="1" x14ac:dyDescent="0.3">
      <c r="A3806" t="s">
        <v>6823</v>
      </c>
      <c r="B3806">
        <v>261</v>
      </c>
      <c r="C3806" t="s">
        <v>278</v>
      </c>
      <c r="D3806">
        <v>1000</v>
      </c>
      <c r="E3806" t="s">
        <v>1335</v>
      </c>
      <c r="F3806" t="s">
        <v>3012</v>
      </c>
      <c r="G3806" t="s">
        <v>3013</v>
      </c>
      <c r="H3806">
        <v>5.8022999999999998</v>
      </c>
      <c r="I3806" t="s">
        <v>3010</v>
      </c>
      <c r="J3806">
        <v>720</v>
      </c>
      <c r="K3806">
        <v>718.89</v>
      </c>
      <c r="L3806">
        <v>4039.2</v>
      </c>
      <c r="M3806">
        <v>4171.21</v>
      </c>
      <c r="N3806">
        <v>-6.41</v>
      </c>
      <c r="O3806">
        <v>138.41999999999999</v>
      </c>
    </row>
    <row r="3807" spans="1:15" ht="15" customHeight="1" x14ac:dyDescent="0.3">
      <c r="A3807" t="s">
        <v>6824</v>
      </c>
      <c r="B3807">
        <v>261</v>
      </c>
      <c r="C3807" t="s">
        <v>278</v>
      </c>
      <c r="D3807">
        <v>1000</v>
      </c>
      <c r="E3807" t="s">
        <v>1335</v>
      </c>
      <c r="F3807" t="s">
        <v>3015</v>
      </c>
      <c r="G3807" t="s">
        <v>3016</v>
      </c>
      <c r="H3807">
        <v>0.69599999999999995</v>
      </c>
      <c r="I3807" t="s">
        <v>3017</v>
      </c>
      <c r="J3807">
        <v>2400</v>
      </c>
      <c r="K3807">
        <v>2203.73</v>
      </c>
      <c r="L3807">
        <v>1615.68</v>
      </c>
      <c r="M3807">
        <v>1533.87</v>
      </c>
      <c r="N3807">
        <v>-136.61000000000001</v>
      </c>
      <c r="O3807">
        <v>54.79</v>
      </c>
    </row>
    <row r="3808" spans="1:15" ht="15" customHeight="1" x14ac:dyDescent="0.3">
      <c r="A3808" t="s">
        <v>6825</v>
      </c>
      <c r="B3808">
        <v>261</v>
      </c>
      <c r="C3808" t="s">
        <v>278</v>
      </c>
      <c r="D3808">
        <v>1000</v>
      </c>
      <c r="E3808" t="s">
        <v>1335</v>
      </c>
      <c r="F3808" t="s">
        <v>3022</v>
      </c>
      <c r="G3808" t="s">
        <v>3023</v>
      </c>
      <c r="H3808">
        <v>0.17580000000000001</v>
      </c>
      <c r="I3808" t="s">
        <v>3017</v>
      </c>
      <c r="J3808">
        <v>3100</v>
      </c>
      <c r="K3808">
        <v>3650.34</v>
      </c>
      <c r="L3808">
        <v>521.73</v>
      </c>
      <c r="M3808">
        <v>641.87</v>
      </c>
      <c r="N3808">
        <v>96.77</v>
      </c>
      <c r="O3808">
        <v>23.36</v>
      </c>
    </row>
    <row r="3809" spans="1:15" ht="15" customHeight="1" x14ac:dyDescent="0.3">
      <c r="A3809" t="s">
        <v>6826</v>
      </c>
      <c r="B3809">
        <v>261</v>
      </c>
      <c r="C3809" t="s">
        <v>242</v>
      </c>
      <c r="D3809">
        <v>1000</v>
      </c>
      <c r="E3809" t="s">
        <v>1336</v>
      </c>
      <c r="F3809" t="s">
        <v>3008</v>
      </c>
      <c r="G3809" t="s">
        <v>3009</v>
      </c>
      <c r="H3809">
        <v>35.407299999999999</v>
      </c>
      <c r="I3809" t="s">
        <v>3010</v>
      </c>
      <c r="J3809">
        <v>780</v>
      </c>
      <c r="K3809">
        <v>803.38</v>
      </c>
      <c r="L3809">
        <v>27630.720000000001</v>
      </c>
      <c r="M3809">
        <v>28445.59</v>
      </c>
      <c r="N3809">
        <v>827.91</v>
      </c>
      <c r="O3809">
        <v>-13.04</v>
      </c>
    </row>
    <row r="3810" spans="1:15" ht="15" customHeight="1" x14ac:dyDescent="0.3">
      <c r="A3810" t="s">
        <v>6827</v>
      </c>
      <c r="B3810">
        <v>261</v>
      </c>
      <c r="C3810" t="s">
        <v>242</v>
      </c>
      <c r="D3810">
        <v>1000</v>
      </c>
      <c r="E3810" t="s">
        <v>1336</v>
      </c>
      <c r="F3810" t="s">
        <v>3012</v>
      </c>
      <c r="G3810" t="s">
        <v>3013</v>
      </c>
      <c r="H3810">
        <v>8.8806999999999992</v>
      </c>
      <c r="I3810" t="s">
        <v>3010</v>
      </c>
      <c r="J3810">
        <v>720</v>
      </c>
      <c r="K3810">
        <v>726.09</v>
      </c>
      <c r="L3810">
        <v>6376.32</v>
      </c>
      <c r="M3810">
        <v>6448.18</v>
      </c>
      <c r="N3810">
        <v>54.08</v>
      </c>
      <c r="O3810">
        <v>17.78</v>
      </c>
    </row>
    <row r="3811" spans="1:15" ht="15" customHeight="1" x14ac:dyDescent="0.3">
      <c r="A3811" t="s">
        <v>6828</v>
      </c>
      <c r="B3811">
        <v>261</v>
      </c>
      <c r="C3811" t="s">
        <v>242</v>
      </c>
      <c r="D3811">
        <v>1000</v>
      </c>
      <c r="E3811" t="s">
        <v>1336</v>
      </c>
      <c r="F3811" t="s">
        <v>3015</v>
      </c>
      <c r="G3811" t="s">
        <v>3016</v>
      </c>
      <c r="H3811">
        <v>0.60309999999999997</v>
      </c>
      <c r="I3811" t="s">
        <v>3017</v>
      </c>
      <c r="J3811">
        <v>2400</v>
      </c>
      <c r="K3811">
        <v>2177.1799999999998</v>
      </c>
      <c r="L3811">
        <v>1416.96</v>
      </c>
      <c r="M3811">
        <v>1313.05</v>
      </c>
      <c r="N3811">
        <v>-134.38</v>
      </c>
      <c r="O3811">
        <v>30.48</v>
      </c>
    </row>
    <row r="3812" spans="1:15" ht="15" customHeight="1" x14ac:dyDescent="0.3">
      <c r="A3812" t="s">
        <v>6829</v>
      </c>
      <c r="B3812">
        <v>261</v>
      </c>
      <c r="C3812" t="s">
        <v>242</v>
      </c>
      <c r="D3812">
        <v>1000</v>
      </c>
      <c r="E3812" t="s">
        <v>1336</v>
      </c>
      <c r="F3812" t="s">
        <v>3019</v>
      </c>
      <c r="G3812" t="s">
        <v>3020</v>
      </c>
      <c r="H3812">
        <v>0.22409999999999999</v>
      </c>
      <c r="I3812" t="s">
        <v>3017</v>
      </c>
      <c r="J3812">
        <v>4200</v>
      </c>
      <c r="K3812">
        <v>5055.96</v>
      </c>
      <c r="L3812">
        <v>929.88</v>
      </c>
      <c r="M3812">
        <v>1132.8499999999999</v>
      </c>
      <c r="N3812">
        <v>191.79</v>
      </c>
      <c r="O3812">
        <v>11.18</v>
      </c>
    </row>
    <row r="3813" spans="1:15" ht="15" customHeight="1" x14ac:dyDescent="0.3">
      <c r="A3813" t="s">
        <v>6830</v>
      </c>
      <c r="B3813">
        <v>261</v>
      </c>
      <c r="C3813" t="s">
        <v>242</v>
      </c>
      <c r="D3813">
        <v>1000</v>
      </c>
      <c r="E3813" t="s">
        <v>1336</v>
      </c>
      <c r="F3813" t="s">
        <v>3022</v>
      </c>
      <c r="G3813" t="s">
        <v>3023</v>
      </c>
      <c r="H3813">
        <v>0.30909999999999999</v>
      </c>
      <c r="I3813" t="s">
        <v>3017</v>
      </c>
      <c r="J3813">
        <v>3100</v>
      </c>
      <c r="K3813">
        <v>3697.14</v>
      </c>
      <c r="L3813">
        <v>915.12</v>
      </c>
      <c r="M3813">
        <v>1142.8499999999999</v>
      </c>
      <c r="N3813">
        <v>184.59</v>
      </c>
      <c r="O3813">
        <v>43.14</v>
      </c>
    </row>
    <row r="3814" spans="1:15" ht="15" customHeight="1" x14ac:dyDescent="0.3">
      <c r="A3814" t="s">
        <v>6831</v>
      </c>
      <c r="B3814">
        <v>261</v>
      </c>
      <c r="C3814" t="s">
        <v>348</v>
      </c>
      <c r="D3814">
        <v>1000</v>
      </c>
      <c r="E3814" t="s">
        <v>1337</v>
      </c>
      <c r="F3814" t="s">
        <v>3008</v>
      </c>
      <c r="G3814" t="s">
        <v>3009</v>
      </c>
      <c r="H3814">
        <v>28.089500000000001</v>
      </c>
      <c r="I3814" t="s">
        <v>3010</v>
      </c>
      <c r="J3814">
        <v>780</v>
      </c>
      <c r="K3814">
        <v>809.65</v>
      </c>
      <c r="L3814">
        <v>21003.84</v>
      </c>
      <c r="M3814">
        <v>22742.66</v>
      </c>
      <c r="N3814">
        <v>832.85</v>
      </c>
      <c r="O3814">
        <v>905.97</v>
      </c>
    </row>
    <row r="3815" spans="1:15" ht="15" customHeight="1" x14ac:dyDescent="0.3">
      <c r="A3815" t="s">
        <v>6832</v>
      </c>
      <c r="B3815">
        <v>261</v>
      </c>
      <c r="C3815" t="s">
        <v>348</v>
      </c>
      <c r="D3815">
        <v>1000</v>
      </c>
      <c r="E3815" t="s">
        <v>1337</v>
      </c>
      <c r="F3815" t="s">
        <v>3012</v>
      </c>
      <c r="G3815" t="s">
        <v>3013</v>
      </c>
      <c r="H3815">
        <v>6.9260000000000002</v>
      </c>
      <c r="I3815" t="s">
        <v>3010</v>
      </c>
      <c r="J3815">
        <v>720</v>
      </c>
      <c r="K3815">
        <v>692.26</v>
      </c>
      <c r="L3815">
        <v>4847.04</v>
      </c>
      <c r="M3815">
        <v>4794.62</v>
      </c>
      <c r="N3815">
        <v>-192.11</v>
      </c>
      <c r="O3815">
        <v>139.69</v>
      </c>
    </row>
    <row r="3816" spans="1:15" ht="15" customHeight="1" x14ac:dyDescent="0.3">
      <c r="A3816" t="s">
        <v>6833</v>
      </c>
      <c r="B3816">
        <v>261</v>
      </c>
      <c r="C3816" t="s">
        <v>348</v>
      </c>
      <c r="D3816">
        <v>1000</v>
      </c>
      <c r="E3816" t="s">
        <v>1337</v>
      </c>
      <c r="F3816" t="s">
        <v>3015</v>
      </c>
      <c r="G3816" t="s">
        <v>3016</v>
      </c>
      <c r="H3816">
        <v>0.4723</v>
      </c>
      <c r="I3816" t="s">
        <v>3017</v>
      </c>
      <c r="J3816">
        <v>2400</v>
      </c>
      <c r="K3816">
        <v>2193.9899999999998</v>
      </c>
      <c r="L3816">
        <v>1077.1199999999999</v>
      </c>
      <c r="M3816">
        <v>1036.23</v>
      </c>
      <c r="N3816">
        <v>-97.3</v>
      </c>
      <c r="O3816">
        <v>56.41</v>
      </c>
    </row>
    <row r="3817" spans="1:15" ht="15" customHeight="1" x14ac:dyDescent="0.3">
      <c r="A3817" t="s">
        <v>6834</v>
      </c>
      <c r="B3817">
        <v>261</v>
      </c>
      <c r="C3817" t="s">
        <v>348</v>
      </c>
      <c r="D3817">
        <v>1000</v>
      </c>
      <c r="E3817" t="s">
        <v>1337</v>
      </c>
      <c r="F3817" t="s">
        <v>3019</v>
      </c>
      <c r="G3817" t="s">
        <v>3020</v>
      </c>
      <c r="H3817">
        <v>0.17499999999999999</v>
      </c>
      <c r="I3817" t="s">
        <v>3017</v>
      </c>
      <c r="J3817">
        <v>4200</v>
      </c>
      <c r="K3817">
        <v>5087.6000000000004</v>
      </c>
      <c r="L3817">
        <v>706.86</v>
      </c>
      <c r="M3817">
        <v>890.44</v>
      </c>
      <c r="N3817">
        <v>155.35</v>
      </c>
      <c r="O3817">
        <v>28.23</v>
      </c>
    </row>
    <row r="3818" spans="1:15" ht="15" customHeight="1" x14ac:dyDescent="0.3">
      <c r="A3818" t="s">
        <v>6835</v>
      </c>
      <c r="B3818">
        <v>261</v>
      </c>
      <c r="C3818" t="s">
        <v>348</v>
      </c>
      <c r="D3818">
        <v>1000</v>
      </c>
      <c r="E3818" t="s">
        <v>1337</v>
      </c>
      <c r="F3818" t="s">
        <v>3022</v>
      </c>
      <c r="G3818" t="s">
        <v>3023</v>
      </c>
      <c r="H3818">
        <v>0.22639999999999999</v>
      </c>
      <c r="I3818" t="s">
        <v>3017</v>
      </c>
      <c r="J3818">
        <v>3100</v>
      </c>
      <c r="K3818">
        <v>3577.03</v>
      </c>
      <c r="L3818">
        <v>695.64</v>
      </c>
      <c r="M3818">
        <v>809.94</v>
      </c>
      <c r="N3818">
        <v>108.01</v>
      </c>
      <c r="O3818">
        <v>6.28</v>
      </c>
    </row>
    <row r="3819" spans="1:15" ht="15" customHeight="1" x14ac:dyDescent="0.3">
      <c r="A3819" t="s">
        <v>6836</v>
      </c>
      <c r="B3819">
        <v>261</v>
      </c>
      <c r="C3819" t="s">
        <v>935</v>
      </c>
      <c r="D3819">
        <v>1000</v>
      </c>
      <c r="E3819" t="s">
        <v>1338</v>
      </c>
      <c r="F3819" t="s">
        <v>3008</v>
      </c>
      <c r="G3819" t="s">
        <v>3009</v>
      </c>
      <c r="H3819">
        <v>20.371200000000002</v>
      </c>
      <c r="I3819" t="s">
        <v>3010</v>
      </c>
      <c r="J3819">
        <v>780</v>
      </c>
      <c r="K3819">
        <v>825.49</v>
      </c>
      <c r="L3819">
        <v>15303.6</v>
      </c>
      <c r="M3819">
        <v>16816.3</v>
      </c>
      <c r="N3819">
        <v>926.77</v>
      </c>
      <c r="O3819">
        <v>585.94000000000005</v>
      </c>
    </row>
    <row r="3820" spans="1:15" ht="15" customHeight="1" x14ac:dyDescent="0.3">
      <c r="A3820" t="s">
        <v>6837</v>
      </c>
      <c r="B3820">
        <v>261</v>
      </c>
      <c r="C3820" t="s">
        <v>935</v>
      </c>
      <c r="D3820">
        <v>1000</v>
      </c>
      <c r="E3820" t="s">
        <v>1338</v>
      </c>
      <c r="F3820" t="s">
        <v>3012</v>
      </c>
      <c r="G3820" t="s">
        <v>3013</v>
      </c>
      <c r="H3820">
        <v>4.3547000000000002</v>
      </c>
      <c r="I3820" t="s">
        <v>3010</v>
      </c>
      <c r="J3820">
        <v>720</v>
      </c>
      <c r="K3820">
        <v>705.72</v>
      </c>
      <c r="L3820">
        <v>3139.2</v>
      </c>
      <c r="M3820">
        <v>3073.19</v>
      </c>
      <c r="N3820">
        <v>-62.17</v>
      </c>
      <c r="O3820">
        <v>-3.85</v>
      </c>
    </row>
    <row r="3821" spans="1:15" ht="15" customHeight="1" x14ac:dyDescent="0.3">
      <c r="A3821" t="s">
        <v>6838</v>
      </c>
      <c r="B3821">
        <v>261</v>
      </c>
      <c r="C3821" t="s">
        <v>935</v>
      </c>
      <c r="D3821">
        <v>1000</v>
      </c>
      <c r="E3821" t="s">
        <v>1338</v>
      </c>
      <c r="F3821" t="s">
        <v>3015</v>
      </c>
      <c r="G3821" t="s">
        <v>3016</v>
      </c>
      <c r="H3821">
        <v>0.54290000000000005</v>
      </c>
      <c r="I3821" t="s">
        <v>3017</v>
      </c>
      <c r="J3821">
        <v>2400</v>
      </c>
      <c r="K3821">
        <v>2205.12</v>
      </c>
      <c r="L3821">
        <v>1255.68</v>
      </c>
      <c r="M3821">
        <v>1197.0999999999999</v>
      </c>
      <c r="N3821">
        <v>-105.8</v>
      </c>
      <c r="O3821">
        <v>47.22</v>
      </c>
    </row>
    <row r="3822" spans="1:15" ht="15" customHeight="1" x14ac:dyDescent="0.3">
      <c r="A3822" t="s">
        <v>6839</v>
      </c>
      <c r="B3822">
        <v>261</v>
      </c>
      <c r="C3822" t="s">
        <v>935</v>
      </c>
      <c r="D3822">
        <v>1000</v>
      </c>
      <c r="E3822" t="s">
        <v>1338</v>
      </c>
      <c r="F3822" t="s">
        <v>3022</v>
      </c>
      <c r="G3822" t="s">
        <v>3023</v>
      </c>
      <c r="H3822">
        <v>0.13519999999999999</v>
      </c>
      <c r="I3822" t="s">
        <v>3017</v>
      </c>
      <c r="J3822">
        <v>3100</v>
      </c>
      <c r="K3822">
        <v>3575.51</v>
      </c>
      <c r="L3822">
        <v>405.48</v>
      </c>
      <c r="M3822">
        <v>483.4</v>
      </c>
      <c r="N3822">
        <v>64.290000000000006</v>
      </c>
      <c r="O3822">
        <v>13.63</v>
      </c>
    </row>
    <row r="3823" spans="1:15" ht="15" customHeight="1" x14ac:dyDescent="0.3">
      <c r="A3823" t="s">
        <v>6840</v>
      </c>
      <c r="B3823">
        <v>261</v>
      </c>
      <c r="C3823" t="s">
        <v>632</v>
      </c>
      <c r="D3823">
        <v>1000</v>
      </c>
      <c r="E3823" t="s">
        <v>1339</v>
      </c>
      <c r="F3823" t="s">
        <v>3008</v>
      </c>
      <c r="G3823" t="s">
        <v>3009</v>
      </c>
      <c r="H3823">
        <v>24.587700000000002</v>
      </c>
      <c r="I3823" t="s">
        <v>3010</v>
      </c>
      <c r="J3823">
        <v>780</v>
      </c>
      <c r="K3823">
        <v>798.79</v>
      </c>
      <c r="L3823">
        <v>18832.32</v>
      </c>
      <c r="M3823">
        <v>19640.37</v>
      </c>
      <c r="N3823">
        <v>461.97</v>
      </c>
      <c r="O3823">
        <v>346.08</v>
      </c>
    </row>
    <row r="3824" spans="1:15" ht="15" customHeight="1" x14ac:dyDescent="0.3">
      <c r="A3824" t="s">
        <v>6841</v>
      </c>
      <c r="B3824">
        <v>261</v>
      </c>
      <c r="C3824" t="s">
        <v>632</v>
      </c>
      <c r="D3824">
        <v>1000</v>
      </c>
      <c r="E3824" t="s">
        <v>1339</v>
      </c>
      <c r="F3824" t="s">
        <v>3012</v>
      </c>
      <c r="G3824" t="s">
        <v>3013</v>
      </c>
      <c r="H3824">
        <v>6.1382000000000003</v>
      </c>
      <c r="I3824" t="s">
        <v>3010</v>
      </c>
      <c r="J3824">
        <v>720</v>
      </c>
      <c r="K3824">
        <v>714.04</v>
      </c>
      <c r="L3824">
        <v>4345.92</v>
      </c>
      <c r="M3824">
        <v>4382.96</v>
      </c>
      <c r="N3824">
        <v>-36.549999999999997</v>
      </c>
      <c r="O3824">
        <v>73.59</v>
      </c>
    </row>
    <row r="3825" spans="1:15" ht="15" customHeight="1" x14ac:dyDescent="0.3">
      <c r="A3825" t="s">
        <v>6842</v>
      </c>
      <c r="B3825">
        <v>261</v>
      </c>
      <c r="C3825" t="s">
        <v>632</v>
      </c>
      <c r="D3825">
        <v>1000</v>
      </c>
      <c r="E3825" t="s">
        <v>1339</v>
      </c>
      <c r="F3825" t="s">
        <v>3015</v>
      </c>
      <c r="G3825" t="s">
        <v>3016</v>
      </c>
      <c r="H3825">
        <v>0.4178</v>
      </c>
      <c r="I3825" t="s">
        <v>3017</v>
      </c>
      <c r="J3825">
        <v>2400</v>
      </c>
      <c r="K3825">
        <v>2161.0700000000002</v>
      </c>
      <c r="L3825">
        <v>965.76</v>
      </c>
      <c r="M3825">
        <v>903</v>
      </c>
      <c r="N3825">
        <v>-99.84</v>
      </c>
      <c r="O3825">
        <v>37.08</v>
      </c>
    </row>
    <row r="3826" spans="1:15" ht="15" customHeight="1" x14ac:dyDescent="0.3">
      <c r="A3826" t="s">
        <v>6843</v>
      </c>
      <c r="B3826">
        <v>261</v>
      </c>
      <c r="C3826" t="s">
        <v>632</v>
      </c>
      <c r="D3826">
        <v>1000</v>
      </c>
      <c r="E3826" t="s">
        <v>1339</v>
      </c>
      <c r="F3826" t="s">
        <v>3019</v>
      </c>
      <c r="G3826" t="s">
        <v>3020</v>
      </c>
      <c r="H3826">
        <v>0.15820000000000001</v>
      </c>
      <c r="I3826" t="s">
        <v>3017</v>
      </c>
      <c r="J3826">
        <v>4200</v>
      </c>
      <c r="K3826">
        <v>5179.8900000000003</v>
      </c>
      <c r="L3826">
        <v>633.78</v>
      </c>
      <c r="M3826">
        <v>819.6</v>
      </c>
      <c r="N3826">
        <v>155.04</v>
      </c>
      <c r="O3826">
        <v>30.77</v>
      </c>
    </row>
    <row r="3827" spans="1:15" ht="15" customHeight="1" x14ac:dyDescent="0.3">
      <c r="A3827" t="s">
        <v>6844</v>
      </c>
      <c r="B3827">
        <v>261</v>
      </c>
      <c r="C3827" t="s">
        <v>632</v>
      </c>
      <c r="D3827">
        <v>1000</v>
      </c>
      <c r="E3827" t="s">
        <v>1339</v>
      </c>
      <c r="F3827" t="s">
        <v>3022</v>
      </c>
      <c r="G3827" t="s">
        <v>3023</v>
      </c>
      <c r="H3827">
        <v>0.2104</v>
      </c>
      <c r="I3827" t="s">
        <v>3017</v>
      </c>
      <c r="J3827">
        <v>3100</v>
      </c>
      <c r="K3827">
        <v>3705.7</v>
      </c>
      <c r="L3827">
        <v>623.72</v>
      </c>
      <c r="M3827">
        <v>779.51</v>
      </c>
      <c r="N3827">
        <v>127.41</v>
      </c>
      <c r="O3827">
        <v>28.38</v>
      </c>
    </row>
    <row r="3828" spans="1:15" ht="15" customHeight="1" x14ac:dyDescent="0.3">
      <c r="A3828" t="s">
        <v>6845</v>
      </c>
      <c r="B3828">
        <v>261</v>
      </c>
      <c r="C3828" t="s">
        <v>691</v>
      </c>
      <c r="D3828">
        <v>1000</v>
      </c>
      <c r="E3828" t="s">
        <v>1340</v>
      </c>
      <c r="F3828" t="s">
        <v>3008</v>
      </c>
      <c r="G3828" t="s">
        <v>3009</v>
      </c>
      <c r="H3828">
        <v>12.5204</v>
      </c>
      <c r="I3828" t="s">
        <v>3010</v>
      </c>
      <c r="J3828">
        <v>780</v>
      </c>
      <c r="K3828">
        <v>781.39</v>
      </c>
      <c r="L3828">
        <v>9792.9</v>
      </c>
      <c r="M3828">
        <v>9783.32</v>
      </c>
      <c r="N3828">
        <v>17.39</v>
      </c>
      <c r="O3828">
        <v>-26.96</v>
      </c>
    </row>
    <row r="3829" spans="1:15" ht="15" customHeight="1" x14ac:dyDescent="0.3">
      <c r="A3829" t="s">
        <v>6846</v>
      </c>
      <c r="B3829">
        <v>261</v>
      </c>
      <c r="C3829" t="s">
        <v>691</v>
      </c>
      <c r="D3829">
        <v>1000</v>
      </c>
      <c r="E3829" t="s">
        <v>1340</v>
      </c>
      <c r="F3829" t="s">
        <v>3012</v>
      </c>
      <c r="G3829" t="s">
        <v>3013</v>
      </c>
      <c r="H3829">
        <v>2.8733</v>
      </c>
      <c r="I3829" t="s">
        <v>3010</v>
      </c>
      <c r="J3829">
        <v>720</v>
      </c>
      <c r="K3829">
        <v>712.14</v>
      </c>
      <c r="L3829">
        <v>2008.8</v>
      </c>
      <c r="M3829">
        <v>2046.16</v>
      </c>
      <c r="N3829">
        <v>-22.6</v>
      </c>
      <c r="O3829">
        <v>59.96</v>
      </c>
    </row>
    <row r="3830" spans="1:15" ht="15" customHeight="1" x14ac:dyDescent="0.3">
      <c r="A3830" t="s">
        <v>6847</v>
      </c>
      <c r="B3830">
        <v>261</v>
      </c>
      <c r="C3830" t="s">
        <v>691</v>
      </c>
      <c r="D3830">
        <v>1000</v>
      </c>
      <c r="E3830" t="s">
        <v>1340</v>
      </c>
      <c r="F3830" t="s">
        <v>3015</v>
      </c>
      <c r="G3830" t="s">
        <v>3016</v>
      </c>
      <c r="H3830">
        <v>0.34839999999999999</v>
      </c>
      <c r="I3830" t="s">
        <v>3017</v>
      </c>
      <c r="J3830">
        <v>2400</v>
      </c>
      <c r="K3830">
        <v>2187.67</v>
      </c>
      <c r="L3830">
        <v>803.52</v>
      </c>
      <c r="M3830">
        <v>762.15</v>
      </c>
      <c r="N3830">
        <v>-73.97</v>
      </c>
      <c r="O3830">
        <v>32.6</v>
      </c>
    </row>
    <row r="3831" spans="1:15" ht="15" customHeight="1" x14ac:dyDescent="0.3">
      <c r="A3831" t="s">
        <v>6848</v>
      </c>
      <c r="B3831">
        <v>261</v>
      </c>
      <c r="C3831" t="s">
        <v>691</v>
      </c>
      <c r="D3831">
        <v>1000</v>
      </c>
      <c r="E3831" t="s">
        <v>1340</v>
      </c>
      <c r="F3831" t="s">
        <v>3022</v>
      </c>
      <c r="G3831" t="s">
        <v>3023</v>
      </c>
      <c r="H3831">
        <v>8.5999999999999993E-2</v>
      </c>
      <c r="I3831" t="s">
        <v>3017</v>
      </c>
      <c r="J3831">
        <v>3100</v>
      </c>
      <c r="K3831">
        <v>3702.45</v>
      </c>
      <c r="L3831">
        <v>259.47000000000003</v>
      </c>
      <c r="M3831">
        <v>318.35000000000002</v>
      </c>
      <c r="N3831">
        <v>51.8</v>
      </c>
      <c r="O3831">
        <v>7.08</v>
      </c>
    </row>
    <row r="3832" spans="1:15" ht="15" customHeight="1" x14ac:dyDescent="0.3">
      <c r="A3832" t="s">
        <v>6849</v>
      </c>
      <c r="B3832">
        <v>261</v>
      </c>
      <c r="C3832" t="s">
        <v>1039</v>
      </c>
      <c r="D3832">
        <v>1000</v>
      </c>
      <c r="E3832" t="s">
        <v>1341</v>
      </c>
      <c r="F3832" t="s">
        <v>3008</v>
      </c>
      <c r="G3832" t="s">
        <v>3009</v>
      </c>
      <c r="H3832">
        <v>7.8170999999999999</v>
      </c>
      <c r="I3832" t="s">
        <v>3010</v>
      </c>
      <c r="J3832">
        <v>780</v>
      </c>
      <c r="K3832">
        <v>803.06</v>
      </c>
      <c r="L3832">
        <v>6072.3</v>
      </c>
      <c r="M3832">
        <v>6277.61</v>
      </c>
      <c r="N3832">
        <v>180.28</v>
      </c>
      <c r="O3832">
        <v>25.03</v>
      </c>
    </row>
    <row r="3833" spans="1:15" ht="15" customHeight="1" x14ac:dyDescent="0.3">
      <c r="A3833" t="s">
        <v>6850</v>
      </c>
      <c r="B3833">
        <v>261</v>
      </c>
      <c r="C3833" t="s">
        <v>1039</v>
      </c>
      <c r="D3833">
        <v>1000</v>
      </c>
      <c r="E3833" t="s">
        <v>1341</v>
      </c>
      <c r="F3833" t="s">
        <v>3012</v>
      </c>
      <c r="G3833" t="s">
        <v>3013</v>
      </c>
      <c r="H3833">
        <v>1.7742</v>
      </c>
      <c r="I3833" t="s">
        <v>3010</v>
      </c>
      <c r="J3833">
        <v>720</v>
      </c>
      <c r="K3833">
        <v>713.98</v>
      </c>
      <c r="L3833">
        <v>1245.5999999999999</v>
      </c>
      <c r="M3833">
        <v>1266.73</v>
      </c>
      <c r="N3833">
        <v>-10.68</v>
      </c>
      <c r="O3833">
        <v>31.81</v>
      </c>
    </row>
    <row r="3834" spans="1:15" ht="15" customHeight="1" x14ac:dyDescent="0.3">
      <c r="A3834" t="s">
        <v>6851</v>
      </c>
      <c r="B3834">
        <v>261</v>
      </c>
      <c r="C3834" t="s">
        <v>1039</v>
      </c>
      <c r="D3834">
        <v>1000</v>
      </c>
      <c r="E3834" t="s">
        <v>1341</v>
      </c>
      <c r="F3834" t="s">
        <v>3015</v>
      </c>
      <c r="G3834" t="s">
        <v>3016</v>
      </c>
      <c r="H3834">
        <v>0.2155</v>
      </c>
      <c r="I3834" t="s">
        <v>3017</v>
      </c>
      <c r="J3834">
        <v>2400</v>
      </c>
      <c r="K3834">
        <v>2224.13</v>
      </c>
      <c r="L3834">
        <v>498.24</v>
      </c>
      <c r="M3834">
        <v>479.22</v>
      </c>
      <c r="N3834">
        <v>-37.89</v>
      </c>
      <c r="O3834">
        <v>18.87</v>
      </c>
    </row>
    <row r="3835" spans="1:15" ht="15" customHeight="1" x14ac:dyDescent="0.3">
      <c r="A3835" t="s">
        <v>6852</v>
      </c>
      <c r="B3835">
        <v>261</v>
      </c>
      <c r="C3835" t="s">
        <v>1039</v>
      </c>
      <c r="D3835">
        <v>1000</v>
      </c>
      <c r="E3835" t="s">
        <v>1341</v>
      </c>
      <c r="F3835" t="s">
        <v>3022</v>
      </c>
      <c r="G3835" t="s">
        <v>3023</v>
      </c>
      <c r="H3835">
        <v>5.3699999999999998E-2</v>
      </c>
      <c r="I3835" t="s">
        <v>3017</v>
      </c>
      <c r="J3835">
        <v>3100</v>
      </c>
      <c r="K3835">
        <v>3662.54</v>
      </c>
      <c r="L3835">
        <v>160.88999999999999</v>
      </c>
      <c r="M3835">
        <v>196.62</v>
      </c>
      <c r="N3835">
        <v>30.2</v>
      </c>
      <c r="O3835">
        <v>5.53</v>
      </c>
    </row>
    <row r="3836" spans="1:15" ht="15" customHeight="1" x14ac:dyDescent="0.3">
      <c r="A3836" t="s">
        <v>6853</v>
      </c>
      <c r="B3836">
        <v>261</v>
      </c>
      <c r="C3836" t="s">
        <v>181</v>
      </c>
      <c r="D3836">
        <v>1000</v>
      </c>
      <c r="E3836" t="s">
        <v>1342</v>
      </c>
      <c r="F3836" t="s">
        <v>3008</v>
      </c>
      <c r="G3836" t="s">
        <v>3009</v>
      </c>
      <c r="H3836">
        <v>11.792899999999999</v>
      </c>
      <c r="I3836" t="s">
        <v>3010</v>
      </c>
      <c r="J3836">
        <v>780</v>
      </c>
      <c r="K3836">
        <v>816.96</v>
      </c>
      <c r="L3836">
        <v>8558.16</v>
      </c>
      <c r="M3836">
        <v>9634.34</v>
      </c>
      <c r="N3836">
        <v>435.87</v>
      </c>
      <c r="O3836">
        <v>640.30999999999995</v>
      </c>
    </row>
    <row r="3837" spans="1:15" ht="15" customHeight="1" x14ac:dyDescent="0.3">
      <c r="A3837" t="s">
        <v>6854</v>
      </c>
      <c r="B3837">
        <v>261</v>
      </c>
      <c r="C3837" t="s">
        <v>181</v>
      </c>
      <c r="D3837">
        <v>1000</v>
      </c>
      <c r="E3837" t="s">
        <v>1342</v>
      </c>
      <c r="F3837" t="s">
        <v>3012</v>
      </c>
      <c r="G3837" t="s">
        <v>3013</v>
      </c>
      <c r="H3837">
        <v>3.3776000000000002</v>
      </c>
      <c r="I3837" t="s">
        <v>3010</v>
      </c>
      <c r="J3837">
        <v>720</v>
      </c>
      <c r="K3837">
        <v>698.95</v>
      </c>
      <c r="L3837">
        <v>2278.8000000000002</v>
      </c>
      <c r="M3837">
        <v>2360.7600000000002</v>
      </c>
      <c r="N3837">
        <v>-71.11</v>
      </c>
      <c r="O3837">
        <v>153.07</v>
      </c>
    </row>
    <row r="3838" spans="1:15" ht="15" customHeight="1" x14ac:dyDescent="0.3">
      <c r="A3838" t="s">
        <v>6855</v>
      </c>
      <c r="B3838">
        <v>261</v>
      </c>
      <c r="C3838" t="s">
        <v>181</v>
      </c>
      <c r="D3838">
        <v>1000</v>
      </c>
      <c r="E3838" t="s">
        <v>1342</v>
      </c>
      <c r="F3838" t="s">
        <v>3015</v>
      </c>
      <c r="G3838" t="s">
        <v>3016</v>
      </c>
      <c r="H3838">
        <v>0.1147</v>
      </c>
      <c r="I3838" t="s">
        <v>3017</v>
      </c>
      <c r="J3838">
        <v>2400</v>
      </c>
      <c r="K3838">
        <v>2161.5300000000002</v>
      </c>
      <c r="L3838">
        <v>253.2</v>
      </c>
      <c r="M3838">
        <v>247.97</v>
      </c>
      <c r="N3838">
        <v>-27.36</v>
      </c>
      <c r="O3838">
        <v>22.13</v>
      </c>
    </row>
    <row r="3839" spans="1:15" ht="15" customHeight="1" x14ac:dyDescent="0.3">
      <c r="A3839" t="s">
        <v>6856</v>
      </c>
      <c r="B3839">
        <v>261</v>
      </c>
      <c r="C3839" t="s">
        <v>181</v>
      </c>
      <c r="D3839">
        <v>1000</v>
      </c>
      <c r="E3839" t="s">
        <v>1342</v>
      </c>
      <c r="F3839" t="s">
        <v>3019</v>
      </c>
      <c r="G3839" t="s">
        <v>3020</v>
      </c>
      <c r="H3839">
        <v>0.1774</v>
      </c>
      <c r="I3839" t="s">
        <v>3017</v>
      </c>
      <c r="J3839">
        <v>4200</v>
      </c>
      <c r="K3839">
        <v>5191.1099999999997</v>
      </c>
      <c r="L3839">
        <v>708.96</v>
      </c>
      <c r="M3839">
        <v>921.13</v>
      </c>
      <c r="N3839">
        <v>175.87</v>
      </c>
      <c r="O3839">
        <v>36.299999999999997</v>
      </c>
    </row>
    <row r="3840" spans="1:15" ht="15" customHeight="1" x14ac:dyDescent="0.3">
      <c r="A3840" t="s">
        <v>6857</v>
      </c>
      <c r="B3840">
        <v>261</v>
      </c>
      <c r="C3840" t="s">
        <v>181</v>
      </c>
      <c r="D3840">
        <v>1000</v>
      </c>
      <c r="E3840" t="s">
        <v>1342</v>
      </c>
      <c r="F3840" t="s">
        <v>3022</v>
      </c>
      <c r="G3840" t="s">
        <v>3023</v>
      </c>
      <c r="H3840">
        <v>0.1366</v>
      </c>
      <c r="I3840" t="s">
        <v>3017</v>
      </c>
      <c r="J3840">
        <v>3100</v>
      </c>
      <c r="K3840">
        <v>3737.89</v>
      </c>
      <c r="L3840">
        <v>392.46</v>
      </c>
      <c r="M3840">
        <v>510.77</v>
      </c>
      <c r="N3840">
        <v>87.17</v>
      </c>
      <c r="O3840">
        <v>31.15</v>
      </c>
    </row>
    <row r="3841" spans="1:15" ht="15" customHeight="1" x14ac:dyDescent="0.3">
      <c r="A3841" t="s">
        <v>6858</v>
      </c>
      <c r="B3841">
        <v>261</v>
      </c>
      <c r="C3841" t="s">
        <v>568</v>
      </c>
      <c r="D3841">
        <v>1000</v>
      </c>
      <c r="E3841" t="s">
        <v>1343</v>
      </c>
      <c r="F3841" t="s">
        <v>3008</v>
      </c>
      <c r="G3841" t="s">
        <v>3009</v>
      </c>
      <c r="H3841">
        <v>27.848500000000001</v>
      </c>
      <c r="I3841" t="s">
        <v>3010</v>
      </c>
      <c r="J3841">
        <v>780</v>
      </c>
      <c r="K3841">
        <v>812.13</v>
      </c>
      <c r="L3841">
        <v>21551.4</v>
      </c>
      <c r="M3841">
        <v>22616.6</v>
      </c>
      <c r="N3841">
        <v>894.76</v>
      </c>
      <c r="O3841">
        <v>170.44</v>
      </c>
    </row>
    <row r="3842" spans="1:15" ht="15" customHeight="1" x14ac:dyDescent="0.3">
      <c r="A3842" t="s">
        <v>6859</v>
      </c>
      <c r="B3842">
        <v>261</v>
      </c>
      <c r="C3842" t="s">
        <v>568</v>
      </c>
      <c r="D3842">
        <v>1000</v>
      </c>
      <c r="E3842" t="s">
        <v>1343</v>
      </c>
      <c r="F3842" t="s">
        <v>3012</v>
      </c>
      <c r="G3842" t="s">
        <v>3013</v>
      </c>
      <c r="H3842">
        <v>6.1257000000000001</v>
      </c>
      <c r="I3842" t="s">
        <v>3010</v>
      </c>
      <c r="J3842">
        <v>720</v>
      </c>
      <c r="K3842">
        <v>689.37</v>
      </c>
      <c r="L3842">
        <v>4420.8</v>
      </c>
      <c r="M3842">
        <v>4222.84</v>
      </c>
      <c r="N3842">
        <v>-187.65</v>
      </c>
      <c r="O3842">
        <v>-10.31</v>
      </c>
    </row>
    <row r="3843" spans="1:15" ht="15" customHeight="1" x14ac:dyDescent="0.3">
      <c r="A3843" t="s">
        <v>6860</v>
      </c>
      <c r="B3843">
        <v>261</v>
      </c>
      <c r="C3843" t="s">
        <v>568</v>
      </c>
      <c r="D3843">
        <v>1000</v>
      </c>
      <c r="E3843" t="s">
        <v>1343</v>
      </c>
      <c r="F3843" t="s">
        <v>3015</v>
      </c>
      <c r="G3843" t="s">
        <v>3016</v>
      </c>
      <c r="H3843">
        <v>0.74360000000000004</v>
      </c>
      <c r="I3843" t="s">
        <v>3017</v>
      </c>
      <c r="J3843">
        <v>2400</v>
      </c>
      <c r="K3843">
        <v>2185.65</v>
      </c>
      <c r="L3843">
        <v>1768.32</v>
      </c>
      <c r="M3843">
        <v>1625.27</v>
      </c>
      <c r="N3843">
        <v>-159.4</v>
      </c>
      <c r="O3843">
        <v>16.34</v>
      </c>
    </row>
    <row r="3844" spans="1:15" ht="15" customHeight="1" x14ac:dyDescent="0.3">
      <c r="A3844" t="s">
        <v>6861</v>
      </c>
      <c r="B3844">
        <v>261</v>
      </c>
      <c r="C3844" t="s">
        <v>568</v>
      </c>
      <c r="D3844">
        <v>1000</v>
      </c>
      <c r="E3844" t="s">
        <v>1343</v>
      </c>
      <c r="F3844" t="s">
        <v>3022</v>
      </c>
      <c r="G3844" t="s">
        <v>3023</v>
      </c>
      <c r="H3844">
        <v>0.19</v>
      </c>
      <c r="I3844" t="s">
        <v>3017</v>
      </c>
      <c r="J3844">
        <v>3100</v>
      </c>
      <c r="K3844">
        <v>3666.63</v>
      </c>
      <c r="L3844">
        <v>571.02</v>
      </c>
      <c r="M3844">
        <v>696.53</v>
      </c>
      <c r="N3844">
        <v>107.64</v>
      </c>
      <c r="O3844">
        <v>17.87</v>
      </c>
    </row>
    <row r="3845" spans="1:15" ht="15" customHeight="1" x14ac:dyDescent="0.3">
      <c r="A3845" t="s">
        <v>6862</v>
      </c>
      <c r="B3845">
        <v>261</v>
      </c>
      <c r="C3845" t="s">
        <v>449</v>
      </c>
      <c r="D3845">
        <v>1000</v>
      </c>
      <c r="E3845" t="s">
        <v>1344</v>
      </c>
      <c r="F3845" t="s">
        <v>3008</v>
      </c>
      <c r="G3845" t="s">
        <v>3009</v>
      </c>
      <c r="H3845">
        <v>24.694199999999999</v>
      </c>
      <c r="I3845" t="s">
        <v>3010</v>
      </c>
      <c r="J3845">
        <v>780</v>
      </c>
      <c r="K3845">
        <v>819.13</v>
      </c>
      <c r="L3845">
        <v>19019.52</v>
      </c>
      <c r="M3845">
        <v>20227.73</v>
      </c>
      <c r="N3845">
        <v>966.23</v>
      </c>
      <c r="O3845">
        <v>241.98</v>
      </c>
    </row>
    <row r="3846" spans="1:15" ht="15" customHeight="1" x14ac:dyDescent="0.3">
      <c r="A3846" t="s">
        <v>6863</v>
      </c>
      <c r="B3846">
        <v>261</v>
      </c>
      <c r="C3846" t="s">
        <v>449</v>
      </c>
      <c r="D3846">
        <v>1000</v>
      </c>
      <c r="E3846" t="s">
        <v>1344</v>
      </c>
      <c r="F3846" t="s">
        <v>3012</v>
      </c>
      <c r="G3846" t="s">
        <v>3013</v>
      </c>
      <c r="H3846">
        <v>6.3749000000000002</v>
      </c>
      <c r="I3846" t="s">
        <v>3010</v>
      </c>
      <c r="J3846">
        <v>720</v>
      </c>
      <c r="K3846">
        <v>701.37</v>
      </c>
      <c r="L3846">
        <v>4389.12</v>
      </c>
      <c r="M3846">
        <v>4471.1899999999996</v>
      </c>
      <c r="N3846">
        <v>-118.75</v>
      </c>
      <c r="O3846">
        <v>200.82</v>
      </c>
    </row>
    <row r="3847" spans="1:15" ht="15" customHeight="1" x14ac:dyDescent="0.3">
      <c r="A3847" t="s">
        <v>6864</v>
      </c>
      <c r="B3847">
        <v>261</v>
      </c>
      <c r="C3847" t="s">
        <v>449</v>
      </c>
      <c r="D3847">
        <v>1000</v>
      </c>
      <c r="E3847" t="s">
        <v>1344</v>
      </c>
      <c r="F3847" t="s">
        <v>3015</v>
      </c>
      <c r="G3847" t="s">
        <v>3016</v>
      </c>
      <c r="H3847">
        <v>0.42959999999999998</v>
      </c>
      <c r="I3847" t="s">
        <v>3017</v>
      </c>
      <c r="J3847">
        <v>2400</v>
      </c>
      <c r="K3847">
        <v>2271.15</v>
      </c>
      <c r="L3847">
        <v>975.36</v>
      </c>
      <c r="M3847">
        <v>975.72</v>
      </c>
      <c r="N3847">
        <v>-55.35</v>
      </c>
      <c r="O3847">
        <v>55.72</v>
      </c>
    </row>
    <row r="3848" spans="1:15" ht="15" customHeight="1" x14ac:dyDescent="0.3">
      <c r="A3848" t="s">
        <v>6865</v>
      </c>
      <c r="B3848">
        <v>261</v>
      </c>
      <c r="C3848" t="s">
        <v>449</v>
      </c>
      <c r="D3848">
        <v>1000</v>
      </c>
      <c r="E3848" t="s">
        <v>1344</v>
      </c>
      <c r="F3848" t="s">
        <v>3019</v>
      </c>
      <c r="G3848" t="s">
        <v>3020</v>
      </c>
      <c r="H3848">
        <v>0.15590000000000001</v>
      </c>
      <c r="I3848" t="s">
        <v>3017</v>
      </c>
      <c r="J3848">
        <v>4200</v>
      </c>
      <c r="K3848">
        <v>5275.72</v>
      </c>
      <c r="L3848">
        <v>640.08000000000004</v>
      </c>
      <c r="M3848">
        <v>822.5</v>
      </c>
      <c r="N3848">
        <v>167.71</v>
      </c>
      <c r="O3848">
        <v>14.71</v>
      </c>
    </row>
    <row r="3849" spans="1:15" ht="15" customHeight="1" x14ac:dyDescent="0.3">
      <c r="A3849" t="s">
        <v>6866</v>
      </c>
      <c r="B3849">
        <v>261</v>
      </c>
      <c r="C3849" t="s">
        <v>449</v>
      </c>
      <c r="D3849">
        <v>1000</v>
      </c>
      <c r="E3849" t="s">
        <v>1344</v>
      </c>
      <c r="F3849" t="s">
        <v>3022</v>
      </c>
      <c r="G3849" t="s">
        <v>3023</v>
      </c>
      <c r="H3849">
        <v>0.2157</v>
      </c>
      <c r="I3849" t="s">
        <v>3017</v>
      </c>
      <c r="J3849">
        <v>3100</v>
      </c>
      <c r="K3849">
        <v>3738.73</v>
      </c>
      <c r="L3849">
        <v>629.91999999999996</v>
      </c>
      <c r="M3849">
        <v>806.35</v>
      </c>
      <c r="N3849">
        <v>137.76</v>
      </c>
      <c r="O3849">
        <v>38.68</v>
      </c>
    </row>
    <row r="3850" spans="1:15" ht="15" customHeight="1" x14ac:dyDescent="0.3">
      <c r="A3850" t="s">
        <v>6867</v>
      </c>
      <c r="B3850">
        <v>261</v>
      </c>
      <c r="C3850" t="s">
        <v>709</v>
      </c>
      <c r="D3850">
        <v>1000</v>
      </c>
      <c r="E3850" t="s">
        <v>1345</v>
      </c>
      <c r="F3850" t="s">
        <v>3008</v>
      </c>
      <c r="G3850" t="s">
        <v>3009</v>
      </c>
      <c r="H3850">
        <v>22.760999999999999</v>
      </c>
      <c r="I3850" t="s">
        <v>3010</v>
      </c>
      <c r="J3850">
        <v>780</v>
      </c>
      <c r="K3850">
        <v>818.94</v>
      </c>
      <c r="L3850">
        <v>17023.5</v>
      </c>
      <c r="M3850">
        <v>18639.830000000002</v>
      </c>
      <c r="N3850">
        <v>886.27</v>
      </c>
      <c r="O3850">
        <v>730.06</v>
      </c>
    </row>
    <row r="3851" spans="1:15" ht="15" customHeight="1" x14ac:dyDescent="0.3">
      <c r="A3851" t="s">
        <v>6868</v>
      </c>
      <c r="B3851">
        <v>261</v>
      </c>
      <c r="C3851" t="s">
        <v>709</v>
      </c>
      <c r="D3851">
        <v>1000</v>
      </c>
      <c r="E3851" t="s">
        <v>1345</v>
      </c>
      <c r="F3851" t="s">
        <v>3012</v>
      </c>
      <c r="G3851" t="s">
        <v>3013</v>
      </c>
      <c r="H3851">
        <v>5.0401999999999996</v>
      </c>
      <c r="I3851" t="s">
        <v>3010</v>
      </c>
      <c r="J3851">
        <v>720</v>
      </c>
      <c r="K3851">
        <v>702.61</v>
      </c>
      <c r="L3851">
        <v>3492</v>
      </c>
      <c r="M3851">
        <v>3541.24</v>
      </c>
      <c r="N3851">
        <v>-87.67</v>
      </c>
      <c r="O3851">
        <v>136.91</v>
      </c>
    </row>
    <row r="3852" spans="1:15" ht="15" customHeight="1" x14ac:dyDescent="0.3">
      <c r="A3852" t="s">
        <v>6869</v>
      </c>
      <c r="B3852">
        <v>261</v>
      </c>
      <c r="C3852" t="s">
        <v>709</v>
      </c>
      <c r="D3852">
        <v>1000</v>
      </c>
      <c r="E3852" t="s">
        <v>1345</v>
      </c>
      <c r="F3852" t="s">
        <v>3015</v>
      </c>
      <c r="G3852" t="s">
        <v>3016</v>
      </c>
      <c r="H3852">
        <v>0.59819999999999995</v>
      </c>
      <c r="I3852" t="s">
        <v>3017</v>
      </c>
      <c r="J3852">
        <v>2400</v>
      </c>
      <c r="K3852">
        <v>2243.1</v>
      </c>
      <c r="L3852">
        <v>1396.8</v>
      </c>
      <c r="M3852">
        <v>1341.85</v>
      </c>
      <c r="N3852">
        <v>-93.86</v>
      </c>
      <c r="O3852">
        <v>38.909999999999997</v>
      </c>
    </row>
    <row r="3853" spans="1:15" ht="15" customHeight="1" x14ac:dyDescent="0.3">
      <c r="A3853" t="s">
        <v>6870</v>
      </c>
      <c r="B3853">
        <v>261</v>
      </c>
      <c r="C3853" t="s">
        <v>709</v>
      </c>
      <c r="D3853">
        <v>1000</v>
      </c>
      <c r="E3853" t="s">
        <v>1345</v>
      </c>
      <c r="F3853" t="s">
        <v>3022</v>
      </c>
      <c r="G3853" t="s">
        <v>3023</v>
      </c>
      <c r="H3853">
        <v>0.14979999999999999</v>
      </c>
      <c r="I3853" t="s">
        <v>3017</v>
      </c>
      <c r="J3853">
        <v>3100</v>
      </c>
      <c r="K3853">
        <v>3653.06</v>
      </c>
      <c r="L3853">
        <v>451.05</v>
      </c>
      <c r="M3853">
        <v>547.26</v>
      </c>
      <c r="N3853">
        <v>82.85</v>
      </c>
      <c r="O3853">
        <v>13.36</v>
      </c>
    </row>
    <row r="3854" spans="1:15" ht="15" customHeight="1" x14ac:dyDescent="0.3">
      <c r="A3854" t="s">
        <v>6871</v>
      </c>
      <c r="B3854">
        <v>261</v>
      </c>
      <c r="C3854" t="s">
        <v>550</v>
      </c>
      <c r="D3854">
        <v>1000</v>
      </c>
      <c r="E3854" t="s">
        <v>1346</v>
      </c>
      <c r="F3854" t="s">
        <v>3008</v>
      </c>
      <c r="G3854" t="s">
        <v>3009</v>
      </c>
      <c r="H3854">
        <v>10.963900000000001</v>
      </c>
      <c r="I3854" t="s">
        <v>3010</v>
      </c>
      <c r="J3854">
        <v>780</v>
      </c>
      <c r="K3854">
        <v>813.46</v>
      </c>
      <c r="L3854">
        <v>8564.4</v>
      </c>
      <c r="M3854">
        <v>8918.75</v>
      </c>
      <c r="N3854">
        <v>366.89</v>
      </c>
      <c r="O3854">
        <v>-12.54</v>
      </c>
    </row>
    <row r="3855" spans="1:15" ht="15" customHeight="1" x14ac:dyDescent="0.3">
      <c r="A3855" t="s">
        <v>6872</v>
      </c>
      <c r="B3855">
        <v>261</v>
      </c>
      <c r="C3855" t="s">
        <v>550</v>
      </c>
      <c r="D3855">
        <v>1000</v>
      </c>
      <c r="E3855" t="s">
        <v>1346</v>
      </c>
      <c r="F3855" t="s">
        <v>3012</v>
      </c>
      <c r="G3855" t="s">
        <v>3013</v>
      </c>
      <c r="H3855">
        <v>2.4687000000000001</v>
      </c>
      <c r="I3855" t="s">
        <v>3010</v>
      </c>
      <c r="J3855">
        <v>720</v>
      </c>
      <c r="K3855">
        <v>724.74</v>
      </c>
      <c r="L3855">
        <v>1756.8</v>
      </c>
      <c r="M3855">
        <v>1789.2</v>
      </c>
      <c r="N3855">
        <v>11.7</v>
      </c>
      <c r="O3855">
        <v>20.7</v>
      </c>
    </row>
    <row r="3856" spans="1:15" ht="15" customHeight="1" x14ac:dyDescent="0.3">
      <c r="A3856" t="s">
        <v>6873</v>
      </c>
      <c r="B3856">
        <v>261</v>
      </c>
      <c r="C3856" t="s">
        <v>550</v>
      </c>
      <c r="D3856">
        <v>1000</v>
      </c>
      <c r="E3856" t="s">
        <v>1346</v>
      </c>
      <c r="F3856" t="s">
        <v>3015</v>
      </c>
      <c r="G3856" t="s">
        <v>3016</v>
      </c>
      <c r="H3856">
        <v>0.30309999999999998</v>
      </c>
      <c r="I3856" t="s">
        <v>3017</v>
      </c>
      <c r="J3856">
        <v>2400</v>
      </c>
      <c r="K3856">
        <v>2181.81</v>
      </c>
      <c r="L3856">
        <v>702.72</v>
      </c>
      <c r="M3856">
        <v>661.27</v>
      </c>
      <c r="N3856">
        <v>-66.13</v>
      </c>
      <c r="O3856">
        <v>24.68</v>
      </c>
    </row>
    <row r="3857" spans="1:15" ht="15" customHeight="1" x14ac:dyDescent="0.3">
      <c r="A3857" t="s">
        <v>6874</v>
      </c>
      <c r="B3857">
        <v>261</v>
      </c>
      <c r="C3857" t="s">
        <v>550</v>
      </c>
      <c r="D3857">
        <v>1000</v>
      </c>
      <c r="E3857" t="s">
        <v>1346</v>
      </c>
      <c r="F3857" t="s">
        <v>3022</v>
      </c>
      <c r="G3857" t="s">
        <v>3023</v>
      </c>
      <c r="H3857">
        <v>7.4499999999999997E-2</v>
      </c>
      <c r="I3857" t="s">
        <v>3017</v>
      </c>
      <c r="J3857">
        <v>3100</v>
      </c>
      <c r="K3857">
        <v>3588.83</v>
      </c>
      <c r="L3857">
        <v>226.92</v>
      </c>
      <c r="M3857">
        <v>267.39</v>
      </c>
      <c r="N3857">
        <v>36.42</v>
      </c>
      <c r="O3857">
        <v>4.05</v>
      </c>
    </row>
    <row r="3858" spans="1:15" ht="15" customHeight="1" x14ac:dyDescent="0.3">
      <c r="A3858" t="s">
        <v>6875</v>
      </c>
      <c r="B3858">
        <v>261</v>
      </c>
      <c r="C3858" t="s">
        <v>826</v>
      </c>
      <c r="D3858">
        <v>1000</v>
      </c>
      <c r="E3858" t="s">
        <v>1347</v>
      </c>
      <c r="F3858" t="s">
        <v>3008</v>
      </c>
      <c r="G3858" t="s">
        <v>3009</v>
      </c>
      <c r="H3858">
        <v>21.030100000000001</v>
      </c>
      <c r="I3858" t="s">
        <v>3010</v>
      </c>
      <c r="J3858">
        <v>780</v>
      </c>
      <c r="K3858">
        <v>795.36</v>
      </c>
      <c r="L3858">
        <v>15724.8</v>
      </c>
      <c r="M3858">
        <v>16726.439999999999</v>
      </c>
      <c r="N3858">
        <v>322.97000000000003</v>
      </c>
      <c r="O3858">
        <v>678.67</v>
      </c>
    </row>
    <row r="3859" spans="1:15" ht="15" customHeight="1" x14ac:dyDescent="0.3">
      <c r="A3859" t="s">
        <v>6876</v>
      </c>
      <c r="B3859">
        <v>261</v>
      </c>
      <c r="C3859" t="s">
        <v>826</v>
      </c>
      <c r="D3859">
        <v>1000</v>
      </c>
      <c r="E3859" t="s">
        <v>1347</v>
      </c>
      <c r="F3859" t="s">
        <v>3012</v>
      </c>
      <c r="G3859" t="s">
        <v>3013</v>
      </c>
      <c r="H3859">
        <v>5.2218</v>
      </c>
      <c r="I3859" t="s">
        <v>3010</v>
      </c>
      <c r="J3859">
        <v>720</v>
      </c>
      <c r="K3859">
        <v>719.76</v>
      </c>
      <c r="L3859">
        <v>3628.8</v>
      </c>
      <c r="M3859">
        <v>3758.49</v>
      </c>
      <c r="N3859">
        <v>-1.23</v>
      </c>
      <c r="O3859">
        <v>130.93</v>
      </c>
    </row>
    <row r="3860" spans="1:15" ht="15" customHeight="1" x14ac:dyDescent="0.3">
      <c r="A3860" t="s">
        <v>6877</v>
      </c>
      <c r="B3860">
        <v>261</v>
      </c>
      <c r="C3860" t="s">
        <v>826</v>
      </c>
      <c r="D3860">
        <v>1000</v>
      </c>
      <c r="E3860" t="s">
        <v>1347</v>
      </c>
      <c r="F3860" t="s">
        <v>3015</v>
      </c>
      <c r="G3860" t="s">
        <v>3016</v>
      </c>
      <c r="H3860">
        <v>0.3458</v>
      </c>
      <c r="I3860" t="s">
        <v>3017</v>
      </c>
      <c r="J3860">
        <v>2400</v>
      </c>
      <c r="K3860">
        <v>2220.87</v>
      </c>
      <c r="L3860">
        <v>806.4</v>
      </c>
      <c r="M3860">
        <v>767.93</v>
      </c>
      <c r="N3860">
        <v>-61.94</v>
      </c>
      <c r="O3860">
        <v>23.47</v>
      </c>
    </row>
    <row r="3861" spans="1:15" ht="15" customHeight="1" x14ac:dyDescent="0.3">
      <c r="A3861" t="s">
        <v>6878</v>
      </c>
      <c r="B3861">
        <v>261</v>
      </c>
      <c r="C3861" t="s">
        <v>826</v>
      </c>
      <c r="D3861">
        <v>1000</v>
      </c>
      <c r="E3861" t="s">
        <v>1347</v>
      </c>
      <c r="F3861" t="s">
        <v>3019</v>
      </c>
      <c r="G3861" t="s">
        <v>3020</v>
      </c>
      <c r="H3861">
        <v>0.1288</v>
      </c>
      <c r="I3861" t="s">
        <v>3017</v>
      </c>
      <c r="J3861">
        <v>4200</v>
      </c>
      <c r="K3861">
        <v>5143.62</v>
      </c>
      <c r="L3861">
        <v>529.20000000000005</v>
      </c>
      <c r="M3861">
        <v>662.65</v>
      </c>
      <c r="N3861">
        <v>121.57</v>
      </c>
      <c r="O3861">
        <v>11.89</v>
      </c>
    </row>
    <row r="3862" spans="1:15" ht="15" customHeight="1" x14ac:dyDescent="0.3">
      <c r="A3862" t="s">
        <v>6879</v>
      </c>
      <c r="B3862">
        <v>261</v>
      </c>
      <c r="C3862" t="s">
        <v>826</v>
      </c>
      <c r="D3862">
        <v>1000</v>
      </c>
      <c r="E3862" t="s">
        <v>1347</v>
      </c>
      <c r="F3862" t="s">
        <v>3022</v>
      </c>
      <c r="G3862" t="s">
        <v>3023</v>
      </c>
      <c r="H3862">
        <v>0.17080000000000001</v>
      </c>
      <c r="I3862" t="s">
        <v>3017</v>
      </c>
      <c r="J3862">
        <v>3100</v>
      </c>
      <c r="K3862">
        <v>3699.18</v>
      </c>
      <c r="L3862">
        <v>520.79999999999995</v>
      </c>
      <c r="M3862">
        <v>631.73</v>
      </c>
      <c r="N3862">
        <v>102.33</v>
      </c>
      <c r="O3862">
        <v>8.61</v>
      </c>
    </row>
    <row r="3863" spans="1:15" ht="15" customHeight="1" x14ac:dyDescent="0.3">
      <c r="A3863" t="s">
        <v>6880</v>
      </c>
      <c r="B3863">
        <v>261</v>
      </c>
      <c r="C3863" t="s">
        <v>579</v>
      </c>
      <c r="D3863">
        <v>1000</v>
      </c>
      <c r="E3863" t="s">
        <v>1348</v>
      </c>
      <c r="F3863" t="s">
        <v>3008</v>
      </c>
      <c r="G3863" t="s">
        <v>3009</v>
      </c>
      <c r="H3863">
        <v>14.4559</v>
      </c>
      <c r="I3863" t="s">
        <v>3010</v>
      </c>
      <c r="J3863">
        <v>780</v>
      </c>
      <c r="K3863">
        <v>783.63</v>
      </c>
      <c r="L3863">
        <v>11119.68</v>
      </c>
      <c r="M3863">
        <v>11328.05</v>
      </c>
      <c r="N3863">
        <v>52.44</v>
      </c>
      <c r="O3863">
        <v>155.93</v>
      </c>
    </row>
    <row r="3864" spans="1:15" ht="15" customHeight="1" x14ac:dyDescent="0.3">
      <c r="A3864" t="s">
        <v>6881</v>
      </c>
      <c r="B3864">
        <v>261</v>
      </c>
      <c r="C3864" t="s">
        <v>579</v>
      </c>
      <c r="D3864">
        <v>1000</v>
      </c>
      <c r="E3864" t="s">
        <v>1348</v>
      </c>
      <c r="F3864" t="s">
        <v>3012</v>
      </c>
      <c r="G3864" t="s">
        <v>3013</v>
      </c>
      <c r="H3864">
        <v>3.7835000000000001</v>
      </c>
      <c r="I3864" t="s">
        <v>3010</v>
      </c>
      <c r="J3864">
        <v>720</v>
      </c>
      <c r="K3864">
        <v>719.64</v>
      </c>
      <c r="L3864">
        <v>2566.08</v>
      </c>
      <c r="M3864">
        <v>2722.77</v>
      </c>
      <c r="N3864">
        <v>-1.37</v>
      </c>
      <c r="O3864">
        <v>158.06</v>
      </c>
    </row>
    <row r="3865" spans="1:15" ht="15" customHeight="1" x14ac:dyDescent="0.3">
      <c r="A3865" t="s">
        <v>6882</v>
      </c>
      <c r="B3865">
        <v>261</v>
      </c>
      <c r="C3865" t="s">
        <v>579</v>
      </c>
      <c r="D3865">
        <v>1000</v>
      </c>
      <c r="E3865" t="s">
        <v>1348</v>
      </c>
      <c r="F3865" t="s">
        <v>3015</v>
      </c>
      <c r="G3865" t="s">
        <v>3016</v>
      </c>
      <c r="H3865">
        <v>0.2467</v>
      </c>
      <c r="I3865" t="s">
        <v>3017</v>
      </c>
      <c r="J3865">
        <v>2400</v>
      </c>
      <c r="K3865">
        <v>2162.0500000000002</v>
      </c>
      <c r="L3865">
        <v>570.24</v>
      </c>
      <c r="M3865">
        <v>533.33000000000004</v>
      </c>
      <c r="N3865">
        <v>-58.7</v>
      </c>
      <c r="O3865">
        <v>21.79</v>
      </c>
    </row>
    <row r="3866" spans="1:15" ht="15" customHeight="1" x14ac:dyDescent="0.3">
      <c r="A3866" t="s">
        <v>6883</v>
      </c>
      <c r="B3866">
        <v>261</v>
      </c>
      <c r="C3866" t="s">
        <v>579</v>
      </c>
      <c r="D3866">
        <v>1000</v>
      </c>
      <c r="E3866" t="s">
        <v>1348</v>
      </c>
      <c r="F3866" t="s">
        <v>3019</v>
      </c>
      <c r="G3866" t="s">
        <v>3020</v>
      </c>
      <c r="H3866">
        <v>9.3600000000000003E-2</v>
      </c>
      <c r="I3866" t="s">
        <v>3017</v>
      </c>
      <c r="J3866">
        <v>4200</v>
      </c>
      <c r="K3866">
        <v>5194.42</v>
      </c>
      <c r="L3866">
        <v>374.22</v>
      </c>
      <c r="M3866">
        <v>486.04</v>
      </c>
      <c r="N3866">
        <v>93.05</v>
      </c>
      <c r="O3866">
        <v>18.77</v>
      </c>
    </row>
    <row r="3867" spans="1:15" ht="15" customHeight="1" x14ac:dyDescent="0.3">
      <c r="A3867" t="s">
        <v>6884</v>
      </c>
      <c r="B3867">
        <v>261</v>
      </c>
      <c r="C3867" t="s">
        <v>579</v>
      </c>
      <c r="D3867">
        <v>1000</v>
      </c>
      <c r="E3867" t="s">
        <v>1348</v>
      </c>
      <c r="F3867" t="s">
        <v>3022</v>
      </c>
      <c r="G3867" t="s">
        <v>3023</v>
      </c>
      <c r="H3867">
        <v>0.123</v>
      </c>
      <c r="I3867" t="s">
        <v>3017</v>
      </c>
      <c r="J3867">
        <v>3100</v>
      </c>
      <c r="K3867">
        <v>3627.93</v>
      </c>
      <c r="L3867">
        <v>368.28</v>
      </c>
      <c r="M3867">
        <v>446.15</v>
      </c>
      <c r="N3867">
        <v>64.92</v>
      </c>
      <c r="O3867">
        <v>12.95</v>
      </c>
    </row>
    <row r="3868" spans="1:15" ht="15" customHeight="1" x14ac:dyDescent="0.3">
      <c r="A3868" t="s">
        <v>6885</v>
      </c>
      <c r="B3868">
        <v>261</v>
      </c>
      <c r="C3868" t="s">
        <v>274</v>
      </c>
      <c r="D3868">
        <v>1000</v>
      </c>
      <c r="E3868" t="s">
        <v>1349</v>
      </c>
      <c r="F3868" t="s">
        <v>3008</v>
      </c>
      <c r="G3868" t="s">
        <v>3009</v>
      </c>
      <c r="H3868">
        <v>17.660699999999999</v>
      </c>
      <c r="I3868" t="s">
        <v>3010</v>
      </c>
      <c r="J3868">
        <v>780</v>
      </c>
      <c r="K3868">
        <v>810.62</v>
      </c>
      <c r="L3868">
        <v>13740.48</v>
      </c>
      <c r="M3868">
        <v>14316.13</v>
      </c>
      <c r="N3868">
        <v>540.78</v>
      </c>
      <c r="O3868">
        <v>34.869999999999997</v>
      </c>
    </row>
    <row r="3869" spans="1:15" ht="15" customHeight="1" x14ac:dyDescent="0.3">
      <c r="A3869" t="s">
        <v>6886</v>
      </c>
      <c r="B3869">
        <v>261</v>
      </c>
      <c r="C3869" t="s">
        <v>274</v>
      </c>
      <c r="D3869">
        <v>1000</v>
      </c>
      <c r="E3869" t="s">
        <v>1349</v>
      </c>
      <c r="F3869" t="s">
        <v>3012</v>
      </c>
      <c r="G3869" t="s">
        <v>3013</v>
      </c>
      <c r="H3869">
        <v>4.5346000000000002</v>
      </c>
      <c r="I3869" t="s">
        <v>3010</v>
      </c>
      <c r="J3869">
        <v>720</v>
      </c>
      <c r="K3869">
        <v>694.7</v>
      </c>
      <c r="L3869">
        <v>3170.88</v>
      </c>
      <c r="M3869">
        <v>3150.21</v>
      </c>
      <c r="N3869">
        <v>-114.73</v>
      </c>
      <c r="O3869">
        <v>94.06</v>
      </c>
    </row>
    <row r="3870" spans="1:15" ht="15" customHeight="1" x14ac:dyDescent="0.3">
      <c r="A3870" t="s">
        <v>6887</v>
      </c>
      <c r="B3870">
        <v>261</v>
      </c>
      <c r="C3870" t="s">
        <v>274</v>
      </c>
      <c r="D3870">
        <v>1000</v>
      </c>
      <c r="E3870" t="s">
        <v>1349</v>
      </c>
      <c r="F3870" t="s">
        <v>3015</v>
      </c>
      <c r="G3870" t="s">
        <v>3016</v>
      </c>
      <c r="H3870">
        <v>0.29780000000000001</v>
      </c>
      <c r="I3870" t="s">
        <v>3017</v>
      </c>
      <c r="J3870">
        <v>2400</v>
      </c>
      <c r="K3870">
        <v>2240.65</v>
      </c>
      <c r="L3870">
        <v>704.64</v>
      </c>
      <c r="M3870">
        <v>667.31</v>
      </c>
      <c r="N3870">
        <v>-47.46</v>
      </c>
      <c r="O3870">
        <v>10.119999999999999</v>
      </c>
    </row>
    <row r="3871" spans="1:15" ht="15" customHeight="1" x14ac:dyDescent="0.3">
      <c r="A3871" t="s">
        <v>6888</v>
      </c>
      <c r="B3871">
        <v>261</v>
      </c>
      <c r="C3871" t="s">
        <v>274</v>
      </c>
      <c r="D3871">
        <v>1000</v>
      </c>
      <c r="E3871" t="s">
        <v>1349</v>
      </c>
      <c r="F3871" t="s">
        <v>3019</v>
      </c>
      <c r="G3871" t="s">
        <v>3020</v>
      </c>
      <c r="H3871">
        <v>0.112</v>
      </c>
      <c r="I3871" t="s">
        <v>3017</v>
      </c>
      <c r="J3871">
        <v>4200</v>
      </c>
      <c r="K3871">
        <v>5287.01</v>
      </c>
      <c r="L3871">
        <v>462.42</v>
      </c>
      <c r="M3871">
        <v>592.22</v>
      </c>
      <c r="N3871">
        <v>121.76</v>
      </c>
      <c r="O3871">
        <v>8.0399999999999991</v>
      </c>
    </row>
    <row r="3872" spans="1:15" ht="15" customHeight="1" x14ac:dyDescent="0.3">
      <c r="A3872" t="s">
        <v>6889</v>
      </c>
      <c r="B3872">
        <v>261</v>
      </c>
      <c r="C3872" t="s">
        <v>274</v>
      </c>
      <c r="D3872">
        <v>1000</v>
      </c>
      <c r="E3872" t="s">
        <v>1349</v>
      </c>
      <c r="F3872" t="s">
        <v>3022</v>
      </c>
      <c r="G3872" t="s">
        <v>3023</v>
      </c>
      <c r="H3872">
        <v>0.1525</v>
      </c>
      <c r="I3872" t="s">
        <v>3017</v>
      </c>
      <c r="J3872">
        <v>3100</v>
      </c>
      <c r="K3872">
        <v>3593.44</v>
      </c>
      <c r="L3872">
        <v>455.08</v>
      </c>
      <c r="M3872">
        <v>547.98</v>
      </c>
      <c r="N3872">
        <v>75.25</v>
      </c>
      <c r="O3872">
        <v>17.66</v>
      </c>
    </row>
    <row r="3873" spans="1:15" ht="15" customHeight="1" x14ac:dyDescent="0.3">
      <c r="A3873" t="s">
        <v>6890</v>
      </c>
      <c r="B3873">
        <v>261</v>
      </c>
      <c r="C3873" t="s">
        <v>366</v>
      </c>
      <c r="D3873">
        <v>1000</v>
      </c>
      <c r="E3873" t="s">
        <v>1350</v>
      </c>
      <c r="F3873" t="s">
        <v>3008</v>
      </c>
      <c r="G3873" t="s">
        <v>3009</v>
      </c>
      <c r="H3873">
        <v>14.8596</v>
      </c>
      <c r="I3873" t="s">
        <v>3010</v>
      </c>
      <c r="J3873">
        <v>780</v>
      </c>
      <c r="K3873">
        <v>785.18</v>
      </c>
      <c r="L3873">
        <v>10626.72</v>
      </c>
      <c r="M3873">
        <v>11667.51</v>
      </c>
      <c r="N3873">
        <v>77.03</v>
      </c>
      <c r="O3873">
        <v>963.77</v>
      </c>
    </row>
    <row r="3874" spans="1:15" ht="15" customHeight="1" x14ac:dyDescent="0.3">
      <c r="A3874" t="s">
        <v>6891</v>
      </c>
      <c r="B3874">
        <v>261</v>
      </c>
      <c r="C3874" t="s">
        <v>366</v>
      </c>
      <c r="D3874">
        <v>1000</v>
      </c>
      <c r="E3874" t="s">
        <v>1350</v>
      </c>
      <c r="F3874" t="s">
        <v>3012</v>
      </c>
      <c r="G3874" t="s">
        <v>3013</v>
      </c>
      <c r="H3874">
        <v>4.2992999999999997</v>
      </c>
      <c r="I3874" t="s">
        <v>3010</v>
      </c>
      <c r="J3874">
        <v>720</v>
      </c>
      <c r="K3874">
        <v>724.48</v>
      </c>
      <c r="L3874">
        <v>2829.6</v>
      </c>
      <c r="M3874">
        <v>3114.72</v>
      </c>
      <c r="N3874">
        <v>19.25</v>
      </c>
      <c r="O3874">
        <v>265.87</v>
      </c>
    </row>
    <row r="3875" spans="1:15" ht="15" customHeight="1" x14ac:dyDescent="0.3">
      <c r="A3875" t="s">
        <v>6892</v>
      </c>
      <c r="B3875">
        <v>261</v>
      </c>
      <c r="C3875" t="s">
        <v>366</v>
      </c>
      <c r="D3875">
        <v>1000</v>
      </c>
      <c r="E3875" t="s">
        <v>1350</v>
      </c>
      <c r="F3875" t="s">
        <v>3015</v>
      </c>
      <c r="G3875" t="s">
        <v>3016</v>
      </c>
      <c r="H3875">
        <v>0.14019999999999999</v>
      </c>
      <c r="I3875" t="s">
        <v>3017</v>
      </c>
      <c r="J3875">
        <v>2400</v>
      </c>
      <c r="K3875">
        <v>2245.39</v>
      </c>
      <c r="L3875">
        <v>314.39999999999998</v>
      </c>
      <c r="M3875">
        <v>314.83</v>
      </c>
      <c r="N3875">
        <v>-21.68</v>
      </c>
      <c r="O3875">
        <v>22.1</v>
      </c>
    </row>
    <row r="3876" spans="1:15" ht="15" customHeight="1" x14ac:dyDescent="0.3">
      <c r="A3876" t="s">
        <v>6893</v>
      </c>
      <c r="B3876">
        <v>261</v>
      </c>
      <c r="C3876" t="s">
        <v>366</v>
      </c>
      <c r="D3876">
        <v>1000</v>
      </c>
      <c r="E3876" t="s">
        <v>1350</v>
      </c>
      <c r="F3876" t="s">
        <v>3019</v>
      </c>
      <c r="G3876" t="s">
        <v>3020</v>
      </c>
      <c r="H3876">
        <v>0.22819999999999999</v>
      </c>
      <c r="I3876" t="s">
        <v>3017</v>
      </c>
      <c r="J3876">
        <v>4200</v>
      </c>
      <c r="K3876">
        <v>5283.35</v>
      </c>
      <c r="L3876">
        <v>880.32</v>
      </c>
      <c r="M3876">
        <v>1205.48</v>
      </c>
      <c r="N3876">
        <v>247.18</v>
      </c>
      <c r="O3876">
        <v>77.98</v>
      </c>
    </row>
    <row r="3877" spans="1:15" ht="15" customHeight="1" x14ac:dyDescent="0.3">
      <c r="A3877" t="s">
        <v>6894</v>
      </c>
      <c r="B3877">
        <v>261</v>
      </c>
      <c r="C3877" t="s">
        <v>366</v>
      </c>
      <c r="D3877">
        <v>1000</v>
      </c>
      <c r="E3877" t="s">
        <v>1350</v>
      </c>
      <c r="F3877" t="s">
        <v>3022</v>
      </c>
      <c r="G3877" t="s">
        <v>3023</v>
      </c>
      <c r="H3877">
        <v>0.16600000000000001</v>
      </c>
      <c r="I3877" t="s">
        <v>3017</v>
      </c>
      <c r="J3877">
        <v>3100</v>
      </c>
      <c r="K3877">
        <v>3718.87</v>
      </c>
      <c r="L3877">
        <v>487.32</v>
      </c>
      <c r="M3877">
        <v>617.38</v>
      </c>
      <c r="N3877">
        <v>102.74</v>
      </c>
      <c r="O3877">
        <v>27.32</v>
      </c>
    </row>
    <row r="3878" spans="1:15" ht="15" customHeight="1" x14ac:dyDescent="0.3">
      <c r="A3878" t="s">
        <v>6895</v>
      </c>
      <c r="B3878">
        <v>261</v>
      </c>
      <c r="C3878" t="s">
        <v>1138</v>
      </c>
      <c r="D3878">
        <v>1000</v>
      </c>
      <c r="E3878" t="s">
        <v>1351</v>
      </c>
      <c r="F3878" t="s">
        <v>3008</v>
      </c>
      <c r="G3878" t="s">
        <v>3009</v>
      </c>
      <c r="H3878">
        <v>35.626300000000001</v>
      </c>
      <c r="I3878" t="s">
        <v>3010</v>
      </c>
      <c r="J3878">
        <v>780</v>
      </c>
      <c r="K3878">
        <v>810.26</v>
      </c>
      <c r="L3878">
        <v>26242.32</v>
      </c>
      <c r="M3878">
        <v>28866.47</v>
      </c>
      <c r="N3878">
        <v>1077.97</v>
      </c>
      <c r="O3878">
        <v>1546.18</v>
      </c>
    </row>
    <row r="3879" spans="1:15" ht="15" customHeight="1" x14ac:dyDescent="0.3">
      <c r="A3879" t="s">
        <v>6896</v>
      </c>
      <c r="B3879">
        <v>261</v>
      </c>
      <c r="C3879" t="s">
        <v>1138</v>
      </c>
      <c r="D3879">
        <v>1000</v>
      </c>
      <c r="E3879" t="s">
        <v>1351</v>
      </c>
      <c r="F3879" t="s">
        <v>3012</v>
      </c>
      <c r="G3879" t="s">
        <v>3013</v>
      </c>
      <c r="H3879">
        <v>10.162100000000001</v>
      </c>
      <c r="I3879" t="s">
        <v>3010</v>
      </c>
      <c r="J3879">
        <v>720</v>
      </c>
      <c r="K3879">
        <v>716.67</v>
      </c>
      <c r="L3879">
        <v>6987.6</v>
      </c>
      <c r="M3879">
        <v>7282.84</v>
      </c>
      <c r="N3879">
        <v>-33.89</v>
      </c>
      <c r="O3879">
        <v>329.13</v>
      </c>
    </row>
    <row r="3880" spans="1:15" ht="15" customHeight="1" x14ac:dyDescent="0.3">
      <c r="A3880" t="s">
        <v>6897</v>
      </c>
      <c r="B3880">
        <v>261</v>
      </c>
      <c r="C3880" t="s">
        <v>1138</v>
      </c>
      <c r="D3880">
        <v>1000</v>
      </c>
      <c r="E3880" t="s">
        <v>1351</v>
      </c>
      <c r="F3880" t="s">
        <v>3015</v>
      </c>
      <c r="G3880" t="s">
        <v>3016</v>
      </c>
      <c r="H3880">
        <v>0.33750000000000002</v>
      </c>
      <c r="I3880" t="s">
        <v>3017</v>
      </c>
      <c r="J3880">
        <v>2400</v>
      </c>
      <c r="K3880">
        <v>2247.75</v>
      </c>
      <c r="L3880">
        <v>776.4</v>
      </c>
      <c r="M3880">
        <v>758.7</v>
      </c>
      <c r="N3880">
        <v>-51.39</v>
      </c>
      <c r="O3880">
        <v>33.69</v>
      </c>
    </row>
    <row r="3881" spans="1:15" ht="15" customHeight="1" x14ac:dyDescent="0.3">
      <c r="A3881" t="s">
        <v>6898</v>
      </c>
      <c r="B3881">
        <v>261</v>
      </c>
      <c r="C3881" t="s">
        <v>1138</v>
      </c>
      <c r="D3881">
        <v>1000</v>
      </c>
      <c r="E3881" t="s">
        <v>1351</v>
      </c>
      <c r="F3881" t="s">
        <v>3019</v>
      </c>
      <c r="G3881" t="s">
        <v>3020</v>
      </c>
      <c r="H3881">
        <v>0.5262</v>
      </c>
      <c r="I3881" t="s">
        <v>3017</v>
      </c>
      <c r="J3881">
        <v>4200</v>
      </c>
      <c r="K3881">
        <v>5096.68</v>
      </c>
      <c r="L3881">
        <v>2173.92</v>
      </c>
      <c r="M3881">
        <v>2681.62</v>
      </c>
      <c r="N3881">
        <v>471.79</v>
      </c>
      <c r="O3881">
        <v>35.909999999999997</v>
      </c>
    </row>
    <row r="3882" spans="1:15" ht="15" customHeight="1" x14ac:dyDescent="0.3">
      <c r="A3882" t="s">
        <v>6899</v>
      </c>
      <c r="B3882">
        <v>261</v>
      </c>
      <c r="C3882" t="s">
        <v>1138</v>
      </c>
      <c r="D3882">
        <v>1000</v>
      </c>
      <c r="E3882" t="s">
        <v>1351</v>
      </c>
      <c r="F3882" t="s">
        <v>3022</v>
      </c>
      <c r="G3882" t="s">
        <v>3023</v>
      </c>
      <c r="H3882">
        <v>0.4047</v>
      </c>
      <c r="I3882" t="s">
        <v>3017</v>
      </c>
      <c r="J3882">
        <v>3100</v>
      </c>
      <c r="K3882">
        <v>3595.31</v>
      </c>
      <c r="L3882">
        <v>1203.42</v>
      </c>
      <c r="M3882">
        <v>1454.85</v>
      </c>
      <c r="N3882">
        <v>200.43</v>
      </c>
      <c r="O3882">
        <v>51</v>
      </c>
    </row>
    <row r="3883" spans="1:15" ht="15" customHeight="1" x14ac:dyDescent="0.3">
      <c r="A3883" t="s">
        <v>6900</v>
      </c>
      <c r="B3883">
        <v>261</v>
      </c>
      <c r="C3883" t="s">
        <v>523</v>
      </c>
      <c r="D3883">
        <v>1000</v>
      </c>
      <c r="E3883" t="s">
        <v>1352</v>
      </c>
      <c r="F3883" t="s">
        <v>3008</v>
      </c>
      <c r="G3883" t="s">
        <v>3009</v>
      </c>
      <c r="H3883">
        <v>7.0095999999999998</v>
      </c>
      <c r="I3883" t="s">
        <v>3010</v>
      </c>
      <c r="J3883">
        <v>780</v>
      </c>
      <c r="K3883">
        <v>783.34</v>
      </c>
      <c r="L3883">
        <v>5335.2</v>
      </c>
      <c r="M3883">
        <v>5490.86</v>
      </c>
      <c r="N3883">
        <v>23.4</v>
      </c>
      <c r="O3883">
        <v>132.27000000000001</v>
      </c>
    </row>
    <row r="3884" spans="1:15" ht="15" customHeight="1" x14ac:dyDescent="0.3">
      <c r="A3884" t="s">
        <v>6901</v>
      </c>
      <c r="B3884">
        <v>261</v>
      </c>
      <c r="C3884" t="s">
        <v>523</v>
      </c>
      <c r="D3884">
        <v>1000</v>
      </c>
      <c r="E3884" t="s">
        <v>1352</v>
      </c>
      <c r="F3884" t="s">
        <v>3012</v>
      </c>
      <c r="G3884" t="s">
        <v>3013</v>
      </c>
      <c r="H3884">
        <v>1.5571999999999999</v>
      </c>
      <c r="I3884" t="s">
        <v>3010</v>
      </c>
      <c r="J3884">
        <v>720</v>
      </c>
      <c r="K3884">
        <v>716.51</v>
      </c>
      <c r="L3884">
        <v>1094.4000000000001</v>
      </c>
      <c r="M3884">
        <v>1115.71</v>
      </c>
      <c r="N3884">
        <v>-5.44</v>
      </c>
      <c r="O3884">
        <v>26.75</v>
      </c>
    </row>
    <row r="3885" spans="1:15" ht="15" customHeight="1" x14ac:dyDescent="0.3">
      <c r="A3885" t="s">
        <v>6902</v>
      </c>
      <c r="B3885">
        <v>261</v>
      </c>
      <c r="C3885" t="s">
        <v>523</v>
      </c>
      <c r="D3885">
        <v>1000</v>
      </c>
      <c r="E3885" t="s">
        <v>1352</v>
      </c>
      <c r="F3885" t="s">
        <v>3015</v>
      </c>
      <c r="G3885" t="s">
        <v>3016</v>
      </c>
      <c r="H3885">
        <v>0.18260000000000001</v>
      </c>
      <c r="I3885" t="s">
        <v>3017</v>
      </c>
      <c r="J3885">
        <v>2400</v>
      </c>
      <c r="K3885">
        <v>2175.8200000000002</v>
      </c>
      <c r="L3885">
        <v>437.76</v>
      </c>
      <c r="M3885">
        <v>397.33</v>
      </c>
      <c r="N3885">
        <v>-40.94</v>
      </c>
      <c r="O3885">
        <v>0.51</v>
      </c>
    </row>
    <row r="3886" spans="1:15" ht="15" customHeight="1" x14ac:dyDescent="0.3">
      <c r="A3886" t="s">
        <v>6903</v>
      </c>
      <c r="B3886">
        <v>261</v>
      </c>
      <c r="C3886" t="s">
        <v>523</v>
      </c>
      <c r="D3886">
        <v>1000</v>
      </c>
      <c r="E3886" t="s">
        <v>1352</v>
      </c>
      <c r="F3886" t="s">
        <v>3022</v>
      </c>
      <c r="G3886" t="s">
        <v>3023</v>
      </c>
      <c r="H3886">
        <v>4.7399999999999998E-2</v>
      </c>
      <c r="I3886" t="s">
        <v>3017</v>
      </c>
      <c r="J3886">
        <v>3100</v>
      </c>
      <c r="K3886">
        <v>3686.74</v>
      </c>
      <c r="L3886">
        <v>141.36000000000001</v>
      </c>
      <c r="M3886">
        <v>174.59</v>
      </c>
      <c r="N3886">
        <v>27.79</v>
      </c>
      <c r="O3886">
        <v>5.44</v>
      </c>
    </row>
    <row r="3887" spans="1:15" ht="15" customHeight="1" x14ac:dyDescent="0.3">
      <c r="A3887" t="s">
        <v>6904</v>
      </c>
      <c r="B3887">
        <v>261</v>
      </c>
      <c r="C3887" t="s">
        <v>403</v>
      </c>
      <c r="D3887">
        <v>1000</v>
      </c>
      <c r="E3887" t="s">
        <v>1353</v>
      </c>
      <c r="F3887" t="s">
        <v>3008</v>
      </c>
      <c r="G3887" t="s">
        <v>3009</v>
      </c>
      <c r="H3887">
        <v>24.987100000000002</v>
      </c>
      <c r="I3887" t="s">
        <v>3010</v>
      </c>
      <c r="J3887">
        <v>780</v>
      </c>
      <c r="K3887">
        <v>782.74</v>
      </c>
      <c r="L3887">
        <v>18532.8</v>
      </c>
      <c r="M3887">
        <v>19558.36</v>
      </c>
      <c r="N3887">
        <v>68.400000000000006</v>
      </c>
      <c r="O3887">
        <v>957.16</v>
      </c>
    </row>
    <row r="3888" spans="1:15" ht="15" customHeight="1" x14ac:dyDescent="0.3">
      <c r="A3888" t="s">
        <v>6905</v>
      </c>
      <c r="B3888">
        <v>261</v>
      </c>
      <c r="C3888" t="s">
        <v>403</v>
      </c>
      <c r="D3888">
        <v>1000</v>
      </c>
      <c r="E3888" t="s">
        <v>1353</v>
      </c>
      <c r="F3888" t="s">
        <v>3012</v>
      </c>
      <c r="G3888" t="s">
        <v>3013</v>
      </c>
      <c r="H3888">
        <v>6.0266999999999999</v>
      </c>
      <c r="I3888" t="s">
        <v>3010</v>
      </c>
      <c r="J3888">
        <v>720</v>
      </c>
      <c r="K3888">
        <v>713.69</v>
      </c>
      <c r="L3888">
        <v>4276.8</v>
      </c>
      <c r="M3888">
        <v>4301.18</v>
      </c>
      <c r="N3888">
        <v>-38.06</v>
      </c>
      <c r="O3888">
        <v>62.44</v>
      </c>
    </row>
    <row r="3889" spans="1:15" ht="15" customHeight="1" x14ac:dyDescent="0.3">
      <c r="A3889" t="s">
        <v>6906</v>
      </c>
      <c r="B3889">
        <v>261</v>
      </c>
      <c r="C3889" t="s">
        <v>403</v>
      </c>
      <c r="D3889">
        <v>1000</v>
      </c>
      <c r="E3889" t="s">
        <v>1353</v>
      </c>
      <c r="F3889" t="s">
        <v>3015</v>
      </c>
      <c r="G3889" t="s">
        <v>3016</v>
      </c>
      <c r="H3889">
        <v>0.40710000000000002</v>
      </c>
      <c r="I3889" t="s">
        <v>3017</v>
      </c>
      <c r="J3889">
        <v>2400</v>
      </c>
      <c r="K3889">
        <v>2159.9299999999998</v>
      </c>
      <c r="L3889">
        <v>950.4</v>
      </c>
      <c r="M3889">
        <v>879.34</v>
      </c>
      <c r="N3889">
        <v>-97.74</v>
      </c>
      <c r="O3889">
        <v>26.68</v>
      </c>
    </row>
    <row r="3890" spans="1:15" ht="15" customHeight="1" x14ac:dyDescent="0.3">
      <c r="A3890" t="s">
        <v>6907</v>
      </c>
      <c r="B3890">
        <v>261</v>
      </c>
      <c r="C3890" t="s">
        <v>403</v>
      </c>
      <c r="D3890">
        <v>1000</v>
      </c>
      <c r="E3890" t="s">
        <v>1353</v>
      </c>
      <c r="F3890" t="s">
        <v>3019</v>
      </c>
      <c r="G3890" t="s">
        <v>3020</v>
      </c>
      <c r="H3890">
        <v>0.1542</v>
      </c>
      <c r="I3890" t="s">
        <v>3017</v>
      </c>
      <c r="J3890">
        <v>4200</v>
      </c>
      <c r="K3890">
        <v>5279.07</v>
      </c>
      <c r="L3890">
        <v>623.70000000000005</v>
      </c>
      <c r="M3890">
        <v>813.91</v>
      </c>
      <c r="N3890">
        <v>166.37</v>
      </c>
      <c r="O3890">
        <v>23.84</v>
      </c>
    </row>
    <row r="3891" spans="1:15" ht="15" customHeight="1" x14ac:dyDescent="0.3">
      <c r="A3891" t="s">
        <v>6908</v>
      </c>
      <c r="B3891">
        <v>261</v>
      </c>
      <c r="C3891" t="s">
        <v>403</v>
      </c>
      <c r="D3891">
        <v>1000</v>
      </c>
      <c r="E3891" t="s">
        <v>1353</v>
      </c>
      <c r="F3891" t="s">
        <v>3022</v>
      </c>
      <c r="G3891" t="s">
        <v>3023</v>
      </c>
      <c r="H3891">
        <v>0.20599999999999999</v>
      </c>
      <c r="I3891" t="s">
        <v>3017</v>
      </c>
      <c r="J3891">
        <v>3100</v>
      </c>
      <c r="K3891">
        <v>3598.95</v>
      </c>
      <c r="L3891">
        <v>613.79999999999995</v>
      </c>
      <c r="M3891">
        <v>741.53</v>
      </c>
      <c r="N3891">
        <v>102.8</v>
      </c>
      <c r="O3891">
        <v>24.93</v>
      </c>
    </row>
    <row r="3892" spans="1:15" ht="15" customHeight="1" x14ac:dyDescent="0.3">
      <c r="A3892" t="s">
        <v>6909</v>
      </c>
      <c r="B3892">
        <v>261</v>
      </c>
      <c r="C3892" t="s">
        <v>903</v>
      </c>
      <c r="D3892">
        <v>1000</v>
      </c>
      <c r="E3892" t="s">
        <v>1354</v>
      </c>
      <c r="F3892" t="s">
        <v>3008</v>
      </c>
      <c r="G3892" t="s">
        <v>3009</v>
      </c>
      <c r="H3892">
        <v>33.51</v>
      </c>
      <c r="I3892" t="s">
        <v>3010</v>
      </c>
      <c r="J3892">
        <v>780</v>
      </c>
      <c r="K3892">
        <v>796.84</v>
      </c>
      <c r="L3892">
        <v>24741.599999999999</v>
      </c>
      <c r="M3892">
        <v>26702.15</v>
      </c>
      <c r="N3892">
        <v>564.32000000000005</v>
      </c>
      <c r="O3892">
        <v>1396.23</v>
      </c>
    </row>
    <row r="3893" spans="1:15" ht="15" customHeight="1" x14ac:dyDescent="0.3">
      <c r="A3893" t="s">
        <v>6910</v>
      </c>
      <c r="B3893">
        <v>261</v>
      </c>
      <c r="C3893" t="s">
        <v>903</v>
      </c>
      <c r="D3893">
        <v>1000</v>
      </c>
      <c r="E3893" t="s">
        <v>1354</v>
      </c>
      <c r="F3893" t="s">
        <v>3012</v>
      </c>
      <c r="G3893" t="s">
        <v>3013</v>
      </c>
      <c r="H3893">
        <v>9.7690000000000001</v>
      </c>
      <c r="I3893" t="s">
        <v>3010</v>
      </c>
      <c r="J3893">
        <v>720</v>
      </c>
      <c r="K3893">
        <v>692.78</v>
      </c>
      <c r="L3893">
        <v>6588</v>
      </c>
      <c r="M3893">
        <v>6767.82</v>
      </c>
      <c r="N3893">
        <v>-265.87</v>
      </c>
      <c r="O3893">
        <v>445.69</v>
      </c>
    </row>
    <row r="3894" spans="1:15" ht="15" customHeight="1" x14ac:dyDescent="0.3">
      <c r="A3894" t="s">
        <v>6911</v>
      </c>
      <c r="B3894">
        <v>261</v>
      </c>
      <c r="C3894" t="s">
        <v>903</v>
      </c>
      <c r="D3894">
        <v>1000</v>
      </c>
      <c r="E3894" t="s">
        <v>1354</v>
      </c>
      <c r="F3894" t="s">
        <v>3015</v>
      </c>
      <c r="G3894" t="s">
        <v>3016</v>
      </c>
      <c r="H3894">
        <v>0.3261</v>
      </c>
      <c r="I3894" t="s">
        <v>3017</v>
      </c>
      <c r="J3894">
        <v>2400</v>
      </c>
      <c r="K3894">
        <v>2254.5300000000002</v>
      </c>
      <c r="L3894">
        <v>732</v>
      </c>
      <c r="M3894">
        <v>735.16</v>
      </c>
      <c r="N3894">
        <v>-47.44</v>
      </c>
      <c r="O3894">
        <v>50.6</v>
      </c>
    </row>
    <row r="3895" spans="1:15" ht="15" customHeight="1" x14ac:dyDescent="0.3">
      <c r="A3895" t="s">
        <v>6912</v>
      </c>
      <c r="B3895">
        <v>261</v>
      </c>
      <c r="C3895" t="s">
        <v>903</v>
      </c>
      <c r="D3895">
        <v>1000</v>
      </c>
      <c r="E3895" t="s">
        <v>1354</v>
      </c>
      <c r="F3895" t="s">
        <v>3019</v>
      </c>
      <c r="G3895" t="s">
        <v>3020</v>
      </c>
      <c r="H3895">
        <v>0.53090000000000004</v>
      </c>
      <c r="I3895" t="s">
        <v>3017</v>
      </c>
      <c r="J3895">
        <v>4200</v>
      </c>
      <c r="K3895">
        <v>5270.78</v>
      </c>
      <c r="L3895">
        <v>2049.6</v>
      </c>
      <c r="M3895">
        <v>2798.02</v>
      </c>
      <c r="N3895">
        <v>568.42999999999995</v>
      </c>
      <c r="O3895">
        <v>180</v>
      </c>
    </row>
    <row r="3896" spans="1:15" ht="15" customHeight="1" x14ac:dyDescent="0.3">
      <c r="A3896" t="s">
        <v>6913</v>
      </c>
      <c r="B3896">
        <v>261</v>
      </c>
      <c r="C3896" t="s">
        <v>903</v>
      </c>
      <c r="D3896">
        <v>1000</v>
      </c>
      <c r="E3896" t="s">
        <v>1354</v>
      </c>
      <c r="F3896" t="s">
        <v>3022</v>
      </c>
      <c r="G3896" t="s">
        <v>3023</v>
      </c>
      <c r="H3896">
        <v>0.39079999999999998</v>
      </c>
      <c r="I3896" t="s">
        <v>3017</v>
      </c>
      <c r="J3896">
        <v>3100</v>
      </c>
      <c r="K3896">
        <v>3591.82</v>
      </c>
      <c r="L3896">
        <v>1134.5999999999999</v>
      </c>
      <c r="M3896">
        <v>1403.64</v>
      </c>
      <c r="N3896">
        <v>192.2</v>
      </c>
      <c r="O3896">
        <v>76.84</v>
      </c>
    </row>
    <row r="3897" spans="1:15" ht="15" customHeight="1" x14ac:dyDescent="0.3">
      <c r="A3897" t="s">
        <v>6914</v>
      </c>
      <c r="B3897">
        <v>261</v>
      </c>
      <c r="C3897" t="s">
        <v>472</v>
      </c>
      <c r="D3897">
        <v>1000</v>
      </c>
      <c r="E3897" t="s">
        <v>1355</v>
      </c>
      <c r="F3897" t="s">
        <v>3008</v>
      </c>
      <c r="G3897" t="s">
        <v>3009</v>
      </c>
      <c r="H3897">
        <v>32.4405</v>
      </c>
      <c r="I3897" t="s">
        <v>3010</v>
      </c>
      <c r="J3897">
        <v>780</v>
      </c>
      <c r="K3897">
        <v>827.58</v>
      </c>
      <c r="L3897">
        <v>24675.3</v>
      </c>
      <c r="M3897">
        <v>26847.200000000001</v>
      </c>
      <c r="N3897">
        <v>1543.58</v>
      </c>
      <c r="O3897">
        <v>628.30999999999995</v>
      </c>
    </row>
    <row r="3898" spans="1:15" ht="15" customHeight="1" x14ac:dyDescent="0.3">
      <c r="A3898" t="s">
        <v>6915</v>
      </c>
      <c r="B3898">
        <v>261</v>
      </c>
      <c r="C3898" t="s">
        <v>472</v>
      </c>
      <c r="D3898">
        <v>1000</v>
      </c>
      <c r="E3898" t="s">
        <v>1355</v>
      </c>
      <c r="F3898" t="s">
        <v>3012</v>
      </c>
      <c r="G3898" t="s">
        <v>3013</v>
      </c>
      <c r="H3898">
        <v>7.2961</v>
      </c>
      <c r="I3898" t="s">
        <v>3010</v>
      </c>
      <c r="J3898">
        <v>720</v>
      </c>
      <c r="K3898">
        <v>719.95</v>
      </c>
      <c r="L3898">
        <v>5061.6000000000004</v>
      </c>
      <c r="M3898">
        <v>5252.83</v>
      </c>
      <c r="N3898">
        <v>-0.35</v>
      </c>
      <c r="O3898">
        <v>191.58</v>
      </c>
    </row>
    <row r="3899" spans="1:15" ht="15" customHeight="1" x14ac:dyDescent="0.3">
      <c r="A3899" t="s">
        <v>6916</v>
      </c>
      <c r="B3899">
        <v>261</v>
      </c>
      <c r="C3899" t="s">
        <v>472</v>
      </c>
      <c r="D3899">
        <v>1000</v>
      </c>
      <c r="E3899" t="s">
        <v>1355</v>
      </c>
      <c r="F3899" t="s">
        <v>3015</v>
      </c>
      <c r="G3899" t="s">
        <v>3016</v>
      </c>
      <c r="H3899">
        <v>0.85909999999999997</v>
      </c>
      <c r="I3899" t="s">
        <v>3017</v>
      </c>
      <c r="J3899">
        <v>2400</v>
      </c>
      <c r="K3899">
        <v>2229.83</v>
      </c>
      <c r="L3899">
        <v>2024.64</v>
      </c>
      <c r="M3899">
        <v>1915.69</v>
      </c>
      <c r="N3899">
        <v>-146.19999999999999</v>
      </c>
      <c r="O3899">
        <v>37.25</v>
      </c>
    </row>
    <row r="3900" spans="1:15" ht="15" customHeight="1" x14ac:dyDescent="0.3">
      <c r="A3900" t="s">
        <v>6917</v>
      </c>
      <c r="B3900">
        <v>261</v>
      </c>
      <c r="C3900" t="s">
        <v>472</v>
      </c>
      <c r="D3900">
        <v>1000</v>
      </c>
      <c r="E3900" t="s">
        <v>1355</v>
      </c>
      <c r="F3900" t="s">
        <v>3022</v>
      </c>
      <c r="G3900" t="s">
        <v>3023</v>
      </c>
      <c r="H3900">
        <v>0.21629999999999999</v>
      </c>
      <c r="I3900" t="s">
        <v>3017</v>
      </c>
      <c r="J3900">
        <v>3100</v>
      </c>
      <c r="K3900">
        <v>3688.49</v>
      </c>
      <c r="L3900">
        <v>653.79</v>
      </c>
      <c r="M3900">
        <v>797.68</v>
      </c>
      <c r="N3900">
        <v>127.27</v>
      </c>
      <c r="O3900">
        <v>16.62</v>
      </c>
    </row>
    <row r="3901" spans="1:15" ht="15" customHeight="1" x14ac:dyDescent="0.3">
      <c r="A3901" t="s">
        <v>6918</v>
      </c>
      <c r="B3901">
        <v>261</v>
      </c>
      <c r="C3901" t="s">
        <v>94</v>
      </c>
      <c r="D3901">
        <v>1000</v>
      </c>
      <c r="E3901" t="s">
        <v>1356</v>
      </c>
      <c r="F3901" t="s">
        <v>3008</v>
      </c>
      <c r="G3901" t="s">
        <v>3009</v>
      </c>
      <c r="H3901">
        <v>33.271599999999999</v>
      </c>
      <c r="I3901" t="s">
        <v>3010</v>
      </c>
      <c r="J3901">
        <v>780</v>
      </c>
      <c r="K3901">
        <v>799.48</v>
      </c>
      <c r="L3901">
        <v>25412.400000000001</v>
      </c>
      <c r="M3901">
        <v>26600.05</v>
      </c>
      <c r="N3901">
        <v>648.23</v>
      </c>
      <c r="O3901">
        <v>539.42999999999995</v>
      </c>
    </row>
    <row r="3902" spans="1:15" ht="15" customHeight="1" x14ac:dyDescent="0.3">
      <c r="A3902" t="s">
        <v>6919</v>
      </c>
      <c r="B3902">
        <v>261</v>
      </c>
      <c r="C3902" t="s">
        <v>94</v>
      </c>
      <c r="D3902">
        <v>1000</v>
      </c>
      <c r="E3902" t="s">
        <v>1356</v>
      </c>
      <c r="F3902" t="s">
        <v>3012</v>
      </c>
      <c r="G3902" t="s">
        <v>3013</v>
      </c>
      <c r="H3902">
        <v>7.3376000000000001</v>
      </c>
      <c r="I3902" t="s">
        <v>3010</v>
      </c>
      <c r="J3902">
        <v>720</v>
      </c>
      <c r="K3902">
        <v>710.6</v>
      </c>
      <c r="L3902">
        <v>5212.8</v>
      </c>
      <c r="M3902">
        <v>5214.0600000000004</v>
      </c>
      <c r="N3902">
        <v>-68.989999999999995</v>
      </c>
      <c r="O3902">
        <v>70.239999999999995</v>
      </c>
    </row>
    <row r="3903" spans="1:15" ht="15" customHeight="1" x14ac:dyDescent="0.3">
      <c r="A3903" t="s">
        <v>6920</v>
      </c>
      <c r="B3903">
        <v>261</v>
      </c>
      <c r="C3903" t="s">
        <v>94</v>
      </c>
      <c r="D3903">
        <v>1000</v>
      </c>
      <c r="E3903" t="s">
        <v>1356</v>
      </c>
      <c r="F3903" t="s">
        <v>3015</v>
      </c>
      <c r="G3903" t="s">
        <v>3016</v>
      </c>
      <c r="H3903">
        <v>0.90890000000000004</v>
      </c>
      <c r="I3903" t="s">
        <v>3017</v>
      </c>
      <c r="J3903">
        <v>2400</v>
      </c>
      <c r="K3903">
        <v>2266.2600000000002</v>
      </c>
      <c r="L3903">
        <v>2085.12</v>
      </c>
      <c r="M3903">
        <v>2059.73</v>
      </c>
      <c r="N3903">
        <v>-121.55</v>
      </c>
      <c r="O3903">
        <v>96.16</v>
      </c>
    </row>
    <row r="3904" spans="1:15" ht="15" customHeight="1" x14ac:dyDescent="0.3">
      <c r="A3904" t="s">
        <v>6921</v>
      </c>
      <c r="B3904">
        <v>261</v>
      </c>
      <c r="C3904" t="s">
        <v>94</v>
      </c>
      <c r="D3904">
        <v>1000</v>
      </c>
      <c r="E3904" t="s">
        <v>1356</v>
      </c>
      <c r="F3904" t="s">
        <v>3022</v>
      </c>
      <c r="G3904" t="s">
        <v>3023</v>
      </c>
      <c r="H3904">
        <v>0.22220000000000001</v>
      </c>
      <c r="I3904" t="s">
        <v>3017</v>
      </c>
      <c r="J3904">
        <v>3100</v>
      </c>
      <c r="K3904">
        <v>3690.22</v>
      </c>
      <c r="L3904">
        <v>673.32</v>
      </c>
      <c r="M3904">
        <v>819.96</v>
      </c>
      <c r="N3904">
        <v>131.13999999999999</v>
      </c>
      <c r="O3904">
        <v>15.49</v>
      </c>
    </row>
    <row r="3905" spans="1:15" ht="15" customHeight="1" x14ac:dyDescent="0.3">
      <c r="A3905" t="s">
        <v>6922</v>
      </c>
      <c r="B3905">
        <v>261</v>
      </c>
      <c r="C3905" t="s">
        <v>330</v>
      </c>
      <c r="D3905">
        <v>1000</v>
      </c>
      <c r="E3905" t="s">
        <v>1357</v>
      </c>
      <c r="F3905" t="s">
        <v>3008</v>
      </c>
      <c r="G3905" t="s">
        <v>3009</v>
      </c>
      <c r="H3905">
        <v>31.02</v>
      </c>
      <c r="I3905" t="s">
        <v>3010</v>
      </c>
      <c r="J3905">
        <v>780</v>
      </c>
      <c r="K3905">
        <v>803.73</v>
      </c>
      <c r="L3905">
        <v>23849.279999999999</v>
      </c>
      <c r="M3905">
        <v>24931.54</v>
      </c>
      <c r="N3905">
        <v>735.96</v>
      </c>
      <c r="O3905">
        <v>346.3</v>
      </c>
    </row>
    <row r="3906" spans="1:15" ht="15" customHeight="1" x14ac:dyDescent="0.3">
      <c r="A3906" t="s">
        <v>6923</v>
      </c>
      <c r="B3906">
        <v>261</v>
      </c>
      <c r="C3906" t="s">
        <v>330</v>
      </c>
      <c r="D3906">
        <v>1000</v>
      </c>
      <c r="E3906" t="s">
        <v>1357</v>
      </c>
      <c r="F3906" t="s">
        <v>3012</v>
      </c>
      <c r="G3906" t="s">
        <v>3013</v>
      </c>
      <c r="H3906">
        <v>7.9668000000000001</v>
      </c>
      <c r="I3906" t="s">
        <v>3010</v>
      </c>
      <c r="J3906">
        <v>720</v>
      </c>
      <c r="K3906">
        <v>693.47</v>
      </c>
      <c r="L3906">
        <v>5503.68</v>
      </c>
      <c r="M3906">
        <v>5524.81</v>
      </c>
      <c r="N3906">
        <v>-211.32</v>
      </c>
      <c r="O3906">
        <v>232.45</v>
      </c>
    </row>
    <row r="3907" spans="1:15" ht="15" customHeight="1" x14ac:dyDescent="0.3">
      <c r="A3907" t="s">
        <v>6924</v>
      </c>
      <c r="B3907">
        <v>261</v>
      </c>
      <c r="C3907" t="s">
        <v>330</v>
      </c>
      <c r="D3907">
        <v>1000</v>
      </c>
      <c r="E3907" t="s">
        <v>1357</v>
      </c>
      <c r="F3907" t="s">
        <v>3015</v>
      </c>
      <c r="G3907" t="s">
        <v>3016</v>
      </c>
      <c r="H3907">
        <v>0.51729999999999998</v>
      </c>
      <c r="I3907" t="s">
        <v>3017</v>
      </c>
      <c r="J3907">
        <v>2400</v>
      </c>
      <c r="K3907">
        <v>2149.8200000000002</v>
      </c>
      <c r="L3907">
        <v>1223.04</v>
      </c>
      <c r="M3907">
        <v>1112.03</v>
      </c>
      <c r="N3907">
        <v>-129.41</v>
      </c>
      <c r="O3907">
        <v>18.399999999999999</v>
      </c>
    </row>
    <row r="3908" spans="1:15" ht="15" customHeight="1" x14ac:dyDescent="0.3">
      <c r="A3908" t="s">
        <v>6925</v>
      </c>
      <c r="B3908">
        <v>261</v>
      </c>
      <c r="C3908" t="s">
        <v>330</v>
      </c>
      <c r="D3908">
        <v>1000</v>
      </c>
      <c r="E3908" t="s">
        <v>1357</v>
      </c>
      <c r="F3908" t="s">
        <v>3019</v>
      </c>
      <c r="G3908" t="s">
        <v>3020</v>
      </c>
      <c r="H3908">
        <v>0.19320000000000001</v>
      </c>
      <c r="I3908" t="s">
        <v>3017</v>
      </c>
      <c r="J3908">
        <v>4200</v>
      </c>
      <c r="K3908">
        <v>5090.2</v>
      </c>
      <c r="L3908">
        <v>802.62</v>
      </c>
      <c r="M3908">
        <v>983.44</v>
      </c>
      <c r="N3908">
        <v>171.99</v>
      </c>
      <c r="O3908">
        <v>8.83</v>
      </c>
    </row>
    <row r="3909" spans="1:15" ht="15" customHeight="1" x14ac:dyDescent="0.3">
      <c r="A3909" t="s">
        <v>6926</v>
      </c>
      <c r="B3909">
        <v>261</v>
      </c>
      <c r="C3909" t="s">
        <v>330</v>
      </c>
      <c r="D3909">
        <v>1000</v>
      </c>
      <c r="E3909" t="s">
        <v>1357</v>
      </c>
      <c r="F3909" t="s">
        <v>3022</v>
      </c>
      <c r="G3909" t="s">
        <v>3023</v>
      </c>
      <c r="H3909">
        <v>0.25580000000000003</v>
      </c>
      <c r="I3909" t="s">
        <v>3017</v>
      </c>
      <c r="J3909">
        <v>3100</v>
      </c>
      <c r="K3909">
        <v>3629.23</v>
      </c>
      <c r="L3909">
        <v>789.88</v>
      </c>
      <c r="M3909">
        <v>928.48</v>
      </c>
      <c r="N3909">
        <v>135.4</v>
      </c>
      <c r="O3909">
        <v>3.21</v>
      </c>
    </row>
    <row r="3910" spans="1:15" ht="15" customHeight="1" x14ac:dyDescent="0.3">
      <c r="A3910" t="s">
        <v>6927</v>
      </c>
      <c r="B3910">
        <v>261</v>
      </c>
      <c r="C3910" t="s">
        <v>845</v>
      </c>
      <c r="D3910">
        <v>1000</v>
      </c>
      <c r="E3910" t="s">
        <v>1358</v>
      </c>
      <c r="F3910" t="s">
        <v>3008</v>
      </c>
      <c r="G3910" t="s">
        <v>3009</v>
      </c>
      <c r="H3910">
        <v>22.1694</v>
      </c>
      <c r="I3910" t="s">
        <v>3010</v>
      </c>
      <c r="J3910">
        <v>780</v>
      </c>
      <c r="K3910">
        <v>810.83</v>
      </c>
      <c r="L3910">
        <v>16264.56</v>
      </c>
      <c r="M3910">
        <v>17975.55</v>
      </c>
      <c r="N3910">
        <v>683.44</v>
      </c>
      <c r="O3910">
        <v>1027.56</v>
      </c>
    </row>
    <row r="3911" spans="1:15" ht="15" customHeight="1" x14ac:dyDescent="0.3">
      <c r="A3911" t="s">
        <v>6928</v>
      </c>
      <c r="B3911">
        <v>261</v>
      </c>
      <c r="C3911" t="s">
        <v>845</v>
      </c>
      <c r="D3911">
        <v>1000</v>
      </c>
      <c r="E3911" t="s">
        <v>1358</v>
      </c>
      <c r="F3911" t="s">
        <v>3012</v>
      </c>
      <c r="G3911" t="s">
        <v>3013</v>
      </c>
      <c r="H3911">
        <v>6.4252000000000002</v>
      </c>
      <c r="I3911" t="s">
        <v>3010</v>
      </c>
      <c r="J3911">
        <v>720</v>
      </c>
      <c r="K3911">
        <v>703.81</v>
      </c>
      <c r="L3911">
        <v>4330.8</v>
      </c>
      <c r="M3911">
        <v>4522.1400000000003</v>
      </c>
      <c r="N3911">
        <v>-104.04</v>
      </c>
      <c r="O3911">
        <v>295.38</v>
      </c>
    </row>
    <row r="3912" spans="1:15" ht="15" customHeight="1" x14ac:dyDescent="0.3">
      <c r="A3912" t="s">
        <v>6929</v>
      </c>
      <c r="B3912">
        <v>261</v>
      </c>
      <c r="C3912" t="s">
        <v>845</v>
      </c>
      <c r="D3912">
        <v>1000</v>
      </c>
      <c r="E3912" t="s">
        <v>1358</v>
      </c>
      <c r="F3912" t="s">
        <v>3015</v>
      </c>
      <c r="G3912" t="s">
        <v>3016</v>
      </c>
      <c r="H3912">
        <v>0.21379999999999999</v>
      </c>
      <c r="I3912" t="s">
        <v>3017</v>
      </c>
      <c r="J3912">
        <v>2400</v>
      </c>
      <c r="K3912">
        <v>2250.4499999999998</v>
      </c>
      <c r="L3912">
        <v>481.2</v>
      </c>
      <c r="M3912">
        <v>481.22</v>
      </c>
      <c r="N3912">
        <v>-31.98</v>
      </c>
      <c r="O3912">
        <v>32</v>
      </c>
    </row>
    <row r="3913" spans="1:15" ht="15" customHeight="1" x14ac:dyDescent="0.3">
      <c r="A3913" t="s">
        <v>6930</v>
      </c>
      <c r="B3913">
        <v>261</v>
      </c>
      <c r="C3913" t="s">
        <v>845</v>
      </c>
      <c r="D3913">
        <v>1000</v>
      </c>
      <c r="E3913" t="s">
        <v>1358</v>
      </c>
      <c r="F3913" t="s">
        <v>3019</v>
      </c>
      <c r="G3913" t="s">
        <v>3020</v>
      </c>
      <c r="H3913">
        <v>0.33800000000000002</v>
      </c>
      <c r="I3913" t="s">
        <v>3017</v>
      </c>
      <c r="J3913">
        <v>4200</v>
      </c>
      <c r="K3913">
        <v>5141.8599999999997</v>
      </c>
      <c r="L3913">
        <v>1347.36</v>
      </c>
      <c r="M3913">
        <v>1738.17</v>
      </c>
      <c r="N3913">
        <v>318.39</v>
      </c>
      <c r="O3913">
        <v>72.42</v>
      </c>
    </row>
    <row r="3914" spans="1:15" ht="15" customHeight="1" x14ac:dyDescent="0.3">
      <c r="A3914" t="s">
        <v>6931</v>
      </c>
      <c r="B3914">
        <v>261</v>
      </c>
      <c r="C3914" t="s">
        <v>845</v>
      </c>
      <c r="D3914">
        <v>1000</v>
      </c>
      <c r="E3914" t="s">
        <v>1358</v>
      </c>
      <c r="F3914" t="s">
        <v>3022</v>
      </c>
      <c r="G3914" t="s">
        <v>3023</v>
      </c>
      <c r="H3914">
        <v>0.25390000000000001</v>
      </c>
      <c r="I3914" t="s">
        <v>3017</v>
      </c>
      <c r="J3914">
        <v>3100</v>
      </c>
      <c r="K3914">
        <v>3669.76</v>
      </c>
      <c r="L3914">
        <v>745.86</v>
      </c>
      <c r="M3914">
        <v>931.75</v>
      </c>
      <c r="N3914">
        <v>144.66</v>
      </c>
      <c r="O3914">
        <v>41.23</v>
      </c>
    </row>
    <row r="3915" spans="1:15" ht="15" customHeight="1" x14ac:dyDescent="0.3">
      <c r="A3915" t="s">
        <v>6932</v>
      </c>
      <c r="B3915">
        <v>261</v>
      </c>
      <c r="C3915" t="s">
        <v>315</v>
      </c>
      <c r="D3915">
        <v>1000</v>
      </c>
      <c r="E3915" t="s">
        <v>1359</v>
      </c>
      <c r="F3915" t="s">
        <v>3008</v>
      </c>
      <c r="G3915" t="s">
        <v>3009</v>
      </c>
      <c r="H3915">
        <v>25.0944</v>
      </c>
      <c r="I3915" t="s">
        <v>3010</v>
      </c>
      <c r="J3915">
        <v>780</v>
      </c>
      <c r="K3915">
        <v>806.15</v>
      </c>
      <c r="L3915">
        <v>18645.12</v>
      </c>
      <c r="M3915">
        <v>20229.939999999999</v>
      </c>
      <c r="N3915">
        <v>656.34</v>
      </c>
      <c r="O3915">
        <v>928.48</v>
      </c>
    </row>
    <row r="3916" spans="1:15" ht="15" customHeight="1" x14ac:dyDescent="0.3">
      <c r="A3916" t="s">
        <v>6933</v>
      </c>
      <c r="B3916">
        <v>261</v>
      </c>
      <c r="C3916" t="s">
        <v>315</v>
      </c>
      <c r="D3916">
        <v>1000</v>
      </c>
      <c r="E3916" t="s">
        <v>1359</v>
      </c>
      <c r="F3916" t="s">
        <v>3012</v>
      </c>
      <c r="G3916" t="s">
        <v>3013</v>
      </c>
      <c r="H3916">
        <v>6.2576000000000001</v>
      </c>
      <c r="I3916" t="s">
        <v>3010</v>
      </c>
      <c r="J3916">
        <v>720</v>
      </c>
      <c r="K3916">
        <v>699.86</v>
      </c>
      <c r="L3916">
        <v>4302.72</v>
      </c>
      <c r="M3916">
        <v>4379.43</v>
      </c>
      <c r="N3916">
        <v>-126.06</v>
      </c>
      <c r="O3916">
        <v>202.76</v>
      </c>
    </row>
    <row r="3917" spans="1:15" ht="15" customHeight="1" x14ac:dyDescent="0.3">
      <c r="A3917" t="s">
        <v>6934</v>
      </c>
      <c r="B3917">
        <v>261</v>
      </c>
      <c r="C3917" t="s">
        <v>315</v>
      </c>
      <c r="D3917">
        <v>1000</v>
      </c>
      <c r="E3917" t="s">
        <v>1359</v>
      </c>
      <c r="F3917" t="s">
        <v>3015</v>
      </c>
      <c r="G3917" t="s">
        <v>3016</v>
      </c>
      <c r="H3917">
        <v>0.4037</v>
      </c>
      <c r="I3917" t="s">
        <v>3017</v>
      </c>
      <c r="J3917">
        <v>2400</v>
      </c>
      <c r="K3917">
        <v>2207.2800000000002</v>
      </c>
      <c r="L3917">
        <v>956.16</v>
      </c>
      <c r="M3917">
        <v>891.15</v>
      </c>
      <c r="N3917">
        <v>-77.81</v>
      </c>
      <c r="O3917">
        <v>12.79</v>
      </c>
    </row>
    <row r="3918" spans="1:15" ht="15" customHeight="1" x14ac:dyDescent="0.3">
      <c r="A3918" t="s">
        <v>6935</v>
      </c>
      <c r="B3918">
        <v>261</v>
      </c>
      <c r="C3918" t="s">
        <v>315</v>
      </c>
      <c r="D3918">
        <v>1000</v>
      </c>
      <c r="E3918" t="s">
        <v>1359</v>
      </c>
      <c r="F3918" t="s">
        <v>3019</v>
      </c>
      <c r="G3918" t="s">
        <v>3020</v>
      </c>
      <c r="H3918">
        <v>0.156</v>
      </c>
      <c r="I3918" t="s">
        <v>3017</v>
      </c>
      <c r="J3918">
        <v>4200</v>
      </c>
      <c r="K3918">
        <v>5220.53</v>
      </c>
      <c r="L3918">
        <v>627.48</v>
      </c>
      <c r="M3918">
        <v>814.43</v>
      </c>
      <c r="N3918">
        <v>159.21</v>
      </c>
      <c r="O3918">
        <v>27.74</v>
      </c>
    </row>
    <row r="3919" spans="1:15" ht="15" customHeight="1" x14ac:dyDescent="0.3">
      <c r="A3919" t="s">
        <v>6936</v>
      </c>
      <c r="B3919">
        <v>261</v>
      </c>
      <c r="C3919" t="s">
        <v>315</v>
      </c>
      <c r="D3919">
        <v>1000</v>
      </c>
      <c r="E3919" t="s">
        <v>1359</v>
      </c>
      <c r="F3919" t="s">
        <v>3022</v>
      </c>
      <c r="G3919" t="s">
        <v>3023</v>
      </c>
      <c r="H3919">
        <v>0.20880000000000001</v>
      </c>
      <c r="I3919" t="s">
        <v>3017</v>
      </c>
      <c r="J3919">
        <v>3100</v>
      </c>
      <c r="K3919">
        <v>3621.33</v>
      </c>
      <c r="L3919">
        <v>617.52</v>
      </c>
      <c r="M3919">
        <v>756.31</v>
      </c>
      <c r="N3919">
        <v>108.88</v>
      </c>
      <c r="O3919">
        <v>29.91</v>
      </c>
    </row>
    <row r="3920" spans="1:15" ht="15" customHeight="1" x14ac:dyDescent="0.3">
      <c r="A3920" t="s">
        <v>6937</v>
      </c>
      <c r="B3920">
        <v>261</v>
      </c>
      <c r="C3920" t="s">
        <v>340</v>
      </c>
      <c r="D3920">
        <v>1000</v>
      </c>
      <c r="E3920" t="s">
        <v>1360</v>
      </c>
      <c r="F3920" t="s">
        <v>3008</v>
      </c>
      <c r="G3920" t="s">
        <v>3009</v>
      </c>
      <c r="H3920">
        <v>19.7515</v>
      </c>
      <c r="I3920" t="s">
        <v>3010</v>
      </c>
      <c r="J3920">
        <v>780</v>
      </c>
      <c r="K3920">
        <v>825.15</v>
      </c>
      <c r="L3920">
        <v>15514.2</v>
      </c>
      <c r="M3920">
        <v>16297.95</v>
      </c>
      <c r="N3920">
        <v>891.81</v>
      </c>
      <c r="O3920">
        <v>-108.06</v>
      </c>
    </row>
    <row r="3921" spans="1:15" ht="15" customHeight="1" x14ac:dyDescent="0.3">
      <c r="A3921" t="s">
        <v>6938</v>
      </c>
      <c r="B3921">
        <v>261</v>
      </c>
      <c r="C3921" t="s">
        <v>340</v>
      </c>
      <c r="D3921">
        <v>1000</v>
      </c>
      <c r="E3921" t="s">
        <v>1360</v>
      </c>
      <c r="F3921" t="s">
        <v>3012</v>
      </c>
      <c r="G3921" t="s">
        <v>3013</v>
      </c>
      <c r="H3921">
        <v>4.5956000000000001</v>
      </c>
      <c r="I3921" t="s">
        <v>3010</v>
      </c>
      <c r="J3921">
        <v>720</v>
      </c>
      <c r="K3921">
        <v>691.61</v>
      </c>
      <c r="L3921">
        <v>3182.4</v>
      </c>
      <c r="M3921">
        <v>3178.36</v>
      </c>
      <c r="N3921">
        <v>-130.49</v>
      </c>
      <c r="O3921">
        <v>126.45</v>
      </c>
    </row>
    <row r="3922" spans="1:15" ht="15" customHeight="1" x14ac:dyDescent="0.3">
      <c r="A3922" t="s">
        <v>6939</v>
      </c>
      <c r="B3922">
        <v>261</v>
      </c>
      <c r="C3922" t="s">
        <v>340</v>
      </c>
      <c r="D3922">
        <v>1000</v>
      </c>
      <c r="E3922" t="s">
        <v>1360</v>
      </c>
      <c r="F3922" t="s">
        <v>3015</v>
      </c>
      <c r="G3922" t="s">
        <v>3016</v>
      </c>
      <c r="H3922">
        <v>0.55169999999999997</v>
      </c>
      <c r="I3922" t="s">
        <v>3017</v>
      </c>
      <c r="J3922">
        <v>2400</v>
      </c>
      <c r="K3922">
        <v>2270.59</v>
      </c>
      <c r="L3922">
        <v>1272.96</v>
      </c>
      <c r="M3922">
        <v>1252.75</v>
      </c>
      <c r="N3922">
        <v>-71.400000000000006</v>
      </c>
      <c r="O3922">
        <v>51.19</v>
      </c>
    </row>
    <row r="3923" spans="1:15" ht="15" customHeight="1" x14ac:dyDescent="0.3">
      <c r="A3923" t="s">
        <v>6940</v>
      </c>
      <c r="B3923">
        <v>261</v>
      </c>
      <c r="C3923" t="s">
        <v>340</v>
      </c>
      <c r="D3923">
        <v>1000</v>
      </c>
      <c r="E3923" t="s">
        <v>1360</v>
      </c>
      <c r="F3923" t="s">
        <v>3022</v>
      </c>
      <c r="G3923" t="s">
        <v>3023</v>
      </c>
      <c r="H3923">
        <v>0.13830000000000001</v>
      </c>
      <c r="I3923" t="s">
        <v>3017</v>
      </c>
      <c r="J3923">
        <v>3100</v>
      </c>
      <c r="K3923">
        <v>3661.14</v>
      </c>
      <c r="L3923">
        <v>411.06</v>
      </c>
      <c r="M3923">
        <v>506.17</v>
      </c>
      <c r="N3923">
        <v>77.58</v>
      </c>
      <c r="O3923">
        <v>17.53</v>
      </c>
    </row>
    <row r="3924" spans="1:15" ht="15" customHeight="1" x14ac:dyDescent="0.3">
      <c r="A3924" t="s">
        <v>6941</v>
      </c>
      <c r="B3924">
        <v>261</v>
      </c>
      <c r="C3924" t="s">
        <v>871</v>
      </c>
      <c r="D3924">
        <v>1000</v>
      </c>
      <c r="E3924" t="s">
        <v>1361</v>
      </c>
      <c r="F3924" t="s">
        <v>3008</v>
      </c>
      <c r="G3924" t="s">
        <v>3009</v>
      </c>
      <c r="H3924">
        <v>36.742199999999997</v>
      </c>
      <c r="I3924" t="s">
        <v>3010</v>
      </c>
      <c r="J3924">
        <v>780</v>
      </c>
      <c r="K3924">
        <v>780.97</v>
      </c>
      <c r="L3924">
        <v>27342.9</v>
      </c>
      <c r="M3924">
        <v>28694.54</v>
      </c>
      <c r="N3924">
        <v>35.590000000000003</v>
      </c>
      <c r="O3924">
        <v>1316.04</v>
      </c>
    </row>
    <row r="3925" spans="1:15" ht="15" customHeight="1" x14ac:dyDescent="0.3">
      <c r="A3925" t="s">
        <v>6942</v>
      </c>
      <c r="B3925">
        <v>261</v>
      </c>
      <c r="C3925" t="s">
        <v>871</v>
      </c>
      <c r="D3925">
        <v>1000</v>
      </c>
      <c r="E3925" t="s">
        <v>1361</v>
      </c>
      <c r="F3925" t="s">
        <v>3012</v>
      </c>
      <c r="G3925" t="s">
        <v>3013</v>
      </c>
      <c r="H3925">
        <v>7.9409000000000001</v>
      </c>
      <c r="I3925" t="s">
        <v>3010</v>
      </c>
      <c r="J3925">
        <v>720</v>
      </c>
      <c r="K3925">
        <v>711.37</v>
      </c>
      <c r="L3925">
        <v>5608.8</v>
      </c>
      <c r="M3925">
        <v>5648.92</v>
      </c>
      <c r="N3925">
        <v>-68.53</v>
      </c>
      <c r="O3925">
        <v>108.65</v>
      </c>
    </row>
    <row r="3926" spans="1:15" ht="15" customHeight="1" x14ac:dyDescent="0.3">
      <c r="A3926" t="s">
        <v>6943</v>
      </c>
      <c r="B3926">
        <v>261</v>
      </c>
      <c r="C3926" t="s">
        <v>871</v>
      </c>
      <c r="D3926">
        <v>1000</v>
      </c>
      <c r="E3926" t="s">
        <v>1361</v>
      </c>
      <c r="F3926" t="s">
        <v>3015</v>
      </c>
      <c r="G3926" t="s">
        <v>3016</v>
      </c>
      <c r="H3926">
        <v>0.94589999999999996</v>
      </c>
      <c r="I3926" t="s">
        <v>3017</v>
      </c>
      <c r="J3926">
        <v>2400</v>
      </c>
      <c r="K3926">
        <v>2199.4699999999998</v>
      </c>
      <c r="L3926">
        <v>2243.52</v>
      </c>
      <c r="M3926">
        <v>2080.5100000000002</v>
      </c>
      <c r="N3926">
        <v>-189.68</v>
      </c>
      <c r="O3926">
        <v>26.67</v>
      </c>
    </row>
    <row r="3927" spans="1:15" ht="15" customHeight="1" x14ac:dyDescent="0.3">
      <c r="A3927" t="s">
        <v>6944</v>
      </c>
      <c r="B3927">
        <v>261</v>
      </c>
      <c r="C3927" t="s">
        <v>871</v>
      </c>
      <c r="D3927">
        <v>1000</v>
      </c>
      <c r="E3927" t="s">
        <v>1361</v>
      </c>
      <c r="F3927" t="s">
        <v>3022</v>
      </c>
      <c r="G3927" t="s">
        <v>3023</v>
      </c>
      <c r="H3927">
        <v>0.2422</v>
      </c>
      <c r="I3927" t="s">
        <v>3017</v>
      </c>
      <c r="J3927">
        <v>3100</v>
      </c>
      <c r="K3927">
        <v>3583.44</v>
      </c>
      <c r="L3927">
        <v>724.47</v>
      </c>
      <c r="M3927">
        <v>868.03</v>
      </c>
      <c r="N3927">
        <v>117.11</v>
      </c>
      <c r="O3927">
        <v>26.46</v>
      </c>
    </row>
    <row r="3928" spans="1:15" ht="15" customHeight="1" x14ac:dyDescent="0.3">
      <c r="A3928" t="s">
        <v>6945</v>
      </c>
      <c r="B3928">
        <v>261</v>
      </c>
      <c r="C3928" t="s">
        <v>804</v>
      </c>
      <c r="D3928">
        <v>1000</v>
      </c>
      <c r="E3928" t="s">
        <v>1362</v>
      </c>
      <c r="F3928" t="s">
        <v>3008</v>
      </c>
      <c r="G3928" t="s">
        <v>3009</v>
      </c>
      <c r="H3928">
        <v>24.909300000000002</v>
      </c>
      <c r="I3928" t="s">
        <v>3010</v>
      </c>
      <c r="J3928">
        <v>780</v>
      </c>
      <c r="K3928">
        <v>790.9</v>
      </c>
      <c r="L3928">
        <v>18743.400000000001</v>
      </c>
      <c r="M3928">
        <v>19700.68</v>
      </c>
      <c r="N3928">
        <v>271.39999999999998</v>
      </c>
      <c r="O3928">
        <v>685.88</v>
      </c>
    </row>
    <row r="3929" spans="1:15" ht="15" customHeight="1" x14ac:dyDescent="0.3">
      <c r="A3929" t="s">
        <v>6946</v>
      </c>
      <c r="B3929">
        <v>261</v>
      </c>
      <c r="C3929" t="s">
        <v>804</v>
      </c>
      <c r="D3929">
        <v>1000</v>
      </c>
      <c r="E3929" t="s">
        <v>1362</v>
      </c>
      <c r="F3929" t="s">
        <v>3012</v>
      </c>
      <c r="G3929" t="s">
        <v>3013</v>
      </c>
      <c r="H3929">
        <v>5.4478</v>
      </c>
      <c r="I3929" t="s">
        <v>3010</v>
      </c>
      <c r="J3929">
        <v>720</v>
      </c>
      <c r="K3929">
        <v>696.4</v>
      </c>
      <c r="L3929">
        <v>3844.8</v>
      </c>
      <c r="M3929">
        <v>3793.82</v>
      </c>
      <c r="N3929">
        <v>-128.57</v>
      </c>
      <c r="O3929">
        <v>77.58</v>
      </c>
    </row>
    <row r="3930" spans="1:15" ht="15" customHeight="1" x14ac:dyDescent="0.3">
      <c r="A3930" t="s">
        <v>6947</v>
      </c>
      <c r="B3930">
        <v>261</v>
      </c>
      <c r="C3930" t="s">
        <v>804</v>
      </c>
      <c r="D3930">
        <v>1000</v>
      </c>
      <c r="E3930" t="s">
        <v>1362</v>
      </c>
      <c r="F3930" t="s">
        <v>3015</v>
      </c>
      <c r="G3930" t="s">
        <v>3016</v>
      </c>
      <c r="H3930">
        <v>0.66110000000000002</v>
      </c>
      <c r="I3930" t="s">
        <v>3017</v>
      </c>
      <c r="J3930">
        <v>2400</v>
      </c>
      <c r="K3930">
        <v>2154.11</v>
      </c>
      <c r="L3930">
        <v>1537.92</v>
      </c>
      <c r="M3930">
        <v>1424.13</v>
      </c>
      <c r="N3930">
        <v>-162.57</v>
      </c>
      <c r="O3930">
        <v>48.78</v>
      </c>
    </row>
    <row r="3931" spans="1:15" ht="15" customHeight="1" x14ac:dyDescent="0.3">
      <c r="A3931" t="s">
        <v>6948</v>
      </c>
      <c r="B3931">
        <v>261</v>
      </c>
      <c r="C3931" t="s">
        <v>804</v>
      </c>
      <c r="D3931">
        <v>1000</v>
      </c>
      <c r="E3931" t="s">
        <v>1362</v>
      </c>
      <c r="F3931" t="s">
        <v>3022</v>
      </c>
      <c r="G3931" t="s">
        <v>3023</v>
      </c>
      <c r="H3931">
        <v>0.16719999999999999</v>
      </c>
      <c r="I3931" t="s">
        <v>3017</v>
      </c>
      <c r="J3931">
        <v>3100</v>
      </c>
      <c r="K3931">
        <v>3755.09</v>
      </c>
      <c r="L3931">
        <v>496.62</v>
      </c>
      <c r="M3931">
        <v>627.94000000000005</v>
      </c>
      <c r="N3931">
        <v>109.55</v>
      </c>
      <c r="O3931">
        <v>21.77</v>
      </c>
    </row>
    <row r="3932" spans="1:15" ht="15" customHeight="1" x14ac:dyDescent="0.3">
      <c r="A3932" t="s">
        <v>6949</v>
      </c>
      <c r="B3932">
        <v>261</v>
      </c>
      <c r="C3932" t="s">
        <v>234</v>
      </c>
      <c r="D3932">
        <v>1000</v>
      </c>
      <c r="E3932" t="s">
        <v>1364</v>
      </c>
      <c r="F3932" t="s">
        <v>3008</v>
      </c>
      <c r="G3932" t="s">
        <v>3009</v>
      </c>
      <c r="H3932">
        <v>33.095999999999997</v>
      </c>
      <c r="I3932" t="s">
        <v>3010</v>
      </c>
      <c r="J3932">
        <v>780</v>
      </c>
      <c r="K3932">
        <v>818.85</v>
      </c>
      <c r="L3932">
        <v>25084.799999999999</v>
      </c>
      <c r="M3932">
        <v>27100.69</v>
      </c>
      <c r="N3932">
        <v>1285.83</v>
      </c>
      <c r="O3932">
        <v>730.06</v>
      </c>
    </row>
    <row r="3933" spans="1:15" ht="15" customHeight="1" x14ac:dyDescent="0.3">
      <c r="A3933" t="s">
        <v>6950</v>
      </c>
      <c r="B3933">
        <v>261</v>
      </c>
      <c r="C3933" t="s">
        <v>234</v>
      </c>
      <c r="D3933">
        <v>1000</v>
      </c>
      <c r="E3933" t="s">
        <v>1364</v>
      </c>
      <c r="F3933" t="s">
        <v>3012</v>
      </c>
      <c r="G3933" t="s">
        <v>3013</v>
      </c>
      <c r="H3933">
        <v>8.2537000000000003</v>
      </c>
      <c r="I3933" t="s">
        <v>3010</v>
      </c>
      <c r="J3933">
        <v>720</v>
      </c>
      <c r="K3933">
        <v>696.11</v>
      </c>
      <c r="L3933">
        <v>5788.8</v>
      </c>
      <c r="M3933">
        <v>5745.47</v>
      </c>
      <c r="N3933">
        <v>-197.16</v>
      </c>
      <c r="O3933">
        <v>153.83000000000001</v>
      </c>
    </row>
    <row r="3934" spans="1:15" ht="15" customHeight="1" x14ac:dyDescent="0.3">
      <c r="A3934" t="s">
        <v>6951</v>
      </c>
      <c r="B3934">
        <v>261</v>
      </c>
      <c r="C3934" t="s">
        <v>234</v>
      </c>
      <c r="D3934">
        <v>1000</v>
      </c>
      <c r="E3934" t="s">
        <v>1364</v>
      </c>
      <c r="F3934" t="s">
        <v>3015</v>
      </c>
      <c r="G3934" t="s">
        <v>3016</v>
      </c>
      <c r="H3934">
        <v>0.55679999999999996</v>
      </c>
      <c r="I3934" t="s">
        <v>3017</v>
      </c>
      <c r="J3934">
        <v>2400</v>
      </c>
      <c r="K3934">
        <v>2227.98</v>
      </c>
      <c r="L3934">
        <v>1286.4000000000001</v>
      </c>
      <c r="M3934">
        <v>1240.5999999999999</v>
      </c>
      <c r="N3934">
        <v>-95.79</v>
      </c>
      <c r="O3934">
        <v>49.99</v>
      </c>
    </row>
    <row r="3935" spans="1:15" ht="15" customHeight="1" x14ac:dyDescent="0.3">
      <c r="A3935" t="s">
        <v>6952</v>
      </c>
      <c r="B3935">
        <v>261</v>
      </c>
      <c r="C3935" t="s">
        <v>234</v>
      </c>
      <c r="D3935">
        <v>1000</v>
      </c>
      <c r="E3935" t="s">
        <v>1364</v>
      </c>
      <c r="F3935" t="s">
        <v>3019</v>
      </c>
      <c r="G3935" t="s">
        <v>3020</v>
      </c>
      <c r="H3935">
        <v>0.2056</v>
      </c>
      <c r="I3935" t="s">
        <v>3017</v>
      </c>
      <c r="J3935">
        <v>4200</v>
      </c>
      <c r="K3935">
        <v>5270.69</v>
      </c>
      <c r="L3935">
        <v>844.2</v>
      </c>
      <c r="M3935">
        <v>1083.7</v>
      </c>
      <c r="N3935">
        <v>220.14</v>
      </c>
      <c r="O3935">
        <v>19.350000000000001</v>
      </c>
    </row>
    <row r="3936" spans="1:15" ht="15" customHeight="1" x14ac:dyDescent="0.3">
      <c r="A3936" t="s">
        <v>6953</v>
      </c>
      <c r="B3936">
        <v>261</v>
      </c>
      <c r="C3936" t="s">
        <v>234</v>
      </c>
      <c r="D3936">
        <v>1000</v>
      </c>
      <c r="E3936" t="s">
        <v>1364</v>
      </c>
      <c r="F3936" t="s">
        <v>3022</v>
      </c>
      <c r="G3936" t="s">
        <v>3023</v>
      </c>
      <c r="H3936">
        <v>0.26950000000000002</v>
      </c>
      <c r="I3936" t="s">
        <v>3017</v>
      </c>
      <c r="J3936">
        <v>3100</v>
      </c>
      <c r="K3936">
        <v>3648.82</v>
      </c>
      <c r="L3936">
        <v>830.8</v>
      </c>
      <c r="M3936">
        <v>983.44</v>
      </c>
      <c r="N3936">
        <v>147.91999999999999</v>
      </c>
      <c r="O3936">
        <v>4.72</v>
      </c>
    </row>
    <row r="3937" spans="1:15" ht="15" customHeight="1" x14ac:dyDescent="0.3">
      <c r="A3937" t="s">
        <v>6954</v>
      </c>
      <c r="B3937">
        <v>261</v>
      </c>
      <c r="C3937" t="s">
        <v>601</v>
      </c>
      <c r="D3937">
        <v>1000</v>
      </c>
      <c r="E3937" t="s">
        <v>1365</v>
      </c>
      <c r="F3937" t="s">
        <v>3008</v>
      </c>
      <c r="G3937" t="s">
        <v>3009</v>
      </c>
      <c r="H3937">
        <v>26.2288</v>
      </c>
      <c r="I3937" t="s">
        <v>3010</v>
      </c>
      <c r="J3937">
        <v>780</v>
      </c>
      <c r="K3937">
        <v>800.23</v>
      </c>
      <c r="L3937">
        <v>19901.7</v>
      </c>
      <c r="M3937">
        <v>20989.040000000001</v>
      </c>
      <c r="N3937">
        <v>530.6</v>
      </c>
      <c r="O3937">
        <v>556.74</v>
      </c>
    </row>
    <row r="3938" spans="1:15" ht="15" customHeight="1" x14ac:dyDescent="0.3">
      <c r="A3938" t="s">
        <v>6955</v>
      </c>
      <c r="B3938">
        <v>261</v>
      </c>
      <c r="C3938" t="s">
        <v>601</v>
      </c>
      <c r="D3938">
        <v>1000</v>
      </c>
      <c r="E3938" t="s">
        <v>1365</v>
      </c>
      <c r="F3938" t="s">
        <v>3012</v>
      </c>
      <c r="G3938" t="s">
        <v>3013</v>
      </c>
      <c r="H3938">
        <v>5.8722000000000003</v>
      </c>
      <c r="I3938" t="s">
        <v>3010</v>
      </c>
      <c r="J3938">
        <v>720</v>
      </c>
      <c r="K3938">
        <v>715.58</v>
      </c>
      <c r="L3938">
        <v>4082.4</v>
      </c>
      <c r="M3938">
        <v>4202.04</v>
      </c>
      <c r="N3938">
        <v>-25.97</v>
      </c>
      <c r="O3938">
        <v>145.62</v>
      </c>
    </row>
    <row r="3939" spans="1:15" ht="15" customHeight="1" x14ac:dyDescent="0.3">
      <c r="A3939" t="s">
        <v>6956</v>
      </c>
      <c r="B3939">
        <v>261</v>
      </c>
      <c r="C3939" t="s">
        <v>601</v>
      </c>
      <c r="D3939">
        <v>1000</v>
      </c>
      <c r="E3939" t="s">
        <v>1365</v>
      </c>
      <c r="F3939" t="s">
        <v>3015</v>
      </c>
      <c r="G3939" t="s">
        <v>3016</v>
      </c>
      <c r="H3939">
        <v>0.6885</v>
      </c>
      <c r="I3939" t="s">
        <v>3017</v>
      </c>
      <c r="J3939">
        <v>2400</v>
      </c>
      <c r="K3939">
        <v>2258.04</v>
      </c>
      <c r="L3939">
        <v>1632.96</v>
      </c>
      <c r="M3939">
        <v>1554.71</v>
      </c>
      <c r="N3939">
        <v>-97.74</v>
      </c>
      <c r="O3939">
        <v>19.5</v>
      </c>
    </row>
    <row r="3940" spans="1:15" ht="15" customHeight="1" x14ac:dyDescent="0.3">
      <c r="A3940" t="s">
        <v>6957</v>
      </c>
      <c r="B3940">
        <v>261</v>
      </c>
      <c r="C3940" t="s">
        <v>601</v>
      </c>
      <c r="D3940">
        <v>1000</v>
      </c>
      <c r="E3940" t="s">
        <v>1365</v>
      </c>
      <c r="F3940" t="s">
        <v>3022</v>
      </c>
      <c r="G3940" t="s">
        <v>3023</v>
      </c>
      <c r="H3940">
        <v>0.1784</v>
      </c>
      <c r="I3940" t="s">
        <v>3017</v>
      </c>
      <c r="J3940">
        <v>3100</v>
      </c>
      <c r="K3940">
        <v>3748.45</v>
      </c>
      <c r="L3940">
        <v>527.30999999999995</v>
      </c>
      <c r="M3940">
        <v>668.84</v>
      </c>
      <c r="N3940">
        <v>115.7</v>
      </c>
      <c r="O3940">
        <v>25.82</v>
      </c>
    </row>
    <row r="3941" spans="1:15" ht="15" customHeight="1" x14ac:dyDescent="0.3">
      <c r="A3941" t="s">
        <v>6958</v>
      </c>
      <c r="B3941">
        <v>261</v>
      </c>
      <c r="C3941" t="s">
        <v>447</v>
      </c>
      <c r="D3941">
        <v>1000</v>
      </c>
      <c r="E3941" t="s">
        <v>1366</v>
      </c>
      <c r="F3941" t="s">
        <v>3008</v>
      </c>
      <c r="G3941" t="s">
        <v>3009</v>
      </c>
      <c r="H3941">
        <v>20.6904</v>
      </c>
      <c r="I3941" t="s">
        <v>3010</v>
      </c>
      <c r="J3941">
        <v>780</v>
      </c>
      <c r="K3941">
        <v>801.04</v>
      </c>
      <c r="L3941">
        <v>16181.1</v>
      </c>
      <c r="M3941">
        <v>16573.900000000001</v>
      </c>
      <c r="N3941">
        <v>435.38</v>
      </c>
      <c r="O3941">
        <v>-42.57</v>
      </c>
    </row>
    <row r="3942" spans="1:15" ht="15" customHeight="1" x14ac:dyDescent="0.3">
      <c r="A3942" t="s">
        <v>6959</v>
      </c>
      <c r="B3942">
        <v>261</v>
      </c>
      <c r="C3942" t="s">
        <v>447</v>
      </c>
      <c r="D3942">
        <v>1000</v>
      </c>
      <c r="E3942" t="s">
        <v>1366</v>
      </c>
      <c r="F3942" t="s">
        <v>3012</v>
      </c>
      <c r="G3942" t="s">
        <v>3013</v>
      </c>
      <c r="H3942">
        <v>4.7348999999999997</v>
      </c>
      <c r="I3942" t="s">
        <v>3010</v>
      </c>
      <c r="J3942">
        <v>720</v>
      </c>
      <c r="K3942">
        <v>707.82</v>
      </c>
      <c r="L3942">
        <v>3319.2</v>
      </c>
      <c r="M3942">
        <v>3351.49</v>
      </c>
      <c r="N3942">
        <v>-57.66</v>
      </c>
      <c r="O3942">
        <v>89.94</v>
      </c>
    </row>
    <row r="3943" spans="1:15" ht="15" customHeight="1" x14ac:dyDescent="0.3">
      <c r="A3943" t="s">
        <v>6960</v>
      </c>
      <c r="B3943">
        <v>261</v>
      </c>
      <c r="C3943" t="s">
        <v>447</v>
      </c>
      <c r="D3943">
        <v>1000</v>
      </c>
      <c r="E3943" t="s">
        <v>1366</v>
      </c>
      <c r="F3943" t="s">
        <v>3015</v>
      </c>
      <c r="G3943" t="s">
        <v>3016</v>
      </c>
      <c r="H3943">
        <v>0.57530000000000003</v>
      </c>
      <c r="I3943" t="s">
        <v>3017</v>
      </c>
      <c r="J3943">
        <v>2400</v>
      </c>
      <c r="K3943">
        <v>2267.5100000000002</v>
      </c>
      <c r="L3943">
        <v>1327.68</v>
      </c>
      <c r="M3943">
        <v>1304.51</v>
      </c>
      <c r="N3943">
        <v>-76.22</v>
      </c>
      <c r="O3943">
        <v>53.05</v>
      </c>
    </row>
    <row r="3944" spans="1:15" ht="15" customHeight="1" x14ac:dyDescent="0.3">
      <c r="A3944" t="s">
        <v>6961</v>
      </c>
      <c r="B3944">
        <v>261</v>
      </c>
      <c r="C3944" t="s">
        <v>447</v>
      </c>
      <c r="D3944">
        <v>1000</v>
      </c>
      <c r="E3944" t="s">
        <v>1366</v>
      </c>
      <c r="F3944" t="s">
        <v>3022</v>
      </c>
      <c r="G3944" t="s">
        <v>3023</v>
      </c>
      <c r="H3944">
        <v>0.13850000000000001</v>
      </c>
      <c r="I3944" t="s">
        <v>3017</v>
      </c>
      <c r="J3944">
        <v>3100</v>
      </c>
      <c r="K3944">
        <v>3577.06</v>
      </c>
      <c r="L3944">
        <v>428.73</v>
      </c>
      <c r="M3944">
        <v>495.26</v>
      </c>
      <c r="N3944">
        <v>66.05</v>
      </c>
      <c r="O3944">
        <v>0.48</v>
      </c>
    </row>
    <row r="3945" spans="1:15" ht="15" customHeight="1" x14ac:dyDescent="0.3">
      <c r="A3945" t="s">
        <v>6962</v>
      </c>
      <c r="B3945">
        <v>261</v>
      </c>
      <c r="C3945" t="s">
        <v>422</v>
      </c>
      <c r="D3945">
        <v>1000</v>
      </c>
      <c r="E3945" t="s">
        <v>1367</v>
      </c>
      <c r="F3945" t="s">
        <v>3008</v>
      </c>
      <c r="G3945" t="s">
        <v>3009</v>
      </c>
      <c r="H3945">
        <v>39.650599999999997</v>
      </c>
      <c r="I3945" t="s">
        <v>3010</v>
      </c>
      <c r="J3945">
        <v>780</v>
      </c>
      <c r="K3945">
        <v>802.52</v>
      </c>
      <c r="L3945">
        <v>28513.68</v>
      </c>
      <c r="M3945">
        <v>31820.47</v>
      </c>
      <c r="N3945">
        <v>892.99</v>
      </c>
      <c r="O3945">
        <v>2413.8000000000002</v>
      </c>
    </row>
    <row r="3946" spans="1:15" ht="15" customHeight="1" x14ac:dyDescent="0.3">
      <c r="A3946" t="s">
        <v>6963</v>
      </c>
      <c r="B3946">
        <v>261</v>
      </c>
      <c r="C3946" t="s">
        <v>422</v>
      </c>
      <c r="D3946">
        <v>1000</v>
      </c>
      <c r="E3946" t="s">
        <v>1367</v>
      </c>
      <c r="F3946" t="s">
        <v>3012</v>
      </c>
      <c r="G3946" t="s">
        <v>3013</v>
      </c>
      <c r="H3946">
        <v>11.56</v>
      </c>
      <c r="I3946" t="s">
        <v>3010</v>
      </c>
      <c r="J3946">
        <v>720</v>
      </c>
      <c r="K3946">
        <v>696.06</v>
      </c>
      <c r="L3946">
        <v>7592.4</v>
      </c>
      <c r="M3946">
        <v>8046.53</v>
      </c>
      <c r="N3946">
        <v>-276.7</v>
      </c>
      <c r="O3946">
        <v>730.83</v>
      </c>
    </row>
    <row r="3947" spans="1:15" ht="15" customHeight="1" x14ac:dyDescent="0.3">
      <c r="A3947" t="s">
        <v>6964</v>
      </c>
      <c r="B3947">
        <v>261</v>
      </c>
      <c r="C3947" t="s">
        <v>422</v>
      </c>
      <c r="D3947">
        <v>1000</v>
      </c>
      <c r="E3947" t="s">
        <v>1367</v>
      </c>
      <c r="F3947" t="s">
        <v>3015</v>
      </c>
      <c r="G3947" t="s">
        <v>3016</v>
      </c>
      <c r="H3947">
        <v>0.36899999999999999</v>
      </c>
      <c r="I3947" t="s">
        <v>3017</v>
      </c>
      <c r="J3947">
        <v>2400</v>
      </c>
      <c r="K3947">
        <v>2250.1999999999998</v>
      </c>
      <c r="L3947">
        <v>843.6</v>
      </c>
      <c r="M3947">
        <v>830.28</v>
      </c>
      <c r="N3947">
        <v>-55.27</v>
      </c>
      <c r="O3947">
        <v>41.96</v>
      </c>
    </row>
    <row r="3948" spans="1:15" ht="15" customHeight="1" x14ac:dyDescent="0.3">
      <c r="A3948" t="s">
        <v>6965</v>
      </c>
      <c r="B3948">
        <v>261</v>
      </c>
      <c r="C3948" t="s">
        <v>422</v>
      </c>
      <c r="D3948">
        <v>1000</v>
      </c>
      <c r="E3948" t="s">
        <v>1367</v>
      </c>
      <c r="F3948" t="s">
        <v>3019</v>
      </c>
      <c r="G3948" t="s">
        <v>3020</v>
      </c>
      <c r="H3948">
        <v>0.61760000000000004</v>
      </c>
      <c r="I3948" t="s">
        <v>3017</v>
      </c>
      <c r="J3948">
        <v>4200</v>
      </c>
      <c r="K3948">
        <v>5040.9399999999996</v>
      </c>
      <c r="L3948">
        <v>2362.08</v>
      </c>
      <c r="M3948">
        <v>3113.44</v>
      </c>
      <c r="N3948">
        <v>519.39</v>
      </c>
      <c r="O3948">
        <v>231.96</v>
      </c>
    </row>
    <row r="3949" spans="1:15" ht="15" customHeight="1" x14ac:dyDescent="0.3">
      <c r="A3949" t="s">
        <v>6966</v>
      </c>
      <c r="B3949">
        <v>261</v>
      </c>
      <c r="C3949" t="s">
        <v>422</v>
      </c>
      <c r="D3949">
        <v>1000</v>
      </c>
      <c r="E3949" t="s">
        <v>1367</v>
      </c>
      <c r="F3949" t="s">
        <v>3022</v>
      </c>
      <c r="G3949" t="s">
        <v>3023</v>
      </c>
      <c r="H3949">
        <v>0.46150000000000002</v>
      </c>
      <c r="I3949" t="s">
        <v>3017</v>
      </c>
      <c r="J3949">
        <v>3100</v>
      </c>
      <c r="K3949">
        <v>3712.94</v>
      </c>
      <c r="L3949">
        <v>1307.58</v>
      </c>
      <c r="M3949">
        <v>1713.62</v>
      </c>
      <c r="N3949">
        <v>282.89</v>
      </c>
      <c r="O3949">
        <v>123.15</v>
      </c>
    </row>
    <row r="3950" spans="1:15" ht="15" customHeight="1" x14ac:dyDescent="0.3">
      <c r="A3950" t="s">
        <v>6967</v>
      </c>
      <c r="B3950">
        <v>261</v>
      </c>
      <c r="C3950" t="s">
        <v>479</v>
      </c>
      <c r="D3950">
        <v>1000</v>
      </c>
      <c r="E3950" t="s">
        <v>1368</v>
      </c>
      <c r="F3950" t="s">
        <v>3008</v>
      </c>
      <c r="G3950" t="s">
        <v>3009</v>
      </c>
      <c r="H3950">
        <v>14.874499999999999</v>
      </c>
      <c r="I3950" t="s">
        <v>3010</v>
      </c>
      <c r="J3950">
        <v>780</v>
      </c>
      <c r="K3950">
        <v>804.58</v>
      </c>
      <c r="L3950">
        <v>11267.1</v>
      </c>
      <c r="M3950">
        <v>11967.67</v>
      </c>
      <c r="N3950">
        <v>365.56</v>
      </c>
      <c r="O3950">
        <v>335.01</v>
      </c>
    </row>
    <row r="3951" spans="1:15" ht="15" customHeight="1" x14ac:dyDescent="0.3">
      <c r="A3951" t="s">
        <v>6968</v>
      </c>
      <c r="B3951">
        <v>261</v>
      </c>
      <c r="C3951" t="s">
        <v>479</v>
      </c>
      <c r="D3951">
        <v>1000</v>
      </c>
      <c r="E3951" t="s">
        <v>1368</v>
      </c>
      <c r="F3951" t="s">
        <v>3012</v>
      </c>
      <c r="G3951" t="s">
        <v>3013</v>
      </c>
      <c r="H3951">
        <v>3.2707999999999999</v>
      </c>
      <c r="I3951" t="s">
        <v>3010</v>
      </c>
      <c r="J3951">
        <v>720</v>
      </c>
      <c r="K3951">
        <v>712.8</v>
      </c>
      <c r="L3951">
        <v>2311.1999999999998</v>
      </c>
      <c r="M3951">
        <v>2331.39</v>
      </c>
      <c r="N3951">
        <v>-23.55</v>
      </c>
      <c r="O3951">
        <v>43.74</v>
      </c>
    </row>
    <row r="3952" spans="1:15" ht="15" customHeight="1" x14ac:dyDescent="0.3">
      <c r="A3952" t="s">
        <v>6969</v>
      </c>
      <c r="B3952">
        <v>261</v>
      </c>
      <c r="C3952" t="s">
        <v>479</v>
      </c>
      <c r="D3952">
        <v>1000</v>
      </c>
      <c r="E3952" t="s">
        <v>1368</v>
      </c>
      <c r="F3952" t="s">
        <v>3015</v>
      </c>
      <c r="G3952" t="s">
        <v>3016</v>
      </c>
      <c r="H3952">
        <v>0.38519999999999999</v>
      </c>
      <c r="I3952" t="s">
        <v>3017</v>
      </c>
      <c r="J3952">
        <v>2400</v>
      </c>
      <c r="K3952">
        <v>2178.9</v>
      </c>
      <c r="L3952">
        <v>924.48</v>
      </c>
      <c r="M3952">
        <v>839.27</v>
      </c>
      <c r="N3952">
        <v>-85.16</v>
      </c>
      <c r="O3952">
        <v>-0.04</v>
      </c>
    </row>
    <row r="3953" spans="1:15" ht="15" customHeight="1" x14ac:dyDescent="0.3">
      <c r="A3953" t="s">
        <v>6970</v>
      </c>
      <c r="B3953">
        <v>261</v>
      </c>
      <c r="C3953" t="s">
        <v>479</v>
      </c>
      <c r="D3953">
        <v>1000</v>
      </c>
      <c r="E3953" t="s">
        <v>1368</v>
      </c>
      <c r="F3953" t="s">
        <v>3022</v>
      </c>
      <c r="G3953" t="s">
        <v>3023</v>
      </c>
      <c r="H3953">
        <v>9.98E-2</v>
      </c>
      <c r="I3953" t="s">
        <v>3017</v>
      </c>
      <c r="J3953">
        <v>3100</v>
      </c>
      <c r="K3953">
        <v>3647.06</v>
      </c>
      <c r="L3953">
        <v>298.52999999999997</v>
      </c>
      <c r="M3953">
        <v>363.82</v>
      </c>
      <c r="N3953">
        <v>54.57</v>
      </c>
      <c r="O3953">
        <v>10.72</v>
      </c>
    </row>
    <row r="3954" spans="1:15" ht="15" customHeight="1" x14ac:dyDescent="0.3">
      <c r="A3954" t="s">
        <v>6971</v>
      </c>
      <c r="B3954">
        <v>261</v>
      </c>
      <c r="C3954" t="s">
        <v>112</v>
      </c>
      <c r="D3954">
        <v>1000</v>
      </c>
      <c r="E3954" t="s">
        <v>1369</v>
      </c>
      <c r="F3954" t="s">
        <v>3008</v>
      </c>
      <c r="G3954" t="s">
        <v>3009</v>
      </c>
      <c r="H3954">
        <v>43.502000000000002</v>
      </c>
      <c r="I3954" t="s">
        <v>3010</v>
      </c>
      <c r="J3954">
        <v>780</v>
      </c>
      <c r="K3954">
        <v>783.84</v>
      </c>
      <c r="L3954">
        <v>32326.32</v>
      </c>
      <c r="M3954">
        <v>34098.43</v>
      </c>
      <c r="N3954">
        <v>166.87</v>
      </c>
      <c r="O3954">
        <v>1605.24</v>
      </c>
    </row>
    <row r="3955" spans="1:15" ht="15" customHeight="1" x14ac:dyDescent="0.3">
      <c r="A3955" t="s">
        <v>6972</v>
      </c>
      <c r="B3955">
        <v>261</v>
      </c>
      <c r="C3955" t="s">
        <v>112</v>
      </c>
      <c r="D3955">
        <v>1000</v>
      </c>
      <c r="E3955" t="s">
        <v>1369</v>
      </c>
      <c r="F3955" t="s">
        <v>3012</v>
      </c>
      <c r="G3955" t="s">
        <v>3013</v>
      </c>
      <c r="H3955">
        <v>12.940799999999999</v>
      </c>
      <c r="I3955" t="s">
        <v>3010</v>
      </c>
      <c r="J3955">
        <v>720</v>
      </c>
      <c r="K3955">
        <v>691.35</v>
      </c>
      <c r="L3955">
        <v>8607.6</v>
      </c>
      <c r="M3955">
        <v>8946.6</v>
      </c>
      <c r="N3955">
        <v>-370.8</v>
      </c>
      <c r="O3955">
        <v>709.8</v>
      </c>
    </row>
    <row r="3956" spans="1:15" ht="15" customHeight="1" x14ac:dyDescent="0.3">
      <c r="A3956" t="s">
        <v>6973</v>
      </c>
      <c r="B3956">
        <v>261</v>
      </c>
      <c r="C3956" t="s">
        <v>112</v>
      </c>
      <c r="D3956">
        <v>1000</v>
      </c>
      <c r="E3956" t="s">
        <v>1369</v>
      </c>
      <c r="F3956" t="s">
        <v>3015</v>
      </c>
      <c r="G3956" t="s">
        <v>3016</v>
      </c>
      <c r="H3956">
        <v>0.41589999999999999</v>
      </c>
      <c r="I3956" t="s">
        <v>3017</v>
      </c>
      <c r="J3956">
        <v>2400</v>
      </c>
      <c r="K3956">
        <v>2211.37</v>
      </c>
      <c r="L3956">
        <v>956.4</v>
      </c>
      <c r="M3956">
        <v>919.78</v>
      </c>
      <c r="N3956">
        <v>-78.459999999999994</v>
      </c>
      <c r="O3956">
        <v>41.83</v>
      </c>
    </row>
    <row r="3957" spans="1:15" ht="15" customHeight="1" x14ac:dyDescent="0.3">
      <c r="A3957" t="s">
        <v>6974</v>
      </c>
      <c r="B3957">
        <v>261</v>
      </c>
      <c r="C3957" t="s">
        <v>112</v>
      </c>
      <c r="D3957">
        <v>1000</v>
      </c>
      <c r="E3957" t="s">
        <v>1369</v>
      </c>
      <c r="F3957" t="s">
        <v>3019</v>
      </c>
      <c r="G3957" t="s">
        <v>3020</v>
      </c>
      <c r="H3957">
        <v>0.66339999999999999</v>
      </c>
      <c r="I3957" t="s">
        <v>3017</v>
      </c>
      <c r="J3957">
        <v>4200</v>
      </c>
      <c r="K3957">
        <v>5154.54</v>
      </c>
      <c r="L3957">
        <v>2677.92</v>
      </c>
      <c r="M3957">
        <v>3419.45</v>
      </c>
      <c r="N3957">
        <v>633.23</v>
      </c>
      <c r="O3957">
        <v>108.3</v>
      </c>
    </row>
    <row r="3958" spans="1:15" ht="15" customHeight="1" x14ac:dyDescent="0.3">
      <c r="A3958" t="s">
        <v>6975</v>
      </c>
      <c r="B3958">
        <v>261</v>
      </c>
      <c r="C3958" t="s">
        <v>112</v>
      </c>
      <c r="D3958">
        <v>1000</v>
      </c>
      <c r="E3958" t="s">
        <v>1369</v>
      </c>
      <c r="F3958" t="s">
        <v>3022</v>
      </c>
      <c r="G3958" t="s">
        <v>3023</v>
      </c>
      <c r="H3958">
        <v>0.50190000000000001</v>
      </c>
      <c r="I3958" t="s">
        <v>3017</v>
      </c>
      <c r="J3958">
        <v>3100</v>
      </c>
      <c r="K3958">
        <v>3768.91</v>
      </c>
      <c r="L3958">
        <v>1482.42</v>
      </c>
      <c r="M3958">
        <v>1891.6</v>
      </c>
      <c r="N3958">
        <v>335.72</v>
      </c>
      <c r="O3958">
        <v>73.45</v>
      </c>
    </row>
    <row r="3959" spans="1:15" ht="15" customHeight="1" x14ac:dyDescent="0.3">
      <c r="A3959" t="s">
        <v>6976</v>
      </c>
      <c r="B3959">
        <v>261</v>
      </c>
      <c r="C3959" t="s">
        <v>590</v>
      </c>
      <c r="D3959">
        <v>1000</v>
      </c>
      <c r="E3959" t="s">
        <v>1370</v>
      </c>
      <c r="F3959" t="s">
        <v>3008</v>
      </c>
      <c r="G3959" t="s">
        <v>3009</v>
      </c>
      <c r="H3959">
        <v>13.508800000000001</v>
      </c>
      <c r="I3959" t="s">
        <v>3010</v>
      </c>
      <c r="J3959">
        <v>780</v>
      </c>
      <c r="K3959">
        <v>819.35</v>
      </c>
      <c r="L3959">
        <v>10284.299999999999</v>
      </c>
      <c r="M3959">
        <v>11068.47</v>
      </c>
      <c r="N3959">
        <v>531.57000000000005</v>
      </c>
      <c r="O3959">
        <v>252.59</v>
      </c>
    </row>
    <row r="3960" spans="1:15" ht="15" customHeight="1" x14ac:dyDescent="0.3">
      <c r="A3960" t="s">
        <v>6977</v>
      </c>
      <c r="B3960">
        <v>261</v>
      </c>
      <c r="C3960" t="s">
        <v>590</v>
      </c>
      <c r="D3960">
        <v>1000</v>
      </c>
      <c r="E3960" t="s">
        <v>1370</v>
      </c>
      <c r="F3960" t="s">
        <v>3012</v>
      </c>
      <c r="G3960" t="s">
        <v>3013</v>
      </c>
      <c r="H3960">
        <v>3.0566</v>
      </c>
      <c r="I3960" t="s">
        <v>3010</v>
      </c>
      <c r="J3960">
        <v>720</v>
      </c>
      <c r="K3960">
        <v>703.48</v>
      </c>
      <c r="L3960">
        <v>2109.6</v>
      </c>
      <c r="M3960">
        <v>2150.2800000000002</v>
      </c>
      <c r="N3960">
        <v>-50.48</v>
      </c>
      <c r="O3960">
        <v>91.16</v>
      </c>
    </row>
    <row r="3961" spans="1:15" ht="15" customHeight="1" x14ac:dyDescent="0.3">
      <c r="A3961" t="s">
        <v>6978</v>
      </c>
      <c r="B3961">
        <v>261</v>
      </c>
      <c r="C3961" t="s">
        <v>590</v>
      </c>
      <c r="D3961">
        <v>1000</v>
      </c>
      <c r="E3961" t="s">
        <v>1370</v>
      </c>
      <c r="F3961" t="s">
        <v>3015</v>
      </c>
      <c r="G3961" t="s">
        <v>3016</v>
      </c>
      <c r="H3961">
        <v>0.35630000000000001</v>
      </c>
      <c r="I3961" t="s">
        <v>3017</v>
      </c>
      <c r="J3961">
        <v>2400</v>
      </c>
      <c r="K3961">
        <v>2256.15</v>
      </c>
      <c r="L3961">
        <v>843.84</v>
      </c>
      <c r="M3961">
        <v>803.84</v>
      </c>
      <c r="N3961">
        <v>-51.25</v>
      </c>
      <c r="O3961">
        <v>11.25</v>
      </c>
    </row>
    <row r="3962" spans="1:15" ht="15" customHeight="1" x14ac:dyDescent="0.3">
      <c r="A3962" t="s">
        <v>6979</v>
      </c>
      <c r="B3962">
        <v>261</v>
      </c>
      <c r="C3962" t="s">
        <v>590</v>
      </c>
      <c r="D3962">
        <v>1000</v>
      </c>
      <c r="E3962" t="s">
        <v>1370</v>
      </c>
      <c r="F3962" t="s">
        <v>3022</v>
      </c>
      <c r="G3962" t="s">
        <v>3023</v>
      </c>
      <c r="H3962">
        <v>8.9200000000000002E-2</v>
      </c>
      <c r="I3962" t="s">
        <v>3017</v>
      </c>
      <c r="J3962">
        <v>3100</v>
      </c>
      <c r="K3962">
        <v>3759.57</v>
      </c>
      <c r="L3962">
        <v>272.49</v>
      </c>
      <c r="M3962">
        <v>335.34</v>
      </c>
      <c r="N3962">
        <v>58.83</v>
      </c>
      <c r="O3962">
        <v>4.0199999999999996</v>
      </c>
    </row>
    <row r="3963" spans="1:15" ht="15" customHeight="1" x14ac:dyDescent="0.3">
      <c r="A3963" t="s">
        <v>6980</v>
      </c>
      <c r="B3963">
        <v>261</v>
      </c>
      <c r="C3963" t="s">
        <v>839</v>
      </c>
      <c r="D3963">
        <v>1000</v>
      </c>
      <c r="E3963" t="s">
        <v>1371</v>
      </c>
      <c r="F3963" t="s">
        <v>3008</v>
      </c>
      <c r="G3963" t="s">
        <v>3009</v>
      </c>
      <c r="H3963">
        <v>39.0167</v>
      </c>
      <c r="I3963" t="s">
        <v>3010</v>
      </c>
      <c r="J3963">
        <v>780</v>
      </c>
      <c r="K3963">
        <v>800.19</v>
      </c>
      <c r="L3963">
        <v>29952</v>
      </c>
      <c r="M3963">
        <v>31220.95</v>
      </c>
      <c r="N3963">
        <v>787.94</v>
      </c>
      <c r="O3963">
        <v>481.01</v>
      </c>
    </row>
    <row r="3964" spans="1:15" ht="15" customHeight="1" x14ac:dyDescent="0.3">
      <c r="A3964" t="s">
        <v>6981</v>
      </c>
      <c r="B3964">
        <v>261</v>
      </c>
      <c r="C3964" t="s">
        <v>839</v>
      </c>
      <c r="D3964">
        <v>1000</v>
      </c>
      <c r="E3964" t="s">
        <v>1371</v>
      </c>
      <c r="F3964" t="s">
        <v>3012</v>
      </c>
      <c r="G3964" t="s">
        <v>3013</v>
      </c>
      <c r="H3964">
        <v>9.7053999999999991</v>
      </c>
      <c r="I3964" t="s">
        <v>3010</v>
      </c>
      <c r="J3964">
        <v>720</v>
      </c>
      <c r="K3964">
        <v>704.2</v>
      </c>
      <c r="L3964">
        <v>6912</v>
      </c>
      <c r="M3964">
        <v>6834.51</v>
      </c>
      <c r="N3964">
        <v>-153.36000000000001</v>
      </c>
      <c r="O3964">
        <v>75.88</v>
      </c>
    </row>
    <row r="3965" spans="1:15" ht="15" customHeight="1" x14ac:dyDescent="0.3">
      <c r="A3965" t="s">
        <v>6982</v>
      </c>
      <c r="B3965">
        <v>261</v>
      </c>
      <c r="C3965" t="s">
        <v>839</v>
      </c>
      <c r="D3965">
        <v>1000</v>
      </c>
      <c r="E3965" t="s">
        <v>1371</v>
      </c>
      <c r="F3965" t="s">
        <v>3015</v>
      </c>
      <c r="G3965" t="s">
        <v>3016</v>
      </c>
      <c r="H3965">
        <v>0.66259999999999997</v>
      </c>
      <c r="I3965" t="s">
        <v>3017</v>
      </c>
      <c r="J3965">
        <v>2400</v>
      </c>
      <c r="K3965">
        <v>2178.66</v>
      </c>
      <c r="L3965">
        <v>1536</v>
      </c>
      <c r="M3965">
        <v>1443.56</v>
      </c>
      <c r="N3965">
        <v>-146.66</v>
      </c>
      <c r="O3965">
        <v>54.21</v>
      </c>
    </row>
    <row r="3966" spans="1:15" ht="15" customHeight="1" x14ac:dyDescent="0.3">
      <c r="A3966" t="s">
        <v>6983</v>
      </c>
      <c r="B3966">
        <v>261</v>
      </c>
      <c r="C3966" t="s">
        <v>839</v>
      </c>
      <c r="D3966">
        <v>1000</v>
      </c>
      <c r="E3966" t="s">
        <v>1371</v>
      </c>
      <c r="F3966" t="s">
        <v>3019</v>
      </c>
      <c r="G3966" t="s">
        <v>3020</v>
      </c>
      <c r="H3966">
        <v>0.2462</v>
      </c>
      <c r="I3966" t="s">
        <v>3017</v>
      </c>
      <c r="J3966">
        <v>4200</v>
      </c>
      <c r="K3966">
        <v>4995.4399999999996</v>
      </c>
      <c r="L3966">
        <v>1008</v>
      </c>
      <c r="M3966">
        <v>1229.8699999999999</v>
      </c>
      <c r="N3966">
        <v>195.83</v>
      </c>
      <c r="O3966">
        <v>26.03</v>
      </c>
    </row>
    <row r="3967" spans="1:15" ht="15" customHeight="1" x14ac:dyDescent="0.3">
      <c r="A3967" t="s">
        <v>6984</v>
      </c>
      <c r="B3967">
        <v>261</v>
      </c>
      <c r="C3967" t="s">
        <v>839</v>
      </c>
      <c r="D3967">
        <v>1000</v>
      </c>
      <c r="E3967" t="s">
        <v>1371</v>
      </c>
      <c r="F3967" t="s">
        <v>3022</v>
      </c>
      <c r="G3967" t="s">
        <v>3023</v>
      </c>
      <c r="H3967">
        <v>0.33</v>
      </c>
      <c r="I3967" t="s">
        <v>3017</v>
      </c>
      <c r="J3967">
        <v>3100</v>
      </c>
      <c r="K3967">
        <v>3690.95</v>
      </c>
      <c r="L3967">
        <v>992</v>
      </c>
      <c r="M3967">
        <v>1217.96</v>
      </c>
      <c r="N3967">
        <v>195.01</v>
      </c>
      <c r="O3967">
        <v>30.96</v>
      </c>
    </row>
    <row r="3968" spans="1:15" ht="15" customHeight="1" x14ac:dyDescent="0.3">
      <c r="A3968" t="s">
        <v>6985</v>
      </c>
      <c r="B3968">
        <v>261</v>
      </c>
      <c r="C3968" t="s">
        <v>1039</v>
      </c>
      <c r="D3968">
        <v>1000</v>
      </c>
      <c r="E3968" t="s">
        <v>1372</v>
      </c>
      <c r="F3968" t="s">
        <v>3008</v>
      </c>
      <c r="G3968" t="s">
        <v>3009</v>
      </c>
      <c r="H3968">
        <v>31.091699999999999</v>
      </c>
      <c r="I3968" t="s">
        <v>3010</v>
      </c>
      <c r="J3968">
        <v>780</v>
      </c>
      <c r="K3968">
        <v>797.16</v>
      </c>
      <c r="L3968">
        <v>23212.799999999999</v>
      </c>
      <c r="M3968">
        <v>24785.18</v>
      </c>
      <c r="N3968">
        <v>533.66</v>
      </c>
      <c r="O3968">
        <v>1038.71</v>
      </c>
    </row>
    <row r="3969" spans="1:15" ht="15" customHeight="1" x14ac:dyDescent="0.3">
      <c r="A3969" t="s">
        <v>6986</v>
      </c>
      <c r="B3969">
        <v>261</v>
      </c>
      <c r="C3969" t="s">
        <v>1039</v>
      </c>
      <c r="D3969">
        <v>1000</v>
      </c>
      <c r="E3969" t="s">
        <v>1372</v>
      </c>
      <c r="F3969" t="s">
        <v>3012</v>
      </c>
      <c r="G3969" t="s">
        <v>3013</v>
      </c>
      <c r="H3969">
        <v>7.6005000000000003</v>
      </c>
      <c r="I3969" t="s">
        <v>3010</v>
      </c>
      <c r="J3969">
        <v>720</v>
      </c>
      <c r="K3969">
        <v>693.1</v>
      </c>
      <c r="L3969">
        <v>5356.8</v>
      </c>
      <c r="M3969">
        <v>5267.93</v>
      </c>
      <c r="N3969">
        <v>-204.47</v>
      </c>
      <c r="O3969">
        <v>115.6</v>
      </c>
    </row>
    <row r="3970" spans="1:15" ht="15" customHeight="1" x14ac:dyDescent="0.3">
      <c r="A3970" t="s">
        <v>6987</v>
      </c>
      <c r="B3970">
        <v>261</v>
      </c>
      <c r="C3970" t="s">
        <v>1039</v>
      </c>
      <c r="D3970">
        <v>1000</v>
      </c>
      <c r="E3970" t="s">
        <v>1372</v>
      </c>
      <c r="F3970" t="s">
        <v>3015</v>
      </c>
      <c r="G3970" t="s">
        <v>3016</v>
      </c>
      <c r="H3970">
        <v>0.52180000000000004</v>
      </c>
      <c r="I3970" t="s">
        <v>3017</v>
      </c>
      <c r="J3970">
        <v>2400</v>
      </c>
      <c r="K3970">
        <v>2232.71</v>
      </c>
      <c r="L3970">
        <v>1190.4000000000001</v>
      </c>
      <c r="M3970">
        <v>1165.06</v>
      </c>
      <c r="N3970">
        <v>-87.29</v>
      </c>
      <c r="O3970">
        <v>61.95</v>
      </c>
    </row>
    <row r="3971" spans="1:15" ht="15" customHeight="1" x14ac:dyDescent="0.3">
      <c r="A3971" t="s">
        <v>6988</v>
      </c>
      <c r="B3971">
        <v>261</v>
      </c>
      <c r="C3971" t="s">
        <v>1039</v>
      </c>
      <c r="D3971">
        <v>1000</v>
      </c>
      <c r="E3971" t="s">
        <v>1372</v>
      </c>
      <c r="F3971" t="s">
        <v>3019</v>
      </c>
      <c r="G3971" t="s">
        <v>3020</v>
      </c>
      <c r="H3971">
        <v>0.193</v>
      </c>
      <c r="I3971" t="s">
        <v>3017</v>
      </c>
      <c r="J3971">
        <v>4200</v>
      </c>
      <c r="K3971">
        <v>5166.71</v>
      </c>
      <c r="L3971">
        <v>781.2</v>
      </c>
      <c r="M3971">
        <v>996.97</v>
      </c>
      <c r="N3971">
        <v>186.54</v>
      </c>
      <c r="O3971">
        <v>29.24</v>
      </c>
    </row>
    <row r="3972" spans="1:15" ht="15" customHeight="1" x14ac:dyDescent="0.3">
      <c r="A3972" t="s">
        <v>6989</v>
      </c>
      <c r="B3972">
        <v>261</v>
      </c>
      <c r="C3972" t="s">
        <v>1039</v>
      </c>
      <c r="D3972">
        <v>1000</v>
      </c>
      <c r="E3972" t="s">
        <v>1372</v>
      </c>
      <c r="F3972" t="s">
        <v>3022</v>
      </c>
      <c r="G3972" t="s">
        <v>3023</v>
      </c>
      <c r="H3972">
        <v>0.2641</v>
      </c>
      <c r="I3972" t="s">
        <v>3017</v>
      </c>
      <c r="J3972">
        <v>3100</v>
      </c>
      <c r="K3972">
        <v>3639.1</v>
      </c>
      <c r="L3972">
        <v>768.8</v>
      </c>
      <c r="M3972">
        <v>961.11</v>
      </c>
      <c r="N3972">
        <v>142.38</v>
      </c>
      <c r="O3972">
        <v>49.93</v>
      </c>
    </row>
    <row r="3973" spans="1:15" ht="15" customHeight="1" x14ac:dyDescent="0.3">
      <c r="A3973" t="s">
        <v>6990</v>
      </c>
      <c r="B3973">
        <v>261</v>
      </c>
      <c r="C3973" t="s">
        <v>506</v>
      </c>
      <c r="D3973">
        <v>1000</v>
      </c>
      <c r="E3973" t="s">
        <v>1373</v>
      </c>
      <c r="F3973" t="s">
        <v>3008</v>
      </c>
      <c r="G3973" t="s">
        <v>3009</v>
      </c>
      <c r="H3973">
        <v>8.9948999999999995</v>
      </c>
      <c r="I3973" t="s">
        <v>3010</v>
      </c>
      <c r="J3973">
        <v>780</v>
      </c>
      <c r="K3973">
        <v>793.97</v>
      </c>
      <c r="L3973">
        <v>6246.24</v>
      </c>
      <c r="M3973">
        <v>7141.74</v>
      </c>
      <c r="N3973">
        <v>125.68</v>
      </c>
      <c r="O3973">
        <v>769.81</v>
      </c>
    </row>
    <row r="3974" spans="1:15" ht="15" customHeight="1" x14ac:dyDescent="0.3">
      <c r="A3974" t="s">
        <v>6991</v>
      </c>
      <c r="B3974">
        <v>261</v>
      </c>
      <c r="C3974" t="s">
        <v>506</v>
      </c>
      <c r="D3974">
        <v>1000</v>
      </c>
      <c r="E3974" t="s">
        <v>1373</v>
      </c>
      <c r="F3974" t="s">
        <v>3012</v>
      </c>
      <c r="G3974" t="s">
        <v>3013</v>
      </c>
      <c r="H3974">
        <v>2.5489000000000002</v>
      </c>
      <c r="I3974" t="s">
        <v>3010</v>
      </c>
      <c r="J3974">
        <v>720</v>
      </c>
      <c r="K3974">
        <v>716.15</v>
      </c>
      <c r="L3974">
        <v>1663.2</v>
      </c>
      <c r="M3974">
        <v>1825.37</v>
      </c>
      <c r="N3974">
        <v>-9.81</v>
      </c>
      <c r="O3974">
        <v>171.99</v>
      </c>
    </row>
    <row r="3975" spans="1:15" ht="15" customHeight="1" x14ac:dyDescent="0.3">
      <c r="A3975" t="s">
        <v>6992</v>
      </c>
      <c r="B3975">
        <v>261</v>
      </c>
      <c r="C3975" t="s">
        <v>506</v>
      </c>
      <c r="D3975">
        <v>1000</v>
      </c>
      <c r="E3975" t="s">
        <v>1373</v>
      </c>
      <c r="F3975" t="s">
        <v>3015</v>
      </c>
      <c r="G3975" t="s">
        <v>3016</v>
      </c>
      <c r="H3975">
        <v>8.4699999999999998E-2</v>
      </c>
      <c r="I3975" t="s">
        <v>3017</v>
      </c>
      <c r="J3975">
        <v>2400</v>
      </c>
      <c r="K3975">
        <v>2180.48</v>
      </c>
      <c r="L3975">
        <v>184.8</v>
      </c>
      <c r="M3975">
        <v>184.68</v>
      </c>
      <c r="N3975">
        <v>-18.59</v>
      </c>
      <c r="O3975">
        <v>18.47</v>
      </c>
    </row>
    <row r="3976" spans="1:15" ht="15" customHeight="1" x14ac:dyDescent="0.3">
      <c r="A3976" t="s">
        <v>6993</v>
      </c>
      <c r="B3976">
        <v>261</v>
      </c>
      <c r="C3976" t="s">
        <v>506</v>
      </c>
      <c r="D3976">
        <v>1000</v>
      </c>
      <c r="E3976" t="s">
        <v>1373</v>
      </c>
      <c r="F3976" t="s">
        <v>3019</v>
      </c>
      <c r="G3976" t="s">
        <v>3020</v>
      </c>
      <c r="H3976">
        <v>0.1356</v>
      </c>
      <c r="I3976" t="s">
        <v>3017</v>
      </c>
      <c r="J3976">
        <v>4200</v>
      </c>
      <c r="K3976">
        <v>5261.27</v>
      </c>
      <c r="L3976">
        <v>517.44000000000005</v>
      </c>
      <c r="M3976">
        <v>713.36</v>
      </c>
      <c r="N3976">
        <v>143.88999999999999</v>
      </c>
      <c r="O3976">
        <v>52.02</v>
      </c>
    </row>
    <row r="3977" spans="1:15" ht="15" customHeight="1" x14ac:dyDescent="0.3">
      <c r="A3977" t="s">
        <v>6994</v>
      </c>
      <c r="B3977">
        <v>261</v>
      </c>
      <c r="C3977" t="s">
        <v>506</v>
      </c>
      <c r="D3977">
        <v>1000</v>
      </c>
      <c r="E3977" t="s">
        <v>1373</v>
      </c>
      <c r="F3977" t="s">
        <v>3022</v>
      </c>
      <c r="G3977" t="s">
        <v>3023</v>
      </c>
      <c r="H3977">
        <v>0.104</v>
      </c>
      <c r="I3977" t="s">
        <v>3017</v>
      </c>
      <c r="J3977">
        <v>3100</v>
      </c>
      <c r="K3977">
        <v>3754.92</v>
      </c>
      <c r="L3977">
        <v>286.44</v>
      </c>
      <c r="M3977">
        <v>390.5</v>
      </c>
      <c r="N3977">
        <v>68.11</v>
      </c>
      <c r="O3977">
        <v>35.950000000000003</v>
      </c>
    </row>
    <row r="3978" spans="1:15" ht="15" customHeight="1" x14ac:dyDescent="0.3">
      <c r="A3978" t="s">
        <v>6995</v>
      </c>
      <c r="B3978">
        <v>261</v>
      </c>
      <c r="C3978" t="s">
        <v>309</v>
      </c>
      <c r="D3978">
        <v>1000</v>
      </c>
      <c r="E3978" t="s">
        <v>1374</v>
      </c>
      <c r="F3978" t="s">
        <v>3008</v>
      </c>
      <c r="G3978" t="s">
        <v>3009</v>
      </c>
      <c r="H3978">
        <v>12.951499999999999</v>
      </c>
      <c r="I3978" t="s">
        <v>3010</v>
      </c>
      <c r="J3978">
        <v>780</v>
      </c>
      <c r="K3978">
        <v>802.5</v>
      </c>
      <c r="L3978">
        <v>9288.24</v>
      </c>
      <c r="M3978">
        <v>10393.57</v>
      </c>
      <c r="N3978">
        <v>291.37</v>
      </c>
      <c r="O3978">
        <v>813.96</v>
      </c>
    </row>
    <row r="3979" spans="1:15" ht="15" customHeight="1" x14ac:dyDescent="0.3">
      <c r="A3979" t="s">
        <v>6996</v>
      </c>
      <c r="B3979">
        <v>261</v>
      </c>
      <c r="C3979" t="s">
        <v>309</v>
      </c>
      <c r="D3979">
        <v>1000</v>
      </c>
      <c r="E3979" t="s">
        <v>1374</v>
      </c>
      <c r="F3979" t="s">
        <v>3012</v>
      </c>
      <c r="G3979" t="s">
        <v>3013</v>
      </c>
      <c r="H3979">
        <v>3.5629</v>
      </c>
      <c r="I3979" t="s">
        <v>3010</v>
      </c>
      <c r="J3979">
        <v>720</v>
      </c>
      <c r="K3979">
        <v>692.37</v>
      </c>
      <c r="L3979">
        <v>2473.1999999999998</v>
      </c>
      <c r="M3979">
        <v>2466.83</v>
      </c>
      <c r="N3979">
        <v>-98.45</v>
      </c>
      <c r="O3979">
        <v>92.08</v>
      </c>
    </row>
    <row r="3980" spans="1:15" ht="15" customHeight="1" x14ac:dyDescent="0.3">
      <c r="A3980" t="s">
        <v>6997</v>
      </c>
      <c r="B3980">
        <v>261</v>
      </c>
      <c r="C3980" t="s">
        <v>309</v>
      </c>
      <c r="D3980">
        <v>1000</v>
      </c>
      <c r="E3980" t="s">
        <v>1374</v>
      </c>
      <c r="F3980" t="s">
        <v>3015</v>
      </c>
      <c r="G3980" t="s">
        <v>3016</v>
      </c>
      <c r="H3980">
        <v>0.12</v>
      </c>
      <c r="I3980" t="s">
        <v>3017</v>
      </c>
      <c r="J3980">
        <v>2400</v>
      </c>
      <c r="K3980">
        <v>2228.08</v>
      </c>
      <c r="L3980">
        <v>274.8</v>
      </c>
      <c r="M3980">
        <v>267.39999999999998</v>
      </c>
      <c r="N3980">
        <v>-20.63</v>
      </c>
      <c r="O3980">
        <v>13.23</v>
      </c>
    </row>
    <row r="3981" spans="1:15" ht="15" customHeight="1" x14ac:dyDescent="0.3">
      <c r="A3981" t="s">
        <v>6998</v>
      </c>
      <c r="B3981">
        <v>261</v>
      </c>
      <c r="C3981" t="s">
        <v>309</v>
      </c>
      <c r="D3981">
        <v>1000</v>
      </c>
      <c r="E3981" t="s">
        <v>1374</v>
      </c>
      <c r="F3981" t="s">
        <v>3019</v>
      </c>
      <c r="G3981" t="s">
        <v>3020</v>
      </c>
      <c r="H3981">
        <v>0.1978</v>
      </c>
      <c r="I3981" t="s">
        <v>3017</v>
      </c>
      <c r="J3981">
        <v>4200</v>
      </c>
      <c r="K3981">
        <v>5038.26</v>
      </c>
      <c r="L3981">
        <v>769.44</v>
      </c>
      <c r="M3981">
        <v>996.56</v>
      </c>
      <c r="N3981">
        <v>165.81</v>
      </c>
      <c r="O3981">
        <v>61.32</v>
      </c>
    </row>
    <row r="3982" spans="1:15" ht="15" customHeight="1" x14ac:dyDescent="0.3">
      <c r="A3982" t="s">
        <v>6999</v>
      </c>
      <c r="B3982">
        <v>261</v>
      </c>
      <c r="C3982" t="s">
        <v>309</v>
      </c>
      <c r="D3982">
        <v>1000</v>
      </c>
      <c r="E3982" t="s">
        <v>1374</v>
      </c>
      <c r="F3982" t="s">
        <v>3022</v>
      </c>
      <c r="G3982" t="s">
        <v>3023</v>
      </c>
      <c r="H3982">
        <v>0.1467</v>
      </c>
      <c r="I3982" t="s">
        <v>3017</v>
      </c>
      <c r="J3982">
        <v>3100</v>
      </c>
      <c r="K3982">
        <v>3691.95</v>
      </c>
      <c r="L3982">
        <v>425.94</v>
      </c>
      <c r="M3982">
        <v>541.73</v>
      </c>
      <c r="N3982">
        <v>86.86</v>
      </c>
      <c r="O3982">
        <v>28.93</v>
      </c>
    </row>
    <row r="3983" spans="1:15" ht="15" customHeight="1" x14ac:dyDescent="0.3">
      <c r="A3983" t="s">
        <v>7000</v>
      </c>
      <c r="B3983">
        <v>261</v>
      </c>
      <c r="C3983" t="s">
        <v>753</v>
      </c>
      <c r="D3983">
        <v>1000</v>
      </c>
      <c r="E3983" t="s">
        <v>1375</v>
      </c>
      <c r="F3983" t="s">
        <v>3008</v>
      </c>
      <c r="G3983" t="s">
        <v>3009</v>
      </c>
      <c r="H3983">
        <v>25.593499999999999</v>
      </c>
      <c r="I3983" t="s">
        <v>3010</v>
      </c>
      <c r="J3983">
        <v>780</v>
      </c>
      <c r="K3983">
        <v>785.21</v>
      </c>
      <c r="L3983">
        <v>19164.599999999999</v>
      </c>
      <c r="M3983">
        <v>20096.38</v>
      </c>
      <c r="N3983">
        <v>133.46</v>
      </c>
      <c r="O3983">
        <v>798.33</v>
      </c>
    </row>
    <row r="3984" spans="1:15" ht="15" customHeight="1" x14ac:dyDescent="0.3">
      <c r="A3984" t="s">
        <v>7001</v>
      </c>
      <c r="B3984">
        <v>261</v>
      </c>
      <c r="C3984" t="s">
        <v>753</v>
      </c>
      <c r="D3984">
        <v>1000</v>
      </c>
      <c r="E3984" t="s">
        <v>1375</v>
      </c>
      <c r="F3984" t="s">
        <v>3012</v>
      </c>
      <c r="G3984" t="s">
        <v>3013</v>
      </c>
      <c r="H3984">
        <v>5.64</v>
      </c>
      <c r="I3984" t="s">
        <v>3010</v>
      </c>
      <c r="J3984">
        <v>720</v>
      </c>
      <c r="K3984">
        <v>722.52</v>
      </c>
      <c r="L3984">
        <v>3931.2</v>
      </c>
      <c r="M3984">
        <v>4075</v>
      </c>
      <c r="N3984">
        <v>14.21</v>
      </c>
      <c r="O3984">
        <v>129.6</v>
      </c>
    </row>
    <row r="3985" spans="1:15" ht="15" customHeight="1" x14ac:dyDescent="0.3">
      <c r="A3985" t="s">
        <v>7002</v>
      </c>
      <c r="B3985">
        <v>261</v>
      </c>
      <c r="C3985" t="s">
        <v>753</v>
      </c>
      <c r="D3985">
        <v>1000</v>
      </c>
      <c r="E3985" t="s">
        <v>1375</v>
      </c>
      <c r="F3985" t="s">
        <v>3015</v>
      </c>
      <c r="G3985" t="s">
        <v>3016</v>
      </c>
      <c r="H3985">
        <v>0.65939999999999999</v>
      </c>
      <c r="I3985" t="s">
        <v>3017</v>
      </c>
      <c r="J3985">
        <v>2400</v>
      </c>
      <c r="K3985">
        <v>2160.52</v>
      </c>
      <c r="L3985">
        <v>1572.48</v>
      </c>
      <c r="M3985">
        <v>1424.56</v>
      </c>
      <c r="N3985">
        <v>-157.9</v>
      </c>
      <c r="O3985">
        <v>9.98</v>
      </c>
    </row>
    <row r="3986" spans="1:15" ht="15" customHeight="1" x14ac:dyDescent="0.3">
      <c r="A3986" t="s">
        <v>7003</v>
      </c>
      <c r="B3986">
        <v>261</v>
      </c>
      <c r="C3986" t="s">
        <v>753</v>
      </c>
      <c r="D3986">
        <v>1000</v>
      </c>
      <c r="E3986" t="s">
        <v>1375</v>
      </c>
      <c r="F3986" t="s">
        <v>3022</v>
      </c>
      <c r="G3986" t="s">
        <v>3023</v>
      </c>
      <c r="H3986">
        <v>0.16320000000000001</v>
      </c>
      <c r="I3986" t="s">
        <v>3017</v>
      </c>
      <c r="J3986">
        <v>3100</v>
      </c>
      <c r="K3986">
        <v>3760.83</v>
      </c>
      <c r="L3986">
        <v>507.78</v>
      </c>
      <c r="M3986">
        <v>613.9</v>
      </c>
      <c r="N3986">
        <v>107.87</v>
      </c>
      <c r="O3986">
        <v>-1.75</v>
      </c>
    </row>
    <row r="3987" spans="1:15" ht="15" customHeight="1" x14ac:dyDescent="0.3">
      <c r="A3987" t="s">
        <v>7004</v>
      </c>
      <c r="B3987">
        <v>261</v>
      </c>
      <c r="C3987" t="s">
        <v>442</v>
      </c>
      <c r="D3987">
        <v>1000</v>
      </c>
      <c r="E3987" t="s">
        <v>1376</v>
      </c>
      <c r="F3987" t="s">
        <v>3008</v>
      </c>
      <c r="G3987" t="s">
        <v>3009</v>
      </c>
      <c r="H3987">
        <v>19.2559</v>
      </c>
      <c r="I3987" t="s">
        <v>3010</v>
      </c>
      <c r="J3987">
        <v>780</v>
      </c>
      <c r="K3987">
        <v>806.07</v>
      </c>
      <c r="L3987">
        <v>14077.44</v>
      </c>
      <c r="M3987">
        <v>15521.54</v>
      </c>
      <c r="N3987">
        <v>501.97</v>
      </c>
      <c r="O3987">
        <v>942.13</v>
      </c>
    </row>
    <row r="3988" spans="1:15" ht="15" customHeight="1" x14ac:dyDescent="0.3">
      <c r="A3988" t="s">
        <v>7005</v>
      </c>
      <c r="B3988">
        <v>261</v>
      </c>
      <c r="C3988" t="s">
        <v>442</v>
      </c>
      <c r="D3988">
        <v>1000</v>
      </c>
      <c r="E3988" t="s">
        <v>1376</v>
      </c>
      <c r="F3988" t="s">
        <v>3012</v>
      </c>
      <c r="G3988" t="s">
        <v>3013</v>
      </c>
      <c r="H3988">
        <v>4.8223000000000003</v>
      </c>
      <c r="I3988" t="s">
        <v>3010</v>
      </c>
      <c r="J3988">
        <v>720</v>
      </c>
      <c r="K3988">
        <v>691.21</v>
      </c>
      <c r="L3988">
        <v>3248.64</v>
      </c>
      <c r="M3988">
        <v>3333.2</v>
      </c>
      <c r="N3988">
        <v>-138.85</v>
      </c>
      <c r="O3988">
        <v>223.41</v>
      </c>
    </row>
    <row r="3989" spans="1:15" ht="15" customHeight="1" x14ac:dyDescent="0.3">
      <c r="A3989" t="s">
        <v>7006</v>
      </c>
      <c r="B3989">
        <v>261</v>
      </c>
      <c r="C3989" t="s">
        <v>442</v>
      </c>
      <c r="D3989">
        <v>1000</v>
      </c>
      <c r="E3989" t="s">
        <v>1376</v>
      </c>
      <c r="F3989" t="s">
        <v>3015</v>
      </c>
      <c r="G3989" t="s">
        <v>3016</v>
      </c>
      <c r="H3989">
        <v>0.31309999999999999</v>
      </c>
      <c r="I3989" t="s">
        <v>3017</v>
      </c>
      <c r="J3989">
        <v>2400</v>
      </c>
      <c r="K3989">
        <v>2254.92</v>
      </c>
      <c r="L3989">
        <v>721.92</v>
      </c>
      <c r="M3989">
        <v>705.99</v>
      </c>
      <c r="N3989">
        <v>-45.42</v>
      </c>
      <c r="O3989">
        <v>29.49</v>
      </c>
    </row>
    <row r="3990" spans="1:15" ht="15" customHeight="1" x14ac:dyDescent="0.3">
      <c r="A3990" t="s">
        <v>7007</v>
      </c>
      <c r="B3990">
        <v>261</v>
      </c>
      <c r="C3990" t="s">
        <v>442</v>
      </c>
      <c r="D3990">
        <v>1000</v>
      </c>
      <c r="E3990" t="s">
        <v>1376</v>
      </c>
      <c r="F3990" t="s">
        <v>3019</v>
      </c>
      <c r="G3990" t="s">
        <v>3020</v>
      </c>
      <c r="H3990">
        <v>0.1176</v>
      </c>
      <c r="I3990" t="s">
        <v>3017</v>
      </c>
      <c r="J3990">
        <v>4200</v>
      </c>
      <c r="K3990">
        <v>5106.62</v>
      </c>
      <c r="L3990">
        <v>473.76</v>
      </c>
      <c r="M3990">
        <v>600.69000000000005</v>
      </c>
      <c r="N3990">
        <v>106.65</v>
      </c>
      <c r="O3990">
        <v>20.29</v>
      </c>
    </row>
    <row r="3991" spans="1:15" ht="15" customHeight="1" x14ac:dyDescent="0.3">
      <c r="A3991" t="s">
        <v>7008</v>
      </c>
      <c r="B3991">
        <v>261</v>
      </c>
      <c r="C3991" t="s">
        <v>442</v>
      </c>
      <c r="D3991">
        <v>1000</v>
      </c>
      <c r="E3991" t="s">
        <v>1376</v>
      </c>
      <c r="F3991" t="s">
        <v>3022</v>
      </c>
      <c r="G3991" t="s">
        <v>3023</v>
      </c>
      <c r="H3991">
        <v>0.15640000000000001</v>
      </c>
      <c r="I3991" t="s">
        <v>3017</v>
      </c>
      <c r="J3991">
        <v>3100</v>
      </c>
      <c r="K3991">
        <v>3688.88</v>
      </c>
      <c r="L3991">
        <v>466.24</v>
      </c>
      <c r="M3991">
        <v>577.04</v>
      </c>
      <c r="N3991">
        <v>92.12</v>
      </c>
      <c r="O3991">
        <v>18.68</v>
      </c>
    </row>
    <row r="3992" spans="1:15" ht="15" customHeight="1" x14ac:dyDescent="0.3">
      <c r="A3992" t="s">
        <v>7009</v>
      </c>
      <c r="B3992">
        <v>261</v>
      </c>
      <c r="C3992" t="s">
        <v>647</v>
      </c>
      <c r="D3992">
        <v>1000</v>
      </c>
      <c r="E3992" t="s">
        <v>1377</v>
      </c>
      <c r="F3992" t="s">
        <v>3008</v>
      </c>
      <c r="G3992" t="s">
        <v>3009</v>
      </c>
      <c r="H3992">
        <v>20.703299999999999</v>
      </c>
      <c r="I3992" t="s">
        <v>3010</v>
      </c>
      <c r="J3992">
        <v>780</v>
      </c>
      <c r="K3992">
        <v>797.13</v>
      </c>
      <c r="L3992">
        <v>15250.56</v>
      </c>
      <c r="M3992">
        <v>16503.27</v>
      </c>
      <c r="N3992">
        <v>354.69</v>
      </c>
      <c r="O3992">
        <v>898.02</v>
      </c>
    </row>
    <row r="3993" spans="1:15" ht="15" customHeight="1" x14ac:dyDescent="0.3">
      <c r="A3993" t="s">
        <v>7010</v>
      </c>
      <c r="B3993">
        <v>261</v>
      </c>
      <c r="C3993" t="s">
        <v>647</v>
      </c>
      <c r="D3993">
        <v>1000</v>
      </c>
      <c r="E3993" t="s">
        <v>1377</v>
      </c>
      <c r="F3993" t="s">
        <v>3012</v>
      </c>
      <c r="G3993" t="s">
        <v>3013</v>
      </c>
      <c r="H3993">
        <v>5.9154999999999998</v>
      </c>
      <c r="I3993" t="s">
        <v>3010</v>
      </c>
      <c r="J3993">
        <v>720</v>
      </c>
      <c r="K3993">
        <v>708.28</v>
      </c>
      <c r="L3993">
        <v>4060.8</v>
      </c>
      <c r="M3993">
        <v>4189.79</v>
      </c>
      <c r="N3993">
        <v>-69.34</v>
      </c>
      <c r="O3993">
        <v>198.33</v>
      </c>
    </row>
    <row r="3994" spans="1:15" ht="15" customHeight="1" x14ac:dyDescent="0.3">
      <c r="A3994" t="s">
        <v>7011</v>
      </c>
      <c r="B3994">
        <v>261</v>
      </c>
      <c r="C3994" t="s">
        <v>647</v>
      </c>
      <c r="D3994">
        <v>1000</v>
      </c>
      <c r="E3994" t="s">
        <v>1377</v>
      </c>
      <c r="F3994" t="s">
        <v>3015</v>
      </c>
      <c r="G3994" t="s">
        <v>3016</v>
      </c>
      <c r="H3994">
        <v>0.19980000000000001</v>
      </c>
      <c r="I3994" t="s">
        <v>3017</v>
      </c>
      <c r="J3994">
        <v>2400</v>
      </c>
      <c r="K3994">
        <v>2269.33</v>
      </c>
      <c r="L3994">
        <v>451.2</v>
      </c>
      <c r="M3994">
        <v>453.44</v>
      </c>
      <c r="N3994">
        <v>-26.11</v>
      </c>
      <c r="O3994">
        <v>28.35</v>
      </c>
    </row>
    <row r="3995" spans="1:15" ht="15" customHeight="1" x14ac:dyDescent="0.3">
      <c r="A3995" t="s">
        <v>7012</v>
      </c>
      <c r="B3995">
        <v>261</v>
      </c>
      <c r="C3995" t="s">
        <v>647</v>
      </c>
      <c r="D3995">
        <v>1000</v>
      </c>
      <c r="E3995" t="s">
        <v>1377</v>
      </c>
      <c r="F3995" t="s">
        <v>3019</v>
      </c>
      <c r="G3995" t="s">
        <v>3020</v>
      </c>
      <c r="H3995">
        <v>0.31940000000000002</v>
      </c>
      <c r="I3995" t="s">
        <v>3017</v>
      </c>
      <c r="J3995">
        <v>4200</v>
      </c>
      <c r="K3995">
        <v>5032.7</v>
      </c>
      <c r="L3995">
        <v>1263.3599999999999</v>
      </c>
      <c r="M3995">
        <v>1607.64</v>
      </c>
      <c r="N3995">
        <v>266</v>
      </c>
      <c r="O3995">
        <v>78.290000000000006</v>
      </c>
    </row>
    <row r="3996" spans="1:15" ht="15" customHeight="1" x14ac:dyDescent="0.3">
      <c r="A3996" t="s">
        <v>7013</v>
      </c>
      <c r="B3996">
        <v>261</v>
      </c>
      <c r="C3996" t="s">
        <v>647</v>
      </c>
      <c r="D3996">
        <v>1000</v>
      </c>
      <c r="E3996" t="s">
        <v>1377</v>
      </c>
      <c r="F3996" t="s">
        <v>3022</v>
      </c>
      <c r="G3996" t="s">
        <v>3023</v>
      </c>
      <c r="H3996">
        <v>0.23699999999999999</v>
      </c>
      <c r="I3996" t="s">
        <v>3017</v>
      </c>
      <c r="J3996">
        <v>3100</v>
      </c>
      <c r="K3996">
        <v>3770.83</v>
      </c>
      <c r="L3996">
        <v>699.36</v>
      </c>
      <c r="M3996">
        <v>893.79</v>
      </c>
      <c r="N3996">
        <v>159</v>
      </c>
      <c r="O3996">
        <v>35.42</v>
      </c>
    </row>
    <row r="3997" spans="1:15" ht="15" customHeight="1" x14ac:dyDescent="0.3">
      <c r="A3997" t="s">
        <v>7014</v>
      </c>
      <c r="B3997">
        <v>261</v>
      </c>
      <c r="C3997" t="s">
        <v>652</v>
      </c>
      <c r="D3997">
        <v>1000</v>
      </c>
      <c r="E3997" t="s">
        <v>1378</v>
      </c>
      <c r="F3997" t="s">
        <v>3008</v>
      </c>
      <c r="G3997" t="s">
        <v>3009</v>
      </c>
      <c r="H3997">
        <v>19.5745</v>
      </c>
      <c r="I3997" t="s">
        <v>3010</v>
      </c>
      <c r="J3997">
        <v>780</v>
      </c>
      <c r="K3997">
        <v>791.75</v>
      </c>
      <c r="L3997">
        <v>14196</v>
      </c>
      <c r="M3997">
        <v>15498.09</v>
      </c>
      <c r="N3997">
        <v>230.01</v>
      </c>
      <c r="O3997">
        <v>1072.08</v>
      </c>
    </row>
    <row r="3998" spans="1:15" ht="15" customHeight="1" x14ac:dyDescent="0.3">
      <c r="A3998" t="s">
        <v>7015</v>
      </c>
      <c r="B3998">
        <v>261</v>
      </c>
      <c r="C3998" t="s">
        <v>652</v>
      </c>
      <c r="D3998">
        <v>1000</v>
      </c>
      <c r="E3998" t="s">
        <v>1378</v>
      </c>
      <c r="F3998" t="s">
        <v>3012</v>
      </c>
      <c r="G3998" t="s">
        <v>3013</v>
      </c>
      <c r="H3998">
        <v>5.5956999999999999</v>
      </c>
      <c r="I3998" t="s">
        <v>3010</v>
      </c>
      <c r="J3998">
        <v>720</v>
      </c>
      <c r="K3998">
        <v>726.98</v>
      </c>
      <c r="L3998">
        <v>3780</v>
      </c>
      <c r="M3998">
        <v>4067.96</v>
      </c>
      <c r="N3998">
        <v>39.04</v>
      </c>
      <c r="O3998">
        <v>248.92</v>
      </c>
    </row>
    <row r="3999" spans="1:15" ht="15" customHeight="1" x14ac:dyDescent="0.3">
      <c r="A3999" t="s">
        <v>7016</v>
      </c>
      <c r="B3999">
        <v>261</v>
      </c>
      <c r="C3999" t="s">
        <v>652</v>
      </c>
      <c r="D3999">
        <v>1000</v>
      </c>
      <c r="E3999" t="s">
        <v>1378</v>
      </c>
      <c r="F3999" t="s">
        <v>3015</v>
      </c>
      <c r="G3999" t="s">
        <v>3016</v>
      </c>
      <c r="H3999">
        <v>0.193</v>
      </c>
      <c r="I3999" t="s">
        <v>3017</v>
      </c>
      <c r="J3999">
        <v>2400</v>
      </c>
      <c r="K3999">
        <v>2140.39</v>
      </c>
      <c r="L3999">
        <v>420</v>
      </c>
      <c r="M3999">
        <v>413.06</v>
      </c>
      <c r="N3999">
        <v>-50.1</v>
      </c>
      <c r="O3999">
        <v>43.16</v>
      </c>
    </row>
    <row r="4000" spans="1:15" ht="15" customHeight="1" x14ac:dyDescent="0.3">
      <c r="A4000" t="s">
        <v>7017</v>
      </c>
      <c r="B4000">
        <v>261</v>
      </c>
      <c r="C4000" t="s">
        <v>652</v>
      </c>
      <c r="D4000">
        <v>1000</v>
      </c>
      <c r="E4000" t="s">
        <v>1378</v>
      </c>
      <c r="F4000" t="s">
        <v>3019</v>
      </c>
      <c r="G4000" t="s">
        <v>3020</v>
      </c>
      <c r="H4000">
        <v>0.29709999999999998</v>
      </c>
      <c r="I4000" t="s">
        <v>3017</v>
      </c>
      <c r="J4000">
        <v>4200</v>
      </c>
      <c r="K4000">
        <v>5152.2</v>
      </c>
      <c r="L4000">
        <v>1176</v>
      </c>
      <c r="M4000">
        <v>1530.91</v>
      </c>
      <c r="N4000">
        <v>282.93</v>
      </c>
      <c r="O4000">
        <v>71.98</v>
      </c>
    </row>
    <row r="4001" spans="1:15" ht="15" customHeight="1" x14ac:dyDescent="0.3">
      <c r="A4001" t="s">
        <v>7018</v>
      </c>
      <c r="B4001">
        <v>261</v>
      </c>
      <c r="C4001" t="s">
        <v>652</v>
      </c>
      <c r="D4001">
        <v>1000</v>
      </c>
      <c r="E4001" t="s">
        <v>1378</v>
      </c>
      <c r="F4001" t="s">
        <v>3022</v>
      </c>
      <c r="G4001" t="s">
        <v>3023</v>
      </c>
      <c r="H4001">
        <v>0.2301</v>
      </c>
      <c r="I4001" t="s">
        <v>3017</v>
      </c>
      <c r="J4001">
        <v>3100</v>
      </c>
      <c r="K4001">
        <v>3628.03</v>
      </c>
      <c r="L4001">
        <v>651</v>
      </c>
      <c r="M4001">
        <v>834.75</v>
      </c>
      <c r="N4001">
        <v>121.49</v>
      </c>
      <c r="O4001">
        <v>62.26</v>
      </c>
    </row>
    <row r="4002" spans="1:15" ht="15" customHeight="1" x14ac:dyDescent="0.3">
      <c r="A4002" t="s">
        <v>7019</v>
      </c>
      <c r="B4002">
        <v>261</v>
      </c>
      <c r="C4002" t="s">
        <v>403</v>
      </c>
      <c r="D4002">
        <v>1000</v>
      </c>
      <c r="E4002" t="s">
        <v>1379</v>
      </c>
      <c r="F4002" t="s">
        <v>3008</v>
      </c>
      <c r="G4002" t="s">
        <v>3009</v>
      </c>
      <c r="H4002">
        <v>10.0139</v>
      </c>
      <c r="I4002" t="s">
        <v>3010</v>
      </c>
      <c r="J4002">
        <v>780</v>
      </c>
      <c r="K4002">
        <v>820.09</v>
      </c>
      <c r="L4002">
        <v>7581.6</v>
      </c>
      <c r="M4002">
        <v>8212.32</v>
      </c>
      <c r="N4002">
        <v>401.46</v>
      </c>
      <c r="O4002">
        <v>229.26</v>
      </c>
    </row>
    <row r="4003" spans="1:15" ht="15" customHeight="1" x14ac:dyDescent="0.3">
      <c r="A4003" t="s">
        <v>7020</v>
      </c>
      <c r="B4003">
        <v>261</v>
      </c>
      <c r="C4003" t="s">
        <v>403</v>
      </c>
      <c r="D4003">
        <v>1000</v>
      </c>
      <c r="E4003" t="s">
        <v>1379</v>
      </c>
      <c r="F4003" t="s">
        <v>3012</v>
      </c>
      <c r="G4003" t="s">
        <v>3013</v>
      </c>
      <c r="H4003">
        <v>2.2385999999999999</v>
      </c>
      <c r="I4003" t="s">
        <v>3010</v>
      </c>
      <c r="J4003">
        <v>720</v>
      </c>
      <c r="K4003">
        <v>727.34</v>
      </c>
      <c r="L4003">
        <v>1555.2</v>
      </c>
      <c r="M4003">
        <v>1628.26</v>
      </c>
      <c r="N4003">
        <v>16.440000000000001</v>
      </c>
      <c r="O4003">
        <v>56.62</v>
      </c>
    </row>
    <row r="4004" spans="1:15" ht="15" customHeight="1" x14ac:dyDescent="0.3">
      <c r="A4004" t="s">
        <v>7021</v>
      </c>
      <c r="B4004">
        <v>261</v>
      </c>
      <c r="C4004" t="s">
        <v>403</v>
      </c>
      <c r="D4004">
        <v>1000</v>
      </c>
      <c r="E4004" t="s">
        <v>1379</v>
      </c>
      <c r="F4004" t="s">
        <v>3015</v>
      </c>
      <c r="G4004" t="s">
        <v>3016</v>
      </c>
      <c r="H4004">
        <v>0.2671</v>
      </c>
      <c r="I4004" t="s">
        <v>3017</v>
      </c>
      <c r="J4004">
        <v>2400</v>
      </c>
      <c r="K4004">
        <v>2188.17</v>
      </c>
      <c r="L4004">
        <v>622.08000000000004</v>
      </c>
      <c r="M4004">
        <v>584.41999999999996</v>
      </c>
      <c r="N4004">
        <v>-56.58</v>
      </c>
      <c r="O4004">
        <v>18.920000000000002</v>
      </c>
    </row>
    <row r="4005" spans="1:15" ht="15" customHeight="1" x14ac:dyDescent="0.3">
      <c r="A4005" t="s">
        <v>7022</v>
      </c>
      <c r="B4005">
        <v>261</v>
      </c>
      <c r="C4005" t="s">
        <v>403</v>
      </c>
      <c r="D4005">
        <v>1000</v>
      </c>
      <c r="E4005" t="s">
        <v>1379</v>
      </c>
      <c r="F4005" t="s">
        <v>3022</v>
      </c>
      <c r="G4005" t="s">
        <v>3023</v>
      </c>
      <c r="H4005">
        <v>6.5500000000000003E-2</v>
      </c>
      <c r="I4005" t="s">
        <v>3017</v>
      </c>
      <c r="J4005">
        <v>3100</v>
      </c>
      <c r="K4005">
        <v>3765.96</v>
      </c>
      <c r="L4005">
        <v>200.88</v>
      </c>
      <c r="M4005">
        <v>246.56</v>
      </c>
      <c r="N4005">
        <v>43.6</v>
      </c>
      <c r="O4005">
        <v>2.08</v>
      </c>
    </row>
    <row r="4006" spans="1:15" ht="15" customHeight="1" x14ac:dyDescent="0.3">
      <c r="A4006" t="s">
        <v>7023</v>
      </c>
      <c r="B4006">
        <v>261</v>
      </c>
      <c r="C4006" t="s">
        <v>1158</v>
      </c>
      <c r="D4006">
        <v>1000</v>
      </c>
      <c r="E4006" t="s">
        <v>1380</v>
      </c>
      <c r="F4006" t="s">
        <v>3008</v>
      </c>
      <c r="G4006" t="s">
        <v>3009</v>
      </c>
      <c r="H4006">
        <v>19.2515</v>
      </c>
      <c r="I4006" t="s">
        <v>3010</v>
      </c>
      <c r="J4006">
        <v>780</v>
      </c>
      <c r="K4006">
        <v>826.89</v>
      </c>
      <c r="L4006">
        <v>14033.76</v>
      </c>
      <c r="M4006">
        <v>15918.84</v>
      </c>
      <c r="N4006">
        <v>902.68</v>
      </c>
      <c r="O4006">
        <v>982.4</v>
      </c>
    </row>
    <row r="4007" spans="1:15" ht="15" customHeight="1" x14ac:dyDescent="0.3">
      <c r="A4007" t="s">
        <v>7024</v>
      </c>
      <c r="B4007">
        <v>261</v>
      </c>
      <c r="C4007" t="s">
        <v>1158</v>
      </c>
      <c r="D4007">
        <v>1000</v>
      </c>
      <c r="E4007" t="s">
        <v>1380</v>
      </c>
      <c r="F4007" t="s">
        <v>3012</v>
      </c>
      <c r="G4007" t="s">
        <v>3013</v>
      </c>
      <c r="H4007">
        <v>5.5407999999999999</v>
      </c>
      <c r="I4007" t="s">
        <v>3010</v>
      </c>
      <c r="J4007">
        <v>720</v>
      </c>
      <c r="K4007">
        <v>719.95</v>
      </c>
      <c r="L4007">
        <v>3736.8</v>
      </c>
      <c r="M4007">
        <v>3989.1</v>
      </c>
      <c r="N4007">
        <v>-0.3</v>
      </c>
      <c r="O4007">
        <v>252.6</v>
      </c>
    </row>
    <row r="4008" spans="1:15" ht="15" customHeight="1" x14ac:dyDescent="0.3">
      <c r="A4008" t="s">
        <v>7025</v>
      </c>
      <c r="B4008">
        <v>261</v>
      </c>
      <c r="C4008" t="s">
        <v>1158</v>
      </c>
      <c r="D4008">
        <v>1000</v>
      </c>
      <c r="E4008" t="s">
        <v>1380</v>
      </c>
      <c r="F4008" t="s">
        <v>3015</v>
      </c>
      <c r="G4008" t="s">
        <v>3016</v>
      </c>
      <c r="H4008">
        <v>0.1913</v>
      </c>
      <c r="I4008" t="s">
        <v>3017</v>
      </c>
      <c r="J4008">
        <v>2400</v>
      </c>
      <c r="K4008">
        <v>2205.56</v>
      </c>
      <c r="L4008">
        <v>415.2</v>
      </c>
      <c r="M4008">
        <v>422.02</v>
      </c>
      <c r="N4008">
        <v>-37.200000000000003</v>
      </c>
      <c r="O4008">
        <v>44.02</v>
      </c>
    </row>
    <row r="4009" spans="1:15" ht="15" customHeight="1" x14ac:dyDescent="0.3">
      <c r="A4009" t="s">
        <v>7026</v>
      </c>
      <c r="B4009">
        <v>261</v>
      </c>
      <c r="C4009" t="s">
        <v>1158</v>
      </c>
      <c r="D4009">
        <v>1000</v>
      </c>
      <c r="E4009" t="s">
        <v>1380</v>
      </c>
      <c r="F4009" t="s">
        <v>3019</v>
      </c>
      <c r="G4009" t="s">
        <v>3020</v>
      </c>
      <c r="H4009">
        <v>0.30430000000000001</v>
      </c>
      <c r="I4009" t="s">
        <v>3017</v>
      </c>
      <c r="J4009">
        <v>4200</v>
      </c>
      <c r="K4009">
        <v>4997.8500000000004</v>
      </c>
      <c r="L4009">
        <v>1162.56</v>
      </c>
      <c r="M4009">
        <v>1520.7</v>
      </c>
      <c r="N4009">
        <v>242.76</v>
      </c>
      <c r="O4009">
        <v>115.38</v>
      </c>
    </row>
    <row r="4010" spans="1:15" ht="15" customHeight="1" x14ac:dyDescent="0.3">
      <c r="A4010" t="s">
        <v>7027</v>
      </c>
      <c r="B4010">
        <v>261</v>
      </c>
      <c r="C4010" t="s">
        <v>1158</v>
      </c>
      <c r="D4010">
        <v>1000</v>
      </c>
      <c r="E4010" t="s">
        <v>1380</v>
      </c>
      <c r="F4010" t="s">
        <v>3022</v>
      </c>
      <c r="G4010" t="s">
        <v>3023</v>
      </c>
      <c r="H4010">
        <v>0.223</v>
      </c>
      <c r="I4010" t="s">
        <v>3017</v>
      </c>
      <c r="J4010">
        <v>3100</v>
      </c>
      <c r="K4010">
        <v>3616.33</v>
      </c>
      <c r="L4010">
        <v>643.55999999999995</v>
      </c>
      <c r="M4010">
        <v>806.6</v>
      </c>
      <c r="N4010">
        <v>115.16</v>
      </c>
      <c r="O4010">
        <v>47.88</v>
      </c>
    </row>
    <row r="4011" spans="1:15" ht="15" customHeight="1" x14ac:dyDescent="0.3">
      <c r="A4011" t="s">
        <v>7028</v>
      </c>
      <c r="B4011">
        <v>261</v>
      </c>
      <c r="C4011" t="s">
        <v>436</v>
      </c>
      <c r="D4011">
        <v>1000</v>
      </c>
      <c r="E4011" t="s">
        <v>1381</v>
      </c>
      <c r="F4011" t="s">
        <v>3008</v>
      </c>
      <c r="G4011" t="s">
        <v>3009</v>
      </c>
      <c r="H4011">
        <v>11.391299999999999</v>
      </c>
      <c r="I4011" t="s">
        <v>3010</v>
      </c>
      <c r="J4011">
        <v>780</v>
      </c>
      <c r="K4011">
        <v>814.9</v>
      </c>
      <c r="L4011">
        <v>8233.68</v>
      </c>
      <c r="M4011">
        <v>9282.7099999999991</v>
      </c>
      <c r="N4011">
        <v>397.51</v>
      </c>
      <c r="O4011">
        <v>651.52</v>
      </c>
    </row>
    <row r="4012" spans="1:15" ht="15" customHeight="1" x14ac:dyDescent="0.3">
      <c r="A4012" t="s">
        <v>7029</v>
      </c>
      <c r="B4012">
        <v>261</v>
      </c>
      <c r="C4012" t="s">
        <v>436</v>
      </c>
      <c r="D4012">
        <v>1000</v>
      </c>
      <c r="E4012" t="s">
        <v>1381</v>
      </c>
      <c r="F4012" t="s">
        <v>3012</v>
      </c>
      <c r="G4012" t="s">
        <v>3013</v>
      </c>
      <c r="H4012">
        <v>3.2759999999999998</v>
      </c>
      <c r="I4012" t="s">
        <v>3010</v>
      </c>
      <c r="J4012">
        <v>720</v>
      </c>
      <c r="K4012">
        <v>688.41</v>
      </c>
      <c r="L4012">
        <v>2192.4</v>
      </c>
      <c r="M4012">
        <v>2255.2399999999998</v>
      </c>
      <c r="N4012">
        <v>-103.48</v>
      </c>
      <c r="O4012">
        <v>166.32</v>
      </c>
    </row>
    <row r="4013" spans="1:15" ht="15" customHeight="1" x14ac:dyDescent="0.3">
      <c r="A4013" t="s">
        <v>7030</v>
      </c>
      <c r="B4013">
        <v>261</v>
      </c>
      <c r="C4013" t="s">
        <v>436</v>
      </c>
      <c r="D4013">
        <v>1000</v>
      </c>
      <c r="E4013" t="s">
        <v>1381</v>
      </c>
      <c r="F4013" t="s">
        <v>3015</v>
      </c>
      <c r="G4013" t="s">
        <v>3016</v>
      </c>
      <c r="H4013">
        <v>0.10730000000000001</v>
      </c>
      <c r="I4013" t="s">
        <v>3017</v>
      </c>
      <c r="J4013">
        <v>2400</v>
      </c>
      <c r="K4013">
        <v>2200.61</v>
      </c>
      <c r="L4013">
        <v>243.6</v>
      </c>
      <c r="M4013">
        <v>236.19</v>
      </c>
      <c r="N4013">
        <v>-21.4</v>
      </c>
      <c r="O4013">
        <v>13.99</v>
      </c>
    </row>
    <row r="4014" spans="1:15" ht="15" customHeight="1" x14ac:dyDescent="0.3">
      <c r="A4014" t="s">
        <v>7031</v>
      </c>
      <c r="B4014">
        <v>261</v>
      </c>
      <c r="C4014" t="s">
        <v>436</v>
      </c>
      <c r="D4014">
        <v>1000</v>
      </c>
      <c r="E4014" t="s">
        <v>1381</v>
      </c>
      <c r="F4014" t="s">
        <v>3019</v>
      </c>
      <c r="G4014" t="s">
        <v>3020</v>
      </c>
      <c r="H4014">
        <v>0.17710000000000001</v>
      </c>
      <c r="I4014" t="s">
        <v>3017</v>
      </c>
      <c r="J4014">
        <v>4200</v>
      </c>
      <c r="K4014">
        <v>5192.99</v>
      </c>
      <c r="L4014">
        <v>682.08</v>
      </c>
      <c r="M4014">
        <v>919.78</v>
      </c>
      <c r="N4014">
        <v>175.88</v>
      </c>
      <c r="O4014">
        <v>61.82</v>
      </c>
    </row>
    <row r="4015" spans="1:15" ht="15" customHeight="1" x14ac:dyDescent="0.3">
      <c r="A4015" t="s">
        <v>7032</v>
      </c>
      <c r="B4015">
        <v>261</v>
      </c>
      <c r="C4015" t="s">
        <v>436</v>
      </c>
      <c r="D4015">
        <v>1000</v>
      </c>
      <c r="E4015" t="s">
        <v>1381</v>
      </c>
      <c r="F4015" t="s">
        <v>3022</v>
      </c>
      <c r="G4015" t="s">
        <v>3023</v>
      </c>
      <c r="H4015">
        <v>0.1288</v>
      </c>
      <c r="I4015" t="s">
        <v>3017</v>
      </c>
      <c r="J4015">
        <v>3100</v>
      </c>
      <c r="K4015">
        <v>3690.9</v>
      </c>
      <c r="L4015">
        <v>377.58</v>
      </c>
      <c r="M4015">
        <v>475.38</v>
      </c>
      <c r="N4015">
        <v>76.11</v>
      </c>
      <c r="O4015">
        <v>21.7</v>
      </c>
    </row>
    <row r="4016" spans="1:15" ht="15" customHeight="1" x14ac:dyDescent="0.3">
      <c r="A4016" t="s">
        <v>7033</v>
      </c>
      <c r="B4016">
        <v>261</v>
      </c>
      <c r="C4016" t="s">
        <v>508</v>
      </c>
      <c r="D4016">
        <v>1000</v>
      </c>
      <c r="E4016" t="s">
        <v>1382</v>
      </c>
      <c r="F4016" t="s">
        <v>3008</v>
      </c>
      <c r="G4016" t="s">
        <v>3009</v>
      </c>
      <c r="H4016">
        <v>17.633099999999999</v>
      </c>
      <c r="I4016" t="s">
        <v>3010</v>
      </c>
      <c r="J4016">
        <v>780</v>
      </c>
      <c r="K4016">
        <v>819.94</v>
      </c>
      <c r="L4016">
        <v>13302.9</v>
      </c>
      <c r="M4016">
        <v>14458.06</v>
      </c>
      <c r="N4016">
        <v>704.22</v>
      </c>
      <c r="O4016">
        <v>450.94</v>
      </c>
    </row>
    <row r="4017" spans="1:15" ht="15" customHeight="1" x14ac:dyDescent="0.3">
      <c r="A4017" t="s">
        <v>7034</v>
      </c>
      <c r="B4017">
        <v>261</v>
      </c>
      <c r="C4017" t="s">
        <v>508</v>
      </c>
      <c r="D4017">
        <v>1000</v>
      </c>
      <c r="E4017" t="s">
        <v>1382</v>
      </c>
      <c r="F4017" t="s">
        <v>3012</v>
      </c>
      <c r="G4017" t="s">
        <v>3013</v>
      </c>
      <c r="H4017">
        <v>3.9390000000000001</v>
      </c>
      <c r="I4017" t="s">
        <v>3010</v>
      </c>
      <c r="J4017">
        <v>720</v>
      </c>
      <c r="K4017">
        <v>686.79</v>
      </c>
      <c r="L4017">
        <v>2728.8</v>
      </c>
      <c r="M4017">
        <v>2705.27</v>
      </c>
      <c r="N4017">
        <v>-130.82</v>
      </c>
      <c r="O4017">
        <v>107.28</v>
      </c>
    </row>
    <row r="4018" spans="1:15" ht="15" customHeight="1" x14ac:dyDescent="0.3">
      <c r="A4018" t="s">
        <v>7035</v>
      </c>
      <c r="B4018">
        <v>261</v>
      </c>
      <c r="C4018" t="s">
        <v>508</v>
      </c>
      <c r="D4018">
        <v>1000</v>
      </c>
      <c r="E4018" t="s">
        <v>1382</v>
      </c>
      <c r="F4018" t="s">
        <v>3015</v>
      </c>
      <c r="G4018" t="s">
        <v>3016</v>
      </c>
      <c r="H4018">
        <v>0.46779999999999999</v>
      </c>
      <c r="I4018" t="s">
        <v>3017</v>
      </c>
      <c r="J4018">
        <v>2400</v>
      </c>
      <c r="K4018">
        <v>2243.8000000000002</v>
      </c>
      <c r="L4018">
        <v>1091.52</v>
      </c>
      <c r="M4018">
        <v>1049.56</v>
      </c>
      <c r="N4018">
        <v>-73.06</v>
      </c>
      <c r="O4018">
        <v>31.11</v>
      </c>
    </row>
    <row r="4019" spans="1:15" ht="15" customHeight="1" x14ac:dyDescent="0.3">
      <c r="A4019" t="s">
        <v>7036</v>
      </c>
      <c r="B4019">
        <v>261</v>
      </c>
      <c r="C4019" t="s">
        <v>508</v>
      </c>
      <c r="D4019">
        <v>1000</v>
      </c>
      <c r="E4019" t="s">
        <v>1382</v>
      </c>
      <c r="F4019" t="s">
        <v>3022</v>
      </c>
      <c r="G4019" t="s">
        <v>3023</v>
      </c>
      <c r="H4019">
        <v>0.11310000000000001</v>
      </c>
      <c r="I4019" t="s">
        <v>3017</v>
      </c>
      <c r="J4019">
        <v>3100</v>
      </c>
      <c r="K4019">
        <v>3729.78</v>
      </c>
      <c r="L4019">
        <v>352.47</v>
      </c>
      <c r="M4019">
        <v>421.83</v>
      </c>
      <c r="N4019">
        <v>71.23</v>
      </c>
      <c r="O4019">
        <v>-1.87</v>
      </c>
    </row>
    <row r="4020" spans="1:15" ht="15" customHeight="1" x14ac:dyDescent="0.3">
      <c r="A4020" t="s">
        <v>7037</v>
      </c>
      <c r="B4020">
        <v>261</v>
      </c>
      <c r="C4020" t="s">
        <v>177</v>
      </c>
      <c r="D4020">
        <v>1000</v>
      </c>
      <c r="E4020" t="s">
        <v>1383</v>
      </c>
      <c r="F4020" t="s">
        <v>3008</v>
      </c>
      <c r="G4020" t="s">
        <v>3009</v>
      </c>
      <c r="H4020">
        <v>17.221299999999999</v>
      </c>
      <c r="I4020" t="s">
        <v>3010</v>
      </c>
      <c r="J4020">
        <v>780</v>
      </c>
      <c r="K4020">
        <v>797.34</v>
      </c>
      <c r="L4020">
        <v>13373.1</v>
      </c>
      <c r="M4020">
        <v>13731.17</v>
      </c>
      <c r="N4020">
        <v>298.58</v>
      </c>
      <c r="O4020">
        <v>59.49</v>
      </c>
    </row>
    <row r="4021" spans="1:15" ht="15" customHeight="1" x14ac:dyDescent="0.3">
      <c r="A4021" t="s">
        <v>7038</v>
      </c>
      <c r="B4021">
        <v>261</v>
      </c>
      <c r="C4021" t="s">
        <v>177</v>
      </c>
      <c r="D4021">
        <v>1000</v>
      </c>
      <c r="E4021" t="s">
        <v>1383</v>
      </c>
      <c r="F4021" t="s">
        <v>3012</v>
      </c>
      <c r="G4021" t="s">
        <v>3013</v>
      </c>
      <c r="H4021">
        <v>3.8536999999999999</v>
      </c>
      <c r="I4021" t="s">
        <v>3010</v>
      </c>
      <c r="J4021">
        <v>720</v>
      </c>
      <c r="K4021">
        <v>703.25</v>
      </c>
      <c r="L4021">
        <v>2743.2</v>
      </c>
      <c r="M4021">
        <v>2710.08</v>
      </c>
      <c r="N4021">
        <v>-64.569999999999993</v>
      </c>
      <c r="O4021">
        <v>31.45</v>
      </c>
    </row>
    <row r="4022" spans="1:15" ht="15" customHeight="1" x14ac:dyDescent="0.3">
      <c r="A4022" t="s">
        <v>7039</v>
      </c>
      <c r="B4022">
        <v>261</v>
      </c>
      <c r="C4022" t="s">
        <v>177</v>
      </c>
      <c r="D4022">
        <v>1000</v>
      </c>
      <c r="E4022" t="s">
        <v>1383</v>
      </c>
      <c r="F4022" t="s">
        <v>3015</v>
      </c>
      <c r="G4022" t="s">
        <v>3016</v>
      </c>
      <c r="H4022">
        <v>0.46970000000000001</v>
      </c>
      <c r="I4022" t="s">
        <v>3017</v>
      </c>
      <c r="J4022">
        <v>2400</v>
      </c>
      <c r="K4022">
        <v>2243.94</v>
      </c>
      <c r="L4022">
        <v>1097.28</v>
      </c>
      <c r="M4022">
        <v>1054.04</v>
      </c>
      <c r="N4022">
        <v>-73.3</v>
      </c>
      <c r="O4022">
        <v>30.06</v>
      </c>
    </row>
    <row r="4023" spans="1:15" ht="15" customHeight="1" x14ac:dyDescent="0.3">
      <c r="A4023" t="s">
        <v>7040</v>
      </c>
      <c r="B4023">
        <v>261</v>
      </c>
      <c r="C4023" t="s">
        <v>177</v>
      </c>
      <c r="D4023">
        <v>1000</v>
      </c>
      <c r="E4023" t="s">
        <v>1383</v>
      </c>
      <c r="F4023" t="s">
        <v>3022</v>
      </c>
      <c r="G4023" t="s">
        <v>3023</v>
      </c>
      <c r="H4023">
        <v>0.1179</v>
      </c>
      <c r="I4023" t="s">
        <v>3017</v>
      </c>
      <c r="J4023">
        <v>3100</v>
      </c>
      <c r="K4023">
        <v>3785.92</v>
      </c>
      <c r="L4023">
        <v>354.33</v>
      </c>
      <c r="M4023">
        <v>446.35</v>
      </c>
      <c r="N4023">
        <v>80.87</v>
      </c>
      <c r="O4023">
        <v>11.15</v>
      </c>
    </row>
    <row r="4024" spans="1:15" ht="15" customHeight="1" x14ac:dyDescent="0.3">
      <c r="A4024" t="s">
        <v>7041</v>
      </c>
      <c r="B4024">
        <v>261</v>
      </c>
      <c r="C4024" t="s">
        <v>299</v>
      </c>
      <c r="D4024">
        <v>1000</v>
      </c>
      <c r="E4024" t="s">
        <v>1384</v>
      </c>
      <c r="F4024" t="s">
        <v>3008</v>
      </c>
      <c r="G4024" t="s">
        <v>3009</v>
      </c>
      <c r="H4024">
        <v>36.978900000000003</v>
      </c>
      <c r="I4024" t="s">
        <v>3010</v>
      </c>
      <c r="J4024">
        <v>780</v>
      </c>
      <c r="K4024">
        <v>823.91</v>
      </c>
      <c r="L4024">
        <v>27764.1</v>
      </c>
      <c r="M4024">
        <v>30467.3</v>
      </c>
      <c r="N4024">
        <v>1623.77</v>
      </c>
      <c r="O4024">
        <v>1079.43</v>
      </c>
    </row>
    <row r="4025" spans="1:15" ht="15" customHeight="1" x14ac:dyDescent="0.3">
      <c r="A4025" t="s">
        <v>7042</v>
      </c>
      <c r="B4025">
        <v>261</v>
      </c>
      <c r="C4025" t="s">
        <v>299</v>
      </c>
      <c r="D4025">
        <v>1000</v>
      </c>
      <c r="E4025" t="s">
        <v>1384</v>
      </c>
      <c r="F4025" t="s">
        <v>3012</v>
      </c>
      <c r="G4025" t="s">
        <v>3013</v>
      </c>
      <c r="H4025">
        <v>8.2929999999999993</v>
      </c>
      <c r="I4025" t="s">
        <v>3010</v>
      </c>
      <c r="J4025">
        <v>720</v>
      </c>
      <c r="K4025">
        <v>713.37</v>
      </c>
      <c r="L4025">
        <v>5695.2</v>
      </c>
      <c r="M4025">
        <v>5915.98</v>
      </c>
      <c r="N4025">
        <v>-54.97</v>
      </c>
      <c r="O4025">
        <v>275.76</v>
      </c>
    </row>
    <row r="4026" spans="1:15" ht="15" customHeight="1" x14ac:dyDescent="0.3">
      <c r="A4026" t="s">
        <v>7043</v>
      </c>
      <c r="B4026">
        <v>261</v>
      </c>
      <c r="C4026" t="s">
        <v>299</v>
      </c>
      <c r="D4026">
        <v>1000</v>
      </c>
      <c r="E4026" t="s">
        <v>1384</v>
      </c>
      <c r="F4026" t="s">
        <v>3015</v>
      </c>
      <c r="G4026" t="s">
        <v>3016</v>
      </c>
      <c r="H4026">
        <v>0.96179999999999999</v>
      </c>
      <c r="I4026" t="s">
        <v>3017</v>
      </c>
      <c r="J4026">
        <v>2400</v>
      </c>
      <c r="K4026">
        <v>2153.19</v>
      </c>
      <c r="L4026">
        <v>2278.08</v>
      </c>
      <c r="M4026">
        <v>2070.9499999999998</v>
      </c>
      <c r="N4026">
        <v>-237.38</v>
      </c>
      <c r="O4026">
        <v>30.25</v>
      </c>
    </row>
    <row r="4027" spans="1:15" ht="15" customHeight="1" x14ac:dyDescent="0.3">
      <c r="A4027" t="s">
        <v>7044</v>
      </c>
      <c r="B4027">
        <v>261</v>
      </c>
      <c r="C4027" t="s">
        <v>299</v>
      </c>
      <c r="D4027">
        <v>1000</v>
      </c>
      <c r="E4027" t="s">
        <v>1384</v>
      </c>
      <c r="F4027" t="s">
        <v>3022</v>
      </c>
      <c r="G4027" t="s">
        <v>3023</v>
      </c>
      <c r="H4027">
        <v>0.2427</v>
      </c>
      <c r="I4027" t="s">
        <v>3017</v>
      </c>
      <c r="J4027">
        <v>3100</v>
      </c>
      <c r="K4027">
        <v>3692.49</v>
      </c>
      <c r="L4027">
        <v>735.63</v>
      </c>
      <c r="M4027">
        <v>896.05</v>
      </c>
      <c r="N4027">
        <v>143.78</v>
      </c>
      <c r="O4027">
        <v>16.64</v>
      </c>
    </row>
    <row r="4028" spans="1:15" ht="15" customHeight="1" x14ac:dyDescent="0.3">
      <c r="A4028" t="s">
        <v>7045</v>
      </c>
      <c r="B4028">
        <v>261</v>
      </c>
      <c r="C4028" t="s">
        <v>691</v>
      </c>
      <c r="D4028">
        <v>1000</v>
      </c>
      <c r="E4028" t="s">
        <v>1385</v>
      </c>
      <c r="F4028" t="s">
        <v>3008</v>
      </c>
      <c r="G4028" t="s">
        <v>3009</v>
      </c>
      <c r="H4028">
        <v>22.397200000000002</v>
      </c>
      <c r="I4028" t="s">
        <v>3010</v>
      </c>
      <c r="J4028">
        <v>780</v>
      </c>
      <c r="K4028">
        <v>784.15</v>
      </c>
      <c r="L4028">
        <v>16345.68</v>
      </c>
      <c r="M4028">
        <v>17562.79</v>
      </c>
      <c r="N4028">
        <v>92.97</v>
      </c>
      <c r="O4028">
        <v>1124.1400000000001</v>
      </c>
    </row>
    <row r="4029" spans="1:15" ht="15" customHeight="1" x14ac:dyDescent="0.3">
      <c r="A4029" t="s">
        <v>7046</v>
      </c>
      <c r="B4029">
        <v>261</v>
      </c>
      <c r="C4029" t="s">
        <v>691</v>
      </c>
      <c r="D4029">
        <v>1000</v>
      </c>
      <c r="E4029" t="s">
        <v>1385</v>
      </c>
      <c r="F4029" t="s">
        <v>3012</v>
      </c>
      <c r="G4029" t="s">
        <v>3013</v>
      </c>
      <c r="H4029">
        <v>6.4401999999999999</v>
      </c>
      <c r="I4029" t="s">
        <v>3010</v>
      </c>
      <c r="J4029">
        <v>720</v>
      </c>
      <c r="K4029">
        <v>703.7</v>
      </c>
      <c r="L4029">
        <v>4352.3999999999996</v>
      </c>
      <c r="M4029">
        <v>4531.96</v>
      </c>
      <c r="N4029">
        <v>-104.96</v>
      </c>
      <c r="O4029">
        <v>284.52</v>
      </c>
    </row>
    <row r="4030" spans="1:15" ht="15" customHeight="1" x14ac:dyDescent="0.3">
      <c r="A4030" t="s">
        <v>7047</v>
      </c>
      <c r="B4030">
        <v>261</v>
      </c>
      <c r="C4030" t="s">
        <v>691</v>
      </c>
      <c r="D4030">
        <v>1000</v>
      </c>
      <c r="E4030" t="s">
        <v>1385</v>
      </c>
      <c r="F4030" t="s">
        <v>3015</v>
      </c>
      <c r="G4030" t="s">
        <v>3016</v>
      </c>
      <c r="H4030">
        <v>0.21460000000000001</v>
      </c>
      <c r="I4030" t="s">
        <v>3017</v>
      </c>
      <c r="J4030">
        <v>2400</v>
      </c>
      <c r="K4030">
        <v>2177.21</v>
      </c>
      <c r="L4030">
        <v>483.6</v>
      </c>
      <c r="M4030">
        <v>467.29</v>
      </c>
      <c r="N4030">
        <v>-47.82</v>
      </c>
      <c r="O4030">
        <v>31.5</v>
      </c>
    </row>
    <row r="4031" spans="1:15" ht="15" customHeight="1" x14ac:dyDescent="0.3">
      <c r="A4031" t="s">
        <v>7048</v>
      </c>
      <c r="B4031">
        <v>261</v>
      </c>
      <c r="C4031" t="s">
        <v>691</v>
      </c>
      <c r="D4031">
        <v>1000</v>
      </c>
      <c r="E4031" t="s">
        <v>1385</v>
      </c>
      <c r="F4031" t="s">
        <v>3019</v>
      </c>
      <c r="G4031" t="s">
        <v>3020</v>
      </c>
      <c r="H4031">
        <v>0.3448</v>
      </c>
      <c r="I4031" t="s">
        <v>3017</v>
      </c>
      <c r="J4031">
        <v>4200</v>
      </c>
      <c r="K4031">
        <v>5128.53</v>
      </c>
      <c r="L4031">
        <v>1354.08</v>
      </c>
      <c r="M4031">
        <v>1768.5</v>
      </c>
      <c r="N4031">
        <v>320.19</v>
      </c>
      <c r="O4031">
        <v>94.23</v>
      </c>
    </row>
    <row r="4032" spans="1:15" ht="15" customHeight="1" x14ac:dyDescent="0.3">
      <c r="A4032" t="s">
        <v>7049</v>
      </c>
      <c r="B4032">
        <v>261</v>
      </c>
      <c r="C4032" t="s">
        <v>691</v>
      </c>
      <c r="D4032">
        <v>1000</v>
      </c>
      <c r="E4032" t="s">
        <v>1385</v>
      </c>
      <c r="F4032" t="s">
        <v>3022</v>
      </c>
      <c r="G4032" t="s">
        <v>3023</v>
      </c>
      <c r="H4032">
        <v>0.25430000000000003</v>
      </c>
      <c r="I4032" t="s">
        <v>3017</v>
      </c>
      <c r="J4032">
        <v>3100</v>
      </c>
      <c r="K4032">
        <v>3755.08</v>
      </c>
      <c r="L4032">
        <v>749.58</v>
      </c>
      <c r="M4032">
        <v>954.95</v>
      </c>
      <c r="N4032">
        <v>166.59</v>
      </c>
      <c r="O4032">
        <v>38.78</v>
      </c>
    </row>
    <row r="4033" spans="1:15" ht="15" customHeight="1" x14ac:dyDescent="0.3">
      <c r="A4033" t="s">
        <v>7050</v>
      </c>
      <c r="B4033">
        <v>261</v>
      </c>
      <c r="C4033" t="s">
        <v>753</v>
      </c>
      <c r="D4033">
        <v>1000</v>
      </c>
      <c r="E4033" t="s">
        <v>1386</v>
      </c>
      <c r="F4033" t="s">
        <v>3008</v>
      </c>
      <c r="G4033" t="s">
        <v>3009</v>
      </c>
      <c r="H4033">
        <v>12.627599999999999</v>
      </c>
      <c r="I4033" t="s">
        <v>3010</v>
      </c>
      <c r="J4033">
        <v>780</v>
      </c>
      <c r="K4033">
        <v>797.39</v>
      </c>
      <c r="L4033">
        <v>9247.68</v>
      </c>
      <c r="M4033">
        <v>10069.15</v>
      </c>
      <c r="N4033">
        <v>219.6</v>
      </c>
      <c r="O4033">
        <v>601.87</v>
      </c>
    </row>
    <row r="4034" spans="1:15" ht="15" customHeight="1" x14ac:dyDescent="0.3">
      <c r="A4034" t="s">
        <v>7051</v>
      </c>
      <c r="B4034">
        <v>261</v>
      </c>
      <c r="C4034" t="s">
        <v>753</v>
      </c>
      <c r="D4034">
        <v>1000</v>
      </c>
      <c r="E4034" t="s">
        <v>1386</v>
      </c>
      <c r="F4034" t="s">
        <v>3012</v>
      </c>
      <c r="G4034" t="s">
        <v>3013</v>
      </c>
      <c r="H4034">
        <v>3.0990000000000002</v>
      </c>
      <c r="I4034" t="s">
        <v>3010</v>
      </c>
      <c r="J4034">
        <v>720</v>
      </c>
      <c r="K4034">
        <v>698.43</v>
      </c>
      <c r="L4034">
        <v>2134.08</v>
      </c>
      <c r="M4034">
        <v>2164.42</v>
      </c>
      <c r="N4034">
        <v>-66.849999999999994</v>
      </c>
      <c r="O4034">
        <v>97.18</v>
      </c>
    </row>
    <row r="4035" spans="1:15" ht="15" customHeight="1" x14ac:dyDescent="0.3">
      <c r="A4035" t="s">
        <v>7052</v>
      </c>
      <c r="B4035">
        <v>261</v>
      </c>
      <c r="C4035" t="s">
        <v>753</v>
      </c>
      <c r="D4035">
        <v>1000</v>
      </c>
      <c r="E4035" t="s">
        <v>1386</v>
      </c>
      <c r="F4035" t="s">
        <v>3015</v>
      </c>
      <c r="G4035" t="s">
        <v>3016</v>
      </c>
      <c r="H4035">
        <v>0.2102</v>
      </c>
      <c r="I4035" t="s">
        <v>3017</v>
      </c>
      <c r="J4035">
        <v>2400</v>
      </c>
      <c r="K4035">
        <v>2207.5700000000002</v>
      </c>
      <c r="L4035">
        <v>474.24</v>
      </c>
      <c r="M4035">
        <v>464.13</v>
      </c>
      <c r="N4035">
        <v>-40.46</v>
      </c>
      <c r="O4035">
        <v>30.35</v>
      </c>
    </row>
    <row r="4036" spans="1:15" ht="15" customHeight="1" x14ac:dyDescent="0.3">
      <c r="A4036" t="s">
        <v>7053</v>
      </c>
      <c r="B4036">
        <v>261</v>
      </c>
      <c r="C4036" t="s">
        <v>753</v>
      </c>
      <c r="D4036">
        <v>1000</v>
      </c>
      <c r="E4036" t="s">
        <v>1386</v>
      </c>
      <c r="F4036" t="s">
        <v>3019</v>
      </c>
      <c r="G4036" t="s">
        <v>3020</v>
      </c>
      <c r="H4036">
        <v>7.8700000000000006E-2</v>
      </c>
      <c r="I4036" t="s">
        <v>3017</v>
      </c>
      <c r="J4036">
        <v>4200</v>
      </c>
      <c r="K4036">
        <v>5068.18</v>
      </c>
      <c r="L4036">
        <v>311.22000000000003</v>
      </c>
      <c r="M4036">
        <v>398.85</v>
      </c>
      <c r="N4036">
        <v>68.319999999999993</v>
      </c>
      <c r="O4036">
        <v>19.3</v>
      </c>
    </row>
    <row r="4037" spans="1:15" ht="15" customHeight="1" x14ac:dyDescent="0.3">
      <c r="A4037" t="s">
        <v>7054</v>
      </c>
      <c r="B4037">
        <v>261</v>
      </c>
      <c r="C4037" t="s">
        <v>753</v>
      </c>
      <c r="D4037">
        <v>1000</v>
      </c>
      <c r="E4037" t="s">
        <v>1386</v>
      </c>
      <c r="F4037" t="s">
        <v>3022</v>
      </c>
      <c r="G4037" t="s">
        <v>3023</v>
      </c>
      <c r="H4037">
        <v>0.1036</v>
      </c>
      <c r="I4037" t="s">
        <v>3017</v>
      </c>
      <c r="J4037">
        <v>3100</v>
      </c>
      <c r="K4037">
        <v>3679.58</v>
      </c>
      <c r="L4037">
        <v>306.27999999999997</v>
      </c>
      <c r="M4037">
        <v>381.27</v>
      </c>
      <c r="N4037">
        <v>60.06</v>
      </c>
      <c r="O4037">
        <v>14.94</v>
      </c>
    </row>
    <row r="4038" spans="1:15" ht="15" customHeight="1" x14ac:dyDescent="0.3">
      <c r="A4038" t="s">
        <v>7055</v>
      </c>
      <c r="B4038">
        <v>261</v>
      </c>
      <c r="C4038" t="s">
        <v>467</v>
      </c>
      <c r="D4038">
        <v>1000</v>
      </c>
      <c r="E4038" t="s">
        <v>1387</v>
      </c>
      <c r="F4038" t="s">
        <v>3008</v>
      </c>
      <c r="G4038" t="s">
        <v>3009</v>
      </c>
      <c r="H4038">
        <v>12.6477</v>
      </c>
      <c r="I4038" t="s">
        <v>3010</v>
      </c>
      <c r="J4038">
        <v>780</v>
      </c>
      <c r="K4038">
        <v>789.86</v>
      </c>
      <c r="L4038">
        <v>9828</v>
      </c>
      <c r="M4038">
        <v>9989.9500000000007</v>
      </c>
      <c r="N4038">
        <v>124.74</v>
      </c>
      <c r="O4038">
        <v>37.21</v>
      </c>
    </row>
    <row r="4039" spans="1:15" ht="15" customHeight="1" x14ac:dyDescent="0.3">
      <c r="A4039" t="s">
        <v>7056</v>
      </c>
      <c r="B4039">
        <v>261</v>
      </c>
      <c r="C4039" t="s">
        <v>467</v>
      </c>
      <c r="D4039">
        <v>1000</v>
      </c>
      <c r="E4039" t="s">
        <v>1387</v>
      </c>
      <c r="F4039" t="s">
        <v>3012</v>
      </c>
      <c r="G4039" t="s">
        <v>3013</v>
      </c>
      <c r="H4039">
        <v>2.8035000000000001</v>
      </c>
      <c r="I4039" t="s">
        <v>3010</v>
      </c>
      <c r="J4039">
        <v>720</v>
      </c>
      <c r="K4039">
        <v>721.81</v>
      </c>
      <c r="L4039">
        <v>2016</v>
      </c>
      <c r="M4039">
        <v>2023.61</v>
      </c>
      <c r="N4039">
        <v>5.07</v>
      </c>
      <c r="O4039">
        <v>2.54</v>
      </c>
    </row>
    <row r="4040" spans="1:15" ht="15" customHeight="1" x14ac:dyDescent="0.3">
      <c r="A4040" t="s">
        <v>7057</v>
      </c>
      <c r="B4040">
        <v>261</v>
      </c>
      <c r="C4040" t="s">
        <v>467</v>
      </c>
      <c r="D4040">
        <v>1000</v>
      </c>
      <c r="E4040" t="s">
        <v>1387</v>
      </c>
      <c r="F4040" t="s">
        <v>3015</v>
      </c>
      <c r="G4040" t="s">
        <v>3016</v>
      </c>
      <c r="H4040">
        <v>0.3498</v>
      </c>
      <c r="I4040" t="s">
        <v>3017</v>
      </c>
      <c r="J4040">
        <v>2400</v>
      </c>
      <c r="K4040">
        <v>2161.0100000000002</v>
      </c>
      <c r="L4040">
        <v>806.4</v>
      </c>
      <c r="M4040">
        <v>755.92</v>
      </c>
      <c r="N4040">
        <v>-83.6</v>
      </c>
      <c r="O4040">
        <v>33.119999999999997</v>
      </c>
    </row>
    <row r="4041" spans="1:15" ht="15" customHeight="1" x14ac:dyDescent="0.3">
      <c r="A4041" t="s">
        <v>7058</v>
      </c>
      <c r="B4041">
        <v>261</v>
      </c>
      <c r="C4041" t="s">
        <v>467</v>
      </c>
      <c r="D4041">
        <v>1000</v>
      </c>
      <c r="E4041" t="s">
        <v>1387</v>
      </c>
      <c r="F4041" t="s">
        <v>3022</v>
      </c>
      <c r="G4041" t="s">
        <v>3023</v>
      </c>
      <c r="H4041">
        <v>8.5699999999999998E-2</v>
      </c>
      <c r="I4041" t="s">
        <v>3017</v>
      </c>
      <c r="J4041">
        <v>3100</v>
      </c>
      <c r="K4041">
        <v>3642.23</v>
      </c>
      <c r="L4041">
        <v>260.39999999999998</v>
      </c>
      <c r="M4041">
        <v>312</v>
      </c>
      <c r="N4041">
        <v>46.45</v>
      </c>
      <c r="O4041">
        <v>5.15</v>
      </c>
    </row>
    <row r="4042" spans="1:15" ht="15" customHeight="1" x14ac:dyDescent="0.3">
      <c r="A4042" t="s">
        <v>7059</v>
      </c>
      <c r="B4042">
        <v>261</v>
      </c>
      <c r="C4042" t="s">
        <v>106</v>
      </c>
      <c r="D4042">
        <v>1000</v>
      </c>
      <c r="E4042" t="s">
        <v>1388</v>
      </c>
      <c r="F4042" t="s">
        <v>3008</v>
      </c>
      <c r="G4042" t="s">
        <v>3009</v>
      </c>
      <c r="H4042">
        <v>33.130699999999997</v>
      </c>
      <c r="I4042" t="s">
        <v>3010</v>
      </c>
      <c r="J4042">
        <v>780</v>
      </c>
      <c r="K4042">
        <v>825.15</v>
      </c>
      <c r="L4042">
        <v>25342.2</v>
      </c>
      <c r="M4042">
        <v>27337.77</v>
      </c>
      <c r="N4042">
        <v>1495.83</v>
      </c>
      <c r="O4042">
        <v>499.74</v>
      </c>
    </row>
    <row r="4043" spans="1:15" ht="15" customHeight="1" x14ac:dyDescent="0.3">
      <c r="A4043" t="s">
        <v>7060</v>
      </c>
      <c r="B4043">
        <v>261</v>
      </c>
      <c r="C4043" t="s">
        <v>106</v>
      </c>
      <c r="D4043">
        <v>1000</v>
      </c>
      <c r="E4043" t="s">
        <v>1388</v>
      </c>
      <c r="F4043" t="s">
        <v>3012</v>
      </c>
      <c r="G4043" t="s">
        <v>3013</v>
      </c>
      <c r="H4043">
        <v>7.3269000000000002</v>
      </c>
      <c r="I4043" t="s">
        <v>3010</v>
      </c>
      <c r="J4043">
        <v>720</v>
      </c>
      <c r="K4043">
        <v>686.28</v>
      </c>
      <c r="L4043">
        <v>5198.3999999999996</v>
      </c>
      <c r="M4043">
        <v>5028.3</v>
      </c>
      <c r="N4043">
        <v>-247.09</v>
      </c>
      <c r="O4043">
        <v>76.989999999999995</v>
      </c>
    </row>
    <row r="4044" spans="1:15" ht="15" customHeight="1" x14ac:dyDescent="0.3">
      <c r="A4044" t="s">
        <v>7061</v>
      </c>
      <c r="B4044">
        <v>261</v>
      </c>
      <c r="C4044" t="s">
        <v>106</v>
      </c>
      <c r="D4044">
        <v>1000</v>
      </c>
      <c r="E4044" t="s">
        <v>1388</v>
      </c>
      <c r="F4044" t="s">
        <v>3015</v>
      </c>
      <c r="G4044" t="s">
        <v>3016</v>
      </c>
      <c r="H4044">
        <v>0.89729999999999999</v>
      </c>
      <c r="I4044" t="s">
        <v>3017</v>
      </c>
      <c r="J4044">
        <v>2400</v>
      </c>
      <c r="K4044">
        <v>2257.37</v>
      </c>
      <c r="L4044">
        <v>2079.36</v>
      </c>
      <c r="M4044">
        <v>2025.49</v>
      </c>
      <c r="N4044">
        <v>-127.98</v>
      </c>
      <c r="O4044">
        <v>74.11</v>
      </c>
    </row>
    <row r="4045" spans="1:15" ht="15" customHeight="1" x14ac:dyDescent="0.3">
      <c r="A4045" t="s">
        <v>7062</v>
      </c>
      <c r="B4045">
        <v>261</v>
      </c>
      <c r="C4045" t="s">
        <v>106</v>
      </c>
      <c r="D4045">
        <v>1000</v>
      </c>
      <c r="E4045" t="s">
        <v>1388</v>
      </c>
      <c r="F4045" t="s">
        <v>3022</v>
      </c>
      <c r="G4045" t="s">
        <v>3023</v>
      </c>
      <c r="H4045">
        <v>0.21759999999999999</v>
      </c>
      <c r="I4045" t="s">
        <v>3017</v>
      </c>
      <c r="J4045">
        <v>3100</v>
      </c>
      <c r="K4045">
        <v>3705.08</v>
      </c>
      <c r="L4045">
        <v>671.46</v>
      </c>
      <c r="M4045">
        <v>806.34</v>
      </c>
      <c r="N4045">
        <v>131.68</v>
      </c>
      <c r="O4045">
        <v>3.19</v>
      </c>
    </row>
    <row r="4046" spans="1:15" ht="15" customHeight="1" x14ac:dyDescent="0.3">
      <c r="A4046" t="s">
        <v>7063</v>
      </c>
      <c r="B4046">
        <v>261</v>
      </c>
      <c r="C4046" t="s">
        <v>164</v>
      </c>
      <c r="D4046">
        <v>1000</v>
      </c>
      <c r="E4046" t="s">
        <v>1389</v>
      </c>
      <c r="F4046" t="s">
        <v>3008</v>
      </c>
      <c r="G4046" t="s">
        <v>3009</v>
      </c>
      <c r="H4046">
        <v>34.975900000000003</v>
      </c>
      <c r="I4046" t="s">
        <v>3010</v>
      </c>
      <c r="J4046">
        <v>780</v>
      </c>
      <c r="K4046">
        <v>808.95</v>
      </c>
      <c r="L4046">
        <v>24903.84</v>
      </c>
      <c r="M4046">
        <v>28293.85</v>
      </c>
      <c r="N4046">
        <v>1012.67</v>
      </c>
      <c r="O4046">
        <v>2377.34</v>
      </c>
    </row>
    <row r="4047" spans="1:15" ht="15" customHeight="1" x14ac:dyDescent="0.3">
      <c r="A4047" t="s">
        <v>7064</v>
      </c>
      <c r="B4047">
        <v>261</v>
      </c>
      <c r="C4047" t="s">
        <v>164</v>
      </c>
      <c r="D4047">
        <v>1000</v>
      </c>
      <c r="E4047" t="s">
        <v>1389</v>
      </c>
      <c r="F4047" t="s">
        <v>3012</v>
      </c>
      <c r="G4047" t="s">
        <v>3013</v>
      </c>
      <c r="H4047">
        <v>9.9186999999999994</v>
      </c>
      <c r="I4047" t="s">
        <v>3010</v>
      </c>
      <c r="J4047">
        <v>720</v>
      </c>
      <c r="K4047">
        <v>721.54</v>
      </c>
      <c r="L4047">
        <v>6631.2</v>
      </c>
      <c r="M4047">
        <v>7156.73</v>
      </c>
      <c r="N4047">
        <v>15.3</v>
      </c>
      <c r="O4047">
        <v>510.23</v>
      </c>
    </row>
    <row r="4048" spans="1:15" ht="15" customHeight="1" x14ac:dyDescent="0.3">
      <c r="A4048" t="s">
        <v>7065</v>
      </c>
      <c r="B4048">
        <v>261</v>
      </c>
      <c r="C4048" t="s">
        <v>164</v>
      </c>
      <c r="D4048">
        <v>1000</v>
      </c>
      <c r="E4048" t="s">
        <v>1389</v>
      </c>
      <c r="F4048" t="s">
        <v>3015</v>
      </c>
      <c r="G4048" t="s">
        <v>3016</v>
      </c>
      <c r="H4048">
        <v>0.33660000000000001</v>
      </c>
      <c r="I4048" t="s">
        <v>3017</v>
      </c>
      <c r="J4048">
        <v>2400</v>
      </c>
      <c r="K4048">
        <v>2195.2399999999998</v>
      </c>
      <c r="L4048">
        <v>736.8</v>
      </c>
      <c r="M4048">
        <v>738.95</v>
      </c>
      <c r="N4048">
        <v>-68.92</v>
      </c>
      <c r="O4048">
        <v>71.08</v>
      </c>
    </row>
    <row r="4049" spans="1:15" ht="15" customHeight="1" x14ac:dyDescent="0.3">
      <c r="A4049" t="s">
        <v>7066</v>
      </c>
      <c r="B4049">
        <v>261</v>
      </c>
      <c r="C4049" t="s">
        <v>164</v>
      </c>
      <c r="D4049">
        <v>1000</v>
      </c>
      <c r="E4049" t="s">
        <v>1389</v>
      </c>
      <c r="F4049" t="s">
        <v>3019</v>
      </c>
      <c r="G4049" t="s">
        <v>3020</v>
      </c>
      <c r="H4049">
        <v>0.51429999999999998</v>
      </c>
      <c r="I4049" t="s">
        <v>3017</v>
      </c>
      <c r="J4049">
        <v>4200</v>
      </c>
      <c r="K4049">
        <v>5113.84</v>
      </c>
      <c r="L4049">
        <v>2063.04</v>
      </c>
      <c r="M4049">
        <v>2630.03</v>
      </c>
      <c r="N4049">
        <v>469.98</v>
      </c>
      <c r="O4049">
        <v>97.01</v>
      </c>
    </row>
    <row r="4050" spans="1:15" ht="15" customHeight="1" x14ac:dyDescent="0.3">
      <c r="A4050" t="s">
        <v>7067</v>
      </c>
      <c r="B4050">
        <v>261</v>
      </c>
      <c r="C4050" t="s">
        <v>164</v>
      </c>
      <c r="D4050">
        <v>1000</v>
      </c>
      <c r="E4050" t="s">
        <v>1389</v>
      </c>
      <c r="F4050" t="s">
        <v>3022</v>
      </c>
      <c r="G4050" t="s">
        <v>3023</v>
      </c>
      <c r="H4050">
        <v>0.39760000000000001</v>
      </c>
      <c r="I4050" t="s">
        <v>3017</v>
      </c>
      <c r="J4050">
        <v>3100</v>
      </c>
      <c r="K4050">
        <v>3700.59</v>
      </c>
      <c r="L4050">
        <v>1142.04</v>
      </c>
      <c r="M4050">
        <v>1471.35</v>
      </c>
      <c r="N4050">
        <v>238.8</v>
      </c>
      <c r="O4050">
        <v>90.51</v>
      </c>
    </row>
    <row r="4051" spans="1:15" ht="15" customHeight="1" x14ac:dyDescent="0.3">
      <c r="A4051" t="s">
        <v>7068</v>
      </c>
      <c r="B4051">
        <v>261</v>
      </c>
      <c r="C4051" t="s">
        <v>102</v>
      </c>
      <c r="D4051">
        <v>1000</v>
      </c>
      <c r="E4051" t="s">
        <v>1390</v>
      </c>
      <c r="F4051" t="s">
        <v>3008</v>
      </c>
      <c r="G4051" t="s">
        <v>3009</v>
      </c>
      <c r="H4051">
        <v>40.5047</v>
      </c>
      <c r="I4051" t="s">
        <v>3010</v>
      </c>
      <c r="J4051">
        <v>780</v>
      </c>
      <c r="K4051">
        <v>784.92</v>
      </c>
      <c r="L4051">
        <v>30460.560000000001</v>
      </c>
      <c r="M4051">
        <v>31793.05</v>
      </c>
      <c r="N4051">
        <v>199.42</v>
      </c>
      <c r="O4051">
        <v>1133.07</v>
      </c>
    </row>
    <row r="4052" spans="1:15" ht="15" customHeight="1" x14ac:dyDescent="0.3">
      <c r="A4052" t="s">
        <v>7069</v>
      </c>
      <c r="B4052">
        <v>261</v>
      </c>
      <c r="C4052" t="s">
        <v>102</v>
      </c>
      <c r="D4052">
        <v>1000</v>
      </c>
      <c r="E4052" t="s">
        <v>1390</v>
      </c>
      <c r="F4052" t="s">
        <v>3012</v>
      </c>
      <c r="G4052" t="s">
        <v>3013</v>
      </c>
      <c r="H4052">
        <v>12.119199999999999</v>
      </c>
      <c r="I4052" t="s">
        <v>3010</v>
      </c>
      <c r="J4052">
        <v>720</v>
      </c>
      <c r="K4052">
        <v>687.83</v>
      </c>
      <c r="L4052">
        <v>8110.8</v>
      </c>
      <c r="M4052">
        <v>8335.98</v>
      </c>
      <c r="N4052">
        <v>-389.86</v>
      </c>
      <c r="O4052">
        <v>615.04999999999995</v>
      </c>
    </row>
    <row r="4053" spans="1:15" ht="15" customHeight="1" x14ac:dyDescent="0.3">
      <c r="A4053" t="s">
        <v>7070</v>
      </c>
      <c r="B4053">
        <v>261</v>
      </c>
      <c r="C4053" t="s">
        <v>102</v>
      </c>
      <c r="D4053">
        <v>1000</v>
      </c>
      <c r="E4053" t="s">
        <v>1390</v>
      </c>
      <c r="F4053" t="s">
        <v>3015</v>
      </c>
      <c r="G4053" t="s">
        <v>3016</v>
      </c>
      <c r="H4053">
        <v>0.40229999999999999</v>
      </c>
      <c r="I4053" t="s">
        <v>3017</v>
      </c>
      <c r="J4053">
        <v>2400</v>
      </c>
      <c r="K4053">
        <v>2171.85</v>
      </c>
      <c r="L4053">
        <v>901.2</v>
      </c>
      <c r="M4053">
        <v>873.76</v>
      </c>
      <c r="N4053">
        <v>-91.79</v>
      </c>
      <c r="O4053">
        <v>64.349999999999994</v>
      </c>
    </row>
    <row r="4054" spans="1:15" ht="15" customHeight="1" x14ac:dyDescent="0.3">
      <c r="A4054" t="s">
        <v>7071</v>
      </c>
      <c r="B4054">
        <v>261</v>
      </c>
      <c r="C4054" t="s">
        <v>102</v>
      </c>
      <c r="D4054">
        <v>1000</v>
      </c>
      <c r="E4054" t="s">
        <v>1390</v>
      </c>
      <c r="F4054" t="s">
        <v>3019</v>
      </c>
      <c r="G4054" t="s">
        <v>3020</v>
      </c>
      <c r="H4054">
        <v>0.63280000000000003</v>
      </c>
      <c r="I4054" t="s">
        <v>3017</v>
      </c>
      <c r="J4054">
        <v>4200</v>
      </c>
      <c r="K4054">
        <v>5200.58</v>
      </c>
      <c r="L4054">
        <v>2523.36</v>
      </c>
      <c r="M4054">
        <v>3290.69</v>
      </c>
      <c r="N4054">
        <v>633.12</v>
      </c>
      <c r="O4054">
        <v>134.21</v>
      </c>
    </row>
    <row r="4055" spans="1:15" ht="15" customHeight="1" x14ac:dyDescent="0.3">
      <c r="A4055" t="s">
        <v>7072</v>
      </c>
      <c r="B4055">
        <v>261</v>
      </c>
      <c r="C4055" t="s">
        <v>102</v>
      </c>
      <c r="D4055">
        <v>1000</v>
      </c>
      <c r="E4055" t="s">
        <v>1390</v>
      </c>
      <c r="F4055" t="s">
        <v>3022</v>
      </c>
      <c r="G4055" t="s">
        <v>3023</v>
      </c>
      <c r="H4055">
        <v>0.46820000000000001</v>
      </c>
      <c r="I4055" t="s">
        <v>3017</v>
      </c>
      <c r="J4055">
        <v>3100</v>
      </c>
      <c r="K4055">
        <v>3778.02</v>
      </c>
      <c r="L4055">
        <v>1396.86</v>
      </c>
      <c r="M4055">
        <v>1768.82</v>
      </c>
      <c r="N4055">
        <v>317.44</v>
      </c>
      <c r="O4055">
        <v>54.52</v>
      </c>
    </row>
    <row r="4056" spans="1:15" ht="15" customHeight="1" x14ac:dyDescent="0.3">
      <c r="A4056" t="s">
        <v>7073</v>
      </c>
      <c r="B4056">
        <v>261</v>
      </c>
      <c r="C4056" t="s">
        <v>492</v>
      </c>
      <c r="D4056">
        <v>1000</v>
      </c>
      <c r="E4056" t="s">
        <v>1391</v>
      </c>
      <c r="F4056" t="s">
        <v>3008</v>
      </c>
      <c r="G4056" t="s">
        <v>3009</v>
      </c>
      <c r="H4056">
        <v>25.315799999999999</v>
      </c>
      <c r="I4056" t="s">
        <v>3010</v>
      </c>
      <c r="J4056">
        <v>780</v>
      </c>
      <c r="K4056">
        <v>822.69</v>
      </c>
      <c r="L4056">
        <v>19206.72</v>
      </c>
      <c r="M4056">
        <v>20827.099999999999</v>
      </c>
      <c r="N4056">
        <v>1080.79</v>
      </c>
      <c r="O4056">
        <v>539.59</v>
      </c>
    </row>
    <row r="4057" spans="1:15" ht="15" customHeight="1" x14ac:dyDescent="0.3">
      <c r="A4057" t="s">
        <v>7074</v>
      </c>
      <c r="B4057">
        <v>261</v>
      </c>
      <c r="C4057" t="s">
        <v>492</v>
      </c>
      <c r="D4057">
        <v>1000</v>
      </c>
      <c r="E4057" t="s">
        <v>1391</v>
      </c>
      <c r="F4057" t="s">
        <v>3012</v>
      </c>
      <c r="G4057" t="s">
        <v>3013</v>
      </c>
      <c r="H4057">
        <v>6.2903000000000002</v>
      </c>
      <c r="I4057" t="s">
        <v>3010</v>
      </c>
      <c r="J4057">
        <v>720</v>
      </c>
      <c r="K4057">
        <v>708.92</v>
      </c>
      <c r="L4057">
        <v>4432.32</v>
      </c>
      <c r="M4057">
        <v>4459.28</v>
      </c>
      <c r="N4057">
        <v>-69.7</v>
      </c>
      <c r="O4057">
        <v>96.66</v>
      </c>
    </row>
    <row r="4058" spans="1:15" ht="15" customHeight="1" x14ac:dyDescent="0.3">
      <c r="A4058" t="s">
        <v>7075</v>
      </c>
      <c r="B4058">
        <v>261</v>
      </c>
      <c r="C4058" t="s">
        <v>492</v>
      </c>
      <c r="D4058">
        <v>1000</v>
      </c>
      <c r="E4058" t="s">
        <v>1391</v>
      </c>
      <c r="F4058" t="s">
        <v>3015</v>
      </c>
      <c r="G4058" t="s">
        <v>3016</v>
      </c>
      <c r="H4058">
        <v>0.41670000000000001</v>
      </c>
      <c r="I4058" t="s">
        <v>3017</v>
      </c>
      <c r="J4058">
        <v>2400</v>
      </c>
      <c r="K4058">
        <v>2195.58</v>
      </c>
      <c r="L4058">
        <v>984.96</v>
      </c>
      <c r="M4058">
        <v>914.81</v>
      </c>
      <c r="N4058">
        <v>-85.17</v>
      </c>
      <c r="O4058">
        <v>15.02</v>
      </c>
    </row>
    <row r="4059" spans="1:15" ht="15" customHeight="1" x14ac:dyDescent="0.3">
      <c r="A4059" t="s">
        <v>7076</v>
      </c>
      <c r="B4059">
        <v>261</v>
      </c>
      <c r="C4059" t="s">
        <v>492</v>
      </c>
      <c r="D4059">
        <v>1000</v>
      </c>
      <c r="E4059" t="s">
        <v>1391</v>
      </c>
      <c r="F4059" t="s">
        <v>3019</v>
      </c>
      <c r="G4059" t="s">
        <v>3020</v>
      </c>
      <c r="H4059">
        <v>0.15920000000000001</v>
      </c>
      <c r="I4059" t="s">
        <v>3017</v>
      </c>
      <c r="J4059">
        <v>4200</v>
      </c>
      <c r="K4059">
        <v>5085.42</v>
      </c>
      <c r="L4059">
        <v>646.38</v>
      </c>
      <c r="M4059">
        <v>809.67</v>
      </c>
      <c r="N4059">
        <v>140.97</v>
      </c>
      <c r="O4059">
        <v>22.32</v>
      </c>
    </row>
    <row r="4060" spans="1:15" ht="15" customHeight="1" x14ac:dyDescent="0.3">
      <c r="A4060" t="s">
        <v>7077</v>
      </c>
      <c r="B4060">
        <v>261</v>
      </c>
      <c r="C4060" t="s">
        <v>492</v>
      </c>
      <c r="D4060">
        <v>1000</v>
      </c>
      <c r="E4060" t="s">
        <v>1391</v>
      </c>
      <c r="F4060" t="s">
        <v>3022</v>
      </c>
      <c r="G4060" t="s">
        <v>3023</v>
      </c>
      <c r="H4060">
        <v>0.215</v>
      </c>
      <c r="I4060" t="s">
        <v>3017</v>
      </c>
      <c r="J4060">
        <v>3100</v>
      </c>
      <c r="K4060">
        <v>3740.43</v>
      </c>
      <c r="L4060">
        <v>636.12</v>
      </c>
      <c r="M4060">
        <v>804.36</v>
      </c>
      <c r="N4060">
        <v>137.72</v>
      </c>
      <c r="O4060">
        <v>30.52</v>
      </c>
    </row>
    <row r="4061" spans="1:15" ht="15" customHeight="1" x14ac:dyDescent="0.3">
      <c r="A4061" t="s">
        <v>7078</v>
      </c>
      <c r="B4061">
        <v>261</v>
      </c>
      <c r="C4061" t="s">
        <v>130</v>
      </c>
      <c r="D4061">
        <v>1000</v>
      </c>
      <c r="E4061" t="s">
        <v>1392</v>
      </c>
      <c r="F4061" t="s">
        <v>3008</v>
      </c>
      <c r="G4061" t="s">
        <v>3009</v>
      </c>
      <c r="H4061">
        <v>25.376000000000001</v>
      </c>
      <c r="I4061" t="s">
        <v>3010</v>
      </c>
      <c r="J4061">
        <v>780</v>
      </c>
      <c r="K4061">
        <v>806.93</v>
      </c>
      <c r="L4061">
        <v>19022.64</v>
      </c>
      <c r="M4061">
        <v>20476.68</v>
      </c>
      <c r="N4061">
        <v>683.43</v>
      </c>
      <c r="O4061">
        <v>770.6</v>
      </c>
    </row>
    <row r="4062" spans="1:15" ht="15" customHeight="1" x14ac:dyDescent="0.3">
      <c r="A4062" t="s">
        <v>7079</v>
      </c>
      <c r="B4062">
        <v>261</v>
      </c>
      <c r="C4062" t="s">
        <v>130</v>
      </c>
      <c r="D4062">
        <v>1000</v>
      </c>
      <c r="E4062" t="s">
        <v>1392</v>
      </c>
      <c r="F4062" t="s">
        <v>3012</v>
      </c>
      <c r="G4062" t="s">
        <v>3013</v>
      </c>
      <c r="H4062">
        <v>7.2980999999999998</v>
      </c>
      <c r="I4062" t="s">
        <v>3010</v>
      </c>
      <c r="J4062">
        <v>720</v>
      </c>
      <c r="K4062">
        <v>690.79</v>
      </c>
      <c r="L4062">
        <v>5065.2</v>
      </c>
      <c r="M4062">
        <v>5041.47</v>
      </c>
      <c r="N4062">
        <v>-213.17</v>
      </c>
      <c r="O4062">
        <v>189.44</v>
      </c>
    </row>
    <row r="4063" spans="1:15" ht="15" customHeight="1" x14ac:dyDescent="0.3">
      <c r="A4063" t="s">
        <v>7080</v>
      </c>
      <c r="B4063">
        <v>261</v>
      </c>
      <c r="C4063" t="s">
        <v>130</v>
      </c>
      <c r="D4063">
        <v>1000</v>
      </c>
      <c r="E4063" t="s">
        <v>1392</v>
      </c>
      <c r="F4063" t="s">
        <v>3015</v>
      </c>
      <c r="G4063" t="s">
        <v>3016</v>
      </c>
      <c r="H4063">
        <v>0.25319999999999998</v>
      </c>
      <c r="I4063" t="s">
        <v>3017</v>
      </c>
      <c r="J4063">
        <v>2400</v>
      </c>
      <c r="K4063">
        <v>2166.79</v>
      </c>
      <c r="L4063">
        <v>562.79999999999995</v>
      </c>
      <c r="M4063">
        <v>548.66</v>
      </c>
      <c r="N4063">
        <v>-59.05</v>
      </c>
      <c r="O4063">
        <v>44.91</v>
      </c>
    </row>
    <row r="4064" spans="1:15" ht="15" customHeight="1" x14ac:dyDescent="0.3">
      <c r="A4064" t="s">
        <v>7081</v>
      </c>
      <c r="B4064">
        <v>261</v>
      </c>
      <c r="C4064" t="s">
        <v>130</v>
      </c>
      <c r="D4064">
        <v>1000</v>
      </c>
      <c r="E4064" t="s">
        <v>1392</v>
      </c>
      <c r="F4064" t="s">
        <v>3019</v>
      </c>
      <c r="G4064" t="s">
        <v>3020</v>
      </c>
      <c r="H4064">
        <v>0.39450000000000002</v>
      </c>
      <c r="I4064" t="s">
        <v>3017</v>
      </c>
      <c r="J4064">
        <v>4200</v>
      </c>
      <c r="K4064">
        <v>5235.84</v>
      </c>
      <c r="L4064">
        <v>1575.84</v>
      </c>
      <c r="M4064">
        <v>2065.31</v>
      </c>
      <c r="N4064">
        <v>408.59</v>
      </c>
      <c r="O4064">
        <v>80.88</v>
      </c>
    </row>
    <row r="4065" spans="1:15" ht="15" customHeight="1" x14ac:dyDescent="0.3">
      <c r="A4065" t="s">
        <v>7082</v>
      </c>
      <c r="B4065">
        <v>261</v>
      </c>
      <c r="C4065" t="s">
        <v>130</v>
      </c>
      <c r="D4065">
        <v>1000</v>
      </c>
      <c r="E4065" t="s">
        <v>1392</v>
      </c>
      <c r="F4065" t="s">
        <v>3022</v>
      </c>
      <c r="G4065" t="s">
        <v>3023</v>
      </c>
      <c r="H4065">
        <v>0.29649999999999999</v>
      </c>
      <c r="I4065" t="s">
        <v>3017</v>
      </c>
      <c r="J4065">
        <v>3100</v>
      </c>
      <c r="K4065">
        <v>3670.51</v>
      </c>
      <c r="L4065">
        <v>872.34</v>
      </c>
      <c r="M4065">
        <v>1088.4000000000001</v>
      </c>
      <c r="N4065">
        <v>169.17</v>
      </c>
      <c r="O4065">
        <v>46.89</v>
      </c>
    </row>
    <row r="4066" spans="1:15" ht="15" customHeight="1" x14ac:dyDescent="0.3">
      <c r="A4066" t="s">
        <v>7083</v>
      </c>
      <c r="B4066">
        <v>261</v>
      </c>
      <c r="C4066" t="s">
        <v>481</v>
      </c>
      <c r="D4066">
        <v>1000</v>
      </c>
      <c r="E4066" t="s">
        <v>1393</v>
      </c>
      <c r="F4066" t="s">
        <v>3008</v>
      </c>
      <c r="G4066" t="s">
        <v>3009</v>
      </c>
      <c r="H4066">
        <v>34.603499999999997</v>
      </c>
      <c r="I4066" t="s">
        <v>3010</v>
      </c>
      <c r="J4066">
        <v>780</v>
      </c>
      <c r="K4066">
        <v>812.49</v>
      </c>
      <c r="L4066">
        <v>26921.7</v>
      </c>
      <c r="M4066">
        <v>28115.05</v>
      </c>
      <c r="N4066">
        <v>1124.32</v>
      </c>
      <c r="O4066">
        <v>69.03</v>
      </c>
    </row>
    <row r="4067" spans="1:15" ht="15" customHeight="1" x14ac:dyDescent="0.3">
      <c r="A4067" t="s">
        <v>7084</v>
      </c>
      <c r="B4067">
        <v>261</v>
      </c>
      <c r="C4067" t="s">
        <v>481</v>
      </c>
      <c r="D4067">
        <v>1000</v>
      </c>
      <c r="E4067" t="s">
        <v>1393</v>
      </c>
      <c r="F4067" t="s">
        <v>3012</v>
      </c>
      <c r="G4067" t="s">
        <v>3013</v>
      </c>
      <c r="H4067">
        <v>7.8305999999999996</v>
      </c>
      <c r="I4067" t="s">
        <v>3010</v>
      </c>
      <c r="J4067">
        <v>720</v>
      </c>
      <c r="K4067">
        <v>707.53</v>
      </c>
      <c r="L4067">
        <v>5522.4</v>
      </c>
      <c r="M4067">
        <v>5540.4</v>
      </c>
      <c r="N4067">
        <v>-97.67</v>
      </c>
      <c r="O4067">
        <v>115.66</v>
      </c>
    </row>
    <row r="4068" spans="1:15" ht="15" customHeight="1" x14ac:dyDescent="0.3">
      <c r="A4068" t="s">
        <v>7085</v>
      </c>
      <c r="B4068">
        <v>261</v>
      </c>
      <c r="C4068" t="s">
        <v>481</v>
      </c>
      <c r="D4068">
        <v>1000</v>
      </c>
      <c r="E4068" t="s">
        <v>1393</v>
      </c>
      <c r="F4068" t="s">
        <v>3015</v>
      </c>
      <c r="G4068" t="s">
        <v>3016</v>
      </c>
      <c r="H4068">
        <v>0.93830000000000002</v>
      </c>
      <c r="I4068" t="s">
        <v>3017</v>
      </c>
      <c r="J4068">
        <v>2400</v>
      </c>
      <c r="K4068">
        <v>2271.5</v>
      </c>
      <c r="L4068">
        <v>2208.96</v>
      </c>
      <c r="M4068">
        <v>2131.27</v>
      </c>
      <c r="N4068">
        <v>-120.57</v>
      </c>
      <c r="O4068">
        <v>42.88</v>
      </c>
    </row>
    <row r="4069" spans="1:15" ht="15" customHeight="1" x14ac:dyDescent="0.3">
      <c r="A4069" t="s">
        <v>7086</v>
      </c>
      <c r="B4069">
        <v>261</v>
      </c>
      <c r="C4069" t="s">
        <v>481</v>
      </c>
      <c r="D4069">
        <v>1000</v>
      </c>
      <c r="E4069" t="s">
        <v>1393</v>
      </c>
      <c r="F4069" t="s">
        <v>3022</v>
      </c>
      <c r="G4069" t="s">
        <v>3023</v>
      </c>
      <c r="H4069">
        <v>0.24</v>
      </c>
      <c r="I4069" t="s">
        <v>3017</v>
      </c>
      <c r="J4069">
        <v>3100</v>
      </c>
      <c r="K4069">
        <v>3650.07</v>
      </c>
      <c r="L4069">
        <v>713.31</v>
      </c>
      <c r="M4069">
        <v>876.04</v>
      </c>
      <c r="N4069">
        <v>132.02000000000001</v>
      </c>
      <c r="O4069">
        <v>30.71</v>
      </c>
    </row>
    <row r="4070" spans="1:15" ht="15" customHeight="1" x14ac:dyDescent="0.3">
      <c r="A4070" t="s">
        <v>7087</v>
      </c>
      <c r="B4070">
        <v>261</v>
      </c>
      <c r="C4070" t="s">
        <v>484</v>
      </c>
      <c r="D4070">
        <v>1000</v>
      </c>
      <c r="E4070" t="s">
        <v>1394</v>
      </c>
      <c r="F4070" t="s">
        <v>3008</v>
      </c>
      <c r="G4070" t="s">
        <v>3009</v>
      </c>
      <c r="H4070">
        <v>33.002000000000002</v>
      </c>
      <c r="I4070" t="s">
        <v>3010</v>
      </c>
      <c r="J4070">
        <v>780</v>
      </c>
      <c r="K4070">
        <v>810.8</v>
      </c>
      <c r="L4070">
        <v>25047.360000000001</v>
      </c>
      <c r="M4070">
        <v>26758.15</v>
      </c>
      <c r="N4070">
        <v>1016.59</v>
      </c>
      <c r="O4070">
        <v>694.21</v>
      </c>
    </row>
    <row r="4071" spans="1:15" ht="15" customHeight="1" x14ac:dyDescent="0.3">
      <c r="A4071" t="s">
        <v>7088</v>
      </c>
      <c r="B4071">
        <v>261</v>
      </c>
      <c r="C4071" t="s">
        <v>484</v>
      </c>
      <c r="D4071">
        <v>1000</v>
      </c>
      <c r="E4071" t="s">
        <v>1394</v>
      </c>
      <c r="F4071" t="s">
        <v>3012</v>
      </c>
      <c r="G4071" t="s">
        <v>3013</v>
      </c>
      <c r="H4071">
        <v>8.2632999999999992</v>
      </c>
      <c r="I4071" t="s">
        <v>3010</v>
      </c>
      <c r="J4071">
        <v>720</v>
      </c>
      <c r="K4071">
        <v>724.71</v>
      </c>
      <c r="L4071">
        <v>5780.16</v>
      </c>
      <c r="M4071">
        <v>5988.53</v>
      </c>
      <c r="N4071">
        <v>38.92</v>
      </c>
      <c r="O4071">
        <v>169.45</v>
      </c>
    </row>
    <row r="4072" spans="1:15" ht="15" customHeight="1" x14ac:dyDescent="0.3">
      <c r="A4072" t="s">
        <v>7089</v>
      </c>
      <c r="B4072">
        <v>261</v>
      </c>
      <c r="C4072" t="s">
        <v>484</v>
      </c>
      <c r="D4072">
        <v>1000</v>
      </c>
      <c r="E4072" t="s">
        <v>1394</v>
      </c>
      <c r="F4072" t="s">
        <v>3015</v>
      </c>
      <c r="G4072" t="s">
        <v>3016</v>
      </c>
      <c r="H4072">
        <v>0.55649999999999999</v>
      </c>
      <c r="I4072" t="s">
        <v>3017</v>
      </c>
      <c r="J4072">
        <v>2400</v>
      </c>
      <c r="K4072">
        <v>2178.58</v>
      </c>
      <c r="L4072">
        <v>1284.48</v>
      </c>
      <c r="M4072">
        <v>1212.43</v>
      </c>
      <c r="N4072">
        <v>-123.23</v>
      </c>
      <c r="O4072">
        <v>51.17</v>
      </c>
    </row>
    <row r="4073" spans="1:15" ht="15" customHeight="1" x14ac:dyDescent="0.3">
      <c r="A4073" t="s">
        <v>7090</v>
      </c>
      <c r="B4073">
        <v>261</v>
      </c>
      <c r="C4073" t="s">
        <v>484</v>
      </c>
      <c r="D4073">
        <v>1000</v>
      </c>
      <c r="E4073" t="s">
        <v>1394</v>
      </c>
      <c r="F4073" t="s">
        <v>3019</v>
      </c>
      <c r="G4073" t="s">
        <v>3020</v>
      </c>
      <c r="H4073">
        <v>0.2117</v>
      </c>
      <c r="I4073" t="s">
        <v>3017</v>
      </c>
      <c r="J4073">
        <v>4200</v>
      </c>
      <c r="K4073">
        <v>5091.6400000000003</v>
      </c>
      <c r="L4073">
        <v>842.94</v>
      </c>
      <c r="M4073">
        <v>1077.96</v>
      </c>
      <c r="N4073">
        <v>188.77</v>
      </c>
      <c r="O4073">
        <v>46.25</v>
      </c>
    </row>
    <row r="4074" spans="1:15" ht="15" customHeight="1" x14ac:dyDescent="0.3">
      <c r="A4074" t="s">
        <v>7091</v>
      </c>
      <c r="B4074">
        <v>261</v>
      </c>
      <c r="C4074" t="s">
        <v>484</v>
      </c>
      <c r="D4074">
        <v>1000</v>
      </c>
      <c r="E4074" t="s">
        <v>1394</v>
      </c>
      <c r="F4074" t="s">
        <v>3022</v>
      </c>
      <c r="G4074" t="s">
        <v>3023</v>
      </c>
      <c r="H4074">
        <v>0.27379999999999999</v>
      </c>
      <c r="I4074" t="s">
        <v>3017</v>
      </c>
      <c r="J4074">
        <v>3100</v>
      </c>
      <c r="K4074">
        <v>3695.16</v>
      </c>
      <c r="L4074">
        <v>829.56</v>
      </c>
      <c r="M4074">
        <v>1011.76</v>
      </c>
      <c r="N4074">
        <v>162.96</v>
      </c>
      <c r="O4074">
        <v>19.239999999999998</v>
      </c>
    </row>
    <row r="4075" spans="1:15" ht="15" customHeight="1" x14ac:dyDescent="0.3">
      <c r="A4075" t="s">
        <v>7092</v>
      </c>
      <c r="B4075">
        <v>261</v>
      </c>
      <c r="C4075" t="s">
        <v>259</v>
      </c>
      <c r="D4075">
        <v>1000</v>
      </c>
      <c r="E4075" t="s">
        <v>1395</v>
      </c>
      <c r="F4075" t="s">
        <v>3008</v>
      </c>
      <c r="G4075" t="s">
        <v>3009</v>
      </c>
      <c r="H4075">
        <v>12.194699999999999</v>
      </c>
      <c r="I4075" t="s">
        <v>3010</v>
      </c>
      <c r="J4075">
        <v>780</v>
      </c>
      <c r="K4075">
        <v>782.04</v>
      </c>
      <c r="L4075">
        <v>8923.2000000000007</v>
      </c>
      <c r="M4075">
        <v>9536.76</v>
      </c>
      <c r="N4075">
        <v>24.86</v>
      </c>
      <c r="O4075">
        <v>588.70000000000005</v>
      </c>
    </row>
    <row r="4076" spans="1:15" ht="15" customHeight="1" x14ac:dyDescent="0.3">
      <c r="A4076" t="s">
        <v>7093</v>
      </c>
      <c r="B4076">
        <v>261</v>
      </c>
      <c r="C4076" t="s">
        <v>259</v>
      </c>
      <c r="D4076">
        <v>1000</v>
      </c>
      <c r="E4076" t="s">
        <v>1395</v>
      </c>
      <c r="F4076" t="s">
        <v>3012</v>
      </c>
      <c r="G4076" t="s">
        <v>3013</v>
      </c>
      <c r="H4076">
        <v>3.4094000000000002</v>
      </c>
      <c r="I4076" t="s">
        <v>3010</v>
      </c>
      <c r="J4076">
        <v>720</v>
      </c>
      <c r="K4076">
        <v>723.86</v>
      </c>
      <c r="L4076">
        <v>2376</v>
      </c>
      <c r="M4076">
        <v>2467.9299999999998</v>
      </c>
      <c r="N4076">
        <v>13.17</v>
      </c>
      <c r="O4076">
        <v>78.760000000000005</v>
      </c>
    </row>
    <row r="4077" spans="1:15" ht="15" customHeight="1" x14ac:dyDescent="0.3">
      <c r="A4077" t="s">
        <v>7094</v>
      </c>
      <c r="B4077">
        <v>261</v>
      </c>
      <c r="C4077" t="s">
        <v>259</v>
      </c>
      <c r="D4077">
        <v>1000</v>
      </c>
      <c r="E4077" t="s">
        <v>1395</v>
      </c>
      <c r="F4077" t="s">
        <v>3015</v>
      </c>
      <c r="G4077" t="s">
        <v>3016</v>
      </c>
      <c r="H4077">
        <v>0.11310000000000001</v>
      </c>
      <c r="I4077" t="s">
        <v>3017</v>
      </c>
      <c r="J4077">
        <v>2400</v>
      </c>
      <c r="K4077">
        <v>2222.6999999999998</v>
      </c>
      <c r="L4077">
        <v>264</v>
      </c>
      <c r="M4077">
        <v>251.3</v>
      </c>
      <c r="N4077">
        <v>-20.05</v>
      </c>
      <c r="O4077">
        <v>7.35</v>
      </c>
    </row>
    <row r="4078" spans="1:15" ht="15" customHeight="1" x14ac:dyDescent="0.3">
      <c r="A4078" t="s">
        <v>7095</v>
      </c>
      <c r="B4078">
        <v>261</v>
      </c>
      <c r="C4078" t="s">
        <v>259</v>
      </c>
      <c r="D4078">
        <v>1000</v>
      </c>
      <c r="E4078" t="s">
        <v>1395</v>
      </c>
      <c r="F4078" t="s">
        <v>3019</v>
      </c>
      <c r="G4078" t="s">
        <v>3020</v>
      </c>
      <c r="H4078">
        <v>0.1799</v>
      </c>
      <c r="I4078" t="s">
        <v>3017</v>
      </c>
      <c r="J4078">
        <v>4200</v>
      </c>
      <c r="K4078">
        <v>5205.6000000000004</v>
      </c>
      <c r="L4078">
        <v>739.2</v>
      </c>
      <c r="M4078">
        <v>936.65</v>
      </c>
      <c r="N4078">
        <v>180.94</v>
      </c>
      <c r="O4078">
        <v>16.510000000000002</v>
      </c>
    </row>
    <row r="4079" spans="1:15" ht="15" customHeight="1" x14ac:dyDescent="0.3">
      <c r="A4079" t="s">
        <v>7096</v>
      </c>
      <c r="B4079">
        <v>261</v>
      </c>
      <c r="C4079" t="s">
        <v>259</v>
      </c>
      <c r="D4079">
        <v>1000</v>
      </c>
      <c r="E4079" t="s">
        <v>1395</v>
      </c>
      <c r="F4079" t="s">
        <v>3022</v>
      </c>
      <c r="G4079" t="s">
        <v>3023</v>
      </c>
      <c r="H4079">
        <v>0.1346</v>
      </c>
      <c r="I4079" t="s">
        <v>3017</v>
      </c>
      <c r="J4079">
        <v>3100</v>
      </c>
      <c r="K4079">
        <v>3594.64</v>
      </c>
      <c r="L4079">
        <v>409.2</v>
      </c>
      <c r="M4079">
        <v>483.84</v>
      </c>
      <c r="N4079">
        <v>66.58</v>
      </c>
      <c r="O4079">
        <v>8.06</v>
      </c>
    </row>
    <row r="4080" spans="1:15" ht="15" customHeight="1" x14ac:dyDescent="0.3">
      <c r="A4080" t="s">
        <v>7097</v>
      </c>
      <c r="B4080">
        <v>261</v>
      </c>
      <c r="C4080" t="s">
        <v>691</v>
      </c>
      <c r="D4080">
        <v>1000</v>
      </c>
      <c r="E4080" t="s">
        <v>1396</v>
      </c>
      <c r="F4080" t="s">
        <v>3008</v>
      </c>
      <c r="G4080" t="s">
        <v>3009</v>
      </c>
      <c r="H4080">
        <v>28.514800000000001</v>
      </c>
      <c r="I4080" t="s">
        <v>3010</v>
      </c>
      <c r="J4080">
        <v>780</v>
      </c>
      <c r="K4080">
        <v>823.09</v>
      </c>
      <c r="L4080">
        <v>21640.32</v>
      </c>
      <c r="M4080">
        <v>23470.18</v>
      </c>
      <c r="N4080">
        <v>1228.6300000000001</v>
      </c>
      <c r="O4080">
        <v>601.22</v>
      </c>
    </row>
    <row r="4081" spans="1:15" ht="15" customHeight="1" x14ac:dyDescent="0.3">
      <c r="A4081" t="s">
        <v>7098</v>
      </c>
      <c r="B4081">
        <v>261</v>
      </c>
      <c r="C4081" t="s">
        <v>691</v>
      </c>
      <c r="D4081">
        <v>1000</v>
      </c>
      <c r="E4081" t="s">
        <v>1396</v>
      </c>
      <c r="F4081" t="s">
        <v>3012</v>
      </c>
      <c r="G4081" t="s">
        <v>3013</v>
      </c>
      <c r="H4081">
        <v>7.2857000000000003</v>
      </c>
      <c r="I4081" t="s">
        <v>3010</v>
      </c>
      <c r="J4081">
        <v>720</v>
      </c>
      <c r="K4081">
        <v>697.97</v>
      </c>
      <c r="L4081">
        <v>4993.92</v>
      </c>
      <c r="M4081">
        <v>5085.24</v>
      </c>
      <c r="N4081">
        <v>-160.5</v>
      </c>
      <c r="O4081">
        <v>251.82</v>
      </c>
    </row>
    <row r="4082" spans="1:15" ht="15" customHeight="1" x14ac:dyDescent="0.3">
      <c r="A4082" t="s">
        <v>7099</v>
      </c>
      <c r="B4082">
        <v>261</v>
      </c>
      <c r="C4082" t="s">
        <v>691</v>
      </c>
      <c r="D4082">
        <v>1000</v>
      </c>
      <c r="E4082" t="s">
        <v>1396</v>
      </c>
      <c r="F4082" t="s">
        <v>3015</v>
      </c>
      <c r="G4082" t="s">
        <v>3016</v>
      </c>
      <c r="H4082">
        <v>0.46489999999999998</v>
      </c>
      <c r="I4082" t="s">
        <v>3017</v>
      </c>
      <c r="J4082">
        <v>2400</v>
      </c>
      <c r="K4082">
        <v>2169.11</v>
      </c>
      <c r="L4082">
        <v>1109.76</v>
      </c>
      <c r="M4082">
        <v>1008.33</v>
      </c>
      <c r="N4082">
        <v>-107.33</v>
      </c>
      <c r="O4082">
        <v>5.9</v>
      </c>
    </row>
    <row r="4083" spans="1:15" ht="15" customHeight="1" x14ac:dyDescent="0.3">
      <c r="A4083" t="s">
        <v>7100</v>
      </c>
      <c r="B4083">
        <v>261</v>
      </c>
      <c r="C4083" t="s">
        <v>691</v>
      </c>
      <c r="D4083">
        <v>1000</v>
      </c>
      <c r="E4083" t="s">
        <v>1396</v>
      </c>
      <c r="F4083" t="s">
        <v>3019</v>
      </c>
      <c r="G4083" t="s">
        <v>3020</v>
      </c>
      <c r="H4083">
        <v>0.1767</v>
      </c>
      <c r="I4083" t="s">
        <v>3017</v>
      </c>
      <c r="J4083">
        <v>4200</v>
      </c>
      <c r="K4083">
        <v>5036.07</v>
      </c>
      <c r="L4083">
        <v>728.28</v>
      </c>
      <c r="M4083">
        <v>889.98</v>
      </c>
      <c r="N4083">
        <v>147.75</v>
      </c>
      <c r="O4083">
        <v>13.95</v>
      </c>
    </row>
    <row r="4084" spans="1:15" ht="15" customHeight="1" x14ac:dyDescent="0.3">
      <c r="A4084" t="s">
        <v>7101</v>
      </c>
      <c r="B4084">
        <v>261</v>
      </c>
      <c r="C4084" t="s">
        <v>691</v>
      </c>
      <c r="D4084">
        <v>1000</v>
      </c>
      <c r="E4084" t="s">
        <v>1396</v>
      </c>
      <c r="F4084" t="s">
        <v>3022</v>
      </c>
      <c r="G4084" t="s">
        <v>3023</v>
      </c>
      <c r="H4084">
        <v>0.23519999999999999</v>
      </c>
      <c r="I4084" t="s">
        <v>3017</v>
      </c>
      <c r="J4084">
        <v>3100</v>
      </c>
      <c r="K4084">
        <v>3732.48</v>
      </c>
      <c r="L4084">
        <v>716.72</v>
      </c>
      <c r="M4084">
        <v>878.06</v>
      </c>
      <c r="N4084">
        <v>148.79</v>
      </c>
      <c r="O4084">
        <v>12.55</v>
      </c>
    </row>
    <row r="4085" spans="1:15" ht="15" customHeight="1" x14ac:dyDescent="0.3">
      <c r="A4085" t="s">
        <v>7102</v>
      </c>
      <c r="B4085">
        <v>261</v>
      </c>
      <c r="C4085" t="s">
        <v>436</v>
      </c>
      <c r="D4085">
        <v>1000</v>
      </c>
      <c r="E4085" t="s">
        <v>1397</v>
      </c>
      <c r="F4085" t="s">
        <v>3008</v>
      </c>
      <c r="G4085" t="s">
        <v>3009</v>
      </c>
      <c r="H4085">
        <v>17.835999999999999</v>
      </c>
      <c r="I4085" t="s">
        <v>3010</v>
      </c>
      <c r="J4085">
        <v>780</v>
      </c>
      <c r="K4085">
        <v>798.54</v>
      </c>
      <c r="L4085">
        <v>13513.5</v>
      </c>
      <c r="M4085">
        <v>14242.64</v>
      </c>
      <c r="N4085">
        <v>330.59</v>
      </c>
      <c r="O4085">
        <v>398.54</v>
      </c>
    </row>
    <row r="4086" spans="1:15" ht="15" customHeight="1" x14ac:dyDescent="0.3">
      <c r="A4086" t="s">
        <v>7103</v>
      </c>
      <c r="B4086">
        <v>261</v>
      </c>
      <c r="C4086" t="s">
        <v>436</v>
      </c>
      <c r="D4086">
        <v>1000</v>
      </c>
      <c r="E4086" t="s">
        <v>1397</v>
      </c>
      <c r="F4086" t="s">
        <v>3012</v>
      </c>
      <c r="G4086" t="s">
        <v>3013</v>
      </c>
      <c r="H4086">
        <v>3.9921000000000002</v>
      </c>
      <c r="I4086" t="s">
        <v>3010</v>
      </c>
      <c r="J4086">
        <v>720</v>
      </c>
      <c r="K4086">
        <v>688.45</v>
      </c>
      <c r="L4086">
        <v>2772</v>
      </c>
      <c r="M4086">
        <v>2748.38</v>
      </c>
      <c r="N4086">
        <v>-125.97</v>
      </c>
      <c r="O4086">
        <v>102.34</v>
      </c>
    </row>
    <row r="4087" spans="1:15" ht="15" customHeight="1" x14ac:dyDescent="0.3">
      <c r="A4087" t="s">
        <v>7104</v>
      </c>
      <c r="B4087">
        <v>261</v>
      </c>
      <c r="C4087" t="s">
        <v>436</v>
      </c>
      <c r="D4087">
        <v>1000</v>
      </c>
      <c r="E4087" t="s">
        <v>1397</v>
      </c>
      <c r="F4087" t="s">
        <v>3015</v>
      </c>
      <c r="G4087" t="s">
        <v>3016</v>
      </c>
      <c r="H4087">
        <v>0.47070000000000001</v>
      </c>
      <c r="I4087" t="s">
        <v>3017</v>
      </c>
      <c r="J4087">
        <v>2400</v>
      </c>
      <c r="K4087">
        <v>2227.9299999999998</v>
      </c>
      <c r="L4087">
        <v>1108.8</v>
      </c>
      <c r="M4087">
        <v>1048.7</v>
      </c>
      <c r="N4087">
        <v>-80.989999999999995</v>
      </c>
      <c r="O4087">
        <v>20.89</v>
      </c>
    </row>
    <row r="4088" spans="1:15" ht="15" customHeight="1" x14ac:dyDescent="0.3">
      <c r="A4088" t="s">
        <v>7105</v>
      </c>
      <c r="B4088">
        <v>261</v>
      </c>
      <c r="C4088" t="s">
        <v>436</v>
      </c>
      <c r="D4088">
        <v>1000</v>
      </c>
      <c r="E4088" t="s">
        <v>1397</v>
      </c>
      <c r="F4088" t="s">
        <v>3022</v>
      </c>
      <c r="G4088" t="s">
        <v>3023</v>
      </c>
      <c r="H4088">
        <v>0.1181</v>
      </c>
      <c r="I4088" t="s">
        <v>3017</v>
      </c>
      <c r="J4088">
        <v>3100</v>
      </c>
      <c r="K4088">
        <v>3784.91</v>
      </c>
      <c r="L4088">
        <v>358.05</v>
      </c>
      <c r="M4088">
        <v>447.09</v>
      </c>
      <c r="N4088">
        <v>80.900000000000006</v>
      </c>
      <c r="O4088">
        <v>8.14</v>
      </c>
    </row>
    <row r="4089" spans="1:15" ht="15" customHeight="1" x14ac:dyDescent="0.3">
      <c r="A4089" t="s">
        <v>7106</v>
      </c>
      <c r="B4089">
        <v>261</v>
      </c>
      <c r="C4089" t="s">
        <v>451</v>
      </c>
      <c r="D4089">
        <v>1000</v>
      </c>
      <c r="E4089" t="s">
        <v>1398</v>
      </c>
      <c r="F4089" t="s">
        <v>3008</v>
      </c>
      <c r="G4089" t="s">
        <v>3009</v>
      </c>
      <c r="H4089">
        <v>30.077999999999999</v>
      </c>
      <c r="I4089" t="s">
        <v>3010</v>
      </c>
      <c r="J4089">
        <v>780</v>
      </c>
      <c r="K4089">
        <v>817.48</v>
      </c>
      <c r="L4089">
        <v>22673.040000000001</v>
      </c>
      <c r="M4089">
        <v>24588.27</v>
      </c>
      <c r="N4089">
        <v>1127.44</v>
      </c>
      <c r="O4089">
        <v>787.79</v>
      </c>
    </row>
    <row r="4090" spans="1:15" ht="15" customHeight="1" x14ac:dyDescent="0.3">
      <c r="A4090" t="s">
        <v>7107</v>
      </c>
      <c r="B4090">
        <v>261</v>
      </c>
      <c r="C4090" t="s">
        <v>451</v>
      </c>
      <c r="D4090">
        <v>1000</v>
      </c>
      <c r="E4090" t="s">
        <v>1398</v>
      </c>
      <c r="F4090" t="s">
        <v>3012</v>
      </c>
      <c r="G4090" t="s">
        <v>3013</v>
      </c>
      <c r="H4090">
        <v>8.7774999999999999</v>
      </c>
      <c r="I4090" t="s">
        <v>3010</v>
      </c>
      <c r="J4090">
        <v>720</v>
      </c>
      <c r="K4090">
        <v>699.12</v>
      </c>
      <c r="L4090">
        <v>6037.2</v>
      </c>
      <c r="M4090">
        <v>6136.51</v>
      </c>
      <c r="N4090">
        <v>-183.26</v>
      </c>
      <c r="O4090">
        <v>282.57</v>
      </c>
    </row>
    <row r="4091" spans="1:15" ht="15" customHeight="1" x14ac:dyDescent="0.3">
      <c r="A4091" t="s">
        <v>7108</v>
      </c>
      <c r="B4091">
        <v>261</v>
      </c>
      <c r="C4091" t="s">
        <v>451</v>
      </c>
      <c r="D4091">
        <v>1000</v>
      </c>
      <c r="E4091" t="s">
        <v>1398</v>
      </c>
      <c r="F4091" t="s">
        <v>3015</v>
      </c>
      <c r="G4091" t="s">
        <v>3016</v>
      </c>
      <c r="H4091">
        <v>0.29959999999999998</v>
      </c>
      <c r="I4091" t="s">
        <v>3017</v>
      </c>
      <c r="J4091">
        <v>2400</v>
      </c>
      <c r="K4091">
        <v>2220.19</v>
      </c>
      <c r="L4091">
        <v>670.8</v>
      </c>
      <c r="M4091">
        <v>665.16</v>
      </c>
      <c r="N4091">
        <v>-53.87</v>
      </c>
      <c r="O4091">
        <v>48.23</v>
      </c>
    </row>
    <row r="4092" spans="1:15" ht="15" customHeight="1" x14ac:dyDescent="0.3">
      <c r="A4092" t="s">
        <v>7109</v>
      </c>
      <c r="B4092">
        <v>261</v>
      </c>
      <c r="C4092" t="s">
        <v>451</v>
      </c>
      <c r="D4092">
        <v>1000</v>
      </c>
      <c r="E4092" t="s">
        <v>1398</v>
      </c>
      <c r="F4092" t="s">
        <v>3019</v>
      </c>
      <c r="G4092" t="s">
        <v>3020</v>
      </c>
      <c r="H4092">
        <v>0.47549999999999998</v>
      </c>
      <c r="I4092" t="s">
        <v>3017</v>
      </c>
      <c r="J4092">
        <v>4200</v>
      </c>
      <c r="K4092">
        <v>5015.12</v>
      </c>
      <c r="L4092">
        <v>1878.24</v>
      </c>
      <c r="M4092">
        <v>2384.77</v>
      </c>
      <c r="N4092">
        <v>387.6</v>
      </c>
      <c r="O4092">
        <v>118.93</v>
      </c>
    </row>
    <row r="4093" spans="1:15" ht="15" customHeight="1" x14ac:dyDescent="0.3">
      <c r="A4093" t="s">
        <v>7110</v>
      </c>
      <c r="B4093">
        <v>261</v>
      </c>
      <c r="C4093" t="s">
        <v>451</v>
      </c>
      <c r="D4093">
        <v>1000</v>
      </c>
      <c r="E4093" t="s">
        <v>1398</v>
      </c>
      <c r="F4093" t="s">
        <v>3022</v>
      </c>
      <c r="G4093" t="s">
        <v>3023</v>
      </c>
      <c r="H4093">
        <v>0.35880000000000001</v>
      </c>
      <c r="I4093" t="s">
        <v>3017</v>
      </c>
      <c r="J4093">
        <v>3100</v>
      </c>
      <c r="K4093">
        <v>3651.94</v>
      </c>
      <c r="L4093">
        <v>1039.74</v>
      </c>
      <c r="M4093">
        <v>1310.27</v>
      </c>
      <c r="N4093">
        <v>198.03</v>
      </c>
      <c r="O4093">
        <v>72.5</v>
      </c>
    </row>
    <row r="4094" spans="1:15" ht="15" customHeight="1" x14ac:dyDescent="0.3">
      <c r="A4094" t="s">
        <v>7111</v>
      </c>
      <c r="B4094">
        <v>261</v>
      </c>
      <c r="C4094" t="s">
        <v>474</v>
      </c>
      <c r="D4094">
        <v>1000</v>
      </c>
      <c r="E4094" t="s">
        <v>1399</v>
      </c>
      <c r="F4094" t="s">
        <v>3008</v>
      </c>
      <c r="G4094" t="s">
        <v>3009</v>
      </c>
      <c r="H4094">
        <v>8.8317999999999994</v>
      </c>
      <c r="I4094" t="s">
        <v>3010</v>
      </c>
      <c r="J4094">
        <v>780</v>
      </c>
      <c r="K4094">
        <v>795.1</v>
      </c>
      <c r="L4094">
        <v>6809.4</v>
      </c>
      <c r="M4094">
        <v>7022.17</v>
      </c>
      <c r="N4094">
        <v>133.36000000000001</v>
      </c>
      <c r="O4094">
        <v>79.400000000000006</v>
      </c>
    </row>
    <row r="4095" spans="1:15" ht="15" customHeight="1" x14ac:dyDescent="0.3">
      <c r="A4095" t="s">
        <v>7112</v>
      </c>
      <c r="B4095">
        <v>261</v>
      </c>
      <c r="C4095" t="s">
        <v>474</v>
      </c>
      <c r="D4095">
        <v>1000</v>
      </c>
      <c r="E4095" t="s">
        <v>1399</v>
      </c>
      <c r="F4095" t="s">
        <v>3012</v>
      </c>
      <c r="G4095" t="s">
        <v>3013</v>
      </c>
      <c r="H4095">
        <v>1.9481999999999999</v>
      </c>
      <c r="I4095" t="s">
        <v>3010</v>
      </c>
      <c r="J4095">
        <v>720</v>
      </c>
      <c r="K4095">
        <v>719.93</v>
      </c>
      <c r="L4095">
        <v>1396.8</v>
      </c>
      <c r="M4095">
        <v>1402.55</v>
      </c>
      <c r="N4095">
        <v>-0.14000000000000001</v>
      </c>
      <c r="O4095">
        <v>5.89</v>
      </c>
    </row>
    <row r="4096" spans="1:15" ht="15" customHeight="1" x14ac:dyDescent="0.3">
      <c r="A4096" t="s">
        <v>7113</v>
      </c>
      <c r="B4096">
        <v>261</v>
      </c>
      <c r="C4096" t="s">
        <v>474</v>
      </c>
      <c r="D4096">
        <v>1000</v>
      </c>
      <c r="E4096" t="s">
        <v>1399</v>
      </c>
      <c r="F4096" t="s">
        <v>3015</v>
      </c>
      <c r="G4096" t="s">
        <v>3016</v>
      </c>
      <c r="H4096">
        <v>0.23250000000000001</v>
      </c>
      <c r="I4096" t="s">
        <v>3017</v>
      </c>
      <c r="J4096">
        <v>2400</v>
      </c>
      <c r="K4096">
        <v>2246.21</v>
      </c>
      <c r="L4096">
        <v>558.72</v>
      </c>
      <c r="M4096">
        <v>522.23</v>
      </c>
      <c r="N4096">
        <v>-35.76</v>
      </c>
      <c r="O4096">
        <v>-0.73</v>
      </c>
    </row>
    <row r="4097" spans="1:15" ht="15" customHeight="1" x14ac:dyDescent="0.3">
      <c r="A4097" t="s">
        <v>7114</v>
      </c>
      <c r="B4097">
        <v>261</v>
      </c>
      <c r="C4097" t="s">
        <v>474</v>
      </c>
      <c r="D4097">
        <v>1000</v>
      </c>
      <c r="E4097" t="s">
        <v>1399</v>
      </c>
      <c r="F4097" t="s">
        <v>3022</v>
      </c>
      <c r="G4097" t="s">
        <v>3023</v>
      </c>
      <c r="H4097">
        <v>5.8400000000000001E-2</v>
      </c>
      <c r="I4097" t="s">
        <v>3017</v>
      </c>
      <c r="J4097">
        <v>3100</v>
      </c>
      <c r="K4097">
        <v>3708.55</v>
      </c>
      <c r="L4097">
        <v>180.42</v>
      </c>
      <c r="M4097">
        <v>216.6</v>
      </c>
      <c r="N4097">
        <v>35.54</v>
      </c>
      <c r="O4097">
        <v>0.64</v>
      </c>
    </row>
    <row r="4098" spans="1:15" ht="15" customHeight="1" x14ac:dyDescent="0.3">
      <c r="A4098" t="s">
        <v>7115</v>
      </c>
      <c r="B4098">
        <v>261</v>
      </c>
      <c r="C4098" t="s">
        <v>253</v>
      </c>
      <c r="D4098">
        <v>1000</v>
      </c>
      <c r="E4098" t="s">
        <v>1400</v>
      </c>
      <c r="F4098" t="s">
        <v>3008</v>
      </c>
      <c r="G4098" t="s">
        <v>3009</v>
      </c>
      <c r="H4098">
        <v>33.254100000000001</v>
      </c>
      <c r="I4098" t="s">
        <v>3010</v>
      </c>
      <c r="J4098">
        <v>780</v>
      </c>
      <c r="K4098">
        <v>823.4</v>
      </c>
      <c r="L4098">
        <v>25166.7</v>
      </c>
      <c r="M4098">
        <v>27381.24</v>
      </c>
      <c r="N4098">
        <v>1443.08</v>
      </c>
      <c r="O4098">
        <v>771.46</v>
      </c>
    </row>
    <row r="4099" spans="1:15" ht="15" customHeight="1" x14ac:dyDescent="0.3">
      <c r="A4099" t="s">
        <v>7116</v>
      </c>
      <c r="B4099">
        <v>261</v>
      </c>
      <c r="C4099" t="s">
        <v>253</v>
      </c>
      <c r="D4099">
        <v>1000</v>
      </c>
      <c r="E4099" t="s">
        <v>1400</v>
      </c>
      <c r="F4099" t="s">
        <v>3012</v>
      </c>
      <c r="G4099" t="s">
        <v>3013</v>
      </c>
      <c r="H4099">
        <v>7.2803000000000004</v>
      </c>
      <c r="I4099" t="s">
        <v>3010</v>
      </c>
      <c r="J4099">
        <v>720</v>
      </c>
      <c r="K4099">
        <v>686.92</v>
      </c>
      <c r="L4099">
        <v>5162.3999999999996</v>
      </c>
      <c r="M4099">
        <v>5000.97</v>
      </c>
      <c r="N4099">
        <v>-240.83</v>
      </c>
      <c r="O4099">
        <v>79.400000000000006</v>
      </c>
    </row>
    <row r="4100" spans="1:15" ht="15" customHeight="1" x14ac:dyDescent="0.3">
      <c r="A4100" t="s">
        <v>7117</v>
      </c>
      <c r="B4100">
        <v>261</v>
      </c>
      <c r="C4100" t="s">
        <v>253</v>
      </c>
      <c r="D4100">
        <v>1000</v>
      </c>
      <c r="E4100" t="s">
        <v>1400</v>
      </c>
      <c r="F4100" t="s">
        <v>3015</v>
      </c>
      <c r="G4100" t="s">
        <v>3016</v>
      </c>
      <c r="H4100">
        <v>0.88529999999999998</v>
      </c>
      <c r="I4100" t="s">
        <v>3017</v>
      </c>
      <c r="J4100">
        <v>2400</v>
      </c>
      <c r="K4100">
        <v>2211.81</v>
      </c>
      <c r="L4100">
        <v>2064.96</v>
      </c>
      <c r="M4100">
        <v>1958.07</v>
      </c>
      <c r="N4100">
        <v>-166.6</v>
      </c>
      <c r="O4100">
        <v>59.71</v>
      </c>
    </row>
    <row r="4101" spans="1:15" ht="15" customHeight="1" x14ac:dyDescent="0.3">
      <c r="A4101" t="s">
        <v>7118</v>
      </c>
      <c r="B4101">
        <v>261</v>
      </c>
      <c r="C4101" t="s">
        <v>253</v>
      </c>
      <c r="D4101">
        <v>1000</v>
      </c>
      <c r="E4101" t="s">
        <v>1400</v>
      </c>
      <c r="F4101" t="s">
        <v>3022</v>
      </c>
      <c r="G4101" t="s">
        <v>3023</v>
      </c>
      <c r="H4101">
        <v>0.21659999999999999</v>
      </c>
      <c r="I4101" t="s">
        <v>3017</v>
      </c>
      <c r="J4101">
        <v>3100</v>
      </c>
      <c r="K4101">
        <v>3581.82</v>
      </c>
      <c r="L4101">
        <v>666.81</v>
      </c>
      <c r="M4101">
        <v>775.94</v>
      </c>
      <c r="N4101">
        <v>104.38</v>
      </c>
      <c r="O4101">
        <v>4.75</v>
      </c>
    </row>
    <row r="4102" spans="1:15" ht="15" customHeight="1" x14ac:dyDescent="0.3">
      <c r="A4102" t="s">
        <v>7119</v>
      </c>
      <c r="B4102">
        <v>261</v>
      </c>
      <c r="C4102" t="s">
        <v>354</v>
      </c>
      <c r="D4102">
        <v>1000</v>
      </c>
      <c r="E4102" t="s">
        <v>1401</v>
      </c>
      <c r="F4102" t="s">
        <v>3008</v>
      </c>
      <c r="G4102" t="s">
        <v>3009</v>
      </c>
      <c r="H4102">
        <v>25.139800000000001</v>
      </c>
      <c r="I4102" t="s">
        <v>3010</v>
      </c>
      <c r="J4102">
        <v>780</v>
      </c>
      <c r="K4102">
        <v>798.31</v>
      </c>
      <c r="L4102">
        <v>18883.8</v>
      </c>
      <c r="M4102">
        <v>20069.400000000001</v>
      </c>
      <c r="N4102">
        <v>460.39</v>
      </c>
      <c r="O4102">
        <v>725.22</v>
      </c>
    </row>
    <row r="4103" spans="1:15" ht="15" customHeight="1" x14ac:dyDescent="0.3">
      <c r="A4103" t="s">
        <v>7120</v>
      </c>
      <c r="B4103">
        <v>261</v>
      </c>
      <c r="C4103" t="s">
        <v>354</v>
      </c>
      <c r="D4103">
        <v>1000</v>
      </c>
      <c r="E4103" t="s">
        <v>1401</v>
      </c>
      <c r="F4103" t="s">
        <v>3012</v>
      </c>
      <c r="G4103" t="s">
        <v>3013</v>
      </c>
      <c r="H4103">
        <v>5.5964</v>
      </c>
      <c r="I4103" t="s">
        <v>3010</v>
      </c>
      <c r="J4103">
        <v>720</v>
      </c>
      <c r="K4103">
        <v>693.14</v>
      </c>
      <c r="L4103">
        <v>3873.6</v>
      </c>
      <c r="M4103">
        <v>3879.07</v>
      </c>
      <c r="N4103">
        <v>-150.33000000000001</v>
      </c>
      <c r="O4103">
        <v>155.80000000000001</v>
      </c>
    </row>
    <row r="4104" spans="1:15" ht="15" customHeight="1" x14ac:dyDescent="0.3">
      <c r="A4104" t="s">
        <v>7121</v>
      </c>
      <c r="B4104">
        <v>261</v>
      </c>
      <c r="C4104" t="s">
        <v>354</v>
      </c>
      <c r="D4104">
        <v>1000</v>
      </c>
      <c r="E4104" t="s">
        <v>1401</v>
      </c>
      <c r="F4104" t="s">
        <v>3015</v>
      </c>
      <c r="G4104" t="s">
        <v>3016</v>
      </c>
      <c r="H4104">
        <v>0.67420000000000002</v>
      </c>
      <c r="I4104" t="s">
        <v>3017</v>
      </c>
      <c r="J4104">
        <v>2400</v>
      </c>
      <c r="K4104">
        <v>2243.42</v>
      </c>
      <c r="L4104">
        <v>1549.44</v>
      </c>
      <c r="M4104">
        <v>1512.42</v>
      </c>
      <c r="N4104">
        <v>-105.56</v>
      </c>
      <c r="O4104">
        <v>68.540000000000006</v>
      </c>
    </row>
    <row r="4105" spans="1:15" ht="15" customHeight="1" x14ac:dyDescent="0.3">
      <c r="A4105" t="s">
        <v>7122</v>
      </c>
      <c r="B4105">
        <v>261</v>
      </c>
      <c r="C4105" t="s">
        <v>354</v>
      </c>
      <c r="D4105">
        <v>1000</v>
      </c>
      <c r="E4105" t="s">
        <v>1401</v>
      </c>
      <c r="F4105" t="s">
        <v>3022</v>
      </c>
      <c r="G4105" t="s">
        <v>3023</v>
      </c>
      <c r="H4105">
        <v>0.16689999999999999</v>
      </c>
      <c r="I4105" t="s">
        <v>3017</v>
      </c>
      <c r="J4105">
        <v>3100</v>
      </c>
      <c r="K4105">
        <v>3632.12</v>
      </c>
      <c r="L4105">
        <v>500.34</v>
      </c>
      <c r="M4105">
        <v>606.21</v>
      </c>
      <c r="N4105">
        <v>88.81</v>
      </c>
      <c r="O4105">
        <v>17.059999999999999</v>
      </c>
    </row>
    <row r="4106" spans="1:15" ht="15" customHeight="1" x14ac:dyDescent="0.3">
      <c r="A4106" t="s">
        <v>7123</v>
      </c>
      <c r="B4106">
        <v>261</v>
      </c>
      <c r="C4106" t="s">
        <v>306</v>
      </c>
      <c r="D4106">
        <v>1000</v>
      </c>
      <c r="E4106" t="s">
        <v>1402</v>
      </c>
      <c r="F4106" t="s">
        <v>3008</v>
      </c>
      <c r="G4106" t="s">
        <v>3009</v>
      </c>
      <c r="H4106">
        <v>15.355499999999999</v>
      </c>
      <c r="I4106" t="s">
        <v>3010</v>
      </c>
      <c r="J4106">
        <v>780</v>
      </c>
      <c r="K4106">
        <v>781.28</v>
      </c>
      <c r="L4106">
        <v>11407.5</v>
      </c>
      <c r="M4106">
        <v>11996.88</v>
      </c>
      <c r="N4106">
        <v>19.579999999999998</v>
      </c>
      <c r="O4106">
        <v>569.79999999999995</v>
      </c>
    </row>
    <row r="4107" spans="1:15" ht="15" customHeight="1" x14ac:dyDescent="0.3">
      <c r="A4107" t="s">
        <v>7124</v>
      </c>
      <c r="B4107">
        <v>261</v>
      </c>
      <c r="C4107" t="s">
        <v>306</v>
      </c>
      <c r="D4107">
        <v>1000</v>
      </c>
      <c r="E4107" t="s">
        <v>1402</v>
      </c>
      <c r="F4107" t="s">
        <v>3012</v>
      </c>
      <c r="G4107" t="s">
        <v>3013</v>
      </c>
      <c r="H4107">
        <v>3.3643999999999998</v>
      </c>
      <c r="I4107" t="s">
        <v>3010</v>
      </c>
      <c r="J4107">
        <v>720</v>
      </c>
      <c r="K4107">
        <v>710.55</v>
      </c>
      <c r="L4107">
        <v>2340</v>
      </c>
      <c r="M4107">
        <v>2390.6</v>
      </c>
      <c r="N4107">
        <v>-31.79</v>
      </c>
      <c r="O4107">
        <v>82.39</v>
      </c>
    </row>
    <row r="4108" spans="1:15" ht="15" customHeight="1" x14ac:dyDescent="0.3">
      <c r="A4108" t="s">
        <v>7125</v>
      </c>
      <c r="B4108">
        <v>261</v>
      </c>
      <c r="C4108" t="s">
        <v>306</v>
      </c>
      <c r="D4108">
        <v>1000</v>
      </c>
      <c r="E4108" t="s">
        <v>1402</v>
      </c>
      <c r="F4108" t="s">
        <v>3015</v>
      </c>
      <c r="G4108" t="s">
        <v>3016</v>
      </c>
      <c r="H4108">
        <v>0.40960000000000002</v>
      </c>
      <c r="I4108" t="s">
        <v>3017</v>
      </c>
      <c r="J4108">
        <v>2400</v>
      </c>
      <c r="K4108">
        <v>2197.1999999999998</v>
      </c>
      <c r="L4108">
        <v>936</v>
      </c>
      <c r="M4108">
        <v>900.03</v>
      </c>
      <c r="N4108">
        <v>-83.07</v>
      </c>
      <c r="O4108">
        <v>47.11</v>
      </c>
    </row>
    <row r="4109" spans="1:15" ht="15" customHeight="1" x14ac:dyDescent="0.3">
      <c r="A4109" t="s">
        <v>7126</v>
      </c>
      <c r="B4109">
        <v>261</v>
      </c>
      <c r="C4109" t="s">
        <v>306</v>
      </c>
      <c r="D4109">
        <v>1000</v>
      </c>
      <c r="E4109" t="s">
        <v>1402</v>
      </c>
      <c r="F4109" t="s">
        <v>3022</v>
      </c>
      <c r="G4109" t="s">
        <v>3023</v>
      </c>
      <c r="H4109">
        <v>9.8900000000000002E-2</v>
      </c>
      <c r="I4109" t="s">
        <v>3017</v>
      </c>
      <c r="J4109">
        <v>3100</v>
      </c>
      <c r="K4109">
        <v>3753.77</v>
      </c>
      <c r="L4109">
        <v>302.25</v>
      </c>
      <c r="M4109">
        <v>371.18</v>
      </c>
      <c r="N4109">
        <v>64.650000000000006</v>
      </c>
      <c r="O4109">
        <v>4.28</v>
      </c>
    </row>
    <row r="4110" spans="1:15" ht="15" customHeight="1" x14ac:dyDescent="0.3">
      <c r="A4110" t="s">
        <v>7127</v>
      </c>
      <c r="B4110">
        <v>261</v>
      </c>
      <c r="C4110" t="s">
        <v>517</v>
      </c>
      <c r="D4110">
        <v>1000</v>
      </c>
      <c r="E4110" t="s">
        <v>1403</v>
      </c>
      <c r="F4110" t="s">
        <v>3008</v>
      </c>
      <c r="G4110" t="s">
        <v>3009</v>
      </c>
      <c r="H4110">
        <v>15.9908</v>
      </c>
      <c r="I4110" t="s">
        <v>3010</v>
      </c>
      <c r="J4110">
        <v>780</v>
      </c>
      <c r="K4110">
        <v>808.62</v>
      </c>
      <c r="L4110">
        <v>12074.4</v>
      </c>
      <c r="M4110">
        <v>12930.57</v>
      </c>
      <c r="N4110">
        <v>457.73</v>
      </c>
      <c r="O4110">
        <v>398.44</v>
      </c>
    </row>
    <row r="4111" spans="1:15" ht="15" customHeight="1" x14ac:dyDescent="0.3">
      <c r="A4111" t="s">
        <v>7128</v>
      </c>
      <c r="B4111">
        <v>261</v>
      </c>
      <c r="C4111" t="s">
        <v>517</v>
      </c>
      <c r="D4111">
        <v>1000</v>
      </c>
      <c r="E4111" t="s">
        <v>1403</v>
      </c>
      <c r="F4111" t="s">
        <v>3012</v>
      </c>
      <c r="G4111" t="s">
        <v>3013</v>
      </c>
      <c r="H4111">
        <v>3.4321999999999999</v>
      </c>
      <c r="I4111" t="s">
        <v>3010</v>
      </c>
      <c r="J4111">
        <v>720</v>
      </c>
      <c r="K4111">
        <v>719.65</v>
      </c>
      <c r="L4111">
        <v>2476.8000000000002</v>
      </c>
      <c r="M4111">
        <v>2470.0100000000002</v>
      </c>
      <c r="N4111">
        <v>-1.21</v>
      </c>
      <c r="O4111">
        <v>-5.59</v>
      </c>
    </row>
    <row r="4112" spans="1:15" ht="15" customHeight="1" x14ac:dyDescent="0.3">
      <c r="A4112" t="s">
        <v>7129</v>
      </c>
      <c r="B4112">
        <v>261</v>
      </c>
      <c r="C4112" t="s">
        <v>517</v>
      </c>
      <c r="D4112">
        <v>1000</v>
      </c>
      <c r="E4112" t="s">
        <v>1403</v>
      </c>
      <c r="F4112" t="s">
        <v>3015</v>
      </c>
      <c r="G4112" t="s">
        <v>3016</v>
      </c>
      <c r="H4112">
        <v>0.4118</v>
      </c>
      <c r="I4112" t="s">
        <v>3017</v>
      </c>
      <c r="J4112">
        <v>2400</v>
      </c>
      <c r="K4112">
        <v>2212.44</v>
      </c>
      <c r="L4112">
        <v>990.72</v>
      </c>
      <c r="M4112">
        <v>911.16</v>
      </c>
      <c r="N4112">
        <v>-77.239999999999995</v>
      </c>
      <c r="O4112">
        <v>-2.3199999999999998</v>
      </c>
    </row>
    <row r="4113" spans="1:15" ht="15" customHeight="1" x14ac:dyDescent="0.3">
      <c r="A4113" t="s">
        <v>7130</v>
      </c>
      <c r="B4113">
        <v>261</v>
      </c>
      <c r="C4113" t="s">
        <v>517</v>
      </c>
      <c r="D4113">
        <v>1000</v>
      </c>
      <c r="E4113" t="s">
        <v>1403</v>
      </c>
      <c r="F4113" t="s">
        <v>3022</v>
      </c>
      <c r="G4113" t="s">
        <v>3023</v>
      </c>
      <c r="H4113">
        <v>0.1027</v>
      </c>
      <c r="I4113" t="s">
        <v>3017</v>
      </c>
      <c r="J4113">
        <v>3100</v>
      </c>
      <c r="K4113">
        <v>3727.93</v>
      </c>
      <c r="L4113">
        <v>319.92</v>
      </c>
      <c r="M4113">
        <v>382.85</v>
      </c>
      <c r="N4113">
        <v>64.489999999999995</v>
      </c>
      <c r="O4113">
        <v>-1.56</v>
      </c>
    </row>
    <row r="4114" spans="1:15" ht="15" customHeight="1" x14ac:dyDescent="0.3">
      <c r="A4114" t="s">
        <v>7131</v>
      </c>
      <c r="B4114">
        <v>261</v>
      </c>
      <c r="C4114" t="s">
        <v>126</v>
      </c>
      <c r="D4114">
        <v>1000</v>
      </c>
      <c r="E4114" t="s">
        <v>1404</v>
      </c>
      <c r="F4114" t="s">
        <v>3008</v>
      </c>
      <c r="G4114" t="s">
        <v>3009</v>
      </c>
      <c r="H4114">
        <v>42.758800000000001</v>
      </c>
      <c r="I4114" t="s">
        <v>3010</v>
      </c>
      <c r="J4114">
        <v>780</v>
      </c>
      <c r="K4114">
        <v>797.89</v>
      </c>
      <c r="L4114">
        <v>31636.799999999999</v>
      </c>
      <c r="M4114">
        <v>34116.74</v>
      </c>
      <c r="N4114">
        <v>764.88</v>
      </c>
      <c r="O4114">
        <v>1715.05</v>
      </c>
    </row>
    <row r="4115" spans="1:15" ht="15" customHeight="1" x14ac:dyDescent="0.3">
      <c r="A4115" t="s">
        <v>7132</v>
      </c>
      <c r="B4115">
        <v>261</v>
      </c>
      <c r="C4115" t="s">
        <v>126</v>
      </c>
      <c r="D4115">
        <v>1000</v>
      </c>
      <c r="E4115" t="s">
        <v>1404</v>
      </c>
      <c r="F4115" t="s">
        <v>3012</v>
      </c>
      <c r="G4115" t="s">
        <v>3013</v>
      </c>
      <c r="H4115">
        <v>12.2805</v>
      </c>
      <c r="I4115" t="s">
        <v>3010</v>
      </c>
      <c r="J4115">
        <v>720</v>
      </c>
      <c r="K4115">
        <v>710.56</v>
      </c>
      <c r="L4115">
        <v>8424</v>
      </c>
      <c r="M4115">
        <v>8726.02</v>
      </c>
      <c r="N4115">
        <v>-115.92</v>
      </c>
      <c r="O4115">
        <v>417.94</v>
      </c>
    </row>
    <row r="4116" spans="1:15" ht="15" customHeight="1" x14ac:dyDescent="0.3">
      <c r="A4116" t="s">
        <v>7133</v>
      </c>
      <c r="B4116">
        <v>261</v>
      </c>
      <c r="C4116" t="s">
        <v>126</v>
      </c>
      <c r="D4116">
        <v>1000</v>
      </c>
      <c r="E4116" t="s">
        <v>1404</v>
      </c>
      <c r="F4116" t="s">
        <v>3015</v>
      </c>
      <c r="G4116" t="s">
        <v>3016</v>
      </c>
      <c r="H4116">
        <v>0.39900000000000002</v>
      </c>
      <c r="I4116" t="s">
        <v>3017</v>
      </c>
      <c r="J4116">
        <v>2400</v>
      </c>
      <c r="K4116">
        <v>2142.9899999999998</v>
      </c>
      <c r="L4116">
        <v>936</v>
      </c>
      <c r="M4116">
        <v>855.03</v>
      </c>
      <c r="N4116">
        <v>-102.54</v>
      </c>
      <c r="O4116">
        <v>21.57</v>
      </c>
    </row>
    <row r="4117" spans="1:15" ht="15" customHeight="1" x14ac:dyDescent="0.3">
      <c r="A4117" t="s">
        <v>7134</v>
      </c>
      <c r="B4117">
        <v>261</v>
      </c>
      <c r="C4117" t="s">
        <v>126</v>
      </c>
      <c r="D4117">
        <v>1000</v>
      </c>
      <c r="E4117" t="s">
        <v>1404</v>
      </c>
      <c r="F4117" t="s">
        <v>3019</v>
      </c>
      <c r="G4117" t="s">
        <v>3020</v>
      </c>
      <c r="H4117">
        <v>0.66639999999999999</v>
      </c>
      <c r="I4117" t="s">
        <v>3017</v>
      </c>
      <c r="J4117">
        <v>4200</v>
      </c>
      <c r="K4117">
        <v>5134.1499999999996</v>
      </c>
      <c r="L4117">
        <v>2620.8000000000002</v>
      </c>
      <c r="M4117">
        <v>3421.57</v>
      </c>
      <c r="N4117">
        <v>622.54999999999995</v>
      </c>
      <c r="O4117">
        <v>178.22</v>
      </c>
    </row>
    <row r="4118" spans="1:15" ht="15" customHeight="1" x14ac:dyDescent="0.3">
      <c r="A4118" t="s">
        <v>7135</v>
      </c>
      <c r="B4118">
        <v>261</v>
      </c>
      <c r="C4118" t="s">
        <v>126</v>
      </c>
      <c r="D4118">
        <v>1000</v>
      </c>
      <c r="E4118" t="s">
        <v>1404</v>
      </c>
      <c r="F4118" t="s">
        <v>3022</v>
      </c>
      <c r="G4118" t="s">
        <v>3023</v>
      </c>
      <c r="H4118">
        <v>0.4995</v>
      </c>
      <c r="I4118" t="s">
        <v>3017</v>
      </c>
      <c r="J4118">
        <v>3100</v>
      </c>
      <c r="K4118">
        <v>3588.86</v>
      </c>
      <c r="L4118">
        <v>1450.8</v>
      </c>
      <c r="M4118">
        <v>1792.75</v>
      </c>
      <c r="N4118">
        <v>244.2</v>
      </c>
      <c r="O4118">
        <v>97.75</v>
      </c>
    </row>
    <row r="4119" spans="1:15" ht="15" customHeight="1" x14ac:dyDescent="0.3">
      <c r="A4119" t="s">
        <v>7136</v>
      </c>
      <c r="B4119">
        <v>261</v>
      </c>
      <c r="C4119" t="s">
        <v>547</v>
      </c>
      <c r="D4119">
        <v>1000</v>
      </c>
      <c r="E4119" t="s">
        <v>1405</v>
      </c>
      <c r="F4119" t="s">
        <v>3008</v>
      </c>
      <c r="G4119" t="s">
        <v>3009</v>
      </c>
      <c r="H4119">
        <v>16.964600000000001</v>
      </c>
      <c r="I4119" t="s">
        <v>3010</v>
      </c>
      <c r="J4119">
        <v>780</v>
      </c>
      <c r="K4119">
        <v>812.47</v>
      </c>
      <c r="L4119">
        <v>12776.4</v>
      </c>
      <c r="M4119">
        <v>13783.18</v>
      </c>
      <c r="N4119">
        <v>550.77</v>
      </c>
      <c r="O4119">
        <v>456.01</v>
      </c>
    </row>
    <row r="4120" spans="1:15" ht="15" customHeight="1" x14ac:dyDescent="0.3">
      <c r="A4120" t="s">
        <v>7137</v>
      </c>
      <c r="B4120">
        <v>261</v>
      </c>
      <c r="C4120" t="s">
        <v>547</v>
      </c>
      <c r="D4120">
        <v>1000</v>
      </c>
      <c r="E4120" t="s">
        <v>1405</v>
      </c>
      <c r="F4120" t="s">
        <v>3012</v>
      </c>
      <c r="G4120" t="s">
        <v>3013</v>
      </c>
      <c r="H4120">
        <v>3.7890999999999999</v>
      </c>
      <c r="I4120" t="s">
        <v>3010</v>
      </c>
      <c r="J4120">
        <v>720</v>
      </c>
      <c r="K4120">
        <v>699.61</v>
      </c>
      <c r="L4120">
        <v>2620.8000000000002</v>
      </c>
      <c r="M4120">
        <v>2650.9</v>
      </c>
      <c r="N4120">
        <v>-77.25</v>
      </c>
      <c r="O4120">
        <v>107.35</v>
      </c>
    </row>
    <row r="4121" spans="1:15" ht="15" customHeight="1" x14ac:dyDescent="0.3">
      <c r="A4121" t="s">
        <v>7138</v>
      </c>
      <c r="B4121">
        <v>261</v>
      </c>
      <c r="C4121" t="s">
        <v>547</v>
      </c>
      <c r="D4121">
        <v>1000</v>
      </c>
      <c r="E4121" t="s">
        <v>1405</v>
      </c>
      <c r="F4121" t="s">
        <v>3015</v>
      </c>
      <c r="G4121" t="s">
        <v>3016</v>
      </c>
      <c r="H4121">
        <v>0.44369999999999998</v>
      </c>
      <c r="I4121" t="s">
        <v>3017</v>
      </c>
      <c r="J4121">
        <v>2400</v>
      </c>
      <c r="K4121">
        <v>2150.86</v>
      </c>
      <c r="L4121">
        <v>1048.32</v>
      </c>
      <c r="M4121">
        <v>954.24</v>
      </c>
      <c r="N4121">
        <v>-110.53</v>
      </c>
      <c r="O4121">
        <v>16.46</v>
      </c>
    </row>
    <row r="4122" spans="1:15" ht="15" customHeight="1" x14ac:dyDescent="0.3">
      <c r="A4122" t="s">
        <v>7139</v>
      </c>
      <c r="B4122">
        <v>261</v>
      </c>
      <c r="C4122" t="s">
        <v>547</v>
      </c>
      <c r="D4122">
        <v>1000</v>
      </c>
      <c r="E4122" t="s">
        <v>1405</v>
      </c>
      <c r="F4122" t="s">
        <v>3022</v>
      </c>
      <c r="G4122" t="s">
        <v>3023</v>
      </c>
      <c r="H4122">
        <v>0.11360000000000001</v>
      </c>
      <c r="I4122" t="s">
        <v>3017</v>
      </c>
      <c r="J4122">
        <v>3100</v>
      </c>
      <c r="K4122">
        <v>3588.51</v>
      </c>
      <c r="L4122">
        <v>338.52</v>
      </c>
      <c r="M4122">
        <v>407.83</v>
      </c>
      <c r="N4122">
        <v>55.52</v>
      </c>
      <c r="O4122">
        <v>13.79</v>
      </c>
    </row>
    <row r="4123" spans="1:15" ht="15" customHeight="1" x14ac:dyDescent="0.3">
      <c r="A4123" t="s">
        <v>7140</v>
      </c>
      <c r="B4123">
        <v>261</v>
      </c>
      <c r="C4123" t="s">
        <v>375</v>
      </c>
      <c r="D4123">
        <v>1000</v>
      </c>
      <c r="E4123" t="s">
        <v>1406</v>
      </c>
      <c r="F4123" t="s">
        <v>3008</v>
      </c>
      <c r="G4123" t="s">
        <v>3009</v>
      </c>
      <c r="H4123">
        <v>31.085599999999999</v>
      </c>
      <c r="I4123" t="s">
        <v>3010</v>
      </c>
      <c r="J4123">
        <v>780</v>
      </c>
      <c r="K4123">
        <v>786.31</v>
      </c>
      <c r="L4123">
        <v>23166</v>
      </c>
      <c r="M4123">
        <v>24442.880000000001</v>
      </c>
      <c r="N4123">
        <v>196.15</v>
      </c>
      <c r="O4123">
        <v>1080.73</v>
      </c>
    </row>
    <row r="4124" spans="1:15" ht="15" customHeight="1" x14ac:dyDescent="0.3">
      <c r="A4124" t="s">
        <v>7141</v>
      </c>
      <c r="B4124">
        <v>261</v>
      </c>
      <c r="C4124" t="s">
        <v>375</v>
      </c>
      <c r="D4124">
        <v>1000</v>
      </c>
      <c r="E4124" t="s">
        <v>1406</v>
      </c>
      <c r="F4124" t="s">
        <v>3012</v>
      </c>
      <c r="G4124" t="s">
        <v>3013</v>
      </c>
      <c r="H4124">
        <v>6.8518999999999997</v>
      </c>
      <c r="I4124" t="s">
        <v>3010</v>
      </c>
      <c r="J4124">
        <v>720</v>
      </c>
      <c r="K4124">
        <v>717.26</v>
      </c>
      <c r="L4124">
        <v>4752</v>
      </c>
      <c r="M4124">
        <v>4914.6499999999996</v>
      </c>
      <c r="N4124">
        <v>-18.739999999999998</v>
      </c>
      <c r="O4124">
        <v>181.39</v>
      </c>
    </row>
    <row r="4125" spans="1:15" ht="15" customHeight="1" x14ac:dyDescent="0.3">
      <c r="A4125" t="s">
        <v>7142</v>
      </c>
      <c r="B4125">
        <v>261</v>
      </c>
      <c r="C4125" t="s">
        <v>375</v>
      </c>
      <c r="D4125">
        <v>1000</v>
      </c>
      <c r="E4125" t="s">
        <v>1406</v>
      </c>
      <c r="F4125" t="s">
        <v>3015</v>
      </c>
      <c r="G4125" t="s">
        <v>3016</v>
      </c>
      <c r="H4125">
        <v>0.81940000000000002</v>
      </c>
      <c r="I4125" t="s">
        <v>3017</v>
      </c>
      <c r="J4125">
        <v>2400</v>
      </c>
      <c r="K4125">
        <v>2170.3000000000002</v>
      </c>
      <c r="L4125">
        <v>1900.8</v>
      </c>
      <c r="M4125">
        <v>1778.36</v>
      </c>
      <c r="N4125">
        <v>-188.22</v>
      </c>
      <c r="O4125">
        <v>65.78</v>
      </c>
    </row>
    <row r="4126" spans="1:15" ht="15" customHeight="1" x14ac:dyDescent="0.3">
      <c r="A4126" t="s">
        <v>7143</v>
      </c>
      <c r="B4126">
        <v>261</v>
      </c>
      <c r="C4126" t="s">
        <v>375</v>
      </c>
      <c r="D4126">
        <v>1000</v>
      </c>
      <c r="E4126" t="s">
        <v>1406</v>
      </c>
      <c r="F4126" t="s">
        <v>3022</v>
      </c>
      <c r="G4126" t="s">
        <v>3023</v>
      </c>
      <c r="H4126">
        <v>0.2056</v>
      </c>
      <c r="I4126" t="s">
        <v>3017</v>
      </c>
      <c r="J4126">
        <v>3100</v>
      </c>
      <c r="K4126">
        <v>3726.08</v>
      </c>
      <c r="L4126">
        <v>613.79999999999995</v>
      </c>
      <c r="M4126">
        <v>765.97</v>
      </c>
      <c r="N4126">
        <v>128.69999999999999</v>
      </c>
      <c r="O4126">
        <v>23.47</v>
      </c>
    </row>
    <row r="4127" spans="1:15" ht="15" customHeight="1" x14ac:dyDescent="0.3">
      <c r="A4127" t="s">
        <v>7144</v>
      </c>
      <c r="B4127">
        <v>261</v>
      </c>
      <c r="C4127" t="s">
        <v>142</v>
      </c>
      <c r="D4127">
        <v>1000</v>
      </c>
      <c r="E4127" t="s">
        <v>1407</v>
      </c>
      <c r="F4127" t="s">
        <v>3008</v>
      </c>
      <c r="G4127" t="s">
        <v>3009</v>
      </c>
      <c r="H4127">
        <v>19.475899999999999</v>
      </c>
      <c r="I4127" t="s">
        <v>3010</v>
      </c>
      <c r="J4127">
        <v>780</v>
      </c>
      <c r="K4127">
        <v>790.57</v>
      </c>
      <c r="L4127">
        <v>14882.4</v>
      </c>
      <c r="M4127">
        <v>15397.17</v>
      </c>
      <c r="N4127">
        <v>205.93</v>
      </c>
      <c r="O4127">
        <v>308.83999999999997</v>
      </c>
    </row>
    <row r="4128" spans="1:15" ht="15" customHeight="1" x14ac:dyDescent="0.3">
      <c r="A4128" t="s">
        <v>7145</v>
      </c>
      <c r="B4128">
        <v>261</v>
      </c>
      <c r="C4128" t="s">
        <v>142</v>
      </c>
      <c r="D4128">
        <v>1000</v>
      </c>
      <c r="E4128" t="s">
        <v>1407</v>
      </c>
      <c r="F4128" t="s">
        <v>3012</v>
      </c>
      <c r="G4128" t="s">
        <v>3013</v>
      </c>
      <c r="H4128">
        <v>4.3555999999999999</v>
      </c>
      <c r="I4128" t="s">
        <v>3010</v>
      </c>
      <c r="J4128">
        <v>720</v>
      </c>
      <c r="K4128">
        <v>714.91</v>
      </c>
      <c r="L4128">
        <v>3052.8</v>
      </c>
      <c r="M4128">
        <v>3113.85</v>
      </c>
      <c r="N4128">
        <v>-22.15</v>
      </c>
      <c r="O4128">
        <v>83.2</v>
      </c>
    </row>
    <row r="4129" spans="1:15" ht="15" customHeight="1" x14ac:dyDescent="0.3">
      <c r="A4129" t="s">
        <v>7146</v>
      </c>
      <c r="B4129">
        <v>261</v>
      </c>
      <c r="C4129" t="s">
        <v>142</v>
      </c>
      <c r="D4129">
        <v>1000</v>
      </c>
      <c r="E4129" t="s">
        <v>1407</v>
      </c>
      <c r="F4129" t="s">
        <v>3015</v>
      </c>
      <c r="G4129" t="s">
        <v>3016</v>
      </c>
      <c r="H4129">
        <v>0.51829999999999998</v>
      </c>
      <c r="I4129" t="s">
        <v>3017</v>
      </c>
      <c r="J4129">
        <v>2400</v>
      </c>
      <c r="K4129">
        <v>2162.71</v>
      </c>
      <c r="L4129">
        <v>1221.1199999999999</v>
      </c>
      <c r="M4129">
        <v>1120.95</v>
      </c>
      <c r="N4129">
        <v>-122.99</v>
      </c>
      <c r="O4129">
        <v>22.82</v>
      </c>
    </row>
    <row r="4130" spans="1:15" ht="15" customHeight="1" x14ac:dyDescent="0.3">
      <c r="A4130" t="s">
        <v>7147</v>
      </c>
      <c r="B4130">
        <v>261</v>
      </c>
      <c r="C4130" t="s">
        <v>142</v>
      </c>
      <c r="D4130">
        <v>1000</v>
      </c>
      <c r="E4130" t="s">
        <v>1407</v>
      </c>
      <c r="F4130" t="s">
        <v>3022</v>
      </c>
      <c r="G4130" t="s">
        <v>3023</v>
      </c>
      <c r="H4130">
        <v>0.1298</v>
      </c>
      <c r="I4130" t="s">
        <v>3017</v>
      </c>
      <c r="J4130">
        <v>3100</v>
      </c>
      <c r="K4130">
        <v>3690.05</v>
      </c>
      <c r="L4130">
        <v>394.32</v>
      </c>
      <c r="M4130">
        <v>478.84</v>
      </c>
      <c r="N4130">
        <v>76.569999999999993</v>
      </c>
      <c r="O4130">
        <v>7.96</v>
      </c>
    </row>
    <row r="4131" spans="1:15" ht="15" customHeight="1" x14ac:dyDescent="0.3">
      <c r="A4131" t="s">
        <v>7148</v>
      </c>
      <c r="B4131">
        <v>261</v>
      </c>
      <c r="C4131" t="s">
        <v>487</v>
      </c>
      <c r="D4131">
        <v>1000</v>
      </c>
      <c r="E4131" t="s">
        <v>1408</v>
      </c>
      <c r="F4131" t="s">
        <v>3008</v>
      </c>
      <c r="G4131" t="s">
        <v>3009</v>
      </c>
      <c r="H4131">
        <v>29.927299999999999</v>
      </c>
      <c r="I4131" t="s">
        <v>3010</v>
      </c>
      <c r="J4131">
        <v>780</v>
      </c>
      <c r="K4131">
        <v>804.65</v>
      </c>
      <c r="L4131">
        <v>22510.799999999999</v>
      </c>
      <c r="M4131">
        <v>24081.01</v>
      </c>
      <c r="N4131">
        <v>737.69</v>
      </c>
      <c r="O4131">
        <v>832.52</v>
      </c>
    </row>
    <row r="4132" spans="1:15" ht="15" customHeight="1" x14ac:dyDescent="0.3">
      <c r="A4132" t="s">
        <v>7149</v>
      </c>
      <c r="B4132">
        <v>261</v>
      </c>
      <c r="C4132" t="s">
        <v>487</v>
      </c>
      <c r="D4132">
        <v>1000</v>
      </c>
      <c r="E4132" t="s">
        <v>1408</v>
      </c>
      <c r="F4132" t="s">
        <v>3012</v>
      </c>
      <c r="G4132" t="s">
        <v>3013</v>
      </c>
      <c r="H4132">
        <v>8.7219999999999995</v>
      </c>
      <c r="I4132" t="s">
        <v>3010</v>
      </c>
      <c r="J4132">
        <v>720</v>
      </c>
      <c r="K4132">
        <v>691.28</v>
      </c>
      <c r="L4132">
        <v>5994</v>
      </c>
      <c r="M4132">
        <v>6029.3</v>
      </c>
      <c r="N4132">
        <v>-250.52</v>
      </c>
      <c r="O4132">
        <v>285.82</v>
      </c>
    </row>
    <row r="4133" spans="1:15" ht="15" customHeight="1" x14ac:dyDescent="0.3">
      <c r="A4133" t="s">
        <v>7150</v>
      </c>
      <c r="B4133">
        <v>261</v>
      </c>
      <c r="C4133" t="s">
        <v>487</v>
      </c>
      <c r="D4133">
        <v>1000</v>
      </c>
      <c r="E4133" t="s">
        <v>1408</v>
      </c>
      <c r="F4133" t="s">
        <v>3015</v>
      </c>
      <c r="G4133" t="s">
        <v>3016</v>
      </c>
      <c r="H4133">
        <v>0.29770000000000002</v>
      </c>
      <c r="I4133" t="s">
        <v>3017</v>
      </c>
      <c r="J4133">
        <v>2400</v>
      </c>
      <c r="K4133">
        <v>2159.38</v>
      </c>
      <c r="L4133">
        <v>666</v>
      </c>
      <c r="M4133">
        <v>642.88</v>
      </c>
      <c r="N4133">
        <v>-71.64</v>
      </c>
      <c r="O4133">
        <v>48.51</v>
      </c>
    </row>
    <row r="4134" spans="1:15" ht="15" customHeight="1" x14ac:dyDescent="0.3">
      <c r="A4134" t="s">
        <v>7151</v>
      </c>
      <c r="B4134">
        <v>261</v>
      </c>
      <c r="C4134" t="s">
        <v>487</v>
      </c>
      <c r="D4134">
        <v>1000</v>
      </c>
      <c r="E4134" t="s">
        <v>1408</v>
      </c>
      <c r="F4134" t="s">
        <v>3019</v>
      </c>
      <c r="G4134" t="s">
        <v>3020</v>
      </c>
      <c r="H4134">
        <v>0.47649999999999998</v>
      </c>
      <c r="I4134" t="s">
        <v>3017</v>
      </c>
      <c r="J4134">
        <v>4200</v>
      </c>
      <c r="K4134">
        <v>5177.58</v>
      </c>
      <c r="L4134">
        <v>1864.8</v>
      </c>
      <c r="M4134">
        <v>2466.94</v>
      </c>
      <c r="N4134">
        <v>465.78</v>
      </c>
      <c r="O4134">
        <v>136.36000000000001</v>
      </c>
    </row>
    <row r="4135" spans="1:15" ht="15" customHeight="1" x14ac:dyDescent="0.3">
      <c r="A4135" t="s">
        <v>7152</v>
      </c>
      <c r="B4135">
        <v>261</v>
      </c>
      <c r="C4135" t="s">
        <v>487</v>
      </c>
      <c r="D4135">
        <v>1000</v>
      </c>
      <c r="E4135" t="s">
        <v>1408</v>
      </c>
      <c r="F4135" t="s">
        <v>3022</v>
      </c>
      <c r="G4135" t="s">
        <v>3023</v>
      </c>
      <c r="H4135">
        <v>0.35930000000000001</v>
      </c>
      <c r="I4135" t="s">
        <v>3017</v>
      </c>
      <c r="J4135">
        <v>3100</v>
      </c>
      <c r="K4135">
        <v>3725.57</v>
      </c>
      <c r="L4135">
        <v>1032.3</v>
      </c>
      <c r="M4135">
        <v>1338.49</v>
      </c>
      <c r="N4135">
        <v>224.75</v>
      </c>
      <c r="O4135">
        <v>81.44</v>
      </c>
    </row>
    <row r="4136" spans="1:15" ht="15" customHeight="1" x14ac:dyDescent="0.3">
      <c r="A4136" t="s">
        <v>7153</v>
      </c>
      <c r="B4136">
        <v>261</v>
      </c>
      <c r="C4136" t="s">
        <v>1003</v>
      </c>
      <c r="D4136">
        <v>1000</v>
      </c>
      <c r="E4136" t="s">
        <v>1409</v>
      </c>
      <c r="F4136" t="s">
        <v>3008</v>
      </c>
      <c r="G4136" t="s">
        <v>3009</v>
      </c>
      <c r="H4136">
        <v>27.799600000000002</v>
      </c>
      <c r="I4136" t="s">
        <v>3010</v>
      </c>
      <c r="J4136">
        <v>780</v>
      </c>
      <c r="K4136">
        <v>828.82</v>
      </c>
      <c r="L4136">
        <v>21235.5</v>
      </c>
      <c r="M4136">
        <v>23040.77</v>
      </c>
      <c r="N4136">
        <v>1357.06</v>
      </c>
      <c r="O4136">
        <v>448.21</v>
      </c>
    </row>
    <row r="4137" spans="1:15" ht="15" customHeight="1" x14ac:dyDescent="0.3">
      <c r="A4137" t="s">
        <v>7154</v>
      </c>
      <c r="B4137">
        <v>261</v>
      </c>
      <c r="C4137" t="s">
        <v>1003</v>
      </c>
      <c r="D4137">
        <v>1000</v>
      </c>
      <c r="E4137" t="s">
        <v>1409</v>
      </c>
      <c r="F4137" t="s">
        <v>3012</v>
      </c>
      <c r="G4137" t="s">
        <v>3013</v>
      </c>
      <c r="H4137">
        <v>6.0354000000000001</v>
      </c>
      <c r="I4137" t="s">
        <v>3010</v>
      </c>
      <c r="J4137">
        <v>720</v>
      </c>
      <c r="K4137">
        <v>698.13</v>
      </c>
      <c r="L4137">
        <v>4356</v>
      </c>
      <c r="M4137">
        <v>4213.49</v>
      </c>
      <c r="N4137">
        <v>-131.99</v>
      </c>
      <c r="O4137">
        <v>-10.52</v>
      </c>
    </row>
    <row r="4138" spans="1:15" ht="15" customHeight="1" x14ac:dyDescent="0.3">
      <c r="A4138" t="s">
        <v>7155</v>
      </c>
      <c r="B4138">
        <v>261</v>
      </c>
      <c r="C4138" t="s">
        <v>1003</v>
      </c>
      <c r="D4138">
        <v>1000</v>
      </c>
      <c r="E4138" t="s">
        <v>1409</v>
      </c>
      <c r="F4138" t="s">
        <v>3015</v>
      </c>
      <c r="G4138" t="s">
        <v>3016</v>
      </c>
      <c r="H4138">
        <v>0.75449999999999995</v>
      </c>
      <c r="I4138" t="s">
        <v>3017</v>
      </c>
      <c r="J4138">
        <v>2400</v>
      </c>
      <c r="K4138">
        <v>2213.6</v>
      </c>
      <c r="L4138">
        <v>1742.4</v>
      </c>
      <c r="M4138">
        <v>1670.12</v>
      </c>
      <c r="N4138">
        <v>-140.63</v>
      </c>
      <c r="O4138">
        <v>68.349999999999994</v>
      </c>
    </row>
    <row r="4139" spans="1:15" ht="15" customHeight="1" x14ac:dyDescent="0.3">
      <c r="A4139" t="s">
        <v>7156</v>
      </c>
      <c r="B4139">
        <v>261</v>
      </c>
      <c r="C4139" t="s">
        <v>1003</v>
      </c>
      <c r="D4139">
        <v>1000</v>
      </c>
      <c r="E4139" t="s">
        <v>1409</v>
      </c>
      <c r="F4139" t="s">
        <v>3022</v>
      </c>
      <c r="G4139" t="s">
        <v>3023</v>
      </c>
      <c r="H4139">
        <v>0.1822</v>
      </c>
      <c r="I4139" t="s">
        <v>3017</v>
      </c>
      <c r="J4139">
        <v>3100</v>
      </c>
      <c r="K4139">
        <v>3685.36</v>
      </c>
      <c r="L4139">
        <v>562.65</v>
      </c>
      <c r="M4139">
        <v>671.47</v>
      </c>
      <c r="N4139">
        <v>106.65</v>
      </c>
      <c r="O4139">
        <v>2.17</v>
      </c>
    </row>
    <row r="4140" spans="1:15" ht="15" customHeight="1" x14ac:dyDescent="0.3">
      <c r="A4140" t="s">
        <v>7157</v>
      </c>
      <c r="B4140">
        <v>261</v>
      </c>
      <c r="C4140" t="s">
        <v>312</v>
      </c>
      <c r="D4140">
        <v>1000</v>
      </c>
      <c r="E4140" t="s">
        <v>1410</v>
      </c>
      <c r="F4140" t="s">
        <v>3008</v>
      </c>
      <c r="G4140" t="s">
        <v>3009</v>
      </c>
      <c r="H4140">
        <v>27.266300000000001</v>
      </c>
      <c r="I4140" t="s">
        <v>3010</v>
      </c>
      <c r="J4140">
        <v>780</v>
      </c>
      <c r="K4140">
        <v>807.67</v>
      </c>
      <c r="L4140">
        <v>20779.2</v>
      </c>
      <c r="M4140">
        <v>22022.14</v>
      </c>
      <c r="N4140">
        <v>754.39</v>
      </c>
      <c r="O4140">
        <v>488.54</v>
      </c>
    </row>
    <row r="4141" spans="1:15" ht="15" customHeight="1" x14ac:dyDescent="0.3">
      <c r="A4141" t="s">
        <v>7158</v>
      </c>
      <c r="B4141">
        <v>261</v>
      </c>
      <c r="C4141" t="s">
        <v>312</v>
      </c>
      <c r="D4141">
        <v>1000</v>
      </c>
      <c r="E4141" t="s">
        <v>1410</v>
      </c>
      <c r="F4141" t="s">
        <v>3012</v>
      </c>
      <c r="G4141" t="s">
        <v>3013</v>
      </c>
      <c r="H4141">
        <v>6.0719000000000003</v>
      </c>
      <c r="I4141" t="s">
        <v>3010</v>
      </c>
      <c r="J4141">
        <v>720</v>
      </c>
      <c r="K4141">
        <v>716.01</v>
      </c>
      <c r="L4141">
        <v>4262.3999999999996</v>
      </c>
      <c r="M4141">
        <v>4347.53</v>
      </c>
      <c r="N4141">
        <v>-24.24</v>
      </c>
      <c r="O4141">
        <v>109.37</v>
      </c>
    </row>
    <row r="4142" spans="1:15" ht="15" customHeight="1" x14ac:dyDescent="0.3">
      <c r="A4142" t="s">
        <v>7159</v>
      </c>
      <c r="B4142">
        <v>261</v>
      </c>
      <c r="C4142" t="s">
        <v>312</v>
      </c>
      <c r="D4142">
        <v>1000</v>
      </c>
      <c r="E4142" t="s">
        <v>1410</v>
      </c>
      <c r="F4142" t="s">
        <v>3015</v>
      </c>
      <c r="G4142" t="s">
        <v>3016</v>
      </c>
      <c r="H4142">
        <v>0.72619999999999996</v>
      </c>
      <c r="I4142" t="s">
        <v>3017</v>
      </c>
      <c r="J4142">
        <v>2400</v>
      </c>
      <c r="K4142">
        <v>2229.08</v>
      </c>
      <c r="L4142">
        <v>1704.96</v>
      </c>
      <c r="M4142">
        <v>1618.85</v>
      </c>
      <c r="N4142">
        <v>-124.13</v>
      </c>
      <c r="O4142">
        <v>38.020000000000003</v>
      </c>
    </row>
    <row r="4143" spans="1:15" ht="15" customHeight="1" x14ac:dyDescent="0.3">
      <c r="A4143" t="s">
        <v>7160</v>
      </c>
      <c r="B4143">
        <v>261</v>
      </c>
      <c r="C4143" t="s">
        <v>312</v>
      </c>
      <c r="D4143">
        <v>1000</v>
      </c>
      <c r="E4143" t="s">
        <v>1410</v>
      </c>
      <c r="F4143" t="s">
        <v>3022</v>
      </c>
      <c r="G4143" t="s">
        <v>3023</v>
      </c>
      <c r="H4143">
        <v>0.17910000000000001</v>
      </c>
      <c r="I4143" t="s">
        <v>3017</v>
      </c>
      <c r="J4143">
        <v>3100</v>
      </c>
      <c r="K4143">
        <v>3648.89</v>
      </c>
      <c r="L4143">
        <v>550.55999999999995</v>
      </c>
      <c r="M4143">
        <v>653.41999999999996</v>
      </c>
      <c r="N4143">
        <v>98.29</v>
      </c>
      <c r="O4143">
        <v>4.57</v>
      </c>
    </row>
    <row r="4144" spans="1:15" ht="15" customHeight="1" x14ac:dyDescent="0.3">
      <c r="A4144" t="s">
        <v>7161</v>
      </c>
      <c r="B4144">
        <v>261</v>
      </c>
      <c r="C4144" t="s">
        <v>343</v>
      </c>
      <c r="D4144">
        <v>1000</v>
      </c>
      <c r="E4144" t="s">
        <v>1411</v>
      </c>
      <c r="F4144" t="s">
        <v>3008</v>
      </c>
      <c r="G4144" t="s">
        <v>3009</v>
      </c>
      <c r="H4144">
        <v>10.273</v>
      </c>
      <c r="I4144" t="s">
        <v>3010</v>
      </c>
      <c r="J4144">
        <v>780</v>
      </c>
      <c r="K4144">
        <v>820.63</v>
      </c>
      <c r="L4144">
        <v>7967.7</v>
      </c>
      <c r="M4144">
        <v>8430.3700000000008</v>
      </c>
      <c r="N4144">
        <v>417.42</v>
      </c>
      <c r="O4144">
        <v>45.25</v>
      </c>
    </row>
    <row r="4145" spans="1:15" ht="15" customHeight="1" x14ac:dyDescent="0.3">
      <c r="A4145" t="s">
        <v>7162</v>
      </c>
      <c r="B4145">
        <v>261</v>
      </c>
      <c r="C4145" t="s">
        <v>343</v>
      </c>
      <c r="D4145">
        <v>1000</v>
      </c>
      <c r="E4145" t="s">
        <v>1411</v>
      </c>
      <c r="F4145" t="s">
        <v>3012</v>
      </c>
      <c r="G4145" t="s">
        <v>3013</v>
      </c>
      <c r="H4145">
        <v>2.2736000000000001</v>
      </c>
      <c r="I4145" t="s">
        <v>3010</v>
      </c>
      <c r="J4145">
        <v>720</v>
      </c>
      <c r="K4145">
        <v>710.25</v>
      </c>
      <c r="L4145">
        <v>1634.4</v>
      </c>
      <c r="M4145">
        <v>1614.83</v>
      </c>
      <c r="N4145">
        <v>-22.16</v>
      </c>
      <c r="O4145">
        <v>2.59</v>
      </c>
    </row>
    <row r="4146" spans="1:15" ht="15" customHeight="1" x14ac:dyDescent="0.3">
      <c r="A4146" t="s">
        <v>7163</v>
      </c>
      <c r="B4146">
        <v>261</v>
      </c>
      <c r="C4146" t="s">
        <v>343</v>
      </c>
      <c r="D4146">
        <v>1000</v>
      </c>
      <c r="E4146" t="s">
        <v>1411</v>
      </c>
      <c r="F4146" t="s">
        <v>3015</v>
      </c>
      <c r="G4146" t="s">
        <v>3016</v>
      </c>
      <c r="H4146">
        <v>0.27950000000000003</v>
      </c>
      <c r="I4146" t="s">
        <v>3017</v>
      </c>
      <c r="J4146">
        <v>2400</v>
      </c>
      <c r="K4146">
        <v>2207.34</v>
      </c>
      <c r="L4146">
        <v>653.76</v>
      </c>
      <c r="M4146">
        <v>616.97</v>
      </c>
      <c r="N4146">
        <v>-53.85</v>
      </c>
      <c r="O4146">
        <v>17.059999999999999</v>
      </c>
    </row>
    <row r="4147" spans="1:15" ht="15" customHeight="1" x14ac:dyDescent="0.3">
      <c r="A4147" t="s">
        <v>7164</v>
      </c>
      <c r="B4147">
        <v>261</v>
      </c>
      <c r="C4147" t="s">
        <v>343</v>
      </c>
      <c r="D4147">
        <v>1000</v>
      </c>
      <c r="E4147" t="s">
        <v>1411</v>
      </c>
      <c r="F4147" t="s">
        <v>3022</v>
      </c>
      <c r="G4147" t="s">
        <v>3023</v>
      </c>
      <c r="H4147">
        <v>6.8099999999999994E-2</v>
      </c>
      <c r="I4147" t="s">
        <v>3017</v>
      </c>
      <c r="J4147">
        <v>3100</v>
      </c>
      <c r="K4147">
        <v>3617.21</v>
      </c>
      <c r="L4147">
        <v>211.11</v>
      </c>
      <c r="M4147">
        <v>246.25</v>
      </c>
      <c r="N4147">
        <v>35.21</v>
      </c>
      <c r="O4147">
        <v>-7.0000000000000007E-2</v>
      </c>
    </row>
    <row r="4148" spans="1:15" ht="15" customHeight="1" x14ac:dyDescent="0.3">
      <c r="A4148" t="s">
        <v>7165</v>
      </c>
      <c r="B4148">
        <v>261</v>
      </c>
      <c r="C4148" t="s">
        <v>327</v>
      </c>
      <c r="D4148">
        <v>1000</v>
      </c>
      <c r="E4148" t="s">
        <v>1412</v>
      </c>
      <c r="F4148" t="s">
        <v>3008</v>
      </c>
      <c r="G4148" t="s">
        <v>3009</v>
      </c>
      <c r="H4148">
        <v>12.199299999999999</v>
      </c>
      <c r="I4148" t="s">
        <v>3010</v>
      </c>
      <c r="J4148">
        <v>780</v>
      </c>
      <c r="K4148">
        <v>827.38</v>
      </c>
      <c r="L4148">
        <v>9360</v>
      </c>
      <c r="M4148">
        <v>10093.44</v>
      </c>
      <c r="N4148">
        <v>578.01</v>
      </c>
      <c r="O4148">
        <v>155.41999999999999</v>
      </c>
    </row>
    <row r="4149" spans="1:15" ht="15" customHeight="1" x14ac:dyDescent="0.3">
      <c r="A4149" t="s">
        <v>7166</v>
      </c>
      <c r="B4149">
        <v>261</v>
      </c>
      <c r="C4149" t="s">
        <v>327</v>
      </c>
      <c r="D4149">
        <v>1000</v>
      </c>
      <c r="E4149" t="s">
        <v>1412</v>
      </c>
      <c r="F4149" t="s">
        <v>3012</v>
      </c>
      <c r="G4149" t="s">
        <v>3013</v>
      </c>
      <c r="H4149">
        <v>3.1120000000000001</v>
      </c>
      <c r="I4149" t="s">
        <v>3010</v>
      </c>
      <c r="J4149">
        <v>720</v>
      </c>
      <c r="K4149">
        <v>715.36</v>
      </c>
      <c r="L4149">
        <v>2160</v>
      </c>
      <c r="M4149">
        <v>2226.1999999999998</v>
      </c>
      <c r="N4149">
        <v>-14.43</v>
      </c>
      <c r="O4149">
        <v>80.63</v>
      </c>
    </row>
    <row r="4150" spans="1:15" ht="15" customHeight="1" x14ac:dyDescent="0.3">
      <c r="A4150" t="s">
        <v>7167</v>
      </c>
      <c r="B4150">
        <v>261</v>
      </c>
      <c r="C4150" t="s">
        <v>327</v>
      </c>
      <c r="D4150">
        <v>1000</v>
      </c>
      <c r="E4150" t="s">
        <v>1412</v>
      </c>
      <c r="F4150" t="s">
        <v>3015</v>
      </c>
      <c r="G4150" t="s">
        <v>3016</v>
      </c>
      <c r="H4150">
        <v>0.20100000000000001</v>
      </c>
      <c r="I4150" t="s">
        <v>3017</v>
      </c>
      <c r="J4150">
        <v>2400</v>
      </c>
      <c r="K4150">
        <v>2266.36</v>
      </c>
      <c r="L4150">
        <v>480</v>
      </c>
      <c r="M4150">
        <v>455.55</v>
      </c>
      <c r="N4150">
        <v>-26.86</v>
      </c>
      <c r="O4150">
        <v>2.41</v>
      </c>
    </row>
    <row r="4151" spans="1:15" ht="15" customHeight="1" x14ac:dyDescent="0.3">
      <c r="A4151" t="s">
        <v>7168</v>
      </c>
      <c r="B4151">
        <v>261</v>
      </c>
      <c r="C4151" t="s">
        <v>327</v>
      </c>
      <c r="D4151">
        <v>1000</v>
      </c>
      <c r="E4151" t="s">
        <v>1412</v>
      </c>
      <c r="F4151" t="s">
        <v>3019</v>
      </c>
      <c r="G4151" t="s">
        <v>3020</v>
      </c>
      <c r="H4151">
        <v>7.5899999999999995E-2</v>
      </c>
      <c r="I4151" t="s">
        <v>3017</v>
      </c>
      <c r="J4151">
        <v>4200</v>
      </c>
      <c r="K4151">
        <v>5119.53</v>
      </c>
      <c r="L4151">
        <v>315</v>
      </c>
      <c r="M4151">
        <v>388.63</v>
      </c>
      <c r="N4151">
        <v>69.8</v>
      </c>
      <c r="O4151">
        <v>3.83</v>
      </c>
    </row>
    <row r="4152" spans="1:15" ht="15" customHeight="1" x14ac:dyDescent="0.3">
      <c r="A4152" t="s">
        <v>7169</v>
      </c>
      <c r="B4152">
        <v>261</v>
      </c>
      <c r="C4152" t="s">
        <v>327</v>
      </c>
      <c r="D4152">
        <v>1000</v>
      </c>
      <c r="E4152" t="s">
        <v>1412</v>
      </c>
      <c r="F4152" t="s">
        <v>3022</v>
      </c>
      <c r="G4152" t="s">
        <v>3023</v>
      </c>
      <c r="H4152">
        <v>0.10440000000000001</v>
      </c>
      <c r="I4152" t="s">
        <v>3017</v>
      </c>
      <c r="J4152">
        <v>3100</v>
      </c>
      <c r="K4152">
        <v>3657.33</v>
      </c>
      <c r="L4152">
        <v>310</v>
      </c>
      <c r="M4152">
        <v>381.92</v>
      </c>
      <c r="N4152">
        <v>58.2</v>
      </c>
      <c r="O4152">
        <v>13.72</v>
      </c>
    </row>
    <row r="4153" spans="1:15" ht="15" customHeight="1" x14ac:dyDescent="0.3">
      <c r="A4153" t="s">
        <v>7170</v>
      </c>
      <c r="B4153">
        <v>261</v>
      </c>
      <c r="C4153" t="s">
        <v>150</v>
      </c>
      <c r="D4153">
        <v>1000</v>
      </c>
      <c r="E4153" t="s">
        <v>1413</v>
      </c>
      <c r="F4153" t="s">
        <v>3008</v>
      </c>
      <c r="G4153" t="s">
        <v>3009</v>
      </c>
      <c r="H4153">
        <v>15.488799999999999</v>
      </c>
      <c r="I4153" t="s">
        <v>3010</v>
      </c>
      <c r="J4153">
        <v>780</v>
      </c>
      <c r="K4153">
        <v>795.32</v>
      </c>
      <c r="L4153">
        <v>12109.5</v>
      </c>
      <c r="M4153">
        <v>12318.54</v>
      </c>
      <c r="N4153">
        <v>237.28</v>
      </c>
      <c r="O4153">
        <v>-28.24</v>
      </c>
    </row>
    <row r="4154" spans="1:15" ht="15" customHeight="1" x14ac:dyDescent="0.3">
      <c r="A4154" t="s">
        <v>7171</v>
      </c>
      <c r="B4154">
        <v>261</v>
      </c>
      <c r="C4154" t="s">
        <v>150</v>
      </c>
      <c r="D4154">
        <v>1000</v>
      </c>
      <c r="E4154" t="s">
        <v>1413</v>
      </c>
      <c r="F4154" t="s">
        <v>3012</v>
      </c>
      <c r="G4154" t="s">
        <v>3013</v>
      </c>
      <c r="H4154">
        <v>3.5947</v>
      </c>
      <c r="I4154" t="s">
        <v>3010</v>
      </c>
      <c r="J4154">
        <v>720</v>
      </c>
      <c r="K4154">
        <v>723.16</v>
      </c>
      <c r="L4154">
        <v>2484</v>
      </c>
      <c r="M4154">
        <v>2599.5100000000002</v>
      </c>
      <c r="N4154">
        <v>11.36</v>
      </c>
      <c r="O4154">
        <v>104.15</v>
      </c>
    </row>
    <row r="4155" spans="1:15" ht="15" customHeight="1" x14ac:dyDescent="0.3">
      <c r="A4155" t="s">
        <v>7172</v>
      </c>
      <c r="B4155">
        <v>261</v>
      </c>
      <c r="C4155" t="s">
        <v>150</v>
      </c>
      <c r="D4155">
        <v>1000</v>
      </c>
      <c r="E4155" t="s">
        <v>1413</v>
      </c>
      <c r="F4155" t="s">
        <v>3015</v>
      </c>
      <c r="G4155" t="s">
        <v>3016</v>
      </c>
      <c r="H4155">
        <v>0.43269999999999997</v>
      </c>
      <c r="I4155" t="s">
        <v>3017</v>
      </c>
      <c r="J4155">
        <v>2400</v>
      </c>
      <c r="K4155">
        <v>2260.0300000000002</v>
      </c>
      <c r="L4155">
        <v>993.6</v>
      </c>
      <c r="M4155">
        <v>977.96</v>
      </c>
      <c r="N4155">
        <v>-60.57</v>
      </c>
      <c r="O4155">
        <v>44.93</v>
      </c>
    </row>
    <row r="4156" spans="1:15" ht="15" customHeight="1" x14ac:dyDescent="0.3">
      <c r="A4156" t="s">
        <v>7173</v>
      </c>
      <c r="B4156">
        <v>261</v>
      </c>
      <c r="C4156" t="s">
        <v>150</v>
      </c>
      <c r="D4156">
        <v>1000</v>
      </c>
      <c r="E4156" t="s">
        <v>1413</v>
      </c>
      <c r="F4156" t="s">
        <v>3022</v>
      </c>
      <c r="G4156" t="s">
        <v>3023</v>
      </c>
      <c r="H4156">
        <v>0.10340000000000001</v>
      </c>
      <c r="I4156" t="s">
        <v>3017</v>
      </c>
      <c r="J4156">
        <v>3100</v>
      </c>
      <c r="K4156">
        <v>3758.8</v>
      </c>
      <c r="L4156">
        <v>320.85000000000002</v>
      </c>
      <c r="M4156">
        <v>388.75</v>
      </c>
      <c r="N4156">
        <v>68.13</v>
      </c>
      <c r="O4156">
        <v>-0.24</v>
      </c>
    </row>
    <row r="4157" spans="1:15" ht="15" customHeight="1" x14ac:dyDescent="0.3">
      <c r="A4157" t="s">
        <v>7174</v>
      </c>
      <c r="B4157">
        <v>261</v>
      </c>
      <c r="C4157" t="s">
        <v>207</v>
      </c>
      <c r="D4157">
        <v>1000</v>
      </c>
      <c r="E4157" t="s">
        <v>1414</v>
      </c>
      <c r="F4157" t="s">
        <v>3008</v>
      </c>
      <c r="G4157" t="s">
        <v>3009</v>
      </c>
      <c r="H4157">
        <v>24.742000000000001</v>
      </c>
      <c r="I4157" t="s">
        <v>3010</v>
      </c>
      <c r="J4157">
        <v>780</v>
      </c>
      <c r="K4157">
        <v>807.27</v>
      </c>
      <c r="L4157">
        <v>18495.36</v>
      </c>
      <c r="M4157">
        <v>19973.53</v>
      </c>
      <c r="N4157">
        <v>674.75</v>
      </c>
      <c r="O4157">
        <v>803.42</v>
      </c>
    </row>
    <row r="4158" spans="1:15" ht="15" customHeight="1" x14ac:dyDescent="0.3">
      <c r="A4158" t="s">
        <v>7175</v>
      </c>
      <c r="B4158">
        <v>261</v>
      </c>
      <c r="C4158" t="s">
        <v>207</v>
      </c>
      <c r="D4158">
        <v>1000</v>
      </c>
      <c r="E4158" t="s">
        <v>1414</v>
      </c>
      <c r="F4158" t="s">
        <v>3012</v>
      </c>
      <c r="G4158" t="s">
        <v>3013</v>
      </c>
      <c r="H4158">
        <v>7.2615999999999996</v>
      </c>
      <c r="I4158" t="s">
        <v>3010</v>
      </c>
      <c r="J4158">
        <v>720</v>
      </c>
      <c r="K4158">
        <v>712.06</v>
      </c>
      <c r="L4158">
        <v>4924.8</v>
      </c>
      <c r="M4158">
        <v>5170.68</v>
      </c>
      <c r="N4158">
        <v>-57.64</v>
      </c>
      <c r="O4158">
        <v>303.52999999999997</v>
      </c>
    </row>
    <row r="4159" spans="1:15" ht="15" customHeight="1" x14ac:dyDescent="0.3">
      <c r="A4159" t="s">
        <v>7176</v>
      </c>
      <c r="B4159">
        <v>261</v>
      </c>
      <c r="C4159" t="s">
        <v>207</v>
      </c>
      <c r="D4159">
        <v>1000</v>
      </c>
      <c r="E4159" t="s">
        <v>1414</v>
      </c>
      <c r="F4159" t="s">
        <v>3015</v>
      </c>
      <c r="G4159" t="s">
        <v>3016</v>
      </c>
      <c r="H4159">
        <v>0.24590000000000001</v>
      </c>
      <c r="I4159" t="s">
        <v>3017</v>
      </c>
      <c r="J4159">
        <v>2400</v>
      </c>
      <c r="K4159">
        <v>2244.4</v>
      </c>
      <c r="L4159">
        <v>547.20000000000005</v>
      </c>
      <c r="M4159">
        <v>552.01</v>
      </c>
      <c r="N4159">
        <v>-38.270000000000003</v>
      </c>
      <c r="O4159">
        <v>43.08</v>
      </c>
    </row>
    <row r="4160" spans="1:15" ht="15" customHeight="1" x14ac:dyDescent="0.3">
      <c r="A4160" t="s">
        <v>7177</v>
      </c>
      <c r="B4160">
        <v>261</v>
      </c>
      <c r="C4160" t="s">
        <v>207</v>
      </c>
      <c r="D4160">
        <v>1000</v>
      </c>
      <c r="E4160" t="s">
        <v>1414</v>
      </c>
      <c r="F4160" t="s">
        <v>3019</v>
      </c>
      <c r="G4160" t="s">
        <v>3020</v>
      </c>
      <c r="H4160">
        <v>0.38569999999999999</v>
      </c>
      <c r="I4160" t="s">
        <v>3017</v>
      </c>
      <c r="J4160">
        <v>4200</v>
      </c>
      <c r="K4160">
        <v>4997.6099999999997</v>
      </c>
      <c r="L4160">
        <v>1532.16</v>
      </c>
      <c r="M4160">
        <v>1927.42</v>
      </c>
      <c r="N4160">
        <v>307.61</v>
      </c>
      <c r="O4160">
        <v>87.65</v>
      </c>
    </row>
    <row r="4161" spans="1:15" ht="15" customHeight="1" x14ac:dyDescent="0.3">
      <c r="A4161" t="s">
        <v>7178</v>
      </c>
      <c r="B4161">
        <v>261</v>
      </c>
      <c r="C4161" t="s">
        <v>207</v>
      </c>
      <c r="D4161">
        <v>1000</v>
      </c>
      <c r="E4161" t="s">
        <v>1414</v>
      </c>
      <c r="F4161" t="s">
        <v>3022</v>
      </c>
      <c r="G4161" t="s">
        <v>3023</v>
      </c>
      <c r="H4161">
        <v>0.29409999999999997</v>
      </c>
      <c r="I4161" t="s">
        <v>3017</v>
      </c>
      <c r="J4161">
        <v>3100</v>
      </c>
      <c r="K4161">
        <v>3575.97</v>
      </c>
      <c r="L4161">
        <v>848.16</v>
      </c>
      <c r="M4161">
        <v>1051.56</v>
      </c>
      <c r="N4161">
        <v>139.97</v>
      </c>
      <c r="O4161">
        <v>63.44</v>
      </c>
    </row>
    <row r="4162" spans="1:15" ht="15" customHeight="1" x14ac:dyDescent="0.3">
      <c r="A4162" t="s">
        <v>7179</v>
      </c>
      <c r="B4162">
        <v>261</v>
      </c>
      <c r="C4162" t="s">
        <v>613</v>
      </c>
      <c r="D4162">
        <v>1000</v>
      </c>
      <c r="E4162" t="s">
        <v>1415</v>
      </c>
      <c r="F4162" t="s">
        <v>3008</v>
      </c>
      <c r="G4162" t="s">
        <v>3009</v>
      </c>
      <c r="H4162">
        <v>25.203600000000002</v>
      </c>
      <c r="I4162" t="s">
        <v>3010</v>
      </c>
      <c r="J4162">
        <v>780</v>
      </c>
      <c r="K4162">
        <v>790.76</v>
      </c>
      <c r="L4162">
        <v>19550.7</v>
      </c>
      <c r="M4162">
        <v>19929.93</v>
      </c>
      <c r="N4162">
        <v>271.14</v>
      </c>
      <c r="O4162">
        <v>108.09</v>
      </c>
    </row>
    <row r="4163" spans="1:15" ht="15" customHeight="1" x14ac:dyDescent="0.3">
      <c r="A4163" t="s">
        <v>7180</v>
      </c>
      <c r="B4163">
        <v>261</v>
      </c>
      <c r="C4163" t="s">
        <v>613</v>
      </c>
      <c r="D4163">
        <v>1000</v>
      </c>
      <c r="E4163" t="s">
        <v>1415</v>
      </c>
      <c r="F4163" t="s">
        <v>3012</v>
      </c>
      <c r="G4163" t="s">
        <v>3013</v>
      </c>
      <c r="H4163">
        <v>5.5781000000000001</v>
      </c>
      <c r="I4163" t="s">
        <v>3010</v>
      </c>
      <c r="J4163">
        <v>720</v>
      </c>
      <c r="K4163">
        <v>718.22</v>
      </c>
      <c r="L4163">
        <v>4010.4</v>
      </c>
      <c r="M4163">
        <v>4006.3</v>
      </c>
      <c r="N4163">
        <v>-9.9499999999999993</v>
      </c>
      <c r="O4163">
        <v>5.85</v>
      </c>
    </row>
    <row r="4164" spans="1:15" ht="15" customHeight="1" x14ac:dyDescent="0.3">
      <c r="A4164" t="s">
        <v>7181</v>
      </c>
      <c r="B4164">
        <v>261</v>
      </c>
      <c r="C4164" t="s">
        <v>613</v>
      </c>
      <c r="D4164">
        <v>1000</v>
      </c>
      <c r="E4164" t="s">
        <v>1415</v>
      </c>
      <c r="F4164" t="s">
        <v>3015</v>
      </c>
      <c r="G4164" t="s">
        <v>3016</v>
      </c>
      <c r="H4164">
        <v>0.69740000000000002</v>
      </c>
      <c r="I4164" t="s">
        <v>3017</v>
      </c>
      <c r="J4164">
        <v>2400</v>
      </c>
      <c r="K4164">
        <v>2175.48</v>
      </c>
      <c r="L4164">
        <v>1604.16</v>
      </c>
      <c r="M4164">
        <v>1517.18</v>
      </c>
      <c r="N4164">
        <v>-156.58000000000001</v>
      </c>
      <c r="O4164">
        <v>69.599999999999994</v>
      </c>
    </row>
    <row r="4165" spans="1:15" ht="15" customHeight="1" x14ac:dyDescent="0.3">
      <c r="A4165" t="s">
        <v>7182</v>
      </c>
      <c r="B4165">
        <v>261</v>
      </c>
      <c r="C4165" t="s">
        <v>613</v>
      </c>
      <c r="D4165">
        <v>1000</v>
      </c>
      <c r="E4165" t="s">
        <v>1415</v>
      </c>
      <c r="F4165" t="s">
        <v>3022</v>
      </c>
      <c r="G4165" t="s">
        <v>3023</v>
      </c>
      <c r="H4165">
        <v>0.17280000000000001</v>
      </c>
      <c r="I4165" t="s">
        <v>3017</v>
      </c>
      <c r="J4165">
        <v>3100</v>
      </c>
      <c r="K4165">
        <v>3700.11</v>
      </c>
      <c r="L4165">
        <v>518.01</v>
      </c>
      <c r="M4165">
        <v>639.25</v>
      </c>
      <c r="N4165">
        <v>103.68</v>
      </c>
      <c r="O4165">
        <v>17.559999999999999</v>
      </c>
    </row>
    <row r="4166" spans="1:15" ht="15" customHeight="1" x14ac:dyDescent="0.3">
      <c r="A4166" t="s">
        <v>7183</v>
      </c>
      <c r="B4166">
        <v>261</v>
      </c>
      <c r="C4166" t="s">
        <v>188</v>
      </c>
      <c r="D4166">
        <v>1000</v>
      </c>
      <c r="E4166" t="s">
        <v>1416</v>
      </c>
      <c r="F4166" t="s">
        <v>3008</v>
      </c>
      <c r="G4166" t="s">
        <v>3009</v>
      </c>
      <c r="H4166">
        <v>30.5626</v>
      </c>
      <c r="I4166" t="s">
        <v>3010</v>
      </c>
      <c r="J4166">
        <v>780</v>
      </c>
      <c r="K4166">
        <v>827.09</v>
      </c>
      <c r="L4166">
        <v>23287.68</v>
      </c>
      <c r="M4166">
        <v>25277.919999999998</v>
      </c>
      <c r="N4166">
        <v>1439.12</v>
      </c>
      <c r="O4166">
        <v>551.12</v>
      </c>
    </row>
    <row r="4167" spans="1:15" ht="15" customHeight="1" x14ac:dyDescent="0.3">
      <c r="A4167" t="s">
        <v>7184</v>
      </c>
      <c r="B4167">
        <v>261</v>
      </c>
      <c r="C4167" t="s">
        <v>188</v>
      </c>
      <c r="D4167">
        <v>1000</v>
      </c>
      <c r="E4167" t="s">
        <v>1416</v>
      </c>
      <c r="F4167" t="s">
        <v>3012</v>
      </c>
      <c r="G4167" t="s">
        <v>3013</v>
      </c>
      <c r="H4167">
        <v>7.5058999999999996</v>
      </c>
      <c r="I4167" t="s">
        <v>3010</v>
      </c>
      <c r="J4167">
        <v>720</v>
      </c>
      <c r="K4167">
        <v>723.77</v>
      </c>
      <c r="L4167">
        <v>5374.08</v>
      </c>
      <c r="M4167">
        <v>5432.54</v>
      </c>
      <c r="N4167">
        <v>28.3</v>
      </c>
      <c r="O4167">
        <v>30.16</v>
      </c>
    </row>
    <row r="4168" spans="1:15" ht="15" customHeight="1" x14ac:dyDescent="0.3">
      <c r="A4168" t="s">
        <v>7185</v>
      </c>
      <c r="B4168">
        <v>261</v>
      </c>
      <c r="C4168" t="s">
        <v>188</v>
      </c>
      <c r="D4168">
        <v>1000</v>
      </c>
      <c r="E4168" t="s">
        <v>1416</v>
      </c>
      <c r="F4168" t="s">
        <v>3015</v>
      </c>
      <c r="G4168" t="s">
        <v>3016</v>
      </c>
      <c r="H4168">
        <v>0.51049999999999995</v>
      </c>
      <c r="I4168" t="s">
        <v>3017</v>
      </c>
      <c r="J4168">
        <v>2400</v>
      </c>
      <c r="K4168">
        <v>2191.15</v>
      </c>
      <c r="L4168">
        <v>1194.24</v>
      </c>
      <c r="M4168">
        <v>1118.6199999999999</v>
      </c>
      <c r="N4168">
        <v>-106.62</v>
      </c>
      <c r="O4168">
        <v>31</v>
      </c>
    </row>
    <row r="4169" spans="1:15" ht="15" customHeight="1" x14ac:dyDescent="0.3">
      <c r="A4169" t="s">
        <v>7186</v>
      </c>
      <c r="B4169">
        <v>261</v>
      </c>
      <c r="C4169" t="s">
        <v>188</v>
      </c>
      <c r="D4169">
        <v>1000</v>
      </c>
      <c r="E4169" t="s">
        <v>1416</v>
      </c>
      <c r="F4169" t="s">
        <v>3019</v>
      </c>
      <c r="G4169" t="s">
        <v>3020</v>
      </c>
      <c r="H4169">
        <v>0.1875</v>
      </c>
      <c r="I4169" t="s">
        <v>3017</v>
      </c>
      <c r="J4169">
        <v>4200</v>
      </c>
      <c r="K4169">
        <v>5207.29</v>
      </c>
      <c r="L4169">
        <v>783.72</v>
      </c>
      <c r="M4169">
        <v>976.21</v>
      </c>
      <c r="N4169">
        <v>188.84</v>
      </c>
      <c r="O4169">
        <v>3.65</v>
      </c>
    </row>
    <row r="4170" spans="1:15" ht="15" customHeight="1" x14ac:dyDescent="0.3">
      <c r="A4170" t="s">
        <v>7187</v>
      </c>
      <c r="B4170">
        <v>261</v>
      </c>
      <c r="C4170" t="s">
        <v>188</v>
      </c>
      <c r="D4170">
        <v>1000</v>
      </c>
      <c r="E4170" t="s">
        <v>1416</v>
      </c>
      <c r="F4170" t="s">
        <v>3022</v>
      </c>
      <c r="G4170" t="s">
        <v>3023</v>
      </c>
      <c r="H4170">
        <v>0.255</v>
      </c>
      <c r="I4170" t="s">
        <v>3017</v>
      </c>
      <c r="J4170">
        <v>3100</v>
      </c>
      <c r="K4170">
        <v>3735.14</v>
      </c>
      <c r="L4170">
        <v>771.28</v>
      </c>
      <c r="M4170">
        <v>952.43</v>
      </c>
      <c r="N4170">
        <v>161.96</v>
      </c>
      <c r="O4170">
        <v>19.2</v>
      </c>
    </row>
    <row r="4171" spans="1:15" ht="15" customHeight="1" x14ac:dyDescent="0.3">
      <c r="A4171" t="s">
        <v>7188</v>
      </c>
      <c r="B4171">
        <v>261</v>
      </c>
      <c r="C4171" t="s">
        <v>579</v>
      </c>
      <c r="D4171">
        <v>1000</v>
      </c>
      <c r="E4171" t="s">
        <v>1417</v>
      </c>
      <c r="F4171" t="s">
        <v>3008</v>
      </c>
      <c r="G4171" t="s">
        <v>3009</v>
      </c>
      <c r="H4171">
        <v>29.358599999999999</v>
      </c>
      <c r="I4171" t="s">
        <v>3010</v>
      </c>
      <c r="J4171">
        <v>780</v>
      </c>
      <c r="K4171">
        <v>814.98</v>
      </c>
      <c r="L4171">
        <v>22426.560000000001</v>
      </c>
      <c r="M4171">
        <v>23926.71</v>
      </c>
      <c r="N4171">
        <v>1027</v>
      </c>
      <c r="O4171">
        <v>473.15</v>
      </c>
    </row>
    <row r="4172" spans="1:15" ht="15" customHeight="1" x14ac:dyDescent="0.3">
      <c r="A4172" t="s">
        <v>7189</v>
      </c>
      <c r="B4172">
        <v>261</v>
      </c>
      <c r="C4172" t="s">
        <v>579</v>
      </c>
      <c r="D4172">
        <v>1000</v>
      </c>
      <c r="E4172" t="s">
        <v>1417</v>
      </c>
      <c r="F4172" t="s">
        <v>3012</v>
      </c>
      <c r="G4172" t="s">
        <v>3013</v>
      </c>
      <c r="H4172">
        <v>7.5252999999999997</v>
      </c>
      <c r="I4172" t="s">
        <v>3010</v>
      </c>
      <c r="J4172">
        <v>720</v>
      </c>
      <c r="K4172">
        <v>692.28</v>
      </c>
      <c r="L4172">
        <v>5175.3599999999997</v>
      </c>
      <c r="M4172">
        <v>5209.57</v>
      </c>
      <c r="N4172">
        <v>-208.61</v>
      </c>
      <c r="O4172">
        <v>242.82</v>
      </c>
    </row>
    <row r="4173" spans="1:15" ht="15" customHeight="1" x14ac:dyDescent="0.3">
      <c r="A4173" t="s">
        <v>7190</v>
      </c>
      <c r="B4173">
        <v>261</v>
      </c>
      <c r="C4173" t="s">
        <v>579</v>
      </c>
      <c r="D4173">
        <v>1000</v>
      </c>
      <c r="E4173" t="s">
        <v>1417</v>
      </c>
      <c r="F4173" t="s">
        <v>3015</v>
      </c>
      <c r="G4173" t="s">
        <v>3016</v>
      </c>
      <c r="H4173">
        <v>0.4874</v>
      </c>
      <c r="I4173" t="s">
        <v>3017</v>
      </c>
      <c r="J4173">
        <v>2400</v>
      </c>
      <c r="K4173">
        <v>2189.37</v>
      </c>
      <c r="L4173">
        <v>1150.08</v>
      </c>
      <c r="M4173">
        <v>1067.03</v>
      </c>
      <c r="N4173">
        <v>-102.66</v>
      </c>
      <c r="O4173">
        <v>19.61</v>
      </c>
    </row>
    <row r="4174" spans="1:15" ht="15" customHeight="1" x14ac:dyDescent="0.3">
      <c r="A4174" t="s">
        <v>7191</v>
      </c>
      <c r="B4174">
        <v>261</v>
      </c>
      <c r="C4174" t="s">
        <v>579</v>
      </c>
      <c r="D4174">
        <v>1000</v>
      </c>
      <c r="E4174" t="s">
        <v>1417</v>
      </c>
      <c r="F4174" t="s">
        <v>3019</v>
      </c>
      <c r="G4174" t="s">
        <v>3020</v>
      </c>
      <c r="H4174">
        <v>0.189</v>
      </c>
      <c r="I4174" t="s">
        <v>3017</v>
      </c>
      <c r="J4174">
        <v>4200</v>
      </c>
      <c r="K4174">
        <v>5022.87</v>
      </c>
      <c r="L4174">
        <v>754.74</v>
      </c>
      <c r="M4174">
        <v>949.32</v>
      </c>
      <c r="N4174">
        <v>155.52000000000001</v>
      </c>
      <c r="O4174">
        <v>39.049999999999997</v>
      </c>
    </row>
    <row r="4175" spans="1:15" ht="15" customHeight="1" x14ac:dyDescent="0.3">
      <c r="A4175" t="s">
        <v>7192</v>
      </c>
      <c r="B4175">
        <v>261</v>
      </c>
      <c r="C4175" t="s">
        <v>579</v>
      </c>
      <c r="D4175">
        <v>1000</v>
      </c>
      <c r="E4175" t="s">
        <v>1417</v>
      </c>
      <c r="F4175" t="s">
        <v>3022</v>
      </c>
      <c r="G4175" t="s">
        <v>3023</v>
      </c>
      <c r="H4175">
        <v>0.24310000000000001</v>
      </c>
      <c r="I4175" t="s">
        <v>3017</v>
      </c>
      <c r="J4175">
        <v>3100</v>
      </c>
      <c r="K4175">
        <v>3612.55</v>
      </c>
      <c r="L4175">
        <v>742.76</v>
      </c>
      <c r="M4175">
        <v>878.13</v>
      </c>
      <c r="N4175">
        <v>124.59</v>
      </c>
      <c r="O4175">
        <v>10.78</v>
      </c>
    </row>
    <row r="4176" spans="1:15" ht="15" customHeight="1" x14ac:dyDescent="0.3">
      <c r="A4176" t="s">
        <v>7193</v>
      </c>
      <c r="B4176">
        <v>261</v>
      </c>
      <c r="C4176" t="s">
        <v>437</v>
      </c>
      <c r="D4176">
        <v>1000</v>
      </c>
      <c r="E4176" t="s">
        <v>1418</v>
      </c>
      <c r="F4176" t="s">
        <v>3008</v>
      </c>
      <c r="G4176" t="s">
        <v>3009</v>
      </c>
      <c r="H4176">
        <v>25.4923</v>
      </c>
      <c r="I4176" t="s">
        <v>3010</v>
      </c>
      <c r="J4176">
        <v>780</v>
      </c>
      <c r="K4176">
        <v>811.84</v>
      </c>
      <c r="L4176">
        <v>19206.72</v>
      </c>
      <c r="M4176">
        <v>20695.68</v>
      </c>
      <c r="N4176">
        <v>811.72</v>
      </c>
      <c r="O4176">
        <v>677.24</v>
      </c>
    </row>
    <row r="4177" spans="1:15" ht="15" customHeight="1" x14ac:dyDescent="0.3">
      <c r="A4177" t="s">
        <v>7194</v>
      </c>
      <c r="B4177">
        <v>261</v>
      </c>
      <c r="C4177" t="s">
        <v>437</v>
      </c>
      <c r="D4177">
        <v>1000</v>
      </c>
      <c r="E4177" t="s">
        <v>1418</v>
      </c>
      <c r="F4177" t="s">
        <v>3012</v>
      </c>
      <c r="G4177" t="s">
        <v>3013</v>
      </c>
      <c r="H4177">
        <v>6.4462000000000002</v>
      </c>
      <c r="I4177" t="s">
        <v>3010</v>
      </c>
      <c r="J4177">
        <v>720</v>
      </c>
      <c r="K4177">
        <v>689.77</v>
      </c>
      <c r="L4177">
        <v>4432.32</v>
      </c>
      <c r="M4177">
        <v>4446.37</v>
      </c>
      <c r="N4177">
        <v>-194.89</v>
      </c>
      <c r="O4177">
        <v>208.94</v>
      </c>
    </row>
    <row r="4178" spans="1:15" ht="15" customHeight="1" x14ac:dyDescent="0.3">
      <c r="A4178" t="s">
        <v>7195</v>
      </c>
      <c r="B4178">
        <v>261</v>
      </c>
      <c r="C4178" t="s">
        <v>437</v>
      </c>
      <c r="D4178">
        <v>1000</v>
      </c>
      <c r="E4178" t="s">
        <v>1418</v>
      </c>
      <c r="F4178" t="s">
        <v>3015</v>
      </c>
      <c r="G4178" t="s">
        <v>3016</v>
      </c>
      <c r="H4178">
        <v>0.43490000000000001</v>
      </c>
      <c r="I4178" t="s">
        <v>3017</v>
      </c>
      <c r="J4178">
        <v>2400</v>
      </c>
      <c r="K4178">
        <v>2228.34</v>
      </c>
      <c r="L4178">
        <v>984.96</v>
      </c>
      <c r="M4178">
        <v>969.13</v>
      </c>
      <c r="N4178">
        <v>-74.66</v>
      </c>
      <c r="O4178">
        <v>58.83</v>
      </c>
    </row>
    <row r="4179" spans="1:15" ht="15" customHeight="1" x14ac:dyDescent="0.3">
      <c r="A4179" t="s">
        <v>7196</v>
      </c>
      <c r="B4179">
        <v>261</v>
      </c>
      <c r="C4179" t="s">
        <v>437</v>
      </c>
      <c r="D4179">
        <v>1000</v>
      </c>
      <c r="E4179" t="s">
        <v>1418</v>
      </c>
      <c r="F4179" t="s">
        <v>3019</v>
      </c>
      <c r="G4179" t="s">
        <v>3020</v>
      </c>
      <c r="H4179">
        <v>0.16309999999999999</v>
      </c>
      <c r="I4179" t="s">
        <v>3017</v>
      </c>
      <c r="J4179">
        <v>4200</v>
      </c>
      <c r="K4179">
        <v>5003.5</v>
      </c>
      <c r="L4179">
        <v>646.38</v>
      </c>
      <c r="M4179">
        <v>816.2</v>
      </c>
      <c r="N4179">
        <v>131.07</v>
      </c>
      <c r="O4179">
        <v>38.75</v>
      </c>
    </row>
    <row r="4180" spans="1:15" ht="15" customHeight="1" x14ac:dyDescent="0.3">
      <c r="A4180" t="s">
        <v>7197</v>
      </c>
      <c r="B4180">
        <v>261</v>
      </c>
      <c r="C4180" t="s">
        <v>437</v>
      </c>
      <c r="D4180">
        <v>1000</v>
      </c>
      <c r="E4180" t="s">
        <v>1418</v>
      </c>
      <c r="F4180" t="s">
        <v>3022</v>
      </c>
      <c r="G4180" t="s">
        <v>3023</v>
      </c>
      <c r="H4180">
        <v>0.21529999999999999</v>
      </c>
      <c r="I4180" t="s">
        <v>3017</v>
      </c>
      <c r="J4180">
        <v>3100</v>
      </c>
      <c r="K4180">
        <v>3721.65</v>
      </c>
      <c r="L4180">
        <v>636.12</v>
      </c>
      <c r="M4180">
        <v>801.35</v>
      </c>
      <c r="N4180">
        <v>133.86000000000001</v>
      </c>
      <c r="O4180">
        <v>31.38</v>
      </c>
    </row>
    <row r="4181" spans="1:15" ht="15" customHeight="1" x14ac:dyDescent="0.3">
      <c r="A4181" t="s">
        <v>7198</v>
      </c>
      <c r="B4181">
        <v>261</v>
      </c>
      <c r="C4181" t="s">
        <v>309</v>
      </c>
      <c r="D4181">
        <v>1000</v>
      </c>
      <c r="E4181" t="s">
        <v>1419</v>
      </c>
      <c r="F4181" t="s">
        <v>3008</v>
      </c>
      <c r="G4181" t="s">
        <v>3009</v>
      </c>
      <c r="H4181">
        <v>26.618200000000002</v>
      </c>
      <c r="I4181" t="s">
        <v>3010</v>
      </c>
      <c r="J4181">
        <v>780</v>
      </c>
      <c r="K4181">
        <v>821.71</v>
      </c>
      <c r="L4181">
        <v>19590.48</v>
      </c>
      <c r="M4181">
        <v>21872.5</v>
      </c>
      <c r="N4181">
        <v>1110.3399999999999</v>
      </c>
      <c r="O4181">
        <v>1171.68</v>
      </c>
    </row>
    <row r="4182" spans="1:15" ht="15" customHeight="1" x14ac:dyDescent="0.3">
      <c r="A4182" t="s">
        <v>7199</v>
      </c>
      <c r="B4182">
        <v>261</v>
      </c>
      <c r="C4182" t="s">
        <v>309</v>
      </c>
      <c r="D4182">
        <v>1000</v>
      </c>
      <c r="E4182" t="s">
        <v>1419</v>
      </c>
      <c r="F4182" t="s">
        <v>3012</v>
      </c>
      <c r="G4182" t="s">
        <v>3013</v>
      </c>
      <c r="H4182">
        <v>7.5217999999999998</v>
      </c>
      <c r="I4182" t="s">
        <v>3010</v>
      </c>
      <c r="J4182">
        <v>720</v>
      </c>
      <c r="K4182">
        <v>693.8</v>
      </c>
      <c r="L4182">
        <v>5216.3999999999996</v>
      </c>
      <c r="M4182">
        <v>5218.6400000000003</v>
      </c>
      <c r="N4182">
        <v>-197.05</v>
      </c>
      <c r="O4182">
        <v>199.29</v>
      </c>
    </row>
    <row r="4183" spans="1:15" ht="15" customHeight="1" x14ac:dyDescent="0.3">
      <c r="A4183" t="s">
        <v>7200</v>
      </c>
      <c r="B4183">
        <v>261</v>
      </c>
      <c r="C4183" t="s">
        <v>309</v>
      </c>
      <c r="D4183">
        <v>1000</v>
      </c>
      <c r="E4183" t="s">
        <v>1419</v>
      </c>
      <c r="F4183" t="s">
        <v>3015</v>
      </c>
      <c r="G4183" t="s">
        <v>3016</v>
      </c>
      <c r="H4183">
        <v>0.26129999999999998</v>
      </c>
      <c r="I4183" t="s">
        <v>3017</v>
      </c>
      <c r="J4183">
        <v>2400</v>
      </c>
      <c r="K4183">
        <v>2220.4299999999998</v>
      </c>
      <c r="L4183">
        <v>579.6</v>
      </c>
      <c r="M4183">
        <v>580.14</v>
      </c>
      <c r="N4183">
        <v>-46.92</v>
      </c>
      <c r="O4183">
        <v>47.46</v>
      </c>
    </row>
    <row r="4184" spans="1:15" ht="15" customHeight="1" x14ac:dyDescent="0.3">
      <c r="A4184" t="s">
        <v>7201</v>
      </c>
      <c r="B4184">
        <v>261</v>
      </c>
      <c r="C4184" t="s">
        <v>309</v>
      </c>
      <c r="D4184">
        <v>1000</v>
      </c>
      <c r="E4184" t="s">
        <v>1419</v>
      </c>
      <c r="F4184" t="s">
        <v>3019</v>
      </c>
      <c r="G4184" t="s">
        <v>3020</v>
      </c>
      <c r="H4184">
        <v>0.41810000000000003</v>
      </c>
      <c r="I4184" t="s">
        <v>3017</v>
      </c>
      <c r="J4184">
        <v>4200</v>
      </c>
      <c r="K4184">
        <v>5050.05</v>
      </c>
      <c r="L4184">
        <v>1622.88</v>
      </c>
      <c r="M4184">
        <v>2111.41</v>
      </c>
      <c r="N4184">
        <v>355.4</v>
      </c>
      <c r="O4184">
        <v>133.13</v>
      </c>
    </row>
    <row r="4185" spans="1:15" ht="15" customHeight="1" x14ac:dyDescent="0.3">
      <c r="A4185" t="s">
        <v>7202</v>
      </c>
      <c r="B4185">
        <v>261</v>
      </c>
      <c r="C4185" t="s">
        <v>309</v>
      </c>
      <c r="D4185">
        <v>1000</v>
      </c>
      <c r="E4185" t="s">
        <v>1419</v>
      </c>
      <c r="F4185" t="s">
        <v>3022</v>
      </c>
      <c r="G4185" t="s">
        <v>3023</v>
      </c>
      <c r="H4185">
        <v>0.30690000000000001</v>
      </c>
      <c r="I4185" t="s">
        <v>3017</v>
      </c>
      <c r="J4185">
        <v>3100</v>
      </c>
      <c r="K4185">
        <v>3761.31</v>
      </c>
      <c r="L4185">
        <v>898.38</v>
      </c>
      <c r="M4185">
        <v>1154.3599999999999</v>
      </c>
      <c r="N4185">
        <v>202.96</v>
      </c>
      <c r="O4185">
        <v>53.02</v>
      </c>
    </row>
    <row r="4186" spans="1:15" ht="15" customHeight="1" x14ac:dyDescent="0.3">
      <c r="A4186" t="s">
        <v>7203</v>
      </c>
      <c r="B4186">
        <v>261</v>
      </c>
      <c r="C4186" t="s">
        <v>445</v>
      </c>
      <c r="D4186">
        <v>1000</v>
      </c>
      <c r="E4186" t="s">
        <v>1420</v>
      </c>
      <c r="F4186" t="s">
        <v>3008</v>
      </c>
      <c r="G4186" t="s">
        <v>3009</v>
      </c>
      <c r="H4186">
        <v>25.9544</v>
      </c>
      <c r="I4186" t="s">
        <v>3010</v>
      </c>
      <c r="J4186">
        <v>780</v>
      </c>
      <c r="K4186">
        <v>797.49</v>
      </c>
      <c r="L4186">
        <v>20217.599999999999</v>
      </c>
      <c r="M4186">
        <v>20698.419999999998</v>
      </c>
      <c r="N4186">
        <v>453.99</v>
      </c>
      <c r="O4186">
        <v>26.83</v>
      </c>
    </row>
    <row r="4187" spans="1:15" ht="15" customHeight="1" x14ac:dyDescent="0.3">
      <c r="A4187" t="s">
        <v>7204</v>
      </c>
      <c r="B4187">
        <v>261</v>
      </c>
      <c r="C4187" t="s">
        <v>445</v>
      </c>
      <c r="D4187">
        <v>1000</v>
      </c>
      <c r="E4187" t="s">
        <v>1420</v>
      </c>
      <c r="F4187" t="s">
        <v>3012</v>
      </c>
      <c r="G4187" t="s">
        <v>3013</v>
      </c>
      <c r="H4187">
        <v>6.6820000000000004</v>
      </c>
      <c r="I4187" t="s">
        <v>3010</v>
      </c>
      <c r="J4187">
        <v>720</v>
      </c>
      <c r="K4187">
        <v>702.91</v>
      </c>
      <c r="L4187">
        <v>4665.6000000000004</v>
      </c>
      <c r="M4187">
        <v>4696.82</v>
      </c>
      <c r="N4187">
        <v>-114.21</v>
      </c>
      <c r="O4187">
        <v>145.43</v>
      </c>
    </row>
    <row r="4188" spans="1:15" ht="15" customHeight="1" x14ac:dyDescent="0.3">
      <c r="A4188" t="s">
        <v>7205</v>
      </c>
      <c r="B4188">
        <v>261</v>
      </c>
      <c r="C4188" t="s">
        <v>445</v>
      </c>
      <c r="D4188">
        <v>1000</v>
      </c>
      <c r="E4188" t="s">
        <v>1420</v>
      </c>
      <c r="F4188" t="s">
        <v>3015</v>
      </c>
      <c r="G4188" t="s">
        <v>3016</v>
      </c>
      <c r="H4188">
        <v>0.44519999999999998</v>
      </c>
      <c r="I4188" t="s">
        <v>3017</v>
      </c>
      <c r="J4188">
        <v>2400</v>
      </c>
      <c r="K4188">
        <v>2250.2399999999998</v>
      </c>
      <c r="L4188">
        <v>1036.8</v>
      </c>
      <c r="M4188">
        <v>1001.89</v>
      </c>
      <c r="N4188">
        <v>-66.680000000000007</v>
      </c>
      <c r="O4188">
        <v>31.77</v>
      </c>
    </row>
    <row r="4189" spans="1:15" ht="15" customHeight="1" x14ac:dyDescent="0.3">
      <c r="A4189" t="s">
        <v>7206</v>
      </c>
      <c r="B4189">
        <v>261</v>
      </c>
      <c r="C4189" t="s">
        <v>445</v>
      </c>
      <c r="D4189">
        <v>1000</v>
      </c>
      <c r="E4189" t="s">
        <v>1420</v>
      </c>
      <c r="F4189" t="s">
        <v>3019</v>
      </c>
      <c r="G4189" t="s">
        <v>3020</v>
      </c>
      <c r="H4189">
        <v>0.1653</v>
      </c>
      <c r="I4189" t="s">
        <v>3017</v>
      </c>
      <c r="J4189">
        <v>4200</v>
      </c>
      <c r="K4189">
        <v>5198.3</v>
      </c>
      <c r="L4189">
        <v>680.4</v>
      </c>
      <c r="M4189">
        <v>859.32</v>
      </c>
      <c r="N4189">
        <v>165.03</v>
      </c>
      <c r="O4189">
        <v>13.9</v>
      </c>
    </row>
    <row r="4190" spans="1:15" ht="15" customHeight="1" x14ac:dyDescent="0.3">
      <c r="A4190" t="s">
        <v>7207</v>
      </c>
      <c r="B4190">
        <v>261</v>
      </c>
      <c r="C4190" t="s">
        <v>445</v>
      </c>
      <c r="D4190">
        <v>1000</v>
      </c>
      <c r="E4190" t="s">
        <v>1420</v>
      </c>
      <c r="F4190" t="s">
        <v>3022</v>
      </c>
      <c r="G4190" t="s">
        <v>3023</v>
      </c>
      <c r="H4190">
        <v>0.21870000000000001</v>
      </c>
      <c r="I4190" t="s">
        <v>3017</v>
      </c>
      <c r="J4190">
        <v>3100</v>
      </c>
      <c r="K4190">
        <v>3727.33</v>
      </c>
      <c r="L4190">
        <v>669.6</v>
      </c>
      <c r="M4190">
        <v>815.33</v>
      </c>
      <c r="N4190">
        <v>137.22</v>
      </c>
      <c r="O4190">
        <v>8.5</v>
      </c>
    </row>
    <row r="4191" spans="1:15" ht="15" customHeight="1" x14ac:dyDescent="0.3">
      <c r="A4191" t="s">
        <v>7208</v>
      </c>
      <c r="B4191">
        <v>261</v>
      </c>
      <c r="C4191" t="s">
        <v>162</v>
      </c>
      <c r="D4191">
        <v>1000</v>
      </c>
      <c r="E4191" t="s">
        <v>1421</v>
      </c>
      <c r="F4191" t="s">
        <v>3008</v>
      </c>
      <c r="G4191" t="s">
        <v>3009</v>
      </c>
      <c r="H4191">
        <v>21.625299999999999</v>
      </c>
      <c r="I4191" t="s">
        <v>3010</v>
      </c>
      <c r="J4191">
        <v>780</v>
      </c>
      <c r="K4191">
        <v>792.78</v>
      </c>
      <c r="L4191">
        <v>16181.1</v>
      </c>
      <c r="M4191">
        <v>17144.099999999999</v>
      </c>
      <c r="N4191">
        <v>276.38</v>
      </c>
      <c r="O4191">
        <v>686.63</v>
      </c>
    </row>
    <row r="4192" spans="1:15" ht="15" customHeight="1" x14ac:dyDescent="0.3">
      <c r="A4192" t="s">
        <v>7209</v>
      </c>
      <c r="B4192">
        <v>261</v>
      </c>
      <c r="C4192" t="s">
        <v>162</v>
      </c>
      <c r="D4192">
        <v>1000</v>
      </c>
      <c r="E4192" t="s">
        <v>1421</v>
      </c>
      <c r="F4192" t="s">
        <v>3012</v>
      </c>
      <c r="G4192" t="s">
        <v>3013</v>
      </c>
      <c r="H4192">
        <v>4.7363</v>
      </c>
      <c r="I4192" t="s">
        <v>3010</v>
      </c>
      <c r="J4192">
        <v>720</v>
      </c>
      <c r="K4192">
        <v>688.34</v>
      </c>
      <c r="L4192">
        <v>3319.2</v>
      </c>
      <c r="M4192">
        <v>3260.23</v>
      </c>
      <c r="N4192">
        <v>-149.94</v>
      </c>
      <c r="O4192">
        <v>90.96</v>
      </c>
    </row>
    <row r="4193" spans="1:15" ht="15" customHeight="1" x14ac:dyDescent="0.3">
      <c r="A4193" t="s">
        <v>7210</v>
      </c>
      <c r="B4193">
        <v>261</v>
      </c>
      <c r="C4193" t="s">
        <v>162</v>
      </c>
      <c r="D4193">
        <v>1000</v>
      </c>
      <c r="E4193" t="s">
        <v>1421</v>
      </c>
      <c r="F4193" t="s">
        <v>3015</v>
      </c>
      <c r="G4193" t="s">
        <v>3016</v>
      </c>
      <c r="H4193">
        <v>0.56279999999999997</v>
      </c>
      <c r="I4193" t="s">
        <v>3017</v>
      </c>
      <c r="J4193">
        <v>2400</v>
      </c>
      <c r="K4193">
        <v>2237.65</v>
      </c>
      <c r="L4193">
        <v>1327.68</v>
      </c>
      <c r="M4193">
        <v>1259.45</v>
      </c>
      <c r="N4193">
        <v>-91.38</v>
      </c>
      <c r="O4193">
        <v>23.15</v>
      </c>
    </row>
    <row r="4194" spans="1:15" ht="15" customHeight="1" x14ac:dyDescent="0.3">
      <c r="A4194" t="s">
        <v>7211</v>
      </c>
      <c r="B4194">
        <v>261</v>
      </c>
      <c r="C4194" t="s">
        <v>162</v>
      </c>
      <c r="D4194">
        <v>1000</v>
      </c>
      <c r="E4194" t="s">
        <v>1421</v>
      </c>
      <c r="F4194" t="s">
        <v>3022</v>
      </c>
      <c r="G4194" t="s">
        <v>3023</v>
      </c>
      <c r="H4194">
        <v>0.13950000000000001</v>
      </c>
      <c r="I4194" t="s">
        <v>3017</v>
      </c>
      <c r="J4194">
        <v>3100</v>
      </c>
      <c r="K4194">
        <v>3750.08</v>
      </c>
      <c r="L4194">
        <v>428.73</v>
      </c>
      <c r="M4194">
        <v>523.09</v>
      </c>
      <c r="N4194">
        <v>90.68</v>
      </c>
      <c r="O4194">
        <v>3.68</v>
      </c>
    </row>
    <row r="4195" spans="1:15" ht="15" customHeight="1" x14ac:dyDescent="0.3">
      <c r="A4195" t="s">
        <v>7212</v>
      </c>
      <c r="B4195">
        <v>261</v>
      </c>
      <c r="C4195" t="s">
        <v>384</v>
      </c>
      <c r="D4195">
        <v>1000</v>
      </c>
      <c r="E4195" t="s">
        <v>1422</v>
      </c>
      <c r="F4195" t="s">
        <v>3008</v>
      </c>
      <c r="G4195" t="s">
        <v>3009</v>
      </c>
      <c r="H4195">
        <v>18.987300000000001</v>
      </c>
      <c r="I4195" t="s">
        <v>3010</v>
      </c>
      <c r="J4195">
        <v>780</v>
      </c>
      <c r="K4195">
        <v>808.82</v>
      </c>
      <c r="L4195">
        <v>13830.96</v>
      </c>
      <c r="M4195">
        <v>15357.41</v>
      </c>
      <c r="N4195">
        <v>547.29</v>
      </c>
      <c r="O4195">
        <v>979.17</v>
      </c>
    </row>
    <row r="4196" spans="1:15" ht="15" customHeight="1" x14ac:dyDescent="0.3">
      <c r="A4196" t="s">
        <v>7213</v>
      </c>
      <c r="B4196">
        <v>261</v>
      </c>
      <c r="C4196" t="s">
        <v>384</v>
      </c>
      <c r="D4196">
        <v>1000</v>
      </c>
      <c r="E4196" t="s">
        <v>1422</v>
      </c>
      <c r="F4196" t="s">
        <v>3012</v>
      </c>
      <c r="G4196" t="s">
        <v>3013</v>
      </c>
      <c r="H4196">
        <v>5.5</v>
      </c>
      <c r="I4196" t="s">
        <v>3010</v>
      </c>
      <c r="J4196">
        <v>720</v>
      </c>
      <c r="K4196">
        <v>688.62</v>
      </c>
      <c r="L4196">
        <v>3682.8</v>
      </c>
      <c r="M4196">
        <v>3787.42</v>
      </c>
      <c r="N4196">
        <v>-172.61</v>
      </c>
      <c r="O4196">
        <v>277.23</v>
      </c>
    </row>
    <row r="4197" spans="1:15" ht="15" customHeight="1" x14ac:dyDescent="0.3">
      <c r="A4197" t="s">
        <v>7214</v>
      </c>
      <c r="B4197">
        <v>261</v>
      </c>
      <c r="C4197" t="s">
        <v>384</v>
      </c>
      <c r="D4197">
        <v>1000</v>
      </c>
      <c r="E4197" t="s">
        <v>1422</v>
      </c>
      <c r="F4197" t="s">
        <v>3015</v>
      </c>
      <c r="G4197" t="s">
        <v>3016</v>
      </c>
      <c r="H4197">
        <v>0.18140000000000001</v>
      </c>
      <c r="I4197" t="s">
        <v>3017</v>
      </c>
      <c r="J4197">
        <v>2400</v>
      </c>
      <c r="K4197">
        <v>2213.4699999999998</v>
      </c>
      <c r="L4197">
        <v>409.2</v>
      </c>
      <c r="M4197">
        <v>401.63</v>
      </c>
      <c r="N4197">
        <v>-33.85</v>
      </c>
      <c r="O4197">
        <v>26.27</v>
      </c>
    </row>
    <row r="4198" spans="1:15" ht="15" customHeight="1" x14ac:dyDescent="0.3">
      <c r="A4198" t="s">
        <v>7215</v>
      </c>
      <c r="B4198">
        <v>261</v>
      </c>
      <c r="C4198" t="s">
        <v>384</v>
      </c>
      <c r="D4198">
        <v>1000</v>
      </c>
      <c r="E4198" t="s">
        <v>1422</v>
      </c>
      <c r="F4198" t="s">
        <v>3019</v>
      </c>
      <c r="G4198" t="s">
        <v>3020</v>
      </c>
      <c r="H4198">
        <v>0.2838</v>
      </c>
      <c r="I4198" t="s">
        <v>3017</v>
      </c>
      <c r="J4198">
        <v>4200</v>
      </c>
      <c r="K4198">
        <v>5042.8999999999996</v>
      </c>
      <c r="L4198">
        <v>1145.76</v>
      </c>
      <c r="M4198">
        <v>1430.93</v>
      </c>
      <c r="N4198">
        <v>239.17</v>
      </c>
      <c r="O4198">
        <v>45.99</v>
      </c>
    </row>
    <row r="4199" spans="1:15" ht="15" customHeight="1" x14ac:dyDescent="0.3">
      <c r="A4199" t="s">
        <v>7216</v>
      </c>
      <c r="B4199">
        <v>261</v>
      </c>
      <c r="C4199" t="s">
        <v>384</v>
      </c>
      <c r="D4199">
        <v>1000</v>
      </c>
      <c r="E4199" t="s">
        <v>1422</v>
      </c>
      <c r="F4199" t="s">
        <v>3022</v>
      </c>
      <c r="G4199" t="s">
        <v>3023</v>
      </c>
      <c r="H4199">
        <v>0.21390000000000001</v>
      </c>
      <c r="I4199" t="s">
        <v>3017</v>
      </c>
      <c r="J4199">
        <v>3100</v>
      </c>
      <c r="K4199">
        <v>3755.73</v>
      </c>
      <c r="L4199">
        <v>634.26</v>
      </c>
      <c r="M4199">
        <v>803.32</v>
      </c>
      <c r="N4199">
        <v>140.26</v>
      </c>
      <c r="O4199">
        <v>28.8</v>
      </c>
    </row>
    <row r="4200" spans="1:15" ht="15" customHeight="1" x14ac:dyDescent="0.3">
      <c r="A4200" t="s">
        <v>7217</v>
      </c>
      <c r="B4200">
        <v>261</v>
      </c>
      <c r="C4200" t="s">
        <v>296</v>
      </c>
      <c r="D4200">
        <v>1000</v>
      </c>
      <c r="E4200" t="s">
        <v>1423</v>
      </c>
      <c r="F4200" t="s">
        <v>3008</v>
      </c>
      <c r="G4200" t="s">
        <v>3009</v>
      </c>
      <c r="H4200">
        <v>15.140599999999999</v>
      </c>
      <c r="I4200" t="s">
        <v>3010</v>
      </c>
      <c r="J4200">
        <v>780</v>
      </c>
      <c r="K4200">
        <v>800.43</v>
      </c>
      <c r="L4200">
        <v>11407.5</v>
      </c>
      <c r="M4200">
        <v>12118.99</v>
      </c>
      <c r="N4200">
        <v>309.33</v>
      </c>
      <c r="O4200">
        <v>402.15</v>
      </c>
    </row>
    <row r="4201" spans="1:15" ht="15" customHeight="1" x14ac:dyDescent="0.3">
      <c r="A4201" t="s">
        <v>7218</v>
      </c>
      <c r="B4201">
        <v>261</v>
      </c>
      <c r="C4201" t="s">
        <v>296</v>
      </c>
      <c r="D4201">
        <v>1000</v>
      </c>
      <c r="E4201" t="s">
        <v>1423</v>
      </c>
      <c r="F4201" t="s">
        <v>3012</v>
      </c>
      <c r="G4201" t="s">
        <v>3013</v>
      </c>
      <c r="H4201">
        <v>3.3795000000000002</v>
      </c>
      <c r="I4201" t="s">
        <v>3010</v>
      </c>
      <c r="J4201">
        <v>720</v>
      </c>
      <c r="K4201">
        <v>718.85</v>
      </c>
      <c r="L4201">
        <v>2340</v>
      </c>
      <c r="M4201">
        <v>2429.34</v>
      </c>
      <c r="N4201">
        <v>-3.9</v>
      </c>
      <c r="O4201">
        <v>93.24</v>
      </c>
    </row>
    <row r="4202" spans="1:15" ht="15" customHeight="1" x14ac:dyDescent="0.3">
      <c r="A4202" t="s">
        <v>7219</v>
      </c>
      <c r="B4202">
        <v>261</v>
      </c>
      <c r="C4202" t="s">
        <v>296</v>
      </c>
      <c r="D4202">
        <v>1000</v>
      </c>
      <c r="E4202" t="s">
        <v>1423</v>
      </c>
      <c r="F4202" t="s">
        <v>3015</v>
      </c>
      <c r="G4202" t="s">
        <v>3016</v>
      </c>
      <c r="H4202">
        <v>0.39369999999999999</v>
      </c>
      <c r="I4202" t="s">
        <v>3017</v>
      </c>
      <c r="J4202">
        <v>2400</v>
      </c>
      <c r="K4202">
        <v>2256.11</v>
      </c>
      <c r="L4202">
        <v>936</v>
      </c>
      <c r="M4202">
        <v>888.31</v>
      </c>
      <c r="N4202">
        <v>-56.65</v>
      </c>
      <c r="O4202">
        <v>8.9600000000000009</v>
      </c>
    </row>
    <row r="4203" spans="1:15" ht="15" customHeight="1" x14ac:dyDescent="0.3">
      <c r="A4203" t="s">
        <v>7220</v>
      </c>
      <c r="B4203">
        <v>261</v>
      </c>
      <c r="C4203" t="s">
        <v>296</v>
      </c>
      <c r="D4203">
        <v>1000</v>
      </c>
      <c r="E4203" t="s">
        <v>1423</v>
      </c>
      <c r="F4203" t="s">
        <v>3022</v>
      </c>
      <c r="G4203" t="s">
        <v>3023</v>
      </c>
      <c r="H4203">
        <v>9.9699999999999997E-2</v>
      </c>
      <c r="I4203" t="s">
        <v>3017</v>
      </c>
      <c r="J4203">
        <v>3100</v>
      </c>
      <c r="K4203">
        <v>3685.47</v>
      </c>
      <c r="L4203">
        <v>302.25</v>
      </c>
      <c r="M4203">
        <v>367.31</v>
      </c>
      <c r="N4203">
        <v>58.35</v>
      </c>
      <c r="O4203">
        <v>6.71</v>
      </c>
    </row>
    <row r="4204" spans="1:15" ht="15" customHeight="1" x14ac:dyDescent="0.3">
      <c r="A4204" t="s">
        <v>7221</v>
      </c>
      <c r="B4204">
        <v>261</v>
      </c>
      <c r="C4204" t="s">
        <v>172</v>
      </c>
      <c r="D4204">
        <v>1000</v>
      </c>
      <c r="E4204" t="s">
        <v>1424</v>
      </c>
      <c r="F4204" t="s">
        <v>3008</v>
      </c>
      <c r="G4204" t="s">
        <v>3009</v>
      </c>
      <c r="H4204">
        <v>16.3264</v>
      </c>
      <c r="I4204" t="s">
        <v>3010</v>
      </c>
      <c r="J4204">
        <v>780</v>
      </c>
      <c r="K4204">
        <v>823.08</v>
      </c>
      <c r="L4204">
        <v>12671.1</v>
      </c>
      <c r="M4204">
        <v>13438.05</v>
      </c>
      <c r="N4204">
        <v>703.42</v>
      </c>
      <c r="O4204">
        <v>63.53</v>
      </c>
    </row>
    <row r="4205" spans="1:15" ht="15" customHeight="1" x14ac:dyDescent="0.3">
      <c r="A4205" t="s">
        <v>7222</v>
      </c>
      <c r="B4205">
        <v>261</v>
      </c>
      <c r="C4205" t="s">
        <v>172</v>
      </c>
      <c r="D4205">
        <v>1000</v>
      </c>
      <c r="E4205" t="s">
        <v>1424</v>
      </c>
      <c r="F4205" t="s">
        <v>3012</v>
      </c>
      <c r="G4205" t="s">
        <v>3013</v>
      </c>
      <c r="H4205">
        <v>3.6240999999999999</v>
      </c>
      <c r="I4205" t="s">
        <v>3010</v>
      </c>
      <c r="J4205">
        <v>720</v>
      </c>
      <c r="K4205">
        <v>705.69</v>
      </c>
      <c r="L4205">
        <v>2599.1999999999998</v>
      </c>
      <c r="M4205">
        <v>2557.5100000000002</v>
      </c>
      <c r="N4205">
        <v>-51.87</v>
      </c>
      <c r="O4205">
        <v>10.18</v>
      </c>
    </row>
    <row r="4206" spans="1:15" ht="15" customHeight="1" x14ac:dyDescent="0.3">
      <c r="A4206" t="s">
        <v>7223</v>
      </c>
      <c r="B4206">
        <v>261</v>
      </c>
      <c r="C4206" t="s">
        <v>172</v>
      </c>
      <c r="D4206">
        <v>1000</v>
      </c>
      <c r="E4206" t="s">
        <v>1424</v>
      </c>
      <c r="F4206" t="s">
        <v>3015</v>
      </c>
      <c r="G4206" t="s">
        <v>3016</v>
      </c>
      <c r="H4206">
        <v>0.44429999999999997</v>
      </c>
      <c r="I4206" t="s">
        <v>3017</v>
      </c>
      <c r="J4206">
        <v>2400</v>
      </c>
      <c r="K4206">
        <v>2140.12</v>
      </c>
      <c r="L4206">
        <v>1039.68</v>
      </c>
      <c r="M4206">
        <v>950.91</v>
      </c>
      <c r="N4206">
        <v>-115.47</v>
      </c>
      <c r="O4206">
        <v>26.7</v>
      </c>
    </row>
    <row r="4207" spans="1:15" ht="15" customHeight="1" x14ac:dyDescent="0.3">
      <c r="A4207" t="s">
        <v>7224</v>
      </c>
      <c r="B4207">
        <v>261</v>
      </c>
      <c r="C4207" t="s">
        <v>172</v>
      </c>
      <c r="D4207">
        <v>1000</v>
      </c>
      <c r="E4207" t="s">
        <v>1424</v>
      </c>
      <c r="F4207" t="s">
        <v>3022</v>
      </c>
      <c r="G4207" t="s">
        <v>3023</v>
      </c>
      <c r="H4207">
        <v>0.111</v>
      </c>
      <c r="I4207" t="s">
        <v>3017</v>
      </c>
      <c r="J4207">
        <v>3100</v>
      </c>
      <c r="K4207">
        <v>3610.49</v>
      </c>
      <c r="L4207">
        <v>335.73</v>
      </c>
      <c r="M4207">
        <v>400.62</v>
      </c>
      <c r="N4207">
        <v>56.64</v>
      </c>
      <c r="O4207">
        <v>8.25</v>
      </c>
    </row>
    <row r="4208" spans="1:15" ht="15" customHeight="1" x14ac:dyDescent="0.3">
      <c r="A4208" t="s">
        <v>7225</v>
      </c>
      <c r="B4208">
        <v>261</v>
      </c>
      <c r="C4208" t="s">
        <v>240</v>
      </c>
      <c r="D4208">
        <v>1000</v>
      </c>
      <c r="E4208" t="s">
        <v>1425</v>
      </c>
      <c r="F4208" t="s">
        <v>3008</v>
      </c>
      <c r="G4208" t="s">
        <v>3009</v>
      </c>
      <c r="H4208">
        <v>32.784500000000001</v>
      </c>
      <c r="I4208" t="s">
        <v>3010</v>
      </c>
      <c r="J4208">
        <v>780</v>
      </c>
      <c r="K4208">
        <v>823.76</v>
      </c>
      <c r="L4208">
        <v>24860.16</v>
      </c>
      <c r="M4208">
        <v>27006.66</v>
      </c>
      <c r="N4208">
        <v>1434.79</v>
      </c>
      <c r="O4208">
        <v>711.71</v>
      </c>
    </row>
    <row r="4209" spans="1:15" ht="15" customHeight="1" x14ac:dyDescent="0.3">
      <c r="A4209" t="s">
        <v>7226</v>
      </c>
      <c r="B4209">
        <v>261</v>
      </c>
      <c r="C4209" t="s">
        <v>240</v>
      </c>
      <c r="D4209">
        <v>1000</v>
      </c>
      <c r="E4209" t="s">
        <v>1425</v>
      </c>
      <c r="F4209" t="s">
        <v>3012</v>
      </c>
      <c r="G4209" t="s">
        <v>3013</v>
      </c>
      <c r="H4209">
        <v>8.3544</v>
      </c>
      <c r="I4209" t="s">
        <v>3010</v>
      </c>
      <c r="J4209">
        <v>720</v>
      </c>
      <c r="K4209">
        <v>721.4</v>
      </c>
      <c r="L4209">
        <v>5736.96</v>
      </c>
      <c r="M4209">
        <v>6026.88</v>
      </c>
      <c r="N4209">
        <v>11.68</v>
      </c>
      <c r="O4209">
        <v>278.23</v>
      </c>
    </row>
    <row r="4210" spans="1:15" ht="15" customHeight="1" x14ac:dyDescent="0.3">
      <c r="A4210" t="s">
        <v>7227</v>
      </c>
      <c r="B4210">
        <v>261</v>
      </c>
      <c r="C4210" t="s">
        <v>240</v>
      </c>
      <c r="D4210">
        <v>1000</v>
      </c>
      <c r="E4210" t="s">
        <v>1425</v>
      </c>
      <c r="F4210" t="s">
        <v>3015</v>
      </c>
      <c r="G4210" t="s">
        <v>3016</v>
      </c>
      <c r="H4210">
        <v>0.53600000000000003</v>
      </c>
      <c r="I4210" t="s">
        <v>3017</v>
      </c>
      <c r="J4210">
        <v>2400</v>
      </c>
      <c r="K4210">
        <v>2188.9</v>
      </c>
      <c r="L4210">
        <v>1274.8800000000001</v>
      </c>
      <c r="M4210">
        <v>1173.26</v>
      </c>
      <c r="N4210">
        <v>-113.15</v>
      </c>
      <c r="O4210">
        <v>11.53</v>
      </c>
    </row>
    <row r="4211" spans="1:15" ht="15" customHeight="1" x14ac:dyDescent="0.3">
      <c r="A4211" t="s">
        <v>7228</v>
      </c>
      <c r="B4211">
        <v>261</v>
      </c>
      <c r="C4211" t="s">
        <v>240</v>
      </c>
      <c r="D4211">
        <v>1000</v>
      </c>
      <c r="E4211" t="s">
        <v>1425</v>
      </c>
      <c r="F4211" t="s">
        <v>3019</v>
      </c>
      <c r="G4211" t="s">
        <v>3020</v>
      </c>
      <c r="H4211">
        <v>0.2092</v>
      </c>
      <c r="I4211" t="s">
        <v>3017</v>
      </c>
      <c r="J4211">
        <v>4200</v>
      </c>
      <c r="K4211">
        <v>5215.66</v>
      </c>
      <c r="L4211">
        <v>836.64</v>
      </c>
      <c r="M4211">
        <v>1091.06</v>
      </c>
      <c r="N4211">
        <v>212.46</v>
      </c>
      <c r="O4211">
        <v>41.95</v>
      </c>
    </row>
    <row r="4212" spans="1:15" ht="15" customHeight="1" x14ac:dyDescent="0.3">
      <c r="A4212" t="s">
        <v>7229</v>
      </c>
      <c r="B4212">
        <v>261</v>
      </c>
      <c r="C4212" t="s">
        <v>240</v>
      </c>
      <c r="D4212">
        <v>1000</v>
      </c>
      <c r="E4212" t="s">
        <v>1425</v>
      </c>
      <c r="F4212" t="s">
        <v>3022</v>
      </c>
      <c r="G4212" t="s">
        <v>3023</v>
      </c>
      <c r="H4212">
        <v>0.27089999999999997</v>
      </c>
      <c r="I4212" t="s">
        <v>3017</v>
      </c>
      <c r="J4212">
        <v>3100</v>
      </c>
      <c r="K4212">
        <v>3789.86</v>
      </c>
      <c r="L4212">
        <v>823.36</v>
      </c>
      <c r="M4212">
        <v>1026.73</v>
      </c>
      <c r="N4212">
        <v>186.89</v>
      </c>
      <c r="O4212">
        <v>16.48</v>
      </c>
    </row>
    <row r="4213" spans="1:15" ht="15" customHeight="1" x14ac:dyDescent="0.3">
      <c r="A4213" t="s">
        <v>7230</v>
      </c>
      <c r="B4213">
        <v>261</v>
      </c>
      <c r="C4213" t="s">
        <v>505</v>
      </c>
      <c r="D4213">
        <v>1000</v>
      </c>
      <c r="E4213" t="s">
        <v>1426</v>
      </c>
      <c r="F4213" t="s">
        <v>3008</v>
      </c>
      <c r="G4213" t="s">
        <v>3009</v>
      </c>
      <c r="H4213">
        <v>36.935400000000001</v>
      </c>
      <c r="I4213" t="s">
        <v>3010</v>
      </c>
      <c r="J4213">
        <v>780</v>
      </c>
      <c r="K4213">
        <v>810.77</v>
      </c>
      <c r="L4213">
        <v>27905.279999999999</v>
      </c>
      <c r="M4213">
        <v>29945.93</v>
      </c>
      <c r="N4213">
        <v>1136.3399999999999</v>
      </c>
      <c r="O4213">
        <v>904.31</v>
      </c>
    </row>
    <row r="4214" spans="1:15" ht="15" customHeight="1" x14ac:dyDescent="0.3">
      <c r="A4214" t="s">
        <v>7231</v>
      </c>
      <c r="B4214">
        <v>261</v>
      </c>
      <c r="C4214" t="s">
        <v>505</v>
      </c>
      <c r="D4214">
        <v>1000</v>
      </c>
      <c r="E4214" t="s">
        <v>1426</v>
      </c>
      <c r="F4214" t="s">
        <v>3012</v>
      </c>
      <c r="G4214" t="s">
        <v>3013</v>
      </c>
      <c r="H4214">
        <v>10.6554</v>
      </c>
      <c r="I4214" t="s">
        <v>3010</v>
      </c>
      <c r="J4214">
        <v>720</v>
      </c>
      <c r="K4214">
        <v>710.27</v>
      </c>
      <c r="L4214">
        <v>7430.4</v>
      </c>
      <c r="M4214">
        <v>7568.19</v>
      </c>
      <c r="N4214">
        <v>-103.69</v>
      </c>
      <c r="O4214">
        <v>241.48</v>
      </c>
    </row>
    <row r="4215" spans="1:15" ht="15" customHeight="1" x14ac:dyDescent="0.3">
      <c r="A4215" t="s">
        <v>7232</v>
      </c>
      <c r="B4215">
        <v>261</v>
      </c>
      <c r="C4215" t="s">
        <v>505</v>
      </c>
      <c r="D4215">
        <v>1000</v>
      </c>
      <c r="E4215" t="s">
        <v>1426</v>
      </c>
      <c r="F4215" t="s">
        <v>3015</v>
      </c>
      <c r="G4215" t="s">
        <v>3016</v>
      </c>
      <c r="H4215">
        <v>0.36070000000000002</v>
      </c>
      <c r="I4215" t="s">
        <v>3017</v>
      </c>
      <c r="J4215">
        <v>2400</v>
      </c>
      <c r="K4215">
        <v>2142.6</v>
      </c>
      <c r="L4215">
        <v>825.6</v>
      </c>
      <c r="M4215">
        <v>772.84</v>
      </c>
      <c r="N4215">
        <v>-92.85</v>
      </c>
      <c r="O4215">
        <v>40.08</v>
      </c>
    </row>
    <row r="4216" spans="1:15" ht="15" customHeight="1" x14ac:dyDescent="0.3">
      <c r="A4216" t="s">
        <v>7233</v>
      </c>
      <c r="B4216">
        <v>261</v>
      </c>
      <c r="C4216" t="s">
        <v>505</v>
      </c>
      <c r="D4216">
        <v>1000</v>
      </c>
      <c r="E4216" t="s">
        <v>1426</v>
      </c>
      <c r="F4216" t="s">
        <v>3019</v>
      </c>
      <c r="G4216" t="s">
        <v>3020</v>
      </c>
      <c r="H4216">
        <v>0.57120000000000004</v>
      </c>
      <c r="I4216" t="s">
        <v>3017</v>
      </c>
      <c r="J4216">
        <v>4200</v>
      </c>
      <c r="K4216">
        <v>5082.45</v>
      </c>
      <c r="L4216">
        <v>2311.6799999999998</v>
      </c>
      <c r="M4216">
        <v>2903</v>
      </c>
      <c r="N4216">
        <v>504.04</v>
      </c>
      <c r="O4216">
        <v>87.29</v>
      </c>
    </row>
    <row r="4217" spans="1:15" ht="15" customHeight="1" x14ac:dyDescent="0.3">
      <c r="A4217" t="s">
        <v>7234</v>
      </c>
      <c r="B4217">
        <v>261</v>
      </c>
      <c r="C4217" t="s">
        <v>505</v>
      </c>
      <c r="D4217">
        <v>1000</v>
      </c>
      <c r="E4217" t="s">
        <v>1426</v>
      </c>
      <c r="F4217" t="s">
        <v>3022</v>
      </c>
      <c r="G4217" t="s">
        <v>3023</v>
      </c>
      <c r="H4217">
        <v>0.44240000000000002</v>
      </c>
      <c r="I4217" t="s">
        <v>3017</v>
      </c>
      <c r="J4217">
        <v>3100</v>
      </c>
      <c r="K4217">
        <v>3741.14</v>
      </c>
      <c r="L4217">
        <v>1279.68</v>
      </c>
      <c r="M4217">
        <v>1655</v>
      </c>
      <c r="N4217">
        <v>283.63</v>
      </c>
      <c r="O4217">
        <v>91.69</v>
      </c>
    </row>
    <row r="4218" spans="1:15" ht="15" customHeight="1" x14ac:dyDescent="0.3">
      <c r="A4218" t="s">
        <v>7235</v>
      </c>
      <c r="B4218">
        <v>261</v>
      </c>
      <c r="C4218" t="s">
        <v>428</v>
      </c>
      <c r="D4218">
        <v>1000</v>
      </c>
      <c r="E4218" t="s">
        <v>1427</v>
      </c>
      <c r="F4218" t="s">
        <v>3008</v>
      </c>
      <c r="G4218" t="s">
        <v>3009</v>
      </c>
      <c r="H4218">
        <v>22.927199999999999</v>
      </c>
      <c r="I4218" t="s">
        <v>3010</v>
      </c>
      <c r="J4218">
        <v>780</v>
      </c>
      <c r="K4218">
        <v>804.75</v>
      </c>
      <c r="L4218">
        <v>17725.5</v>
      </c>
      <c r="M4218">
        <v>18450.62</v>
      </c>
      <c r="N4218">
        <v>567.4</v>
      </c>
      <c r="O4218">
        <v>157.72</v>
      </c>
    </row>
    <row r="4219" spans="1:15" ht="15" customHeight="1" x14ac:dyDescent="0.3">
      <c r="A4219" t="s">
        <v>7236</v>
      </c>
      <c r="B4219">
        <v>261</v>
      </c>
      <c r="C4219" t="s">
        <v>428</v>
      </c>
      <c r="D4219">
        <v>1000</v>
      </c>
      <c r="E4219" t="s">
        <v>1427</v>
      </c>
      <c r="F4219" t="s">
        <v>3012</v>
      </c>
      <c r="G4219" t="s">
        <v>3013</v>
      </c>
      <c r="H4219">
        <v>5.1786000000000003</v>
      </c>
      <c r="I4219" t="s">
        <v>3010</v>
      </c>
      <c r="J4219">
        <v>720</v>
      </c>
      <c r="K4219">
        <v>694.58</v>
      </c>
      <c r="L4219">
        <v>3636</v>
      </c>
      <c r="M4219">
        <v>3596.91</v>
      </c>
      <c r="N4219">
        <v>-131.66</v>
      </c>
      <c r="O4219">
        <v>92.57</v>
      </c>
    </row>
    <row r="4220" spans="1:15" ht="15" customHeight="1" x14ac:dyDescent="0.3">
      <c r="A4220" t="s">
        <v>7237</v>
      </c>
      <c r="B4220">
        <v>261</v>
      </c>
      <c r="C4220" t="s">
        <v>428</v>
      </c>
      <c r="D4220">
        <v>1000</v>
      </c>
      <c r="E4220" t="s">
        <v>1427</v>
      </c>
      <c r="F4220" t="s">
        <v>3015</v>
      </c>
      <c r="G4220" t="s">
        <v>3016</v>
      </c>
      <c r="H4220">
        <v>0.626</v>
      </c>
      <c r="I4220" t="s">
        <v>3017</v>
      </c>
      <c r="J4220">
        <v>2400</v>
      </c>
      <c r="K4220">
        <v>2165.3000000000002</v>
      </c>
      <c r="L4220">
        <v>1454.4</v>
      </c>
      <c r="M4220">
        <v>1355.56</v>
      </c>
      <c r="N4220">
        <v>-146.93</v>
      </c>
      <c r="O4220">
        <v>48.1</v>
      </c>
    </row>
    <row r="4221" spans="1:15" ht="15" customHeight="1" x14ac:dyDescent="0.3">
      <c r="A4221" t="s">
        <v>7238</v>
      </c>
      <c r="B4221">
        <v>261</v>
      </c>
      <c r="C4221" t="s">
        <v>428</v>
      </c>
      <c r="D4221">
        <v>1000</v>
      </c>
      <c r="E4221" t="s">
        <v>1427</v>
      </c>
      <c r="F4221" t="s">
        <v>3022</v>
      </c>
      <c r="G4221" t="s">
        <v>3023</v>
      </c>
      <c r="H4221">
        <v>0.1578</v>
      </c>
      <c r="I4221" t="s">
        <v>3017</v>
      </c>
      <c r="J4221">
        <v>3100</v>
      </c>
      <c r="K4221">
        <v>3755.03</v>
      </c>
      <c r="L4221">
        <v>469.65</v>
      </c>
      <c r="M4221">
        <v>592.54999999999995</v>
      </c>
      <c r="N4221">
        <v>103.36</v>
      </c>
      <c r="O4221">
        <v>19.53</v>
      </c>
    </row>
    <row r="4222" spans="1:15" ht="15" customHeight="1" x14ac:dyDescent="0.3">
      <c r="A4222" t="s">
        <v>7239</v>
      </c>
      <c r="B4222">
        <v>261</v>
      </c>
      <c r="C4222" t="s">
        <v>253</v>
      </c>
      <c r="D4222">
        <v>1000</v>
      </c>
      <c r="E4222" t="s">
        <v>1428</v>
      </c>
      <c r="F4222" t="s">
        <v>3008</v>
      </c>
      <c r="G4222" t="s">
        <v>3009</v>
      </c>
      <c r="H4222">
        <v>21.7544</v>
      </c>
      <c r="I4222" t="s">
        <v>3010</v>
      </c>
      <c r="J4222">
        <v>780</v>
      </c>
      <c r="K4222">
        <v>826.83</v>
      </c>
      <c r="L4222">
        <v>16426.8</v>
      </c>
      <c r="M4222">
        <v>17987.2</v>
      </c>
      <c r="N4222">
        <v>1018.79</v>
      </c>
      <c r="O4222">
        <v>541.61</v>
      </c>
    </row>
    <row r="4223" spans="1:15" ht="15" customHeight="1" x14ac:dyDescent="0.3">
      <c r="A4223" t="s">
        <v>7240</v>
      </c>
      <c r="B4223">
        <v>261</v>
      </c>
      <c r="C4223" t="s">
        <v>253</v>
      </c>
      <c r="D4223">
        <v>1000</v>
      </c>
      <c r="E4223" t="s">
        <v>1428</v>
      </c>
      <c r="F4223" t="s">
        <v>3012</v>
      </c>
      <c r="G4223" t="s">
        <v>3013</v>
      </c>
      <c r="H4223">
        <v>6.3829000000000002</v>
      </c>
      <c r="I4223" t="s">
        <v>3010</v>
      </c>
      <c r="J4223">
        <v>720</v>
      </c>
      <c r="K4223">
        <v>687.21</v>
      </c>
      <c r="L4223">
        <v>4374</v>
      </c>
      <c r="M4223">
        <v>4386.3900000000003</v>
      </c>
      <c r="N4223">
        <v>-209.3</v>
      </c>
      <c r="O4223">
        <v>221.69</v>
      </c>
    </row>
    <row r="4224" spans="1:15" ht="15" customHeight="1" x14ac:dyDescent="0.3">
      <c r="A4224" t="s">
        <v>7241</v>
      </c>
      <c r="B4224">
        <v>261</v>
      </c>
      <c r="C4224" t="s">
        <v>253</v>
      </c>
      <c r="D4224">
        <v>1000</v>
      </c>
      <c r="E4224" t="s">
        <v>1428</v>
      </c>
      <c r="F4224" t="s">
        <v>3015</v>
      </c>
      <c r="G4224" t="s">
        <v>3016</v>
      </c>
      <c r="H4224">
        <v>0.2145</v>
      </c>
      <c r="I4224" t="s">
        <v>3017</v>
      </c>
      <c r="J4224">
        <v>2400</v>
      </c>
      <c r="K4224">
        <v>2193.85</v>
      </c>
      <c r="L4224">
        <v>486</v>
      </c>
      <c r="M4224">
        <v>470.55</v>
      </c>
      <c r="N4224">
        <v>-44.22</v>
      </c>
      <c r="O4224">
        <v>28.77</v>
      </c>
    </row>
    <row r="4225" spans="1:15" ht="15" customHeight="1" x14ac:dyDescent="0.3">
      <c r="A4225" t="s">
        <v>7242</v>
      </c>
      <c r="B4225">
        <v>261</v>
      </c>
      <c r="C4225" t="s">
        <v>253</v>
      </c>
      <c r="D4225">
        <v>1000</v>
      </c>
      <c r="E4225" t="s">
        <v>1428</v>
      </c>
      <c r="F4225" t="s">
        <v>3019</v>
      </c>
      <c r="G4225" t="s">
        <v>3020</v>
      </c>
      <c r="H4225">
        <v>0.33889999999999998</v>
      </c>
      <c r="I4225" t="s">
        <v>3017</v>
      </c>
      <c r="J4225">
        <v>4200</v>
      </c>
      <c r="K4225">
        <v>5146.62</v>
      </c>
      <c r="L4225">
        <v>1360.8</v>
      </c>
      <c r="M4225">
        <v>1743.93</v>
      </c>
      <c r="N4225">
        <v>320.76</v>
      </c>
      <c r="O4225">
        <v>62.37</v>
      </c>
    </row>
    <row r="4226" spans="1:15" ht="15" customHeight="1" x14ac:dyDescent="0.3">
      <c r="A4226" t="s">
        <v>7243</v>
      </c>
      <c r="B4226">
        <v>261</v>
      </c>
      <c r="C4226" t="s">
        <v>253</v>
      </c>
      <c r="D4226">
        <v>1000</v>
      </c>
      <c r="E4226" t="s">
        <v>1428</v>
      </c>
      <c r="F4226" t="s">
        <v>3022</v>
      </c>
      <c r="G4226" t="s">
        <v>3023</v>
      </c>
      <c r="H4226">
        <v>0.25380000000000003</v>
      </c>
      <c r="I4226" t="s">
        <v>3017</v>
      </c>
      <c r="J4226">
        <v>3100</v>
      </c>
      <c r="K4226">
        <v>3767.7</v>
      </c>
      <c r="L4226">
        <v>753.3</v>
      </c>
      <c r="M4226">
        <v>956.29</v>
      </c>
      <c r="N4226">
        <v>169.47</v>
      </c>
      <c r="O4226">
        <v>33.520000000000003</v>
      </c>
    </row>
    <row r="4227" spans="1:15" ht="15" customHeight="1" x14ac:dyDescent="0.3">
      <c r="A4227" t="s">
        <v>7244</v>
      </c>
      <c r="B4227">
        <v>261</v>
      </c>
      <c r="C4227" t="s">
        <v>1019</v>
      </c>
      <c r="D4227">
        <v>1000</v>
      </c>
      <c r="E4227" t="s">
        <v>1429</v>
      </c>
      <c r="F4227" t="s">
        <v>3008</v>
      </c>
      <c r="G4227" t="s">
        <v>3009</v>
      </c>
      <c r="H4227">
        <v>10.5444</v>
      </c>
      <c r="I4227" t="s">
        <v>3010</v>
      </c>
      <c r="J4227">
        <v>780</v>
      </c>
      <c r="K4227">
        <v>801.61</v>
      </c>
      <c r="L4227">
        <v>7868.64</v>
      </c>
      <c r="M4227">
        <v>8452.57</v>
      </c>
      <c r="N4227">
        <v>227.91</v>
      </c>
      <c r="O4227">
        <v>356.02</v>
      </c>
    </row>
    <row r="4228" spans="1:15" ht="15" customHeight="1" x14ac:dyDescent="0.3">
      <c r="A4228" t="s">
        <v>7245</v>
      </c>
      <c r="B4228">
        <v>261</v>
      </c>
      <c r="C4228" t="s">
        <v>1019</v>
      </c>
      <c r="D4228">
        <v>1000</v>
      </c>
      <c r="E4228" t="s">
        <v>1429</v>
      </c>
      <c r="F4228" t="s">
        <v>3012</v>
      </c>
      <c r="G4228" t="s">
        <v>3013</v>
      </c>
      <c r="H4228">
        <v>3.0731999999999999</v>
      </c>
      <c r="I4228" t="s">
        <v>3010</v>
      </c>
      <c r="J4228">
        <v>720</v>
      </c>
      <c r="K4228">
        <v>716.02</v>
      </c>
      <c r="L4228">
        <v>2095.1999999999998</v>
      </c>
      <c r="M4228">
        <v>2200.4899999999998</v>
      </c>
      <c r="N4228">
        <v>-12.23</v>
      </c>
      <c r="O4228">
        <v>117.51</v>
      </c>
    </row>
    <row r="4229" spans="1:15" ht="15" customHeight="1" x14ac:dyDescent="0.3">
      <c r="A4229" t="s">
        <v>7246</v>
      </c>
      <c r="B4229">
        <v>261</v>
      </c>
      <c r="C4229" t="s">
        <v>1019</v>
      </c>
      <c r="D4229">
        <v>1000</v>
      </c>
      <c r="E4229" t="s">
        <v>1429</v>
      </c>
      <c r="F4229" t="s">
        <v>3015</v>
      </c>
      <c r="G4229" t="s">
        <v>3016</v>
      </c>
      <c r="H4229">
        <v>0.10050000000000001</v>
      </c>
      <c r="I4229" t="s">
        <v>3017</v>
      </c>
      <c r="J4229">
        <v>2400</v>
      </c>
      <c r="K4229">
        <v>2169.9899999999998</v>
      </c>
      <c r="L4229">
        <v>232.8</v>
      </c>
      <c r="M4229">
        <v>218.07</v>
      </c>
      <c r="N4229">
        <v>-23.12</v>
      </c>
      <c r="O4229">
        <v>8.39</v>
      </c>
    </row>
    <row r="4230" spans="1:15" ht="15" customHeight="1" x14ac:dyDescent="0.3">
      <c r="A4230" t="s">
        <v>7247</v>
      </c>
      <c r="B4230">
        <v>261</v>
      </c>
      <c r="C4230" t="s">
        <v>1019</v>
      </c>
      <c r="D4230">
        <v>1000</v>
      </c>
      <c r="E4230" t="s">
        <v>1429</v>
      </c>
      <c r="F4230" t="s">
        <v>3019</v>
      </c>
      <c r="G4230" t="s">
        <v>3020</v>
      </c>
      <c r="H4230">
        <v>0.16619999999999999</v>
      </c>
      <c r="I4230" t="s">
        <v>3017</v>
      </c>
      <c r="J4230">
        <v>4200</v>
      </c>
      <c r="K4230">
        <v>5026.76</v>
      </c>
      <c r="L4230">
        <v>651.84</v>
      </c>
      <c r="M4230">
        <v>835.69</v>
      </c>
      <c r="N4230">
        <v>137.44999999999999</v>
      </c>
      <c r="O4230">
        <v>46.4</v>
      </c>
    </row>
    <row r="4231" spans="1:15" ht="15" customHeight="1" x14ac:dyDescent="0.3">
      <c r="A4231" t="s">
        <v>7248</v>
      </c>
      <c r="B4231">
        <v>261</v>
      </c>
      <c r="C4231" t="s">
        <v>1019</v>
      </c>
      <c r="D4231">
        <v>1000</v>
      </c>
      <c r="E4231" t="s">
        <v>1429</v>
      </c>
      <c r="F4231" t="s">
        <v>3022</v>
      </c>
      <c r="G4231" t="s">
        <v>3023</v>
      </c>
      <c r="H4231">
        <v>0.12239999999999999</v>
      </c>
      <c r="I4231" t="s">
        <v>3017</v>
      </c>
      <c r="J4231">
        <v>3100</v>
      </c>
      <c r="K4231">
        <v>3592.63</v>
      </c>
      <c r="L4231">
        <v>360.84</v>
      </c>
      <c r="M4231">
        <v>439.89</v>
      </c>
      <c r="N4231">
        <v>60.32</v>
      </c>
      <c r="O4231">
        <v>18.73</v>
      </c>
    </row>
    <row r="4232" spans="1:15" ht="15" customHeight="1" x14ac:dyDescent="0.3">
      <c r="A4232" t="s">
        <v>7249</v>
      </c>
      <c r="B4232">
        <v>261</v>
      </c>
      <c r="C4232" t="s">
        <v>620</v>
      </c>
      <c r="D4232">
        <v>1000</v>
      </c>
      <c r="E4232" t="s">
        <v>1430</v>
      </c>
      <c r="F4232" t="s">
        <v>3008</v>
      </c>
      <c r="G4232" t="s">
        <v>3009</v>
      </c>
      <c r="H4232">
        <v>31.754999999999999</v>
      </c>
      <c r="I4232" t="s">
        <v>3010</v>
      </c>
      <c r="J4232">
        <v>780</v>
      </c>
      <c r="K4232">
        <v>823.81</v>
      </c>
      <c r="L4232">
        <v>23159.759999999998</v>
      </c>
      <c r="M4232">
        <v>26160.06</v>
      </c>
      <c r="N4232">
        <v>1391.15</v>
      </c>
      <c r="O4232">
        <v>1609.16</v>
      </c>
    </row>
    <row r="4233" spans="1:15" ht="15" customHeight="1" x14ac:dyDescent="0.3">
      <c r="A4233" t="s">
        <v>7250</v>
      </c>
      <c r="B4233">
        <v>261</v>
      </c>
      <c r="C4233" t="s">
        <v>620</v>
      </c>
      <c r="D4233">
        <v>1000</v>
      </c>
      <c r="E4233" t="s">
        <v>1430</v>
      </c>
      <c r="F4233" t="s">
        <v>3012</v>
      </c>
      <c r="G4233" t="s">
        <v>3013</v>
      </c>
      <c r="H4233">
        <v>9.2713999999999999</v>
      </c>
      <c r="I4233" t="s">
        <v>3010</v>
      </c>
      <c r="J4233">
        <v>720</v>
      </c>
      <c r="K4233">
        <v>706.22</v>
      </c>
      <c r="L4233">
        <v>6166.8</v>
      </c>
      <c r="M4233">
        <v>6547.69</v>
      </c>
      <c r="N4233">
        <v>-127.71</v>
      </c>
      <c r="O4233">
        <v>508.6</v>
      </c>
    </row>
    <row r="4234" spans="1:15" ht="15" customHeight="1" x14ac:dyDescent="0.3">
      <c r="A4234" t="s">
        <v>7251</v>
      </c>
      <c r="B4234">
        <v>261</v>
      </c>
      <c r="C4234" t="s">
        <v>620</v>
      </c>
      <c r="D4234">
        <v>1000</v>
      </c>
      <c r="E4234" t="s">
        <v>1430</v>
      </c>
      <c r="F4234" t="s">
        <v>3015</v>
      </c>
      <c r="G4234" t="s">
        <v>3016</v>
      </c>
      <c r="H4234">
        <v>0.30080000000000001</v>
      </c>
      <c r="I4234" t="s">
        <v>3017</v>
      </c>
      <c r="J4234">
        <v>2400</v>
      </c>
      <c r="K4234">
        <v>2173.86</v>
      </c>
      <c r="L4234">
        <v>685.2</v>
      </c>
      <c r="M4234">
        <v>653.91999999999996</v>
      </c>
      <c r="N4234">
        <v>-68.03</v>
      </c>
      <c r="O4234">
        <v>36.74</v>
      </c>
    </row>
    <row r="4235" spans="1:15" ht="15" customHeight="1" x14ac:dyDescent="0.3">
      <c r="A4235" t="s">
        <v>7252</v>
      </c>
      <c r="B4235">
        <v>261</v>
      </c>
      <c r="C4235" t="s">
        <v>620</v>
      </c>
      <c r="D4235">
        <v>1000</v>
      </c>
      <c r="E4235" t="s">
        <v>1430</v>
      </c>
      <c r="F4235" t="s">
        <v>3019</v>
      </c>
      <c r="G4235" t="s">
        <v>3020</v>
      </c>
      <c r="H4235">
        <v>0.49299999999999999</v>
      </c>
      <c r="I4235" t="s">
        <v>3017</v>
      </c>
      <c r="J4235">
        <v>4200</v>
      </c>
      <c r="K4235">
        <v>4988.08</v>
      </c>
      <c r="L4235">
        <v>1918.56</v>
      </c>
      <c r="M4235">
        <v>2458.9299999999998</v>
      </c>
      <c r="N4235">
        <v>388.49</v>
      </c>
      <c r="O4235">
        <v>151.88</v>
      </c>
    </row>
    <row r="4236" spans="1:15" ht="15" customHeight="1" x14ac:dyDescent="0.3">
      <c r="A4236" t="s">
        <v>7253</v>
      </c>
      <c r="B4236">
        <v>261</v>
      </c>
      <c r="C4236" t="s">
        <v>620</v>
      </c>
      <c r="D4236">
        <v>1000</v>
      </c>
      <c r="E4236" t="s">
        <v>1430</v>
      </c>
      <c r="F4236" t="s">
        <v>3022</v>
      </c>
      <c r="G4236" t="s">
        <v>3023</v>
      </c>
      <c r="H4236">
        <v>0.36220000000000002</v>
      </c>
      <c r="I4236" t="s">
        <v>3017</v>
      </c>
      <c r="J4236">
        <v>3100</v>
      </c>
      <c r="K4236">
        <v>3734.74</v>
      </c>
      <c r="L4236">
        <v>1062.06</v>
      </c>
      <c r="M4236">
        <v>1352.67</v>
      </c>
      <c r="N4236">
        <v>229.89</v>
      </c>
      <c r="O4236">
        <v>60.72</v>
      </c>
    </row>
    <row r="4237" spans="1:15" ht="15" customHeight="1" x14ac:dyDescent="0.3">
      <c r="A4237" t="s">
        <v>7254</v>
      </c>
      <c r="B4237">
        <v>261</v>
      </c>
      <c r="C4237" t="s">
        <v>312</v>
      </c>
      <c r="D4237">
        <v>1000</v>
      </c>
      <c r="E4237" t="s">
        <v>1431</v>
      </c>
      <c r="F4237" t="s">
        <v>3008</v>
      </c>
      <c r="G4237" t="s">
        <v>3009</v>
      </c>
      <c r="H4237">
        <v>18.457899999999999</v>
      </c>
      <c r="I4237" t="s">
        <v>3010</v>
      </c>
      <c r="J4237">
        <v>780</v>
      </c>
      <c r="K4237">
        <v>819.41</v>
      </c>
      <c r="L4237">
        <v>14320.8</v>
      </c>
      <c r="M4237">
        <v>15124.61</v>
      </c>
      <c r="N4237">
        <v>727.48</v>
      </c>
      <c r="O4237">
        <v>76.33</v>
      </c>
    </row>
    <row r="4238" spans="1:15" ht="15" customHeight="1" x14ac:dyDescent="0.3">
      <c r="A4238" t="s">
        <v>7255</v>
      </c>
      <c r="B4238">
        <v>261</v>
      </c>
      <c r="C4238" t="s">
        <v>312</v>
      </c>
      <c r="D4238">
        <v>1000</v>
      </c>
      <c r="E4238" t="s">
        <v>1431</v>
      </c>
      <c r="F4238" t="s">
        <v>3012</v>
      </c>
      <c r="G4238" t="s">
        <v>3013</v>
      </c>
      <c r="H4238">
        <v>4.1224999999999996</v>
      </c>
      <c r="I4238" t="s">
        <v>3010</v>
      </c>
      <c r="J4238">
        <v>720</v>
      </c>
      <c r="K4238">
        <v>693.39</v>
      </c>
      <c r="L4238">
        <v>2937.6</v>
      </c>
      <c r="M4238">
        <v>2858.5</v>
      </c>
      <c r="N4238">
        <v>-109.69</v>
      </c>
      <c r="O4238">
        <v>30.6</v>
      </c>
    </row>
    <row r="4239" spans="1:15" ht="15" customHeight="1" x14ac:dyDescent="0.3">
      <c r="A4239" t="s">
        <v>7256</v>
      </c>
      <c r="B4239">
        <v>261</v>
      </c>
      <c r="C4239" t="s">
        <v>312</v>
      </c>
      <c r="D4239">
        <v>1000</v>
      </c>
      <c r="E4239" t="s">
        <v>1431</v>
      </c>
      <c r="F4239" t="s">
        <v>3015</v>
      </c>
      <c r="G4239" t="s">
        <v>3016</v>
      </c>
      <c r="H4239">
        <v>0.48830000000000001</v>
      </c>
      <c r="I4239" t="s">
        <v>3017</v>
      </c>
      <c r="J4239">
        <v>2400</v>
      </c>
      <c r="K4239">
        <v>2180.67</v>
      </c>
      <c r="L4239">
        <v>1175.04</v>
      </c>
      <c r="M4239">
        <v>1064.8900000000001</v>
      </c>
      <c r="N4239">
        <v>-107.11</v>
      </c>
      <c r="O4239">
        <v>-3.05</v>
      </c>
    </row>
    <row r="4240" spans="1:15" ht="15" customHeight="1" x14ac:dyDescent="0.3">
      <c r="A4240" t="s">
        <v>7257</v>
      </c>
      <c r="B4240">
        <v>261</v>
      </c>
      <c r="C4240" t="s">
        <v>312</v>
      </c>
      <c r="D4240">
        <v>1000</v>
      </c>
      <c r="E4240" t="s">
        <v>1431</v>
      </c>
      <c r="F4240" t="s">
        <v>3022</v>
      </c>
      <c r="G4240" t="s">
        <v>3023</v>
      </c>
      <c r="H4240">
        <v>0.1227</v>
      </c>
      <c r="I4240" t="s">
        <v>3017</v>
      </c>
      <c r="J4240">
        <v>3100</v>
      </c>
      <c r="K4240">
        <v>3653.04</v>
      </c>
      <c r="L4240">
        <v>379.44</v>
      </c>
      <c r="M4240">
        <v>448.27</v>
      </c>
      <c r="N4240">
        <v>67.86</v>
      </c>
      <c r="O4240">
        <v>0.96</v>
      </c>
    </row>
    <row r="4241" spans="1:15" ht="15" customHeight="1" x14ac:dyDescent="0.3">
      <c r="A4241" t="s">
        <v>7258</v>
      </c>
      <c r="B4241">
        <v>261</v>
      </c>
      <c r="C4241" t="s">
        <v>897</v>
      </c>
      <c r="D4241">
        <v>1000</v>
      </c>
      <c r="E4241" t="s">
        <v>1432</v>
      </c>
      <c r="F4241" t="s">
        <v>3008</v>
      </c>
      <c r="G4241" t="s">
        <v>3009</v>
      </c>
      <c r="H4241">
        <v>24.248100000000001</v>
      </c>
      <c r="I4241" t="s">
        <v>3010</v>
      </c>
      <c r="J4241">
        <v>780</v>
      </c>
      <c r="K4241">
        <v>800.81</v>
      </c>
      <c r="L4241">
        <v>18757.439999999999</v>
      </c>
      <c r="M4241">
        <v>19418.150000000001</v>
      </c>
      <c r="N4241">
        <v>504.6</v>
      </c>
      <c r="O4241">
        <v>156.11000000000001</v>
      </c>
    </row>
    <row r="4242" spans="1:15" ht="15" customHeight="1" x14ac:dyDescent="0.3">
      <c r="A4242" t="s">
        <v>7259</v>
      </c>
      <c r="B4242">
        <v>261</v>
      </c>
      <c r="C4242" t="s">
        <v>897</v>
      </c>
      <c r="D4242">
        <v>1000</v>
      </c>
      <c r="E4242" t="s">
        <v>1432</v>
      </c>
      <c r="F4242" t="s">
        <v>3012</v>
      </c>
      <c r="G4242" t="s">
        <v>3013</v>
      </c>
      <c r="H4242">
        <v>6.1584000000000003</v>
      </c>
      <c r="I4242" t="s">
        <v>3010</v>
      </c>
      <c r="J4242">
        <v>720</v>
      </c>
      <c r="K4242">
        <v>690.15</v>
      </c>
      <c r="L4242">
        <v>4328.6400000000003</v>
      </c>
      <c r="M4242">
        <v>4250.2700000000004</v>
      </c>
      <c r="N4242">
        <v>-183.8</v>
      </c>
      <c r="O4242">
        <v>105.43</v>
      </c>
    </row>
    <row r="4243" spans="1:15" ht="15" customHeight="1" x14ac:dyDescent="0.3">
      <c r="A4243" t="s">
        <v>7260</v>
      </c>
      <c r="B4243">
        <v>261</v>
      </c>
      <c r="C4243" t="s">
        <v>897</v>
      </c>
      <c r="D4243">
        <v>1000</v>
      </c>
      <c r="E4243" t="s">
        <v>1432</v>
      </c>
      <c r="F4243" t="s">
        <v>3015</v>
      </c>
      <c r="G4243" t="s">
        <v>3016</v>
      </c>
      <c r="H4243">
        <v>0.41070000000000001</v>
      </c>
      <c r="I4243" t="s">
        <v>3017</v>
      </c>
      <c r="J4243">
        <v>2400</v>
      </c>
      <c r="K4243">
        <v>2143.54</v>
      </c>
      <c r="L4243">
        <v>961.92</v>
      </c>
      <c r="M4243">
        <v>880.3</v>
      </c>
      <c r="N4243">
        <v>-105.32</v>
      </c>
      <c r="O4243">
        <v>23.7</v>
      </c>
    </row>
    <row r="4244" spans="1:15" ht="15" customHeight="1" x14ac:dyDescent="0.3">
      <c r="A4244" t="s">
        <v>7261</v>
      </c>
      <c r="B4244">
        <v>261</v>
      </c>
      <c r="C4244" t="s">
        <v>897</v>
      </c>
      <c r="D4244">
        <v>1000</v>
      </c>
      <c r="E4244" t="s">
        <v>1432</v>
      </c>
      <c r="F4244" t="s">
        <v>3019</v>
      </c>
      <c r="G4244" t="s">
        <v>3020</v>
      </c>
      <c r="H4244">
        <v>0.15260000000000001</v>
      </c>
      <c r="I4244" t="s">
        <v>3017</v>
      </c>
      <c r="J4244">
        <v>4200</v>
      </c>
      <c r="K4244">
        <v>5102.26</v>
      </c>
      <c r="L4244">
        <v>631.26</v>
      </c>
      <c r="M4244">
        <v>778.35</v>
      </c>
      <c r="N4244">
        <v>137.63999999999999</v>
      </c>
      <c r="O4244">
        <v>9.4499999999999993</v>
      </c>
    </row>
    <row r="4245" spans="1:15" ht="15" customHeight="1" x14ac:dyDescent="0.3">
      <c r="A4245" t="s">
        <v>7262</v>
      </c>
      <c r="B4245">
        <v>261</v>
      </c>
      <c r="C4245" t="s">
        <v>897</v>
      </c>
      <c r="D4245">
        <v>1000</v>
      </c>
      <c r="E4245" t="s">
        <v>1432</v>
      </c>
      <c r="F4245" t="s">
        <v>3022</v>
      </c>
      <c r="G4245" t="s">
        <v>3023</v>
      </c>
      <c r="H4245">
        <v>0.20230000000000001</v>
      </c>
      <c r="I4245" t="s">
        <v>3017</v>
      </c>
      <c r="J4245">
        <v>3100</v>
      </c>
      <c r="K4245">
        <v>3703.45</v>
      </c>
      <c r="L4245">
        <v>621.24</v>
      </c>
      <c r="M4245">
        <v>749.14</v>
      </c>
      <c r="N4245">
        <v>122.07</v>
      </c>
      <c r="O4245">
        <v>5.84</v>
      </c>
    </row>
    <row r="4246" spans="1:15" ht="15" customHeight="1" x14ac:dyDescent="0.3">
      <c r="A4246" t="s">
        <v>7263</v>
      </c>
      <c r="B4246">
        <v>261</v>
      </c>
      <c r="C4246" t="s">
        <v>851</v>
      </c>
      <c r="D4246">
        <v>1000</v>
      </c>
      <c r="E4246" t="s">
        <v>1433</v>
      </c>
      <c r="F4246" t="s">
        <v>3008</v>
      </c>
      <c r="G4246" t="s">
        <v>3009</v>
      </c>
      <c r="H4246">
        <v>28.565000000000001</v>
      </c>
      <c r="I4246" t="s">
        <v>3010</v>
      </c>
      <c r="J4246">
        <v>780</v>
      </c>
      <c r="K4246">
        <v>816.95</v>
      </c>
      <c r="L4246">
        <v>21937.5</v>
      </c>
      <c r="M4246">
        <v>23336.27</v>
      </c>
      <c r="N4246">
        <v>1055.5999999999999</v>
      </c>
      <c r="O4246">
        <v>343.17</v>
      </c>
    </row>
    <row r="4247" spans="1:15" ht="15" customHeight="1" x14ac:dyDescent="0.3">
      <c r="A4247" t="s">
        <v>7264</v>
      </c>
      <c r="B4247">
        <v>261</v>
      </c>
      <c r="C4247" t="s">
        <v>851</v>
      </c>
      <c r="D4247">
        <v>1000</v>
      </c>
      <c r="E4247" t="s">
        <v>1433</v>
      </c>
      <c r="F4247" t="s">
        <v>3012</v>
      </c>
      <c r="G4247" t="s">
        <v>3013</v>
      </c>
      <c r="H4247">
        <v>6.4692999999999996</v>
      </c>
      <c r="I4247" t="s">
        <v>3010</v>
      </c>
      <c r="J4247">
        <v>720</v>
      </c>
      <c r="K4247">
        <v>700.32</v>
      </c>
      <c r="L4247">
        <v>4500</v>
      </c>
      <c r="M4247">
        <v>4530.6400000000003</v>
      </c>
      <c r="N4247">
        <v>-127.29</v>
      </c>
      <c r="O4247">
        <v>157.91999999999999</v>
      </c>
    </row>
    <row r="4248" spans="1:15" ht="15" customHeight="1" x14ac:dyDescent="0.3">
      <c r="A4248" t="s">
        <v>7265</v>
      </c>
      <c r="B4248">
        <v>261</v>
      </c>
      <c r="C4248" t="s">
        <v>851</v>
      </c>
      <c r="D4248">
        <v>1000</v>
      </c>
      <c r="E4248" t="s">
        <v>1433</v>
      </c>
      <c r="F4248" t="s">
        <v>3015</v>
      </c>
      <c r="G4248" t="s">
        <v>3016</v>
      </c>
      <c r="H4248">
        <v>0.77349999999999997</v>
      </c>
      <c r="I4248" t="s">
        <v>3017</v>
      </c>
      <c r="J4248">
        <v>2400</v>
      </c>
      <c r="K4248">
        <v>2175.11</v>
      </c>
      <c r="L4248">
        <v>1800</v>
      </c>
      <c r="M4248">
        <v>1682.5</v>
      </c>
      <c r="N4248">
        <v>-173.96</v>
      </c>
      <c r="O4248">
        <v>56.46</v>
      </c>
    </row>
    <row r="4249" spans="1:15" ht="15" customHeight="1" x14ac:dyDescent="0.3">
      <c r="A4249" t="s">
        <v>7266</v>
      </c>
      <c r="B4249">
        <v>261</v>
      </c>
      <c r="C4249" t="s">
        <v>851</v>
      </c>
      <c r="D4249">
        <v>1000</v>
      </c>
      <c r="E4249" t="s">
        <v>1433</v>
      </c>
      <c r="F4249" t="s">
        <v>3022</v>
      </c>
      <c r="G4249" t="s">
        <v>3023</v>
      </c>
      <c r="H4249">
        <v>0.19589999999999999</v>
      </c>
      <c r="I4249" t="s">
        <v>3017</v>
      </c>
      <c r="J4249">
        <v>3100</v>
      </c>
      <c r="K4249">
        <v>3770.17</v>
      </c>
      <c r="L4249">
        <v>581.25</v>
      </c>
      <c r="M4249">
        <v>738.49</v>
      </c>
      <c r="N4249">
        <v>131.27000000000001</v>
      </c>
      <c r="O4249">
        <v>25.97</v>
      </c>
    </row>
    <row r="4250" spans="1:15" ht="15" customHeight="1" x14ac:dyDescent="0.3">
      <c r="A4250" t="s">
        <v>7267</v>
      </c>
      <c r="B4250">
        <v>261</v>
      </c>
      <c r="C4250" t="s">
        <v>421</v>
      </c>
      <c r="D4250">
        <v>1000</v>
      </c>
      <c r="E4250" t="s">
        <v>1434</v>
      </c>
      <c r="F4250" t="s">
        <v>3008</v>
      </c>
      <c r="G4250" t="s">
        <v>3009</v>
      </c>
      <c r="H4250">
        <v>21.432200000000002</v>
      </c>
      <c r="I4250" t="s">
        <v>3010</v>
      </c>
      <c r="J4250">
        <v>780</v>
      </c>
      <c r="K4250">
        <v>800.05</v>
      </c>
      <c r="L4250">
        <v>16286.4</v>
      </c>
      <c r="M4250">
        <v>17146.7</v>
      </c>
      <c r="N4250">
        <v>429.61</v>
      </c>
      <c r="O4250">
        <v>430.69</v>
      </c>
    </row>
    <row r="4251" spans="1:15" ht="15" customHeight="1" x14ac:dyDescent="0.3">
      <c r="A4251" t="s">
        <v>7268</v>
      </c>
      <c r="B4251">
        <v>261</v>
      </c>
      <c r="C4251" t="s">
        <v>421</v>
      </c>
      <c r="D4251">
        <v>1000</v>
      </c>
      <c r="E4251" t="s">
        <v>1434</v>
      </c>
      <c r="F4251" t="s">
        <v>3012</v>
      </c>
      <c r="G4251" t="s">
        <v>3013</v>
      </c>
      <c r="H4251">
        <v>5.5732999999999997</v>
      </c>
      <c r="I4251" t="s">
        <v>3010</v>
      </c>
      <c r="J4251">
        <v>720</v>
      </c>
      <c r="K4251">
        <v>701.94</v>
      </c>
      <c r="L4251">
        <v>3758.4</v>
      </c>
      <c r="M4251">
        <v>3912.09</v>
      </c>
      <c r="N4251">
        <v>-100.65</v>
      </c>
      <c r="O4251">
        <v>254.35</v>
      </c>
    </row>
    <row r="4252" spans="1:15" ht="15" customHeight="1" x14ac:dyDescent="0.3">
      <c r="A4252" t="s">
        <v>7269</v>
      </c>
      <c r="B4252">
        <v>261</v>
      </c>
      <c r="C4252" t="s">
        <v>421</v>
      </c>
      <c r="D4252">
        <v>1000</v>
      </c>
      <c r="E4252" t="s">
        <v>1434</v>
      </c>
      <c r="F4252" t="s">
        <v>3015</v>
      </c>
      <c r="G4252" t="s">
        <v>3016</v>
      </c>
      <c r="H4252">
        <v>0.36759999999999998</v>
      </c>
      <c r="I4252" t="s">
        <v>3017</v>
      </c>
      <c r="J4252">
        <v>2400</v>
      </c>
      <c r="K4252">
        <v>2261.83</v>
      </c>
      <c r="L4252">
        <v>835.2</v>
      </c>
      <c r="M4252">
        <v>831.53</v>
      </c>
      <c r="N4252">
        <v>-50.8</v>
      </c>
      <c r="O4252">
        <v>47.13</v>
      </c>
    </row>
    <row r="4253" spans="1:15" ht="15" customHeight="1" x14ac:dyDescent="0.3">
      <c r="A4253" t="s">
        <v>7270</v>
      </c>
      <c r="B4253">
        <v>261</v>
      </c>
      <c r="C4253" t="s">
        <v>421</v>
      </c>
      <c r="D4253">
        <v>1000</v>
      </c>
      <c r="E4253" t="s">
        <v>1434</v>
      </c>
      <c r="F4253" t="s">
        <v>3019</v>
      </c>
      <c r="G4253" t="s">
        <v>3020</v>
      </c>
      <c r="H4253">
        <v>0.13919999999999999</v>
      </c>
      <c r="I4253" t="s">
        <v>3017</v>
      </c>
      <c r="J4253">
        <v>4200</v>
      </c>
      <c r="K4253">
        <v>5286.07</v>
      </c>
      <c r="L4253">
        <v>548.1</v>
      </c>
      <c r="M4253">
        <v>735.56</v>
      </c>
      <c r="N4253">
        <v>151.13</v>
      </c>
      <c r="O4253">
        <v>36.33</v>
      </c>
    </row>
    <row r="4254" spans="1:15" ht="15" customHeight="1" x14ac:dyDescent="0.3">
      <c r="A4254" t="s">
        <v>7271</v>
      </c>
      <c r="B4254">
        <v>261</v>
      </c>
      <c r="C4254" t="s">
        <v>421</v>
      </c>
      <c r="D4254">
        <v>1000</v>
      </c>
      <c r="E4254" t="s">
        <v>1434</v>
      </c>
      <c r="F4254" t="s">
        <v>3022</v>
      </c>
      <c r="G4254" t="s">
        <v>3023</v>
      </c>
      <c r="H4254">
        <v>0.186</v>
      </c>
      <c r="I4254" t="s">
        <v>3017</v>
      </c>
      <c r="J4254">
        <v>3100</v>
      </c>
      <c r="K4254">
        <v>3679.66</v>
      </c>
      <c r="L4254">
        <v>539.4</v>
      </c>
      <c r="M4254">
        <v>684.32</v>
      </c>
      <c r="N4254">
        <v>107.8</v>
      </c>
      <c r="O4254">
        <v>37.119999999999997</v>
      </c>
    </row>
    <row r="4255" spans="1:15" ht="15" customHeight="1" x14ac:dyDescent="0.3">
      <c r="A4255" t="s">
        <v>7272</v>
      </c>
      <c r="B4255">
        <v>261</v>
      </c>
      <c r="C4255" t="s">
        <v>202</v>
      </c>
      <c r="D4255">
        <v>1000</v>
      </c>
      <c r="E4255" t="s">
        <v>1435</v>
      </c>
      <c r="F4255" t="s">
        <v>3008</v>
      </c>
      <c r="G4255" t="s">
        <v>3009</v>
      </c>
      <c r="H4255">
        <v>14.423400000000001</v>
      </c>
      <c r="I4255" t="s">
        <v>3010</v>
      </c>
      <c r="J4255">
        <v>780</v>
      </c>
      <c r="K4255">
        <v>793.7</v>
      </c>
      <c r="L4255">
        <v>11302.2</v>
      </c>
      <c r="M4255">
        <v>11447.88</v>
      </c>
      <c r="N4255">
        <v>197.64</v>
      </c>
      <c r="O4255">
        <v>-51.96</v>
      </c>
    </row>
    <row r="4256" spans="1:15" ht="15" customHeight="1" x14ac:dyDescent="0.3">
      <c r="A4256" t="s">
        <v>7273</v>
      </c>
      <c r="B4256">
        <v>261</v>
      </c>
      <c r="C4256" t="s">
        <v>202</v>
      </c>
      <c r="D4256">
        <v>1000</v>
      </c>
      <c r="E4256" t="s">
        <v>1435</v>
      </c>
      <c r="F4256" t="s">
        <v>3012</v>
      </c>
      <c r="G4256" t="s">
        <v>3013</v>
      </c>
      <c r="H4256">
        <v>3.1951000000000001</v>
      </c>
      <c r="I4256" t="s">
        <v>3010</v>
      </c>
      <c r="J4256">
        <v>720</v>
      </c>
      <c r="K4256">
        <v>698.13</v>
      </c>
      <c r="L4256">
        <v>2318.4</v>
      </c>
      <c r="M4256">
        <v>2230.59</v>
      </c>
      <c r="N4256">
        <v>-69.86</v>
      </c>
      <c r="O4256">
        <v>-17.95</v>
      </c>
    </row>
    <row r="4257" spans="1:15" ht="15" customHeight="1" x14ac:dyDescent="0.3">
      <c r="A4257" t="s">
        <v>7274</v>
      </c>
      <c r="B4257">
        <v>261</v>
      </c>
      <c r="C4257" t="s">
        <v>202</v>
      </c>
      <c r="D4257">
        <v>1000</v>
      </c>
      <c r="E4257" t="s">
        <v>1435</v>
      </c>
      <c r="F4257" t="s">
        <v>3015</v>
      </c>
      <c r="G4257" t="s">
        <v>3016</v>
      </c>
      <c r="H4257">
        <v>0.39850000000000002</v>
      </c>
      <c r="I4257" t="s">
        <v>3017</v>
      </c>
      <c r="J4257">
        <v>2400</v>
      </c>
      <c r="K4257">
        <v>2175.52</v>
      </c>
      <c r="L4257">
        <v>927.36</v>
      </c>
      <c r="M4257">
        <v>866.92</v>
      </c>
      <c r="N4257">
        <v>-89.45</v>
      </c>
      <c r="O4257">
        <v>29.01</v>
      </c>
    </row>
    <row r="4258" spans="1:15" ht="15" customHeight="1" x14ac:dyDescent="0.3">
      <c r="A4258" t="s">
        <v>7275</v>
      </c>
      <c r="B4258">
        <v>261</v>
      </c>
      <c r="C4258" t="s">
        <v>202</v>
      </c>
      <c r="D4258">
        <v>1000</v>
      </c>
      <c r="E4258" t="s">
        <v>1435</v>
      </c>
      <c r="F4258" t="s">
        <v>3022</v>
      </c>
      <c r="G4258" t="s">
        <v>3023</v>
      </c>
      <c r="H4258">
        <v>9.9099999999999994E-2</v>
      </c>
      <c r="I4258" t="s">
        <v>3017</v>
      </c>
      <c r="J4258">
        <v>3100</v>
      </c>
      <c r="K4258">
        <v>3631.31</v>
      </c>
      <c r="L4258">
        <v>299.45999999999998</v>
      </c>
      <c r="M4258">
        <v>359.75</v>
      </c>
      <c r="N4258">
        <v>52.64</v>
      </c>
      <c r="O4258">
        <v>7.65</v>
      </c>
    </row>
    <row r="4259" spans="1:15" ht="15" customHeight="1" x14ac:dyDescent="0.3">
      <c r="A4259" t="s">
        <v>7276</v>
      </c>
      <c r="B4259">
        <v>261</v>
      </c>
      <c r="C4259" t="s">
        <v>729</v>
      </c>
      <c r="D4259">
        <v>1000</v>
      </c>
      <c r="E4259" t="s">
        <v>1436</v>
      </c>
      <c r="F4259" t="s">
        <v>3008</v>
      </c>
      <c r="G4259" t="s">
        <v>3009</v>
      </c>
      <c r="H4259">
        <v>31.686800000000002</v>
      </c>
      <c r="I4259" t="s">
        <v>3010</v>
      </c>
      <c r="J4259">
        <v>780</v>
      </c>
      <c r="K4259">
        <v>808.18</v>
      </c>
      <c r="L4259">
        <v>24394.5</v>
      </c>
      <c r="M4259">
        <v>25608.55</v>
      </c>
      <c r="N4259">
        <v>892.83</v>
      </c>
      <c r="O4259">
        <v>321.20999999999998</v>
      </c>
    </row>
    <row r="4260" spans="1:15" ht="15" customHeight="1" x14ac:dyDescent="0.3">
      <c r="A4260" t="s">
        <v>7277</v>
      </c>
      <c r="B4260">
        <v>261</v>
      </c>
      <c r="C4260" t="s">
        <v>729</v>
      </c>
      <c r="D4260">
        <v>1000</v>
      </c>
      <c r="E4260" t="s">
        <v>1436</v>
      </c>
      <c r="F4260" t="s">
        <v>3012</v>
      </c>
      <c r="G4260" t="s">
        <v>3013</v>
      </c>
      <c r="H4260">
        <v>7.1604000000000001</v>
      </c>
      <c r="I4260" t="s">
        <v>3010</v>
      </c>
      <c r="J4260">
        <v>720</v>
      </c>
      <c r="K4260">
        <v>719.25</v>
      </c>
      <c r="L4260">
        <v>5004</v>
      </c>
      <c r="M4260">
        <v>5150.1499999999996</v>
      </c>
      <c r="N4260">
        <v>-5.34</v>
      </c>
      <c r="O4260">
        <v>151.47999999999999</v>
      </c>
    </row>
    <row r="4261" spans="1:15" ht="15" customHeight="1" x14ac:dyDescent="0.3">
      <c r="A4261" t="s">
        <v>7278</v>
      </c>
      <c r="B4261">
        <v>261</v>
      </c>
      <c r="C4261" t="s">
        <v>729</v>
      </c>
      <c r="D4261">
        <v>1000</v>
      </c>
      <c r="E4261" t="s">
        <v>1436</v>
      </c>
      <c r="F4261" t="s">
        <v>3015</v>
      </c>
      <c r="G4261" t="s">
        <v>3016</v>
      </c>
      <c r="H4261">
        <v>0.83189999999999997</v>
      </c>
      <c r="I4261" t="s">
        <v>3017</v>
      </c>
      <c r="J4261">
        <v>2400</v>
      </c>
      <c r="K4261">
        <v>2169.98</v>
      </c>
      <c r="L4261">
        <v>2001.6</v>
      </c>
      <c r="M4261">
        <v>1805.15</v>
      </c>
      <c r="N4261">
        <v>-191.34</v>
      </c>
      <c r="O4261">
        <v>-5.0999999999999996</v>
      </c>
    </row>
    <row r="4262" spans="1:15" ht="15" customHeight="1" x14ac:dyDescent="0.3">
      <c r="A4262" t="s">
        <v>7279</v>
      </c>
      <c r="B4262">
        <v>261</v>
      </c>
      <c r="C4262" t="s">
        <v>729</v>
      </c>
      <c r="D4262">
        <v>1000</v>
      </c>
      <c r="E4262" t="s">
        <v>1436</v>
      </c>
      <c r="F4262" t="s">
        <v>3022</v>
      </c>
      <c r="G4262" t="s">
        <v>3023</v>
      </c>
      <c r="H4262">
        <v>0.2077</v>
      </c>
      <c r="I4262" t="s">
        <v>3017</v>
      </c>
      <c r="J4262">
        <v>3100</v>
      </c>
      <c r="K4262">
        <v>3588.35</v>
      </c>
      <c r="L4262">
        <v>646.35</v>
      </c>
      <c r="M4262">
        <v>745.44</v>
      </c>
      <c r="N4262">
        <v>101.45</v>
      </c>
      <c r="O4262">
        <v>-2.36</v>
      </c>
    </row>
    <row r="4263" spans="1:15" ht="15" customHeight="1" x14ac:dyDescent="0.3">
      <c r="A4263" t="s">
        <v>7280</v>
      </c>
      <c r="B4263">
        <v>261</v>
      </c>
      <c r="C4263" t="s">
        <v>106</v>
      </c>
      <c r="D4263">
        <v>1000</v>
      </c>
      <c r="E4263" t="s">
        <v>1437</v>
      </c>
      <c r="F4263" t="s">
        <v>3008</v>
      </c>
      <c r="G4263" t="s">
        <v>3009</v>
      </c>
      <c r="H4263">
        <v>25.831199999999999</v>
      </c>
      <c r="I4263" t="s">
        <v>3010</v>
      </c>
      <c r="J4263">
        <v>780</v>
      </c>
      <c r="K4263">
        <v>800.79</v>
      </c>
      <c r="L4263">
        <v>18860.400000000001</v>
      </c>
      <c r="M4263">
        <v>20685.37</v>
      </c>
      <c r="N4263">
        <v>537.03</v>
      </c>
      <c r="O4263">
        <v>1287.94</v>
      </c>
    </row>
    <row r="4264" spans="1:15" ht="15" customHeight="1" x14ac:dyDescent="0.3">
      <c r="A4264" t="s">
        <v>7281</v>
      </c>
      <c r="B4264">
        <v>261</v>
      </c>
      <c r="C4264" t="s">
        <v>106</v>
      </c>
      <c r="D4264">
        <v>1000</v>
      </c>
      <c r="E4264" t="s">
        <v>1437</v>
      </c>
      <c r="F4264" t="s">
        <v>3012</v>
      </c>
      <c r="G4264" t="s">
        <v>3013</v>
      </c>
      <c r="H4264">
        <v>7.5909000000000004</v>
      </c>
      <c r="I4264" t="s">
        <v>3010</v>
      </c>
      <c r="J4264">
        <v>720</v>
      </c>
      <c r="K4264">
        <v>692.28</v>
      </c>
      <c r="L4264">
        <v>5022</v>
      </c>
      <c r="M4264">
        <v>5255.07</v>
      </c>
      <c r="N4264">
        <v>-210.38</v>
      </c>
      <c r="O4264">
        <v>443.45</v>
      </c>
    </row>
    <row r="4265" spans="1:15" ht="15" customHeight="1" x14ac:dyDescent="0.3">
      <c r="A4265" t="s">
        <v>7282</v>
      </c>
      <c r="B4265">
        <v>261</v>
      </c>
      <c r="C4265" t="s">
        <v>106</v>
      </c>
      <c r="D4265">
        <v>1000</v>
      </c>
      <c r="E4265" t="s">
        <v>1437</v>
      </c>
      <c r="F4265" t="s">
        <v>3015</v>
      </c>
      <c r="G4265" t="s">
        <v>3016</v>
      </c>
      <c r="H4265">
        <v>0.2505</v>
      </c>
      <c r="I4265" t="s">
        <v>3017</v>
      </c>
      <c r="J4265">
        <v>2400</v>
      </c>
      <c r="K4265">
        <v>2266.0100000000002</v>
      </c>
      <c r="L4265">
        <v>558</v>
      </c>
      <c r="M4265">
        <v>567.67999999999995</v>
      </c>
      <c r="N4265">
        <v>-33.57</v>
      </c>
      <c r="O4265">
        <v>43.25</v>
      </c>
    </row>
    <row r="4266" spans="1:15" ht="15" customHeight="1" x14ac:dyDescent="0.3">
      <c r="A4266" t="s">
        <v>7283</v>
      </c>
      <c r="B4266">
        <v>261</v>
      </c>
      <c r="C4266" t="s">
        <v>106</v>
      </c>
      <c r="D4266">
        <v>1000</v>
      </c>
      <c r="E4266" t="s">
        <v>1437</v>
      </c>
      <c r="F4266" t="s">
        <v>3019</v>
      </c>
      <c r="G4266" t="s">
        <v>3020</v>
      </c>
      <c r="H4266">
        <v>0.40460000000000002</v>
      </c>
      <c r="I4266" t="s">
        <v>3017</v>
      </c>
      <c r="J4266">
        <v>4200</v>
      </c>
      <c r="K4266">
        <v>5102.68</v>
      </c>
      <c r="L4266">
        <v>1562.4</v>
      </c>
      <c r="M4266">
        <v>2064.73</v>
      </c>
      <c r="N4266">
        <v>365.26</v>
      </c>
      <c r="O4266">
        <v>137.07</v>
      </c>
    </row>
    <row r="4267" spans="1:15" ht="15" customHeight="1" x14ac:dyDescent="0.3">
      <c r="A4267" t="s">
        <v>7284</v>
      </c>
      <c r="B4267">
        <v>261</v>
      </c>
      <c r="C4267" t="s">
        <v>106</v>
      </c>
      <c r="D4267">
        <v>1000</v>
      </c>
      <c r="E4267" t="s">
        <v>1437</v>
      </c>
      <c r="F4267" t="s">
        <v>3022</v>
      </c>
      <c r="G4267" t="s">
        <v>3023</v>
      </c>
      <c r="H4267">
        <v>0.29780000000000001</v>
      </c>
      <c r="I4267" t="s">
        <v>3017</v>
      </c>
      <c r="J4267">
        <v>3100</v>
      </c>
      <c r="K4267">
        <v>3769.58</v>
      </c>
      <c r="L4267">
        <v>864.9</v>
      </c>
      <c r="M4267">
        <v>1122.76</v>
      </c>
      <c r="N4267">
        <v>199.43</v>
      </c>
      <c r="O4267">
        <v>58.43</v>
      </c>
    </row>
    <row r="4268" spans="1:15" ht="15" customHeight="1" x14ac:dyDescent="0.3">
      <c r="A4268" t="s">
        <v>7285</v>
      </c>
      <c r="B4268">
        <v>261</v>
      </c>
      <c r="C4268" t="s">
        <v>475</v>
      </c>
      <c r="D4268">
        <v>1000</v>
      </c>
      <c r="E4268" t="s">
        <v>1438</v>
      </c>
      <c r="F4268" t="s">
        <v>3008</v>
      </c>
      <c r="G4268" t="s">
        <v>3009</v>
      </c>
      <c r="H4268">
        <v>9.2765000000000004</v>
      </c>
      <c r="I4268" t="s">
        <v>3010</v>
      </c>
      <c r="J4268">
        <v>780</v>
      </c>
      <c r="K4268">
        <v>814.16</v>
      </c>
      <c r="L4268">
        <v>6732.96</v>
      </c>
      <c r="M4268">
        <v>7552.54</v>
      </c>
      <c r="N4268">
        <v>316.88</v>
      </c>
      <c r="O4268">
        <v>502.7</v>
      </c>
    </row>
    <row r="4269" spans="1:15" ht="15" customHeight="1" x14ac:dyDescent="0.3">
      <c r="A4269" t="s">
        <v>7286</v>
      </c>
      <c r="B4269">
        <v>261</v>
      </c>
      <c r="C4269" t="s">
        <v>475</v>
      </c>
      <c r="D4269">
        <v>1000</v>
      </c>
      <c r="E4269" t="s">
        <v>1438</v>
      </c>
      <c r="F4269" t="s">
        <v>3012</v>
      </c>
      <c r="G4269" t="s">
        <v>3013</v>
      </c>
      <c r="H4269">
        <v>2.6711999999999998</v>
      </c>
      <c r="I4269" t="s">
        <v>3010</v>
      </c>
      <c r="J4269">
        <v>720</v>
      </c>
      <c r="K4269">
        <v>716.66</v>
      </c>
      <c r="L4269">
        <v>1792.8</v>
      </c>
      <c r="M4269">
        <v>1914.38</v>
      </c>
      <c r="N4269">
        <v>-8.92</v>
      </c>
      <c r="O4269">
        <v>130.5</v>
      </c>
    </row>
    <row r="4270" spans="1:15" ht="15" customHeight="1" x14ac:dyDescent="0.3">
      <c r="A4270" t="s">
        <v>7287</v>
      </c>
      <c r="B4270">
        <v>261</v>
      </c>
      <c r="C4270" t="s">
        <v>475</v>
      </c>
      <c r="D4270">
        <v>1000</v>
      </c>
      <c r="E4270" t="s">
        <v>1438</v>
      </c>
      <c r="F4270" t="s">
        <v>3015</v>
      </c>
      <c r="G4270" t="s">
        <v>3016</v>
      </c>
      <c r="H4270">
        <v>8.9499999999999996E-2</v>
      </c>
      <c r="I4270" t="s">
        <v>3017</v>
      </c>
      <c r="J4270">
        <v>2400</v>
      </c>
      <c r="K4270">
        <v>2237.86</v>
      </c>
      <c r="L4270">
        <v>199.2</v>
      </c>
      <c r="M4270">
        <v>200.39</v>
      </c>
      <c r="N4270">
        <v>-14.52</v>
      </c>
      <c r="O4270">
        <v>15.71</v>
      </c>
    </row>
    <row r="4271" spans="1:15" ht="15" customHeight="1" x14ac:dyDescent="0.3">
      <c r="A4271" t="s">
        <v>7288</v>
      </c>
      <c r="B4271">
        <v>261</v>
      </c>
      <c r="C4271" t="s">
        <v>475</v>
      </c>
      <c r="D4271">
        <v>1000</v>
      </c>
      <c r="E4271" t="s">
        <v>1438</v>
      </c>
      <c r="F4271" t="s">
        <v>3019</v>
      </c>
      <c r="G4271" t="s">
        <v>3020</v>
      </c>
      <c r="H4271">
        <v>0.14349999999999999</v>
      </c>
      <c r="I4271" t="s">
        <v>3017</v>
      </c>
      <c r="J4271">
        <v>4200</v>
      </c>
      <c r="K4271">
        <v>5107.05</v>
      </c>
      <c r="L4271">
        <v>557.76</v>
      </c>
      <c r="M4271">
        <v>733.02</v>
      </c>
      <c r="N4271">
        <v>130.19</v>
      </c>
      <c r="O4271">
        <v>45.07</v>
      </c>
    </row>
    <row r="4272" spans="1:15" ht="15" customHeight="1" x14ac:dyDescent="0.3">
      <c r="A4272" t="s">
        <v>7289</v>
      </c>
      <c r="B4272">
        <v>261</v>
      </c>
      <c r="C4272" t="s">
        <v>475</v>
      </c>
      <c r="D4272">
        <v>1000</v>
      </c>
      <c r="E4272" t="s">
        <v>1438</v>
      </c>
      <c r="F4272" t="s">
        <v>3022</v>
      </c>
      <c r="G4272" t="s">
        <v>3023</v>
      </c>
      <c r="H4272">
        <v>0.1062</v>
      </c>
      <c r="I4272" t="s">
        <v>3017</v>
      </c>
      <c r="J4272">
        <v>3100</v>
      </c>
      <c r="K4272">
        <v>3687.44</v>
      </c>
      <c r="L4272">
        <v>308.76</v>
      </c>
      <c r="M4272">
        <v>391.64</v>
      </c>
      <c r="N4272">
        <v>62.39</v>
      </c>
      <c r="O4272">
        <v>20.49</v>
      </c>
    </row>
    <row r="4273" spans="1:15" ht="15" customHeight="1" x14ac:dyDescent="0.3">
      <c r="A4273" t="s">
        <v>7290</v>
      </c>
      <c r="B4273">
        <v>261</v>
      </c>
      <c r="C4273" t="s">
        <v>449</v>
      </c>
      <c r="D4273">
        <v>1000</v>
      </c>
      <c r="E4273" t="s">
        <v>1439</v>
      </c>
      <c r="F4273" t="s">
        <v>3008</v>
      </c>
      <c r="G4273" t="s">
        <v>3009</v>
      </c>
      <c r="H4273">
        <v>17.725100000000001</v>
      </c>
      <c r="I4273" t="s">
        <v>3010</v>
      </c>
      <c r="J4273">
        <v>780</v>
      </c>
      <c r="K4273">
        <v>823.06</v>
      </c>
      <c r="L4273">
        <v>13019.76</v>
      </c>
      <c r="M4273">
        <v>14588.79</v>
      </c>
      <c r="N4273">
        <v>763.24</v>
      </c>
      <c r="O4273">
        <v>805.79</v>
      </c>
    </row>
    <row r="4274" spans="1:15" ht="15" customHeight="1" x14ac:dyDescent="0.3">
      <c r="A4274" t="s">
        <v>7291</v>
      </c>
      <c r="B4274">
        <v>261</v>
      </c>
      <c r="C4274" t="s">
        <v>449</v>
      </c>
      <c r="D4274">
        <v>1000</v>
      </c>
      <c r="E4274" t="s">
        <v>1439</v>
      </c>
      <c r="F4274" t="s">
        <v>3012</v>
      </c>
      <c r="G4274" t="s">
        <v>3013</v>
      </c>
      <c r="H4274">
        <v>5.1847000000000003</v>
      </c>
      <c r="I4274" t="s">
        <v>3010</v>
      </c>
      <c r="J4274">
        <v>720</v>
      </c>
      <c r="K4274">
        <v>699.61</v>
      </c>
      <c r="L4274">
        <v>3466.8</v>
      </c>
      <c r="M4274">
        <v>3627.28</v>
      </c>
      <c r="N4274">
        <v>-105.72</v>
      </c>
      <c r="O4274">
        <v>266.2</v>
      </c>
    </row>
    <row r="4275" spans="1:15" ht="15" customHeight="1" x14ac:dyDescent="0.3">
      <c r="A4275" t="s">
        <v>7292</v>
      </c>
      <c r="B4275">
        <v>261</v>
      </c>
      <c r="C4275" t="s">
        <v>449</v>
      </c>
      <c r="D4275">
        <v>1000</v>
      </c>
      <c r="E4275" t="s">
        <v>1439</v>
      </c>
      <c r="F4275" t="s">
        <v>3015</v>
      </c>
      <c r="G4275" t="s">
        <v>3016</v>
      </c>
      <c r="H4275">
        <v>0.1706</v>
      </c>
      <c r="I4275" t="s">
        <v>3017</v>
      </c>
      <c r="J4275">
        <v>2400</v>
      </c>
      <c r="K4275">
        <v>2199.11</v>
      </c>
      <c r="L4275">
        <v>385.2</v>
      </c>
      <c r="M4275">
        <v>375.19</v>
      </c>
      <c r="N4275">
        <v>-34.270000000000003</v>
      </c>
      <c r="O4275">
        <v>24.27</v>
      </c>
    </row>
    <row r="4276" spans="1:15" ht="15" customHeight="1" x14ac:dyDescent="0.3">
      <c r="A4276" t="s">
        <v>7293</v>
      </c>
      <c r="B4276">
        <v>261</v>
      </c>
      <c r="C4276" t="s">
        <v>449</v>
      </c>
      <c r="D4276">
        <v>1000</v>
      </c>
      <c r="E4276" t="s">
        <v>1439</v>
      </c>
      <c r="F4276" t="s">
        <v>3019</v>
      </c>
      <c r="G4276" t="s">
        <v>3020</v>
      </c>
      <c r="H4276">
        <v>0.27700000000000002</v>
      </c>
      <c r="I4276" t="s">
        <v>3017</v>
      </c>
      <c r="J4276">
        <v>4200</v>
      </c>
      <c r="K4276">
        <v>5167.17</v>
      </c>
      <c r="L4276">
        <v>1078.56</v>
      </c>
      <c r="M4276">
        <v>1431.43</v>
      </c>
      <c r="N4276">
        <v>267.93</v>
      </c>
      <c r="O4276">
        <v>84.94</v>
      </c>
    </row>
    <row r="4277" spans="1:15" ht="15" customHeight="1" x14ac:dyDescent="0.3">
      <c r="A4277" t="s">
        <v>7294</v>
      </c>
      <c r="B4277">
        <v>261</v>
      </c>
      <c r="C4277" t="s">
        <v>449</v>
      </c>
      <c r="D4277">
        <v>1000</v>
      </c>
      <c r="E4277" t="s">
        <v>1439</v>
      </c>
      <c r="F4277" t="s">
        <v>3022</v>
      </c>
      <c r="G4277" t="s">
        <v>3023</v>
      </c>
      <c r="H4277">
        <v>0.20050000000000001</v>
      </c>
      <c r="I4277" t="s">
        <v>3017</v>
      </c>
      <c r="J4277">
        <v>3100</v>
      </c>
      <c r="K4277">
        <v>3741.72</v>
      </c>
      <c r="L4277">
        <v>597.05999999999995</v>
      </c>
      <c r="M4277">
        <v>750.17</v>
      </c>
      <c r="N4277">
        <v>128.66</v>
      </c>
      <c r="O4277">
        <v>24.45</v>
      </c>
    </row>
    <row r="4278" spans="1:15" ht="15" customHeight="1" x14ac:dyDescent="0.3">
      <c r="A4278" t="s">
        <v>7295</v>
      </c>
      <c r="B4278">
        <v>261</v>
      </c>
      <c r="C4278" t="s">
        <v>472</v>
      </c>
      <c r="D4278">
        <v>1000</v>
      </c>
      <c r="E4278" t="s">
        <v>1440</v>
      </c>
      <c r="F4278" t="s">
        <v>3008</v>
      </c>
      <c r="G4278" t="s">
        <v>3009</v>
      </c>
      <c r="H4278">
        <v>13.638299999999999</v>
      </c>
      <c r="I4278" t="s">
        <v>3010</v>
      </c>
      <c r="J4278">
        <v>780</v>
      </c>
      <c r="K4278">
        <v>784.92</v>
      </c>
      <c r="L4278">
        <v>10221.120000000001</v>
      </c>
      <c r="M4278">
        <v>10704.98</v>
      </c>
      <c r="N4278">
        <v>67.08</v>
      </c>
      <c r="O4278">
        <v>416.79</v>
      </c>
    </row>
    <row r="4279" spans="1:15" ht="15" customHeight="1" x14ac:dyDescent="0.3">
      <c r="A4279" t="s">
        <v>7296</v>
      </c>
      <c r="B4279">
        <v>261</v>
      </c>
      <c r="C4279" t="s">
        <v>472</v>
      </c>
      <c r="D4279">
        <v>1000</v>
      </c>
      <c r="E4279" t="s">
        <v>1440</v>
      </c>
      <c r="F4279" t="s">
        <v>3012</v>
      </c>
      <c r="G4279" t="s">
        <v>3013</v>
      </c>
      <c r="H4279">
        <v>3.4228000000000001</v>
      </c>
      <c r="I4279" t="s">
        <v>3010</v>
      </c>
      <c r="J4279">
        <v>720</v>
      </c>
      <c r="K4279">
        <v>724.3</v>
      </c>
      <c r="L4279">
        <v>2358.7199999999998</v>
      </c>
      <c r="M4279">
        <v>2479.15</v>
      </c>
      <c r="N4279">
        <v>14.72</v>
      </c>
      <c r="O4279">
        <v>105.71</v>
      </c>
    </row>
    <row r="4280" spans="1:15" ht="15" customHeight="1" x14ac:dyDescent="0.3">
      <c r="A4280" t="s">
        <v>7297</v>
      </c>
      <c r="B4280">
        <v>261</v>
      </c>
      <c r="C4280" t="s">
        <v>472</v>
      </c>
      <c r="D4280">
        <v>1000</v>
      </c>
      <c r="E4280" t="s">
        <v>1440</v>
      </c>
      <c r="F4280" t="s">
        <v>3015</v>
      </c>
      <c r="G4280" t="s">
        <v>3016</v>
      </c>
      <c r="H4280">
        <v>0.22090000000000001</v>
      </c>
      <c r="I4280" t="s">
        <v>3017</v>
      </c>
      <c r="J4280">
        <v>2400</v>
      </c>
      <c r="K4280">
        <v>2154.4499999999998</v>
      </c>
      <c r="L4280">
        <v>524.16</v>
      </c>
      <c r="M4280">
        <v>475.87</v>
      </c>
      <c r="N4280">
        <v>-54.24</v>
      </c>
      <c r="O4280">
        <v>5.95</v>
      </c>
    </row>
    <row r="4281" spans="1:15" ht="15" customHeight="1" x14ac:dyDescent="0.3">
      <c r="A4281" t="s">
        <v>7298</v>
      </c>
      <c r="B4281">
        <v>261</v>
      </c>
      <c r="C4281" t="s">
        <v>472</v>
      </c>
      <c r="D4281">
        <v>1000</v>
      </c>
      <c r="E4281" t="s">
        <v>1440</v>
      </c>
      <c r="F4281" t="s">
        <v>3019</v>
      </c>
      <c r="G4281" t="s">
        <v>3020</v>
      </c>
      <c r="H4281">
        <v>8.3500000000000005E-2</v>
      </c>
      <c r="I4281" t="s">
        <v>3017</v>
      </c>
      <c r="J4281">
        <v>4200</v>
      </c>
      <c r="K4281">
        <v>5234.42</v>
      </c>
      <c r="L4281">
        <v>343.98</v>
      </c>
      <c r="M4281">
        <v>437</v>
      </c>
      <c r="N4281">
        <v>86.36</v>
      </c>
      <c r="O4281">
        <v>6.66</v>
      </c>
    </row>
    <row r="4282" spans="1:15" ht="15" customHeight="1" x14ac:dyDescent="0.3">
      <c r="A4282" t="s">
        <v>7299</v>
      </c>
      <c r="B4282">
        <v>261</v>
      </c>
      <c r="C4282" t="s">
        <v>472</v>
      </c>
      <c r="D4282">
        <v>1000</v>
      </c>
      <c r="E4282" t="s">
        <v>1440</v>
      </c>
      <c r="F4282" t="s">
        <v>3022</v>
      </c>
      <c r="G4282" t="s">
        <v>3023</v>
      </c>
      <c r="H4282">
        <v>0.1147</v>
      </c>
      <c r="I4282" t="s">
        <v>3017</v>
      </c>
      <c r="J4282">
        <v>3100</v>
      </c>
      <c r="K4282">
        <v>3758.33</v>
      </c>
      <c r="L4282">
        <v>338.52</v>
      </c>
      <c r="M4282">
        <v>431.08</v>
      </c>
      <c r="N4282">
        <v>75.510000000000005</v>
      </c>
      <c r="O4282">
        <v>17.05</v>
      </c>
    </row>
    <row r="4283" spans="1:15" ht="15" customHeight="1" x14ac:dyDescent="0.3">
      <c r="A4283" t="s">
        <v>7300</v>
      </c>
      <c r="B4283">
        <v>261</v>
      </c>
      <c r="C4283" t="s">
        <v>849</v>
      </c>
      <c r="D4283">
        <v>1000</v>
      </c>
      <c r="E4283" t="s">
        <v>1441</v>
      </c>
      <c r="F4283" t="s">
        <v>3008</v>
      </c>
      <c r="G4283" t="s">
        <v>3009</v>
      </c>
      <c r="H4283">
        <v>17.387699999999999</v>
      </c>
      <c r="I4283" t="s">
        <v>3010</v>
      </c>
      <c r="J4283">
        <v>780</v>
      </c>
      <c r="K4283">
        <v>826.56</v>
      </c>
      <c r="L4283">
        <v>13162.5</v>
      </c>
      <c r="M4283">
        <v>14371.94</v>
      </c>
      <c r="N4283">
        <v>809.54</v>
      </c>
      <c r="O4283">
        <v>399.9</v>
      </c>
    </row>
    <row r="4284" spans="1:15" ht="15" customHeight="1" x14ac:dyDescent="0.3">
      <c r="A4284" t="s">
        <v>7301</v>
      </c>
      <c r="B4284">
        <v>261</v>
      </c>
      <c r="C4284" t="s">
        <v>849</v>
      </c>
      <c r="D4284">
        <v>1000</v>
      </c>
      <c r="E4284" t="s">
        <v>1441</v>
      </c>
      <c r="F4284" t="s">
        <v>3012</v>
      </c>
      <c r="G4284" t="s">
        <v>3013</v>
      </c>
      <c r="H4284">
        <v>3.7665000000000002</v>
      </c>
      <c r="I4284" t="s">
        <v>3010</v>
      </c>
      <c r="J4284">
        <v>720</v>
      </c>
      <c r="K4284">
        <v>720.46</v>
      </c>
      <c r="L4284">
        <v>2700</v>
      </c>
      <c r="M4284">
        <v>2713.62</v>
      </c>
      <c r="N4284">
        <v>1.72</v>
      </c>
      <c r="O4284">
        <v>11.9</v>
      </c>
    </row>
    <row r="4285" spans="1:15" ht="15" customHeight="1" x14ac:dyDescent="0.3">
      <c r="A4285" t="s">
        <v>7302</v>
      </c>
      <c r="B4285">
        <v>261</v>
      </c>
      <c r="C4285" t="s">
        <v>849</v>
      </c>
      <c r="D4285">
        <v>1000</v>
      </c>
      <c r="E4285" t="s">
        <v>1441</v>
      </c>
      <c r="F4285" t="s">
        <v>3015</v>
      </c>
      <c r="G4285" t="s">
        <v>3016</v>
      </c>
      <c r="H4285">
        <v>0.46079999999999999</v>
      </c>
      <c r="I4285" t="s">
        <v>3017</v>
      </c>
      <c r="J4285">
        <v>2400</v>
      </c>
      <c r="K4285">
        <v>2213.8000000000002</v>
      </c>
      <c r="L4285">
        <v>1080</v>
      </c>
      <c r="M4285">
        <v>1020.16</v>
      </c>
      <c r="N4285">
        <v>-85.8</v>
      </c>
      <c r="O4285">
        <v>25.96</v>
      </c>
    </row>
    <row r="4286" spans="1:15" ht="15" customHeight="1" x14ac:dyDescent="0.3">
      <c r="A4286" t="s">
        <v>7303</v>
      </c>
      <c r="B4286">
        <v>261</v>
      </c>
      <c r="C4286" t="s">
        <v>849</v>
      </c>
      <c r="D4286">
        <v>1000</v>
      </c>
      <c r="E4286" t="s">
        <v>1441</v>
      </c>
      <c r="F4286" t="s">
        <v>3022</v>
      </c>
      <c r="G4286" t="s">
        <v>3023</v>
      </c>
      <c r="H4286">
        <v>0.11269999999999999</v>
      </c>
      <c r="I4286" t="s">
        <v>3017</v>
      </c>
      <c r="J4286">
        <v>3100</v>
      </c>
      <c r="K4286">
        <v>3733.9</v>
      </c>
      <c r="L4286">
        <v>348.75</v>
      </c>
      <c r="M4286">
        <v>420.82</v>
      </c>
      <c r="N4286">
        <v>71.44</v>
      </c>
      <c r="O4286">
        <v>0.62</v>
      </c>
    </row>
    <row r="4287" spans="1:15" ht="15" customHeight="1" x14ac:dyDescent="0.3">
      <c r="A4287" t="s">
        <v>7304</v>
      </c>
      <c r="B4287">
        <v>261</v>
      </c>
      <c r="C4287" t="s">
        <v>620</v>
      </c>
      <c r="D4287">
        <v>1000</v>
      </c>
      <c r="E4287" t="s">
        <v>1442</v>
      </c>
      <c r="F4287" t="s">
        <v>3008</v>
      </c>
      <c r="G4287" t="s">
        <v>3009</v>
      </c>
      <c r="H4287">
        <v>21.0535</v>
      </c>
      <c r="I4287" t="s">
        <v>3010</v>
      </c>
      <c r="J4287">
        <v>780</v>
      </c>
      <c r="K4287">
        <v>803.19</v>
      </c>
      <c r="L4287">
        <v>16075.8</v>
      </c>
      <c r="M4287">
        <v>16910.009999999998</v>
      </c>
      <c r="N4287">
        <v>488.28</v>
      </c>
      <c r="O4287">
        <v>345.93</v>
      </c>
    </row>
    <row r="4288" spans="1:15" ht="15" customHeight="1" x14ac:dyDescent="0.3">
      <c r="A4288" t="s">
        <v>7305</v>
      </c>
      <c r="B4288">
        <v>261</v>
      </c>
      <c r="C4288" t="s">
        <v>620</v>
      </c>
      <c r="D4288">
        <v>1000</v>
      </c>
      <c r="E4288" t="s">
        <v>1442</v>
      </c>
      <c r="F4288" t="s">
        <v>3012</v>
      </c>
      <c r="G4288" t="s">
        <v>3013</v>
      </c>
      <c r="H4288">
        <v>4.5716999999999999</v>
      </c>
      <c r="I4288" t="s">
        <v>3010</v>
      </c>
      <c r="J4288">
        <v>720</v>
      </c>
      <c r="K4288">
        <v>703.65</v>
      </c>
      <c r="L4288">
        <v>3297.6</v>
      </c>
      <c r="M4288">
        <v>3216.89</v>
      </c>
      <c r="N4288">
        <v>-74.77</v>
      </c>
      <c r="O4288">
        <v>-5.94</v>
      </c>
    </row>
    <row r="4289" spans="1:15" ht="15" customHeight="1" x14ac:dyDescent="0.3">
      <c r="A4289" t="s">
        <v>7306</v>
      </c>
      <c r="B4289">
        <v>261</v>
      </c>
      <c r="C4289" t="s">
        <v>620</v>
      </c>
      <c r="D4289">
        <v>1000</v>
      </c>
      <c r="E4289" t="s">
        <v>1442</v>
      </c>
      <c r="F4289" t="s">
        <v>3015</v>
      </c>
      <c r="G4289" t="s">
        <v>3016</v>
      </c>
      <c r="H4289">
        <v>0.57079999999999997</v>
      </c>
      <c r="I4289" t="s">
        <v>3017</v>
      </c>
      <c r="J4289">
        <v>2400</v>
      </c>
      <c r="K4289">
        <v>2262.23</v>
      </c>
      <c r="L4289">
        <v>1319.04</v>
      </c>
      <c r="M4289">
        <v>1291.3800000000001</v>
      </c>
      <c r="N4289">
        <v>-78.64</v>
      </c>
      <c r="O4289">
        <v>50.98</v>
      </c>
    </row>
    <row r="4290" spans="1:15" ht="15" customHeight="1" x14ac:dyDescent="0.3">
      <c r="A4290" t="s">
        <v>7307</v>
      </c>
      <c r="B4290">
        <v>261</v>
      </c>
      <c r="C4290" t="s">
        <v>620</v>
      </c>
      <c r="D4290">
        <v>1000</v>
      </c>
      <c r="E4290" t="s">
        <v>1442</v>
      </c>
      <c r="F4290" t="s">
        <v>3022</v>
      </c>
      <c r="G4290" t="s">
        <v>3023</v>
      </c>
      <c r="H4290">
        <v>0.1394</v>
      </c>
      <c r="I4290" t="s">
        <v>3017</v>
      </c>
      <c r="J4290">
        <v>3100</v>
      </c>
      <c r="K4290">
        <v>3715.19</v>
      </c>
      <c r="L4290">
        <v>425.94</v>
      </c>
      <c r="M4290">
        <v>517.73</v>
      </c>
      <c r="N4290">
        <v>85.73</v>
      </c>
      <c r="O4290">
        <v>6.06</v>
      </c>
    </row>
    <row r="4291" spans="1:15" ht="15" customHeight="1" x14ac:dyDescent="0.3">
      <c r="A4291" t="s">
        <v>7308</v>
      </c>
      <c r="B4291">
        <v>261</v>
      </c>
      <c r="C4291" t="s">
        <v>162</v>
      </c>
      <c r="D4291">
        <v>1000</v>
      </c>
      <c r="E4291" t="s">
        <v>1443</v>
      </c>
      <c r="F4291" t="s">
        <v>3008</v>
      </c>
      <c r="G4291" t="s">
        <v>3009</v>
      </c>
      <c r="H4291">
        <v>22.520800000000001</v>
      </c>
      <c r="I4291" t="s">
        <v>3010</v>
      </c>
      <c r="J4291">
        <v>780</v>
      </c>
      <c r="K4291">
        <v>815.09</v>
      </c>
      <c r="L4291">
        <v>16507.919999999998</v>
      </c>
      <c r="M4291">
        <v>18356.599999999999</v>
      </c>
      <c r="N4291">
        <v>790.35</v>
      </c>
      <c r="O4291">
        <v>1058.3399999999999</v>
      </c>
    </row>
    <row r="4292" spans="1:15" ht="15" customHeight="1" x14ac:dyDescent="0.3">
      <c r="A4292" t="s">
        <v>7309</v>
      </c>
      <c r="B4292">
        <v>261</v>
      </c>
      <c r="C4292" t="s">
        <v>162</v>
      </c>
      <c r="D4292">
        <v>1000</v>
      </c>
      <c r="E4292" t="s">
        <v>1443</v>
      </c>
      <c r="F4292" t="s">
        <v>3012</v>
      </c>
      <c r="G4292" t="s">
        <v>3013</v>
      </c>
      <c r="H4292">
        <v>6.4865000000000004</v>
      </c>
      <c r="I4292" t="s">
        <v>3010</v>
      </c>
      <c r="J4292">
        <v>720</v>
      </c>
      <c r="K4292">
        <v>693.52</v>
      </c>
      <c r="L4292">
        <v>4395.6000000000004</v>
      </c>
      <c r="M4292">
        <v>4498.47</v>
      </c>
      <c r="N4292">
        <v>-171.78</v>
      </c>
      <c r="O4292">
        <v>274.64999999999998</v>
      </c>
    </row>
    <row r="4293" spans="1:15" ht="15" customHeight="1" x14ac:dyDescent="0.3">
      <c r="A4293" t="s">
        <v>7310</v>
      </c>
      <c r="B4293">
        <v>261</v>
      </c>
      <c r="C4293" t="s">
        <v>162</v>
      </c>
      <c r="D4293">
        <v>1000</v>
      </c>
      <c r="E4293" t="s">
        <v>1443</v>
      </c>
      <c r="F4293" t="s">
        <v>3015</v>
      </c>
      <c r="G4293" t="s">
        <v>3016</v>
      </c>
      <c r="H4293">
        <v>0.2233</v>
      </c>
      <c r="I4293" t="s">
        <v>3017</v>
      </c>
      <c r="J4293">
        <v>2400</v>
      </c>
      <c r="K4293">
        <v>2173.19</v>
      </c>
      <c r="L4293">
        <v>488.4</v>
      </c>
      <c r="M4293">
        <v>485.22</v>
      </c>
      <c r="N4293">
        <v>-50.64</v>
      </c>
      <c r="O4293">
        <v>47.46</v>
      </c>
    </row>
    <row r="4294" spans="1:15" ht="15" customHeight="1" x14ac:dyDescent="0.3">
      <c r="A4294" t="s">
        <v>7311</v>
      </c>
      <c r="B4294">
        <v>261</v>
      </c>
      <c r="C4294" t="s">
        <v>162</v>
      </c>
      <c r="D4294">
        <v>1000</v>
      </c>
      <c r="E4294" t="s">
        <v>1443</v>
      </c>
      <c r="F4294" t="s">
        <v>3019</v>
      </c>
      <c r="G4294" t="s">
        <v>3020</v>
      </c>
      <c r="H4294">
        <v>0.3513</v>
      </c>
      <c r="I4294" t="s">
        <v>3017</v>
      </c>
      <c r="J4294">
        <v>4200</v>
      </c>
      <c r="K4294">
        <v>5106.01</v>
      </c>
      <c r="L4294">
        <v>1367.52</v>
      </c>
      <c r="M4294">
        <v>1793.74</v>
      </c>
      <c r="N4294">
        <v>318.27999999999997</v>
      </c>
      <c r="O4294">
        <v>107.94</v>
      </c>
    </row>
    <row r="4295" spans="1:15" ht="15" customHeight="1" x14ac:dyDescent="0.3">
      <c r="A4295" t="s">
        <v>7312</v>
      </c>
      <c r="B4295">
        <v>261</v>
      </c>
      <c r="C4295" t="s">
        <v>162</v>
      </c>
      <c r="D4295">
        <v>1000</v>
      </c>
      <c r="E4295" t="s">
        <v>1443</v>
      </c>
      <c r="F4295" t="s">
        <v>3022</v>
      </c>
      <c r="G4295" t="s">
        <v>3023</v>
      </c>
      <c r="H4295">
        <v>0.26300000000000001</v>
      </c>
      <c r="I4295" t="s">
        <v>3017</v>
      </c>
      <c r="J4295">
        <v>3100</v>
      </c>
      <c r="K4295">
        <v>3634.15</v>
      </c>
      <c r="L4295">
        <v>757.02</v>
      </c>
      <c r="M4295">
        <v>955.76</v>
      </c>
      <c r="N4295">
        <v>140.47999999999999</v>
      </c>
      <c r="O4295">
        <v>58.26</v>
      </c>
    </row>
    <row r="4296" spans="1:15" ht="15" customHeight="1" x14ac:dyDescent="0.3">
      <c r="A4296" t="s">
        <v>7313</v>
      </c>
      <c r="B4296">
        <v>261</v>
      </c>
      <c r="C4296" t="s">
        <v>535</v>
      </c>
      <c r="D4296">
        <v>1000</v>
      </c>
      <c r="E4296" t="s">
        <v>1444</v>
      </c>
      <c r="F4296" t="s">
        <v>3008</v>
      </c>
      <c r="G4296" t="s">
        <v>3009</v>
      </c>
      <c r="H4296">
        <v>45.336300000000001</v>
      </c>
      <c r="I4296" t="s">
        <v>3010</v>
      </c>
      <c r="J4296">
        <v>780</v>
      </c>
      <c r="K4296">
        <v>828.19</v>
      </c>
      <c r="L4296">
        <v>32448</v>
      </c>
      <c r="M4296">
        <v>37547.06</v>
      </c>
      <c r="N4296">
        <v>2184.75</v>
      </c>
      <c r="O4296">
        <v>2914.31</v>
      </c>
    </row>
    <row r="4297" spans="1:15" ht="15" customHeight="1" x14ac:dyDescent="0.3">
      <c r="A4297" t="s">
        <v>7314</v>
      </c>
      <c r="B4297">
        <v>261</v>
      </c>
      <c r="C4297" t="s">
        <v>535</v>
      </c>
      <c r="D4297">
        <v>1000</v>
      </c>
      <c r="E4297" t="s">
        <v>1444</v>
      </c>
      <c r="F4297" t="s">
        <v>3012</v>
      </c>
      <c r="G4297" t="s">
        <v>3013</v>
      </c>
      <c r="H4297">
        <v>13.0242</v>
      </c>
      <c r="I4297" t="s">
        <v>3010</v>
      </c>
      <c r="J4297">
        <v>720</v>
      </c>
      <c r="K4297">
        <v>706.02</v>
      </c>
      <c r="L4297">
        <v>8640</v>
      </c>
      <c r="M4297">
        <v>9195.35</v>
      </c>
      <c r="N4297">
        <v>-182.07</v>
      </c>
      <c r="O4297">
        <v>737.42</v>
      </c>
    </row>
    <row r="4298" spans="1:15" ht="15" customHeight="1" x14ac:dyDescent="0.3">
      <c r="A4298" t="s">
        <v>7315</v>
      </c>
      <c r="B4298">
        <v>261</v>
      </c>
      <c r="C4298" t="s">
        <v>535</v>
      </c>
      <c r="D4298">
        <v>1000</v>
      </c>
      <c r="E4298" t="s">
        <v>1444</v>
      </c>
      <c r="F4298" t="s">
        <v>3015</v>
      </c>
      <c r="G4298" t="s">
        <v>3016</v>
      </c>
      <c r="H4298">
        <v>0.43290000000000001</v>
      </c>
      <c r="I4298" t="s">
        <v>3017</v>
      </c>
      <c r="J4298">
        <v>2400</v>
      </c>
      <c r="K4298">
        <v>2267.69</v>
      </c>
      <c r="L4298">
        <v>960</v>
      </c>
      <c r="M4298">
        <v>981.77</v>
      </c>
      <c r="N4298">
        <v>-57.28</v>
      </c>
      <c r="O4298">
        <v>79.06</v>
      </c>
    </row>
    <row r="4299" spans="1:15" ht="15" customHeight="1" x14ac:dyDescent="0.3">
      <c r="A4299" t="s">
        <v>7316</v>
      </c>
      <c r="B4299">
        <v>261</v>
      </c>
      <c r="C4299" t="s">
        <v>535</v>
      </c>
      <c r="D4299">
        <v>1000</v>
      </c>
      <c r="E4299" t="s">
        <v>1444</v>
      </c>
      <c r="F4299" t="s">
        <v>3019</v>
      </c>
      <c r="G4299" t="s">
        <v>3020</v>
      </c>
      <c r="H4299">
        <v>0.69779999999999998</v>
      </c>
      <c r="I4299" t="s">
        <v>3017</v>
      </c>
      <c r="J4299">
        <v>4200</v>
      </c>
      <c r="K4299">
        <v>5026.8100000000004</v>
      </c>
      <c r="L4299">
        <v>2688</v>
      </c>
      <c r="M4299">
        <v>3507.72</v>
      </c>
      <c r="N4299">
        <v>576.95000000000005</v>
      </c>
      <c r="O4299">
        <v>242.77</v>
      </c>
    </row>
    <row r="4300" spans="1:15" ht="15" customHeight="1" x14ac:dyDescent="0.3">
      <c r="A4300" t="s">
        <v>7317</v>
      </c>
      <c r="B4300">
        <v>261</v>
      </c>
      <c r="C4300" t="s">
        <v>535</v>
      </c>
      <c r="D4300">
        <v>1000</v>
      </c>
      <c r="E4300" t="s">
        <v>1444</v>
      </c>
      <c r="F4300" t="s">
        <v>3022</v>
      </c>
      <c r="G4300" t="s">
        <v>3023</v>
      </c>
      <c r="H4300">
        <v>0.51049999999999995</v>
      </c>
      <c r="I4300" t="s">
        <v>3017</v>
      </c>
      <c r="J4300">
        <v>3100</v>
      </c>
      <c r="K4300">
        <v>3679.81</v>
      </c>
      <c r="L4300">
        <v>1488</v>
      </c>
      <c r="M4300">
        <v>1878.56</v>
      </c>
      <c r="N4300">
        <v>295.99</v>
      </c>
      <c r="O4300">
        <v>94.56</v>
      </c>
    </row>
    <row r="4301" spans="1:15" ht="15" customHeight="1" x14ac:dyDescent="0.3">
      <c r="A4301" t="s">
        <v>7318</v>
      </c>
      <c r="B4301">
        <v>261</v>
      </c>
      <c r="C4301" t="s">
        <v>101</v>
      </c>
      <c r="D4301">
        <v>1000</v>
      </c>
      <c r="E4301" t="s">
        <v>1445</v>
      </c>
      <c r="F4301" t="s">
        <v>3008</v>
      </c>
      <c r="G4301" t="s">
        <v>3009</v>
      </c>
      <c r="H4301">
        <v>38.9878</v>
      </c>
      <c r="I4301" t="s">
        <v>3010</v>
      </c>
      <c r="J4301">
        <v>780</v>
      </c>
      <c r="K4301">
        <v>786.23</v>
      </c>
      <c r="L4301">
        <v>27296.880000000001</v>
      </c>
      <c r="M4301">
        <v>30653.49</v>
      </c>
      <c r="N4301">
        <v>242.99</v>
      </c>
      <c r="O4301">
        <v>3113.62</v>
      </c>
    </row>
    <row r="4302" spans="1:15" ht="15" customHeight="1" x14ac:dyDescent="0.3">
      <c r="A4302" t="s">
        <v>7319</v>
      </c>
      <c r="B4302">
        <v>261</v>
      </c>
      <c r="C4302" t="s">
        <v>101</v>
      </c>
      <c r="D4302">
        <v>1000</v>
      </c>
      <c r="E4302" t="s">
        <v>1445</v>
      </c>
      <c r="F4302" t="s">
        <v>3012</v>
      </c>
      <c r="G4302" t="s">
        <v>3013</v>
      </c>
      <c r="H4302">
        <v>11.2463</v>
      </c>
      <c r="I4302" t="s">
        <v>3010</v>
      </c>
      <c r="J4302">
        <v>720</v>
      </c>
      <c r="K4302">
        <v>717.33</v>
      </c>
      <c r="L4302">
        <v>7268.4</v>
      </c>
      <c r="M4302">
        <v>8067.26</v>
      </c>
      <c r="N4302">
        <v>-30.06</v>
      </c>
      <c r="O4302">
        <v>828.92</v>
      </c>
    </row>
    <row r="4303" spans="1:15" ht="15" customHeight="1" x14ac:dyDescent="0.3">
      <c r="A4303" t="s">
        <v>7320</v>
      </c>
      <c r="B4303">
        <v>261</v>
      </c>
      <c r="C4303" t="s">
        <v>101</v>
      </c>
      <c r="D4303">
        <v>1000</v>
      </c>
      <c r="E4303" t="s">
        <v>1445</v>
      </c>
      <c r="F4303" t="s">
        <v>3015</v>
      </c>
      <c r="G4303" t="s">
        <v>3016</v>
      </c>
      <c r="H4303">
        <v>0.37540000000000001</v>
      </c>
      <c r="I4303" t="s">
        <v>3017</v>
      </c>
      <c r="J4303">
        <v>2400</v>
      </c>
      <c r="K4303">
        <v>2262.62</v>
      </c>
      <c r="L4303">
        <v>807.6</v>
      </c>
      <c r="M4303">
        <v>849.4</v>
      </c>
      <c r="N4303">
        <v>-51.58</v>
      </c>
      <c r="O4303">
        <v>93.38</v>
      </c>
    </row>
    <row r="4304" spans="1:15" ht="15" customHeight="1" x14ac:dyDescent="0.3">
      <c r="A4304" t="s">
        <v>7321</v>
      </c>
      <c r="B4304">
        <v>261</v>
      </c>
      <c r="C4304" t="s">
        <v>101</v>
      </c>
      <c r="D4304">
        <v>1000</v>
      </c>
      <c r="E4304" t="s">
        <v>1445</v>
      </c>
      <c r="F4304" t="s">
        <v>3019</v>
      </c>
      <c r="G4304" t="s">
        <v>3020</v>
      </c>
      <c r="H4304">
        <v>0.5968</v>
      </c>
      <c r="I4304" t="s">
        <v>3017</v>
      </c>
      <c r="J4304">
        <v>4200</v>
      </c>
      <c r="K4304">
        <v>5186.5600000000004</v>
      </c>
      <c r="L4304">
        <v>2261.2800000000002</v>
      </c>
      <c r="M4304">
        <v>3095.4</v>
      </c>
      <c r="N4304">
        <v>588.79</v>
      </c>
      <c r="O4304">
        <v>245.33</v>
      </c>
    </row>
    <row r="4305" spans="1:15" ht="15" customHeight="1" x14ac:dyDescent="0.3">
      <c r="A4305" t="s">
        <v>7322</v>
      </c>
      <c r="B4305">
        <v>261</v>
      </c>
      <c r="C4305" t="s">
        <v>101</v>
      </c>
      <c r="D4305">
        <v>1000</v>
      </c>
      <c r="E4305" t="s">
        <v>1445</v>
      </c>
      <c r="F4305" t="s">
        <v>3022</v>
      </c>
      <c r="G4305" t="s">
        <v>3023</v>
      </c>
      <c r="H4305">
        <v>0.4385</v>
      </c>
      <c r="I4305" t="s">
        <v>3017</v>
      </c>
      <c r="J4305">
        <v>3100</v>
      </c>
      <c r="K4305">
        <v>3629.12</v>
      </c>
      <c r="L4305">
        <v>1251.78</v>
      </c>
      <c r="M4305">
        <v>1591.29</v>
      </c>
      <c r="N4305">
        <v>232.01</v>
      </c>
      <c r="O4305">
        <v>107.5</v>
      </c>
    </row>
    <row r="4306" spans="1:15" ht="15" customHeight="1" x14ac:dyDescent="0.3">
      <c r="A4306" t="s">
        <v>7323</v>
      </c>
      <c r="B4306">
        <v>261</v>
      </c>
      <c r="C4306" t="s">
        <v>205</v>
      </c>
      <c r="D4306">
        <v>1000</v>
      </c>
      <c r="E4306" t="s">
        <v>1446</v>
      </c>
      <c r="F4306" t="s">
        <v>3008</v>
      </c>
      <c r="G4306" t="s">
        <v>3009</v>
      </c>
      <c r="H4306">
        <v>19.296900000000001</v>
      </c>
      <c r="I4306" t="s">
        <v>3010</v>
      </c>
      <c r="J4306">
        <v>780</v>
      </c>
      <c r="K4306">
        <v>812.8</v>
      </c>
      <c r="L4306">
        <v>14676.48</v>
      </c>
      <c r="M4306">
        <v>15684.43</v>
      </c>
      <c r="N4306">
        <v>632.88</v>
      </c>
      <c r="O4306">
        <v>375.08</v>
      </c>
    </row>
    <row r="4307" spans="1:15" ht="15" customHeight="1" x14ac:dyDescent="0.3">
      <c r="A4307" t="s">
        <v>7324</v>
      </c>
      <c r="B4307">
        <v>261</v>
      </c>
      <c r="C4307" t="s">
        <v>205</v>
      </c>
      <c r="D4307">
        <v>1000</v>
      </c>
      <c r="E4307" t="s">
        <v>1446</v>
      </c>
      <c r="F4307" t="s">
        <v>3012</v>
      </c>
      <c r="G4307" t="s">
        <v>3013</v>
      </c>
      <c r="H4307">
        <v>4.7817999999999996</v>
      </c>
      <c r="I4307" t="s">
        <v>3010</v>
      </c>
      <c r="J4307">
        <v>720</v>
      </c>
      <c r="K4307">
        <v>717.7</v>
      </c>
      <c r="L4307">
        <v>3386.88</v>
      </c>
      <c r="M4307">
        <v>3431.89</v>
      </c>
      <c r="N4307">
        <v>-11</v>
      </c>
      <c r="O4307">
        <v>56.01</v>
      </c>
    </row>
    <row r="4308" spans="1:15" ht="15" customHeight="1" x14ac:dyDescent="0.3">
      <c r="A4308" t="s">
        <v>7325</v>
      </c>
      <c r="B4308">
        <v>261</v>
      </c>
      <c r="C4308" t="s">
        <v>205</v>
      </c>
      <c r="D4308">
        <v>1000</v>
      </c>
      <c r="E4308" t="s">
        <v>1446</v>
      </c>
      <c r="F4308" t="s">
        <v>3015</v>
      </c>
      <c r="G4308" t="s">
        <v>3016</v>
      </c>
      <c r="H4308">
        <v>0.3236</v>
      </c>
      <c r="I4308" t="s">
        <v>3017</v>
      </c>
      <c r="J4308">
        <v>2400</v>
      </c>
      <c r="K4308">
        <v>2170.4299999999998</v>
      </c>
      <c r="L4308">
        <v>752.64</v>
      </c>
      <c r="M4308">
        <v>702.36</v>
      </c>
      <c r="N4308">
        <v>-74.290000000000006</v>
      </c>
      <c r="O4308">
        <v>24.01</v>
      </c>
    </row>
    <row r="4309" spans="1:15" ht="15" customHeight="1" x14ac:dyDescent="0.3">
      <c r="A4309" t="s">
        <v>7326</v>
      </c>
      <c r="B4309">
        <v>261</v>
      </c>
      <c r="C4309" t="s">
        <v>205</v>
      </c>
      <c r="D4309">
        <v>1000</v>
      </c>
      <c r="E4309" t="s">
        <v>1446</v>
      </c>
      <c r="F4309" t="s">
        <v>3019</v>
      </c>
      <c r="G4309" t="s">
        <v>3020</v>
      </c>
      <c r="H4309">
        <v>0.12189999999999999</v>
      </c>
      <c r="I4309" t="s">
        <v>3017</v>
      </c>
      <c r="J4309">
        <v>4200</v>
      </c>
      <c r="K4309">
        <v>5238.3</v>
      </c>
      <c r="L4309">
        <v>493.92</v>
      </c>
      <c r="M4309">
        <v>638.48</v>
      </c>
      <c r="N4309">
        <v>126.56</v>
      </c>
      <c r="O4309">
        <v>18.010000000000002</v>
      </c>
    </row>
    <row r="4310" spans="1:15" ht="15" customHeight="1" x14ac:dyDescent="0.3">
      <c r="A4310" t="s">
        <v>7327</v>
      </c>
      <c r="B4310">
        <v>261</v>
      </c>
      <c r="C4310" t="s">
        <v>205</v>
      </c>
      <c r="D4310">
        <v>1000</v>
      </c>
      <c r="E4310" t="s">
        <v>1446</v>
      </c>
      <c r="F4310" t="s">
        <v>3022</v>
      </c>
      <c r="G4310" t="s">
        <v>3023</v>
      </c>
      <c r="H4310">
        <v>0.1628</v>
      </c>
      <c r="I4310" t="s">
        <v>3017</v>
      </c>
      <c r="J4310">
        <v>3100</v>
      </c>
      <c r="K4310">
        <v>3690.92</v>
      </c>
      <c r="L4310">
        <v>486.08</v>
      </c>
      <c r="M4310">
        <v>600.94000000000005</v>
      </c>
      <c r="N4310">
        <v>96.21</v>
      </c>
      <c r="O4310">
        <v>18.649999999999999</v>
      </c>
    </row>
    <row r="4311" spans="1:15" ht="15" customHeight="1" x14ac:dyDescent="0.3">
      <c r="A4311" t="s">
        <v>7328</v>
      </c>
      <c r="B4311">
        <v>261</v>
      </c>
      <c r="C4311" t="s">
        <v>229</v>
      </c>
      <c r="D4311">
        <v>1000</v>
      </c>
      <c r="E4311" t="s">
        <v>1447</v>
      </c>
      <c r="F4311" t="s">
        <v>3008</v>
      </c>
      <c r="G4311" t="s">
        <v>3009</v>
      </c>
      <c r="H4311">
        <v>16.741399999999999</v>
      </c>
      <c r="I4311" t="s">
        <v>3010</v>
      </c>
      <c r="J4311">
        <v>780</v>
      </c>
      <c r="K4311">
        <v>801.22</v>
      </c>
      <c r="L4311">
        <v>12600.9</v>
      </c>
      <c r="M4311">
        <v>13413.56</v>
      </c>
      <c r="N4311">
        <v>355.25</v>
      </c>
      <c r="O4311">
        <v>457.4</v>
      </c>
    </row>
    <row r="4312" spans="1:15" ht="15" customHeight="1" x14ac:dyDescent="0.3">
      <c r="A4312" t="s">
        <v>7329</v>
      </c>
      <c r="B4312">
        <v>261</v>
      </c>
      <c r="C4312" t="s">
        <v>229</v>
      </c>
      <c r="D4312">
        <v>1000</v>
      </c>
      <c r="E4312" t="s">
        <v>1447</v>
      </c>
      <c r="F4312" t="s">
        <v>3012</v>
      </c>
      <c r="G4312" t="s">
        <v>3013</v>
      </c>
      <c r="H4312">
        <v>3.7360000000000002</v>
      </c>
      <c r="I4312" t="s">
        <v>3010</v>
      </c>
      <c r="J4312">
        <v>720</v>
      </c>
      <c r="K4312">
        <v>707.65</v>
      </c>
      <c r="L4312">
        <v>2584.8000000000002</v>
      </c>
      <c r="M4312">
        <v>2643.78</v>
      </c>
      <c r="N4312">
        <v>-46.14</v>
      </c>
      <c r="O4312">
        <v>105.12</v>
      </c>
    </row>
    <row r="4313" spans="1:15" ht="15" customHeight="1" x14ac:dyDescent="0.3">
      <c r="A4313" t="s">
        <v>7330</v>
      </c>
      <c r="B4313">
        <v>261</v>
      </c>
      <c r="C4313" t="s">
        <v>229</v>
      </c>
      <c r="D4313">
        <v>1000</v>
      </c>
      <c r="E4313" t="s">
        <v>1447</v>
      </c>
      <c r="F4313" t="s">
        <v>3015</v>
      </c>
      <c r="G4313" t="s">
        <v>3016</v>
      </c>
      <c r="H4313">
        <v>0.43909999999999999</v>
      </c>
      <c r="I4313" t="s">
        <v>3017</v>
      </c>
      <c r="J4313">
        <v>2400</v>
      </c>
      <c r="K4313">
        <v>2151.4899999999998</v>
      </c>
      <c r="L4313">
        <v>1033.92</v>
      </c>
      <c r="M4313">
        <v>944.66</v>
      </c>
      <c r="N4313">
        <v>-109.12</v>
      </c>
      <c r="O4313">
        <v>19.86</v>
      </c>
    </row>
    <row r="4314" spans="1:15" ht="15" customHeight="1" x14ac:dyDescent="0.3">
      <c r="A4314" t="s">
        <v>7331</v>
      </c>
      <c r="B4314">
        <v>261</v>
      </c>
      <c r="C4314" t="s">
        <v>229</v>
      </c>
      <c r="D4314">
        <v>1000</v>
      </c>
      <c r="E4314" t="s">
        <v>1447</v>
      </c>
      <c r="F4314" t="s">
        <v>3022</v>
      </c>
      <c r="G4314" t="s">
        <v>3023</v>
      </c>
      <c r="H4314">
        <v>0.1123</v>
      </c>
      <c r="I4314" t="s">
        <v>3017</v>
      </c>
      <c r="J4314">
        <v>3100</v>
      </c>
      <c r="K4314">
        <v>3757.47</v>
      </c>
      <c r="L4314">
        <v>333.87</v>
      </c>
      <c r="M4314">
        <v>422.08</v>
      </c>
      <c r="N4314">
        <v>73.849999999999994</v>
      </c>
      <c r="O4314">
        <v>14.36</v>
      </c>
    </row>
    <row r="4315" spans="1:15" ht="15" customHeight="1" x14ac:dyDescent="0.3">
      <c r="A4315" t="s">
        <v>7332</v>
      </c>
      <c r="B4315">
        <v>261</v>
      </c>
      <c r="C4315" t="s">
        <v>1363</v>
      </c>
      <c r="D4315">
        <v>1000</v>
      </c>
      <c r="E4315" t="s">
        <v>1448</v>
      </c>
      <c r="F4315" t="s">
        <v>3008</v>
      </c>
      <c r="G4315" t="s">
        <v>3009</v>
      </c>
      <c r="H4315">
        <v>19.477900000000002</v>
      </c>
      <c r="I4315" t="s">
        <v>3010</v>
      </c>
      <c r="J4315">
        <v>780</v>
      </c>
      <c r="K4315">
        <v>802.3</v>
      </c>
      <c r="L4315">
        <v>15233.4</v>
      </c>
      <c r="M4315">
        <v>15627.14</v>
      </c>
      <c r="N4315">
        <v>434.39</v>
      </c>
      <c r="O4315">
        <v>-40.65</v>
      </c>
    </row>
    <row r="4316" spans="1:15" ht="15" customHeight="1" x14ac:dyDescent="0.3">
      <c r="A4316" t="s">
        <v>7333</v>
      </c>
      <c r="B4316">
        <v>261</v>
      </c>
      <c r="C4316" t="s">
        <v>1363</v>
      </c>
      <c r="D4316">
        <v>1000</v>
      </c>
      <c r="E4316" t="s">
        <v>1448</v>
      </c>
      <c r="F4316" t="s">
        <v>3012</v>
      </c>
      <c r="G4316" t="s">
        <v>3013</v>
      </c>
      <c r="H4316">
        <v>4.4192</v>
      </c>
      <c r="I4316" t="s">
        <v>3010</v>
      </c>
      <c r="J4316">
        <v>720</v>
      </c>
      <c r="K4316">
        <v>726.81</v>
      </c>
      <c r="L4316">
        <v>3124.8</v>
      </c>
      <c r="M4316">
        <v>3211.89</v>
      </c>
      <c r="N4316">
        <v>30.08</v>
      </c>
      <c r="O4316">
        <v>57.01</v>
      </c>
    </row>
    <row r="4317" spans="1:15" ht="15" customHeight="1" x14ac:dyDescent="0.3">
      <c r="A4317" t="s">
        <v>7334</v>
      </c>
      <c r="B4317">
        <v>261</v>
      </c>
      <c r="C4317" t="s">
        <v>1363</v>
      </c>
      <c r="D4317">
        <v>1000</v>
      </c>
      <c r="E4317" t="s">
        <v>1448</v>
      </c>
      <c r="F4317" t="s">
        <v>3015</v>
      </c>
      <c r="G4317" t="s">
        <v>3016</v>
      </c>
      <c r="H4317">
        <v>0.52070000000000005</v>
      </c>
      <c r="I4317" t="s">
        <v>3017</v>
      </c>
      <c r="J4317">
        <v>2400</v>
      </c>
      <c r="K4317">
        <v>2229.83</v>
      </c>
      <c r="L4317">
        <v>1249.92</v>
      </c>
      <c r="M4317">
        <v>1161.17</v>
      </c>
      <c r="N4317">
        <v>-88.62</v>
      </c>
      <c r="O4317">
        <v>-0.14000000000000001</v>
      </c>
    </row>
    <row r="4318" spans="1:15" ht="15" customHeight="1" x14ac:dyDescent="0.3">
      <c r="A4318" t="s">
        <v>7335</v>
      </c>
      <c r="B4318">
        <v>261</v>
      </c>
      <c r="C4318" t="s">
        <v>1363</v>
      </c>
      <c r="D4318">
        <v>1000</v>
      </c>
      <c r="E4318" t="s">
        <v>1448</v>
      </c>
      <c r="F4318" t="s">
        <v>3022</v>
      </c>
      <c r="G4318" t="s">
        <v>3023</v>
      </c>
      <c r="H4318">
        <v>0.1336</v>
      </c>
      <c r="I4318" t="s">
        <v>3017</v>
      </c>
      <c r="J4318">
        <v>3100</v>
      </c>
      <c r="K4318">
        <v>3709.78</v>
      </c>
      <c r="L4318">
        <v>403.62</v>
      </c>
      <c r="M4318">
        <v>495.7</v>
      </c>
      <c r="N4318">
        <v>81.48</v>
      </c>
      <c r="O4318">
        <v>10.6</v>
      </c>
    </row>
    <row r="4319" spans="1:15" ht="15" customHeight="1" x14ac:dyDescent="0.3">
      <c r="A4319" t="s">
        <v>7336</v>
      </c>
      <c r="B4319">
        <v>261</v>
      </c>
      <c r="C4319" t="s">
        <v>94</v>
      </c>
      <c r="D4319">
        <v>1000</v>
      </c>
      <c r="E4319" t="s">
        <v>1449</v>
      </c>
      <c r="F4319" t="s">
        <v>3008</v>
      </c>
      <c r="G4319" t="s">
        <v>3009</v>
      </c>
      <c r="H4319">
        <v>26.561199999999999</v>
      </c>
      <c r="I4319" t="s">
        <v>3010</v>
      </c>
      <c r="J4319">
        <v>780</v>
      </c>
      <c r="K4319">
        <v>800.37</v>
      </c>
      <c r="L4319">
        <v>19833.84</v>
      </c>
      <c r="M4319">
        <v>21258.85</v>
      </c>
      <c r="N4319">
        <v>541.14</v>
      </c>
      <c r="O4319">
        <v>883.86</v>
      </c>
    </row>
    <row r="4320" spans="1:15" ht="15" customHeight="1" x14ac:dyDescent="0.3">
      <c r="A4320" t="s">
        <v>7337</v>
      </c>
      <c r="B4320">
        <v>261</v>
      </c>
      <c r="C4320" t="s">
        <v>94</v>
      </c>
      <c r="D4320">
        <v>1000</v>
      </c>
      <c r="E4320" t="s">
        <v>1449</v>
      </c>
      <c r="F4320" t="s">
        <v>3012</v>
      </c>
      <c r="G4320" t="s">
        <v>3013</v>
      </c>
      <c r="H4320">
        <v>7.5608000000000004</v>
      </c>
      <c r="I4320" t="s">
        <v>3010</v>
      </c>
      <c r="J4320">
        <v>720</v>
      </c>
      <c r="K4320">
        <v>717.16</v>
      </c>
      <c r="L4320">
        <v>5281.2</v>
      </c>
      <c r="M4320">
        <v>5422.28</v>
      </c>
      <c r="N4320">
        <v>-21.51</v>
      </c>
      <c r="O4320">
        <v>162.59</v>
      </c>
    </row>
    <row r="4321" spans="1:15" ht="15" customHeight="1" x14ac:dyDescent="0.3">
      <c r="A4321" t="s">
        <v>7338</v>
      </c>
      <c r="B4321">
        <v>261</v>
      </c>
      <c r="C4321" t="s">
        <v>94</v>
      </c>
      <c r="D4321">
        <v>1000</v>
      </c>
      <c r="E4321" t="s">
        <v>1449</v>
      </c>
      <c r="F4321" t="s">
        <v>3015</v>
      </c>
      <c r="G4321" t="s">
        <v>3016</v>
      </c>
      <c r="H4321">
        <v>0.25159999999999999</v>
      </c>
      <c r="I4321" t="s">
        <v>3017</v>
      </c>
      <c r="J4321">
        <v>2400</v>
      </c>
      <c r="K4321">
        <v>2175.2399999999998</v>
      </c>
      <c r="L4321">
        <v>586.79999999999995</v>
      </c>
      <c r="M4321">
        <v>547.27</v>
      </c>
      <c r="N4321">
        <v>-56.55</v>
      </c>
      <c r="O4321">
        <v>17.02</v>
      </c>
    </row>
    <row r="4322" spans="1:15" ht="15" customHeight="1" x14ac:dyDescent="0.3">
      <c r="A4322" t="s">
        <v>7339</v>
      </c>
      <c r="B4322">
        <v>261</v>
      </c>
      <c r="C4322" t="s">
        <v>94</v>
      </c>
      <c r="D4322">
        <v>1000</v>
      </c>
      <c r="E4322" t="s">
        <v>1449</v>
      </c>
      <c r="F4322" t="s">
        <v>3019</v>
      </c>
      <c r="G4322" t="s">
        <v>3020</v>
      </c>
      <c r="H4322">
        <v>0.42220000000000002</v>
      </c>
      <c r="I4322" t="s">
        <v>3017</v>
      </c>
      <c r="J4322">
        <v>4200</v>
      </c>
      <c r="K4322">
        <v>5278.52</v>
      </c>
      <c r="L4322">
        <v>1643.04</v>
      </c>
      <c r="M4322">
        <v>2228.5100000000002</v>
      </c>
      <c r="N4322">
        <v>455.33</v>
      </c>
      <c r="O4322">
        <v>130.13999999999999</v>
      </c>
    </row>
    <row r="4323" spans="1:15" ht="15" customHeight="1" x14ac:dyDescent="0.3">
      <c r="A4323" t="s">
        <v>7340</v>
      </c>
      <c r="B4323">
        <v>261</v>
      </c>
      <c r="C4323" t="s">
        <v>94</v>
      </c>
      <c r="D4323">
        <v>1000</v>
      </c>
      <c r="E4323" t="s">
        <v>1449</v>
      </c>
      <c r="F4323" t="s">
        <v>3022</v>
      </c>
      <c r="G4323" t="s">
        <v>3023</v>
      </c>
      <c r="H4323">
        <v>0.31</v>
      </c>
      <c r="I4323" t="s">
        <v>3017</v>
      </c>
      <c r="J4323">
        <v>3100</v>
      </c>
      <c r="K4323">
        <v>3692.82</v>
      </c>
      <c r="L4323">
        <v>909.54</v>
      </c>
      <c r="M4323">
        <v>1144.72</v>
      </c>
      <c r="N4323">
        <v>183.77</v>
      </c>
      <c r="O4323">
        <v>51.42</v>
      </c>
    </row>
    <row r="4324" spans="1:15" ht="15" customHeight="1" x14ac:dyDescent="0.3">
      <c r="A4324" t="s">
        <v>7341</v>
      </c>
      <c r="B4324">
        <v>261</v>
      </c>
      <c r="C4324" t="s">
        <v>301</v>
      </c>
      <c r="D4324">
        <v>1000</v>
      </c>
      <c r="E4324" t="s">
        <v>1450</v>
      </c>
      <c r="F4324" t="s">
        <v>3008</v>
      </c>
      <c r="G4324" t="s">
        <v>3009</v>
      </c>
      <c r="H4324">
        <v>42.101500000000001</v>
      </c>
      <c r="I4324" t="s">
        <v>3010</v>
      </c>
      <c r="J4324">
        <v>780</v>
      </c>
      <c r="K4324">
        <v>825.29</v>
      </c>
      <c r="L4324">
        <v>31312.32</v>
      </c>
      <c r="M4324">
        <v>34746.050000000003</v>
      </c>
      <c r="N4324">
        <v>1906.92</v>
      </c>
      <c r="O4324">
        <v>1526.81</v>
      </c>
    </row>
    <row r="4325" spans="1:15" ht="15" customHeight="1" x14ac:dyDescent="0.3">
      <c r="A4325" t="s">
        <v>7342</v>
      </c>
      <c r="B4325">
        <v>261</v>
      </c>
      <c r="C4325" t="s">
        <v>301</v>
      </c>
      <c r="D4325">
        <v>1000</v>
      </c>
      <c r="E4325" t="s">
        <v>1450</v>
      </c>
      <c r="F4325" t="s">
        <v>3012</v>
      </c>
      <c r="G4325" t="s">
        <v>3013</v>
      </c>
      <c r="H4325">
        <v>12.267099999999999</v>
      </c>
      <c r="I4325" t="s">
        <v>3010</v>
      </c>
      <c r="J4325">
        <v>720</v>
      </c>
      <c r="K4325">
        <v>712.36</v>
      </c>
      <c r="L4325">
        <v>8337.6</v>
      </c>
      <c r="M4325">
        <v>8738.66</v>
      </c>
      <c r="N4325">
        <v>-93.66</v>
      </c>
      <c r="O4325">
        <v>494.73</v>
      </c>
    </row>
    <row r="4326" spans="1:15" ht="15" customHeight="1" x14ac:dyDescent="0.3">
      <c r="A4326" t="s">
        <v>7343</v>
      </c>
      <c r="B4326">
        <v>261</v>
      </c>
      <c r="C4326" t="s">
        <v>301</v>
      </c>
      <c r="D4326">
        <v>1000</v>
      </c>
      <c r="E4326" t="s">
        <v>1450</v>
      </c>
      <c r="F4326" t="s">
        <v>3015</v>
      </c>
      <c r="G4326" t="s">
        <v>3016</v>
      </c>
      <c r="H4326">
        <v>0.42130000000000001</v>
      </c>
      <c r="I4326" t="s">
        <v>3017</v>
      </c>
      <c r="J4326">
        <v>2400</v>
      </c>
      <c r="K4326">
        <v>2251.63</v>
      </c>
      <c r="L4326">
        <v>926.4</v>
      </c>
      <c r="M4326">
        <v>948.6</v>
      </c>
      <c r="N4326">
        <v>-62.51</v>
      </c>
      <c r="O4326">
        <v>84.7</v>
      </c>
    </row>
    <row r="4327" spans="1:15" ht="15" customHeight="1" x14ac:dyDescent="0.3">
      <c r="A4327" t="s">
        <v>7344</v>
      </c>
      <c r="B4327">
        <v>261</v>
      </c>
      <c r="C4327" t="s">
        <v>301</v>
      </c>
      <c r="D4327">
        <v>1000</v>
      </c>
      <c r="E4327" t="s">
        <v>1450</v>
      </c>
      <c r="F4327" t="s">
        <v>3019</v>
      </c>
      <c r="G4327" t="s">
        <v>3020</v>
      </c>
      <c r="H4327">
        <v>0.67110000000000003</v>
      </c>
      <c r="I4327" t="s">
        <v>3017</v>
      </c>
      <c r="J4327">
        <v>4200</v>
      </c>
      <c r="K4327">
        <v>5083.24</v>
      </c>
      <c r="L4327">
        <v>2593.92</v>
      </c>
      <c r="M4327">
        <v>3411.3</v>
      </c>
      <c r="N4327">
        <v>592.73</v>
      </c>
      <c r="O4327">
        <v>224.65</v>
      </c>
    </row>
    <row r="4328" spans="1:15" ht="15" customHeight="1" x14ac:dyDescent="0.3">
      <c r="A4328" t="s">
        <v>7345</v>
      </c>
      <c r="B4328">
        <v>261</v>
      </c>
      <c r="C4328" t="s">
        <v>301</v>
      </c>
      <c r="D4328">
        <v>1000</v>
      </c>
      <c r="E4328" t="s">
        <v>1450</v>
      </c>
      <c r="F4328" t="s">
        <v>3022</v>
      </c>
      <c r="G4328" t="s">
        <v>3023</v>
      </c>
      <c r="H4328">
        <v>0.49220000000000003</v>
      </c>
      <c r="I4328" t="s">
        <v>3017</v>
      </c>
      <c r="J4328">
        <v>3100</v>
      </c>
      <c r="K4328">
        <v>3602.37</v>
      </c>
      <c r="L4328">
        <v>1435.92</v>
      </c>
      <c r="M4328">
        <v>1773.16</v>
      </c>
      <c r="N4328">
        <v>247.28</v>
      </c>
      <c r="O4328">
        <v>89.96</v>
      </c>
    </row>
    <row r="4329" spans="1:15" ht="15" customHeight="1" x14ac:dyDescent="0.3">
      <c r="A4329" t="s">
        <v>7346</v>
      </c>
      <c r="B4329">
        <v>261</v>
      </c>
      <c r="C4329" t="s">
        <v>641</v>
      </c>
      <c r="D4329">
        <v>1000</v>
      </c>
      <c r="E4329" t="s">
        <v>1451</v>
      </c>
      <c r="F4329" t="s">
        <v>3008</v>
      </c>
      <c r="G4329" t="s">
        <v>3009</v>
      </c>
      <c r="H4329">
        <v>19.801500000000001</v>
      </c>
      <c r="I4329" t="s">
        <v>3010</v>
      </c>
      <c r="J4329">
        <v>780</v>
      </c>
      <c r="K4329">
        <v>820.1</v>
      </c>
      <c r="L4329">
        <v>14561.04</v>
      </c>
      <c r="M4329">
        <v>16239.28</v>
      </c>
      <c r="N4329">
        <v>794.13</v>
      </c>
      <c r="O4329">
        <v>884.11</v>
      </c>
    </row>
    <row r="4330" spans="1:15" ht="15" customHeight="1" x14ac:dyDescent="0.3">
      <c r="A4330" t="s">
        <v>7347</v>
      </c>
      <c r="B4330">
        <v>261</v>
      </c>
      <c r="C4330" t="s">
        <v>641</v>
      </c>
      <c r="D4330">
        <v>1000</v>
      </c>
      <c r="E4330" t="s">
        <v>1451</v>
      </c>
      <c r="F4330" t="s">
        <v>3012</v>
      </c>
      <c r="G4330" t="s">
        <v>3013</v>
      </c>
      <c r="H4330">
        <v>5.5858999999999996</v>
      </c>
      <c r="I4330" t="s">
        <v>3010</v>
      </c>
      <c r="J4330">
        <v>720</v>
      </c>
      <c r="K4330">
        <v>712.98</v>
      </c>
      <c r="L4330">
        <v>3877.2</v>
      </c>
      <c r="M4330">
        <v>3982.59</v>
      </c>
      <c r="N4330">
        <v>-39.24</v>
      </c>
      <c r="O4330">
        <v>144.63</v>
      </c>
    </row>
    <row r="4331" spans="1:15" ht="15" customHeight="1" x14ac:dyDescent="0.3">
      <c r="A4331" t="s">
        <v>7348</v>
      </c>
      <c r="B4331">
        <v>261</v>
      </c>
      <c r="C4331" t="s">
        <v>641</v>
      </c>
      <c r="D4331">
        <v>1000</v>
      </c>
      <c r="E4331" t="s">
        <v>1451</v>
      </c>
      <c r="F4331" t="s">
        <v>3015</v>
      </c>
      <c r="G4331" t="s">
        <v>3016</v>
      </c>
      <c r="H4331">
        <v>0.1857</v>
      </c>
      <c r="I4331" t="s">
        <v>3017</v>
      </c>
      <c r="J4331">
        <v>2400</v>
      </c>
      <c r="K4331">
        <v>2228.69</v>
      </c>
      <c r="L4331">
        <v>430.8</v>
      </c>
      <c r="M4331">
        <v>413.77</v>
      </c>
      <c r="N4331">
        <v>-31.8</v>
      </c>
      <c r="O4331">
        <v>14.77</v>
      </c>
    </row>
    <row r="4332" spans="1:15" ht="15" customHeight="1" x14ac:dyDescent="0.3">
      <c r="A4332" t="s">
        <v>7349</v>
      </c>
      <c r="B4332">
        <v>261</v>
      </c>
      <c r="C4332" t="s">
        <v>641</v>
      </c>
      <c r="D4332">
        <v>1000</v>
      </c>
      <c r="E4332" t="s">
        <v>1451</v>
      </c>
      <c r="F4332" t="s">
        <v>3019</v>
      </c>
      <c r="G4332" t="s">
        <v>3020</v>
      </c>
      <c r="H4332">
        <v>0.3019</v>
      </c>
      <c r="I4332" t="s">
        <v>3017</v>
      </c>
      <c r="J4332">
        <v>4200</v>
      </c>
      <c r="K4332">
        <v>5206.4799999999996</v>
      </c>
      <c r="L4332">
        <v>1206.24</v>
      </c>
      <c r="M4332">
        <v>1571.71</v>
      </c>
      <c r="N4332">
        <v>303.83</v>
      </c>
      <c r="O4332">
        <v>61.64</v>
      </c>
    </row>
    <row r="4333" spans="1:15" ht="15" customHeight="1" x14ac:dyDescent="0.3">
      <c r="A4333" t="s">
        <v>7350</v>
      </c>
      <c r="B4333">
        <v>261</v>
      </c>
      <c r="C4333" t="s">
        <v>641</v>
      </c>
      <c r="D4333">
        <v>1000</v>
      </c>
      <c r="E4333" t="s">
        <v>1451</v>
      </c>
      <c r="F4333" t="s">
        <v>3022</v>
      </c>
      <c r="G4333" t="s">
        <v>3023</v>
      </c>
      <c r="H4333">
        <v>0.22700000000000001</v>
      </c>
      <c r="I4333" t="s">
        <v>3017</v>
      </c>
      <c r="J4333">
        <v>3100</v>
      </c>
      <c r="K4333">
        <v>3714.68</v>
      </c>
      <c r="L4333">
        <v>667.74</v>
      </c>
      <c r="M4333">
        <v>843.08</v>
      </c>
      <c r="N4333">
        <v>139.51</v>
      </c>
      <c r="O4333">
        <v>35.83</v>
      </c>
    </row>
    <row r="4334" spans="1:15" ht="15" customHeight="1" x14ac:dyDescent="0.3">
      <c r="A4334" t="s">
        <v>7351</v>
      </c>
      <c r="B4334">
        <v>261</v>
      </c>
      <c r="C4334" t="s">
        <v>285</v>
      </c>
      <c r="D4334">
        <v>1000</v>
      </c>
      <c r="E4334" t="s">
        <v>1452</v>
      </c>
      <c r="F4334" t="s">
        <v>3008</v>
      </c>
      <c r="G4334" t="s">
        <v>3009</v>
      </c>
      <c r="H4334">
        <v>14.6959</v>
      </c>
      <c r="I4334" t="s">
        <v>3010</v>
      </c>
      <c r="J4334">
        <v>780</v>
      </c>
      <c r="K4334">
        <v>807.61</v>
      </c>
      <c r="L4334">
        <v>11161.8</v>
      </c>
      <c r="M4334">
        <v>11868.49</v>
      </c>
      <c r="N4334">
        <v>405.7</v>
      </c>
      <c r="O4334">
        <v>300.99</v>
      </c>
    </row>
    <row r="4335" spans="1:15" ht="15" customHeight="1" x14ac:dyDescent="0.3">
      <c r="A4335" t="s">
        <v>7352</v>
      </c>
      <c r="B4335">
        <v>261</v>
      </c>
      <c r="C4335" t="s">
        <v>285</v>
      </c>
      <c r="D4335">
        <v>1000</v>
      </c>
      <c r="E4335" t="s">
        <v>1452</v>
      </c>
      <c r="F4335" t="s">
        <v>3012</v>
      </c>
      <c r="G4335" t="s">
        <v>3013</v>
      </c>
      <c r="H4335">
        <v>3.2795999999999998</v>
      </c>
      <c r="I4335" t="s">
        <v>3010</v>
      </c>
      <c r="J4335">
        <v>720</v>
      </c>
      <c r="K4335">
        <v>687.88</v>
      </c>
      <c r="L4335">
        <v>2289.6</v>
      </c>
      <c r="M4335">
        <v>2255.9899999999998</v>
      </c>
      <c r="N4335">
        <v>-105.35</v>
      </c>
      <c r="O4335">
        <v>71.739999999999995</v>
      </c>
    </row>
    <row r="4336" spans="1:15" ht="15" customHeight="1" x14ac:dyDescent="0.3">
      <c r="A4336" t="s">
        <v>7353</v>
      </c>
      <c r="B4336">
        <v>261</v>
      </c>
      <c r="C4336" t="s">
        <v>285</v>
      </c>
      <c r="D4336">
        <v>1000</v>
      </c>
      <c r="E4336" t="s">
        <v>1452</v>
      </c>
      <c r="F4336" t="s">
        <v>3015</v>
      </c>
      <c r="G4336" t="s">
        <v>3016</v>
      </c>
      <c r="H4336">
        <v>0.38340000000000002</v>
      </c>
      <c r="I4336" t="s">
        <v>3017</v>
      </c>
      <c r="J4336">
        <v>2400</v>
      </c>
      <c r="K4336">
        <v>2256.58</v>
      </c>
      <c r="L4336">
        <v>915.84</v>
      </c>
      <c r="M4336">
        <v>865.25</v>
      </c>
      <c r="N4336">
        <v>-54.99</v>
      </c>
      <c r="O4336">
        <v>4.4000000000000004</v>
      </c>
    </row>
    <row r="4337" spans="1:15" ht="15" customHeight="1" x14ac:dyDescent="0.3">
      <c r="A4337" t="s">
        <v>7354</v>
      </c>
      <c r="B4337">
        <v>261</v>
      </c>
      <c r="C4337" t="s">
        <v>285</v>
      </c>
      <c r="D4337">
        <v>1000</v>
      </c>
      <c r="E4337" t="s">
        <v>1452</v>
      </c>
      <c r="F4337" t="s">
        <v>3022</v>
      </c>
      <c r="G4337" t="s">
        <v>3023</v>
      </c>
      <c r="H4337">
        <v>9.7000000000000003E-2</v>
      </c>
      <c r="I4337" t="s">
        <v>3017</v>
      </c>
      <c r="J4337">
        <v>3100</v>
      </c>
      <c r="K4337">
        <v>3709.99</v>
      </c>
      <c r="L4337">
        <v>295.74</v>
      </c>
      <c r="M4337">
        <v>359.96</v>
      </c>
      <c r="N4337">
        <v>59.18</v>
      </c>
      <c r="O4337">
        <v>5.03</v>
      </c>
    </row>
    <row r="4338" spans="1:15" ht="15" customHeight="1" x14ac:dyDescent="0.3">
      <c r="A4338" t="s">
        <v>7355</v>
      </c>
      <c r="B4338">
        <v>261</v>
      </c>
      <c r="C4338" t="s">
        <v>735</v>
      </c>
      <c r="D4338">
        <v>1000</v>
      </c>
      <c r="E4338" t="s">
        <v>1453</v>
      </c>
      <c r="F4338" t="s">
        <v>3008</v>
      </c>
      <c r="G4338" t="s">
        <v>3009</v>
      </c>
      <c r="H4338">
        <v>20.170200000000001</v>
      </c>
      <c r="I4338" t="s">
        <v>3010</v>
      </c>
      <c r="J4338">
        <v>780</v>
      </c>
      <c r="K4338">
        <v>803.62</v>
      </c>
      <c r="L4338">
        <v>15022.8</v>
      </c>
      <c r="M4338">
        <v>16209.26</v>
      </c>
      <c r="N4338">
        <v>476.52</v>
      </c>
      <c r="O4338">
        <v>709.95</v>
      </c>
    </row>
    <row r="4339" spans="1:15" ht="15" customHeight="1" x14ac:dyDescent="0.3">
      <c r="A4339" t="s">
        <v>7356</v>
      </c>
      <c r="B4339">
        <v>261</v>
      </c>
      <c r="C4339" t="s">
        <v>735</v>
      </c>
      <c r="D4339">
        <v>1000</v>
      </c>
      <c r="E4339" t="s">
        <v>1453</v>
      </c>
      <c r="F4339" t="s">
        <v>3012</v>
      </c>
      <c r="G4339" t="s">
        <v>3013</v>
      </c>
      <c r="H4339">
        <v>4.4554999999999998</v>
      </c>
      <c r="I4339" t="s">
        <v>3010</v>
      </c>
      <c r="J4339">
        <v>720</v>
      </c>
      <c r="K4339">
        <v>700.32</v>
      </c>
      <c r="L4339">
        <v>3081.6</v>
      </c>
      <c r="M4339">
        <v>3120.3</v>
      </c>
      <c r="N4339">
        <v>-87.67</v>
      </c>
      <c r="O4339">
        <v>126.37</v>
      </c>
    </row>
    <row r="4340" spans="1:15" ht="15" customHeight="1" x14ac:dyDescent="0.3">
      <c r="A4340" t="s">
        <v>7357</v>
      </c>
      <c r="B4340">
        <v>261</v>
      </c>
      <c r="C4340" t="s">
        <v>735</v>
      </c>
      <c r="D4340">
        <v>1000</v>
      </c>
      <c r="E4340" t="s">
        <v>1453</v>
      </c>
      <c r="F4340" t="s">
        <v>3015</v>
      </c>
      <c r="G4340" t="s">
        <v>3016</v>
      </c>
      <c r="H4340">
        <v>0.52769999999999995</v>
      </c>
      <c r="I4340" t="s">
        <v>3017</v>
      </c>
      <c r="J4340">
        <v>2400</v>
      </c>
      <c r="K4340">
        <v>2256.36</v>
      </c>
      <c r="L4340">
        <v>1232.6400000000001</v>
      </c>
      <c r="M4340">
        <v>1190.58</v>
      </c>
      <c r="N4340">
        <v>-75.8</v>
      </c>
      <c r="O4340">
        <v>33.74</v>
      </c>
    </row>
    <row r="4341" spans="1:15" ht="15" customHeight="1" x14ac:dyDescent="0.3">
      <c r="A4341" t="s">
        <v>7358</v>
      </c>
      <c r="B4341">
        <v>261</v>
      </c>
      <c r="C4341" t="s">
        <v>735</v>
      </c>
      <c r="D4341">
        <v>1000</v>
      </c>
      <c r="E4341" t="s">
        <v>1453</v>
      </c>
      <c r="F4341" t="s">
        <v>3022</v>
      </c>
      <c r="G4341" t="s">
        <v>3023</v>
      </c>
      <c r="H4341">
        <v>0.13300000000000001</v>
      </c>
      <c r="I4341" t="s">
        <v>3017</v>
      </c>
      <c r="J4341">
        <v>3100</v>
      </c>
      <c r="K4341">
        <v>3583.6</v>
      </c>
      <c r="L4341">
        <v>398.04</v>
      </c>
      <c r="M4341">
        <v>476.68</v>
      </c>
      <c r="N4341">
        <v>64.33</v>
      </c>
      <c r="O4341">
        <v>14.31</v>
      </c>
    </row>
    <row r="4342" spans="1:15" ht="15" customHeight="1" x14ac:dyDescent="0.3">
      <c r="A4342" t="s">
        <v>7359</v>
      </c>
      <c r="B4342">
        <v>261</v>
      </c>
      <c r="C4342" t="s">
        <v>181</v>
      </c>
      <c r="D4342">
        <v>1000</v>
      </c>
      <c r="E4342" t="s">
        <v>1454</v>
      </c>
      <c r="F4342" t="s">
        <v>3008</v>
      </c>
      <c r="G4342" t="s">
        <v>3009</v>
      </c>
      <c r="H4342">
        <v>14.2561</v>
      </c>
      <c r="I4342" t="s">
        <v>3010</v>
      </c>
      <c r="J4342">
        <v>780</v>
      </c>
      <c r="K4342">
        <v>828.52</v>
      </c>
      <c r="L4342">
        <v>10845.9</v>
      </c>
      <c r="M4342">
        <v>11811.56</v>
      </c>
      <c r="N4342">
        <v>691.77</v>
      </c>
      <c r="O4342">
        <v>273.88</v>
      </c>
    </row>
    <row r="4343" spans="1:15" ht="15" customHeight="1" x14ac:dyDescent="0.3">
      <c r="A4343" t="s">
        <v>7360</v>
      </c>
      <c r="B4343">
        <v>261</v>
      </c>
      <c r="C4343" t="s">
        <v>181</v>
      </c>
      <c r="D4343">
        <v>1000</v>
      </c>
      <c r="E4343" t="s">
        <v>1454</v>
      </c>
      <c r="F4343" t="s">
        <v>3012</v>
      </c>
      <c r="G4343" t="s">
        <v>3013</v>
      </c>
      <c r="H4343">
        <v>3.1591999999999998</v>
      </c>
      <c r="I4343" t="s">
        <v>3010</v>
      </c>
      <c r="J4343">
        <v>720</v>
      </c>
      <c r="K4343">
        <v>687.42</v>
      </c>
      <c r="L4343">
        <v>2224.8000000000002</v>
      </c>
      <c r="M4343">
        <v>2171.71</v>
      </c>
      <c r="N4343">
        <v>-102.93</v>
      </c>
      <c r="O4343">
        <v>49.84</v>
      </c>
    </row>
    <row r="4344" spans="1:15" ht="15" customHeight="1" x14ac:dyDescent="0.3">
      <c r="A4344" t="s">
        <v>7361</v>
      </c>
      <c r="B4344">
        <v>261</v>
      </c>
      <c r="C4344" t="s">
        <v>181</v>
      </c>
      <c r="D4344">
        <v>1000</v>
      </c>
      <c r="E4344" t="s">
        <v>1454</v>
      </c>
      <c r="F4344" t="s">
        <v>3015</v>
      </c>
      <c r="G4344" t="s">
        <v>3016</v>
      </c>
      <c r="H4344">
        <v>0.3871</v>
      </c>
      <c r="I4344" t="s">
        <v>3017</v>
      </c>
      <c r="J4344">
        <v>2400</v>
      </c>
      <c r="K4344">
        <v>2244.0300000000002</v>
      </c>
      <c r="L4344">
        <v>889.92</v>
      </c>
      <c r="M4344">
        <v>868.59</v>
      </c>
      <c r="N4344">
        <v>-60.37</v>
      </c>
      <c r="O4344">
        <v>39.04</v>
      </c>
    </row>
    <row r="4345" spans="1:15" ht="15" customHeight="1" x14ac:dyDescent="0.3">
      <c r="A4345" t="s">
        <v>7362</v>
      </c>
      <c r="B4345">
        <v>261</v>
      </c>
      <c r="C4345" t="s">
        <v>181</v>
      </c>
      <c r="D4345">
        <v>1000</v>
      </c>
      <c r="E4345" t="s">
        <v>1454</v>
      </c>
      <c r="F4345" t="s">
        <v>3022</v>
      </c>
      <c r="G4345" t="s">
        <v>3023</v>
      </c>
      <c r="H4345">
        <v>9.3899999999999997E-2</v>
      </c>
      <c r="I4345" t="s">
        <v>3017</v>
      </c>
      <c r="J4345">
        <v>3100</v>
      </c>
      <c r="K4345">
        <v>3775.16</v>
      </c>
      <c r="L4345">
        <v>287.37</v>
      </c>
      <c r="M4345">
        <v>354.39</v>
      </c>
      <c r="N4345">
        <v>63.38</v>
      </c>
      <c r="O4345">
        <v>3.64</v>
      </c>
    </row>
    <row r="4346" spans="1:15" ht="15" customHeight="1" x14ac:dyDescent="0.3">
      <c r="A4346" t="s">
        <v>7363</v>
      </c>
      <c r="B4346">
        <v>261</v>
      </c>
      <c r="C4346" t="s">
        <v>672</v>
      </c>
      <c r="D4346">
        <v>1000</v>
      </c>
      <c r="E4346" t="s">
        <v>1455</v>
      </c>
      <c r="F4346" t="s">
        <v>3008</v>
      </c>
      <c r="G4346" t="s">
        <v>3009</v>
      </c>
      <c r="H4346">
        <v>40.578699999999998</v>
      </c>
      <c r="I4346" t="s">
        <v>3010</v>
      </c>
      <c r="J4346">
        <v>780</v>
      </c>
      <c r="K4346">
        <v>804.36</v>
      </c>
      <c r="L4346">
        <v>29040.959999999999</v>
      </c>
      <c r="M4346">
        <v>32639.99</v>
      </c>
      <c r="N4346">
        <v>988.62</v>
      </c>
      <c r="O4346">
        <v>2610.41</v>
      </c>
    </row>
    <row r="4347" spans="1:15" ht="15" customHeight="1" x14ac:dyDescent="0.3">
      <c r="A4347" t="s">
        <v>7364</v>
      </c>
      <c r="B4347">
        <v>261</v>
      </c>
      <c r="C4347" t="s">
        <v>672</v>
      </c>
      <c r="D4347">
        <v>1000</v>
      </c>
      <c r="E4347" t="s">
        <v>1455</v>
      </c>
      <c r="F4347" t="s">
        <v>3012</v>
      </c>
      <c r="G4347" t="s">
        <v>3013</v>
      </c>
      <c r="H4347">
        <v>11.5007</v>
      </c>
      <c r="I4347" t="s">
        <v>3010</v>
      </c>
      <c r="J4347">
        <v>720</v>
      </c>
      <c r="K4347">
        <v>690.75</v>
      </c>
      <c r="L4347">
        <v>7732.8</v>
      </c>
      <c r="M4347">
        <v>7944.08</v>
      </c>
      <c r="N4347">
        <v>-336.4</v>
      </c>
      <c r="O4347">
        <v>547.67999999999995</v>
      </c>
    </row>
    <row r="4348" spans="1:15" ht="15" customHeight="1" x14ac:dyDescent="0.3">
      <c r="A4348" t="s">
        <v>7365</v>
      </c>
      <c r="B4348">
        <v>261</v>
      </c>
      <c r="C4348" t="s">
        <v>672</v>
      </c>
      <c r="D4348">
        <v>1000</v>
      </c>
      <c r="E4348" t="s">
        <v>1455</v>
      </c>
      <c r="F4348" t="s">
        <v>3015</v>
      </c>
      <c r="G4348" t="s">
        <v>3016</v>
      </c>
      <c r="H4348">
        <v>0.38030000000000003</v>
      </c>
      <c r="I4348" t="s">
        <v>3017</v>
      </c>
      <c r="J4348">
        <v>2400</v>
      </c>
      <c r="K4348">
        <v>2149.5</v>
      </c>
      <c r="L4348">
        <v>859.2</v>
      </c>
      <c r="M4348">
        <v>817.47</v>
      </c>
      <c r="N4348">
        <v>-95.27</v>
      </c>
      <c r="O4348">
        <v>53.54</v>
      </c>
    </row>
    <row r="4349" spans="1:15" ht="15" customHeight="1" x14ac:dyDescent="0.3">
      <c r="A4349" t="s">
        <v>7366</v>
      </c>
      <c r="B4349">
        <v>261</v>
      </c>
      <c r="C4349" t="s">
        <v>672</v>
      </c>
      <c r="D4349">
        <v>1000</v>
      </c>
      <c r="E4349" t="s">
        <v>1455</v>
      </c>
      <c r="F4349" t="s">
        <v>3019</v>
      </c>
      <c r="G4349" t="s">
        <v>3020</v>
      </c>
      <c r="H4349">
        <v>0.62419999999999998</v>
      </c>
      <c r="I4349" t="s">
        <v>3017</v>
      </c>
      <c r="J4349">
        <v>4200</v>
      </c>
      <c r="K4349">
        <v>5066.09</v>
      </c>
      <c r="L4349">
        <v>2405.7600000000002</v>
      </c>
      <c r="M4349">
        <v>3162.24</v>
      </c>
      <c r="N4349">
        <v>540.61</v>
      </c>
      <c r="O4349">
        <v>215.87</v>
      </c>
    </row>
    <row r="4350" spans="1:15" ht="15" customHeight="1" x14ac:dyDescent="0.3">
      <c r="A4350" t="s">
        <v>7367</v>
      </c>
      <c r="B4350">
        <v>261</v>
      </c>
      <c r="C4350" t="s">
        <v>672</v>
      </c>
      <c r="D4350">
        <v>1000</v>
      </c>
      <c r="E4350" t="s">
        <v>1455</v>
      </c>
      <c r="F4350" t="s">
        <v>3022</v>
      </c>
      <c r="G4350" t="s">
        <v>3023</v>
      </c>
      <c r="H4350">
        <v>0.4556</v>
      </c>
      <c r="I4350" t="s">
        <v>3017</v>
      </c>
      <c r="J4350">
        <v>3100</v>
      </c>
      <c r="K4350">
        <v>3712.74</v>
      </c>
      <c r="L4350">
        <v>1331.76</v>
      </c>
      <c r="M4350">
        <v>1691.45</v>
      </c>
      <c r="N4350">
        <v>279.14999999999998</v>
      </c>
      <c r="O4350">
        <v>80.540000000000006</v>
      </c>
    </row>
    <row r="4351" spans="1:15" ht="15" customHeight="1" x14ac:dyDescent="0.3">
      <c r="A4351" t="s">
        <v>7368</v>
      </c>
      <c r="B4351">
        <v>261</v>
      </c>
      <c r="C4351" t="s">
        <v>851</v>
      </c>
      <c r="D4351">
        <v>1000</v>
      </c>
      <c r="E4351" t="s">
        <v>1456</v>
      </c>
      <c r="F4351" t="s">
        <v>3008</v>
      </c>
      <c r="G4351" t="s">
        <v>3009</v>
      </c>
      <c r="H4351">
        <v>16.41</v>
      </c>
      <c r="I4351" t="s">
        <v>3010</v>
      </c>
      <c r="J4351">
        <v>780</v>
      </c>
      <c r="K4351">
        <v>829.08</v>
      </c>
      <c r="L4351">
        <v>12285</v>
      </c>
      <c r="M4351">
        <v>13605.17</v>
      </c>
      <c r="N4351">
        <v>805.37</v>
      </c>
      <c r="O4351">
        <v>514.79999999999995</v>
      </c>
    </row>
    <row r="4352" spans="1:15" ht="15" customHeight="1" x14ac:dyDescent="0.3">
      <c r="A4352" t="s">
        <v>7369</v>
      </c>
      <c r="B4352">
        <v>261</v>
      </c>
      <c r="C4352" t="s">
        <v>851</v>
      </c>
      <c r="D4352">
        <v>1000</v>
      </c>
      <c r="E4352" t="s">
        <v>1456</v>
      </c>
      <c r="F4352" t="s">
        <v>3012</v>
      </c>
      <c r="G4352" t="s">
        <v>3013</v>
      </c>
      <c r="H4352">
        <v>3.6269</v>
      </c>
      <c r="I4352" t="s">
        <v>3010</v>
      </c>
      <c r="J4352">
        <v>720</v>
      </c>
      <c r="K4352">
        <v>696.06</v>
      </c>
      <c r="L4352">
        <v>2520</v>
      </c>
      <c r="M4352">
        <v>2524.52</v>
      </c>
      <c r="N4352">
        <v>-86.84</v>
      </c>
      <c r="O4352">
        <v>91.36</v>
      </c>
    </row>
    <row r="4353" spans="1:15" ht="15" customHeight="1" x14ac:dyDescent="0.3">
      <c r="A4353" t="s">
        <v>7370</v>
      </c>
      <c r="B4353">
        <v>261</v>
      </c>
      <c r="C4353" t="s">
        <v>851</v>
      </c>
      <c r="D4353">
        <v>1000</v>
      </c>
      <c r="E4353" t="s">
        <v>1456</v>
      </c>
      <c r="F4353" t="s">
        <v>3015</v>
      </c>
      <c r="G4353" t="s">
        <v>3016</v>
      </c>
      <c r="H4353">
        <v>0.43309999999999998</v>
      </c>
      <c r="I4353" t="s">
        <v>3017</v>
      </c>
      <c r="J4353">
        <v>2400</v>
      </c>
      <c r="K4353">
        <v>2199.9699999999998</v>
      </c>
      <c r="L4353">
        <v>1008</v>
      </c>
      <c r="M4353">
        <v>952.9</v>
      </c>
      <c r="N4353">
        <v>-86.64</v>
      </c>
      <c r="O4353">
        <v>31.54</v>
      </c>
    </row>
    <row r="4354" spans="1:15" ht="15" customHeight="1" x14ac:dyDescent="0.3">
      <c r="A4354" t="s">
        <v>7371</v>
      </c>
      <c r="B4354">
        <v>261</v>
      </c>
      <c r="C4354" t="s">
        <v>851</v>
      </c>
      <c r="D4354">
        <v>1000</v>
      </c>
      <c r="E4354" t="s">
        <v>1456</v>
      </c>
      <c r="F4354" t="s">
        <v>3022</v>
      </c>
      <c r="G4354" t="s">
        <v>3023</v>
      </c>
      <c r="H4354">
        <v>0.1085</v>
      </c>
      <c r="I4354" t="s">
        <v>3017</v>
      </c>
      <c r="J4354">
        <v>3100</v>
      </c>
      <c r="K4354">
        <v>3607.39</v>
      </c>
      <c r="L4354">
        <v>325.5</v>
      </c>
      <c r="M4354">
        <v>391.43</v>
      </c>
      <c r="N4354">
        <v>55.06</v>
      </c>
      <c r="O4354">
        <v>10.88</v>
      </c>
    </row>
    <row r="4355" spans="1:15" ht="15" customHeight="1" x14ac:dyDescent="0.3">
      <c r="A4355" t="s">
        <v>7372</v>
      </c>
      <c r="B4355">
        <v>261</v>
      </c>
      <c r="C4355" t="s">
        <v>315</v>
      </c>
      <c r="D4355">
        <v>1000</v>
      </c>
      <c r="E4355" t="s">
        <v>1457</v>
      </c>
      <c r="F4355" t="s">
        <v>3008</v>
      </c>
      <c r="G4355" t="s">
        <v>3009</v>
      </c>
      <c r="H4355">
        <v>32.630699999999997</v>
      </c>
      <c r="I4355" t="s">
        <v>3010</v>
      </c>
      <c r="J4355">
        <v>780</v>
      </c>
      <c r="K4355">
        <v>822.98</v>
      </c>
      <c r="L4355">
        <v>23322</v>
      </c>
      <c r="M4355">
        <v>26854.53</v>
      </c>
      <c r="N4355">
        <v>1402.56</v>
      </c>
      <c r="O4355">
        <v>2129.96</v>
      </c>
    </row>
    <row r="4356" spans="1:15" ht="15" customHeight="1" x14ac:dyDescent="0.3">
      <c r="A4356" t="s">
        <v>7373</v>
      </c>
      <c r="B4356">
        <v>261</v>
      </c>
      <c r="C4356" t="s">
        <v>315</v>
      </c>
      <c r="D4356">
        <v>1000</v>
      </c>
      <c r="E4356" t="s">
        <v>1457</v>
      </c>
      <c r="F4356" t="s">
        <v>3012</v>
      </c>
      <c r="G4356" t="s">
        <v>3013</v>
      </c>
      <c r="H4356">
        <v>9.2842000000000002</v>
      </c>
      <c r="I4356" t="s">
        <v>3010</v>
      </c>
      <c r="J4356">
        <v>720</v>
      </c>
      <c r="K4356">
        <v>726.54</v>
      </c>
      <c r="L4356">
        <v>6210</v>
      </c>
      <c r="M4356">
        <v>6745.36</v>
      </c>
      <c r="N4356">
        <v>60.7</v>
      </c>
      <c r="O4356">
        <v>474.66</v>
      </c>
    </row>
    <row r="4357" spans="1:15" ht="15" customHeight="1" x14ac:dyDescent="0.3">
      <c r="A4357" t="s">
        <v>7374</v>
      </c>
      <c r="B4357">
        <v>261</v>
      </c>
      <c r="C4357" t="s">
        <v>315</v>
      </c>
      <c r="D4357">
        <v>1000</v>
      </c>
      <c r="E4357" t="s">
        <v>1457</v>
      </c>
      <c r="F4357" t="s">
        <v>3015</v>
      </c>
      <c r="G4357" t="s">
        <v>3016</v>
      </c>
      <c r="H4357">
        <v>0.3145</v>
      </c>
      <c r="I4357" t="s">
        <v>3017</v>
      </c>
      <c r="J4357">
        <v>2400</v>
      </c>
      <c r="K4357">
        <v>2228.17</v>
      </c>
      <c r="L4357">
        <v>690</v>
      </c>
      <c r="M4357">
        <v>700.68</v>
      </c>
      <c r="N4357">
        <v>-54.04</v>
      </c>
      <c r="O4357">
        <v>64.709999999999994</v>
      </c>
    </row>
    <row r="4358" spans="1:15" ht="15" customHeight="1" x14ac:dyDescent="0.3">
      <c r="A4358" t="s">
        <v>7375</v>
      </c>
      <c r="B4358">
        <v>261</v>
      </c>
      <c r="C4358" t="s">
        <v>315</v>
      </c>
      <c r="D4358">
        <v>1000</v>
      </c>
      <c r="E4358" t="s">
        <v>1457</v>
      </c>
      <c r="F4358" t="s">
        <v>3019</v>
      </c>
      <c r="G4358" t="s">
        <v>3020</v>
      </c>
      <c r="H4358">
        <v>0.50570000000000004</v>
      </c>
      <c r="I4358" t="s">
        <v>3017</v>
      </c>
      <c r="J4358">
        <v>4200</v>
      </c>
      <c r="K4358">
        <v>5251.22</v>
      </c>
      <c r="L4358">
        <v>1932</v>
      </c>
      <c r="M4358">
        <v>2655.56</v>
      </c>
      <c r="N4358">
        <v>531.6</v>
      </c>
      <c r="O4358">
        <v>191.95</v>
      </c>
    </row>
    <row r="4359" spans="1:15" ht="15" customHeight="1" x14ac:dyDescent="0.3">
      <c r="A4359" t="s">
        <v>7376</v>
      </c>
      <c r="B4359">
        <v>261</v>
      </c>
      <c r="C4359" t="s">
        <v>315</v>
      </c>
      <c r="D4359">
        <v>1000</v>
      </c>
      <c r="E4359" t="s">
        <v>1457</v>
      </c>
      <c r="F4359" t="s">
        <v>3022</v>
      </c>
      <c r="G4359" t="s">
        <v>3023</v>
      </c>
      <c r="H4359">
        <v>0.3765</v>
      </c>
      <c r="I4359" t="s">
        <v>3017</v>
      </c>
      <c r="J4359">
        <v>3100</v>
      </c>
      <c r="K4359">
        <v>3783.48</v>
      </c>
      <c r="L4359">
        <v>1069.5</v>
      </c>
      <c r="M4359">
        <v>1424.37</v>
      </c>
      <c r="N4359">
        <v>257.31</v>
      </c>
      <c r="O4359">
        <v>97.56</v>
      </c>
    </row>
    <row r="4360" spans="1:15" ht="15" customHeight="1" x14ac:dyDescent="0.3">
      <c r="A4360" t="s">
        <v>7377</v>
      </c>
      <c r="B4360">
        <v>261</v>
      </c>
      <c r="C4360" t="s">
        <v>837</v>
      </c>
      <c r="D4360">
        <v>1000</v>
      </c>
      <c r="E4360" t="s">
        <v>1458</v>
      </c>
      <c r="F4360" t="s">
        <v>3008</v>
      </c>
      <c r="G4360" t="s">
        <v>3009</v>
      </c>
      <c r="H4360">
        <v>24.768599999999999</v>
      </c>
      <c r="I4360" t="s">
        <v>3010</v>
      </c>
      <c r="J4360">
        <v>780</v>
      </c>
      <c r="K4360">
        <v>804.82</v>
      </c>
      <c r="L4360">
        <v>19094.400000000001</v>
      </c>
      <c r="M4360">
        <v>19934.22</v>
      </c>
      <c r="N4360">
        <v>614.69000000000005</v>
      </c>
      <c r="O4360">
        <v>225.14</v>
      </c>
    </row>
    <row r="4361" spans="1:15" ht="15" customHeight="1" x14ac:dyDescent="0.3">
      <c r="A4361" t="s">
        <v>7378</v>
      </c>
      <c r="B4361">
        <v>261</v>
      </c>
      <c r="C4361" t="s">
        <v>837</v>
      </c>
      <c r="D4361">
        <v>1000</v>
      </c>
      <c r="E4361" t="s">
        <v>1458</v>
      </c>
      <c r="F4361" t="s">
        <v>3012</v>
      </c>
      <c r="G4361" t="s">
        <v>3013</v>
      </c>
      <c r="H4361">
        <v>5.6535000000000002</v>
      </c>
      <c r="I4361" t="s">
        <v>3010</v>
      </c>
      <c r="J4361">
        <v>720</v>
      </c>
      <c r="K4361">
        <v>706.31</v>
      </c>
      <c r="L4361">
        <v>3916.8</v>
      </c>
      <c r="M4361">
        <v>3993.14</v>
      </c>
      <c r="N4361">
        <v>-77.38</v>
      </c>
      <c r="O4361">
        <v>153.72</v>
      </c>
    </row>
    <row r="4362" spans="1:15" ht="15" customHeight="1" x14ac:dyDescent="0.3">
      <c r="A4362" t="s">
        <v>7379</v>
      </c>
      <c r="B4362">
        <v>261</v>
      </c>
      <c r="C4362" t="s">
        <v>837</v>
      </c>
      <c r="D4362">
        <v>1000</v>
      </c>
      <c r="E4362" t="s">
        <v>1458</v>
      </c>
      <c r="F4362" t="s">
        <v>3015</v>
      </c>
      <c r="G4362" t="s">
        <v>3016</v>
      </c>
      <c r="H4362">
        <v>0.66410000000000002</v>
      </c>
      <c r="I4362" t="s">
        <v>3017</v>
      </c>
      <c r="J4362">
        <v>2400</v>
      </c>
      <c r="K4362">
        <v>2228.7199999999998</v>
      </c>
      <c r="L4362">
        <v>1566.72</v>
      </c>
      <c r="M4362">
        <v>1480.07</v>
      </c>
      <c r="N4362">
        <v>-113.75</v>
      </c>
      <c r="O4362">
        <v>27.1</v>
      </c>
    </row>
    <row r="4363" spans="1:15" ht="15" customHeight="1" x14ac:dyDescent="0.3">
      <c r="A4363" t="s">
        <v>7380</v>
      </c>
      <c r="B4363">
        <v>261</v>
      </c>
      <c r="C4363" t="s">
        <v>837</v>
      </c>
      <c r="D4363">
        <v>1000</v>
      </c>
      <c r="E4363" t="s">
        <v>1458</v>
      </c>
      <c r="F4363" t="s">
        <v>3022</v>
      </c>
      <c r="G4363" t="s">
        <v>3023</v>
      </c>
      <c r="H4363">
        <v>0.17169999999999999</v>
      </c>
      <c r="I4363" t="s">
        <v>3017</v>
      </c>
      <c r="J4363">
        <v>3100</v>
      </c>
      <c r="K4363">
        <v>3678.72</v>
      </c>
      <c r="L4363">
        <v>505.92</v>
      </c>
      <c r="M4363">
        <v>631.6</v>
      </c>
      <c r="N4363">
        <v>99.36</v>
      </c>
      <c r="O4363">
        <v>26.32</v>
      </c>
    </row>
    <row r="4364" spans="1:15" ht="15" customHeight="1" x14ac:dyDescent="0.3">
      <c r="A4364" t="s">
        <v>7381</v>
      </c>
      <c r="B4364">
        <v>261</v>
      </c>
      <c r="C4364" t="s">
        <v>706</v>
      </c>
      <c r="D4364">
        <v>1000</v>
      </c>
      <c r="E4364" t="s">
        <v>1459</v>
      </c>
      <c r="F4364" t="s">
        <v>3008</v>
      </c>
      <c r="G4364" t="s">
        <v>3009</v>
      </c>
      <c r="H4364">
        <v>43.241599999999998</v>
      </c>
      <c r="I4364" t="s">
        <v>3010</v>
      </c>
      <c r="J4364">
        <v>780</v>
      </c>
      <c r="K4364">
        <v>803.45</v>
      </c>
      <c r="L4364">
        <v>32448</v>
      </c>
      <c r="M4364">
        <v>34742.54</v>
      </c>
      <c r="N4364">
        <v>1014.06</v>
      </c>
      <c r="O4364">
        <v>1280.48</v>
      </c>
    </row>
    <row r="4365" spans="1:15" ht="15" customHeight="1" x14ac:dyDescent="0.3">
      <c r="A4365" t="s">
        <v>7382</v>
      </c>
      <c r="B4365">
        <v>261</v>
      </c>
      <c r="C4365" t="s">
        <v>706</v>
      </c>
      <c r="D4365">
        <v>1000</v>
      </c>
      <c r="E4365" t="s">
        <v>1459</v>
      </c>
      <c r="F4365" t="s">
        <v>3012</v>
      </c>
      <c r="G4365" t="s">
        <v>3013</v>
      </c>
      <c r="H4365">
        <v>12.827199999999999</v>
      </c>
      <c r="I4365" t="s">
        <v>3010</v>
      </c>
      <c r="J4365">
        <v>720</v>
      </c>
      <c r="K4365">
        <v>690.96</v>
      </c>
      <c r="L4365">
        <v>8640</v>
      </c>
      <c r="M4365">
        <v>8863.08</v>
      </c>
      <c r="N4365">
        <v>-372.48</v>
      </c>
      <c r="O4365">
        <v>595.55999999999995</v>
      </c>
    </row>
    <row r="4366" spans="1:15" ht="15" customHeight="1" x14ac:dyDescent="0.3">
      <c r="A4366" t="s">
        <v>7383</v>
      </c>
      <c r="B4366">
        <v>261</v>
      </c>
      <c r="C4366" t="s">
        <v>706</v>
      </c>
      <c r="D4366">
        <v>1000</v>
      </c>
      <c r="E4366" t="s">
        <v>1459</v>
      </c>
      <c r="F4366" t="s">
        <v>3015</v>
      </c>
      <c r="G4366" t="s">
        <v>3016</v>
      </c>
      <c r="H4366">
        <v>0.41880000000000001</v>
      </c>
      <c r="I4366" t="s">
        <v>3017</v>
      </c>
      <c r="J4366">
        <v>2400</v>
      </c>
      <c r="K4366">
        <v>2171.4899999999998</v>
      </c>
      <c r="L4366">
        <v>960</v>
      </c>
      <c r="M4366">
        <v>909.43</v>
      </c>
      <c r="N4366">
        <v>-95.7</v>
      </c>
      <c r="O4366">
        <v>45.13</v>
      </c>
    </row>
    <row r="4367" spans="1:15" ht="15" customHeight="1" x14ac:dyDescent="0.3">
      <c r="A4367" t="s">
        <v>7384</v>
      </c>
      <c r="B4367">
        <v>261</v>
      </c>
      <c r="C4367" t="s">
        <v>706</v>
      </c>
      <c r="D4367">
        <v>1000</v>
      </c>
      <c r="E4367" t="s">
        <v>1459</v>
      </c>
      <c r="F4367" t="s">
        <v>3019</v>
      </c>
      <c r="G4367" t="s">
        <v>3020</v>
      </c>
      <c r="H4367">
        <v>0.6764</v>
      </c>
      <c r="I4367" t="s">
        <v>3017</v>
      </c>
      <c r="J4367">
        <v>4200</v>
      </c>
      <c r="K4367">
        <v>5015.82</v>
      </c>
      <c r="L4367">
        <v>2688</v>
      </c>
      <c r="M4367">
        <v>3392.9</v>
      </c>
      <c r="N4367">
        <v>551.85</v>
      </c>
      <c r="O4367">
        <v>153.05000000000001</v>
      </c>
    </row>
    <row r="4368" spans="1:15" ht="15" customHeight="1" x14ac:dyDescent="0.3">
      <c r="A4368" t="s">
        <v>7385</v>
      </c>
      <c r="B4368">
        <v>261</v>
      </c>
      <c r="C4368" t="s">
        <v>706</v>
      </c>
      <c r="D4368">
        <v>1000</v>
      </c>
      <c r="E4368" t="s">
        <v>1459</v>
      </c>
      <c r="F4368" t="s">
        <v>3022</v>
      </c>
      <c r="G4368" t="s">
        <v>3023</v>
      </c>
      <c r="H4368">
        <v>0.501</v>
      </c>
      <c r="I4368" t="s">
        <v>3017</v>
      </c>
      <c r="J4368">
        <v>3100</v>
      </c>
      <c r="K4368">
        <v>3712.77</v>
      </c>
      <c r="L4368">
        <v>1488</v>
      </c>
      <c r="M4368">
        <v>1860.19</v>
      </c>
      <c r="N4368">
        <v>307.01</v>
      </c>
      <c r="O4368">
        <v>65.17</v>
      </c>
    </row>
    <row r="4369" spans="1:15" ht="15" customHeight="1" x14ac:dyDescent="0.3">
      <c r="A4369" t="s">
        <v>7386</v>
      </c>
      <c r="B4369">
        <v>261</v>
      </c>
      <c r="C4369" t="s">
        <v>232</v>
      </c>
      <c r="D4369">
        <v>1000</v>
      </c>
      <c r="E4369" t="s">
        <v>1460</v>
      </c>
      <c r="F4369" t="s">
        <v>3008</v>
      </c>
      <c r="G4369" t="s">
        <v>3009</v>
      </c>
      <c r="H4369">
        <v>13.989100000000001</v>
      </c>
      <c r="I4369" t="s">
        <v>3010</v>
      </c>
      <c r="J4369">
        <v>780</v>
      </c>
      <c r="K4369">
        <v>820.82</v>
      </c>
      <c r="L4369">
        <v>10565.1</v>
      </c>
      <c r="M4369">
        <v>11482.45</v>
      </c>
      <c r="N4369">
        <v>570.99</v>
      </c>
      <c r="O4369">
        <v>346.37</v>
      </c>
    </row>
    <row r="4370" spans="1:15" ht="15" customHeight="1" x14ac:dyDescent="0.3">
      <c r="A4370" t="s">
        <v>7387</v>
      </c>
      <c r="B4370">
        <v>261</v>
      </c>
      <c r="C4370" t="s">
        <v>232</v>
      </c>
      <c r="D4370">
        <v>1000</v>
      </c>
      <c r="E4370" t="s">
        <v>1460</v>
      </c>
      <c r="F4370" t="s">
        <v>3012</v>
      </c>
      <c r="G4370" t="s">
        <v>3013</v>
      </c>
      <c r="H4370">
        <v>3.0750999999999999</v>
      </c>
      <c r="I4370" t="s">
        <v>3010</v>
      </c>
      <c r="J4370">
        <v>720</v>
      </c>
      <c r="K4370">
        <v>692.76</v>
      </c>
      <c r="L4370">
        <v>2167.1999999999998</v>
      </c>
      <c r="M4370">
        <v>2130.29</v>
      </c>
      <c r="N4370">
        <v>-83.76</v>
      </c>
      <c r="O4370">
        <v>46.84</v>
      </c>
    </row>
    <row r="4371" spans="1:15" ht="15" customHeight="1" x14ac:dyDescent="0.3">
      <c r="A4371" t="s">
        <v>7388</v>
      </c>
      <c r="B4371">
        <v>261</v>
      </c>
      <c r="C4371" t="s">
        <v>232</v>
      </c>
      <c r="D4371">
        <v>1000</v>
      </c>
      <c r="E4371" t="s">
        <v>1460</v>
      </c>
      <c r="F4371" t="s">
        <v>3015</v>
      </c>
      <c r="G4371" t="s">
        <v>3016</v>
      </c>
      <c r="H4371">
        <v>0.36199999999999999</v>
      </c>
      <c r="I4371" t="s">
        <v>3017</v>
      </c>
      <c r="J4371">
        <v>2400</v>
      </c>
      <c r="K4371">
        <v>2203.36</v>
      </c>
      <c r="L4371">
        <v>866.88</v>
      </c>
      <c r="M4371">
        <v>797.54</v>
      </c>
      <c r="N4371">
        <v>-71.180000000000007</v>
      </c>
      <c r="O4371">
        <v>1.83</v>
      </c>
    </row>
    <row r="4372" spans="1:15" ht="15" customHeight="1" x14ac:dyDescent="0.3">
      <c r="A4372" t="s">
        <v>7389</v>
      </c>
      <c r="B4372">
        <v>261</v>
      </c>
      <c r="C4372" t="s">
        <v>232</v>
      </c>
      <c r="D4372">
        <v>1000</v>
      </c>
      <c r="E4372" t="s">
        <v>1460</v>
      </c>
      <c r="F4372" t="s">
        <v>3022</v>
      </c>
      <c r="G4372" t="s">
        <v>3023</v>
      </c>
      <c r="H4372">
        <v>9.4200000000000006E-2</v>
      </c>
      <c r="I4372" t="s">
        <v>3017</v>
      </c>
      <c r="J4372">
        <v>3100</v>
      </c>
      <c r="K4372">
        <v>3582.64</v>
      </c>
      <c r="L4372">
        <v>279.93</v>
      </c>
      <c r="M4372">
        <v>337.41</v>
      </c>
      <c r="N4372">
        <v>45.46</v>
      </c>
      <c r="O4372">
        <v>12.03</v>
      </c>
    </row>
    <row r="4373" spans="1:15" ht="15" customHeight="1" x14ac:dyDescent="0.3">
      <c r="A4373" t="s">
        <v>7390</v>
      </c>
      <c r="B4373">
        <v>261</v>
      </c>
      <c r="C4373" t="s">
        <v>377</v>
      </c>
      <c r="D4373">
        <v>1000</v>
      </c>
      <c r="E4373" t="s">
        <v>1461</v>
      </c>
      <c r="F4373" t="s">
        <v>3008</v>
      </c>
      <c r="G4373" t="s">
        <v>3009</v>
      </c>
      <c r="H4373">
        <v>7.9078999999999997</v>
      </c>
      <c r="I4373" t="s">
        <v>3010</v>
      </c>
      <c r="J4373">
        <v>780</v>
      </c>
      <c r="K4373">
        <v>800.41</v>
      </c>
      <c r="L4373">
        <v>6065.28</v>
      </c>
      <c r="M4373">
        <v>6329.59</v>
      </c>
      <c r="N4373">
        <v>161.43</v>
      </c>
      <c r="O4373">
        <v>102.88</v>
      </c>
    </row>
    <row r="4374" spans="1:15" ht="15" customHeight="1" x14ac:dyDescent="0.3">
      <c r="A4374" t="s">
        <v>7391</v>
      </c>
      <c r="B4374">
        <v>261</v>
      </c>
      <c r="C4374" t="s">
        <v>377</v>
      </c>
      <c r="D4374">
        <v>1000</v>
      </c>
      <c r="E4374" t="s">
        <v>1461</v>
      </c>
      <c r="F4374" t="s">
        <v>3012</v>
      </c>
      <c r="G4374" t="s">
        <v>3013</v>
      </c>
      <c r="H4374">
        <v>2.0085000000000002</v>
      </c>
      <c r="I4374" t="s">
        <v>3010</v>
      </c>
      <c r="J4374">
        <v>720</v>
      </c>
      <c r="K4374">
        <v>692.12</v>
      </c>
      <c r="L4374">
        <v>1399.68</v>
      </c>
      <c r="M4374">
        <v>1390.12</v>
      </c>
      <c r="N4374">
        <v>-55.99</v>
      </c>
      <c r="O4374">
        <v>46.43</v>
      </c>
    </row>
    <row r="4375" spans="1:15" ht="15" customHeight="1" x14ac:dyDescent="0.3">
      <c r="A4375" t="s">
        <v>7392</v>
      </c>
      <c r="B4375">
        <v>261</v>
      </c>
      <c r="C4375" t="s">
        <v>377</v>
      </c>
      <c r="D4375">
        <v>1000</v>
      </c>
      <c r="E4375" t="s">
        <v>1461</v>
      </c>
      <c r="F4375" t="s">
        <v>3015</v>
      </c>
      <c r="G4375" t="s">
        <v>3016</v>
      </c>
      <c r="H4375">
        <v>0.13189999999999999</v>
      </c>
      <c r="I4375" t="s">
        <v>3017</v>
      </c>
      <c r="J4375">
        <v>2400</v>
      </c>
      <c r="K4375">
        <v>2259.9299999999998</v>
      </c>
      <c r="L4375">
        <v>311.04000000000002</v>
      </c>
      <c r="M4375">
        <v>298.17</v>
      </c>
      <c r="N4375">
        <v>-18.48</v>
      </c>
      <c r="O4375">
        <v>5.61</v>
      </c>
    </row>
    <row r="4376" spans="1:15" ht="15" customHeight="1" x14ac:dyDescent="0.3">
      <c r="A4376" t="s">
        <v>7393</v>
      </c>
      <c r="B4376">
        <v>261</v>
      </c>
      <c r="C4376" t="s">
        <v>377</v>
      </c>
      <c r="D4376">
        <v>1000</v>
      </c>
      <c r="E4376" t="s">
        <v>1461</v>
      </c>
      <c r="F4376" t="s">
        <v>3019</v>
      </c>
      <c r="G4376" t="s">
        <v>3020</v>
      </c>
      <c r="H4376">
        <v>5.0500000000000003E-2</v>
      </c>
      <c r="I4376" t="s">
        <v>3017</v>
      </c>
      <c r="J4376">
        <v>4200</v>
      </c>
      <c r="K4376">
        <v>5156.01</v>
      </c>
      <c r="L4376">
        <v>204.12</v>
      </c>
      <c r="M4376">
        <v>260.37</v>
      </c>
      <c r="N4376">
        <v>48.28</v>
      </c>
      <c r="O4376">
        <v>7.97</v>
      </c>
    </row>
    <row r="4377" spans="1:15" ht="15" customHeight="1" x14ac:dyDescent="0.3">
      <c r="A4377" t="s">
        <v>7394</v>
      </c>
      <c r="B4377">
        <v>261</v>
      </c>
      <c r="C4377" t="s">
        <v>377</v>
      </c>
      <c r="D4377">
        <v>1000</v>
      </c>
      <c r="E4377" t="s">
        <v>1461</v>
      </c>
      <c r="F4377" t="s">
        <v>3022</v>
      </c>
      <c r="G4377" t="s">
        <v>3023</v>
      </c>
      <c r="H4377">
        <v>6.5299999999999997E-2</v>
      </c>
      <c r="I4377" t="s">
        <v>3017</v>
      </c>
      <c r="J4377">
        <v>3100</v>
      </c>
      <c r="K4377">
        <v>3695.4</v>
      </c>
      <c r="L4377">
        <v>200.88</v>
      </c>
      <c r="M4377">
        <v>241.16</v>
      </c>
      <c r="N4377">
        <v>38.86</v>
      </c>
      <c r="O4377">
        <v>1.43</v>
      </c>
    </row>
    <row r="4378" spans="1:15" ht="15" customHeight="1" x14ac:dyDescent="0.3">
      <c r="A4378" t="s">
        <v>7395</v>
      </c>
      <c r="B4378">
        <v>261</v>
      </c>
      <c r="C4378" t="s">
        <v>700</v>
      </c>
      <c r="D4378">
        <v>1000</v>
      </c>
      <c r="E4378" t="s">
        <v>1462</v>
      </c>
      <c r="F4378" t="s">
        <v>3008</v>
      </c>
      <c r="G4378" t="s">
        <v>3009</v>
      </c>
      <c r="H4378">
        <v>32.246299999999998</v>
      </c>
      <c r="I4378" t="s">
        <v>3010</v>
      </c>
      <c r="J4378">
        <v>780</v>
      </c>
      <c r="K4378">
        <v>803</v>
      </c>
      <c r="L4378">
        <v>23646.48</v>
      </c>
      <c r="M4378">
        <v>25893.73</v>
      </c>
      <c r="N4378">
        <v>741.6</v>
      </c>
      <c r="O4378">
        <v>1505.65</v>
      </c>
    </row>
    <row r="4379" spans="1:15" ht="15" customHeight="1" x14ac:dyDescent="0.3">
      <c r="A4379" t="s">
        <v>7396</v>
      </c>
      <c r="B4379">
        <v>261</v>
      </c>
      <c r="C4379" t="s">
        <v>700</v>
      </c>
      <c r="D4379">
        <v>1000</v>
      </c>
      <c r="E4379" t="s">
        <v>1462</v>
      </c>
      <c r="F4379" t="s">
        <v>3012</v>
      </c>
      <c r="G4379" t="s">
        <v>3013</v>
      </c>
      <c r="H4379">
        <v>9.0365000000000002</v>
      </c>
      <c r="I4379" t="s">
        <v>3010</v>
      </c>
      <c r="J4379">
        <v>720</v>
      </c>
      <c r="K4379">
        <v>702.9</v>
      </c>
      <c r="L4379">
        <v>6296.4</v>
      </c>
      <c r="M4379">
        <v>6351.77</v>
      </c>
      <c r="N4379">
        <v>-154.47999999999999</v>
      </c>
      <c r="O4379">
        <v>209.86</v>
      </c>
    </row>
    <row r="4380" spans="1:15" ht="15" customHeight="1" x14ac:dyDescent="0.3">
      <c r="A4380" t="s">
        <v>7397</v>
      </c>
      <c r="B4380">
        <v>261</v>
      </c>
      <c r="C4380" t="s">
        <v>700</v>
      </c>
      <c r="D4380">
        <v>1000</v>
      </c>
      <c r="E4380" t="s">
        <v>1462</v>
      </c>
      <c r="F4380" t="s">
        <v>3015</v>
      </c>
      <c r="G4380" t="s">
        <v>3016</v>
      </c>
      <c r="H4380">
        <v>0.3075</v>
      </c>
      <c r="I4380" t="s">
        <v>3017</v>
      </c>
      <c r="J4380">
        <v>2400</v>
      </c>
      <c r="K4380">
        <v>2209.52</v>
      </c>
      <c r="L4380">
        <v>699.6</v>
      </c>
      <c r="M4380">
        <v>679.36</v>
      </c>
      <c r="N4380">
        <v>-58.57</v>
      </c>
      <c r="O4380">
        <v>38.33</v>
      </c>
    </row>
    <row r="4381" spans="1:15" ht="15" customHeight="1" x14ac:dyDescent="0.3">
      <c r="A4381" t="s">
        <v>7398</v>
      </c>
      <c r="B4381">
        <v>261</v>
      </c>
      <c r="C4381" t="s">
        <v>700</v>
      </c>
      <c r="D4381">
        <v>1000</v>
      </c>
      <c r="E4381" t="s">
        <v>1462</v>
      </c>
      <c r="F4381" t="s">
        <v>3019</v>
      </c>
      <c r="G4381" t="s">
        <v>3020</v>
      </c>
      <c r="H4381">
        <v>0.49559999999999998</v>
      </c>
      <c r="I4381" t="s">
        <v>3017</v>
      </c>
      <c r="J4381">
        <v>4200</v>
      </c>
      <c r="K4381">
        <v>5223.63</v>
      </c>
      <c r="L4381">
        <v>1958.88</v>
      </c>
      <c r="M4381">
        <v>2588.61</v>
      </c>
      <c r="N4381">
        <v>507.27</v>
      </c>
      <c r="O4381">
        <v>122.47</v>
      </c>
    </row>
    <row r="4382" spans="1:15" ht="15" customHeight="1" x14ac:dyDescent="0.3">
      <c r="A4382" t="s">
        <v>7399</v>
      </c>
      <c r="B4382">
        <v>261</v>
      </c>
      <c r="C4382" t="s">
        <v>700</v>
      </c>
      <c r="D4382">
        <v>1000</v>
      </c>
      <c r="E4382" t="s">
        <v>1462</v>
      </c>
      <c r="F4382" t="s">
        <v>3022</v>
      </c>
      <c r="G4382" t="s">
        <v>3023</v>
      </c>
      <c r="H4382">
        <v>0.35410000000000003</v>
      </c>
      <c r="I4382" t="s">
        <v>3017</v>
      </c>
      <c r="J4382">
        <v>3100</v>
      </c>
      <c r="K4382">
        <v>3572.37</v>
      </c>
      <c r="L4382">
        <v>1084.3800000000001</v>
      </c>
      <c r="M4382">
        <v>1264.8900000000001</v>
      </c>
      <c r="N4382">
        <v>167.26</v>
      </c>
      <c r="O4382">
        <v>13.26</v>
      </c>
    </row>
    <row r="4383" spans="1:15" ht="15" customHeight="1" x14ac:dyDescent="0.3">
      <c r="A4383" t="s">
        <v>7400</v>
      </c>
      <c r="B4383">
        <v>261</v>
      </c>
      <c r="C4383" t="s">
        <v>550</v>
      </c>
      <c r="D4383">
        <v>1000</v>
      </c>
      <c r="E4383" t="s">
        <v>1463</v>
      </c>
      <c r="F4383" t="s">
        <v>3008</v>
      </c>
      <c r="G4383" t="s">
        <v>3009</v>
      </c>
      <c r="H4383">
        <v>13.029199999999999</v>
      </c>
      <c r="I4383" t="s">
        <v>3010</v>
      </c>
      <c r="J4383">
        <v>780</v>
      </c>
      <c r="K4383">
        <v>816.79</v>
      </c>
      <c r="L4383">
        <v>9771.84</v>
      </c>
      <c r="M4383">
        <v>10642.15</v>
      </c>
      <c r="N4383">
        <v>479.4</v>
      </c>
      <c r="O4383">
        <v>390.91</v>
      </c>
    </row>
    <row r="4384" spans="1:15" ht="15" customHeight="1" x14ac:dyDescent="0.3">
      <c r="A4384" t="s">
        <v>7401</v>
      </c>
      <c r="B4384">
        <v>261</v>
      </c>
      <c r="C4384" t="s">
        <v>550</v>
      </c>
      <c r="D4384">
        <v>1000</v>
      </c>
      <c r="E4384" t="s">
        <v>1463</v>
      </c>
      <c r="F4384" t="s">
        <v>3012</v>
      </c>
      <c r="G4384" t="s">
        <v>3013</v>
      </c>
      <c r="H4384">
        <v>3.1492</v>
      </c>
      <c r="I4384" t="s">
        <v>3010</v>
      </c>
      <c r="J4384">
        <v>720</v>
      </c>
      <c r="K4384">
        <v>717.94</v>
      </c>
      <c r="L4384">
        <v>2255.04</v>
      </c>
      <c r="M4384">
        <v>2260.9299999999998</v>
      </c>
      <c r="N4384">
        <v>-6.48</v>
      </c>
      <c r="O4384">
        <v>12.37</v>
      </c>
    </row>
    <row r="4385" spans="1:15" ht="15" customHeight="1" x14ac:dyDescent="0.3">
      <c r="A4385" t="s">
        <v>7402</v>
      </c>
      <c r="B4385">
        <v>261</v>
      </c>
      <c r="C4385" t="s">
        <v>550</v>
      </c>
      <c r="D4385">
        <v>1000</v>
      </c>
      <c r="E4385" t="s">
        <v>1463</v>
      </c>
      <c r="F4385" t="s">
        <v>3015</v>
      </c>
      <c r="G4385" t="s">
        <v>3016</v>
      </c>
      <c r="H4385">
        <v>0.2162</v>
      </c>
      <c r="I4385" t="s">
        <v>3017</v>
      </c>
      <c r="J4385">
        <v>2400</v>
      </c>
      <c r="K4385">
        <v>2269.63</v>
      </c>
      <c r="L4385">
        <v>501.12</v>
      </c>
      <c r="M4385">
        <v>490.69</v>
      </c>
      <c r="N4385">
        <v>-28.19</v>
      </c>
      <c r="O4385">
        <v>17.760000000000002</v>
      </c>
    </row>
    <row r="4386" spans="1:15" ht="15" customHeight="1" x14ac:dyDescent="0.3">
      <c r="A4386" t="s">
        <v>7403</v>
      </c>
      <c r="B4386">
        <v>261</v>
      </c>
      <c r="C4386" t="s">
        <v>550</v>
      </c>
      <c r="D4386">
        <v>1000</v>
      </c>
      <c r="E4386" t="s">
        <v>1463</v>
      </c>
      <c r="F4386" t="s">
        <v>3019</v>
      </c>
      <c r="G4386" t="s">
        <v>3020</v>
      </c>
      <c r="H4386">
        <v>8.0500000000000002E-2</v>
      </c>
      <c r="I4386" t="s">
        <v>3017</v>
      </c>
      <c r="J4386">
        <v>4200</v>
      </c>
      <c r="K4386">
        <v>5236.6499999999996</v>
      </c>
      <c r="L4386">
        <v>328.86</v>
      </c>
      <c r="M4386">
        <v>421.47</v>
      </c>
      <c r="N4386">
        <v>83.44</v>
      </c>
      <c r="O4386">
        <v>9.18</v>
      </c>
    </row>
    <row r="4387" spans="1:15" ht="15" customHeight="1" x14ac:dyDescent="0.3">
      <c r="A4387" t="s">
        <v>7404</v>
      </c>
      <c r="B4387">
        <v>261</v>
      </c>
      <c r="C4387" t="s">
        <v>550</v>
      </c>
      <c r="D4387">
        <v>1000</v>
      </c>
      <c r="E4387" t="s">
        <v>1463</v>
      </c>
      <c r="F4387" t="s">
        <v>3022</v>
      </c>
      <c r="G4387" t="s">
        <v>3023</v>
      </c>
      <c r="H4387">
        <v>0.1075</v>
      </c>
      <c r="I4387" t="s">
        <v>3017</v>
      </c>
      <c r="J4387">
        <v>3100</v>
      </c>
      <c r="K4387">
        <v>3740.79</v>
      </c>
      <c r="L4387">
        <v>323.64</v>
      </c>
      <c r="M4387">
        <v>402.25</v>
      </c>
      <c r="N4387">
        <v>68.900000000000006</v>
      </c>
      <c r="O4387">
        <v>9.6999999999999993</v>
      </c>
    </row>
    <row r="4388" spans="1:15" ht="15" customHeight="1" x14ac:dyDescent="0.3">
      <c r="A4388" t="s">
        <v>7405</v>
      </c>
      <c r="B4388">
        <v>261</v>
      </c>
      <c r="C4388" t="s">
        <v>694</v>
      </c>
      <c r="D4388">
        <v>1000</v>
      </c>
      <c r="E4388" t="s">
        <v>1464</v>
      </c>
      <c r="F4388" t="s">
        <v>3008</v>
      </c>
      <c r="G4388" t="s">
        <v>3009</v>
      </c>
      <c r="H4388">
        <v>8.7593999999999994</v>
      </c>
      <c r="I4388" t="s">
        <v>3010</v>
      </c>
      <c r="J4388">
        <v>780</v>
      </c>
      <c r="K4388">
        <v>805.55</v>
      </c>
      <c r="L4388">
        <v>6327.36</v>
      </c>
      <c r="M4388">
        <v>7056.12</v>
      </c>
      <c r="N4388">
        <v>223.76</v>
      </c>
      <c r="O4388">
        <v>505</v>
      </c>
    </row>
    <row r="4389" spans="1:15" ht="15" customHeight="1" x14ac:dyDescent="0.3">
      <c r="A4389" t="s">
        <v>7406</v>
      </c>
      <c r="B4389">
        <v>261</v>
      </c>
      <c r="C4389" t="s">
        <v>694</v>
      </c>
      <c r="D4389">
        <v>1000</v>
      </c>
      <c r="E4389" t="s">
        <v>1464</v>
      </c>
      <c r="F4389" t="s">
        <v>3012</v>
      </c>
      <c r="G4389" t="s">
        <v>3013</v>
      </c>
      <c r="H4389">
        <v>2.5526</v>
      </c>
      <c r="I4389" t="s">
        <v>3010</v>
      </c>
      <c r="J4389">
        <v>720</v>
      </c>
      <c r="K4389">
        <v>724.82</v>
      </c>
      <c r="L4389">
        <v>1684.8</v>
      </c>
      <c r="M4389">
        <v>1850.13</v>
      </c>
      <c r="N4389">
        <v>12.3</v>
      </c>
      <c r="O4389">
        <v>153.04</v>
      </c>
    </row>
    <row r="4390" spans="1:15" ht="15" customHeight="1" x14ac:dyDescent="0.3">
      <c r="A4390" t="s">
        <v>7407</v>
      </c>
      <c r="B4390">
        <v>261</v>
      </c>
      <c r="C4390" t="s">
        <v>694</v>
      </c>
      <c r="D4390">
        <v>1000</v>
      </c>
      <c r="E4390" t="s">
        <v>1464</v>
      </c>
      <c r="F4390" t="s">
        <v>3015</v>
      </c>
      <c r="G4390" t="s">
        <v>3016</v>
      </c>
      <c r="H4390">
        <v>8.5000000000000006E-2</v>
      </c>
      <c r="I4390" t="s">
        <v>3017</v>
      </c>
      <c r="J4390">
        <v>2400</v>
      </c>
      <c r="K4390">
        <v>2196.9499999999998</v>
      </c>
      <c r="L4390">
        <v>187.2</v>
      </c>
      <c r="M4390">
        <v>186.67</v>
      </c>
      <c r="N4390">
        <v>-17.25</v>
      </c>
      <c r="O4390">
        <v>16.72</v>
      </c>
    </row>
    <row r="4391" spans="1:15" ht="15" customHeight="1" x14ac:dyDescent="0.3">
      <c r="A4391" t="s">
        <v>7408</v>
      </c>
      <c r="B4391">
        <v>261</v>
      </c>
      <c r="C4391" t="s">
        <v>694</v>
      </c>
      <c r="D4391">
        <v>1000</v>
      </c>
      <c r="E4391" t="s">
        <v>1464</v>
      </c>
      <c r="F4391" t="s">
        <v>3019</v>
      </c>
      <c r="G4391" t="s">
        <v>3020</v>
      </c>
      <c r="H4391">
        <v>0.1366</v>
      </c>
      <c r="I4391" t="s">
        <v>3017</v>
      </c>
      <c r="J4391">
        <v>4200</v>
      </c>
      <c r="K4391">
        <v>5165.49</v>
      </c>
      <c r="L4391">
        <v>524.16</v>
      </c>
      <c r="M4391">
        <v>705.78</v>
      </c>
      <c r="N4391">
        <v>131.91999999999999</v>
      </c>
      <c r="O4391">
        <v>49.7</v>
      </c>
    </row>
    <row r="4392" spans="1:15" ht="15" customHeight="1" x14ac:dyDescent="0.3">
      <c r="A4392" t="s">
        <v>7409</v>
      </c>
      <c r="B4392">
        <v>261</v>
      </c>
      <c r="C4392" t="s">
        <v>694</v>
      </c>
      <c r="D4392">
        <v>1000</v>
      </c>
      <c r="E4392" t="s">
        <v>1464</v>
      </c>
      <c r="F4392" t="s">
        <v>3022</v>
      </c>
      <c r="G4392" t="s">
        <v>3023</v>
      </c>
      <c r="H4392">
        <v>9.9199999999999997E-2</v>
      </c>
      <c r="I4392" t="s">
        <v>3017</v>
      </c>
      <c r="J4392">
        <v>3100</v>
      </c>
      <c r="K4392">
        <v>3679.42</v>
      </c>
      <c r="L4392">
        <v>290.16000000000003</v>
      </c>
      <c r="M4392">
        <v>365.16</v>
      </c>
      <c r="N4392">
        <v>57.5</v>
      </c>
      <c r="O4392">
        <v>17.5</v>
      </c>
    </row>
    <row r="4393" spans="1:15" ht="15" customHeight="1" x14ac:dyDescent="0.3">
      <c r="A4393" t="s">
        <v>7410</v>
      </c>
      <c r="B4393">
        <v>261</v>
      </c>
      <c r="C4393" t="s">
        <v>182</v>
      </c>
      <c r="D4393">
        <v>1000</v>
      </c>
      <c r="E4393" t="s">
        <v>1465</v>
      </c>
      <c r="F4393" t="s">
        <v>3008</v>
      </c>
      <c r="G4393" t="s">
        <v>3009</v>
      </c>
      <c r="H4393">
        <v>16.572700000000001</v>
      </c>
      <c r="I4393" t="s">
        <v>3010</v>
      </c>
      <c r="J4393">
        <v>780</v>
      </c>
      <c r="K4393">
        <v>817.15</v>
      </c>
      <c r="L4393">
        <v>12355.2</v>
      </c>
      <c r="M4393">
        <v>13542.42</v>
      </c>
      <c r="N4393">
        <v>615.73</v>
      </c>
      <c r="O4393">
        <v>571.49</v>
      </c>
    </row>
    <row r="4394" spans="1:15" ht="15" customHeight="1" x14ac:dyDescent="0.3">
      <c r="A4394" t="s">
        <v>7411</v>
      </c>
      <c r="B4394">
        <v>261</v>
      </c>
      <c r="C4394" t="s">
        <v>182</v>
      </c>
      <c r="D4394">
        <v>1000</v>
      </c>
      <c r="E4394" t="s">
        <v>1465</v>
      </c>
      <c r="F4394" t="s">
        <v>3012</v>
      </c>
      <c r="G4394" t="s">
        <v>3013</v>
      </c>
      <c r="H4394">
        <v>3.9799000000000002</v>
      </c>
      <c r="I4394" t="s">
        <v>3010</v>
      </c>
      <c r="J4394">
        <v>720</v>
      </c>
      <c r="K4394">
        <v>726.72</v>
      </c>
      <c r="L4394">
        <v>2851.2</v>
      </c>
      <c r="M4394">
        <v>2892.27</v>
      </c>
      <c r="N4394">
        <v>26.74</v>
      </c>
      <c r="O4394">
        <v>14.32</v>
      </c>
    </row>
    <row r="4395" spans="1:15" ht="15" customHeight="1" x14ac:dyDescent="0.3">
      <c r="A4395" t="s">
        <v>7412</v>
      </c>
      <c r="B4395">
        <v>261</v>
      </c>
      <c r="C4395" t="s">
        <v>182</v>
      </c>
      <c r="D4395">
        <v>1000</v>
      </c>
      <c r="E4395" t="s">
        <v>1465</v>
      </c>
      <c r="F4395" t="s">
        <v>3015</v>
      </c>
      <c r="G4395" t="s">
        <v>3016</v>
      </c>
      <c r="H4395">
        <v>0.27689999999999998</v>
      </c>
      <c r="I4395" t="s">
        <v>3017</v>
      </c>
      <c r="J4395">
        <v>2400</v>
      </c>
      <c r="K4395">
        <v>2170.48</v>
      </c>
      <c r="L4395">
        <v>633.6</v>
      </c>
      <c r="M4395">
        <v>600.96</v>
      </c>
      <c r="N4395">
        <v>-63.55</v>
      </c>
      <c r="O4395">
        <v>30.91</v>
      </c>
    </row>
    <row r="4396" spans="1:15" ht="15" customHeight="1" x14ac:dyDescent="0.3">
      <c r="A4396" t="s">
        <v>7413</v>
      </c>
      <c r="B4396">
        <v>261</v>
      </c>
      <c r="C4396" t="s">
        <v>182</v>
      </c>
      <c r="D4396">
        <v>1000</v>
      </c>
      <c r="E4396" t="s">
        <v>1465</v>
      </c>
      <c r="F4396" t="s">
        <v>3019</v>
      </c>
      <c r="G4396" t="s">
        <v>3020</v>
      </c>
      <c r="H4396">
        <v>0.1019</v>
      </c>
      <c r="I4396" t="s">
        <v>3017</v>
      </c>
      <c r="J4396">
        <v>4200</v>
      </c>
      <c r="K4396">
        <v>5169.75</v>
      </c>
      <c r="L4396">
        <v>415.8</v>
      </c>
      <c r="M4396">
        <v>526.67999999999995</v>
      </c>
      <c r="N4396">
        <v>98.79</v>
      </c>
      <c r="O4396">
        <v>12.08</v>
      </c>
    </row>
    <row r="4397" spans="1:15" ht="15" customHeight="1" x14ac:dyDescent="0.3">
      <c r="A4397" t="s">
        <v>7414</v>
      </c>
      <c r="B4397">
        <v>261</v>
      </c>
      <c r="C4397" t="s">
        <v>182</v>
      </c>
      <c r="D4397">
        <v>1000</v>
      </c>
      <c r="E4397" t="s">
        <v>1465</v>
      </c>
      <c r="F4397" t="s">
        <v>3022</v>
      </c>
      <c r="G4397" t="s">
        <v>3023</v>
      </c>
      <c r="H4397">
        <v>0.13700000000000001</v>
      </c>
      <c r="I4397" t="s">
        <v>3017</v>
      </c>
      <c r="J4397">
        <v>3100</v>
      </c>
      <c r="K4397">
        <v>3721.99</v>
      </c>
      <c r="L4397">
        <v>409.2</v>
      </c>
      <c r="M4397">
        <v>509.8</v>
      </c>
      <c r="N4397">
        <v>85.19</v>
      </c>
      <c r="O4397">
        <v>15.4</v>
      </c>
    </row>
    <row r="4398" spans="1:15" ht="15" customHeight="1" x14ac:dyDescent="0.3">
      <c r="A4398" t="s">
        <v>7415</v>
      </c>
      <c r="B4398">
        <v>261</v>
      </c>
      <c r="C4398" t="s">
        <v>849</v>
      </c>
      <c r="D4398">
        <v>1000</v>
      </c>
      <c r="E4398" t="s">
        <v>1466</v>
      </c>
      <c r="F4398" t="s">
        <v>3008</v>
      </c>
      <c r="G4398" t="s">
        <v>3009</v>
      </c>
      <c r="H4398">
        <v>16.2562</v>
      </c>
      <c r="I4398" t="s">
        <v>3010</v>
      </c>
      <c r="J4398">
        <v>780</v>
      </c>
      <c r="K4398">
        <v>795.52</v>
      </c>
      <c r="L4398">
        <v>12460.5</v>
      </c>
      <c r="M4398">
        <v>12932.1</v>
      </c>
      <c r="N4398">
        <v>252.24</v>
      </c>
      <c r="O4398">
        <v>219.36</v>
      </c>
    </row>
    <row r="4399" spans="1:15" ht="15" customHeight="1" x14ac:dyDescent="0.3">
      <c r="A4399" t="s">
        <v>7416</v>
      </c>
      <c r="B4399">
        <v>261</v>
      </c>
      <c r="C4399" t="s">
        <v>849</v>
      </c>
      <c r="D4399">
        <v>1000</v>
      </c>
      <c r="E4399" t="s">
        <v>1466</v>
      </c>
      <c r="F4399" t="s">
        <v>3012</v>
      </c>
      <c r="G4399" t="s">
        <v>3013</v>
      </c>
      <c r="H4399">
        <v>3.6032000000000002</v>
      </c>
      <c r="I4399" t="s">
        <v>3010</v>
      </c>
      <c r="J4399">
        <v>720</v>
      </c>
      <c r="K4399">
        <v>703.2</v>
      </c>
      <c r="L4399">
        <v>2556</v>
      </c>
      <c r="M4399">
        <v>2533.79</v>
      </c>
      <c r="N4399">
        <v>-60.55</v>
      </c>
      <c r="O4399">
        <v>38.340000000000003</v>
      </c>
    </row>
    <row r="4400" spans="1:15" ht="15" customHeight="1" x14ac:dyDescent="0.3">
      <c r="A4400" t="s">
        <v>7417</v>
      </c>
      <c r="B4400">
        <v>261</v>
      </c>
      <c r="C4400" t="s">
        <v>849</v>
      </c>
      <c r="D4400">
        <v>1000</v>
      </c>
      <c r="E4400" t="s">
        <v>1466</v>
      </c>
      <c r="F4400" t="s">
        <v>3015</v>
      </c>
      <c r="G4400" t="s">
        <v>3016</v>
      </c>
      <c r="H4400">
        <v>0.43769999999999998</v>
      </c>
      <c r="I4400" t="s">
        <v>3017</v>
      </c>
      <c r="J4400">
        <v>2400</v>
      </c>
      <c r="K4400">
        <v>2220.91</v>
      </c>
      <c r="L4400">
        <v>1022.4</v>
      </c>
      <c r="M4400">
        <v>971.98</v>
      </c>
      <c r="N4400">
        <v>-78.38</v>
      </c>
      <c r="O4400">
        <v>27.96</v>
      </c>
    </row>
    <row r="4401" spans="1:15" ht="15" customHeight="1" x14ac:dyDescent="0.3">
      <c r="A4401" t="s">
        <v>7418</v>
      </c>
      <c r="B4401">
        <v>261</v>
      </c>
      <c r="C4401" t="s">
        <v>849</v>
      </c>
      <c r="D4401">
        <v>1000</v>
      </c>
      <c r="E4401" t="s">
        <v>1466</v>
      </c>
      <c r="F4401" t="s">
        <v>3022</v>
      </c>
      <c r="G4401" t="s">
        <v>3023</v>
      </c>
      <c r="H4401">
        <v>0.1076</v>
      </c>
      <c r="I4401" t="s">
        <v>3017</v>
      </c>
      <c r="J4401">
        <v>3100</v>
      </c>
      <c r="K4401">
        <v>3757.51</v>
      </c>
      <c r="L4401">
        <v>330.15</v>
      </c>
      <c r="M4401">
        <v>404.3</v>
      </c>
      <c r="N4401">
        <v>70.75</v>
      </c>
      <c r="O4401">
        <v>3.4</v>
      </c>
    </row>
    <row r="4402" spans="1:15" ht="15" customHeight="1" x14ac:dyDescent="0.3">
      <c r="A4402" t="s">
        <v>7419</v>
      </c>
      <c r="B4402">
        <v>261</v>
      </c>
      <c r="C4402" t="s">
        <v>647</v>
      </c>
      <c r="D4402">
        <v>1000</v>
      </c>
      <c r="E4402" t="s">
        <v>1467</v>
      </c>
      <c r="F4402" t="s">
        <v>3008</v>
      </c>
      <c r="G4402" t="s">
        <v>3009</v>
      </c>
      <c r="H4402">
        <v>14.908899999999999</v>
      </c>
      <c r="I4402" t="s">
        <v>3010</v>
      </c>
      <c r="J4402">
        <v>780</v>
      </c>
      <c r="K4402">
        <v>813.33</v>
      </c>
      <c r="L4402">
        <v>11232</v>
      </c>
      <c r="M4402">
        <v>12125.82</v>
      </c>
      <c r="N4402">
        <v>496.84</v>
      </c>
      <c r="O4402">
        <v>396.98</v>
      </c>
    </row>
    <row r="4403" spans="1:15" ht="15" customHeight="1" x14ac:dyDescent="0.3">
      <c r="A4403" t="s">
        <v>7420</v>
      </c>
      <c r="B4403">
        <v>261</v>
      </c>
      <c r="C4403" t="s">
        <v>647</v>
      </c>
      <c r="D4403">
        <v>1000</v>
      </c>
      <c r="E4403" t="s">
        <v>1467</v>
      </c>
      <c r="F4403" t="s">
        <v>3012</v>
      </c>
      <c r="G4403" t="s">
        <v>3013</v>
      </c>
      <c r="H4403">
        <v>3.2271000000000001</v>
      </c>
      <c r="I4403" t="s">
        <v>3010</v>
      </c>
      <c r="J4403">
        <v>720</v>
      </c>
      <c r="K4403">
        <v>700.27</v>
      </c>
      <c r="L4403">
        <v>2304</v>
      </c>
      <c r="M4403">
        <v>2259.83</v>
      </c>
      <c r="N4403">
        <v>-63.68</v>
      </c>
      <c r="O4403">
        <v>19.52</v>
      </c>
    </row>
    <row r="4404" spans="1:15" ht="15" customHeight="1" x14ac:dyDescent="0.3">
      <c r="A4404" t="s">
        <v>7421</v>
      </c>
      <c r="B4404">
        <v>261</v>
      </c>
      <c r="C4404" t="s">
        <v>647</v>
      </c>
      <c r="D4404">
        <v>1000</v>
      </c>
      <c r="E4404" t="s">
        <v>1467</v>
      </c>
      <c r="F4404" t="s">
        <v>3015</v>
      </c>
      <c r="G4404" t="s">
        <v>3016</v>
      </c>
      <c r="H4404">
        <v>0.38819999999999999</v>
      </c>
      <c r="I4404" t="s">
        <v>3017</v>
      </c>
      <c r="J4404">
        <v>2400</v>
      </c>
      <c r="K4404">
        <v>2157.06</v>
      </c>
      <c r="L4404">
        <v>921.6</v>
      </c>
      <c r="M4404">
        <v>837.33</v>
      </c>
      <c r="N4404">
        <v>-94.3</v>
      </c>
      <c r="O4404">
        <v>10.039999999999999</v>
      </c>
    </row>
    <row r="4405" spans="1:15" ht="15" customHeight="1" x14ac:dyDescent="0.3">
      <c r="A4405" t="s">
        <v>7422</v>
      </c>
      <c r="B4405">
        <v>261</v>
      </c>
      <c r="C4405" t="s">
        <v>647</v>
      </c>
      <c r="D4405">
        <v>1000</v>
      </c>
      <c r="E4405" t="s">
        <v>1467</v>
      </c>
      <c r="F4405" t="s">
        <v>3022</v>
      </c>
      <c r="G4405" t="s">
        <v>3023</v>
      </c>
      <c r="H4405">
        <v>9.7799999999999998E-2</v>
      </c>
      <c r="I4405" t="s">
        <v>3017</v>
      </c>
      <c r="J4405">
        <v>3100</v>
      </c>
      <c r="K4405">
        <v>3648.89</v>
      </c>
      <c r="L4405">
        <v>297.60000000000002</v>
      </c>
      <c r="M4405">
        <v>356.85</v>
      </c>
      <c r="N4405">
        <v>53.68</v>
      </c>
      <c r="O4405">
        <v>5.57</v>
      </c>
    </row>
    <row r="4406" spans="1:15" ht="15" customHeight="1" x14ac:dyDescent="0.3">
      <c r="A4406" t="s">
        <v>7423</v>
      </c>
      <c r="B4406">
        <v>261</v>
      </c>
      <c r="C4406" t="s">
        <v>722</v>
      </c>
      <c r="D4406">
        <v>1000</v>
      </c>
      <c r="E4406" t="s">
        <v>1468</v>
      </c>
      <c r="F4406" t="s">
        <v>3008</v>
      </c>
      <c r="G4406" t="s">
        <v>3009</v>
      </c>
      <c r="H4406">
        <v>7.2100999999999997</v>
      </c>
      <c r="I4406" t="s">
        <v>3010</v>
      </c>
      <c r="J4406">
        <v>780</v>
      </c>
      <c r="K4406">
        <v>818.17</v>
      </c>
      <c r="L4406">
        <v>5580.9</v>
      </c>
      <c r="M4406">
        <v>5899.06</v>
      </c>
      <c r="N4406">
        <v>275.18</v>
      </c>
      <c r="O4406">
        <v>42.99</v>
      </c>
    </row>
    <row r="4407" spans="1:15" ht="15" customHeight="1" x14ac:dyDescent="0.3">
      <c r="A4407" t="s">
        <v>7424</v>
      </c>
      <c r="B4407">
        <v>261</v>
      </c>
      <c r="C4407" t="s">
        <v>722</v>
      </c>
      <c r="D4407">
        <v>1000</v>
      </c>
      <c r="E4407" t="s">
        <v>1468</v>
      </c>
      <c r="F4407" t="s">
        <v>3012</v>
      </c>
      <c r="G4407" t="s">
        <v>3013</v>
      </c>
      <c r="H4407">
        <v>1.6211</v>
      </c>
      <c r="I4407" t="s">
        <v>3010</v>
      </c>
      <c r="J4407">
        <v>720</v>
      </c>
      <c r="K4407">
        <v>707.13</v>
      </c>
      <c r="L4407">
        <v>1144.8</v>
      </c>
      <c r="M4407">
        <v>1146.32</v>
      </c>
      <c r="N4407">
        <v>-20.86</v>
      </c>
      <c r="O4407">
        <v>22.38</v>
      </c>
    </row>
    <row r="4408" spans="1:15" ht="15" customHeight="1" x14ac:dyDescent="0.3">
      <c r="A4408" t="s">
        <v>7425</v>
      </c>
      <c r="B4408">
        <v>261</v>
      </c>
      <c r="C4408" t="s">
        <v>722</v>
      </c>
      <c r="D4408">
        <v>1000</v>
      </c>
      <c r="E4408" t="s">
        <v>1468</v>
      </c>
      <c r="F4408" t="s">
        <v>3015</v>
      </c>
      <c r="G4408" t="s">
        <v>3016</v>
      </c>
      <c r="H4408">
        <v>0.19389999999999999</v>
      </c>
      <c r="I4408" t="s">
        <v>3017</v>
      </c>
      <c r="J4408">
        <v>2400</v>
      </c>
      <c r="K4408">
        <v>2216.98</v>
      </c>
      <c r="L4408">
        <v>457.92</v>
      </c>
      <c r="M4408">
        <v>429.92</v>
      </c>
      <c r="N4408">
        <v>-35.49</v>
      </c>
      <c r="O4408">
        <v>7.49</v>
      </c>
    </row>
    <row r="4409" spans="1:15" ht="15" customHeight="1" x14ac:dyDescent="0.3">
      <c r="A4409" t="s">
        <v>7426</v>
      </c>
      <c r="B4409">
        <v>261</v>
      </c>
      <c r="C4409" t="s">
        <v>722</v>
      </c>
      <c r="D4409">
        <v>1000</v>
      </c>
      <c r="E4409" t="s">
        <v>1468</v>
      </c>
      <c r="F4409" t="s">
        <v>3022</v>
      </c>
      <c r="G4409" t="s">
        <v>3023</v>
      </c>
      <c r="H4409">
        <v>4.8599999999999997E-2</v>
      </c>
      <c r="I4409" t="s">
        <v>3017</v>
      </c>
      <c r="J4409">
        <v>3100</v>
      </c>
      <c r="K4409">
        <v>3696.79</v>
      </c>
      <c r="L4409">
        <v>147.87</v>
      </c>
      <c r="M4409">
        <v>179.68</v>
      </c>
      <c r="N4409">
        <v>29.01</v>
      </c>
      <c r="O4409">
        <v>2.81</v>
      </c>
    </row>
    <row r="4410" spans="1:15" ht="15" customHeight="1" x14ac:dyDescent="0.3">
      <c r="A4410" t="s">
        <v>7427</v>
      </c>
      <c r="B4410">
        <v>261</v>
      </c>
      <c r="C4410" t="s">
        <v>994</v>
      </c>
      <c r="D4410">
        <v>1000</v>
      </c>
      <c r="E4410" t="s">
        <v>1469</v>
      </c>
      <c r="F4410" t="s">
        <v>3008</v>
      </c>
      <c r="G4410" t="s">
        <v>3009</v>
      </c>
      <c r="H4410">
        <v>33.335799999999999</v>
      </c>
      <c r="I4410" t="s">
        <v>3010</v>
      </c>
      <c r="J4410">
        <v>780</v>
      </c>
      <c r="K4410">
        <v>825.22</v>
      </c>
      <c r="L4410">
        <v>25608.959999999999</v>
      </c>
      <c r="M4410">
        <v>27509.26</v>
      </c>
      <c r="N4410">
        <v>1507.37</v>
      </c>
      <c r="O4410">
        <v>392.93</v>
      </c>
    </row>
    <row r="4411" spans="1:15" ht="15" customHeight="1" x14ac:dyDescent="0.3">
      <c r="A4411" t="s">
        <v>7428</v>
      </c>
      <c r="B4411">
        <v>261</v>
      </c>
      <c r="C4411" t="s">
        <v>994</v>
      </c>
      <c r="D4411">
        <v>1000</v>
      </c>
      <c r="E4411" t="s">
        <v>1469</v>
      </c>
      <c r="F4411" t="s">
        <v>3012</v>
      </c>
      <c r="G4411" t="s">
        <v>3013</v>
      </c>
      <c r="H4411">
        <v>8.3496000000000006</v>
      </c>
      <c r="I4411" t="s">
        <v>3010</v>
      </c>
      <c r="J4411">
        <v>720</v>
      </c>
      <c r="K4411">
        <v>698.87</v>
      </c>
      <c r="L4411">
        <v>5909.76</v>
      </c>
      <c r="M4411">
        <v>5835.26</v>
      </c>
      <c r="N4411">
        <v>-176.46</v>
      </c>
      <c r="O4411">
        <v>101.96</v>
      </c>
    </row>
    <row r="4412" spans="1:15" ht="15" customHeight="1" x14ac:dyDescent="0.3">
      <c r="A4412" t="s">
        <v>7429</v>
      </c>
      <c r="B4412">
        <v>261</v>
      </c>
      <c r="C4412" t="s">
        <v>994</v>
      </c>
      <c r="D4412">
        <v>1000</v>
      </c>
      <c r="E4412" t="s">
        <v>1469</v>
      </c>
      <c r="F4412" t="s">
        <v>3015</v>
      </c>
      <c r="G4412" t="s">
        <v>3016</v>
      </c>
      <c r="H4412">
        <v>0.57720000000000005</v>
      </c>
      <c r="I4412" t="s">
        <v>3017</v>
      </c>
      <c r="J4412">
        <v>2400</v>
      </c>
      <c r="K4412">
        <v>2239.3200000000002</v>
      </c>
      <c r="L4412">
        <v>1313.28</v>
      </c>
      <c r="M4412">
        <v>1292.47</v>
      </c>
      <c r="N4412">
        <v>-92.74</v>
      </c>
      <c r="O4412">
        <v>71.930000000000007</v>
      </c>
    </row>
    <row r="4413" spans="1:15" ht="15" customHeight="1" x14ac:dyDescent="0.3">
      <c r="A4413" t="s">
        <v>7430</v>
      </c>
      <c r="B4413">
        <v>261</v>
      </c>
      <c r="C4413" t="s">
        <v>994</v>
      </c>
      <c r="D4413">
        <v>1000</v>
      </c>
      <c r="E4413" t="s">
        <v>1469</v>
      </c>
      <c r="F4413" t="s">
        <v>3019</v>
      </c>
      <c r="G4413" t="s">
        <v>3020</v>
      </c>
      <c r="H4413">
        <v>0.20899999999999999</v>
      </c>
      <c r="I4413" t="s">
        <v>3017</v>
      </c>
      <c r="J4413">
        <v>4200</v>
      </c>
      <c r="K4413">
        <v>5121.51</v>
      </c>
      <c r="L4413">
        <v>861.84</v>
      </c>
      <c r="M4413">
        <v>1070.19</v>
      </c>
      <c r="N4413">
        <v>192.56</v>
      </c>
      <c r="O4413">
        <v>15.79</v>
      </c>
    </row>
    <row r="4414" spans="1:15" ht="15" customHeight="1" x14ac:dyDescent="0.3">
      <c r="A4414" t="s">
        <v>7431</v>
      </c>
      <c r="B4414">
        <v>261</v>
      </c>
      <c r="C4414" t="s">
        <v>994</v>
      </c>
      <c r="D4414">
        <v>1000</v>
      </c>
      <c r="E4414" t="s">
        <v>1469</v>
      </c>
      <c r="F4414" t="s">
        <v>3022</v>
      </c>
      <c r="G4414" t="s">
        <v>3023</v>
      </c>
      <c r="H4414">
        <v>0.28029999999999999</v>
      </c>
      <c r="I4414" t="s">
        <v>3017</v>
      </c>
      <c r="J4414">
        <v>3100</v>
      </c>
      <c r="K4414">
        <v>3704.31</v>
      </c>
      <c r="L4414">
        <v>848.16</v>
      </c>
      <c r="M4414">
        <v>1038.29</v>
      </c>
      <c r="N4414">
        <v>169.38</v>
      </c>
      <c r="O4414">
        <v>20.75</v>
      </c>
    </row>
    <row r="4415" spans="1:15" ht="15" customHeight="1" x14ac:dyDescent="0.3">
      <c r="A4415" t="s">
        <v>7432</v>
      </c>
      <c r="B4415">
        <v>261</v>
      </c>
      <c r="C4415" t="s">
        <v>722</v>
      </c>
      <c r="D4415">
        <v>1000</v>
      </c>
      <c r="E4415" t="s">
        <v>1470</v>
      </c>
      <c r="F4415" t="s">
        <v>3008</v>
      </c>
      <c r="G4415" t="s">
        <v>3009</v>
      </c>
      <c r="H4415">
        <v>23.2501</v>
      </c>
      <c r="I4415" t="s">
        <v>3010</v>
      </c>
      <c r="J4415">
        <v>780</v>
      </c>
      <c r="K4415">
        <v>783.63</v>
      </c>
      <c r="L4415">
        <v>17374.5</v>
      </c>
      <c r="M4415">
        <v>18219.419999999998</v>
      </c>
      <c r="N4415">
        <v>84.38</v>
      </c>
      <c r="O4415">
        <v>760.54</v>
      </c>
    </row>
    <row r="4416" spans="1:15" ht="15" customHeight="1" x14ac:dyDescent="0.3">
      <c r="A4416" t="s">
        <v>7433</v>
      </c>
      <c r="B4416">
        <v>261</v>
      </c>
      <c r="C4416" t="s">
        <v>722</v>
      </c>
      <c r="D4416">
        <v>1000</v>
      </c>
      <c r="E4416" t="s">
        <v>1470</v>
      </c>
      <c r="F4416" t="s">
        <v>3012</v>
      </c>
      <c r="G4416" t="s">
        <v>3013</v>
      </c>
      <c r="H4416">
        <v>4.9527999999999999</v>
      </c>
      <c r="I4416" t="s">
        <v>3010</v>
      </c>
      <c r="J4416">
        <v>720</v>
      </c>
      <c r="K4416">
        <v>717.36</v>
      </c>
      <c r="L4416">
        <v>3564</v>
      </c>
      <c r="M4416">
        <v>3552.94</v>
      </c>
      <c r="N4416">
        <v>-13.09</v>
      </c>
      <c r="O4416">
        <v>2.0299999999999998</v>
      </c>
    </row>
    <row r="4417" spans="1:15" ht="15" customHeight="1" x14ac:dyDescent="0.3">
      <c r="A4417" t="s">
        <v>7434</v>
      </c>
      <c r="B4417">
        <v>261</v>
      </c>
      <c r="C4417" t="s">
        <v>722</v>
      </c>
      <c r="D4417">
        <v>1000</v>
      </c>
      <c r="E4417" t="s">
        <v>1470</v>
      </c>
      <c r="F4417" t="s">
        <v>3015</v>
      </c>
      <c r="G4417" t="s">
        <v>3016</v>
      </c>
      <c r="H4417">
        <v>0.61060000000000003</v>
      </c>
      <c r="I4417" t="s">
        <v>3017</v>
      </c>
      <c r="J4417">
        <v>2400</v>
      </c>
      <c r="K4417">
        <v>2259.0700000000002</v>
      </c>
      <c r="L4417">
        <v>1425.6</v>
      </c>
      <c r="M4417">
        <v>1379.29</v>
      </c>
      <c r="N4417">
        <v>-86.05</v>
      </c>
      <c r="O4417">
        <v>39.74</v>
      </c>
    </row>
    <row r="4418" spans="1:15" ht="15" customHeight="1" x14ac:dyDescent="0.3">
      <c r="A4418" t="s">
        <v>7435</v>
      </c>
      <c r="B4418">
        <v>261</v>
      </c>
      <c r="C4418" t="s">
        <v>722</v>
      </c>
      <c r="D4418">
        <v>1000</v>
      </c>
      <c r="E4418" t="s">
        <v>1470</v>
      </c>
      <c r="F4418" t="s">
        <v>3022</v>
      </c>
      <c r="G4418" t="s">
        <v>3023</v>
      </c>
      <c r="H4418">
        <v>0.1502</v>
      </c>
      <c r="I4418" t="s">
        <v>3017</v>
      </c>
      <c r="J4418">
        <v>3100</v>
      </c>
      <c r="K4418">
        <v>3779.72</v>
      </c>
      <c r="L4418">
        <v>460.35</v>
      </c>
      <c r="M4418">
        <v>567.88</v>
      </c>
      <c r="N4418">
        <v>102.12</v>
      </c>
      <c r="O4418">
        <v>5.41</v>
      </c>
    </row>
    <row r="4419" spans="1:15" ht="15" customHeight="1" x14ac:dyDescent="0.3">
      <c r="A4419" t="s">
        <v>7436</v>
      </c>
      <c r="B4419">
        <v>261</v>
      </c>
      <c r="C4419" t="s">
        <v>344</v>
      </c>
      <c r="D4419">
        <v>1000</v>
      </c>
      <c r="E4419" t="s">
        <v>1471</v>
      </c>
      <c r="F4419" t="s">
        <v>3008</v>
      </c>
      <c r="G4419" t="s">
        <v>3009</v>
      </c>
      <c r="H4419">
        <v>25.401800000000001</v>
      </c>
      <c r="I4419" t="s">
        <v>3010</v>
      </c>
      <c r="J4419">
        <v>780</v>
      </c>
      <c r="K4419">
        <v>802.22</v>
      </c>
      <c r="L4419">
        <v>19585.8</v>
      </c>
      <c r="M4419">
        <v>20377.900000000001</v>
      </c>
      <c r="N4419">
        <v>564.47</v>
      </c>
      <c r="O4419">
        <v>227.63</v>
      </c>
    </row>
    <row r="4420" spans="1:15" ht="15" customHeight="1" x14ac:dyDescent="0.3">
      <c r="A4420" t="s">
        <v>7437</v>
      </c>
      <c r="B4420">
        <v>261</v>
      </c>
      <c r="C4420" t="s">
        <v>344</v>
      </c>
      <c r="D4420">
        <v>1000</v>
      </c>
      <c r="E4420" t="s">
        <v>1471</v>
      </c>
      <c r="F4420" t="s">
        <v>3012</v>
      </c>
      <c r="G4420" t="s">
        <v>3013</v>
      </c>
      <c r="H4420">
        <v>5.6082000000000001</v>
      </c>
      <c r="I4420" t="s">
        <v>3010</v>
      </c>
      <c r="J4420">
        <v>720</v>
      </c>
      <c r="K4420">
        <v>711.78</v>
      </c>
      <c r="L4420">
        <v>4017.6</v>
      </c>
      <c r="M4420">
        <v>3991.81</v>
      </c>
      <c r="N4420">
        <v>-46.09</v>
      </c>
      <c r="O4420">
        <v>20.3</v>
      </c>
    </row>
    <row r="4421" spans="1:15" ht="15" customHeight="1" x14ac:dyDescent="0.3">
      <c r="A4421" t="s">
        <v>7438</v>
      </c>
      <c r="B4421">
        <v>261</v>
      </c>
      <c r="C4421" t="s">
        <v>344</v>
      </c>
      <c r="D4421">
        <v>1000</v>
      </c>
      <c r="E4421" t="s">
        <v>1471</v>
      </c>
      <c r="F4421" t="s">
        <v>3015</v>
      </c>
      <c r="G4421" t="s">
        <v>3016</v>
      </c>
      <c r="H4421">
        <v>0.68910000000000005</v>
      </c>
      <c r="I4421" t="s">
        <v>3017</v>
      </c>
      <c r="J4421">
        <v>2400</v>
      </c>
      <c r="K4421">
        <v>2143.8000000000002</v>
      </c>
      <c r="L4421">
        <v>1607.04</v>
      </c>
      <c r="M4421">
        <v>1477.22</v>
      </c>
      <c r="N4421">
        <v>-176.54</v>
      </c>
      <c r="O4421">
        <v>46.72</v>
      </c>
    </row>
    <row r="4422" spans="1:15" ht="15" customHeight="1" x14ac:dyDescent="0.3">
      <c r="A4422" t="s">
        <v>7439</v>
      </c>
      <c r="B4422">
        <v>261</v>
      </c>
      <c r="C4422" t="s">
        <v>344</v>
      </c>
      <c r="D4422">
        <v>1000</v>
      </c>
      <c r="E4422" t="s">
        <v>1471</v>
      </c>
      <c r="F4422" t="s">
        <v>3022</v>
      </c>
      <c r="G4422" t="s">
        <v>3023</v>
      </c>
      <c r="H4422">
        <v>0.17460000000000001</v>
      </c>
      <c r="I4422" t="s">
        <v>3017</v>
      </c>
      <c r="J4422">
        <v>3100</v>
      </c>
      <c r="K4422">
        <v>3735.67</v>
      </c>
      <c r="L4422">
        <v>518.94000000000005</v>
      </c>
      <c r="M4422">
        <v>652.30999999999995</v>
      </c>
      <c r="N4422">
        <v>111</v>
      </c>
      <c r="O4422">
        <v>22.38</v>
      </c>
    </row>
    <row r="4423" spans="1:15" ht="15" customHeight="1" x14ac:dyDescent="0.3">
      <c r="A4423" t="s">
        <v>7440</v>
      </c>
      <c r="B4423">
        <v>261</v>
      </c>
      <c r="C4423" t="s">
        <v>368</v>
      </c>
      <c r="D4423">
        <v>1000</v>
      </c>
      <c r="E4423" t="s">
        <v>1472</v>
      </c>
      <c r="F4423" t="s">
        <v>3008</v>
      </c>
      <c r="G4423" t="s">
        <v>3009</v>
      </c>
      <c r="H4423">
        <v>13.5794</v>
      </c>
      <c r="I4423" t="s">
        <v>3010</v>
      </c>
      <c r="J4423">
        <v>780</v>
      </c>
      <c r="K4423">
        <v>818.27</v>
      </c>
      <c r="L4423">
        <v>10249.200000000001</v>
      </c>
      <c r="M4423">
        <v>11111.57</v>
      </c>
      <c r="N4423">
        <v>519.66999999999996</v>
      </c>
      <c r="O4423">
        <v>342.7</v>
      </c>
    </row>
    <row r="4424" spans="1:15" ht="15" customHeight="1" x14ac:dyDescent="0.3">
      <c r="A4424" t="s">
        <v>7441</v>
      </c>
      <c r="B4424">
        <v>261</v>
      </c>
      <c r="C4424" t="s">
        <v>368</v>
      </c>
      <c r="D4424">
        <v>1000</v>
      </c>
      <c r="E4424" t="s">
        <v>1472</v>
      </c>
      <c r="F4424" t="s">
        <v>3012</v>
      </c>
      <c r="G4424" t="s">
        <v>3013</v>
      </c>
      <c r="H4424">
        <v>2.9022999999999999</v>
      </c>
      <c r="I4424" t="s">
        <v>3010</v>
      </c>
      <c r="J4424">
        <v>720</v>
      </c>
      <c r="K4424">
        <v>702</v>
      </c>
      <c r="L4424">
        <v>2102.4</v>
      </c>
      <c r="M4424">
        <v>2037.37</v>
      </c>
      <c r="N4424">
        <v>-52.25</v>
      </c>
      <c r="O4424">
        <v>-12.78</v>
      </c>
    </row>
    <row r="4425" spans="1:15" ht="15" customHeight="1" x14ac:dyDescent="0.3">
      <c r="A4425" t="s">
        <v>7442</v>
      </c>
      <c r="B4425">
        <v>261</v>
      </c>
      <c r="C4425" t="s">
        <v>368</v>
      </c>
      <c r="D4425">
        <v>1000</v>
      </c>
      <c r="E4425" t="s">
        <v>1472</v>
      </c>
      <c r="F4425" t="s">
        <v>3015</v>
      </c>
      <c r="G4425" t="s">
        <v>3016</v>
      </c>
      <c r="H4425">
        <v>0.35349999999999998</v>
      </c>
      <c r="I4425" t="s">
        <v>3017</v>
      </c>
      <c r="J4425">
        <v>2400</v>
      </c>
      <c r="K4425">
        <v>2196.69</v>
      </c>
      <c r="L4425">
        <v>840.96</v>
      </c>
      <c r="M4425">
        <v>776.56</v>
      </c>
      <c r="N4425">
        <v>-71.87</v>
      </c>
      <c r="O4425">
        <v>7.48</v>
      </c>
    </row>
    <row r="4426" spans="1:15" ht="15" customHeight="1" x14ac:dyDescent="0.3">
      <c r="A4426" t="s">
        <v>7443</v>
      </c>
      <c r="B4426">
        <v>261</v>
      </c>
      <c r="C4426" t="s">
        <v>368</v>
      </c>
      <c r="D4426">
        <v>1000</v>
      </c>
      <c r="E4426" t="s">
        <v>1472</v>
      </c>
      <c r="F4426" t="s">
        <v>3022</v>
      </c>
      <c r="G4426" t="s">
        <v>3023</v>
      </c>
      <c r="H4426">
        <v>8.8400000000000006E-2</v>
      </c>
      <c r="I4426" t="s">
        <v>3017</v>
      </c>
      <c r="J4426">
        <v>3100</v>
      </c>
      <c r="K4426">
        <v>3712.22</v>
      </c>
      <c r="L4426">
        <v>271.56</v>
      </c>
      <c r="M4426">
        <v>328.21</v>
      </c>
      <c r="N4426">
        <v>54.13</v>
      </c>
      <c r="O4426">
        <v>2.52</v>
      </c>
    </row>
    <row r="4427" spans="1:15" ht="15" customHeight="1" x14ac:dyDescent="0.3">
      <c r="A4427" t="s">
        <v>7444</v>
      </c>
      <c r="B4427">
        <v>261</v>
      </c>
      <c r="C4427" t="s">
        <v>127</v>
      </c>
      <c r="D4427">
        <v>1000</v>
      </c>
      <c r="E4427" t="s">
        <v>1473</v>
      </c>
      <c r="F4427" t="s">
        <v>3008</v>
      </c>
      <c r="G4427" t="s">
        <v>3009</v>
      </c>
      <c r="H4427">
        <v>33.471600000000002</v>
      </c>
      <c r="I4427" t="s">
        <v>3010</v>
      </c>
      <c r="J4427">
        <v>780</v>
      </c>
      <c r="K4427">
        <v>800.12</v>
      </c>
      <c r="L4427">
        <v>24822.720000000001</v>
      </c>
      <c r="M4427">
        <v>26781.18</v>
      </c>
      <c r="N4427">
        <v>673.33</v>
      </c>
      <c r="O4427">
        <v>1285.1400000000001</v>
      </c>
    </row>
    <row r="4428" spans="1:15" ht="15" customHeight="1" x14ac:dyDescent="0.3">
      <c r="A4428" t="s">
        <v>7445</v>
      </c>
      <c r="B4428">
        <v>261</v>
      </c>
      <c r="C4428" t="s">
        <v>127</v>
      </c>
      <c r="D4428">
        <v>1000</v>
      </c>
      <c r="E4428" t="s">
        <v>1473</v>
      </c>
      <c r="F4428" t="s">
        <v>3012</v>
      </c>
      <c r="G4428" t="s">
        <v>3013</v>
      </c>
      <c r="H4428">
        <v>9.7558000000000007</v>
      </c>
      <c r="I4428" t="s">
        <v>3010</v>
      </c>
      <c r="J4428">
        <v>720</v>
      </c>
      <c r="K4428">
        <v>691.01</v>
      </c>
      <c r="L4428">
        <v>6609.6</v>
      </c>
      <c r="M4428">
        <v>6741.36</v>
      </c>
      <c r="N4428">
        <v>-282.8</v>
      </c>
      <c r="O4428">
        <v>414.57</v>
      </c>
    </row>
    <row r="4429" spans="1:15" ht="15" customHeight="1" x14ac:dyDescent="0.3">
      <c r="A4429" t="s">
        <v>7446</v>
      </c>
      <c r="B4429">
        <v>261</v>
      </c>
      <c r="C4429" t="s">
        <v>127</v>
      </c>
      <c r="D4429">
        <v>1000</v>
      </c>
      <c r="E4429" t="s">
        <v>1473</v>
      </c>
      <c r="F4429" t="s">
        <v>3015</v>
      </c>
      <c r="G4429" t="s">
        <v>3016</v>
      </c>
      <c r="H4429">
        <v>0.32300000000000001</v>
      </c>
      <c r="I4429" t="s">
        <v>3017</v>
      </c>
      <c r="J4429">
        <v>2400</v>
      </c>
      <c r="K4429">
        <v>2213.27</v>
      </c>
      <c r="L4429">
        <v>734.4</v>
      </c>
      <c r="M4429">
        <v>714.86</v>
      </c>
      <c r="N4429">
        <v>-60.31</v>
      </c>
      <c r="O4429">
        <v>40.78</v>
      </c>
    </row>
    <row r="4430" spans="1:15" ht="15" customHeight="1" x14ac:dyDescent="0.3">
      <c r="A4430" t="s">
        <v>7447</v>
      </c>
      <c r="B4430">
        <v>261</v>
      </c>
      <c r="C4430" t="s">
        <v>127</v>
      </c>
      <c r="D4430">
        <v>1000</v>
      </c>
      <c r="E4430" t="s">
        <v>1473</v>
      </c>
      <c r="F4430" t="s">
        <v>3019</v>
      </c>
      <c r="G4430" t="s">
        <v>3020</v>
      </c>
      <c r="H4430">
        <v>0.52039999999999997</v>
      </c>
      <c r="I4430" t="s">
        <v>3017</v>
      </c>
      <c r="J4430">
        <v>4200</v>
      </c>
      <c r="K4430">
        <v>5181.79</v>
      </c>
      <c r="L4430">
        <v>2056.3200000000002</v>
      </c>
      <c r="M4430">
        <v>2696.61</v>
      </c>
      <c r="N4430">
        <v>510.92</v>
      </c>
      <c r="O4430">
        <v>129.36000000000001</v>
      </c>
    </row>
    <row r="4431" spans="1:15" ht="15" customHeight="1" x14ac:dyDescent="0.3">
      <c r="A4431" t="s">
        <v>7448</v>
      </c>
      <c r="B4431">
        <v>261</v>
      </c>
      <c r="C4431" t="s">
        <v>127</v>
      </c>
      <c r="D4431">
        <v>1000</v>
      </c>
      <c r="E4431" t="s">
        <v>1473</v>
      </c>
      <c r="F4431" t="s">
        <v>3022</v>
      </c>
      <c r="G4431" t="s">
        <v>3023</v>
      </c>
      <c r="H4431">
        <v>0.39250000000000002</v>
      </c>
      <c r="I4431" t="s">
        <v>3017</v>
      </c>
      <c r="J4431">
        <v>3100</v>
      </c>
      <c r="K4431">
        <v>3574.77</v>
      </c>
      <c r="L4431">
        <v>1138.32</v>
      </c>
      <c r="M4431">
        <v>1402.97</v>
      </c>
      <c r="N4431">
        <v>186.33</v>
      </c>
      <c r="O4431">
        <v>78.319999999999993</v>
      </c>
    </row>
    <row r="4432" spans="1:15" ht="15" customHeight="1" x14ac:dyDescent="0.3">
      <c r="A4432" t="s">
        <v>7449</v>
      </c>
      <c r="B4432">
        <v>261</v>
      </c>
      <c r="C4432" t="s">
        <v>468</v>
      </c>
      <c r="D4432">
        <v>1000</v>
      </c>
      <c r="E4432" t="s">
        <v>1474</v>
      </c>
      <c r="F4432" t="s">
        <v>3008</v>
      </c>
      <c r="G4432" t="s">
        <v>3009</v>
      </c>
      <c r="H4432">
        <v>43.597000000000001</v>
      </c>
      <c r="I4432" t="s">
        <v>3010</v>
      </c>
      <c r="J4432">
        <v>780</v>
      </c>
      <c r="K4432">
        <v>798.11</v>
      </c>
      <c r="L4432">
        <v>32366.880000000001</v>
      </c>
      <c r="M4432">
        <v>34795.19</v>
      </c>
      <c r="N4432">
        <v>789.52</v>
      </c>
      <c r="O4432">
        <v>1638.79</v>
      </c>
    </row>
    <row r="4433" spans="1:15" ht="15" customHeight="1" x14ac:dyDescent="0.3">
      <c r="A4433" t="s">
        <v>7450</v>
      </c>
      <c r="B4433">
        <v>261</v>
      </c>
      <c r="C4433" t="s">
        <v>468</v>
      </c>
      <c r="D4433">
        <v>1000</v>
      </c>
      <c r="E4433" t="s">
        <v>1474</v>
      </c>
      <c r="F4433" t="s">
        <v>3012</v>
      </c>
      <c r="G4433" t="s">
        <v>3013</v>
      </c>
      <c r="H4433">
        <v>12.6492</v>
      </c>
      <c r="I4433" t="s">
        <v>3010</v>
      </c>
      <c r="J4433">
        <v>720</v>
      </c>
      <c r="K4433">
        <v>694.74</v>
      </c>
      <c r="L4433">
        <v>8618.4</v>
      </c>
      <c r="M4433">
        <v>8787.84</v>
      </c>
      <c r="N4433">
        <v>-319.58</v>
      </c>
      <c r="O4433">
        <v>489.02</v>
      </c>
    </row>
    <row r="4434" spans="1:15" ht="15" customHeight="1" x14ac:dyDescent="0.3">
      <c r="A4434" t="s">
        <v>7451</v>
      </c>
      <c r="B4434">
        <v>261</v>
      </c>
      <c r="C4434" t="s">
        <v>468</v>
      </c>
      <c r="D4434">
        <v>1000</v>
      </c>
      <c r="E4434" t="s">
        <v>1474</v>
      </c>
      <c r="F4434" t="s">
        <v>3015</v>
      </c>
      <c r="G4434" t="s">
        <v>3016</v>
      </c>
      <c r="H4434">
        <v>0.41930000000000001</v>
      </c>
      <c r="I4434" t="s">
        <v>3017</v>
      </c>
      <c r="J4434">
        <v>2400</v>
      </c>
      <c r="K4434">
        <v>2240.94</v>
      </c>
      <c r="L4434">
        <v>957.6</v>
      </c>
      <c r="M4434">
        <v>939.56</v>
      </c>
      <c r="N4434">
        <v>-66.69</v>
      </c>
      <c r="O4434">
        <v>48.64</v>
      </c>
    </row>
    <row r="4435" spans="1:15" ht="15" customHeight="1" x14ac:dyDescent="0.3">
      <c r="A4435" t="s">
        <v>7452</v>
      </c>
      <c r="B4435">
        <v>261</v>
      </c>
      <c r="C4435" t="s">
        <v>468</v>
      </c>
      <c r="D4435">
        <v>1000</v>
      </c>
      <c r="E4435" t="s">
        <v>1474</v>
      </c>
      <c r="F4435" t="s">
        <v>3019</v>
      </c>
      <c r="G4435" t="s">
        <v>3020</v>
      </c>
      <c r="H4435">
        <v>0.66679999999999995</v>
      </c>
      <c r="I4435" t="s">
        <v>3017</v>
      </c>
      <c r="J4435">
        <v>4200</v>
      </c>
      <c r="K4435">
        <v>5051</v>
      </c>
      <c r="L4435">
        <v>2681.28</v>
      </c>
      <c r="M4435">
        <v>3367.88</v>
      </c>
      <c r="N4435">
        <v>567.41999999999996</v>
      </c>
      <c r="O4435">
        <v>119.17</v>
      </c>
    </row>
    <row r="4436" spans="1:15" ht="15" customHeight="1" x14ac:dyDescent="0.3">
      <c r="A4436" t="s">
        <v>7453</v>
      </c>
      <c r="B4436">
        <v>261</v>
      </c>
      <c r="C4436" t="s">
        <v>468</v>
      </c>
      <c r="D4436">
        <v>1000</v>
      </c>
      <c r="E4436" t="s">
        <v>1474</v>
      </c>
      <c r="F4436" t="s">
        <v>3022</v>
      </c>
      <c r="G4436" t="s">
        <v>3023</v>
      </c>
      <c r="H4436">
        <v>0.48859999999999998</v>
      </c>
      <c r="I4436" t="s">
        <v>3017</v>
      </c>
      <c r="J4436">
        <v>3100</v>
      </c>
      <c r="K4436">
        <v>3665.23</v>
      </c>
      <c r="L4436">
        <v>1484.28</v>
      </c>
      <c r="M4436">
        <v>1790.77</v>
      </c>
      <c r="N4436">
        <v>276.16000000000003</v>
      </c>
      <c r="O4436">
        <v>30.32</v>
      </c>
    </row>
    <row r="4437" spans="1:15" ht="15" customHeight="1" x14ac:dyDescent="0.3">
      <c r="A4437" t="s">
        <v>7454</v>
      </c>
      <c r="B4437">
        <v>261</v>
      </c>
      <c r="C4437" t="s">
        <v>215</v>
      </c>
      <c r="D4437">
        <v>1000</v>
      </c>
      <c r="E4437" t="s">
        <v>1475</v>
      </c>
      <c r="F4437" t="s">
        <v>3008</v>
      </c>
      <c r="G4437" t="s">
        <v>3009</v>
      </c>
      <c r="H4437">
        <v>22.973299999999998</v>
      </c>
      <c r="I4437" t="s">
        <v>3010</v>
      </c>
      <c r="J4437">
        <v>780</v>
      </c>
      <c r="K4437">
        <v>793.27</v>
      </c>
      <c r="L4437">
        <v>17760.599999999999</v>
      </c>
      <c r="M4437">
        <v>18223.93</v>
      </c>
      <c r="N4437">
        <v>304.76</v>
      </c>
      <c r="O4437">
        <v>158.57</v>
      </c>
    </row>
    <row r="4438" spans="1:15" ht="15" customHeight="1" x14ac:dyDescent="0.3">
      <c r="A4438" t="s">
        <v>7455</v>
      </c>
      <c r="B4438">
        <v>261</v>
      </c>
      <c r="C4438" t="s">
        <v>215</v>
      </c>
      <c r="D4438">
        <v>1000</v>
      </c>
      <c r="E4438" t="s">
        <v>1475</v>
      </c>
      <c r="F4438" t="s">
        <v>3012</v>
      </c>
      <c r="G4438" t="s">
        <v>3013</v>
      </c>
      <c r="H4438">
        <v>5.0876999999999999</v>
      </c>
      <c r="I4438" t="s">
        <v>3010</v>
      </c>
      <c r="J4438">
        <v>720</v>
      </c>
      <c r="K4438">
        <v>725.86</v>
      </c>
      <c r="L4438">
        <v>3643.2</v>
      </c>
      <c r="M4438">
        <v>3693</v>
      </c>
      <c r="N4438">
        <v>29.82</v>
      </c>
      <c r="O4438">
        <v>19.98</v>
      </c>
    </row>
    <row r="4439" spans="1:15" ht="15" customHeight="1" x14ac:dyDescent="0.3">
      <c r="A4439" t="s">
        <v>7456</v>
      </c>
      <c r="B4439">
        <v>261</v>
      </c>
      <c r="C4439" t="s">
        <v>215</v>
      </c>
      <c r="D4439">
        <v>1000</v>
      </c>
      <c r="E4439" t="s">
        <v>1475</v>
      </c>
      <c r="F4439" t="s">
        <v>3015</v>
      </c>
      <c r="G4439" t="s">
        <v>3016</v>
      </c>
      <c r="H4439">
        <v>0.62749999999999995</v>
      </c>
      <c r="I4439" t="s">
        <v>3017</v>
      </c>
      <c r="J4439">
        <v>2400</v>
      </c>
      <c r="K4439">
        <v>2160.52</v>
      </c>
      <c r="L4439">
        <v>1457.28</v>
      </c>
      <c r="M4439">
        <v>1355.64</v>
      </c>
      <c r="N4439">
        <v>-150.27000000000001</v>
      </c>
      <c r="O4439">
        <v>48.63</v>
      </c>
    </row>
    <row r="4440" spans="1:15" ht="15" customHeight="1" x14ac:dyDescent="0.3">
      <c r="A4440" t="s">
        <v>7457</v>
      </c>
      <c r="B4440">
        <v>261</v>
      </c>
      <c r="C4440" t="s">
        <v>215</v>
      </c>
      <c r="D4440">
        <v>1000</v>
      </c>
      <c r="E4440" t="s">
        <v>1475</v>
      </c>
      <c r="F4440" t="s">
        <v>3022</v>
      </c>
      <c r="G4440" t="s">
        <v>3023</v>
      </c>
      <c r="H4440">
        <v>0.1588</v>
      </c>
      <c r="I4440" t="s">
        <v>3017</v>
      </c>
      <c r="J4440">
        <v>3100</v>
      </c>
      <c r="K4440">
        <v>3684.04</v>
      </c>
      <c r="L4440">
        <v>470.58</v>
      </c>
      <c r="M4440">
        <v>585</v>
      </c>
      <c r="N4440">
        <v>92.74</v>
      </c>
      <c r="O4440">
        <v>21.68</v>
      </c>
    </row>
    <row r="4441" spans="1:15" ht="15" customHeight="1" x14ac:dyDescent="0.3">
      <c r="A4441" t="s">
        <v>7458</v>
      </c>
      <c r="B4441">
        <v>261</v>
      </c>
      <c r="C4441" t="s">
        <v>146</v>
      </c>
      <c r="D4441">
        <v>1000</v>
      </c>
      <c r="E4441" t="s">
        <v>1476</v>
      </c>
      <c r="F4441" t="s">
        <v>3008</v>
      </c>
      <c r="G4441" t="s">
        <v>3009</v>
      </c>
      <c r="H4441">
        <v>42.346800000000002</v>
      </c>
      <c r="I4441" t="s">
        <v>3010</v>
      </c>
      <c r="J4441">
        <v>780</v>
      </c>
      <c r="K4441">
        <v>824.05</v>
      </c>
      <c r="L4441">
        <v>31271.759999999998</v>
      </c>
      <c r="M4441">
        <v>34895.769999999997</v>
      </c>
      <c r="N4441">
        <v>1865.28</v>
      </c>
      <c r="O4441">
        <v>1758.73</v>
      </c>
    </row>
    <row r="4442" spans="1:15" ht="15" customHeight="1" x14ac:dyDescent="0.3">
      <c r="A4442" t="s">
        <v>7459</v>
      </c>
      <c r="B4442">
        <v>261</v>
      </c>
      <c r="C4442" t="s">
        <v>146</v>
      </c>
      <c r="D4442">
        <v>1000</v>
      </c>
      <c r="E4442" t="s">
        <v>1476</v>
      </c>
      <c r="F4442" t="s">
        <v>3012</v>
      </c>
      <c r="G4442" t="s">
        <v>3013</v>
      </c>
      <c r="H4442">
        <v>12.4392</v>
      </c>
      <c r="I4442" t="s">
        <v>3010</v>
      </c>
      <c r="J4442">
        <v>720</v>
      </c>
      <c r="K4442">
        <v>720.35</v>
      </c>
      <c r="L4442">
        <v>8326.7999999999993</v>
      </c>
      <c r="M4442">
        <v>8960.5300000000007</v>
      </c>
      <c r="N4442">
        <v>4.32</v>
      </c>
      <c r="O4442">
        <v>629.4</v>
      </c>
    </row>
    <row r="4443" spans="1:15" ht="15" customHeight="1" x14ac:dyDescent="0.3">
      <c r="A4443" t="s">
        <v>7460</v>
      </c>
      <c r="B4443">
        <v>261</v>
      </c>
      <c r="C4443" t="s">
        <v>146</v>
      </c>
      <c r="D4443">
        <v>1000</v>
      </c>
      <c r="E4443" t="s">
        <v>1476</v>
      </c>
      <c r="F4443" t="s">
        <v>3015</v>
      </c>
      <c r="G4443" t="s">
        <v>3016</v>
      </c>
      <c r="H4443">
        <v>0.4078</v>
      </c>
      <c r="I4443" t="s">
        <v>3017</v>
      </c>
      <c r="J4443">
        <v>2400</v>
      </c>
      <c r="K4443">
        <v>2162.8200000000002</v>
      </c>
      <c r="L4443">
        <v>925.2</v>
      </c>
      <c r="M4443">
        <v>882.06</v>
      </c>
      <c r="N4443">
        <v>-96.73</v>
      </c>
      <c r="O4443">
        <v>53.59</v>
      </c>
    </row>
    <row r="4444" spans="1:15" ht="15" customHeight="1" x14ac:dyDescent="0.3">
      <c r="A4444" t="s">
        <v>7461</v>
      </c>
      <c r="B4444">
        <v>261</v>
      </c>
      <c r="C4444" t="s">
        <v>146</v>
      </c>
      <c r="D4444">
        <v>1000</v>
      </c>
      <c r="E4444" t="s">
        <v>1476</v>
      </c>
      <c r="F4444" t="s">
        <v>3019</v>
      </c>
      <c r="G4444" t="s">
        <v>3020</v>
      </c>
      <c r="H4444">
        <v>0.64729999999999999</v>
      </c>
      <c r="I4444" t="s">
        <v>3017</v>
      </c>
      <c r="J4444">
        <v>4200</v>
      </c>
      <c r="K4444">
        <v>5165.3900000000003</v>
      </c>
      <c r="L4444">
        <v>2590.56</v>
      </c>
      <c r="M4444">
        <v>3343.67</v>
      </c>
      <c r="N4444">
        <v>624.91999999999996</v>
      </c>
      <c r="O4444">
        <v>128.19</v>
      </c>
    </row>
    <row r="4445" spans="1:15" ht="15" customHeight="1" x14ac:dyDescent="0.3">
      <c r="A4445" t="s">
        <v>7462</v>
      </c>
      <c r="B4445">
        <v>261</v>
      </c>
      <c r="C4445" t="s">
        <v>146</v>
      </c>
      <c r="D4445">
        <v>1000</v>
      </c>
      <c r="E4445" t="s">
        <v>1476</v>
      </c>
      <c r="F4445" t="s">
        <v>3022</v>
      </c>
      <c r="G4445" t="s">
        <v>3023</v>
      </c>
      <c r="H4445">
        <v>0.4798</v>
      </c>
      <c r="I4445" t="s">
        <v>3017</v>
      </c>
      <c r="J4445">
        <v>3100</v>
      </c>
      <c r="K4445">
        <v>3620.77</v>
      </c>
      <c r="L4445">
        <v>1434.06</v>
      </c>
      <c r="M4445">
        <v>1737.13</v>
      </c>
      <c r="N4445">
        <v>249.85</v>
      </c>
      <c r="O4445">
        <v>53.22</v>
      </c>
    </row>
    <row r="4446" spans="1:15" ht="15" customHeight="1" x14ac:dyDescent="0.3">
      <c r="A4446" t="s">
        <v>7463</v>
      </c>
      <c r="B4446">
        <v>261</v>
      </c>
      <c r="C4446" t="s">
        <v>392</v>
      </c>
      <c r="D4446">
        <v>1000</v>
      </c>
      <c r="E4446" t="s">
        <v>1477</v>
      </c>
      <c r="F4446" t="s">
        <v>3008</v>
      </c>
      <c r="G4446" t="s">
        <v>3009</v>
      </c>
      <c r="H4446">
        <v>32.3369</v>
      </c>
      <c r="I4446" t="s">
        <v>3010</v>
      </c>
      <c r="J4446">
        <v>780</v>
      </c>
      <c r="K4446">
        <v>803.59</v>
      </c>
      <c r="L4446">
        <v>24956.1</v>
      </c>
      <c r="M4446">
        <v>25985.46</v>
      </c>
      <c r="N4446">
        <v>762.67</v>
      </c>
      <c r="O4446">
        <v>266.68</v>
      </c>
    </row>
    <row r="4447" spans="1:15" ht="15" customHeight="1" x14ac:dyDescent="0.3">
      <c r="A4447" t="s">
        <v>7464</v>
      </c>
      <c r="B4447">
        <v>261</v>
      </c>
      <c r="C4447" t="s">
        <v>392</v>
      </c>
      <c r="D4447">
        <v>1000</v>
      </c>
      <c r="E4447" t="s">
        <v>1477</v>
      </c>
      <c r="F4447" t="s">
        <v>3012</v>
      </c>
      <c r="G4447" t="s">
        <v>3013</v>
      </c>
      <c r="H4447">
        <v>7.3807</v>
      </c>
      <c r="I4447" t="s">
        <v>3010</v>
      </c>
      <c r="J4447">
        <v>720</v>
      </c>
      <c r="K4447">
        <v>715.48</v>
      </c>
      <c r="L4447">
        <v>5119.2</v>
      </c>
      <c r="M4447">
        <v>5280.76</v>
      </c>
      <c r="N4447">
        <v>-33.36</v>
      </c>
      <c r="O4447">
        <v>194.92</v>
      </c>
    </row>
    <row r="4448" spans="1:15" ht="15" customHeight="1" x14ac:dyDescent="0.3">
      <c r="A4448" t="s">
        <v>7465</v>
      </c>
      <c r="B4448">
        <v>261</v>
      </c>
      <c r="C4448" t="s">
        <v>392</v>
      </c>
      <c r="D4448">
        <v>1000</v>
      </c>
      <c r="E4448" t="s">
        <v>1477</v>
      </c>
      <c r="F4448" t="s">
        <v>3015</v>
      </c>
      <c r="G4448" t="s">
        <v>3016</v>
      </c>
      <c r="H4448">
        <v>0.89080000000000004</v>
      </c>
      <c r="I4448" t="s">
        <v>3017</v>
      </c>
      <c r="J4448">
        <v>2400</v>
      </c>
      <c r="K4448">
        <v>2140.35</v>
      </c>
      <c r="L4448">
        <v>2047.68</v>
      </c>
      <c r="M4448">
        <v>1906.71</v>
      </c>
      <c r="N4448">
        <v>-231.31</v>
      </c>
      <c r="O4448">
        <v>90.34</v>
      </c>
    </row>
    <row r="4449" spans="1:15" ht="15" customHeight="1" x14ac:dyDescent="0.3">
      <c r="A4449" t="s">
        <v>7466</v>
      </c>
      <c r="B4449">
        <v>261</v>
      </c>
      <c r="C4449" t="s">
        <v>392</v>
      </c>
      <c r="D4449">
        <v>1000</v>
      </c>
      <c r="E4449" t="s">
        <v>1477</v>
      </c>
      <c r="F4449" t="s">
        <v>3022</v>
      </c>
      <c r="G4449" t="s">
        <v>3023</v>
      </c>
      <c r="H4449">
        <v>0.22059999999999999</v>
      </c>
      <c r="I4449" t="s">
        <v>3017</v>
      </c>
      <c r="J4449">
        <v>3100</v>
      </c>
      <c r="K4449">
        <v>3638.24</v>
      </c>
      <c r="L4449">
        <v>661.23</v>
      </c>
      <c r="M4449">
        <v>802.66</v>
      </c>
      <c r="N4449">
        <v>118.74</v>
      </c>
      <c r="O4449">
        <v>22.69</v>
      </c>
    </row>
    <row r="4450" spans="1:15" ht="15" customHeight="1" x14ac:dyDescent="0.3">
      <c r="A4450" t="s">
        <v>7467</v>
      </c>
      <c r="B4450">
        <v>261</v>
      </c>
      <c r="C4450" t="s">
        <v>158</v>
      </c>
      <c r="D4450">
        <v>1000</v>
      </c>
      <c r="E4450" t="s">
        <v>1478</v>
      </c>
      <c r="F4450" t="s">
        <v>3008</v>
      </c>
      <c r="G4450" t="s">
        <v>3009</v>
      </c>
      <c r="H4450">
        <v>18.441400000000002</v>
      </c>
      <c r="I4450" t="s">
        <v>3010</v>
      </c>
      <c r="J4450">
        <v>780</v>
      </c>
      <c r="K4450">
        <v>792.93</v>
      </c>
      <c r="L4450">
        <v>14004.9</v>
      </c>
      <c r="M4450">
        <v>14622.79</v>
      </c>
      <c r="N4450">
        <v>238.5</v>
      </c>
      <c r="O4450">
        <v>379.39</v>
      </c>
    </row>
    <row r="4451" spans="1:15" ht="15" customHeight="1" x14ac:dyDescent="0.3">
      <c r="A4451" t="s">
        <v>7468</v>
      </c>
      <c r="B4451">
        <v>261</v>
      </c>
      <c r="C4451" t="s">
        <v>158</v>
      </c>
      <c r="D4451">
        <v>1000</v>
      </c>
      <c r="E4451" t="s">
        <v>1478</v>
      </c>
      <c r="F4451" t="s">
        <v>3012</v>
      </c>
      <c r="G4451" t="s">
        <v>3013</v>
      </c>
      <c r="H4451">
        <v>4.1468999999999996</v>
      </c>
      <c r="I4451" t="s">
        <v>3010</v>
      </c>
      <c r="J4451">
        <v>720</v>
      </c>
      <c r="K4451">
        <v>694.5</v>
      </c>
      <c r="L4451">
        <v>2872.8</v>
      </c>
      <c r="M4451">
        <v>2880.01</v>
      </c>
      <c r="N4451">
        <v>-105.74</v>
      </c>
      <c r="O4451">
        <v>112.95</v>
      </c>
    </row>
    <row r="4452" spans="1:15" ht="15" customHeight="1" x14ac:dyDescent="0.3">
      <c r="A4452" t="s">
        <v>7469</v>
      </c>
      <c r="B4452">
        <v>261</v>
      </c>
      <c r="C4452" t="s">
        <v>158</v>
      </c>
      <c r="D4452">
        <v>1000</v>
      </c>
      <c r="E4452" t="s">
        <v>1478</v>
      </c>
      <c r="F4452" t="s">
        <v>3015</v>
      </c>
      <c r="G4452" t="s">
        <v>3016</v>
      </c>
      <c r="H4452">
        <v>0.48670000000000002</v>
      </c>
      <c r="I4452" t="s">
        <v>3017</v>
      </c>
      <c r="J4452">
        <v>2400</v>
      </c>
      <c r="K4452">
        <v>2174.7800000000002</v>
      </c>
      <c r="L4452">
        <v>1149.1199999999999</v>
      </c>
      <c r="M4452">
        <v>1058.45</v>
      </c>
      <c r="N4452">
        <v>-109.61</v>
      </c>
      <c r="O4452">
        <v>18.940000000000001</v>
      </c>
    </row>
    <row r="4453" spans="1:15" ht="15" customHeight="1" x14ac:dyDescent="0.3">
      <c r="A4453" t="s">
        <v>7470</v>
      </c>
      <c r="B4453">
        <v>261</v>
      </c>
      <c r="C4453" t="s">
        <v>158</v>
      </c>
      <c r="D4453">
        <v>1000</v>
      </c>
      <c r="E4453" t="s">
        <v>1478</v>
      </c>
      <c r="F4453" t="s">
        <v>3022</v>
      </c>
      <c r="G4453" t="s">
        <v>3023</v>
      </c>
      <c r="H4453">
        <v>0.1201</v>
      </c>
      <c r="I4453" t="s">
        <v>3017</v>
      </c>
      <c r="J4453">
        <v>3100</v>
      </c>
      <c r="K4453">
        <v>3765.12</v>
      </c>
      <c r="L4453">
        <v>371.07</v>
      </c>
      <c r="M4453">
        <v>452.29</v>
      </c>
      <c r="N4453">
        <v>79.900000000000006</v>
      </c>
      <c r="O4453">
        <v>1.32</v>
      </c>
    </row>
    <row r="4454" spans="1:15" ht="15" customHeight="1" x14ac:dyDescent="0.3">
      <c r="A4454" t="s">
        <v>7471</v>
      </c>
      <c r="B4454">
        <v>261</v>
      </c>
      <c r="C4454" t="s">
        <v>682</v>
      </c>
      <c r="D4454">
        <v>1000</v>
      </c>
      <c r="E4454" t="s">
        <v>1479</v>
      </c>
      <c r="F4454" t="s">
        <v>3008</v>
      </c>
      <c r="G4454" t="s">
        <v>3009</v>
      </c>
      <c r="H4454">
        <v>29.758800000000001</v>
      </c>
      <c r="I4454" t="s">
        <v>3010</v>
      </c>
      <c r="J4454">
        <v>780</v>
      </c>
      <c r="K4454">
        <v>786.79</v>
      </c>
      <c r="L4454">
        <v>21983.52</v>
      </c>
      <c r="M4454">
        <v>23413.89</v>
      </c>
      <c r="N4454">
        <v>202.06</v>
      </c>
      <c r="O4454">
        <v>1228.31</v>
      </c>
    </row>
    <row r="4455" spans="1:15" ht="15" customHeight="1" x14ac:dyDescent="0.3">
      <c r="A4455" t="s">
        <v>7472</v>
      </c>
      <c r="B4455">
        <v>261</v>
      </c>
      <c r="C4455" t="s">
        <v>682</v>
      </c>
      <c r="D4455">
        <v>1000</v>
      </c>
      <c r="E4455" t="s">
        <v>1479</v>
      </c>
      <c r="F4455" t="s">
        <v>3012</v>
      </c>
      <c r="G4455" t="s">
        <v>3013</v>
      </c>
      <c r="H4455">
        <v>8.7707999999999995</v>
      </c>
      <c r="I4455" t="s">
        <v>3010</v>
      </c>
      <c r="J4455">
        <v>720</v>
      </c>
      <c r="K4455">
        <v>723.47</v>
      </c>
      <c r="L4455">
        <v>5853.6</v>
      </c>
      <c r="M4455">
        <v>6345.36</v>
      </c>
      <c r="N4455">
        <v>30.41</v>
      </c>
      <c r="O4455">
        <v>461.34</v>
      </c>
    </row>
    <row r="4456" spans="1:15" ht="15" customHeight="1" x14ac:dyDescent="0.3">
      <c r="A4456" t="s">
        <v>7473</v>
      </c>
      <c r="B4456">
        <v>261</v>
      </c>
      <c r="C4456" t="s">
        <v>682</v>
      </c>
      <c r="D4456">
        <v>1000</v>
      </c>
      <c r="E4456" t="s">
        <v>1479</v>
      </c>
      <c r="F4456" t="s">
        <v>3015</v>
      </c>
      <c r="G4456" t="s">
        <v>3016</v>
      </c>
      <c r="H4456">
        <v>0.29070000000000001</v>
      </c>
      <c r="I4456" t="s">
        <v>3017</v>
      </c>
      <c r="J4456">
        <v>2400</v>
      </c>
      <c r="K4456">
        <v>2210.02</v>
      </c>
      <c r="L4456">
        <v>650.4</v>
      </c>
      <c r="M4456">
        <v>642.54</v>
      </c>
      <c r="N4456">
        <v>-55.24</v>
      </c>
      <c r="O4456">
        <v>47.37</v>
      </c>
    </row>
    <row r="4457" spans="1:15" ht="15" customHeight="1" x14ac:dyDescent="0.3">
      <c r="A4457" t="s">
        <v>7474</v>
      </c>
      <c r="B4457">
        <v>261</v>
      </c>
      <c r="C4457" t="s">
        <v>682</v>
      </c>
      <c r="D4457">
        <v>1000</v>
      </c>
      <c r="E4457" t="s">
        <v>1479</v>
      </c>
      <c r="F4457" t="s">
        <v>3019</v>
      </c>
      <c r="G4457" t="s">
        <v>3020</v>
      </c>
      <c r="H4457">
        <v>0.46179999999999999</v>
      </c>
      <c r="I4457" t="s">
        <v>3017</v>
      </c>
      <c r="J4457">
        <v>4200</v>
      </c>
      <c r="K4457">
        <v>5182.32</v>
      </c>
      <c r="L4457">
        <v>1821.12</v>
      </c>
      <c r="M4457">
        <v>2393.04</v>
      </c>
      <c r="N4457">
        <v>453.61</v>
      </c>
      <c r="O4457">
        <v>118.31</v>
      </c>
    </row>
    <row r="4458" spans="1:15" ht="15" customHeight="1" x14ac:dyDescent="0.3">
      <c r="A4458" t="s">
        <v>7475</v>
      </c>
      <c r="B4458">
        <v>261</v>
      </c>
      <c r="C4458" t="s">
        <v>682</v>
      </c>
      <c r="D4458">
        <v>1000</v>
      </c>
      <c r="E4458" t="s">
        <v>1479</v>
      </c>
      <c r="F4458" t="s">
        <v>3022</v>
      </c>
      <c r="G4458" t="s">
        <v>3023</v>
      </c>
      <c r="H4458">
        <v>0.35680000000000001</v>
      </c>
      <c r="I4458" t="s">
        <v>3017</v>
      </c>
      <c r="J4458">
        <v>3100</v>
      </c>
      <c r="K4458">
        <v>3597.54</v>
      </c>
      <c r="L4458">
        <v>1008.12</v>
      </c>
      <c r="M4458">
        <v>1283.44</v>
      </c>
      <c r="N4458">
        <v>177.5</v>
      </c>
      <c r="O4458">
        <v>97.82</v>
      </c>
    </row>
    <row r="4459" spans="1:15" ht="15" customHeight="1" x14ac:dyDescent="0.3">
      <c r="A4459" t="s">
        <v>7476</v>
      </c>
      <c r="B4459">
        <v>261</v>
      </c>
      <c r="C4459" t="s">
        <v>202</v>
      </c>
      <c r="D4459">
        <v>1000</v>
      </c>
      <c r="E4459" t="s">
        <v>1480</v>
      </c>
      <c r="F4459" t="s">
        <v>3008</v>
      </c>
      <c r="G4459" t="s">
        <v>3009</v>
      </c>
      <c r="H4459">
        <v>11.2453</v>
      </c>
      <c r="I4459" t="s">
        <v>3010</v>
      </c>
      <c r="J4459">
        <v>780</v>
      </c>
      <c r="K4459">
        <v>823.84</v>
      </c>
      <c r="L4459">
        <v>8494.2000000000007</v>
      </c>
      <c r="M4459">
        <v>9264.33</v>
      </c>
      <c r="N4459">
        <v>492.96</v>
      </c>
      <c r="O4459">
        <v>277.17</v>
      </c>
    </row>
    <row r="4460" spans="1:15" ht="15" customHeight="1" x14ac:dyDescent="0.3">
      <c r="A4460" t="s">
        <v>7477</v>
      </c>
      <c r="B4460">
        <v>261</v>
      </c>
      <c r="C4460" t="s">
        <v>202</v>
      </c>
      <c r="D4460">
        <v>1000</v>
      </c>
      <c r="E4460" t="s">
        <v>1480</v>
      </c>
      <c r="F4460" t="s">
        <v>3012</v>
      </c>
      <c r="G4460" t="s">
        <v>3013</v>
      </c>
      <c r="H4460">
        <v>2.4965000000000002</v>
      </c>
      <c r="I4460" t="s">
        <v>3010</v>
      </c>
      <c r="J4460">
        <v>720</v>
      </c>
      <c r="K4460">
        <v>686.37</v>
      </c>
      <c r="L4460">
        <v>1742.4</v>
      </c>
      <c r="M4460">
        <v>1713.53</v>
      </c>
      <c r="N4460">
        <v>-83.97</v>
      </c>
      <c r="O4460">
        <v>55.1</v>
      </c>
    </row>
    <row r="4461" spans="1:15" ht="15" customHeight="1" x14ac:dyDescent="0.3">
      <c r="A4461" t="s">
        <v>7478</v>
      </c>
      <c r="B4461">
        <v>261</v>
      </c>
      <c r="C4461" t="s">
        <v>202</v>
      </c>
      <c r="D4461">
        <v>1000</v>
      </c>
      <c r="E4461" t="s">
        <v>1480</v>
      </c>
      <c r="F4461" t="s">
        <v>3015</v>
      </c>
      <c r="G4461" t="s">
        <v>3016</v>
      </c>
      <c r="H4461">
        <v>0.29720000000000002</v>
      </c>
      <c r="I4461" t="s">
        <v>3017</v>
      </c>
      <c r="J4461">
        <v>2400</v>
      </c>
      <c r="K4461">
        <v>2197.65</v>
      </c>
      <c r="L4461">
        <v>696.96</v>
      </c>
      <c r="M4461">
        <v>653.13</v>
      </c>
      <c r="N4461">
        <v>-60.14</v>
      </c>
      <c r="O4461">
        <v>16.309999999999999</v>
      </c>
    </row>
    <row r="4462" spans="1:15" ht="15" customHeight="1" x14ac:dyDescent="0.3">
      <c r="A4462" t="s">
        <v>7479</v>
      </c>
      <c r="B4462">
        <v>261</v>
      </c>
      <c r="C4462" t="s">
        <v>202</v>
      </c>
      <c r="D4462">
        <v>1000</v>
      </c>
      <c r="E4462" t="s">
        <v>1480</v>
      </c>
      <c r="F4462" t="s">
        <v>3022</v>
      </c>
      <c r="G4462" t="s">
        <v>3023</v>
      </c>
      <c r="H4462">
        <v>7.4800000000000005E-2</v>
      </c>
      <c r="I4462" t="s">
        <v>3017</v>
      </c>
      <c r="J4462">
        <v>3100</v>
      </c>
      <c r="K4462">
        <v>3746.14</v>
      </c>
      <c r="L4462">
        <v>225.06</v>
      </c>
      <c r="M4462">
        <v>280.11</v>
      </c>
      <c r="N4462">
        <v>48.31</v>
      </c>
      <c r="O4462">
        <v>6.73</v>
      </c>
    </row>
    <row r="4463" spans="1:15" ht="15" customHeight="1" x14ac:dyDescent="0.3">
      <c r="A4463" t="s">
        <v>7480</v>
      </c>
      <c r="B4463">
        <v>261</v>
      </c>
      <c r="C4463" t="s">
        <v>764</v>
      </c>
      <c r="D4463">
        <v>1000</v>
      </c>
      <c r="E4463" t="s">
        <v>1481</v>
      </c>
      <c r="F4463" t="s">
        <v>3008</v>
      </c>
      <c r="G4463" t="s">
        <v>3009</v>
      </c>
      <c r="H4463">
        <v>30.842400000000001</v>
      </c>
      <c r="I4463" t="s">
        <v>3010</v>
      </c>
      <c r="J4463">
        <v>780</v>
      </c>
      <c r="K4463">
        <v>798.76</v>
      </c>
      <c r="L4463">
        <v>21740.16</v>
      </c>
      <c r="M4463">
        <v>24635.79</v>
      </c>
      <c r="N4463">
        <v>578.69000000000005</v>
      </c>
      <c r="O4463">
        <v>2316.94</v>
      </c>
    </row>
    <row r="4464" spans="1:15" ht="15" customHeight="1" x14ac:dyDescent="0.3">
      <c r="A4464" t="s">
        <v>7481</v>
      </c>
      <c r="B4464">
        <v>261</v>
      </c>
      <c r="C4464" t="s">
        <v>764</v>
      </c>
      <c r="D4464">
        <v>1000</v>
      </c>
      <c r="E4464" t="s">
        <v>1481</v>
      </c>
      <c r="F4464" t="s">
        <v>3012</v>
      </c>
      <c r="G4464" t="s">
        <v>3013</v>
      </c>
      <c r="H4464">
        <v>9.0259</v>
      </c>
      <c r="I4464" t="s">
        <v>3010</v>
      </c>
      <c r="J4464">
        <v>720</v>
      </c>
      <c r="K4464">
        <v>714.57</v>
      </c>
      <c r="L4464">
        <v>5788.8</v>
      </c>
      <c r="M4464">
        <v>6449.63</v>
      </c>
      <c r="N4464">
        <v>-49</v>
      </c>
      <c r="O4464">
        <v>709.83</v>
      </c>
    </row>
    <row r="4465" spans="1:15" ht="15" customHeight="1" x14ac:dyDescent="0.3">
      <c r="A4465" t="s">
        <v>7482</v>
      </c>
      <c r="B4465">
        <v>261</v>
      </c>
      <c r="C4465" t="s">
        <v>764</v>
      </c>
      <c r="D4465">
        <v>1000</v>
      </c>
      <c r="E4465" t="s">
        <v>1481</v>
      </c>
      <c r="F4465" t="s">
        <v>3015</v>
      </c>
      <c r="G4465" t="s">
        <v>3016</v>
      </c>
      <c r="H4465">
        <v>0.29420000000000002</v>
      </c>
      <c r="I4465" t="s">
        <v>3017</v>
      </c>
      <c r="J4465">
        <v>2400</v>
      </c>
      <c r="K4465">
        <v>2195.14</v>
      </c>
      <c r="L4465">
        <v>643.20000000000005</v>
      </c>
      <c r="M4465">
        <v>645.71</v>
      </c>
      <c r="N4465">
        <v>-60.26</v>
      </c>
      <c r="O4465">
        <v>62.77</v>
      </c>
    </row>
    <row r="4466" spans="1:15" ht="15" customHeight="1" x14ac:dyDescent="0.3">
      <c r="A4466" t="s">
        <v>7483</v>
      </c>
      <c r="B4466">
        <v>261</v>
      </c>
      <c r="C4466" t="s">
        <v>764</v>
      </c>
      <c r="D4466">
        <v>1000</v>
      </c>
      <c r="E4466" t="s">
        <v>1481</v>
      </c>
      <c r="F4466" t="s">
        <v>3019</v>
      </c>
      <c r="G4466" t="s">
        <v>3020</v>
      </c>
      <c r="H4466">
        <v>0.47489999999999999</v>
      </c>
      <c r="I4466" t="s">
        <v>3017</v>
      </c>
      <c r="J4466">
        <v>4200</v>
      </c>
      <c r="K4466">
        <v>5153.25</v>
      </c>
      <c r="L4466">
        <v>1800.96</v>
      </c>
      <c r="M4466">
        <v>2447.27</v>
      </c>
      <c r="N4466">
        <v>452.69</v>
      </c>
      <c r="O4466">
        <v>193.61</v>
      </c>
    </row>
    <row r="4467" spans="1:15" ht="15" customHeight="1" x14ac:dyDescent="0.3">
      <c r="A4467" t="s">
        <v>7484</v>
      </c>
      <c r="B4467">
        <v>261</v>
      </c>
      <c r="C4467" t="s">
        <v>764</v>
      </c>
      <c r="D4467">
        <v>1000</v>
      </c>
      <c r="E4467" t="s">
        <v>1481</v>
      </c>
      <c r="F4467" t="s">
        <v>3022</v>
      </c>
      <c r="G4467" t="s">
        <v>3023</v>
      </c>
      <c r="H4467">
        <v>0.36030000000000001</v>
      </c>
      <c r="I4467" t="s">
        <v>3017</v>
      </c>
      <c r="J4467">
        <v>3100</v>
      </c>
      <c r="K4467">
        <v>3713.38</v>
      </c>
      <c r="L4467">
        <v>996.96</v>
      </c>
      <c r="M4467">
        <v>1337.94</v>
      </c>
      <c r="N4467">
        <v>221</v>
      </c>
      <c r="O4467">
        <v>119.98</v>
      </c>
    </row>
    <row r="4468" spans="1:15" ht="15" customHeight="1" x14ac:dyDescent="0.3">
      <c r="A4468" t="s">
        <v>7485</v>
      </c>
      <c r="B4468">
        <v>261</v>
      </c>
      <c r="C4468" t="s">
        <v>387</v>
      </c>
      <c r="D4468">
        <v>1000</v>
      </c>
      <c r="E4468" t="s">
        <v>1482</v>
      </c>
      <c r="F4468" t="s">
        <v>3008</v>
      </c>
      <c r="G4468" t="s">
        <v>3009</v>
      </c>
      <c r="H4468">
        <v>18.616599999999998</v>
      </c>
      <c r="I4468" t="s">
        <v>3010</v>
      </c>
      <c r="J4468">
        <v>780</v>
      </c>
      <c r="K4468">
        <v>798.66</v>
      </c>
      <c r="L4468">
        <v>14152.32</v>
      </c>
      <c r="M4468">
        <v>14868.34</v>
      </c>
      <c r="N4468">
        <v>347.36</v>
      </c>
      <c r="O4468">
        <v>368.66</v>
      </c>
    </row>
    <row r="4469" spans="1:15" ht="15" customHeight="1" x14ac:dyDescent="0.3">
      <c r="A4469" t="s">
        <v>7486</v>
      </c>
      <c r="B4469">
        <v>261</v>
      </c>
      <c r="C4469" t="s">
        <v>387</v>
      </c>
      <c r="D4469">
        <v>1000</v>
      </c>
      <c r="E4469" t="s">
        <v>1482</v>
      </c>
      <c r="F4469" t="s">
        <v>3012</v>
      </c>
      <c r="G4469" t="s">
        <v>3013</v>
      </c>
      <c r="H4469">
        <v>4.7286000000000001</v>
      </c>
      <c r="I4469" t="s">
        <v>3010</v>
      </c>
      <c r="J4469">
        <v>720</v>
      </c>
      <c r="K4469">
        <v>698.86</v>
      </c>
      <c r="L4469">
        <v>3265.92</v>
      </c>
      <c r="M4469">
        <v>3304.66</v>
      </c>
      <c r="N4469">
        <v>-99.97</v>
      </c>
      <c r="O4469">
        <v>138.71</v>
      </c>
    </row>
    <row r="4470" spans="1:15" ht="15" customHeight="1" x14ac:dyDescent="0.3">
      <c r="A4470" t="s">
        <v>7487</v>
      </c>
      <c r="B4470">
        <v>261</v>
      </c>
      <c r="C4470" t="s">
        <v>387</v>
      </c>
      <c r="D4470">
        <v>1000</v>
      </c>
      <c r="E4470" t="s">
        <v>1482</v>
      </c>
      <c r="F4470" t="s">
        <v>3015</v>
      </c>
      <c r="G4470" t="s">
        <v>3016</v>
      </c>
      <c r="H4470">
        <v>0.31559999999999999</v>
      </c>
      <c r="I4470" t="s">
        <v>3017</v>
      </c>
      <c r="J4470">
        <v>2400</v>
      </c>
      <c r="K4470">
        <v>2230.9</v>
      </c>
      <c r="L4470">
        <v>725.76</v>
      </c>
      <c r="M4470">
        <v>704.03</v>
      </c>
      <c r="N4470">
        <v>-53.37</v>
      </c>
      <c r="O4470">
        <v>31.64</v>
      </c>
    </row>
    <row r="4471" spans="1:15" ht="15" customHeight="1" x14ac:dyDescent="0.3">
      <c r="A4471" t="s">
        <v>7488</v>
      </c>
      <c r="B4471">
        <v>261</v>
      </c>
      <c r="C4471" t="s">
        <v>387</v>
      </c>
      <c r="D4471">
        <v>1000</v>
      </c>
      <c r="E4471" t="s">
        <v>1482</v>
      </c>
      <c r="F4471" t="s">
        <v>3019</v>
      </c>
      <c r="G4471" t="s">
        <v>3020</v>
      </c>
      <c r="H4471">
        <v>0.1147</v>
      </c>
      <c r="I4471" t="s">
        <v>3017</v>
      </c>
      <c r="J4471">
        <v>4200</v>
      </c>
      <c r="K4471">
        <v>5137.55</v>
      </c>
      <c r="L4471">
        <v>476.28</v>
      </c>
      <c r="M4471">
        <v>589.09</v>
      </c>
      <c r="N4471">
        <v>107.5</v>
      </c>
      <c r="O4471">
        <v>5.31</v>
      </c>
    </row>
    <row r="4472" spans="1:15" ht="15" customHeight="1" x14ac:dyDescent="0.3">
      <c r="A4472" t="s">
        <v>7489</v>
      </c>
      <c r="B4472">
        <v>261</v>
      </c>
      <c r="C4472" t="s">
        <v>387</v>
      </c>
      <c r="D4472">
        <v>1000</v>
      </c>
      <c r="E4472" t="s">
        <v>1482</v>
      </c>
      <c r="F4472" t="s">
        <v>3022</v>
      </c>
      <c r="G4472" t="s">
        <v>3023</v>
      </c>
      <c r="H4472">
        <v>0.1575</v>
      </c>
      <c r="I4472" t="s">
        <v>3017</v>
      </c>
      <c r="J4472">
        <v>3100</v>
      </c>
      <c r="K4472">
        <v>3744.07</v>
      </c>
      <c r="L4472">
        <v>468.72</v>
      </c>
      <c r="M4472">
        <v>589.88</v>
      </c>
      <c r="N4472">
        <v>101.47</v>
      </c>
      <c r="O4472">
        <v>19.68</v>
      </c>
    </row>
    <row r="4473" spans="1:15" ht="15" customHeight="1" x14ac:dyDescent="0.3">
      <c r="A4473" t="s">
        <v>7490</v>
      </c>
      <c r="B4473">
        <v>261</v>
      </c>
      <c r="C4473" t="s">
        <v>636</v>
      </c>
      <c r="D4473">
        <v>1000</v>
      </c>
      <c r="E4473" t="s">
        <v>1483</v>
      </c>
      <c r="F4473" t="s">
        <v>3008</v>
      </c>
      <c r="G4473" t="s">
        <v>3009</v>
      </c>
      <c r="H4473">
        <v>36.110100000000003</v>
      </c>
      <c r="I4473" t="s">
        <v>3010</v>
      </c>
      <c r="J4473">
        <v>780</v>
      </c>
      <c r="K4473">
        <v>813.11</v>
      </c>
      <c r="L4473">
        <v>27555.84</v>
      </c>
      <c r="M4473">
        <v>29361.439999999999</v>
      </c>
      <c r="N4473">
        <v>1195.56</v>
      </c>
      <c r="O4473">
        <v>610.04</v>
      </c>
    </row>
    <row r="4474" spans="1:15" ht="15" customHeight="1" x14ac:dyDescent="0.3">
      <c r="A4474" t="s">
        <v>7491</v>
      </c>
      <c r="B4474">
        <v>261</v>
      </c>
      <c r="C4474" t="s">
        <v>636</v>
      </c>
      <c r="D4474">
        <v>1000</v>
      </c>
      <c r="E4474" t="s">
        <v>1483</v>
      </c>
      <c r="F4474" t="s">
        <v>3012</v>
      </c>
      <c r="G4474" t="s">
        <v>3013</v>
      </c>
      <c r="H4474">
        <v>9.0146999999999995</v>
      </c>
      <c r="I4474" t="s">
        <v>3010</v>
      </c>
      <c r="J4474">
        <v>720</v>
      </c>
      <c r="K4474">
        <v>687.11</v>
      </c>
      <c r="L4474">
        <v>6359.04</v>
      </c>
      <c r="M4474">
        <v>6194.06</v>
      </c>
      <c r="N4474">
        <v>-296.52999999999997</v>
      </c>
      <c r="O4474">
        <v>131.55000000000001</v>
      </c>
    </row>
    <row r="4475" spans="1:15" ht="15" customHeight="1" x14ac:dyDescent="0.3">
      <c r="A4475" t="s">
        <v>7492</v>
      </c>
      <c r="B4475">
        <v>261</v>
      </c>
      <c r="C4475" t="s">
        <v>636</v>
      </c>
      <c r="D4475">
        <v>1000</v>
      </c>
      <c r="E4475" t="s">
        <v>1483</v>
      </c>
      <c r="F4475" t="s">
        <v>3015</v>
      </c>
      <c r="G4475" t="s">
        <v>3016</v>
      </c>
      <c r="H4475">
        <v>0.59409999999999996</v>
      </c>
      <c r="I4475" t="s">
        <v>3017</v>
      </c>
      <c r="J4475">
        <v>2400</v>
      </c>
      <c r="K4475">
        <v>2158.6799999999998</v>
      </c>
      <c r="L4475">
        <v>1413.12</v>
      </c>
      <c r="M4475">
        <v>1282.51</v>
      </c>
      <c r="N4475">
        <v>-143.37</v>
      </c>
      <c r="O4475">
        <v>12.76</v>
      </c>
    </row>
    <row r="4476" spans="1:15" ht="15" customHeight="1" x14ac:dyDescent="0.3">
      <c r="A4476" t="s">
        <v>7493</v>
      </c>
      <c r="B4476">
        <v>261</v>
      </c>
      <c r="C4476" t="s">
        <v>636</v>
      </c>
      <c r="D4476">
        <v>1000</v>
      </c>
      <c r="E4476" t="s">
        <v>1483</v>
      </c>
      <c r="F4476" t="s">
        <v>3019</v>
      </c>
      <c r="G4476" t="s">
        <v>3020</v>
      </c>
      <c r="H4476">
        <v>0.22969999999999999</v>
      </c>
      <c r="I4476" t="s">
        <v>3017</v>
      </c>
      <c r="J4476">
        <v>4200</v>
      </c>
      <c r="K4476">
        <v>5047.72</v>
      </c>
      <c r="L4476">
        <v>927.36</v>
      </c>
      <c r="M4476">
        <v>1159.67</v>
      </c>
      <c r="N4476">
        <v>194.76</v>
      </c>
      <c r="O4476">
        <v>37.549999999999997</v>
      </c>
    </row>
    <row r="4477" spans="1:15" ht="15" customHeight="1" x14ac:dyDescent="0.3">
      <c r="A4477" t="s">
        <v>7494</v>
      </c>
      <c r="B4477">
        <v>261</v>
      </c>
      <c r="C4477" t="s">
        <v>636</v>
      </c>
      <c r="D4477">
        <v>1000</v>
      </c>
      <c r="E4477" t="s">
        <v>1483</v>
      </c>
      <c r="F4477" t="s">
        <v>3022</v>
      </c>
      <c r="G4477" t="s">
        <v>3023</v>
      </c>
      <c r="H4477">
        <v>0.3085</v>
      </c>
      <c r="I4477" t="s">
        <v>3017</v>
      </c>
      <c r="J4477">
        <v>3100</v>
      </c>
      <c r="K4477">
        <v>3783.09</v>
      </c>
      <c r="L4477">
        <v>912.64</v>
      </c>
      <c r="M4477">
        <v>1167.1199999999999</v>
      </c>
      <c r="N4477">
        <v>210.74</v>
      </c>
      <c r="O4477">
        <v>43.74</v>
      </c>
    </row>
    <row r="4478" spans="1:15" ht="15" customHeight="1" x14ac:dyDescent="0.3">
      <c r="A4478" t="s">
        <v>7495</v>
      </c>
      <c r="B4478">
        <v>261</v>
      </c>
      <c r="C4478" t="s">
        <v>322</v>
      </c>
      <c r="D4478">
        <v>1000</v>
      </c>
      <c r="E4478" t="s">
        <v>1484</v>
      </c>
      <c r="F4478" t="s">
        <v>3008</v>
      </c>
      <c r="G4478" t="s">
        <v>3009</v>
      </c>
      <c r="H4478">
        <v>25.1265</v>
      </c>
      <c r="I4478" t="s">
        <v>3010</v>
      </c>
      <c r="J4478">
        <v>780</v>
      </c>
      <c r="K4478">
        <v>806.38</v>
      </c>
      <c r="L4478">
        <v>19199.7</v>
      </c>
      <c r="M4478">
        <v>20261.439999999999</v>
      </c>
      <c r="N4478">
        <v>662.74</v>
      </c>
      <c r="O4478">
        <v>399</v>
      </c>
    </row>
    <row r="4479" spans="1:15" ht="15" customHeight="1" x14ac:dyDescent="0.3">
      <c r="A4479" t="s">
        <v>7496</v>
      </c>
      <c r="B4479">
        <v>261</v>
      </c>
      <c r="C4479" t="s">
        <v>322</v>
      </c>
      <c r="D4479">
        <v>1000</v>
      </c>
      <c r="E4479" t="s">
        <v>1484</v>
      </c>
      <c r="F4479" t="s">
        <v>3012</v>
      </c>
      <c r="G4479" t="s">
        <v>3013</v>
      </c>
      <c r="H4479">
        <v>5.6360999999999999</v>
      </c>
      <c r="I4479" t="s">
        <v>3010</v>
      </c>
      <c r="J4479">
        <v>720</v>
      </c>
      <c r="K4479">
        <v>696.99</v>
      </c>
      <c r="L4479">
        <v>3938.4</v>
      </c>
      <c r="M4479">
        <v>3928.3</v>
      </c>
      <c r="N4479">
        <v>-129.69</v>
      </c>
      <c r="O4479">
        <v>119.59</v>
      </c>
    </row>
    <row r="4480" spans="1:15" ht="15" customHeight="1" x14ac:dyDescent="0.3">
      <c r="A4480" t="s">
        <v>7497</v>
      </c>
      <c r="B4480">
        <v>261</v>
      </c>
      <c r="C4480" t="s">
        <v>322</v>
      </c>
      <c r="D4480">
        <v>1000</v>
      </c>
      <c r="E4480" t="s">
        <v>1484</v>
      </c>
      <c r="F4480" t="s">
        <v>3015</v>
      </c>
      <c r="G4480" t="s">
        <v>3016</v>
      </c>
      <c r="H4480">
        <v>0.68789999999999996</v>
      </c>
      <c r="I4480" t="s">
        <v>3017</v>
      </c>
      <c r="J4480">
        <v>2400</v>
      </c>
      <c r="K4480">
        <v>2209.06</v>
      </c>
      <c r="L4480">
        <v>1575.36</v>
      </c>
      <c r="M4480">
        <v>1519.54</v>
      </c>
      <c r="N4480">
        <v>-131.34</v>
      </c>
      <c r="O4480">
        <v>75.52</v>
      </c>
    </row>
    <row r="4481" spans="1:15" ht="15" customHeight="1" x14ac:dyDescent="0.3">
      <c r="A4481" t="s">
        <v>7498</v>
      </c>
      <c r="B4481">
        <v>261</v>
      </c>
      <c r="C4481" t="s">
        <v>322</v>
      </c>
      <c r="D4481">
        <v>1000</v>
      </c>
      <c r="E4481" t="s">
        <v>1484</v>
      </c>
      <c r="F4481" t="s">
        <v>3022</v>
      </c>
      <c r="G4481" t="s">
        <v>3023</v>
      </c>
      <c r="H4481">
        <v>0.1686</v>
      </c>
      <c r="I4481" t="s">
        <v>3017</v>
      </c>
      <c r="J4481">
        <v>3100</v>
      </c>
      <c r="K4481">
        <v>3709.65</v>
      </c>
      <c r="L4481">
        <v>508.71</v>
      </c>
      <c r="M4481">
        <v>625.36</v>
      </c>
      <c r="N4481">
        <v>102.77</v>
      </c>
      <c r="O4481">
        <v>13.88</v>
      </c>
    </row>
    <row r="4482" spans="1:15" ht="15" customHeight="1" x14ac:dyDescent="0.3">
      <c r="A4482" t="s">
        <v>7499</v>
      </c>
      <c r="B4482">
        <v>261</v>
      </c>
      <c r="C4482" t="s">
        <v>273</v>
      </c>
      <c r="D4482">
        <v>1000</v>
      </c>
      <c r="E4482" t="s">
        <v>1485</v>
      </c>
      <c r="F4482" t="s">
        <v>3008</v>
      </c>
      <c r="G4482" t="s">
        <v>3009</v>
      </c>
      <c r="H4482">
        <v>14.2995</v>
      </c>
      <c r="I4482" t="s">
        <v>3010</v>
      </c>
      <c r="J4482">
        <v>780</v>
      </c>
      <c r="K4482">
        <v>791.48</v>
      </c>
      <c r="L4482">
        <v>10505.04</v>
      </c>
      <c r="M4482">
        <v>11317.83</v>
      </c>
      <c r="N4482">
        <v>164.19</v>
      </c>
      <c r="O4482">
        <v>648.6</v>
      </c>
    </row>
    <row r="4483" spans="1:15" ht="15" customHeight="1" x14ac:dyDescent="0.3">
      <c r="A4483" t="s">
        <v>7500</v>
      </c>
      <c r="B4483">
        <v>261</v>
      </c>
      <c r="C4483" t="s">
        <v>273</v>
      </c>
      <c r="D4483">
        <v>1000</v>
      </c>
      <c r="E4483" t="s">
        <v>1485</v>
      </c>
      <c r="F4483" t="s">
        <v>3012</v>
      </c>
      <c r="G4483" t="s">
        <v>3013</v>
      </c>
      <c r="H4483">
        <v>4.1013000000000002</v>
      </c>
      <c r="I4483" t="s">
        <v>3010</v>
      </c>
      <c r="J4483">
        <v>720</v>
      </c>
      <c r="K4483">
        <v>724.44</v>
      </c>
      <c r="L4483">
        <v>2797.2</v>
      </c>
      <c r="M4483">
        <v>2971.13</v>
      </c>
      <c r="N4483">
        <v>18.21</v>
      </c>
      <c r="O4483">
        <v>155.72</v>
      </c>
    </row>
    <row r="4484" spans="1:15" ht="15" customHeight="1" x14ac:dyDescent="0.3">
      <c r="A4484" t="s">
        <v>7501</v>
      </c>
      <c r="B4484">
        <v>261</v>
      </c>
      <c r="C4484" t="s">
        <v>273</v>
      </c>
      <c r="D4484">
        <v>1000</v>
      </c>
      <c r="E4484" t="s">
        <v>1485</v>
      </c>
      <c r="F4484" t="s">
        <v>3015</v>
      </c>
      <c r="G4484" t="s">
        <v>3016</v>
      </c>
      <c r="H4484">
        <v>0.1368</v>
      </c>
      <c r="I4484" t="s">
        <v>3017</v>
      </c>
      <c r="J4484">
        <v>2400</v>
      </c>
      <c r="K4484">
        <v>2260.69</v>
      </c>
      <c r="L4484">
        <v>310.8</v>
      </c>
      <c r="M4484">
        <v>309.24</v>
      </c>
      <c r="N4484">
        <v>-19.059999999999999</v>
      </c>
      <c r="O4484">
        <v>17.5</v>
      </c>
    </row>
    <row r="4485" spans="1:15" ht="15" customHeight="1" x14ac:dyDescent="0.3">
      <c r="A4485" t="s">
        <v>7502</v>
      </c>
      <c r="B4485">
        <v>261</v>
      </c>
      <c r="C4485" t="s">
        <v>273</v>
      </c>
      <c r="D4485">
        <v>1000</v>
      </c>
      <c r="E4485" t="s">
        <v>1485</v>
      </c>
      <c r="F4485" t="s">
        <v>3019</v>
      </c>
      <c r="G4485" t="s">
        <v>3020</v>
      </c>
      <c r="H4485">
        <v>0.22109999999999999</v>
      </c>
      <c r="I4485" t="s">
        <v>3017</v>
      </c>
      <c r="J4485">
        <v>4200</v>
      </c>
      <c r="K4485">
        <v>5252.62</v>
      </c>
      <c r="L4485">
        <v>870.24</v>
      </c>
      <c r="M4485">
        <v>1161.26</v>
      </c>
      <c r="N4485">
        <v>232.72</v>
      </c>
      <c r="O4485">
        <v>58.31</v>
      </c>
    </row>
    <row r="4486" spans="1:15" ht="15" customHeight="1" x14ac:dyDescent="0.3">
      <c r="A4486" t="s">
        <v>7503</v>
      </c>
      <c r="B4486">
        <v>261</v>
      </c>
      <c r="C4486" t="s">
        <v>273</v>
      </c>
      <c r="D4486">
        <v>1000</v>
      </c>
      <c r="E4486" t="s">
        <v>1485</v>
      </c>
      <c r="F4486" t="s">
        <v>3022</v>
      </c>
      <c r="G4486" t="s">
        <v>3023</v>
      </c>
      <c r="H4486">
        <v>0.16589999999999999</v>
      </c>
      <c r="I4486" t="s">
        <v>3017</v>
      </c>
      <c r="J4486">
        <v>3100</v>
      </c>
      <c r="K4486">
        <v>3587.04</v>
      </c>
      <c r="L4486">
        <v>481.74</v>
      </c>
      <c r="M4486">
        <v>594.94000000000005</v>
      </c>
      <c r="N4486">
        <v>80.78</v>
      </c>
      <c r="O4486">
        <v>32.42</v>
      </c>
    </row>
    <row r="4487" spans="1:15" ht="15" customHeight="1" x14ac:dyDescent="0.3">
      <c r="A4487" t="s">
        <v>7504</v>
      </c>
      <c r="B4487">
        <v>261</v>
      </c>
      <c r="C4487" t="s">
        <v>368</v>
      </c>
      <c r="D4487">
        <v>1000</v>
      </c>
      <c r="E4487" t="s">
        <v>1486</v>
      </c>
      <c r="F4487" t="s">
        <v>3008</v>
      </c>
      <c r="G4487" t="s">
        <v>3009</v>
      </c>
      <c r="H4487">
        <v>37.395200000000003</v>
      </c>
      <c r="I4487" t="s">
        <v>3010</v>
      </c>
      <c r="J4487">
        <v>780</v>
      </c>
      <c r="K4487">
        <v>792.31</v>
      </c>
      <c r="L4487">
        <v>28641.599999999999</v>
      </c>
      <c r="M4487">
        <v>29628.47</v>
      </c>
      <c r="N4487">
        <v>460.23</v>
      </c>
      <c r="O4487">
        <v>526.64</v>
      </c>
    </row>
    <row r="4488" spans="1:15" ht="15" customHeight="1" x14ac:dyDescent="0.3">
      <c r="A4488" t="s">
        <v>7505</v>
      </c>
      <c r="B4488">
        <v>261</v>
      </c>
      <c r="C4488" t="s">
        <v>368</v>
      </c>
      <c r="D4488">
        <v>1000</v>
      </c>
      <c r="E4488" t="s">
        <v>1486</v>
      </c>
      <c r="F4488" t="s">
        <v>3012</v>
      </c>
      <c r="G4488" t="s">
        <v>3013</v>
      </c>
      <c r="H4488">
        <v>9.2187999999999999</v>
      </c>
      <c r="I4488" t="s">
        <v>3010</v>
      </c>
      <c r="J4488">
        <v>720</v>
      </c>
      <c r="K4488">
        <v>707.46</v>
      </c>
      <c r="L4488">
        <v>6609.6</v>
      </c>
      <c r="M4488">
        <v>6521.9</v>
      </c>
      <c r="N4488">
        <v>-115.64</v>
      </c>
      <c r="O4488">
        <v>27.94</v>
      </c>
    </row>
    <row r="4489" spans="1:15" ht="15" customHeight="1" x14ac:dyDescent="0.3">
      <c r="A4489" t="s">
        <v>7506</v>
      </c>
      <c r="B4489">
        <v>261</v>
      </c>
      <c r="C4489" t="s">
        <v>368</v>
      </c>
      <c r="D4489">
        <v>1000</v>
      </c>
      <c r="E4489" t="s">
        <v>1486</v>
      </c>
      <c r="F4489" t="s">
        <v>3015</v>
      </c>
      <c r="G4489" t="s">
        <v>3016</v>
      </c>
      <c r="H4489">
        <v>0.63529999999999998</v>
      </c>
      <c r="I4489" t="s">
        <v>3017</v>
      </c>
      <c r="J4489">
        <v>2400</v>
      </c>
      <c r="K4489">
        <v>2248.5100000000002</v>
      </c>
      <c r="L4489">
        <v>1468.8</v>
      </c>
      <c r="M4489">
        <v>1428.43</v>
      </c>
      <c r="N4489">
        <v>-96.24</v>
      </c>
      <c r="O4489">
        <v>55.86</v>
      </c>
    </row>
    <row r="4490" spans="1:15" ht="15" customHeight="1" x14ac:dyDescent="0.3">
      <c r="A4490" t="s">
        <v>7507</v>
      </c>
      <c r="B4490">
        <v>261</v>
      </c>
      <c r="C4490" t="s">
        <v>368</v>
      </c>
      <c r="D4490">
        <v>1000</v>
      </c>
      <c r="E4490" t="s">
        <v>1486</v>
      </c>
      <c r="F4490" t="s">
        <v>3019</v>
      </c>
      <c r="G4490" t="s">
        <v>3020</v>
      </c>
      <c r="H4490">
        <v>0.23430000000000001</v>
      </c>
      <c r="I4490" t="s">
        <v>3017</v>
      </c>
      <c r="J4490">
        <v>4200</v>
      </c>
      <c r="K4490">
        <v>5093.13</v>
      </c>
      <c r="L4490">
        <v>963.9</v>
      </c>
      <c r="M4490">
        <v>1193.24</v>
      </c>
      <c r="N4490">
        <v>209.25</v>
      </c>
      <c r="O4490">
        <v>20.100000000000001</v>
      </c>
    </row>
    <row r="4491" spans="1:15" ht="15" customHeight="1" x14ac:dyDescent="0.3">
      <c r="A4491" t="s">
        <v>7508</v>
      </c>
      <c r="B4491">
        <v>261</v>
      </c>
      <c r="C4491" t="s">
        <v>368</v>
      </c>
      <c r="D4491">
        <v>1000</v>
      </c>
      <c r="E4491" t="s">
        <v>1486</v>
      </c>
      <c r="F4491" t="s">
        <v>3022</v>
      </c>
      <c r="G4491" t="s">
        <v>3023</v>
      </c>
      <c r="H4491">
        <v>0.3115</v>
      </c>
      <c r="I4491" t="s">
        <v>3017</v>
      </c>
      <c r="J4491">
        <v>3100</v>
      </c>
      <c r="K4491">
        <v>3587.13</v>
      </c>
      <c r="L4491">
        <v>948.6</v>
      </c>
      <c r="M4491">
        <v>1117.31</v>
      </c>
      <c r="N4491">
        <v>151.72999999999999</v>
      </c>
      <c r="O4491">
        <v>16.98</v>
      </c>
    </row>
    <row r="4492" spans="1:15" ht="15" customHeight="1" x14ac:dyDescent="0.3">
      <c r="A4492" t="s">
        <v>7509</v>
      </c>
      <c r="B4492">
        <v>261</v>
      </c>
      <c r="C4492" t="s">
        <v>134</v>
      </c>
      <c r="D4492">
        <v>1000</v>
      </c>
      <c r="E4492" t="s">
        <v>1487</v>
      </c>
      <c r="F4492" t="s">
        <v>3008</v>
      </c>
      <c r="G4492" t="s">
        <v>3009</v>
      </c>
      <c r="H4492">
        <v>30.8949</v>
      </c>
      <c r="I4492" t="s">
        <v>3010</v>
      </c>
      <c r="J4492">
        <v>780</v>
      </c>
      <c r="K4492">
        <v>782.25</v>
      </c>
      <c r="L4492">
        <v>23306.400000000001</v>
      </c>
      <c r="M4492">
        <v>24167.59</v>
      </c>
      <c r="N4492">
        <v>69.61</v>
      </c>
      <c r="O4492">
        <v>791.59</v>
      </c>
    </row>
    <row r="4493" spans="1:15" ht="15" customHeight="1" x14ac:dyDescent="0.3">
      <c r="A4493" t="s">
        <v>7510</v>
      </c>
      <c r="B4493">
        <v>261</v>
      </c>
      <c r="C4493" t="s">
        <v>134</v>
      </c>
      <c r="D4493">
        <v>1000</v>
      </c>
      <c r="E4493" t="s">
        <v>1487</v>
      </c>
      <c r="F4493" t="s">
        <v>3012</v>
      </c>
      <c r="G4493" t="s">
        <v>3013</v>
      </c>
      <c r="H4493">
        <v>6.7458999999999998</v>
      </c>
      <c r="I4493" t="s">
        <v>3010</v>
      </c>
      <c r="J4493">
        <v>720</v>
      </c>
      <c r="K4493">
        <v>702.63</v>
      </c>
      <c r="L4493">
        <v>4780.8</v>
      </c>
      <c r="M4493">
        <v>4739.92</v>
      </c>
      <c r="N4493">
        <v>-117.15</v>
      </c>
      <c r="O4493">
        <v>76.28</v>
      </c>
    </row>
    <row r="4494" spans="1:15" ht="15" customHeight="1" x14ac:dyDescent="0.3">
      <c r="A4494" t="s">
        <v>7511</v>
      </c>
      <c r="B4494">
        <v>261</v>
      </c>
      <c r="C4494" t="s">
        <v>134</v>
      </c>
      <c r="D4494">
        <v>1000</v>
      </c>
      <c r="E4494" t="s">
        <v>1487</v>
      </c>
      <c r="F4494" t="s">
        <v>3015</v>
      </c>
      <c r="G4494" t="s">
        <v>3016</v>
      </c>
      <c r="H4494">
        <v>0.81369999999999998</v>
      </c>
      <c r="I4494" t="s">
        <v>3017</v>
      </c>
      <c r="J4494">
        <v>2400</v>
      </c>
      <c r="K4494">
        <v>2260.06</v>
      </c>
      <c r="L4494">
        <v>1912.32</v>
      </c>
      <c r="M4494">
        <v>1838.98</v>
      </c>
      <c r="N4494">
        <v>-113.87</v>
      </c>
      <c r="O4494">
        <v>40.53</v>
      </c>
    </row>
    <row r="4495" spans="1:15" ht="15" customHeight="1" x14ac:dyDescent="0.3">
      <c r="A4495" t="s">
        <v>7512</v>
      </c>
      <c r="B4495">
        <v>261</v>
      </c>
      <c r="C4495" t="s">
        <v>134</v>
      </c>
      <c r="D4495">
        <v>1000</v>
      </c>
      <c r="E4495" t="s">
        <v>1487</v>
      </c>
      <c r="F4495" t="s">
        <v>3022</v>
      </c>
      <c r="G4495" t="s">
        <v>3023</v>
      </c>
      <c r="H4495">
        <v>0.2056</v>
      </c>
      <c r="I4495" t="s">
        <v>3017</v>
      </c>
      <c r="J4495">
        <v>3100</v>
      </c>
      <c r="K4495">
        <v>3658.68</v>
      </c>
      <c r="L4495">
        <v>617.52</v>
      </c>
      <c r="M4495">
        <v>752.24</v>
      </c>
      <c r="N4495">
        <v>114.87</v>
      </c>
      <c r="O4495">
        <v>19.850000000000001</v>
      </c>
    </row>
    <row r="4496" spans="1:15" ht="15" customHeight="1" x14ac:dyDescent="0.3">
      <c r="A4496" t="s">
        <v>7513</v>
      </c>
      <c r="B4496">
        <v>261</v>
      </c>
      <c r="C4496" t="s">
        <v>729</v>
      </c>
      <c r="D4496">
        <v>1000</v>
      </c>
      <c r="E4496" t="s">
        <v>1488</v>
      </c>
      <c r="F4496" t="s">
        <v>3008</v>
      </c>
      <c r="G4496" t="s">
        <v>3009</v>
      </c>
      <c r="H4496">
        <v>20.801100000000002</v>
      </c>
      <c r="I4496" t="s">
        <v>3010</v>
      </c>
      <c r="J4496">
        <v>780</v>
      </c>
      <c r="K4496">
        <v>782.59</v>
      </c>
      <c r="L4496">
        <v>15724.8</v>
      </c>
      <c r="M4496">
        <v>16278.7</v>
      </c>
      <c r="N4496">
        <v>53.87</v>
      </c>
      <c r="O4496">
        <v>500.03</v>
      </c>
    </row>
    <row r="4497" spans="1:15" ht="15" customHeight="1" x14ac:dyDescent="0.3">
      <c r="A4497" t="s">
        <v>7514</v>
      </c>
      <c r="B4497">
        <v>261</v>
      </c>
      <c r="C4497" t="s">
        <v>729</v>
      </c>
      <c r="D4497">
        <v>1000</v>
      </c>
      <c r="E4497" t="s">
        <v>1488</v>
      </c>
      <c r="F4497" t="s">
        <v>3012</v>
      </c>
      <c r="G4497" t="s">
        <v>3013</v>
      </c>
      <c r="H4497">
        <v>4.6167999999999996</v>
      </c>
      <c r="I4497" t="s">
        <v>3010</v>
      </c>
      <c r="J4497">
        <v>720</v>
      </c>
      <c r="K4497">
        <v>695.3</v>
      </c>
      <c r="L4497">
        <v>3225.6</v>
      </c>
      <c r="M4497">
        <v>3210.03</v>
      </c>
      <c r="N4497">
        <v>-114.06</v>
      </c>
      <c r="O4497">
        <v>98.49</v>
      </c>
    </row>
    <row r="4498" spans="1:15" ht="15" customHeight="1" x14ac:dyDescent="0.3">
      <c r="A4498" t="s">
        <v>7515</v>
      </c>
      <c r="B4498">
        <v>261</v>
      </c>
      <c r="C4498" t="s">
        <v>729</v>
      </c>
      <c r="D4498">
        <v>1000</v>
      </c>
      <c r="E4498" t="s">
        <v>1488</v>
      </c>
      <c r="F4498" t="s">
        <v>3015</v>
      </c>
      <c r="G4498" t="s">
        <v>3016</v>
      </c>
      <c r="H4498">
        <v>0.54449999999999998</v>
      </c>
      <c r="I4498" t="s">
        <v>3017</v>
      </c>
      <c r="J4498">
        <v>2400</v>
      </c>
      <c r="K4498">
        <v>2194.69</v>
      </c>
      <c r="L4498">
        <v>1290.24</v>
      </c>
      <c r="M4498">
        <v>1194.96</v>
      </c>
      <c r="N4498">
        <v>-111.79</v>
      </c>
      <c r="O4498">
        <v>16.5</v>
      </c>
    </row>
    <row r="4499" spans="1:15" ht="15" customHeight="1" x14ac:dyDescent="0.3">
      <c r="A4499" t="s">
        <v>7516</v>
      </c>
      <c r="B4499">
        <v>261</v>
      </c>
      <c r="C4499" t="s">
        <v>729</v>
      </c>
      <c r="D4499">
        <v>1000</v>
      </c>
      <c r="E4499" t="s">
        <v>1488</v>
      </c>
      <c r="F4499" t="s">
        <v>3022</v>
      </c>
      <c r="G4499" t="s">
        <v>3023</v>
      </c>
      <c r="H4499">
        <v>0.13469999999999999</v>
      </c>
      <c r="I4499" t="s">
        <v>3017</v>
      </c>
      <c r="J4499">
        <v>3100</v>
      </c>
      <c r="K4499">
        <v>3635.07</v>
      </c>
      <c r="L4499">
        <v>416.64</v>
      </c>
      <c r="M4499">
        <v>489.73</v>
      </c>
      <c r="N4499">
        <v>72.09</v>
      </c>
      <c r="O4499">
        <v>1</v>
      </c>
    </row>
    <row r="4500" spans="1:15" ht="15" customHeight="1" x14ac:dyDescent="0.3">
      <c r="A4500" t="s">
        <v>7517</v>
      </c>
      <c r="B4500">
        <v>261</v>
      </c>
      <c r="C4500" t="s">
        <v>415</v>
      </c>
      <c r="D4500">
        <v>1000</v>
      </c>
      <c r="E4500" t="s">
        <v>1489</v>
      </c>
      <c r="F4500" t="s">
        <v>3008</v>
      </c>
      <c r="G4500" t="s">
        <v>3009</v>
      </c>
      <c r="H4500">
        <v>15.4229</v>
      </c>
      <c r="I4500" t="s">
        <v>3010</v>
      </c>
      <c r="J4500">
        <v>780</v>
      </c>
      <c r="K4500">
        <v>813.58</v>
      </c>
      <c r="L4500">
        <v>11688.3</v>
      </c>
      <c r="M4500">
        <v>12547.85</v>
      </c>
      <c r="N4500">
        <v>517.95000000000005</v>
      </c>
      <c r="O4500">
        <v>341.6</v>
      </c>
    </row>
    <row r="4501" spans="1:15" ht="15" customHeight="1" x14ac:dyDescent="0.3">
      <c r="A4501" t="s">
        <v>7518</v>
      </c>
      <c r="B4501">
        <v>261</v>
      </c>
      <c r="C4501" t="s">
        <v>415</v>
      </c>
      <c r="D4501">
        <v>1000</v>
      </c>
      <c r="E4501" t="s">
        <v>1489</v>
      </c>
      <c r="F4501" t="s">
        <v>3012</v>
      </c>
      <c r="G4501" t="s">
        <v>3013</v>
      </c>
      <c r="H4501">
        <v>3.4036</v>
      </c>
      <c r="I4501" t="s">
        <v>3010</v>
      </c>
      <c r="J4501">
        <v>720</v>
      </c>
      <c r="K4501">
        <v>691.87</v>
      </c>
      <c r="L4501">
        <v>2397.6</v>
      </c>
      <c r="M4501">
        <v>2354.83</v>
      </c>
      <c r="N4501">
        <v>-95.75</v>
      </c>
      <c r="O4501">
        <v>52.98</v>
      </c>
    </row>
    <row r="4502" spans="1:15" ht="15" customHeight="1" x14ac:dyDescent="0.3">
      <c r="A4502" t="s">
        <v>7519</v>
      </c>
      <c r="B4502">
        <v>261</v>
      </c>
      <c r="C4502" t="s">
        <v>415</v>
      </c>
      <c r="D4502">
        <v>1000</v>
      </c>
      <c r="E4502" t="s">
        <v>1489</v>
      </c>
      <c r="F4502" t="s">
        <v>3015</v>
      </c>
      <c r="G4502" t="s">
        <v>3016</v>
      </c>
      <c r="H4502">
        <v>0.41160000000000002</v>
      </c>
      <c r="I4502" t="s">
        <v>3017</v>
      </c>
      <c r="J4502">
        <v>2400</v>
      </c>
      <c r="K4502">
        <v>2235.2600000000002</v>
      </c>
      <c r="L4502">
        <v>959.04</v>
      </c>
      <c r="M4502">
        <v>920.02</v>
      </c>
      <c r="N4502">
        <v>-67.8</v>
      </c>
      <c r="O4502">
        <v>28.78</v>
      </c>
    </row>
    <row r="4503" spans="1:15" ht="15" customHeight="1" x14ac:dyDescent="0.3">
      <c r="A4503" t="s">
        <v>7520</v>
      </c>
      <c r="B4503">
        <v>261</v>
      </c>
      <c r="C4503" t="s">
        <v>415</v>
      </c>
      <c r="D4503">
        <v>1000</v>
      </c>
      <c r="E4503" t="s">
        <v>1489</v>
      </c>
      <c r="F4503" t="s">
        <v>3022</v>
      </c>
      <c r="G4503" t="s">
        <v>3023</v>
      </c>
      <c r="H4503">
        <v>0.1004</v>
      </c>
      <c r="I4503" t="s">
        <v>3017</v>
      </c>
      <c r="J4503">
        <v>3100</v>
      </c>
      <c r="K4503">
        <v>3730.64</v>
      </c>
      <c r="L4503">
        <v>309.69</v>
      </c>
      <c r="M4503">
        <v>374.47</v>
      </c>
      <c r="N4503">
        <v>63.3</v>
      </c>
      <c r="O4503">
        <v>1.48</v>
      </c>
    </row>
    <row r="4504" spans="1:15" ht="15" customHeight="1" x14ac:dyDescent="0.3">
      <c r="A4504" t="s">
        <v>7521</v>
      </c>
      <c r="B4504">
        <v>261</v>
      </c>
      <c r="C4504" t="s">
        <v>198</v>
      </c>
      <c r="D4504">
        <v>1000</v>
      </c>
      <c r="E4504" t="s">
        <v>1490</v>
      </c>
      <c r="F4504" t="s">
        <v>3008</v>
      </c>
      <c r="G4504" t="s">
        <v>3009</v>
      </c>
      <c r="H4504">
        <v>39.376300000000001</v>
      </c>
      <c r="I4504" t="s">
        <v>3010</v>
      </c>
      <c r="J4504">
        <v>780</v>
      </c>
      <c r="K4504">
        <v>796.99</v>
      </c>
      <c r="L4504">
        <v>28838.16</v>
      </c>
      <c r="M4504">
        <v>31382.44</v>
      </c>
      <c r="N4504">
        <v>668.94</v>
      </c>
      <c r="O4504">
        <v>1875.34</v>
      </c>
    </row>
    <row r="4505" spans="1:15" ht="15" customHeight="1" x14ac:dyDescent="0.3">
      <c r="A4505" t="s">
        <v>7522</v>
      </c>
      <c r="B4505">
        <v>261</v>
      </c>
      <c r="C4505" t="s">
        <v>198</v>
      </c>
      <c r="D4505">
        <v>1000</v>
      </c>
      <c r="E4505" t="s">
        <v>1490</v>
      </c>
      <c r="F4505" t="s">
        <v>3012</v>
      </c>
      <c r="G4505" t="s">
        <v>3013</v>
      </c>
      <c r="H4505">
        <v>11.404</v>
      </c>
      <c r="I4505" t="s">
        <v>3010</v>
      </c>
      <c r="J4505">
        <v>720</v>
      </c>
      <c r="K4505">
        <v>722.16</v>
      </c>
      <c r="L4505">
        <v>7678.8</v>
      </c>
      <c r="M4505">
        <v>8235.5400000000009</v>
      </c>
      <c r="N4505">
        <v>24.68</v>
      </c>
      <c r="O4505">
        <v>532.05999999999995</v>
      </c>
    </row>
    <row r="4506" spans="1:15" ht="15" customHeight="1" x14ac:dyDescent="0.3">
      <c r="A4506" t="s">
        <v>7523</v>
      </c>
      <c r="B4506">
        <v>261</v>
      </c>
      <c r="C4506" t="s">
        <v>198</v>
      </c>
      <c r="D4506">
        <v>1000</v>
      </c>
      <c r="E4506" t="s">
        <v>1490</v>
      </c>
      <c r="F4506" t="s">
        <v>3015</v>
      </c>
      <c r="G4506" t="s">
        <v>3016</v>
      </c>
      <c r="H4506">
        <v>0.38150000000000001</v>
      </c>
      <c r="I4506" t="s">
        <v>3017</v>
      </c>
      <c r="J4506">
        <v>2400</v>
      </c>
      <c r="K4506">
        <v>2159.64</v>
      </c>
      <c r="L4506">
        <v>853.2</v>
      </c>
      <c r="M4506">
        <v>823.86</v>
      </c>
      <c r="N4506">
        <v>-91.69</v>
      </c>
      <c r="O4506">
        <v>62.36</v>
      </c>
    </row>
    <row r="4507" spans="1:15" ht="15" customHeight="1" x14ac:dyDescent="0.3">
      <c r="A4507" t="s">
        <v>7524</v>
      </c>
      <c r="B4507">
        <v>261</v>
      </c>
      <c r="C4507" t="s">
        <v>198</v>
      </c>
      <c r="D4507">
        <v>1000</v>
      </c>
      <c r="E4507" t="s">
        <v>1490</v>
      </c>
      <c r="F4507" t="s">
        <v>3019</v>
      </c>
      <c r="G4507" t="s">
        <v>3020</v>
      </c>
      <c r="H4507">
        <v>0.60870000000000002</v>
      </c>
      <c r="I4507" t="s">
        <v>3017</v>
      </c>
      <c r="J4507">
        <v>4200</v>
      </c>
      <c r="K4507">
        <v>5161.1499999999996</v>
      </c>
      <c r="L4507">
        <v>2388.96</v>
      </c>
      <c r="M4507">
        <v>3141.41</v>
      </c>
      <c r="N4507">
        <v>585.02</v>
      </c>
      <c r="O4507">
        <v>167.43</v>
      </c>
    </row>
    <row r="4508" spans="1:15" ht="15" customHeight="1" x14ac:dyDescent="0.3">
      <c r="A4508" t="s">
        <v>7525</v>
      </c>
      <c r="B4508">
        <v>261</v>
      </c>
      <c r="C4508" t="s">
        <v>198</v>
      </c>
      <c r="D4508">
        <v>1000</v>
      </c>
      <c r="E4508" t="s">
        <v>1490</v>
      </c>
      <c r="F4508" t="s">
        <v>3022</v>
      </c>
      <c r="G4508" t="s">
        <v>3023</v>
      </c>
      <c r="H4508">
        <v>0.4582</v>
      </c>
      <c r="I4508" t="s">
        <v>3017</v>
      </c>
      <c r="J4508">
        <v>3100</v>
      </c>
      <c r="K4508">
        <v>3769.68</v>
      </c>
      <c r="L4508">
        <v>1322.46</v>
      </c>
      <c r="M4508">
        <v>1727.35</v>
      </c>
      <c r="N4508">
        <v>306.86</v>
      </c>
      <c r="O4508">
        <v>98.03</v>
      </c>
    </row>
    <row r="4509" spans="1:15" ht="15" customHeight="1" x14ac:dyDescent="0.3">
      <c r="A4509" t="s">
        <v>7526</v>
      </c>
      <c r="B4509">
        <v>261</v>
      </c>
      <c r="C4509" t="s">
        <v>328</v>
      </c>
      <c r="D4509">
        <v>1000</v>
      </c>
      <c r="E4509" t="s">
        <v>1491</v>
      </c>
      <c r="F4509" t="s">
        <v>3008</v>
      </c>
      <c r="G4509" t="s">
        <v>3009</v>
      </c>
      <c r="H4509">
        <v>16.009699999999999</v>
      </c>
      <c r="I4509" t="s">
        <v>3010</v>
      </c>
      <c r="J4509">
        <v>780</v>
      </c>
      <c r="K4509">
        <v>790.76</v>
      </c>
      <c r="L4509">
        <v>12249.9</v>
      </c>
      <c r="M4509">
        <v>12659.8</v>
      </c>
      <c r="N4509">
        <v>172.19</v>
      </c>
      <c r="O4509">
        <v>237.7</v>
      </c>
    </row>
    <row r="4510" spans="1:15" ht="15" customHeight="1" x14ac:dyDescent="0.3">
      <c r="A4510" t="s">
        <v>7527</v>
      </c>
      <c r="B4510">
        <v>261</v>
      </c>
      <c r="C4510" t="s">
        <v>328</v>
      </c>
      <c r="D4510">
        <v>1000</v>
      </c>
      <c r="E4510" t="s">
        <v>1491</v>
      </c>
      <c r="F4510" t="s">
        <v>3012</v>
      </c>
      <c r="G4510" t="s">
        <v>3013</v>
      </c>
      <c r="H4510">
        <v>3.5994000000000002</v>
      </c>
      <c r="I4510" t="s">
        <v>3010</v>
      </c>
      <c r="J4510">
        <v>720</v>
      </c>
      <c r="K4510">
        <v>703.42</v>
      </c>
      <c r="L4510">
        <v>2512.8000000000002</v>
      </c>
      <c r="M4510">
        <v>2531.9</v>
      </c>
      <c r="N4510">
        <v>-59.68</v>
      </c>
      <c r="O4510">
        <v>78.78</v>
      </c>
    </row>
    <row r="4511" spans="1:15" ht="15" customHeight="1" x14ac:dyDescent="0.3">
      <c r="A4511" t="s">
        <v>7528</v>
      </c>
      <c r="B4511">
        <v>261</v>
      </c>
      <c r="C4511" t="s">
        <v>328</v>
      </c>
      <c r="D4511">
        <v>1000</v>
      </c>
      <c r="E4511" t="s">
        <v>1491</v>
      </c>
      <c r="F4511" t="s">
        <v>3015</v>
      </c>
      <c r="G4511" t="s">
        <v>3016</v>
      </c>
      <c r="H4511">
        <v>0.43020000000000003</v>
      </c>
      <c r="I4511" t="s">
        <v>3017</v>
      </c>
      <c r="J4511">
        <v>2400</v>
      </c>
      <c r="K4511">
        <v>2173.46</v>
      </c>
      <c r="L4511">
        <v>1005.12</v>
      </c>
      <c r="M4511">
        <v>935.08</v>
      </c>
      <c r="N4511">
        <v>-97.46</v>
      </c>
      <c r="O4511">
        <v>27.42</v>
      </c>
    </row>
    <row r="4512" spans="1:15" ht="15" customHeight="1" x14ac:dyDescent="0.3">
      <c r="A4512" t="s">
        <v>7529</v>
      </c>
      <c r="B4512">
        <v>261</v>
      </c>
      <c r="C4512" t="s">
        <v>328</v>
      </c>
      <c r="D4512">
        <v>1000</v>
      </c>
      <c r="E4512" t="s">
        <v>1491</v>
      </c>
      <c r="F4512" t="s">
        <v>3022</v>
      </c>
      <c r="G4512" t="s">
        <v>3023</v>
      </c>
      <c r="H4512">
        <v>0.1062</v>
      </c>
      <c r="I4512" t="s">
        <v>3017</v>
      </c>
      <c r="J4512">
        <v>3100</v>
      </c>
      <c r="K4512">
        <v>3701</v>
      </c>
      <c r="L4512">
        <v>324.57</v>
      </c>
      <c r="M4512">
        <v>392.95</v>
      </c>
      <c r="N4512">
        <v>63.81</v>
      </c>
      <c r="O4512">
        <v>4.57</v>
      </c>
    </row>
    <row r="4513" spans="1:15" ht="15" customHeight="1" x14ac:dyDescent="0.3">
      <c r="A4513" t="s">
        <v>7530</v>
      </c>
      <c r="B4513">
        <v>261</v>
      </c>
      <c r="C4513" t="s">
        <v>330</v>
      </c>
      <c r="D4513">
        <v>1000</v>
      </c>
      <c r="E4513" t="s">
        <v>1492</v>
      </c>
      <c r="F4513" t="s">
        <v>3008</v>
      </c>
      <c r="G4513" t="s">
        <v>3009</v>
      </c>
      <c r="H4513">
        <v>33.380099999999999</v>
      </c>
      <c r="I4513" t="s">
        <v>3010</v>
      </c>
      <c r="J4513">
        <v>780</v>
      </c>
      <c r="K4513">
        <v>807.68</v>
      </c>
      <c r="L4513">
        <v>25066.080000000002</v>
      </c>
      <c r="M4513">
        <v>26960.43</v>
      </c>
      <c r="N4513">
        <v>923.98</v>
      </c>
      <c r="O4513">
        <v>970.36</v>
      </c>
    </row>
    <row r="4514" spans="1:15" ht="15" customHeight="1" x14ac:dyDescent="0.3">
      <c r="A4514" t="s">
        <v>7531</v>
      </c>
      <c r="B4514">
        <v>261</v>
      </c>
      <c r="C4514" t="s">
        <v>330</v>
      </c>
      <c r="D4514">
        <v>1000</v>
      </c>
      <c r="E4514" t="s">
        <v>1492</v>
      </c>
      <c r="F4514" t="s">
        <v>3012</v>
      </c>
      <c r="G4514" t="s">
        <v>3013</v>
      </c>
      <c r="H4514">
        <v>9.7960999999999991</v>
      </c>
      <c r="I4514" t="s">
        <v>3010</v>
      </c>
      <c r="J4514">
        <v>720</v>
      </c>
      <c r="K4514">
        <v>719.25</v>
      </c>
      <c r="L4514">
        <v>6674.4</v>
      </c>
      <c r="M4514">
        <v>7045.9</v>
      </c>
      <c r="N4514">
        <v>-7.32</v>
      </c>
      <c r="O4514">
        <v>378.83</v>
      </c>
    </row>
    <row r="4515" spans="1:15" ht="15" customHeight="1" x14ac:dyDescent="0.3">
      <c r="A4515" t="s">
        <v>7532</v>
      </c>
      <c r="B4515">
        <v>261</v>
      </c>
      <c r="C4515" t="s">
        <v>330</v>
      </c>
      <c r="D4515">
        <v>1000</v>
      </c>
      <c r="E4515" t="s">
        <v>1492</v>
      </c>
      <c r="F4515" t="s">
        <v>3015</v>
      </c>
      <c r="G4515" t="s">
        <v>3016</v>
      </c>
      <c r="H4515">
        <v>0.32550000000000001</v>
      </c>
      <c r="I4515" t="s">
        <v>3017</v>
      </c>
      <c r="J4515">
        <v>2400</v>
      </c>
      <c r="K4515">
        <v>2187.38</v>
      </c>
      <c r="L4515">
        <v>741.6</v>
      </c>
      <c r="M4515">
        <v>712.05</v>
      </c>
      <c r="N4515">
        <v>-69.209999999999994</v>
      </c>
      <c r="O4515">
        <v>39.659999999999997</v>
      </c>
    </row>
    <row r="4516" spans="1:15" ht="15" customHeight="1" x14ac:dyDescent="0.3">
      <c r="A4516" t="s">
        <v>7533</v>
      </c>
      <c r="B4516">
        <v>261</v>
      </c>
      <c r="C4516" t="s">
        <v>330</v>
      </c>
      <c r="D4516">
        <v>1000</v>
      </c>
      <c r="E4516" t="s">
        <v>1492</v>
      </c>
      <c r="F4516" t="s">
        <v>3019</v>
      </c>
      <c r="G4516" t="s">
        <v>3020</v>
      </c>
      <c r="H4516">
        <v>0.53369999999999995</v>
      </c>
      <c r="I4516" t="s">
        <v>3017</v>
      </c>
      <c r="J4516">
        <v>4200</v>
      </c>
      <c r="K4516">
        <v>5187.97</v>
      </c>
      <c r="L4516">
        <v>2076.48</v>
      </c>
      <c r="M4516">
        <v>2769.05</v>
      </c>
      <c r="N4516">
        <v>527.32000000000005</v>
      </c>
      <c r="O4516">
        <v>165.25</v>
      </c>
    </row>
    <row r="4517" spans="1:15" ht="15" customHeight="1" x14ac:dyDescent="0.3">
      <c r="A4517" t="s">
        <v>7534</v>
      </c>
      <c r="B4517">
        <v>261</v>
      </c>
      <c r="C4517" t="s">
        <v>330</v>
      </c>
      <c r="D4517">
        <v>1000</v>
      </c>
      <c r="E4517" t="s">
        <v>1492</v>
      </c>
      <c r="F4517" t="s">
        <v>3022</v>
      </c>
      <c r="G4517" t="s">
        <v>3023</v>
      </c>
      <c r="H4517">
        <v>0.38890000000000002</v>
      </c>
      <c r="I4517" t="s">
        <v>3017</v>
      </c>
      <c r="J4517">
        <v>3100</v>
      </c>
      <c r="K4517">
        <v>3673.06</v>
      </c>
      <c r="L4517">
        <v>1149.48</v>
      </c>
      <c r="M4517">
        <v>1428.49</v>
      </c>
      <c r="N4517">
        <v>222.87</v>
      </c>
      <c r="O4517">
        <v>56.14</v>
      </c>
    </row>
    <row r="4518" spans="1:15" ht="15" customHeight="1" x14ac:dyDescent="0.3">
      <c r="A4518" t="s">
        <v>7535</v>
      </c>
      <c r="B4518">
        <v>261</v>
      </c>
      <c r="C4518" t="s">
        <v>498</v>
      </c>
      <c r="D4518">
        <v>1000</v>
      </c>
      <c r="E4518" t="s">
        <v>1493</v>
      </c>
      <c r="F4518" t="s">
        <v>3008</v>
      </c>
      <c r="G4518" t="s">
        <v>3009</v>
      </c>
      <c r="H4518">
        <v>28.8627</v>
      </c>
      <c r="I4518" t="s">
        <v>3010</v>
      </c>
      <c r="J4518">
        <v>780</v>
      </c>
      <c r="K4518">
        <v>791.3</v>
      </c>
      <c r="L4518">
        <v>21091.200000000001</v>
      </c>
      <c r="M4518">
        <v>22839.06</v>
      </c>
      <c r="N4518">
        <v>326.19</v>
      </c>
      <c r="O4518">
        <v>1421.67</v>
      </c>
    </row>
    <row r="4519" spans="1:15" ht="15" customHeight="1" x14ac:dyDescent="0.3">
      <c r="A4519" t="s">
        <v>7536</v>
      </c>
      <c r="B4519">
        <v>261</v>
      </c>
      <c r="C4519" t="s">
        <v>498</v>
      </c>
      <c r="D4519">
        <v>1000</v>
      </c>
      <c r="E4519" t="s">
        <v>1493</v>
      </c>
      <c r="F4519" t="s">
        <v>3012</v>
      </c>
      <c r="G4519" t="s">
        <v>3013</v>
      </c>
      <c r="H4519">
        <v>8.1354000000000006</v>
      </c>
      <c r="I4519" t="s">
        <v>3010</v>
      </c>
      <c r="J4519">
        <v>720</v>
      </c>
      <c r="K4519">
        <v>717.15</v>
      </c>
      <c r="L4519">
        <v>5616</v>
      </c>
      <c r="M4519">
        <v>5834.28</v>
      </c>
      <c r="N4519">
        <v>-23.18</v>
      </c>
      <c r="O4519">
        <v>241.46</v>
      </c>
    </row>
    <row r="4520" spans="1:15" ht="15" customHeight="1" x14ac:dyDescent="0.3">
      <c r="A4520" t="s">
        <v>7537</v>
      </c>
      <c r="B4520">
        <v>261</v>
      </c>
      <c r="C4520" t="s">
        <v>498</v>
      </c>
      <c r="D4520">
        <v>1000</v>
      </c>
      <c r="E4520" t="s">
        <v>1493</v>
      </c>
      <c r="F4520" t="s">
        <v>3015</v>
      </c>
      <c r="G4520" t="s">
        <v>3016</v>
      </c>
      <c r="H4520">
        <v>0.2717</v>
      </c>
      <c r="I4520" t="s">
        <v>3017</v>
      </c>
      <c r="J4520">
        <v>2400</v>
      </c>
      <c r="K4520">
        <v>2227.06</v>
      </c>
      <c r="L4520">
        <v>624</v>
      </c>
      <c r="M4520">
        <v>605.08000000000004</v>
      </c>
      <c r="N4520">
        <v>-46.99</v>
      </c>
      <c r="O4520">
        <v>28.07</v>
      </c>
    </row>
    <row r="4521" spans="1:15" ht="15" customHeight="1" x14ac:dyDescent="0.3">
      <c r="A4521" t="s">
        <v>7538</v>
      </c>
      <c r="B4521">
        <v>261</v>
      </c>
      <c r="C4521" t="s">
        <v>498</v>
      </c>
      <c r="D4521">
        <v>1000</v>
      </c>
      <c r="E4521" t="s">
        <v>1493</v>
      </c>
      <c r="F4521" t="s">
        <v>3019</v>
      </c>
      <c r="G4521" t="s">
        <v>3020</v>
      </c>
      <c r="H4521">
        <v>0.44900000000000001</v>
      </c>
      <c r="I4521" t="s">
        <v>3017</v>
      </c>
      <c r="J4521">
        <v>4200</v>
      </c>
      <c r="K4521">
        <v>5278.03</v>
      </c>
      <c r="L4521">
        <v>1747.2</v>
      </c>
      <c r="M4521">
        <v>2369.62</v>
      </c>
      <c r="N4521">
        <v>483.99</v>
      </c>
      <c r="O4521">
        <v>138.43</v>
      </c>
    </row>
    <row r="4522" spans="1:15" ht="15" customHeight="1" x14ac:dyDescent="0.3">
      <c r="A4522" t="s">
        <v>7539</v>
      </c>
      <c r="B4522">
        <v>261</v>
      </c>
      <c r="C4522" t="s">
        <v>498</v>
      </c>
      <c r="D4522">
        <v>1000</v>
      </c>
      <c r="E4522" t="s">
        <v>1493</v>
      </c>
      <c r="F4522" t="s">
        <v>3022</v>
      </c>
      <c r="G4522" t="s">
        <v>3023</v>
      </c>
      <c r="H4522">
        <v>0.34010000000000001</v>
      </c>
      <c r="I4522" t="s">
        <v>3017</v>
      </c>
      <c r="J4522">
        <v>3100</v>
      </c>
      <c r="K4522">
        <v>3653.24</v>
      </c>
      <c r="L4522">
        <v>967.2</v>
      </c>
      <c r="M4522">
        <v>1242.44</v>
      </c>
      <c r="N4522">
        <v>188.15</v>
      </c>
      <c r="O4522">
        <v>87.08</v>
      </c>
    </row>
    <row r="4523" spans="1:15" ht="15" customHeight="1" x14ac:dyDescent="0.3">
      <c r="A4523" t="s">
        <v>7540</v>
      </c>
      <c r="B4523">
        <v>261</v>
      </c>
      <c r="C4523" t="s">
        <v>871</v>
      </c>
      <c r="D4523">
        <v>1000</v>
      </c>
      <c r="E4523" t="s">
        <v>1494</v>
      </c>
      <c r="F4523" t="s">
        <v>3008</v>
      </c>
      <c r="G4523" t="s">
        <v>3009</v>
      </c>
      <c r="H4523">
        <v>11.3165</v>
      </c>
      <c r="I4523" t="s">
        <v>3010</v>
      </c>
      <c r="J4523">
        <v>780</v>
      </c>
      <c r="K4523">
        <v>813.79</v>
      </c>
      <c r="L4523">
        <v>8704.7999999999993</v>
      </c>
      <c r="M4523">
        <v>9209.2999999999993</v>
      </c>
      <c r="N4523">
        <v>382.42</v>
      </c>
      <c r="O4523">
        <v>122.08</v>
      </c>
    </row>
    <row r="4524" spans="1:15" ht="15" customHeight="1" x14ac:dyDescent="0.3">
      <c r="A4524" t="s">
        <v>7541</v>
      </c>
      <c r="B4524">
        <v>261</v>
      </c>
      <c r="C4524" t="s">
        <v>871</v>
      </c>
      <c r="D4524">
        <v>1000</v>
      </c>
      <c r="E4524" t="s">
        <v>1494</v>
      </c>
      <c r="F4524" t="s">
        <v>3012</v>
      </c>
      <c r="G4524" t="s">
        <v>3013</v>
      </c>
      <c r="H4524">
        <v>2.5899000000000001</v>
      </c>
      <c r="I4524" t="s">
        <v>3010</v>
      </c>
      <c r="J4524">
        <v>720</v>
      </c>
      <c r="K4524">
        <v>700.72</v>
      </c>
      <c r="L4524">
        <v>1785.6</v>
      </c>
      <c r="M4524">
        <v>1814.8</v>
      </c>
      <c r="N4524">
        <v>-49.94</v>
      </c>
      <c r="O4524">
        <v>79.150000000000006</v>
      </c>
    </row>
    <row r="4525" spans="1:15" ht="15" customHeight="1" x14ac:dyDescent="0.3">
      <c r="A4525" t="s">
        <v>7542</v>
      </c>
      <c r="B4525">
        <v>261</v>
      </c>
      <c r="C4525" t="s">
        <v>871</v>
      </c>
      <c r="D4525">
        <v>1000</v>
      </c>
      <c r="E4525" t="s">
        <v>1494</v>
      </c>
      <c r="F4525" t="s">
        <v>3015</v>
      </c>
      <c r="G4525" t="s">
        <v>3016</v>
      </c>
      <c r="H4525">
        <v>0.30199999999999999</v>
      </c>
      <c r="I4525" t="s">
        <v>3017</v>
      </c>
      <c r="J4525">
        <v>2400</v>
      </c>
      <c r="K4525">
        <v>2244.6</v>
      </c>
      <c r="L4525">
        <v>714.24</v>
      </c>
      <c r="M4525">
        <v>677.85</v>
      </c>
      <c r="N4525">
        <v>-46.93</v>
      </c>
      <c r="O4525">
        <v>10.54</v>
      </c>
    </row>
    <row r="4526" spans="1:15" ht="15" customHeight="1" x14ac:dyDescent="0.3">
      <c r="A4526" t="s">
        <v>7543</v>
      </c>
      <c r="B4526">
        <v>261</v>
      </c>
      <c r="C4526" t="s">
        <v>871</v>
      </c>
      <c r="D4526">
        <v>1000</v>
      </c>
      <c r="E4526" t="s">
        <v>1494</v>
      </c>
      <c r="F4526" t="s">
        <v>3022</v>
      </c>
      <c r="G4526" t="s">
        <v>3023</v>
      </c>
      <c r="H4526">
        <v>7.4800000000000005E-2</v>
      </c>
      <c r="I4526" t="s">
        <v>3017</v>
      </c>
      <c r="J4526">
        <v>3100</v>
      </c>
      <c r="K4526">
        <v>3724.84</v>
      </c>
      <c r="L4526">
        <v>230.64</v>
      </c>
      <c r="M4526">
        <v>278.61</v>
      </c>
      <c r="N4526">
        <v>46.74</v>
      </c>
      <c r="O4526">
        <v>1.23</v>
      </c>
    </row>
    <row r="4527" spans="1:15" ht="15" customHeight="1" x14ac:dyDescent="0.3">
      <c r="A4527" t="s">
        <v>7544</v>
      </c>
      <c r="B4527">
        <v>261</v>
      </c>
      <c r="C4527" t="s">
        <v>386</v>
      </c>
      <c r="D4527">
        <v>1000</v>
      </c>
      <c r="E4527" t="s">
        <v>1495</v>
      </c>
      <c r="F4527" t="s">
        <v>3008</v>
      </c>
      <c r="G4527" t="s">
        <v>3009</v>
      </c>
      <c r="H4527">
        <v>35.797899999999998</v>
      </c>
      <c r="I4527" t="s">
        <v>3010</v>
      </c>
      <c r="J4527">
        <v>780</v>
      </c>
      <c r="K4527">
        <v>826.55</v>
      </c>
      <c r="L4527">
        <v>27799.200000000001</v>
      </c>
      <c r="M4527">
        <v>29588.85</v>
      </c>
      <c r="N4527">
        <v>1666.48</v>
      </c>
      <c r="O4527">
        <v>123.17</v>
      </c>
    </row>
    <row r="4528" spans="1:15" ht="15" customHeight="1" x14ac:dyDescent="0.3">
      <c r="A4528" t="s">
        <v>7545</v>
      </c>
      <c r="B4528">
        <v>261</v>
      </c>
      <c r="C4528" t="s">
        <v>386</v>
      </c>
      <c r="D4528">
        <v>1000</v>
      </c>
      <c r="E4528" t="s">
        <v>1495</v>
      </c>
      <c r="F4528" t="s">
        <v>3012</v>
      </c>
      <c r="G4528" t="s">
        <v>3013</v>
      </c>
      <c r="H4528">
        <v>7.9626000000000001</v>
      </c>
      <c r="I4528" t="s">
        <v>3010</v>
      </c>
      <c r="J4528">
        <v>720</v>
      </c>
      <c r="K4528">
        <v>724.78</v>
      </c>
      <c r="L4528">
        <v>5702.4</v>
      </c>
      <c r="M4528">
        <v>5771.1</v>
      </c>
      <c r="N4528">
        <v>38.04</v>
      </c>
      <c r="O4528">
        <v>30.65</v>
      </c>
    </row>
    <row r="4529" spans="1:15" ht="15" customHeight="1" x14ac:dyDescent="0.3">
      <c r="A4529" t="s">
        <v>7546</v>
      </c>
      <c r="B4529">
        <v>261</v>
      </c>
      <c r="C4529" t="s">
        <v>386</v>
      </c>
      <c r="D4529">
        <v>1000</v>
      </c>
      <c r="E4529" t="s">
        <v>1495</v>
      </c>
      <c r="F4529" t="s">
        <v>3015</v>
      </c>
      <c r="G4529" t="s">
        <v>3016</v>
      </c>
      <c r="H4529">
        <v>0.96750000000000003</v>
      </c>
      <c r="I4529" t="s">
        <v>3017</v>
      </c>
      <c r="J4529">
        <v>2400</v>
      </c>
      <c r="K4529">
        <v>2214.11</v>
      </c>
      <c r="L4529">
        <v>2280.96</v>
      </c>
      <c r="M4529">
        <v>2142.04</v>
      </c>
      <c r="N4529">
        <v>-179.84</v>
      </c>
      <c r="O4529">
        <v>40.92</v>
      </c>
    </row>
    <row r="4530" spans="1:15" ht="15" customHeight="1" x14ac:dyDescent="0.3">
      <c r="A4530" t="s">
        <v>7547</v>
      </c>
      <c r="B4530">
        <v>261</v>
      </c>
      <c r="C4530" t="s">
        <v>386</v>
      </c>
      <c r="D4530">
        <v>1000</v>
      </c>
      <c r="E4530" t="s">
        <v>1495</v>
      </c>
      <c r="F4530" t="s">
        <v>3022</v>
      </c>
      <c r="G4530" t="s">
        <v>3023</v>
      </c>
      <c r="H4530">
        <v>0.24360000000000001</v>
      </c>
      <c r="I4530" t="s">
        <v>3017</v>
      </c>
      <c r="J4530">
        <v>3100</v>
      </c>
      <c r="K4530">
        <v>3583.73</v>
      </c>
      <c r="L4530">
        <v>736.56</v>
      </c>
      <c r="M4530">
        <v>873.1</v>
      </c>
      <c r="N4530">
        <v>117.85</v>
      </c>
      <c r="O4530">
        <v>18.690000000000001</v>
      </c>
    </row>
    <row r="4531" spans="1:15" ht="15" customHeight="1" x14ac:dyDescent="0.3">
      <c r="A4531" t="s">
        <v>7548</v>
      </c>
      <c r="B4531">
        <v>261</v>
      </c>
      <c r="C4531" t="s">
        <v>444</v>
      </c>
      <c r="D4531">
        <v>1000</v>
      </c>
      <c r="E4531" t="s">
        <v>1496</v>
      </c>
      <c r="F4531" t="s">
        <v>3008</v>
      </c>
      <c r="G4531" t="s">
        <v>3009</v>
      </c>
      <c r="H4531">
        <v>24.732800000000001</v>
      </c>
      <c r="I4531" t="s">
        <v>3010</v>
      </c>
      <c r="J4531">
        <v>780</v>
      </c>
      <c r="K4531">
        <v>781.06</v>
      </c>
      <c r="L4531">
        <v>18743.400000000001</v>
      </c>
      <c r="M4531">
        <v>19317.71</v>
      </c>
      <c r="N4531">
        <v>26.14</v>
      </c>
      <c r="O4531">
        <v>548.16999999999996</v>
      </c>
    </row>
    <row r="4532" spans="1:15" ht="15" customHeight="1" x14ac:dyDescent="0.3">
      <c r="A4532" t="s">
        <v>7549</v>
      </c>
      <c r="B4532">
        <v>261</v>
      </c>
      <c r="C4532" t="s">
        <v>444</v>
      </c>
      <c r="D4532">
        <v>1000</v>
      </c>
      <c r="E4532" t="s">
        <v>1496</v>
      </c>
      <c r="F4532" t="s">
        <v>3012</v>
      </c>
      <c r="G4532" t="s">
        <v>3013</v>
      </c>
      <c r="H4532">
        <v>5.3411999999999997</v>
      </c>
      <c r="I4532" t="s">
        <v>3010</v>
      </c>
      <c r="J4532">
        <v>720</v>
      </c>
      <c r="K4532">
        <v>691.08</v>
      </c>
      <c r="L4532">
        <v>3844.8</v>
      </c>
      <c r="M4532">
        <v>3691.21</v>
      </c>
      <c r="N4532">
        <v>-154.44999999999999</v>
      </c>
      <c r="O4532">
        <v>0.86</v>
      </c>
    </row>
    <row r="4533" spans="1:15" ht="15" customHeight="1" x14ac:dyDescent="0.3">
      <c r="A4533" t="s">
        <v>7550</v>
      </c>
      <c r="B4533">
        <v>261</v>
      </c>
      <c r="C4533" t="s">
        <v>444</v>
      </c>
      <c r="D4533">
        <v>1000</v>
      </c>
      <c r="E4533" t="s">
        <v>1496</v>
      </c>
      <c r="F4533" t="s">
        <v>3015</v>
      </c>
      <c r="G4533" t="s">
        <v>3016</v>
      </c>
      <c r="H4533">
        <v>0.65739999999999998</v>
      </c>
      <c r="I4533" t="s">
        <v>3017</v>
      </c>
      <c r="J4533">
        <v>2400</v>
      </c>
      <c r="K4533">
        <v>2179.4499999999998</v>
      </c>
      <c r="L4533">
        <v>1537.92</v>
      </c>
      <c r="M4533">
        <v>1432.87</v>
      </c>
      <c r="N4533">
        <v>-145</v>
      </c>
      <c r="O4533">
        <v>39.950000000000003</v>
      </c>
    </row>
    <row r="4534" spans="1:15" ht="15" customHeight="1" x14ac:dyDescent="0.3">
      <c r="A4534" t="s">
        <v>7551</v>
      </c>
      <c r="B4534">
        <v>261</v>
      </c>
      <c r="C4534" t="s">
        <v>444</v>
      </c>
      <c r="D4534">
        <v>1000</v>
      </c>
      <c r="E4534" t="s">
        <v>1496</v>
      </c>
      <c r="F4534" t="s">
        <v>3022</v>
      </c>
      <c r="G4534" t="s">
        <v>3023</v>
      </c>
      <c r="H4534">
        <v>0.16370000000000001</v>
      </c>
      <c r="I4534" t="s">
        <v>3017</v>
      </c>
      <c r="J4534">
        <v>3100</v>
      </c>
      <c r="K4534">
        <v>3656.81</v>
      </c>
      <c r="L4534">
        <v>496.62</v>
      </c>
      <c r="M4534">
        <v>598.54999999999995</v>
      </c>
      <c r="N4534">
        <v>91.14</v>
      </c>
      <c r="O4534">
        <v>10.79</v>
      </c>
    </row>
    <row r="4535" spans="1:15" ht="15" customHeight="1" x14ac:dyDescent="0.3">
      <c r="A4535" t="s">
        <v>7552</v>
      </c>
      <c r="B4535">
        <v>261</v>
      </c>
      <c r="C4535" t="s">
        <v>243</v>
      </c>
      <c r="D4535">
        <v>1000</v>
      </c>
      <c r="E4535" t="s">
        <v>1497</v>
      </c>
      <c r="F4535" t="s">
        <v>3008</v>
      </c>
      <c r="G4535" t="s">
        <v>3009</v>
      </c>
      <c r="H4535">
        <v>20.295000000000002</v>
      </c>
      <c r="I4535" t="s">
        <v>3010</v>
      </c>
      <c r="J4535">
        <v>780</v>
      </c>
      <c r="K4535">
        <v>781.92</v>
      </c>
      <c r="L4535">
        <v>15128.1</v>
      </c>
      <c r="M4535">
        <v>15869.04</v>
      </c>
      <c r="N4535">
        <v>38.92</v>
      </c>
      <c r="O4535">
        <v>702.03</v>
      </c>
    </row>
    <row r="4536" spans="1:15" ht="15" customHeight="1" x14ac:dyDescent="0.3">
      <c r="A4536" t="s">
        <v>7553</v>
      </c>
      <c r="B4536">
        <v>261</v>
      </c>
      <c r="C4536" t="s">
        <v>243</v>
      </c>
      <c r="D4536">
        <v>1000</v>
      </c>
      <c r="E4536" t="s">
        <v>1497</v>
      </c>
      <c r="F4536" t="s">
        <v>3012</v>
      </c>
      <c r="G4536" t="s">
        <v>3013</v>
      </c>
      <c r="H4536">
        <v>4.3943000000000003</v>
      </c>
      <c r="I4536" t="s">
        <v>3010</v>
      </c>
      <c r="J4536">
        <v>720</v>
      </c>
      <c r="K4536">
        <v>727.24</v>
      </c>
      <c r="L4536">
        <v>3103.2</v>
      </c>
      <c r="M4536">
        <v>3195.7</v>
      </c>
      <c r="N4536">
        <v>31.81</v>
      </c>
      <c r="O4536">
        <v>60.68</v>
      </c>
    </row>
    <row r="4537" spans="1:15" ht="15" customHeight="1" x14ac:dyDescent="0.3">
      <c r="A4537" t="s">
        <v>7554</v>
      </c>
      <c r="B4537">
        <v>261</v>
      </c>
      <c r="C4537" t="s">
        <v>243</v>
      </c>
      <c r="D4537">
        <v>1000</v>
      </c>
      <c r="E4537" t="s">
        <v>1497</v>
      </c>
      <c r="F4537" t="s">
        <v>3015</v>
      </c>
      <c r="G4537" t="s">
        <v>3016</v>
      </c>
      <c r="H4537">
        <v>0.5353</v>
      </c>
      <c r="I4537" t="s">
        <v>3017</v>
      </c>
      <c r="J4537">
        <v>2400</v>
      </c>
      <c r="K4537">
        <v>2194.13</v>
      </c>
      <c r="L4537">
        <v>1241.28</v>
      </c>
      <c r="M4537">
        <v>1174.52</v>
      </c>
      <c r="N4537">
        <v>-110.2</v>
      </c>
      <c r="O4537">
        <v>43.44</v>
      </c>
    </row>
    <row r="4538" spans="1:15" ht="15" customHeight="1" x14ac:dyDescent="0.3">
      <c r="A4538" t="s">
        <v>7555</v>
      </c>
      <c r="B4538">
        <v>261</v>
      </c>
      <c r="C4538" t="s">
        <v>243</v>
      </c>
      <c r="D4538">
        <v>1000</v>
      </c>
      <c r="E4538" t="s">
        <v>1497</v>
      </c>
      <c r="F4538" t="s">
        <v>3022</v>
      </c>
      <c r="G4538" t="s">
        <v>3023</v>
      </c>
      <c r="H4538">
        <v>0.13089999999999999</v>
      </c>
      <c r="I4538" t="s">
        <v>3017</v>
      </c>
      <c r="J4538">
        <v>3100</v>
      </c>
      <c r="K4538">
        <v>3736.1</v>
      </c>
      <c r="L4538">
        <v>400.83</v>
      </c>
      <c r="M4538">
        <v>489.13</v>
      </c>
      <c r="N4538">
        <v>83.28</v>
      </c>
      <c r="O4538">
        <v>5.0199999999999996</v>
      </c>
    </row>
    <row r="4539" spans="1:15" ht="15" customHeight="1" x14ac:dyDescent="0.3">
      <c r="A4539" t="s">
        <v>7556</v>
      </c>
      <c r="B4539">
        <v>261</v>
      </c>
      <c r="C4539" t="s">
        <v>573</v>
      </c>
      <c r="D4539">
        <v>1000</v>
      </c>
      <c r="E4539" t="s">
        <v>1498</v>
      </c>
      <c r="F4539" t="s">
        <v>3008</v>
      </c>
      <c r="G4539" t="s">
        <v>3009</v>
      </c>
      <c r="H4539">
        <v>8.6808999999999994</v>
      </c>
      <c r="I4539" t="s">
        <v>3010</v>
      </c>
      <c r="J4539">
        <v>780</v>
      </c>
      <c r="K4539">
        <v>807.74</v>
      </c>
      <c r="L4539">
        <v>6477.12</v>
      </c>
      <c r="M4539">
        <v>7011.93</v>
      </c>
      <c r="N4539">
        <v>240.83</v>
      </c>
      <c r="O4539">
        <v>293.98</v>
      </c>
    </row>
    <row r="4540" spans="1:15" ht="15" customHeight="1" x14ac:dyDescent="0.3">
      <c r="A4540" t="s">
        <v>7557</v>
      </c>
      <c r="B4540">
        <v>261</v>
      </c>
      <c r="C4540" t="s">
        <v>573</v>
      </c>
      <c r="D4540">
        <v>1000</v>
      </c>
      <c r="E4540" t="s">
        <v>1498</v>
      </c>
      <c r="F4540" t="s">
        <v>3012</v>
      </c>
      <c r="G4540" t="s">
        <v>3013</v>
      </c>
      <c r="H4540">
        <v>2.1486999999999998</v>
      </c>
      <c r="I4540" t="s">
        <v>3010</v>
      </c>
      <c r="J4540">
        <v>720</v>
      </c>
      <c r="K4540">
        <v>715.14</v>
      </c>
      <c r="L4540">
        <v>1494.72</v>
      </c>
      <c r="M4540">
        <v>1536.58</v>
      </c>
      <c r="N4540">
        <v>-10.45</v>
      </c>
      <c r="O4540">
        <v>52.31</v>
      </c>
    </row>
    <row r="4541" spans="1:15" ht="15" customHeight="1" x14ac:dyDescent="0.3">
      <c r="A4541" t="s">
        <v>7558</v>
      </c>
      <c r="B4541">
        <v>261</v>
      </c>
      <c r="C4541" t="s">
        <v>573</v>
      </c>
      <c r="D4541">
        <v>1000</v>
      </c>
      <c r="E4541" t="s">
        <v>1498</v>
      </c>
      <c r="F4541" t="s">
        <v>3015</v>
      </c>
      <c r="G4541" t="s">
        <v>3016</v>
      </c>
      <c r="H4541">
        <v>0.1439</v>
      </c>
      <c r="I4541" t="s">
        <v>3017</v>
      </c>
      <c r="J4541">
        <v>2400</v>
      </c>
      <c r="K4541">
        <v>2207.4699999999998</v>
      </c>
      <c r="L4541">
        <v>332.16</v>
      </c>
      <c r="M4541">
        <v>317.67</v>
      </c>
      <c r="N4541">
        <v>-27.71</v>
      </c>
      <c r="O4541">
        <v>13.22</v>
      </c>
    </row>
    <row r="4542" spans="1:15" ht="15" customHeight="1" x14ac:dyDescent="0.3">
      <c r="A4542" t="s">
        <v>7559</v>
      </c>
      <c r="B4542">
        <v>261</v>
      </c>
      <c r="C4542" t="s">
        <v>573</v>
      </c>
      <c r="D4542">
        <v>1000</v>
      </c>
      <c r="E4542" t="s">
        <v>1498</v>
      </c>
      <c r="F4542" t="s">
        <v>3019</v>
      </c>
      <c r="G4542" t="s">
        <v>3020</v>
      </c>
      <c r="H4542">
        <v>5.3800000000000001E-2</v>
      </c>
      <c r="I4542" t="s">
        <v>3017</v>
      </c>
      <c r="J4542">
        <v>4200</v>
      </c>
      <c r="K4542">
        <v>5180.93</v>
      </c>
      <c r="L4542">
        <v>217.98</v>
      </c>
      <c r="M4542">
        <v>278.89</v>
      </c>
      <c r="N4542">
        <v>52.8</v>
      </c>
      <c r="O4542">
        <v>8.11</v>
      </c>
    </row>
    <row r="4543" spans="1:15" ht="15" customHeight="1" x14ac:dyDescent="0.3">
      <c r="A4543" t="s">
        <v>7560</v>
      </c>
      <c r="B4543">
        <v>261</v>
      </c>
      <c r="C4543" t="s">
        <v>573</v>
      </c>
      <c r="D4543">
        <v>1000</v>
      </c>
      <c r="E4543" t="s">
        <v>1498</v>
      </c>
      <c r="F4543" t="s">
        <v>3022</v>
      </c>
      <c r="G4543" t="s">
        <v>3023</v>
      </c>
      <c r="H4543">
        <v>7.0599999999999996E-2</v>
      </c>
      <c r="I4543" t="s">
        <v>3017</v>
      </c>
      <c r="J4543">
        <v>3100</v>
      </c>
      <c r="K4543">
        <v>3676.24</v>
      </c>
      <c r="L4543">
        <v>214.52</v>
      </c>
      <c r="M4543">
        <v>259.49</v>
      </c>
      <c r="N4543">
        <v>40.67</v>
      </c>
      <c r="O4543">
        <v>4.3</v>
      </c>
    </row>
    <row r="4544" spans="1:15" ht="15" customHeight="1" x14ac:dyDescent="0.3">
      <c r="A4544" t="s">
        <v>7561</v>
      </c>
      <c r="B4544">
        <v>261</v>
      </c>
      <c r="C4544" t="s">
        <v>374</v>
      </c>
      <c r="D4544">
        <v>1000</v>
      </c>
      <c r="E4544" t="s">
        <v>1499</v>
      </c>
      <c r="F4544" t="s">
        <v>3008</v>
      </c>
      <c r="G4544" t="s">
        <v>3009</v>
      </c>
      <c r="H4544">
        <v>29.076699999999999</v>
      </c>
      <c r="I4544" t="s">
        <v>3010</v>
      </c>
      <c r="J4544">
        <v>780</v>
      </c>
      <c r="K4544">
        <v>783.63</v>
      </c>
      <c r="L4544">
        <v>22239.360000000001</v>
      </c>
      <c r="M4544">
        <v>22785.25</v>
      </c>
      <c r="N4544">
        <v>105.43</v>
      </c>
      <c r="O4544">
        <v>440.46</v>
      </c>
    </row>
    <row r="4545" spans="1:15" ht="15" customHeight="1" x14ac:dyDescent="0.3">
      <c r="A4545" t="s">
        <v>7562</v>
      </c>
      <c r="B4545">
        <v>261</v>
      </c>
      <c r="C4545" t="s">
        <v>374</v>
      </c>
      <c r="D4545">
        <v>1000</v>
      </c>
      <c r="E4545" t="s">
        <v>1499</v>
      </c>
      <c r="F4545" t="s">
        <v>3012</v>
      </c>
      <c r="G4545" t="s">
        <v>3013</v>
      </c>
      <c r="H4545">
        <v>7.4089999999999998</v>
      </c>
      <c r="I4545" t="s">
        <v>3010</v>
      </c>
      <c r="J4545">
        <v>720</v>
      </c>
      <c r="K4545">
        <v>714.29</v>
      </c>
      <c r="L4545">
        <v>5132.16</v>
      </c>
      <c r="M4545">
        <v>5292.18</v>
      </c>
      <c r="N4545">
        <v>-42.31</v>
      </c>
      <c r="O4545">
        <v>202.33</v>
      </c>
    </row>
    <row r="4546" spans="1:15" ht="15" customHeight="1" x14ac:dyDescent="0.3">
      <c r="A4546" t="s">
        <v>7563</v>
      </c>
      <c r="B4546">
        <v>261</v>
      </c>
      <c r="C4546" t="s">
        <v>374</v>
      </c>
      <c r="D4546">
        <v>1000</v>
      </c>
      <c r="E4546" t="s">
        <v>1499</v>
      </c>
      <c r="F4546" t="s">
        <v>3015</v>
      </c>
      <c r="G4546" t="s">
        <v>3016</v>
      </c>
      <c r="H4546">
        <v>0.48870000000000002</v>
      </c>
      <c r="I4546" t="s">
        <v>3017</v>
      </c>
      <c r="J4546">
        <v>2400</v>
      </c>
      <c r="K4546">
        <v>2205.02</v>
      </c>
      <c r="L4546">
        <v>1140.48</v>
      </c>
      <c r="M4546">
        <v>1077.58</v>
      </c>
      <c r="N4546">
        <v>-95.28</v>
      </c>
      <c r="O4546">
        <v>32.380000000000003</v>
      </c>
    </row>
    <row r="4547" spans="1:15" ht="15" customHeight="1" x14ac:dyDescent="0.3">
      <c r="A4547" t="s">
        <v>7564</v>
      </c>
      <c r="B4547">
        <v>261</v>
      </c>
      <c r="C4547" t="s">
        <v>374</v>
      </c>
      <c r="D4547">
        <v>1000</v>
      </c>
      <c r="E4547" t="s">
        <v>1499</v>
      </c>
      <c r="F4547" t="s">
        <v>3019</v>
      </c>
      <c r="G4547" t="s">
        <v>3020</v>
      </c>
      <c r="H4547">
        <v>0.1862</v>
      </c>
      <c r="I4547" t="s">
        <v>3017</v>
      </c>
      <c r="J4547">
        <v>4200</v>
      </c>
      <c r="K4547">
        <v>5076.84</v>
      </c>
      <c r="L4547">
        <v>748.44</v>
      </c>
      <c r="M4547">
        <v>945.07</v>
      </c>
      <c r="N4547">
        <v>163.22999999999999</v>
      </c>
      <c r="O4547">
        <v>33.409999999999997</v>
      </c>
    </row>
    <row r="4548" spans="1:15" ht="15" customHeight="1" x14ac:dyDescent="0.3">
      <c r="A4548" t="s">
        <v>7565</v>
      </c>
      <c r="B4548">
        <v>261</v>
      </c>
      <c r="C4548" t="s">
        <v>374</v>
      </c>
      <c r="D4548">
        <v>1000</v>
      </c>
      <c r="E4548" t="s">
        <v>1499</v>
      </c>
      <c r="F4548" t="s">
        <v>3022</v>
      </c>
      <c r="G4548" t="s">
        <v>3023</v>
      </c>
      <c r="H4548">
        <v>0.24840000000000001</v>
      </c>
      <c r="I4548" t="s">
        <v>3017</v>
      </c>
      <c r="J4548">
        <v>3100</v>
      </c>
      <c r="K4548">
        <v>3725.46</v>
      </c>
      <c r="L4548">
        <v>736.56</v>
      </c>
      <c r="M4548">
        <v>925.55</v>
      </c>
      <c r="N4548">
        <v>155.38999999999999</v>
      </c>
      <c r="O4548">
        <v>33.6</v>
      </c>
    </row>
    <row r="4549" spans="1:15" ht="15" customHeight="1" x14ac:dyDescent="0.3">
      <c r="A4549" t="s">
        <v>7566</v>
      </c>
      <c r="B4549">
        <v>261</v>
      </c>
      <c r="C4549" t="s">
        <v>609</v>
      </c>
      <c r="D4549">
        <v>1000</v>
      </c>
      <c r="E4549" t="s">
        <v>1500</v>
      </c>
      <c r="F4549" t="s">
        <v>3008</v>
      </c>
      <c r="G4549" t="s">
        <v>3009</v>
      </c>
      <c r="H4549">
        <v>27.4998</v>
      </c>
      <c r="I4549" t="s">
        <v>3010</v>
      </c>
      <c r="J4549">
        <v>780</v>
      </c>
      <c r="K4549">
        <v>811.65</v>
      </c>
      <c r="L4549">
        <v>20704.32</v>
      </c>
      <c r="M4549">
        <v>22320.21</v>
      </c>
      <c r="N4549">
        <v>870.35</v>
      </c>
      <c r="O4549">
        <v>745.54</v>
      </c>
    </row>
    <row r="4550" spans="1:15" ht="15" customHeight="1" x14ac:dyDescent="0.3">
      <c r="A4550" t="s">
        <v>7567</v>
      </c>
      <c r="B4550">
        <v>261</v>
      </c>
      <c r="C4550" t="s">
        <v>609</v>
      </c>
      <c r="D4550">
        <v>1000</v>
      </c>
      <c r="E4550" t="s">
        <v>1500</v>
      </c>
      <c r="F4550" t="s">
        <v>3012</v>
      </c>
      <c r="G4550" t="s">
        <v>3013</v>
      </c>
      <c r="H4550">
        <v>6.8400999999999996</v>
      </c>
      <c r="I4550" t="s">
        <v>3010</v>
      </c>
      <c r="J4550">
        <v>720</v>
      </c>
      <c r="K4550">
        <v>686.44</v>
      </c>
      <c r="L4550">
        <v>4777.92</v>
      </c>
      <c r="M4550">
        <v>4695.3599999999997</v>
      </c>
      <c r="N4550">
        <v>-229.53</v>
      </c>
      <c r="O4550">
        <v>146.97999999999999</v>
      </c>
    </row>
    <row r="4551" spans="1:15" ht="15" customHeight="1" x14ac:dyDescent="0.3">
      <c r="A4551" t="s">
        <v>7568</v>
      </c>
      <c r="B4551">
        <v>261</v>
      </c>
      <c r="C4551" t="s">
        <v>609</v>
      </c>
      <c r="D4551">
        <v>1000</v>
      </c>
      <c r="E4551" t="s">
        <v>1500</v>
      </c>
      <c r="F4551" t="s">
        <v>3015</v>
      </c>
      <c r="G4551" t="s">
        <v>3016</v>
      </c>
      <c r="H4551">
        <v>0.45129999999999998</v>
      </c>
      <c r="I4551" t="s">
        <v>3017</v>
      </c>
      <c r="J4551">
        <v>2400</v>
      </c>
      <c r="K4551">
        <v>2204.39</v>
      </c>
      <c r="L4551">
        <v>1061.76</v>
      </c>
      <c r="M4551">
        <v>994.79</v>
      </c>
      <c r="N4551">
        <v>-88.28</v>
      </c>
      <c r="O4551">
        <v>21.31</v>
      </c>
    </row>
    <row r="4552" spans="1:15" ht="15" customHeight="1" x14ac:dyDescent="0.3">
      <c r="A4552" t="s">
        <v>7569</v>
      </c>
      <c r="B4552">
        <v>261</v>
      </c>
      <c r="C4552" t="s">
        <v>609</v>
      </c>
      <c r="D4552">
        <v>1000</v>
      </c>
      <c r="E4552" t="s">
        <v>1500</v>
      </c>
      <c r="F4552" t="s">
        <v>3019</v>
      </c>
      <c r="G4552" t="s">
        <v>3020</v>
      </c>
      <c r="H4552">
        <v>0.16839999999999999</v>
      </c>
      <c r="I4552" t="s">
        <v>3017</v>
      </c>
      <c r="J4552">
        <v>4200</v>
      </c>
      <c r="K4552">
        <v>5070.4399999999996</v>
      </c>
      <c r="L4552">
        <v>696.78</v>
      </c>
      <c r="M4552">
        <v>853.63</v>
      </c>
      <c r="N4552">
        <v>146.54</v>
      </c>
      <c r="O4552">
        <v>10.31</v>
      </c>
    </row>
    <row r="4553" spans="1:15" ht="15" customHeight="1" x14ac:dyDescent="0.3">
      <c r="A4553" t="s">
        <v>7570</v>
      </c>
      <c r="B4553">
        <v>261</v>
      </c>
      <c r="C4553" t="s">
        <v>609</v>
      </c>
      <c r="D4553">
        <v>1000</v>
      </c>
      <c r="E4553" t="s">
        <v>1500</v>
      </c>
      <c r="F4553" t="s">
        <v>3022</v>
      </c>
      <c r="G4553" t="s">
        <v>3023</v>
      </c>
      <c r="H4553">
        <v>0.2266</v>
      </c>
      <c r="I4553" t="s">
        <v>3017</v>
      </c>
      <c r="J4553">
        <v>3100</v>
      </c>
      <c r="K4553">
        <v>3696.18</v>
      </c>
      <c r="L4553">
        <v>685.72</v>
      </c>
      <c r="M4553">
        <v>837.57</v>
      </c>
      <c r="N4553">
        <v>135.1</v>
      </c>
      <c r="O4553">
        <v>16.75</v>
      </c>
    </row>
    <row r="4554" spans="1:15" ht="15" customHeight="1" x14ac:dyDescent="0.3">
      <c r="A4554" t="s">
        <v>7571</v>
      </c>
      <c r="B4554">
        <v>261</v>
      </c>
      <c r="C4554" t="s">
        <v>930</v>
      </c>
      <c r="D4554">
        <v>1000</v>
      </c>
      <c r="E4554" t="s">
        <v>1501</v>
      </c>
      <c r="F4554" t="s">
        <v>3008</v>
      </c>
      <c r="G4554" t="s">
        <v>3009</v>
      </c>
      <c r="H4554">
        <v>17.754999999999999</v>
      </c>
      <c r="I4554" t="s">
        <v>3010</v>
      </c>
      <c r="J4554">
        <v>780</v>
      </c>
      <c r="K4554">
        <v>824.96</v>
      </c>
      <c r="L4554">
        <v>13553.28</v>
      </c>
      <c r="M4554">
        <v>14647.24</v>
      </c>
      <c r="N4554">
        <v>798.32</v>
      </c>
      <c r="O4554">
        <v>295.64</v>
      </c>
    </row>
    <row r="4555" spans="1:15" ht="15" customHeight="1" x14ac:dyDescent="0.3">
      <c r="A4555" t="s">
        <v>7572</v>
      </c>
      <c r="B4555">
        <v>261</v>
      </c>
      <c r="C4555" t="s">
        <v>930</v>
      </c>
      <c r="D4555">
        <v>1000</v>
      </c>
      <c r="E4555" t="s">
        <v>1501</v>
      </c>
      <c r="F4555" t="s">
        <v>3012</v>
      </c>
      <c r="G4555" t="s">
        <v>3013</v>
      </c>
      <c r="H4555">
        <v>4.5486000000000004</v>
      </c>
      <c r="I4555" t="s">
        <v>3010</v>
      </c>
      <c r="J4555">
        <v>720</v>
      </c>
      <c r="K4555">
        <v>715.04</v>
      </c>
      <c r="L4555">
        <v>3127.68</v>
      </c>
      <c r="M4555">
        <v>3252.47</v>
      </c>
      <c r="N4555">
        <v>-22.54</v>
      </c>
      <c r="O4555">
        <v>147.34</v>
      </c>
    </row>
    <row r="4556" spans="1:15" ht="15" customHeight="1" x14ac:dyDescent="0.3">
      <c r="A4556" t="s">
        <v>7573</v>
      </c>
      <c r="B4556">
        <v>261</v>
      </c>
      <c r="C4556" t="s">
        <v>930</v>
      </c>
      <c r="D4556">
        <v>1000</v>
      </c>
      <c r="E4556" t="s">
        <v>1501</v>
      </c>
      <c r="F4556" t="s">
        <v>3015</v>
      </c>
      <c r="G4556" t="s">
        <v>3016</v>
      </c>
      <c r="H4556">
        <v>0.30590000000000001</v>
      </c>
      <c r="I4556" t="s">
        <v>3017</v>
      </c>
      <c r="J4556">
        <v>2400</v>
      </c>
      <c r="K4556">
        <v>2210.84</v>
      </c>
      <c r="L4556">
        <v>695.04</v>
      </c>
      <c r="M4556">
        <v>676.2</v>
      </c>
      <c r="N4556">
        <v>-57.86</v>
      </c>
      <c r="O4556">
        <v>39.01</v>
      </c>
    </row>
    <row r="4557" spans="1:15" ht="15" customHeight="1" x14ac:dyDescent="0.3">
      <c r="A4557" t="s">
        <v>7574</v>
      </c>
      <c r="B4557">
        <v>261</v>
      </c>
      <c r="C4557" t="s">
        <v>930</v>
      </c>
      <c r="D4557">
        <v>1000</v>
      </c>
      <c r="E4557" t="s">
        <v>1501</v>
      </c>
      <c r="F4557" t="s">
        <v>3019</v>
      </c>
      <c r="G4557" t="s">
        <v>3020</v>
      </c>
      <c r="H4557">
        <v>0.11360000000000001</v>
      </c>
      <c r="I4557" t="s">
        <v>3017</v>
      </c>
      <c r="J4557">
        <v>4200</v>
      </c>
      <c r="K4557">
        <v>5258.68</v>
      </c>
      <c r="L4557">
        <v>456.12</v>
      </c>
      <c r="M4557">
        <v>597.27</v>
      </c>
      <c r="N4557">
        <v>120.24</v>
      </c>
      <c r="O4557">
        <v>20.91</v>
      </c>
    </row>
    <row r="4558" spans="1:15" ht="15" customHeight="1" x14ac:dyDescent="0.3">
      <c r="A4558" t="s">
        <v>7575</v>
      </c>
      <c r="B4558">
        <v>261</v>
      </c>
      <c r="C4558" t="s">
        <v>930</v>
      </c>
      <c r="D4558">
        <v>1000</v>
      </c>
      <c r="E4558" t="s">
        <v>1501</v>
      </c>
      <c r="F4558" t="s">
        <v>3022</v>
      </c>
      <c r="G4558" t="s">
        <v>3023</v>
      </c>
      <c r="H4558">
        <v>0.15129999999999999</v>
      </c>
      <c r="I4558" t="s">
        <v>3017</v>
      </c>
      <c r="J4558">
        <v>3100</v>
      </c>
      <c r="K4558">
        <v>3742.93</v>
      </c>
      <c r="L4558">
        <v>448.88</v>
      </c>
      <c r="M4558">
        <v>566.16</v>
      </c>
      <c r="N4558">
        <v>97.25</v>
      </c>
      <c r="O4558">
        <v>20.03</v>
      </c>
    </row>
    <row r="4559" spans="1:15" ht="15" customHeight="1" x14ac:dyDescent="0.3">
      <c r="A4559" t="s">
        <v>7576</v>
      </c>
      <c r="B4559">
        <v>261</v>
      </c>
      <c r="C4559" t="s">
        <v>447</v>
      </c>
      <c r="D4559">
        <v>1000</v>
      </c>
      <c r="E4559" t="s">
        <v>1502</v>
      </c>
      <c r="F4559" t="s">
        <v>3008</v>
      </c>
      <c r="G4559" t="s">
        <v>3009</v>
      </c>
      <c r="H4559">
        <v>22.0871</v>
      </c>
      <c r="I4559" t="s">
        <v>3010</v>
      </c>
      <c r="J4559">
        <v>780</v>
      </c>
      <c r="K4559">
        <v>796.54</v>
      </c>
      <c r="L4559">
        <v>16532.099999999999</v>
      </c>
      <c r="M4559">
        <v>17593.2</v>
      </c>
      <c r="N4559">
        <v>365.23</v>
      </c>
      <c r="O4559">
        <v>695.87</v>
      </c>
    </row>
    <row r="4560" spans="1:15" ht="15" customHeight="1" x14ac:dyDescent="0.3">
      <c r="A4560" t="s">
        <v>7577</v>
      </c>
      <c r="B4560">
        <v>261</v>
      </c>
      <c r="C4560" t="s">
        <v>447</v>
      </c>
      <c r="D4560">
        <v>1000</v>
      </c>
      <c r="E4560" t="s">
        <v>1502</v>
      </c>
      <c r="F4560" t="s">
        <v>3012</v>
      </c>
      <c r="G4560" t="s">
        <v>3013</v>
      </c>
      <c r="H4560">
        <v>4.8022999999999998</v>
      </c>
      <c r="I4560" t="s">
        <v>3010</v>
      </c>
      <c r="J4560">
        <v>720</v>
      </c>
      <c r="K4560">
        <v>710.12</v>
      </c>
      <c r="L4560">
        <v>3391.2</v>
      </c>
      <c r="M4560">
        <v>3410.19</v>
      </c>
      <c r="N4560">
        <v>-47.45</v>
      </c>
      <c r="O4560">
        <v>66.44</v>
      </c>
    </row>
    <row r="4561" spans="1:15" ht="15" customHeight="1" x14ac:dyDescent="0.3">
      <c r="A4561" t="s">
        <v>7578</v>
      </c>
      <c r="B4561">
        <v>261</v>
      </c>
      <c r="C4561" t="s">
        <v>447</v>
      </c>
      <c r="D4561">
        <v>1000</v>
      </c>
      <c r="E4561" t="s">
        <v>1502</v>
      </c>
      <c r="F4561" t="s">
        <v>3015</v>
      </c>
      <c r="G4561" t="s">
        <v>3016</v>
      </c>
      <c r="H4561">
        <v>0.58079999999999998</v>
      </c>
      <c r="I4561" t="s">
        <v>3017</v>
      </c>
      <c r="J4561">
        <v>2400</v>
      </c>
      <c r="K4561">
        <v>2190.91</v>
      </c>
      <c r="L4561">
        <v>1356.48</v>
      </c>
      <c r="M4561">
        <v>1272.49</v>
      </c>
      <c r="N4561">
        <v>-121.44</v>
      </c>
      <c r="O4561">
        <v>37.450000000000003</v>
      </c>
    </row>
    <row r="4562" spans="1:15" ht="15" customHeight="1" x14ac:dyDescent="0.3">
      <c r="A4562" t="s">
        <v>7579</v>
      </c>
      <c r="B4562">
        <v>261</v>
      </c>
      <c r="C4562" t="s">
        <v>447</v>
      </c>
      <c r="D4562">
        <v>1000</v>
      </c>
      <c r="E4562" t="s">
        <v>1502</v>
      </c>
      <c r="F4562" t="s">
        <v>3022</v>
      </c>
      <c r="G4562" t="s">
        <v>3023</v>
      </c>
      <c r="H4562">
        <v>0.1429</v>
      </c>
      <c r="I4562" t="s">
        <v>3017</v>
      </c>
      <c r="J4562">
        <v>3100</v>
      </c>
      <c r="K4562">
        <v>3787.3</v>
      </c>
      <c r="L4562">
        <v>438.03</v>
      </c>
      <c r="M4562">
        <v>541.38</v>
      </c>
      <c r="N4562">
        <v>98.25</v>
      </c>
      <c r="O4562">
        <v>5.1100000000000003</v>
      </c>
    </row>
    <row r="4563" spans="1:15" ht="15" customHeight="1" x14ac:dyDescent="0.3">
      <c r="A4563" t="s">
        <v>7580</v>
      </c>
      <c r="B4563">
        <v>261</v>
      </c>
      <c r="C4563" t="s">
        <v>584</v>
      </c>
      <c r="D4563">
        <v>1000</v>
      </c>
      <c r="E4563" t="s">
        <v>1503</v>
      </c>
      <c r="F4563" t="s">
        <v>3008</v>
      </c>
      <c r="G4563" t="s">
        <v>3009</v>
      </c>
      <c r="H4563">
        <v>13.7193</v>
      </c>
      <c r="I4563" t="s">
        <v>3010</v>
      </c>
      <c r="J4563">
        <v>780</v>
      </c>
      <c r="K4563">
        <v>802.18</v>
      </c>
      <c r="L4563">
        <v>10370.879999999999</v>
      </c>
      <c r="M4563">
        <v>11005.43</v>
      </c>
      <c r="N4563">
        <v>304.33999999999997</v>
      </c>
      <c r="O4563">
        <v>330.21</v>
      </c>
    </row>
    <row r="4564" spans="1:15" ht="15" customHeight="1" x14ac:dyDescent="0.3">
      <c r="A4564" t="s">
        <v>7581</v>
      </c>
      <c r="B4564">
        <v>261</v>
      </c>
      <c r="C4564" t="s">
        <v>584</v>
      </c>
      <c r="D4564">
        <v>1000</v>
      </c>
      <c r="E4564" t="s">
        <v>1503</v>
      </c>
      <c r="F4564" t="s">
        <v>3012</v>
      </c>
      <c r="G4564" t="s">
        <v>3013</v>
      </c>
      <c r="H4564">
        <v>3.4716999999999998</v>
      </c>
      <c r="I4564" t="s">
        <v>3010</v>
      </c>
      <c r="J4564">
        <v>720</v>
      </c>
      <c r="K4564">
        <v>698.68</v>
      </c>
      <c r="L4564">
        <v>2393.2800000000002</v>
      </c>
      <c r="M4564">
        <v>2425.58</v>
      </c>
      <c r="N4564">
        <v>-74.010000000000005</v>
      </c>
      <c r="O4564">
        <v>106.31</v>
      </c>
    </row>
    <row r="4565" spans="1:15" ht="15" customHeight="1" x14ac:dyDescent="0.3">
      <c r="A4565" t="s">
        <v>7582</v>
      </c>
      <c r="B4565">
        <v>261</v>
      </c>
      <c r="C4565" t="s">
        <v>584</v>
      </c>
      <c r="D4565">
        <v>1000</v>
      </c>
      <c r="E4565" t="s">
        <v>1503</v>
      </c>
      <c r="F4565" t="s">
        <v>3015</v>
      </c>
      <c r="G4565" t="s">
        <v>3016</v>
      </c>
      <c r="H4565">
        <v>0.22750000000000001</v>
      </c>
      <c r="I4565" t="s">
        <v>3017</v>
      </c>
      <c r="J4565">
        <v>2400</v>
      </c>
      <c r="K4565">
        <v>2151.42</v>
      </c>
      <c r="L4565">
        <v>531.84</v>
      </c>
      <c r="M4565">
        <v>489.4</v>
      </c>
      <c r="N4565">
        <v>-56.55</v>
      </c>
      <c r="O4565">
        <v>14.11</v>
      </c>
    </row>
    <row r="4566" spans="1:15" ht="15" customHeight="1" x14ac:dyDescent="0.3">
      <c r="A4566" t="s">
        <v>7583</v>
      </c>
      <c r="B4566">
        <v>261</v>
      </c>
      <c r="C4566" t="s">
        <v>584</v>
      </c>
      <c r="D4566">
        <v>1000</v>
      </c>
      <c r="E4566" t="s">
        <v>1503</v>
      </c>
      <c r="F4566" t="s">
        <v>3019</v>
      </c>
      <c r="G4566" t="s">
        <v>3020</v>
      </c>
      <c r="H4566">
        <v>8.5599999999999996E-2</v>
      </c>
      <c r="I4566" t="s">
        <v>3017</v>
      </c>
      <c r="J4566">
        <v>4200</v>
      </c>
      <c r="K4566">
        <v>5219.04</v>
      </c>
      <c r="L4566">
        <v>349.02</v>
      </c>
      <c r="M4566">
        <v>446.97</v>
      </c>
      <c r="N4566">
        <v>87.27</v>
      </c>
      <c r="O4566">
        <v>10.68</v>
      </c>
    </row>
    <row r="4567" spans="1:15" ht="15" customHeight="1" x14ac:dyDescent="0.3">
      <c r="A4567" t="s">
        <v>7584</v>
      </c>
      <c r="B4567">
        <v>261</v>
      </c>
      <c r="C4567" t="s">
        <v>584</v>
      </c>
      <c r="D4567">
        <v>1000</v>
      </c>
      <c r="E4567" t="s">
        <v>1503</v>
      </c>
      <c r="F4567" t="s">
        <v>3022</v>
      </c>
      <c r="G4567" t="s">
        <v>3023</v>
      </c>
      <c r="H4567">
        <v>0.114</v>
      </c>
      <c r="I4567" t="s">
        <v>3017</v>
      </c>
      <c r="J4567">
        <v>3100</v>
      </c>
      <c r="K4567">
        <v>3784.94</v>
      </c>
      <c r="L4567">
        <v>343.48</v>
      </c>
      <c r="M4567">
        <v>431.64</v>
      </c>
      <c r="N4567">
        <v>78.11</v>
      </c>
      <c r="O4567">
        <v>10.050000000000001</v>
      </c>
    </row>
    <row r="4568" spans="1:15" ht="15" customHeight="1" x14ac:dyDescent="0.3">
      <c r="A4568" t="s">
        <v>7585</v>
      </c>
      <c r="B4568">
        <v>261</v>
      </c>
      <c r="C4568" t="s">
        <v>1505</v>
      </c>
      <c r="D4568">
        <v>1000</v>
      </c>
      <c r="E4568" t="s">
        <v>1504</v>
      </c>
      <c r="F4568" t="s">
        <v>3008</v>
      </c>
      <c r="G4568" t="s">
        <v>3009</v>
      </c>
      <c r="H4568">
        <v>22.3569</v>
      </c>
      <c r="I4568" t="s">
        <v>3010</v>
      </c>
      <c r="J4568">
        <v>780</v>
      </c>
      <c r="K4568">
        <v>820.19</v>
      </c>
      <c r="L4568">
        <v>17110.080000000002</v>
      </c>
      <c r="M4568">
        <v>18336.89</v>
      </c>
      <c r="N4568">
        <v>898.47</v>
      </c>
      <c r="O4568">
        <v>328.33</v>
      </c>
    </row>
    <row r="4569" spans="1:15" ht="15" customHeight="1" x14ac:dyDescent="0.3">
      <c r="A4569" t="s">
        <v>7586</v>
      </c>
      <c r="B4569">
        <v>261</v>
      </c>
      <c r="C4569" t="s">
        <v>1505</v>
      </c>
      <c r="D4569">
        <v>1000</v>
      </c>
      <c r="E4569" t="s">
        <v>1504</v>
      </c>
      <c r="F4569" t="s">
        <v>3012</v>
      </c>
      <c r="G4569" t="s">
        <v>3013</v>
      </c>
      <c r="H4569">
        <v>5.6120999999999999</v>
      </c>
      <c r="I4569" t="s">
        <v>3010</v>
      </c>
      <c r="J4569">
        <v>720</v>
      </c>
      <c r="K4569">
        <v>711.55</v>
      </c>
      <c r="L4569">
        <v>3948.48</v>
      </c>
      <c r="M4569">
        <v>3993.27</v>
      </c>
      <c r="N4569">
        <v>-47.44</v>
      </c>
      <c r="O4569">
        <v>92.24</v>
      </c>
    </row>
    <row r="4570" spans="1:15" ht="15" customHeight="1" x14ac:dyDescent="0.3">
      <c r="A4570" t="s">
        <v>7587</v>
      </c>
      <c r="B4570">
        <v>261</v>
      </c>
      <c r="C4570" t="s">
        <v>1505</v>
      </c>
      <c r="D4570">
        <v>1000</v>
      </c>
      <c r="E4570" t="s">
        <v>1504</v>
      </c>
      <c r="F4570" t="s">
        <v>3015</v>
      </c>
      <c r="G4570" t="s">
        <v>3016</v>
      </c>
      <c r="H4570">
        <v>0.37509999999999999</v>
      </c>
      <c r="I4570" t="s">
        <v>3017</v>
      </c>
      <c r="J4570">
        <v>2400</v>
      </c>
      <c r="K4570">
        <v>2181.64</v>
      </c>
      <c r="L4570">
        <v>877.44</v>
      </c>
      <c r="M4570">
        <v>818.22</v>
      </c>
      <c r="N4570">
        <v>-81.900000000000006</v>
      </c>
      <c r="O4570">
        <v>22.68</v>
      </c>
    </row>
    <row r="4571" spans="1:15" ht="15" customHeight="1" x14ac:dyDescent="0.3">
      <c r="A4571" t="s">
        <v>7588</v>
      </c>
      <c r="B4571">
        <v>261</v>
      </c>
      <c r="C4571" t="s">
        <v>1505</v>
      </c>
      <c r="D4571">
        <v>1000</v>
      </c>
      <c r="E4571" t="s">
        <v>1504</v>
      </c>
      <c r="F4571" t="s">
        <v>3019</v>
      </c>
      <c r="G4571" t="s">
        <v>3020</v>
      </c>
      <c r="H4571">
        <v>0.13930000000000001</v>
      </c>
      <c r="I4571" t="s">
        <v>3017</v>
      </c>
      <c r="J4571">
        <v>4200</v>
      </c>
      <c r="K4571">
        <v>4999.09</v>
      </c>
      <c r="L4571">
        <v>575.82000000000005</v>
      </c>
      <c r="M4571">
        <v>696.45</v>
      </c>
      <c r="N4571">
        <v>111.33</v>
      </c>
      <c r="O4571">
        <v>9.3000000000000007</v>
      </c>
    </row>
    <row r="4572" spans="1:15" ht="15" customHeight="1" x14ac:dyDescent="0.3">
      <c r="A4572" t="s">
        <v>7589</v>
      </c>
      <c r="B4572">
        <v>261</v>
      </c>
      <c r="C4572" t="s">
        <v>1505</v>
      </c>
      <c r="D4572">
        <v>1000</v>
      </c>
      <c r="E4572" t="s">
        <v>1504</v>
      </c>
      <c r="F4572" t="s">
        <v>3022</v>
      </c>
      <c r="G4572" t="s">
        <v>3023</v>
      </c>
      <c r="H4572">
        <v>0.1852</v>
      </c>
      <c r="I4572" t="s">
        <v>3017</v>
      </c>
      <c r="J4572">
        <v>3100</v>
      </c>
      <c r="K4572">
        <v>3640.7</v>
      </c>
      <c r="L4572">
        <v>566.67999999999995</v>
      </c>
      <c r="M4572">
        <v>674.34</v>
      </c>
      <c r="N4572">
        <v>100.15</v>
      </c>
      <c r="O4572">
        <v>7.51</v>
      </c>
    </row>
    <row r="4573" spans="1:15" ht="15" customHeight="1" x14ac:dyDescent="0.3">
      <c r="A4573" t="s">
        <v>7590</v>
      </c>
      <c r="B4573">
        <v>261</v>
      </c>
      <c r="C4573" t="s">
        <v>421</v>
      </c>
      <c r="D4573">
        <v>1000</v>
      </c>
      <c r="E4573" t="s">
        <v>1506</v>
      </c>
      <c r="F4573" t="s">
        <v>3008</v>
      </c>
      <c r="G4573" t="s">
        <v>3009</v>
      </c>
      <c r="H4573">
        <v>22.773700000000002</v>
      </c>
      <c r="I4573" t="s">
        <v>3010</v>
      </c>
      <c r="J4573">
        <v>780</v>
      </c>
      <c r="K4573">
        <v>782.99</v>
      </c>
      <c r="L4573">
        <v>17596.8</v>
      </c>
      <c r="M4573">
        <v>17831.52</v>
      </c>
      <c r="N4573">
        <v>68.06</v>
      </c>
      <c r="O4573">
        <v>166.67</v>
      </c>
    </row>
    <row r="4574" spans="1:15" ht="15" customHeight="1" x14ac:dyDescent="0.3">
      <c r="A4574" t="s">
        <v>7591</v>
      </c>
      <c r="B4574">
        <v>261</v>
      </c>
      <c r="C4574" t="s">
        <v>421</v>
      </c>
      <c r="D4574">
        <v>1000</v>
      </c>
      <c r="E4574" t="s">
        <v>1506</v>
      </c>
      <c r="F4574" t="s">
        <v>3012</v>
      </c>
      <c r="G4574" t="s">
        <v>3013</v>
      </c>
      <c r="H4574">
        <v>5.8982999999999999</v>
      </c>
      <c r="I4574" t="s">
        <v>3010</v>
      </c>
      <c r="J4574">
        <v>720</v>
      </c>
      <c r="K4574">
        <v>713.19</v>
      </c>
      <c r="L4574">
        <v>4060.8</v>
      </c>
      <c r="M4574">
        <v>4206.6099999999997</v>
      </c>
      <c r="N4574">
        <v>-40.18</v>
      </c>
      <c r="O4574">
        <v>185.99</v>
      </c>
    </row>
    <row r="4575" spans="1:15" ht="15" customHeight="1" x14ac:dyDescent="0.3">
      <c r="A4575" t="s">
        <v>7592</v>
      </c>
      <c r="B4575">
        <v>261</v>
      </c>
      <c r="C4575" t="s">
        <v>421</v>
      </c>
      <c r="D4575">
        <v>1000</v>
      </c>
      <c r="E4575" t="s">
        <v>1506</v>
      </c>
      <c r="F4575" t="s">
        <v>3015</v>
      </c>
      <c r="G4575" t="s">
        <v>3016</v>
      </c>
      <c r="H4575">
        <v>0.3926</v>
      </c>
      <c r="I4575" t="s">
        <v>3017</v>
      </c>
      <c r="J4575">
        <v>2400</v>
      </c>
      <c r="K4575">
        <v>2191.0300000000002</v>
      </c>
      <c r="L4575">
        <v>902.4</v>
      </c>
      <c r="M4575">
        <v>860.22</v>
      </c>
      <c r="N4575">
        <v>-82.04</v>
      </c>
      <c r="O4575">
        <v>39.86</v>
      </c>
    </row>
    <row r="4576" spans="1:15" ht="15" customHeight="1" x14ac:dyDescent="0.3">
      <c r="A4576" t="s">
        <v>7593</v>
      </c>
      <c r="B4576">
        <v>261</v>
      </c>
      <c r="C4576" t="s">
        <v>421</v>
      </c>
      <c r="D4576">
        <v>1000</v>
      </c>
      <c r="E4576" t="s">
        <v>1506</v>
      </c>
      <c r="F4576" t="s">
        <v>3019</v>
      </c>
      <c r="G4576" t="s">
        <v>3020</v>
      </c>
      <c r="H4576">
        <v>0.14410000000000001</v>
      </c>
      <c r="I4576" t="s">
        <v>3017</v>
      </c>
      <c r="J4576">
        <v>4200</v>
      </c>
      <c r="K4576">
        <v>5174.1899999999996</v>
      </c>
      <c r="L4576">
        <v>592.20000000000005</v>
      </c>
      <c r="M4576">
        <v>745.55</v>
      </c>
      <c r="N4576">
        <v>140.37</v>
      </c>
      <c r="O4576">
        <v>12.98</v>
      </c>
    </row>
    <row r="4577" spans="1:15" ht="15" customHeight="1" x14ac:dyDescent="0.3">
      <c r="A4577" t="s">
        <v>7594</v>
      </c>
      <c r="B4577">
        <v>261</v>
      </c>
      <c r="C4577" t="s">
        <v>421</v>
      </c>
      <c r="D4577">
        <v>1000</v>
      </c>
      <c r="E4577" t="s">
        <v>1506</v>
      </c>
      <c r="F4577" t="s">
        <v>3022</v>
      </c>
      <c r="G4577" t="s">
        <v>3023</v>
      </c>
      <c r="H4577">
        <v>0.19450000000000001</v>
      </c>
      <c r="I4577" t="s">
        <v>3017</v>
      </c>
      <c r="J4577">
        <v>3100</v>
      </c>
      <c r="K4577">
        <v>3627.86</v>
      </c>
      <c r="L4577">
        <v>582.79999999999995</v>
      </c>
      <c r="M4577">
        <v>705.58</v>
      </c>
      <c r="N4577">
        <v>102.66</v>
      </c>
      <c r="O4577">
        <v>20.12</v>
      </c>
    </row>
    <row r="4578" spans="1:15" ht="15" customHeight="1" x14ac:dyDescent="0.3">
      <c r="A4578" t="s">
        <v>7595</v>
      </c>
      <c r="B4578">
        <v>261</v>
      </c>
      <c r="C4578" t="s">
        <v>340</v>
      </c>
      <c r="D4578">
        <v>1000</v>
      </c>
      <c r="E4578" t="s">
        <v>1507</v>
      </c>
      <c r="F4578" t="s">
        <v>3008</v>
      </c>
      <c r="G4578" t="s">
        <v>3009</v>
      </c>
      <c r="H4578">
        <v>17.723500000000001</v>
      </c>
      <c r="I4578" t="s">
        <v>3010</v>
      </c>
      <c r="J4578">
        <v>780</v>
      </c>
      <c r="K4578">
        <v>818.22</v>
      </c>
      <c r="L4578">
        <v>13759.2</v>
      </c>
      <c r="M4578">
        <v>14501.69</v>
      </c>
      <c r="N4578">
        <v>677.37</v>
      </c>
      <c r="O4578">
        <v>65.12</v>
      </c>
    </row>
    <row r="4579" spans="1:15" ht="15" customHeight="1" x14ac:dyDescent="0.3">
      <c r="A4579" t="s">
        <v>7596</v>
      </c>
      <c r="B4579">
        <v>261</v>
      </c>
      <c r="C4579" t="s">
        <v>340</v>
      </c>
      <c r="D4579">
        <v>1000</v>
      </c>
      <c r="E4579" t="s">
        <v>1507</v>
      </c>
      <c r="F4579" t="s">
        <v>3012</v>
      </c>
      <c r="G4579" t="s">
        <v>3013</v>
      </c>
      <c r="H4579">
        <v>3.9405000000000001</v>
      </c>
      <c r="I4579" t="s">
        <v>3010</v>
      </c>
      <c r="J4579">
        <v>720</v>
      </c>
      <c r="K4579">
        <v>696.48</v>
      </c>
      <c r="L4579">
        <v>2822.4</v>
      </c>
      <c r="M4579">
        <v>2744.5</v>
      </c>
      <c r="N4579">
        <v>-92.67</v>
      </c>
      <c r="O4579">
        <v>14.77</v>
      </c>
    </row>
    <row r="4580" spans="1:15" ht="15" customHeight="1" x14ac:dyDescent="0.3">
      <c r="A4580" t="s">
        <v>7597</v>
      </c>
      <c r="B4580">
        <v>261</v>
      </c>
      <c r="C4580" t="s">
        <v>340</v>
      </c>
      <c r="D4580">
        <v>1000</v>
      </c>
      <c r="E4580" t="s">
        <v>1507</v>
      </c>
      <c r="F4580" t="s">
        <v>3015</v>
      </c>
      <c r="G4580" t="s">
        <v>3016</v>
      </c>
      <c r="H4580">
        <v>0.47699999999999998</v>
      </c>
      <c r="I4580" t="s">
        <v>3017</v>
      </c>
      <c r="J4580">
        <v>2400</v>
      </c>
      <c r="K4580">
        <v>2183.1</v>
      </c>
      <c r="L4580">
        <v>1128.96</v>
      </c>
      <c r="M4580">
        <v>1041.3399999999999</v>
      </c>
      <c r="N4580">
        <v>-103.46</v>
      </c>
      <c r="O4580">
        <v>15.84</v>
      </c>
    </row>
    <row r="4581" spans="1:15" ht="15" customHeight="1" x14ac:dyDescent="0.3">
      <c r="A4581" t="s">
        <v>7598</v>
      </c>
      <c r="B4581">
        <v>261</v>
      </c>
      <c r="C4581" t="s">
        <v>340</v>
      </c>
      <c r="D4581">
        <v>1000</v>
      </c>
      <c r="E4581" t="s">
        <v>1507</v>
      </c>
      <c r="F4581" t="s">
        <v>3022</v>
      </c>
      <c r="G4581" t="s">
        <v>3023</v>
      </c>
      <c r="H4581">
        <v>0.12280000000000001</v>
      </c>
      <c r="I4581" t="s">
        <v>3017</v>
      </c>
      <c r="J4581">
        <v>3100</v>
      </c>
      <c r="K4581">
        <v>3610.52</v>
      </c>
      <c r="L4581">
        <v>364.56</v>
      </c>
      <c r="M4581">
        <v>443.27</v>
      </c>
      <c r="N4581">
        <v>62.68</v>
      </c>
      <c r="O4581">
        <v>16.04</v>
      </c>
    </row>
    <row r="4582" spans="1:15" ht="15" customHeight="1" x14ac:dyDescent="0.3">
      <c r="A4582" t="s">
        <v>7599</v>
      </c>
      <c r="B4582">
        <v>261</v>
      </c>
      <c r="C4582" t="s">
        <v>188</v>
      </c>
      <c r="D4582">
        <v>1000</v>
      </c>
      <c r="E4582" t="s">
        <v>1508</v>
      </c>
      <c r="F4582" t="s">
        <v>3008</v>
      </c>
      <c r="G4582" t="s">
        <v>3009</v>
      </c>
      <c r="H4582">
        <v>34.019199999999998</v>
      </c>
      <c r="I4582" t="s">
        <v>3010</v>
      </c>
      <c r="J4582">
        <v>780</v>
      </c>
      <c r="K4582">
        <v>797.99</v>
      </c>
      <c r="L4582">
        <v>26500.5</v>
      </c>
      <c r="M4582">
        <v>27146.959999999999</v>
      </c>
      <c r="N4582">
        <v>611.98</v>
      </c>
      <c r="O4582">
        <v>34.479999999999997</v>
      </c>
    </row>
    <row r="4583" spans="1:15" ht="15" customHeight="1" x14ac:dyDescent="0.3">
      <c r="A4583" t="s">
        <v>7600</v>
      </c>
      <c r="B4583">
        <v>261</v>
      </c>
      <c r="C4583" t="s">
        <v>188</v>
      </c>
      <c r="D4583">
        <v>1000</v>
      </c>
      <c r="E4583" t="s">
        <v>1508</v>
      </c>
      <c r="F4583" t="s">
        <v>3012</v>
      </c>
      <c r="G4583" t="s">
        <v>3013</v>
      </c>
      <c r="H4583">
        <v>7.5330000000000004</v>
      </c>
      <c r="I4583" t="s">
        <v>3010</v>
      </c>
      <c r="J4583">
        <v>720</v>
      </c>
      <c r="K4583">
        <v>695.8</v>
      </c>
      <c r="L4583">
        <v>5436</v>
      </c>
      <c r="M4583">
        <v>5241.4799999999996</v>
      </c>
      <c r="N4583">
        <v>-182.27</v>
      </c>
      <c r="O4583">
        <v>-12.25</v>
      </c>
    </row>
    <row r="4584" spans="1:15" ht="15" customHeight="1" x14ac:dyDescent="0.3">
      <c r="A4584" t="s">
        <v>7601</v>
      </c>
      <c r="B4584">
        <v>261</v>
      </c>
      <c r="C4584" t="s">
        <v>188</v>
      </c>
      <c r="D4584">
        <v>1000</v>
      </c>
      <c r="E4584" t="s">
        <v>1508</v>
      </c>
      <c r="F4584" t="s">
        <v>3015</v>
      </c>
      <c r="G4584" t="s">
        <v>3016</v>
      </c>
      <c r="H4584">
        <v>0.92330000000000001</v>
      </c>
      <c r="I4584" t="s">
        <v>3017</v>
      </c>
      <c r="J4584">
        <v>2400</v>
      </c>
      <c r="K4584">
        <v>2140.11</v>
      </c>
      <c r="L4584">
        <v>2174.4</v>
      </c>
      <c r="M4584">
        <v>1975.93</v>
      </c>
      <c r="N4584">
        <v>-239.95</v>
      </c>
      <c r="O4584">
        <v>41.48</v>
      </c>
    </row>
    <row r="4585" spans="1:15" ht="15" customHeight="1" x14ac:dyDescent="0.3">
      <c r="A4585" t="s">
        <v>7602</v>
      </c>
      <c r="B4585">
        <v>261</v>
      </c>
      <c r="C4585" t="s">
        <v>188</v>
      </c>
      <c r="D4585">
        <v>1000</v>
      </c>
      <c r="E4585" t="s">
        <v>1508</v>
      </c>
      <c r="F4585" t="s">
        <v>3022</v>
      </c>
      <c r="G4585" t="s">
        <v>3023</v>
      </c>
      <c r="H4585">
        <v>0.2319</v>
      </c>
      <c r="I4585" t="s">
        <v>3017</v>
      </c>
      <c r="J4585">
        <v>3100</v>
      </c>
      <c r="K4585">
        <v>3615.58</v>
      </c>
      <c r="L4585">
        <v>702.15</v>
      </c>
      <c r="M4585">
        <v>838.46</v>
      </c>
      <c r="N4585">
        <v>119.56</v>
      </c>
      <c r="O4585">
        <v>16.75</v>
      </c>
    </row>
    <row r="4586" spans="1:15" ht="15" customHeight="1" x14ac:dyDescent="0.3">
      <c r="A4586" t="s">
        <v>7603</v>
      </c>
      <c r="B4586">
        <v>261</v>
      </c>
      <c r="C4586" t="s">
        <v>630</v>
      </c>
      <c r="D4586">
        <v>1000</v>
      </c>
      <c r="E4586" t="s">
        <v>1509</v>
      </c>
      <c r="F4586" t="s">
        <v>3008</v>
      </c>
      <c r="G4586" t="s">
        <v>3009</v>
      </c>
      <c r="H4586">
        <v>26.092400000000001</v>
      </c>
      <c r="I4586" t="s">
        <v>3010</v>
      </c>
      <c r="J4586">
        <v>780</v>
      </c>
      <c r="K4586">
        <v>801.08</v>
      </c>
      <c r="L4586">
        <v>19620.900000000001</v>
      </c>
      <c r="M4586">
        <v>20902.05</v>
      </c>
      <c r="N4586">
        <v>549.96</v>
      </c>
      <c r="O4586">
        <v>731.2</v>
      </c>
    </row>
    <row r="4587" spans="1:15" ht="15" customHeight="1" x14ac:dyDescent="0.3">
      <c r="A4587" t="s">
        <v>7604</v>
      </c>
      <c r="B4587">
        <v>261</v>
      </c>
      <c r="C4587" t="s">
        <v>630</v>
      </c>
      <c r="D4587">
        <v>1000</v>
      </c>
      <c r="E4587" t="s">
        <v>1509</v>
      </c>
      <c r="F4587" t="s">
        <v>3012</v>
      </c>
      <c r="G4587" t="s">
        <v>3013</v>
      </c>
      <c r="H4587">
        <v>5.6348000000000003</v>
      </c>
      <c r="I4587" t="s">
        <v>3010</v>
      </c>
      <c r="J4587">
        <v>720</v>
      </c>
      <c r="K4587">
        <v>703.95</v>
      </c>
      <c r="L4587">
        <v>4024.8</v>
      </c>
      <c r="M4587">
        <v>3966.65</v>
      </c>
      <c r="N4587">
        <v>-90.44</v>
      </c>
      <c r="O4587">
        <v>32.29</v>
      </c>
    </row>
    <row r="4588" spans="1:15" ht="15" customHeight="1" x14ac:dyDescent="0.3">
      <c r="A4588" t="s">
        <v>7605</v>
      </c>
      <c r="B4588">
        <v>261</v>
      </c>
      <c r="C4588" t="s">
        <v>630</v>
      </c>
      <c r="D4588">
        <v>1000</v>
      </c>
      <c r="E4588" t="s">
        <v>1509</v>
      </c>
      <c r="F4588" t="s">
        <v>3015</v>
      </c>
      <c r="G4588" t="s">
        <v>3016</v>
      </c>
      <c r="H4588">
        <v>0.69710000000000005</v>
      </c>
      <c r="I4588" t="s">
        <v>3017</v>
      </c>
      <c r="J4588">
        <v>2400</v>
      </c>
      <c r="K4588">
        <v>2217.17</v>
      </c>
      <c r="L4588">
        <v>1609.92</v>
      </c>
      <c r="M4588">
        <v>1545.48</v>
      </c>
      <c r="N4588">
        <v>-127.44</v>
      </c>
      <c r="O4588">
        <v>63.01</v>
      </c>
    </row>
    <row r="4589" spans="1:15" ht="15" customHeight="1" x14ac:dyDescent="0.3">
      <c r="A4589" t="s">
        <v>7606</v>
      </c>
      <c r="B4589">
        <v>261</v>
      </c>
      <c r="C4589" t="s">
        <v>630</v>
      </c>
      <c r="D4589">
        <v>1000</v>
      </c>
      <c r="E4589" t="s">
        <v>1509</v>
      </c>
      <c r="F4589" t="s">
        <v>3022</v>
      </c>
      <c r="G4589" t="s">
        <v>3023</v>
      </c>
      <c r="H4589">
        <v>0.1671</v>
      </c>
      <c r="I4589" t="s">
        <v>3017</v>
      </c>
      <c r="J4589">
        <v>3100</v>
      </c>
      <c r="K4589">
        <v>3674.61</v>
      </c>
      <c r="L4589">
        <v>519.87</v>
      </c>
      <c r="M4589">
        <v>613.92999999999995</v>
      </c>
      <c r="N4589">
        <v>96</v>
      </c>
      <c r="O4589">
        <v>-1.95</v>
      </c>
    </row>
    <row r="4590" spans="1:15" ht="15" customHeight="1" x14ac:dyDescent="0.3">
      <c r="A4590" t="s">
        <v>7607</v>
      </c>
      <c r="B4590">
        <v>261</v>
      </c>
      <c r="C4590" t="s">
        <v>651</v>
      </c>
      <c r="D4590">
        <v>1000</v>
      </c>
      <c r="E4590" t="s">
        <v>1510</v>
      </c>
      <c r="F4590" t="s">
        <v>3008</v>
      </c>
      <c r="G4590" t="s">
        <v>3009</v>
      </c>
      <c r="H4590">
        <v>36.175199999999997</v>
      </c>
      <c r="I4590" t="s">
        <v>3010</v>
      </c>
      <c r="J4590">
        <v>780</v>
      </c>
      <c r="K4590">
        <v>794.15</v>
      </c>
      <c r="L4590">
        <v>27869.4</v>
      </c>
      <c r="M4590">
        <v>28728.58</v>
      </c>
      <c r="N4590">
        <v>511.92</v>
      </c>
      <c r="O4590">
        <v>347.25</v>
      </c>
    </row>
    <row r="4591" spans="1:15" ht="15" customHeight="1" x14ac:dyDescent="0.3">
      <c r="A4591" t="s">
        <v>7608</v>
      </c>
      <c r="B4591">
        <v>261</v>
      </c>
      <c r="C4591" t="s">
        <v>651</v>
      </c>
      <c r="D4591">
        <v>1000</v>
      </c>
      <c r="E4591" t="s">
        <v>1510</v>
      </c>
      <c r="F4591" t="s">
        <v>3012</v>
      </c>
      <c r="G4591" t="s">
        <v>3013</v>
      </c>
      <c r="H4591">
        <v>8.1081000000000003</v>
      </c>
      <c r="I4591" t="s">
        <v>3010</v>
      </c>
      <c r="J4591">
        <v>720</v>
      </c>
      <c r="K4591">
        <v>724.6</v>
      </c>
      <c r="L4591">
        <v>5716.8</v>
      </c>
      <c r="M4591">
        <v>5875.12</v>
      </c>
      <c r="N4591">
        <v>37.32</v>
      </c>
      <c r="O4591">
        <v>121</v>
      </c>
    </row>
    <row r="4592" spans="1:15" ht="15" customHeight="1" x14ac:dyDescent="0.3">
      <c r="A4592" t="s">
        <v>7609</v>
      </c>
      <c r="B4592">
        <v>261</v>
      </c>
      <c r="C4592" t="s">
        <v>651</v>
      </c>
      <c r="D4592">
        <v>1000</v>
      </c>
      <c r="E4592" t="s">
        <v>1510</v>
      </c>
      <c r="F4592" t="s">
        <v>3015</v>
      </c>
      <c r="G4592" t="s">
        <v>3016</v>
      </c>
      <c r="H4592">
        <v>0.95799999999999996</v>
      </c>
      <c r="I4592" t="s">
        <v>3017</v>
      </c>
      <c r="J4592">
        <v>2400</v>
      </c>
      <c r="K4592">
        <v>2237.58</v>
      </c>
      <c r="L4592">
        <v>2286.7199999999998</v>
      </c>
      <c r="M4592">
        <v>2143.64</v>
      </c>
      <c r="N4592">
        <v>-155.6</v>
      </c>
      <c r="O4592">
        <v>12.52</v>
      </c>
    </row>
    <row r="4593" spans="1:15" ht="15" customHeight="1" x14ac:dyDescent="0.3">
      <c r="A4593" t="s">
        <v>7610</v>
      </c>
      <c r="B4593">
        <v>261</v>
      </c>
      <c r="C4593" t="s">
        <v>651</v>
      </c>
      <c r="D4593">
        <v>1000</v>
      </c>
      <c r="E4593" t="s">
        <v>1510</v>
      </c>
      <c r="F4593" t="s">
        <v>3022</v>
      </c>
      <c r="G4593" t="s">
        <v>3023</v>
      </c>
      <c r="H4593">
        <v>0.23899999999999999</v>
      </c>
      <c r="I4593" t="s">
        <v>3017</v>
      </c>
      <c r="J4593">
        <v>3100</v>
      </c>
      <c r="K4593">
        <v>3587.21</v>
      </c>
      <c r="L4593">
        <v>738.42</v>
      </c>
      <c r="M4593">
        <v>857.38</v>
      </c>
      <c r="N4593">
        <v>116.45</v>
      </c>
      <c r="O4593">
        <v>2.5099999999999998</v>
      </c>
    </row>
    <row r="4594" spans="1:15" ht="15" customHeight="1" x14ac:dyDescent="0.3">
      <c r="A4594" t="s">
        <v>7611</v>
      </c>
      <c r="B4594">
        <v>261</v>
      </c>
      <c r="C4594" t="s">
        <v>860</v>
      </c>
      <c r="D4594">
        <v>1000</v>
      </c>
      <c r="E4594" t="s">
        <v>1511</v>
      </c>
      <c r="F4594" t="s">
        <v>3008</v>
      </c>
      <c r="G4594" t="s">
        <v>3009</v>
      </c>
      <c r="H4594">
        <v>26.3262</v>
      </c>
      <c r="I4594" t="s">
        <v>3010</v>
      </c>
      <c r="J4594">
        <v>780</v>
      </c>
      <c r="K4594">
        <v>820.05</v>
      </c>
      <c r="L4594">
        <v>20322.900000000001</v>
      </c>
      <c r="M4594">
        <v>21588.86</v>
      </c>
      <c r="N4594">
        <v>1054.43</v>
      </c>
      <c r="O4594">
        <v>211.53</v>
      </c>
    </row>
    <row r="4595" spans="1:15" ht="15" customHeight="1" x14ac:dyDescent="0.3">
      <c r="A4595" t="s">
        <v>7612</v>
      </c>
      <c r="B4595">
        <v>261</v>
      </c>
      <c r="C4595" t="s">
        <v>860</v>
      </c>
      <c r="D4595">
        <v>1000</v>
      </c>
      <c r="E4595" t="s">
        <v>1511</v>
      </c>
      <c r="F4595" t="s">
        <v>3012</v>
      </c>
      <c r="G4595" t="s">
        <v>3013</v>
      </c>
      <c r="H4595">
        <v>5.8109000000000002</v>
      </c>
      <c r="I4595" t="s">
        <v>3010</v>
      </c>
      <c r="J4595">
        <v>720</v>
      </c>
      <c r="K4595">
        <v>717.84</v>
      </c>
      <c r="L4595">
        <v>4168.8</v>
      </c>
      <c r="M4595">
        <v>4171.28</v>
      </c>
      <c r="N4595">
        <v>-12.56</v>
      </c>
      <c r="O4595">
        <v>15.04</v>
      </c>
    </row>
    <row r="4596" spans="1:15" ht="15" customHeight="1" x14ac:dyDescent="0.3">
      <c r="A4596" t="s">
        <v>7613</v>
      </c>
      <c r="B4596">
        <v>261</v>
      </c>
      <c r="C4596" t="s">
        <v>860</v>
      </c>
      <c r="D4596">
        <v>1000</v>
      </c>
      <c r="E4596" t="s">
        <v>1511</v>
      </c>
      <c r="F4596" t="s">
        <v>3015</v>
      </c>
      <c r="G4596" t="s">
        <v>3016</v>
      </c>
      <c r="H4596">
        <v>0.72150000000000003</v>
      </c>
      <c r="I4596" t="s">
        <v>3017</v>
      </c>
      <c r="J4596">
        <v>2400</v>
      </c>
      <c r="K4596">
        <v>2247.44</v>
      </c>
      <c r="L4596">
        <v>1667.52</v>
      </c>
      <c r="M4596">
        <v>1621.62</v>
      </c>
      <c r="N4596">
        <v>-110.08</v>
      </c>
      <c r="O4596">
        <v>64.180000000000007</v>
      </c>
    </row>
    <row r="4597" spans="1:15" ht="15" customHeight="1" x14ac:dyDescent="0.3">
      <c r="A4597" t="s">
        <v>7614</v>
      </c>
      <c r="B4597">
        <v>261</v>
      </c>
      <c r="C4597" t="s">
        <v>860</v>
      </c>
      <c r="D4597">
        <v>1000</v>
      </c>
      <c r="E4597" t="s">
        <v>1511</v>
      </c>
      <c r="F4597" t="s">
        <v>3022</v>
      </c>
      <c r="G4597" t="s">
        <v>3023</v>
      </c>
      <c r="H4597">
        <v>0.17749999999999999</v>
      </c>
      <c r="I4597" t="s">
        <v>3017</v>
      </c>
      <c r="J4597">
        <v>3100</v>
      </c>
      <c r="K4597">
        <v>3638.42</v>
      </c>
      <c r="L4597">
        <v>538.47</v>
      </c>
      <c r="M4597">
        <v>645.91999999999996</v>
      </c>
      <c r="N4597">
        <v>95.58</v>
      </c>
      <c r="O4597">
        <v>11.87</v>
      </c>
    </row>
    <row r="4598" spans="1:15" ht="15" customHeight="1" x14ac:dyDescent="0.3">
      <c r="A4598" t="s">
        <v>7615</v>
      </c>
      <c r="B4598">
        <v>261</v>
      </c>
      <c r="C4598" t="s">
        <v>362</v>
      </c>
      <c r="D4598">
        <v>1000</v>
      </c>
      <c r="E4598" t="s">
        <v>1512</v>
      </c>
      <c r="F4598" t="s">
        <v>3008</v>
      </c>
      <c r="G4598" t="s">
        <v>3009</v>
      </c>
      <c r="H4598">
        <v>31.505099999999999</v>
      </c>
      <c r="I4598" t="s">
        <v>3010</v>
      </c>
      <c r="J4598">
        <v>780</v>
      </c>
      <c r="K4598">
        <v>818.9</v>
      </c>
      <c r="L4598">
        <v>24359.4</v>
      </c>
      <c r="M4598">
        <v>25799.59</v>
      </c>
      <c r="N4598">
        <v>1225.5899999999999</v>
      </c>
      <c r="O4598">
        <v>214.6</v>
      </c>
    </row>
    <row r="4599" spans="1:15" ht="15" customHeight="1" x14ac:dyDescent="0.3">
      <c r="A4599" t="s">
        <v>7616</v>
      </c>
      <c r="B4599">
        <v>261</v>
      </c>
      <c r="C4599" t="s">
        <v>362</v>
      </c>
      <c r="D4599">
        <v>1000</v>
      </c>
      <c r="E4599" t="s">
        <v>1512</v>
      </c>
      <c r="F4599" t="s">
        <v>3012</v>
      </c>
      <c r="G4599" t="s">
        <v>3013</v>
      </c>
      <c r="H4599">
        <v>7.1271000000000004</v>
      </c>
      <c r="I4599" t="s">
        <v>3010</v>
      </c>
      <c r="J4599">
        <v>720</v>
      </c>
      <c r="K4599">
        <v>715.99</v>
      </c>
      <c r="L4599">
        <v>4996.8</v>
      </c>
      <c r="M4599">
        <v>5102.9399999999996</v>
      </c>
      <c r="N4599">
        <v>-28.58</v>
      </c>
      <c r="O4599">
        <v>134.72999999999999</v>
      </c>
    </row>
    <row r="4600" spans="1:15" ht="15" customHeight="1" x14ac:dyDescent="0.3">
      <c r="A4600" t="s">
        <v>7617</v>
      </c>
      <c r="B4600">
        <v>261</v>
      </c>
      <c r="C4600" t="s">
        <v>362</v>
      </c>
      <c r="D4600">
        <v>1000</v>
      </c>
      <c r="E4600" t="s">
        <v>1512</v>
      </c>
      <c r="F4600" t="s">
        <v>3015</v>
      </c>
      <c r="G4600" t="s">
        <v>3016</v>
      </c>
      <c r="H4600">
        <v>0.85489999999999999</v>
      </c>
      <c r="I4600" t="s">
        <v>3017</v>
      </c>
      <c r="J4600">
        <v>2400</v>
      </c>
      <c r="K4600">
        <v>2223.9299999999998</v>
      </c>
      <c r="L4600">
        <v>1998.72</v>
      </c>
      <c r="M4600">
        <v>1901.25</v>
      </c>
      <c r="N4600">
        <v>-150.53</v>
      </c>
      <c r="O4600">
        <v>53.06</v>
      </c>
    </row>
    <row r="4601" spans="1:15" ht="15" customHeight="1" x14ac:dyDescent="0.3">
      <c r="A4601" t="s">
        <v>7618</v>
      </c>
      <c r="B4601">
        <v>261</v>
      </c>
      <c r="C4601" t="s">
        <v>362</v>
      </c>
      <c r="D4601">
        <v>1000</v>
      </c>
      <c r="E4601" t="s">
        <v>1512</v>
      </c>
      <c r="F4601" t="s">
        <v>3022</v>
      </c>
      <c r="G4601" t="s">
        <v>3023</v>
      </c>
      <c r="H4601">
        <v>0.21579999999999999</v>
      </c>
      <c r="I4601" t="s">
        <v>3017</v>
      </c>
      <c r="J4601">
        <v>3100</v>
      </c>
      <c r="K4601">
        <v>3579.11</v>
      </c>
      <c r="L4601">
        <v>645.41999999999996</v>
      </c>
      <c r="M4601">
        <v>772.53</v>
      </c>
      <c r="N4601">
        <v>103.41</v>
      </c>
      <c r="O4601">
        <v>23.69</v>
      </c>
    </row>
    <row r="4602" spans="1:15" ht="15" customHeight="1" x14ac:dyDescent="0.3">
      <c r="A4602" t="s">
        <v>7619</v>
      </c>
      <c r="B4602">
        <v>261</v>
      </c>
      <c r="C4602" t="s">
        <v>535</v>
      </c>
      <c r="D4602">
        <v>1000</v>
      </c>
      <c r="E4602" t="s">
        <v>1513</v>
      </c>
      <c r="F4602" t="s">
        <v>3008</v>
      </c>
      <c r="G4602" t="s">
        <v>3009</v>
      </c>
      <c r="H4602">
        <v>14.0204</v>
      </c>
      <c r="I4602" t="s">
        <v>3010</v>
      </c>
      <c r="J4602">
        <v>780</v>
      </c>
      <c r="K4602">
        <v>795.43</v>
      </c>
      <c r="L4602">
        <v>10494.9</v>
      </c>
      <c r="M4602">
        <v>11152.26</v>
      </c>
      <c r="N4602">
        <v>216.35</v>
      </c>
      <c r="O4602">
        <v>441.02</v>
      </c>
    </row>
    <row r="4603" spans="1:15" ht="15" customHeight="1" x14ac:dyDescent="0.3">
      <c r="A4603" t="s">
        <v>7620</v>
      </c>
      <c r="B4603">
        <v>261</v>
      </c>
      <c r="C4603" t="s">
        <v>535</v>
      </c>
      <c r="D4603">
        <v>1000</v>
      </c>
      <c r="E4603" t="s">
        <v>1513</v>
      </c>
      <c r="F4603" t="s">
        <v>3012</v>
      </c>
      <c r="G4603" t="s">
        <v>3013</v>
      </c>
      <c r="H4603">
        <v>3.0432000000000001</v>
      </c>
      <c r="I4603" t="s">
        <v>3010</v>
      </c>
      <c r="J4603">
        <v>720</v>
      </c>
      <c r="K4603">
        <v>711.37</v>
      </c>
      <c r="L4603">
        <v>2152.8000000000002</v>
      </c>
      <c r="M4603">
        <v>2164.86</v>
      </c>
      <c r="N4603">
        <v>-26.25</v>
      </c>
      <c r="O4603">
        <v>38.31</v>
      </c>
    </row>
    <row r="4604" spans="1:15" ht="15" customHeight="1" x14ac:dyDescent="0.3">
      <c r="A4604" t="s">
        <v>7621</v>
      </c>
      <c r="B4604">
        <v>261</v>
      </c>
      <c r="C4604" t="s">
        <v>535</v>
      </c>
      <c r="D4604">
        <v>1000</v>
      </c>
      <c r="E4604" t="s">
        <v>1513</v>
      </c>
      <c r="F4604" t="s">
        <v>3015</v>
      </c>
      <c r="G4604" t="s">
        <v>3016</v>
      </c>
      <c r="H4604">
        <v>0.3634</v>
      </c>
      <c r="I4604" t="s">
        <v>3017</v>
      </c>
      <c r="J4604">
        <v>2400</v>
      </c>
      <c r="K4604">
        <v>2188.77</v>
      </c>
      <c r="L4604">
        <v>861.12</v>
      </c>
      <c r="M4604">
        <v>795.33</v>
      </c>
      <c r="N4604">
        <v>-76.760000000000005</v>
      </c>
      <c r="O4604">
        <v>10.97</v>
      </c>
    </row>
    <row r="4605" spans="1:15" ht="15" customHeight="1" x14ac:dyDescent="0.3">
      <c r="A4605" t="s">
        <v>7622</v>
      </c>
      <c r="B4605">
        <v>261</v>
      </c>
      <c r="C4605" t="s">
        <v>535</v>
      </c>
      <c r="D4605">
        <v>1000</v>
      </c>
      <c r="E4605" t="s">
        <v>1513</v>
      </c>
      <c r="F4605" t="s">
        <v>3022</v>
      </c>
      <c r="G4605" t="s">
        <v>3023</v>
      </c>
      <c r="H4605">
        <v>9.3700000000000006E-2</v>
      </c>
      <c r="I4605" t="s">
        <v>3017</v>
      </c>
      <c r="J4605">
        <v>3100</v>
      </c>
      <c r="K4605">
        <v>3661.15</v>
      </c>
      <c r="L4605">
        <v>278.07</v>
      </c>
      <c r="M4605">
        <v>343.17</v>
      </c>
      <c r="N4605">
        <v>52.6</v>
      </c>
      <c r="O4605">
        <v>12.5</v>
      </c>
    </row>
    <row r="4606" spans="1:15" ht="15" customHeight="1" x14ac:dyDescent="0.3">
      <c r="A4606" t="s">
        <v>7623</v>
      </c>
      <c r="B4606">
        <v>261</v>
      </c>
      <c r="C4606" t="s">
        <v>107</v>
      </c>
      <c r="D4606">
        <v>1000</v>
      </c>
      <c r="E4606" t="s">
        <v>1514</v>
      </c>
      <c r="F4606" t="s">
        <v>3008</v>
      </c>
      <c r="G4606" t="s">
        <v>3009</v>
      </c>
      <c r="H4606">
        <v>15.3261</v>
      </c>
      <c r="I4606" t="s">
        <v>3010</v>
      </c>
      <c r="J4606">
        <v>780</v>
      </c>
      <c r="K4606">
        <v>800.18</v>
      </c>
      <c r="L4606">
        <v>11547.9</v>
      </c>
      <c r="M4606">
        <v>12263.69</v>
      </c>
      <c r="N4606">
        <v>309.33</v>
      </c>
      <c r="O4606">
        <v>406.46</v>
      </c>
    </row>
    <row r="4607" spans="1:15" ht="15" customHeight="1" x14ac:dyDescent="0.3">
      <c r="A4607" t="s">
        <v>7624</v>
      </c>
      <c r="B4607">
        <v>261</v>
      </c>
      <c r="C4607" t="s">
        <v>107</v>
      </c>
      <c r="D4607">
        <v>1000</v>
      </c>
      <c r="E4607" t="s">
        <v>1514</v>
      </c>
      <c r="F4607" t="s">
        <v>3012</v>
      </c>
      <c r="G4607" t="s">
        <v>3013</v>
      </c>
      <c r="H4607">
        <v>3.3027000000000002</v>
      </c>
      <c r="I4607" t="s">
        <v>3010</v>
      </c>
      <c r="J4607">
        <v>720</v>
      </c>
      <c r="K4607">
        <v>695.31</v>
      </c>
      <c r="L4607">
        <v>2368.8000000000002</v>
      </c>
      <c r="M4607">
        <v>2296.42</v>
      </c>
      <c r="N4607">
        <v>-81.55</v>
      </c>
      <c r="O4607">
        <v>9.18</v>
      </c>
    </row>
    <row r="4608" spans="1:15" ht="15" customHeight="1" x14ac:dyDescent="0.3">
      <c r="A4608" t="s">
        <v>7625</v>
      </c>
      <c r="B4608">
        <v>261</v>
      </c>
      <c r="C4608" t="s">
        <v>107</v>
      </c>
      <c r="D4608">
        <v>1000</v>
      </c>
      <c r="E4608" t="s">
        <v>1514</v>
      </c>
      <c r="F4608" t="s">
        <v>3015</v>
      </c>
      <c r="G4608" t="s">
        <v>3016</v>
      </c>
      <c r="H4608">
        <v>0.40060000000000001</v>
      </c>
      <c r="I4608" t="s">
        <v>3017</v>
      </c>
      <c r="J4608">
        <v>2400</v>
      </c>
      <c r="K4608">
        <v>2238.58</v>
      </c>
      <c r="L4608">
        <v>947.52</v>
      </c>
      <c r="M4608">
        <v>896.82</v>
      </c>
      <c r="N4608">
        <v>-64.67</v>
      </c>
      <c r="O4608">
        <v>13.97</v>
      </c>
    </row>
    <row r="4609" spans="1:15" ht="15" customHeight="1" x14ac:dyDescent="0.3">
      <c r="A4609" t="s">
        <v>7626</v>
      </c>
      <c r="B4609">
        <v>261</v>
      </c>
      <c r="C4609" t="s">
        <v>107</v>
      </c>
      <c r="D4609">
        <v>1000</v>
      </c>
      <c r="E4609" t="s">
        <v>1514</v>
      </c>
      <c r="F4609" t="s">
        <v>3022</v>
      </c>
      <c r="G4609" t="s">
        <v>3023</v>
      </c>
      <c r="H4609">
        <v>0.1024</v>
      </c>
      <c r="I4609" t="s">
        <v>3017</v>
      </c>
      <c r="J4609">
        <v>3100</v>
      </c>
      <c r="K4609">
        <v>3575.03</v>
      </c>
      <c r="L4609">
        <v>305.97000000000003</v>
      </c>
      <c r="M4609">
        <v>366.2</v>
      </c>
      <c r="N4609">
        <v>48.66</v>
      </c>
      <c r="O4609">
        <v>11.57</v>
      </c>
    </row>
    <row r="4610" spans="1:15" ht="15" customHeight="1" x14ac:dyDescent="0.3">
      <c r="A4610" t="s">
        <v>7627</v>
      </c>
      <c r="B4610">
        <v>261</v>
      </c>
      <c r="C4610" t="s">
        <v>177</v>
      </c>
      <c r="D4610">
        <v>1000</v>
      </c>
      <c r="E4610" t="s">
        <v>1515</v>
      </c>
      <c r="F4610" t="s">
        <v>3008</v>
      </c>
      <c r="G4610" t="s">
        <v>3009</v>
      </c>
      <c r="H4610">
        <v>32.9758</v>
      </c>
      <c r="I4610" t="s">
        <v>3010</v>
      </c>
      <c r="J4610">
        <v>780</v>
      </c>
      <c r="K4610">
        <v>818.74</v>
      </c>
      <c r="L4610">
        <v>25061.4</v>
      </c>
      <c r="M4610">
        <v>26998.71</v>
      </c>
      <c r="N4610">
        <v>1277.6199999999999</v>
      </c>
      <c r="O4610">
        <v>659.69</v>
      </c>
    </row>
    <row r="4611" spans="1:15" ht="15" customHeight="1" x14ac:dyDescent="0.3">
      <c r="A4611" t="s">
        <v>7628</v>
      </c>
      <c r="B4611">
        <v>261</v>
      </c>
      <c r="C4611" t="s">
        <v>177</v>
      </c>
      <c r="D4611">
        <v>1000</v>
      </c>
      <c r="E4611" t="s">
        <v>1515</v>
      </c>
      <c r="F4611" t="s">
        <v>3012</v>
      </c>
      <c r="G4611" t="s">
        <v>3013</v>
      </c>
      <c r="H4611">
        <v>7.2900999999999998</v>
      </c>
      <c r="I4611" t="s">
        <v>3010</v>
      </c>
      <c r="J4611">
        <v>720</v>
      </c>
      <c r="K4611">
        <v>719.33</v>
      </c>
      <c r="L4611">
        <v>5140.8</v>
      </c>
      <c r="M4611">
        <v>5244.04</v>
      </c>
      <c r="N4611">
        <v>-4.8499999999999996</v>
      </c>
      <c r="O4611">
        <v>108.09</v>
      </c>
    </row>
    <row r="4612" spans="1:15" ht="15" customHeight="1" x14ac:dyDescent="0.3">
      <c r="A4612" t="s">
        <v>7629</v>
      </c>
      <c r="B4612">
        <v>261</v>
      </c>
      <c r="C4612" t="s">
        <v>177</v>
      </c>
      <c r="D4612">
        <v>1000</v>
      </c>
      <c r="E4612" t="s">
        <v>1515</v>
      </c>
      <c r="F4612" t="s">
        <v>3015</v>
      </c>
      <c r="G4612" t="s">
        <v>3016</v>
      </c>
      <c r="H4612">
        <v>0.85429999999999995</v>
      </c>
      <c r="I4612" t="s">
        <v>3017</v>
      </c>
      <c r="J4612">
        <v>2400</v>
      </c>
      <c r="K4612">
        <v>2270.65</v>
      </c>
      <c r="L4612">
        <v>2056.3200000000002</v>
      </c>
      <c r="M4612">
        <v>1939.87</v>
      </c>
      <c r="N4612">
        <v>-110.51</v>
      </c>
      <c r="O4612">
        <v>-5.94</v>
      </c>
    </row>
    <row r="4613" spans="1:15" ht="15" customHeight="1" x14ac:dyDescent="0.3">
      <c r="A4613" t="s">
        <v>7630</v>
      </c>
      <c r="B4613">
        <v>261</v>
      </c>
      <c r="C4613" t="s">
        <v>177</v>
      </c>
      <c r="D4613">
        <v>1000</v>
      </c>
      <c r="E4613" t="s">
        <v>1515</v>
      </c>
      <c r="F4613" t="s">
        <v>3022</v>
      </c>
      <c r="G4613" t="s">
        <v>3023</v>
      </c>
      <c r="H4613">
        <v>0.22309999999999999</v>
      </c>
      <c r="I4613" t="s">
        <v>3017</v>
      </c>
      <c r="J4613">
        <v>3100</v>
      </c>
      <c r="K4613">
        <v>3584.45</v>
      </c>
      <c r="L4613">
        <v>664.02</v>
      </c>
      <c r="M4613">
        <v>799.64</v>
      </c>
      <c r="N4613">
        <v>108.07</v>
      </c>
      <c r="O4613">
        <v>27.54</v>
      </c>
    </row>
    <row r="4614" spans="1:15" ht="15" customHeight="1" x14ac:dyDescent="0.3">
      <c r="A4614" t="s">
        <v>7631</v>
      </c>
      <c r="B4614">
        <v>261</v>
      </c>
      <c r="C4614" t="s">
        <v>418</v>
      </c>
      <c r="D4614">
        <v>1000</v>
      </c>
      <c r="E4614" t="s">
        <v>1516</v>
      </c>
      <c r="F4614" t="s">
        <v>3008</v>
      </c>
      <c r="G4614" t="s">
        <v>3009</v>
      </c>
      <c r="H4614">
        <v>29.904900000000001</v>
      </c>
      <c r="I4614" t="s">
        <v>3010</v>
      </c>
      <c r="J4614">
        <v>780</v>
      </c>
      <c r="K4614">
        <v>819.96</v>
      </c>
      <c r="L4614">
        <v>22393.8</v>
      </c>
      <c r="M4614">
        <v>24520.89</v>
      </c>
      <c r="N4614">
        <v>1195.0999999999999</v>
      </c>
      <c r="O4614">
        <v>931.98</v>
      </c>
    </row>
    <row r="4615" spans="1:15" ht="15" customHeight="1" x14ac:dyDescent="0.3">
      <c r="A4615" t="s">
        <v>7632</v>
      </c>
      <c r="B4615">
        <v>261</v>
      </c>
      <c r="C4615" t="s">
        <v>418</v>
      </c>
      <c r="D4615">
        <v>1000</v>
      </c>
      <c r="E4615" t="s">
        <v>1516</v>
      </c>
      <c r="F4615" t="s">
        <v>3012</v>
      </c>
      <c r="G4615" t="s">
        <v>3013</v>
      </c>
      <c r="H4615">
        <v>6.6456999999999997</v>
      </c>
      <c r="I4615" t="s">
        <v>3010</v>
      </c>
      <c r="J4615">
        <v>720</v>
      </c>
      <c r="K4615">
        <v>689.85</v>
      </c>
      <c r="L4615">
        <v>4593.6000000000004</v>
      </c>
      <c r="M4615">
        <v>4584.51</v>
      </c>
      <c r="N4615">
        <v>-200.4</v>
      </c>
      <c r="O4615">
        <v>191.31</v>
      </c>
    </row>
    <row r="4616" spans="1:15" ht="15" customHeight="1" x14ac:dyDescent="0.3">
      <c r="A4616" t="s">
        <v>7633</v>
      </c>
      <c r="B4616">
        <v>261</v>
      </c>
      <c r="C4616" t="s">
        <v>418</v>
      </c>
      <c r="D4616">
        <v>1000</v>
      </c>
      <c r="E4616" t="s">
        <v>1516</v>
      </c>
      <c r="F4616" t="s">
        <v>3015</v>
      </c>
      <c r="G4616" t="s">
        <v>3016</v>
      </c>
      <c r="H4616">
        <v>0.78520000000000001</v>
      </c>
      <c r="I4616" t="s">
        <v>3017</v>
      </c>
      <c r="J4616">
        <v>2400</v>
      </c>
      <c r="K4616">
        <v>2260.02</v>
      </c>
      <c r="L4616">
        <v>1837.44</v>
      </c>
      <c r="M4616">
        <v>1774.65</v>
      </c>
      <c r="N4616">
        <v>-109.92</v>
      </c>
      <c r="O4616">
        <v>47.13</v>
      </c>
    </row>
    <row r="4617" spans="1:15" ht="15" customHeight="1" x14ac:dyDescent="0.3">
      <c r="A4617" t="s">
        <v>7634</v>
      </c>
      <c r="B4617">
        <v>261</v>
      </c>
      <c r="C4617" t="s">
        <v>418</v>
      </c>
      <c r="D4617">
        <v>1000</v>
      </c>
      <c r="E4617" t="s">
        <v>1516</v>
      </c>
      <c r="F4617" t="s">
        <v>3022</v>
      </c>
      <c r="G4617" t="s">
        <v>3023</v>
      </c>
      <c r="H4617">
        <v>0.19650000000000001</v>
      </c>
      <c r="I4617" t="s">
        <v>3017</v>
      </c>
      <c r="J4617">
        <v>3100</v>
      </c>
      <c r="K4617">
        <v>3654.26</v>
      </c>
      <c r="L4617">
        <v>593.34</v>
      </c>
      <c r="M4617">
        <v>717.97</v>
      </c>
      <c r="N4617">
        <v>108.9</v>
      </c>
      <c r="O4617">
        <v>15.73</v>
      </c>
    </row>
    <row r="4618" spans="1:15" ht="15" customHeight="1" x14ac:dyDescent="0.3">
      <c r="A4618" t="s">
        <v>7635</v>
      </c>
      <c r="B4618">
        <v>261</v>
      </c>
      <c r="C4618" t="s">
        <v>517</v>
      </c>
      <c r="D4618">
        <v>1000</v>
      </c>
      <c r="E4618" t="s">
        <v>1517</v>
      </c>
      <c r="F4618" t="s">
        <v>3008</v>
      </c>
      <c r="G4618" t="s">
        <v>3009</v>
      </c>
      <c r="H4618">
        <v>36.998800000000003</v>
      </c>
      <c r="I4618" t="s">
        <v>3010</v>
      </c>
      <c r="J4618">
        <v>780</v>
      </c>
      <c r="K4618">
        <v>819.86</v>
      </c>
      <c r="L4618">
        <v>27368.639999999999</v>
      </c>
      <c r="M4618">
        <v>30333.68</v>
      </c>
      <c r="N4618">
        <v>1474.62</v>
      </c>
      <c r="O4618">
        <v>1490.42</v>
      </c>
    </row>
    <row r="4619" spans="1:15" ht="15" customHeight="1" x14ac:dyDescent="0.3">
      <c r="A4619" t="s">
        <v>7636</v>
      </c>
      <c r="B4619">
        <v>261</v>
      </c>
      <c r="C4619" t="s">
        <v>517</v>
      </c>
      <c r="D4619">
        <v>1000</v>
      </c>
      <c r="E4619" t="s">
        <v>1517</v>
      </c>
      <c r="F4619" t="s">
        <v>3012</v>
      </c>
      <c r="G4619" t="s">
        <v>3013</v>
      </c>
      <c r="H4619">
        <v>9.1068999999999996</v>
      </c>
      <c r="I4619" t="s">
        <v>3010</v>
      </c>
      <c r="J4619">
        <v>720</v>
      </c>
      <c r="K4619">
        <v>711.6</v>
      </c>
      <c r="L4619">
        <v>6315.84</v>
      </c>
      <c r="M4619">
        <v>6480.54</v>
      </c>
      <c r="N4619">
        <v>-76.459999999999994</v>
      </c>
      <c r="O4619">
        <v>241.16</v>
      </c>
    </row>
    <row r="4620" spans="1:15" ht="15" customHeight="1" x14ac:dyDescent="0.3">
      <c r="A4620" t="s">
        <v>7637</v>
      </c>
      <c r="B4620">
        <v>261</v>
      </c>
      <c r="C4620" t="s">
        <v>517</v>
      </c>
      <c r="D4620">
        <v>1000</v>
      </c>
      <c r="E4620" t="s">
        <v>1517</v>
      </c>
      <c r="F4620" t="s">
        <v>3015</v>
      </c>
      <c r="G4620" t="s">
        <v>3016</v>
      </c>
      <c r="H4620">
        <v>0.61229999999999996</v>
      </c>
      <c r="I4620" t="s">
        <v>3017</v>
      </c>
      <c r="J4620">
        <v>2400</v>
      </c>
      <c r="K4620">
        <v>2154.77</v>
      </c>
      <c r="L4620">
        <v>1403.52</v>
      </c>
      <c r="M4620">
        <v>1319.43</v>
      </c>
      <c r="N4620">
        <v>-150.16</v>
      </c>
      <c r="O4620">
        <v>66.069999999999993</v>
      </c>
    </row>
    <row r="4621" spans="1:15" ht="15" customHeight="1" x14ac:dyDescent="0.3">
      <c r="A4621" t="s">
        <v>7638</v>
      </c>
      <c r="B4621">
        <v>261</v>
      </c>
      <c r="C4621" t="s">
        <v>517</v>
      </c>
      <c r="D4621">
        <v>1000</v>
      </c>
      <c r="E4621" t="s">
        <v>1517</v>
      </c>
      <c r="F4621" t="s">
        <v>3019</v>
      </c>
      <c r="G4621" t="s">
        <v>3020</v>
      </c>
      <c r="H4621">
        <v>0.23119999999999999</v>
      </c>
      <c r="I4621" t="s">
        <v>3017</v>
      </c>
      <c r="J4621">
        <v>4200</v>
      </c>
      <c r="K4621">
        <v>5179.5</v>
      </c>
      <c r="L4621">
        <v>921.06</v>
      </c>
      <c r="M4621">
        <v>1197.6600000000001</v>
      </c>
      <c r="N4621">
        <v>226.49</v>
      </c>
      <c r="O4621">
        <v>50.11</v>
      </c>
    </row>
    <row r="4622" spans="1:15" ht="15" customHeight="1" x14ac:dyDescent="0.3">
      <c r="A4622" t="s">
        <v>7639</v>
      </c>
      <c r="B4622">
        <v>261</v>
      </c>
      <c r="C4622" t="s">
        <v>517</v>
      </c>
      <c r="D4622">
        <v>1000</v>
      </c>
      <c r="E4622" t="s">
        <v>1517</v>
      </c>
      <c r="F4622" t="s">
        <v>3022</v>
      </c>
      <c r="G4622" t="s">
        <v>3023</v>
      </c>
      <c r="H4622">
        <v>0.30549999999999999</v>
      </c>
      <c r="I4622" t="s">
        <v>3017</v>
      </c>
      <c r="J4622">
        <v>3100</v>
      </c>
      <c r="K4622">
        <v>3577.3</v>
      </c>
      <c r="L4622">
        <v>906.44</v>
      </c>
      <c r="M4622">
        <v>1092.73</v>
      </c>
      <c r="N4622">
        <v>145.80000000000001</v>
      </c>
      <c r="O4622">
        <v>40.5</v>
      </c>
    </row>
    <row r="4623" spans="1:15" ht="15" customHeight="1" x14ac:dyDescent="0.3">
      <c r="A4623" t="s">
        <v>7640</v>
      </c>
      <c r="B4623">
        <v>261</v>
      </c>
      <c r="C4623" t="s">
        <v>506</v>
      </c>
      <c r="D4623">
        <v>1000</v>
      </c>
      <c r="E4623" t="s">
        <v>1518</v>
      </c>
      <c r="F4623" t="s">
        <v>3008</v>
      </c>
      <c r="G4623" t="s">
        <v>3009</v>
      </c>
      <c r="H4623">
        <v>28.075500000000002</v>
      </c>
      <c r="I4623" t="s">
        <v>3010</v>
      </c>
      <c r="J4623">
        <v>780</v>
      </c>
      <c r="K4623">
        <v>786.65</v>
      </c>
      <c r="L4623">
        <v>21691.8</v>
      </c>
      <c r="M4623">
        <v>22085.47</v>
      </c>
      <c r="N4623">
        <v>186.6</v>
      </c>
      <c r="O4623">
        <v>207.08</v>
      </c>
    </row>
    <row r="4624" spans="1:15" ht="15" customHeight="1" x14ac:dyDescent="0.3">
      <c r="A4624" t="s">
        <v>7641</v>
      </c>
      <c r="B4624">
        <v>261</v>
      </c>
      <c r="C4624" t="s">
        <v>506</v>
      </c>
      <c r="D4624">
        <v>1000</v>
      </c>
      <c r="E4624" t="s">
        <v>1518</v>
      </c>
      <c r="F4624" t="s">
        <v>3012</v>
      </c>
      <c r="G4624" t="s">
        <v>3013</v>
      </c>
      <c r="H4624">
        <v>6.1573000000000002</v>
      </c>
      <c r="I4624" t="s">
        <v>3010</v>
      </c>
      <c r="J4624">
        <v>720</v>
      </c>
      <c r="K4624">
        <v>720.32</v>
      </c>
      <c r="L4624">
        <v>4449.6000000000004</v>
      </c>
      <c r="M4624">
        <v>4435.2</v>
      </c>
      <c r="N4624">
        <v>1.95</v>
      </c>
      <c r="O4624">
        <v>-16.350000000000001</v>
      </c>
    </row>
    <row r="4625" spans="1:15" ht="15" customHeight="1" x14ac:dyDescent="0.3">
      <c r="A4625" t="s">
        <v>7642</v>
      </c>
      <c r="B4625">
        <v>261</v>
      </c>
      <c r="C4625" t="s">
        <v>506</v>
      </c>
      <c r="D4625">
        <v>1000</v>
      </c>
      <c r="E4625" t="s">
        <v>1518</v>
      </c>
      <c r="F4625" t="s">
        <v>3015</v>
      </c>
      <c r="G4625" t="s">
        <v>3016</v>
      </c>
      <c r="H4625">
        <v>0.76570000000000005</v>
      </c>
      <c r="I4625" t="s">
        <v>3017</v>
      </c>
      <c r="J4625">
        <v>2400</v>
      </c>
      <c r="K4625">
        <v>2168.89</v>
      </c>
      <c r="L4625">
        <v>1779.84</v>
      </c>
      <c r="M4625">
        <v>1660.77</v>
      </c>
      <c r="N4625">
        <v>-176.97</v>
      </c>
      <c r="O4625">
        <v>57.9</v>
      </c>
    </row>
    <row r="4626" spans="1:15" ht="15" customHeight="1" x14ac:dyDescent="0.3">
      <c r="A4626" t="s">
        <v>7643</v>
      </c>
      <c r="B4626">
        <v>261</v>
      </c>
      <c r="C4626" t="s">
        <v>506</v>
      </c>
      <c r="D4626">
        <v>1000</v>
      </c>
      <c r="E4626" t="s">
        <v>1518</v>
      </c>
      <c r="F4626" t="s">
        <v>3022</v>
      </c>
      <c r="G4626" t="s">
        <v>3023</v>
      </c>
      <c r="H4626">
        <v>0.1925</v>
      </c>
      <c r="I4626" t="s">
        <v>3017</v>
      </c>
      <c r="J4626">
        <v>3100</v>
      </c>
      <c r="K4626">
        <v>3660.22</v>
      </c>
      <c r="L4626">
        <v>574.74</v>
      </c>
      <c r="M4626">
        <v>704.74</v>
      </c>
      <c r="N4626">
        <v>107.86</v>
      </c>
      <c r="O4626">
        <v>22.13</v>
      </c>
    </row>
    <row r="4627" spans="1:15" ht="15" customHeight="1" x14ac:dyDescent="0.3">
      <c r="A4627" t="s">
        <v>7644</v>
      </c>
      <c r="B4627">
        <v>261</v>
      </c>
      <c r="C4627" t="s">
        <v>266</v>
      </c>
      <c r="D4627">
        <v>1000</v>
      </c>
      <c r="E4627" t="s">
        <v>1519</v>
      </c>
      <c r="F4627" t="s">
        <v>3008</v>
      </c>
      <c r="G4627" t="s">
        <v>3009</v>
      </c>
      <c r="H4627">
        <v>21.137</v>
      </c>
      <c r="I4627" t="s">
        <v>3010</v>
      </c>
      <c r="J4627">
        <v>780</v>
      </c>
      <c r="K4627">
        <v>805.04</v>
      </c>
      <c r="L4627">
        <v>16216.2</v>
      </c>
      <c r="M4627">
        <v>17016.11</v>
      </c>
      <c r="N4627">
        <v>529.28</v>
      </c>
      <c r="O4627">
        <v>270.63</v>
      </c>
    </row>
    <row r="4628" spans="1:15" ht="15" customHeight="1" x14ac:dyDescent="0.3">
      <c r="A4628" t="s">
        <v>7645</v>
      </c>
      <c r="B4628">
        <v>261</v>
      </c>
      <c r="C4628" t="s">
        <v>266</v>
      </c>
      <c r="D4628">
        <v>1000</v>
      </c>
      <c r="E4628" t="s">
        <v>1519</v>
      </c>
      <c r="F4628" t="s">
        <v>3012</v>
      </c>
      <c r="G4628" t="s">
        <v>3013</v>
      </c>
      <c r="H4628">
        <v>4.7808000000000002</v>
      </c>
      <c r="I4628" t="s">
        <v>3010</v>
      </c>
      <c r="J4628">
        <v>720</v>
      </c>
      <c r="K4628">
        <v>706.72</v>
      </c>
      <c r="L4628">
        <v>3326.4</v>
      </c>
      <c r="M4628">
        <v>3378.67</v>
      </c>
      <c r="N4628">
        <v>-63.49</v>
      </c>
      <c r="O4628">
        <v>115.76</v>
      </c>
    </row>
    <row r="4629" spans="1:15" ht="15" customHeight="1" x14ac:dyDescent="0.3">
      <c r="A4629" t="s">
        <v>7646</v>
      </c>
      <c r="B4629">
        <v>261</v>
      </c>
      <c r="C4629" t="s">
        <v>266</v>
      </c>
      <c r="D4629">
        <v>1000</v>
      </c>
      <c r="E4629" t="s">
        <v>1519</v>
      </c>
      <c r="F4629" t="s">
        <v>3015</v>
      </c>
      <c r="G4629" t="s">
        <v>3016</v>
      </c>
      <c r="H4629">
        <v>0.56489999999999996</v>
      </c>
      <c r="I4629" t="s">
        <v>3017</v>
      </c>
      <c r="J4629">
        <v>2400</v>
      </c>
      <c r="K4629">
        <v>2210.4</v>
      </c>
      <c r="L4629">
        <v>1330.56</v>
      </c>
      <c r="M4629">
        <v>1248.7</v>
      </c>
      <c r="N4629">
        <v>-107.11</v>
      </c>
      <c r="O4629">
        <v>25.24</v>
      </c>
    </row>
    <row r="4630" spans="1:15" ht="15" customHeight="1" x14ac:dyDescent="0.3">
      <c r="A4630" t="s">
        <v>7647</v>
      </c>
      <c r="B4630">
        <v>261</v>
      </c>
      <c r="C4630" t="s">
        <v>266</v>
      </c>
      <c r="D4630">
        <v>1000</v>
      </c>
      <c r="E4630" t="s">
        <v>1519</v>
      </c>
      <c r="F4630" t="s">
        <v>3022</v>
      </c>
      <c r="G4630" t="s">
        <v>3023</v>
      </c>
      <c r="H4630">
        <v>0.14230000000000001</v>
      </c>
      <c r="I4630" t="s">
        <v>3017</v>
      </c>
      <c r="J4630">
        <v>3100</v>
      </c>
      <c r="K4630">
        <v>3704.06</v>
      </c>
      <c r="L4630">
        <v>429.66</v>
      </c>
      <c r="M4630">
        <v>527.26</v>
      </c>
      <c r="N4630">
        <v>85.99</v>
      </c>
      <c r="O4630">
        <v>11.62</v>
      </c>
    </row>
    <row r="4631" spans="1:15" ht="15" customHeight="1" x14ac:dyDescent="0.3">
      <c r="A4631" t="s">
        <v>7648</v>
      </c>
      <c r="B4631">
        <v>261</v>
      </c>
      <c r="C4631" t="s">
        <v>258</v>
      </c>
      <c r="D4631">
        <v>1000</v>
      </c>
      <c r="E4631" t="s">
        <v>1520</v>
      </c>
      <c r="F4631" t="s">
        <v>3008</v>
      </c>
      <c r="G4631" t="s">
        <v>3009</v>
      </c>
      <c r="H4631">
        <v>12.622999999999999</v>
      </c>
      <c r="I4631" t="s">
        <v>3010</v>
      </c>
      <c r="J4631">
        <v>780</v>
      </c>
      <c r="K4631">
        <v>821.9</v>
      </c>
      <c r="L4631">
        <v>9247.68</v>
      </c>
      <c r="M4631">
        <v>10374.799999999999</v>
      </c>
      <c r="N4631">
        <v>528.87</v>
      </c>
      <c r="O4631">
        <v>598.25</v>
      </c>
    </row>
    <row r="4632" spans="1:15" ht="15" customHeight="1" x14ac:dyDescent="0.3">
      <c r="A4632" t="s">
        <v>7649</v>
      </c>
      <c r="B4632">
        <v>261</v>
      </c>
      <c r="C4632" t="s">
        <v>258</v>
      </c>
      <c r="D4632">
        <v>1000</v>
      </c>
      <c r="E4632" t="s">
        <v>1520</v>
      </c>
      <c r="F4632" t="s">
        <v>3012</v>
      </c>
      <c r="G4632" t="s">
        <v>3013</v>
      </c>
      <c r="H4632">
        <v>3.7444000000000002</v>
      </c>
      <c r="I4632" t="s">
        <v>3010</v>
      </c>
      <c r="J4632">
        <v>720</v>
      </c>
      <c r="K4632">
        <v>717.7</v>
      </c>
      <c r="L4632">
        <v>2462.4</v>
      </c>
      <c r="M4632">
        <v>2687.36</v>
      </c>
      <c r="N4632">
        <v>-8.6199999999999992</v>
      </c>
      <c r="O4632">
        <v>233.58</v>
      </c>
    </row>
    <row r="4633" spans="1:15" ht="15" customHeight="1" x14ac:dyDescent="0.3">
      <c r="A4633" t="s">
        <v>7650</v>
      </c>
      <c r="B4633">
        <v>261</v>
      </c>
      <c r="C4633" t="s">
        <v>258</v>
      </c>
      <c r="D4633">
        <v>1000</v>
      </c>
      <c r="E4633" t="s">
        <v>1520</v>
      </c>
      <c r="F4633" t="s">
        <v>3015</v>
      </c>
      <c r="G4633" t="s">
        <v>3016</v>
      </c>
      <c r="H4633">
        <v>0.1263</v>
      </c>
      <c r="I4633" t="s">
        <v>3017</v>
      </c>
      <c r="J4633">
        <v>2400</v>
      </c>
      <c r="K4633">
        <v>2251.87</v>
      </c>
      <c r="L4633">
        <v>273.60000000000002</v>
      </c>
      <c r="M4633">
        <v>284.39</v>
      </c>
      <c r="N4633">
        <v>-18.71</v>
      </c>
      <c r="O4633">
        <v>29.5</v>
      </c>
    </row>
    <row r="4634" spans="1:15" ht="15" customHeight="1" x14ac:dyDescent="0.3">
      <c r="A4634" t="s">
        <v>7651</v>
      </c>
      <c r="B4634">
        <v>261</v>
      </c>
      <c r="C4634" t="s">
        <v>258</v>
      </c>
      <c r="D4634">
        <v>1000</v>
      </c>
      <c r="E4634" t="s">
        <v>1520</v>
      </c>
      <c r="F4634" t="s">
        <v>3019</v>
      </c>
      <c r="G4634" t="s">
        <v>3020</v>
      </c>
      <c r="H4634">
        <v>0.20169999999999999</v>
      </c>
      <c r="I4634" t="s">
        <v>3017</v>
      </c>
      <c r="J4634">
        <v>4200</v>
      </c>
      <c r="K4634">
        <v>5280.9</v>
      </c>
      <c r="L4634">
        <v>766.08</v>
      </c>
      <c r="M4634">
        <v>1065</v>
      </c>
      <c r="N4634">
        <v>217.99</v>
      </c>
      <c r="O4634">
        <v>80.930000000000007</v>
      </c>
    </row>
    <row r="4635" spans="1:15" ht="15" customHeight="1" x14ac:dyDescent="0.3">
      <c r="A4635" t="s">
        <v>7652</v>
      </c>
      <c r="B4635">
        <v>261</v>
      </c>
      <c r="C4635" t="s">
        <v>258</v>
      </c>
      <c r="D4635">
        <v>1000</v>
      </c>
      <c r="E4635" t="s">
        <v>1520</v>
      </c>
      <c r="F4635" t="s">
        <v>3022</v>
      </c>
      <c r="G4635" t="s">
        <v>3023</v>
      </c>
      <c r="H4635">
        <v>0.15079999999999999</v>
      </c>
      <c r="I4635" t="s">
        <v>3017</v>
      </c>
      <c r="J4635">
        <v>3100</v>
      </c>
      <c r="K4635">
        <v>3787.71</v>
      </c>
      <c r="L4635">
        <v>424.08</v>
      </c>
      <c r="M4635">
        <v>571.23</v>
      </c>
      <c r="N4635">
        <v>103.72</v>
      </c>
      <c r="O4635">
        <v>43.44</v>
      </c>
    </row>
    <row r="4636" spans="1:15" ht="15" customHeight="1" x14ac:dyDescent="0.3">
      <c r="A4636" t="s">
        <v>7653</v>
      </c>
      <c r="B4636">
        <v>261</v>
      </c>
      <c r="C4636" t="s">
        <v>317</v>
      </c>
      <c r="D4636">
        <v>1000</v>
      </c>
      <c r="E4636" t="s">
        <v>1521</v>
      </c>
      <c r="F4636" t="s">
        <v>3008</v>
      </c>
      <c r="G4636" t="s">
        <v>3009</v>
      </c>
      <c r="H4636">
        <v>30.1568</v>
      </c>
      <c r="I4636" t="s">
        <v>3010</v>
      </c>
      <c r="J4636">
        <v>780</v>
      </c>
      <c r="K4636">
        <v>825.17</v>
      </c>
      <c r="L4636">
        <v>23517</v>
      </c>
      <c r="M4636">
        <v>24884.44</v>
      </c>
      <c r="N4636">
        <v>1362.13</v>
      </c>
      <c r="O4636">
        <v>5.31</v>
      </c>
    </row>
    <row r="4637" spans="1:15" ht="15" customHeight="1" x14ac:dyDescent="0.3">
      <c r="A4637" t="s">
        <v>7654</v>
      </c>
      <c r="B4637">
        <v>261</v>
      </c>
      <c r="C4637" t="s">
        <v>317</v>
      </c>
      <c r="D4637">
        <v>1000</v>
      </c>
      <c r="E4637" t="s">
        <v>1521</v>
      </c>
      <c r="F4637" t="s">
        <v>3012</v>
      </c>
      <c r="G4637" t="s">
        <v>3013</v>
      </c>
      <c r="H4637">
        <v>6.9353999999999996</v>
      </c>
      <c r="I4637" t="s">
        <v>3010</v>
      </c>
      <c r="J4637">
        <v>720</v>
      </c>
      <c r="K4637">
        <v>711.29</v>
      </c>
      <c r="L4637">
        <v>4824</v>
      </c>
      <c r="M4637">
        <v>4933.09</v>
      </c>
      <c r="N4637">
        <v>-60.41</v>
      </c>
      <c r="O4637">
        <v>169.5</v>
      </c>
    </row>
    <row r="4638" spans="1:15" ht="15" customHeight="1" x14ac:dyDescent="0.3">
      <c r="A4638" t="s">
        <v>7655</v>
      </c>
      <c r="B4638">
        <v>261</v>
      </c>
      <c r="C4638" t="s">
        <v>317</v>
      </c>
      <c r="D4638">
        <v>1000</v>
      </c>
      <c r="E4638" t="s">
        <v>1521</v>
      </c>
      <c r="F4638" t="s">
        <v>3015</v>
      </c>
      <c r="G4638" t="s">
        <v>3016</v>
      </c>
      <c r="H4638">
        <v>0.80689999999999995</v>
      </c>
      <c r="I4638" t="s">
        <v>3017</v>
      </c>
      <c r="J4638">
        <v>2400</v>
      </c>
      <c r="K4638">
        <v>2266.85</v>
      </c>
      <c r="L4638">
        <v>1929.6</v>
      </c>
      <c r="M4638">
        <v>1829.13</v>
      </c>
      <c r="N4638">
        <v>-107.44</v>
      </c>
      <c r="O4638">
        <v>6.97</v>
      </c>
    </row>
    <row r="4639" spans="1:15" ht="15" customHeight="1" x14ac:dyDescent="0.3">
      <c r="A4639" t="s">
        <v>7656</v>
      </c>
      <c r="B4639">
        <v>261</v>
      </c>
      <c r="C4639" t="s">
        <v>317</v>
      </c>
      <c r="D4639">
        <v>1000</v>
      </c>
      <c r="E4639" t="s">
        <v>1521</v>
      </c>
      <c r="F4639" t="s">
        <v>3022</v>
      </c>
      <c r="G4639" t="s">
        <v>3023</v>
      </c>
      <c r="H4639">
        <v>0.2031</v>
      </c>
      <c r="I4639" t="s">
        <v>3017</v>
      </c>
      <c r="J4639">
        <v>3100</v>
      </c>
      <c r="K4639">
        <v>3748.76</v>
      </c>
      <c r="L4639">
        <v>623.1</v>
      </c>
      <c r="M4639">
        <v>761.46</v>
      </c>
      <c r="N4639">
        <v>131.78</v>
      </c>
      <c r="O4639">
        <v>6.58</v>
      </c>
    </row>
    <row r="4640" spans="1:15" ht="15" customHeight="1" x14ac:dyDescent="0.3">
      <c r="A4640" t="s">
        <v>7657</v>
      </c>
      <c r="B4640">
        <v>261</v>
      </c>
      <c r="C4640" t="s">
        <v>205</v>
      </c>
      <c r="D4640">
        <v>1000</v>
      </c>
      <c r="E4640" t="s">
        <v>1522</v>
      </c>
      <c r="F4640" t="s">
        <v>3008</v>
      </c>
      <c r="G4640" t="s">
        <v>3009</v>
      </c>
      <c r="H4640">
        <v>7.9241000000000001</v>
      </c>
      <c r="I4640" t="s">
        <v>3010</v>
      </c>
      <c r="J4640">
        <v>780</v>
      </c>
      <c r="K4640">
        <v>790.22</v>
      </c>
      <c r="L4640">
        <v>6140.16</v>
      </c>
      <c r="M4640">
        <v>6261.71</v>
      </c>
      <c r="N4640">
        <v>80.95</v>
      </c>
      <c r="O4640">
        <v>40.6</v>
      </c>
    </row>
    <row r="4641" spans="1:15" ht="15" customHeight="1" x14ac:dyDescent="0.3">
      <c r="A4641" t="s">
        <v>7658</v>
      </c>
      <c r="B4641">
        <v>261</v>
      </c>
      <c r="C4641" t="s">
        <v>205</v>
      </c>
      <c r="D4641">
        <v>1000</v>
      </c>
      <c r="E4641" t="s">
        <v>1522</v>
      </c>
      <c r="F4641" t="s">
        <v>3012</v>
      </c>
      <c r="G4641" t="s">
        <v>3013</v>
      </c>
      <c r="H4641">
        <v>2.0316000000000001</v>
      </c>
      <c r="I4641" t="s">
        <v>3010</v>
      </c>
      <c r="J4641">
        <v>720</v>
      </c>
      <c r="K4641">
        <v>692.75</v>
      </c>
      <c r="L4641">
        <v>1416.96</v>
      </c>
      <c r="M4641">
        <v>1407.38</v>
      </c>
      <c r="N4641">
        <v>-55.36</v>
      </c>
      <c r="O4641">
        <v>45.78</v>
      </c>
    </row>
    <row r="4642" spans="1:15" ht="15" customHeight="1" x14ac:dyDescent="0.3">
      <c r="A4642" t="s">
        <v>7659</v>
      </c>
      <c r="B4642">
        <v>261</v>
      </c>
      <c r="C4642" t="s">
        <v>205</v>
      </c>
      <c r="D4642">
        <v>1000</v>
      </c>
      <c r="E4642" t="s">
        <v>1522</v>
      </c>
      <c r="F4642" t="s">
        <v>3015</v>
      </c>
      <c r="G4642" t="s">
        <v>3016</v>
      </c>
      <c r="H4642">
        <v>0.13250000000000001</v>
      </c>
      <c r="I4642" t="s">
        <v>3017</v>
      </c>
      <c r="J4642">
        <v>2400</v>
      </c>
      <c r="K4642">
        <v>2213.88</v>
      </c>
      <c r="L4642">
        <v>314.88</v>
      </c>
      <c r="M4642">
        <v>293.27999999999997</v>
      </c>
      <c r="N4642">
        <v>-24.66</v>
      </c>
      <c r="O4642">
        <v>3.06</v>
      </c>
    </row>
    <row r="4643" spans="1:15" ht="15" customHeight="1" x14ac:dyDescent="0.3">
      <c r="A4643" t="s">
        <v>7660</v>
      </c>
      <c r="B4643">
        <v>261</v>
      </c>
      <c r="C4643" t="s">
        <v>205</v>
      </c>
      <c r="D4643">
        <v>1000</v>
      </c>
      <c r="E4643" t="s">
        <v>1522</v>
      </c>
      <c r="F4643" t="s">
        <v>3019</v>
      </c>
      <c r="G4643" t="s">
        <v>3020</v>
      </c>
      <c r="H4643">
        <v>5.1700000000000003E-2</v>
      </c>
      <c r="I4643" t="s">
        <v>3017</v>
      </c>
      <c r="J4643">
        <v>4200</v>
      </c>
      <c r="K4643">
        <v>5224.6000000000004</v>
      </c>
      <c r="L4643">
        <v>206.64</v>
      </c>
      <c r="M4643">
        <v>270.16000000000003</v>
      </c>
      <c r="N4643">
        <v>52.98</v>
      </c>
      <c r="O4643">
        <v>10.54</v>
      </c>
    </row>
    <row r="4644" spans="1:15" ht="15" customHeight="1" x14ac:dyDescent="0.3">
      <c r="A4644" t="s">
        <v>7661</v>
      </c>
      <c r="B4644">
        <v>261</v>
      </c>
      <c r="C4644" t="s">
        <v>205</v>
      </c>
      <c r="D4644">
        <v>1000</v>
      </c>
      <c r="E4644" t="s">
        <v>1522</v>
      </c>
      <c r="F4644" t="s">
        <v>3022</v>
      </c>
      <c r="G4644" t="s">
        <v>3023</v>
      </c>
      <c r="H4644">
        <v>6.6699999999999995E-2</v>
      </c>
      <c r="I4644" t="s">
        <v>3017</v>
      </c>
      <c r="J4644">
        <v>3100</v>
      </c>
      <c r="K4644">
        <v>3716.29</v>
      </c>
      <c r="L4644">
        <v>203.36</v>
      </c>
      <c r="M4644">
        <v>247.78</v>
      </c>
      <c r="N4644">
        <v>41.09</v>
      </c>
      <c r="O4644">
        <v>3.33</v>
      </c>
    </row>
    <row r="4645" spans="1:15" ht="15" customHeight="1" x14ac:dyDescent="0.3">
      <c r="A4645" t="s">
        <v>7662</v>
      </c>
      <c r="B4645">
        <v>261</v>
      </c>
      <c r="C4645" t="s">
        <v>935</v>
      </c>
      <c r="D4645">
        <v>1000</v>
      </c>
      <c r="E4645" t="s">
        <v>1523</v>
      </c>
      <c r="F4645" t="s">
        <v>3008</v>
      </c>
      <c r="G4645" t="s">
        <v>3009</v>
      </c>
      <c r="H4645">
        <v>39.2303</v>
      </c>
      <c r="I4645" t="s">
        <v>3010</v>
      </c>
      <c r="J4645">
        <v>780</v>
      </c>
      <c r="K4645">
        <v>820.75</v>
      </c>
      <c r="L4645">
        <v>27986.400000000001</v>
      </c>
      <c r="M4645">
        <v>32198.1</v>
      </c>
      <c r="N4645">
        <v>1598.47</v>
      </c>
      <c r="O4645">
        <v>2613.23</v>
      </c>
    </row>
    <row r="4646" spans="1:15" ht="15" customHeight="1" x14ac:dyDescent="0.3">
      <c r="A4646" t="s">
        <v>7663</v>
      </c>
      <c r="B4646">
        <v>261</v>
      </c>
      <c r="C4646" t="s">
        <v>935</v>
      </c>
      <c r="D4646">
        <v>1000</v>
      </c>
      <c r="E4646" t="s">
        <v>1523</v>
      </c>
      <c r="F4646" t="s">
        <v>3012</v>
      </c>
      <c r="G4646" t="s">
        <v>3013</v>
      </c>
      <c r="H4646">
        <v>11.059900000000001</v>
      </c>
      <c r="I4646" t="s">
        <v>3010</v>
      </c>
      <c r="J4646">
        <v>720</v>
      </c>
      <c r="K4646">
        <v>714.52</v>
      </c>
      <c r="L4646">
        <v>7452</v>
      </c>
      <c r="M4646">
        <v>7902.49</v>
      </c>
      <c r="N4646">
        <v>-60.66</v>
      </c>
      <c r="O4646">
        <v>511.14</v>
      </c>
    </row>
    <row r="4647" spans="1:15" ht="15" customHeight="1" x14ac:dyDescent="0.3">
      <c r="A4647" t="s">
        <v>7664</v>
      </c>
      <c r="B4647">
        <v>261</v>
      </c>
      <c r="C4647" t="s">
        <v>935</v>
      </c>
      <c r="D4647">
        <v>1000</v>
      </c>
      <c r="E4647" t="s">
        <v>1523</v>
      </c>
      <c r="F4647" t="s">
        <v>3015</v>
      </c>
      <c r="G4647" t="s">
        <v>3016</v>
      </c>
      <c r="H4647">
        <v>0.37709999999999999</v>
      </c>
      <c r="I4647" t="s">
        <v>3017</v>
      </c>
      <c r="J4647">
        <v>2400</v>
      </c>
      <c r="K4647">
        <v>2201.79</v>
      </c>
      <c r="L4647">
        <v>828</v>
      </c>
      <c r="M4647">
        <v>830.22</v>
      </c>
      <c r="N4647">
        <v>-74.739999999999995</v>
      </c>
      <c r="O4647">
        <v>76.959999999999994</v>
      </c>
    </row>
    <row r="4648" spans="1:15" ht="15" customHeight="1" x14ac:dyDescent="0.3">
      <c r="A4648" t="s">
        <v>7665</v>
      </c>
      <c r="B4648">
        <v>261</v>
      </c>
      <c r="C4648" t="s">
        <v>935</v>
      </c>
      <c r="D4648">
        <v>1000</v>
      </c>
      <c r="E4648" t="s">
        <v>1523</v>
      </c>
      <c r="F4648" t="s">
        <v>3019</v>
      </c>
      <c r="G4648" t="s">
        <v>3020</v>
      </c>
      <c r="H4648">
        <v>0.58650000000000002</v>
      </c>
      <c r="I4648" t="s">
        <v>3017</v>
      </c>
      <c r="J4648">
        <v>4200</v>
      </c>
      <c r="K4648">
        <v>5157.97</v>
      </c>
      <c r="L4648">
        <v>2318.4</v>
      </c>
      <c r="M4648">
        <v>3025.1</v>
      </c>
      <c r="N4648">
        <v>561.84</v>
      </c>
      <c r="O4648">
        <v>144.86000000000001</v>
      </c>
    </row>
    <row r="4649" spans="1:15" ht="15" customHeight="1" x14ac:dyDescent="0.3">
      <c r="A4649" t="s">
        <v>7666</v>
      </c>
      <c r="B4649">
        <v>261</v>
      </c>
      <c r="C4649" t="s">
        <v>935</v>
      </c>
      <c r="D4649">
        <v>1000</v>
      </c>
      <c r="E4649" t="s">
        <v>1523</v>
      </c>
      <c r="F4649" t="s">
        <v>3022</v>
      </c>
      <c r="G4649" t="s">
        <v>3023</v>
      </c>
      <c r="H4649">
        <v>0.44040000000000001</v>
      </c>
      <c r="I4649" t="s">
        <v>3017</v>
      </c>
      <c r="J4649">
        <v>3100</v>
      </c>
      <c r="K4649">
        <v>3727.47</v>
      </c>
      <c r="L4649">
        <v>1283.4000000000001</v>
      </c>
      <c r="M4649">
        <v>1641.41</v>
      </c>
      <c r="N4649">
        <v>276.31</v>
      </c>
      <c r="O4649">
        <v>81.7</v>
      </c>
    </row>
    <row r="4650" spans="1:15" ht="15" customHeight="1" x14ac:dyDescent="0.3">
      <c r="A4650" t="s">
        <v>7667</v>
      </c>
      <c r="B4650">
        <v>261</v>
      </c>
      <c r="C4650" t="s">
        <v>253</v>
      </c>
      <c r="D4650">
        <v>1000</v>
      </c>
      <c r="E4650" t="s">
        <v>1524</v>
      </c>
      <c r="F4650" t="s">
        <v>3008</v>
      </c>
      <c r="G4650" t="s">
        <v>3009</v>
      </c>
      <c r="H4650">
        <v>29.045100000000001</v>
      </c>
      <c r="I4650" t="s">
        <v>3010</v>
      </c>
      <c r="J4650">
        <v>780</v>
      </c>
      <c r="K4650">
        <v>781.14</v>
      </c>
      <c r="L4650">
        <v>21294</v>
      </c>
      <c r="M4650">
        <v>22688.45</v>
      </c>
      <c r="N4650">
        <v>33.25</v>
      </c>
      <c r="O4650">
        <v>1361.2</v>
      </c>
    </row>
    <row r="4651" spans="1:15" ht="15" customHeight="1" x14ac:dyDescent="0.3">
      <c r="A4651" t="s">
        <v>7668</v>
      </c>
      <c r="B4651">
        <v>261</v>
      </c>
      <c r="C4651" t="s">
        <v>253</v>
      </c>
      <c r="D4651">
        <v>1000</v>
      </c>
      <c r="E4651" t="s">
        <v>1524</v>
      </c>
      <c r="F4651" t="s">
        <v>3012</v>
      </c>
      <c r="G4651" t="s">
        <v>3013</v>
      </c>
      <c r="H4651">
        <v>8.4393999999999991</v>
      </c>
      <c r="I4651" t="s">
        <v>3010</v>
      </c>
      <c r="J4651">
        <v>720</v>
      </c>
      <c r="K4651">
        <v>688.73</v>
      </c>
      <c r="L4651">
        <v>5670</v>
      </c>
      <c r="M4651">
        <v>5812.43</v>
      </c>
      <c r="N4651">
        <v>-263.93</v>
      </c>
      <c r="O4651">
        <v>406.36</v>
      </c>
    </row>
    <row r="4652" spans="1:15" ht="15" customHeight="1" x14ac:dyDescent="0.3">
      <c r="A4652" t="s">
        <v>7669</v>
      </c>
      <c r="B4652">
        <v>261</v>
      </c>
      <c r="C4652" t="s">
        <v>253</v>
      </c>
      <c r="D4652">
        <v>1000</v>
      </c>
      <c r="E4652" t="s">
        <v>1524</v>
      </c>
      <c r="F4652" t="s">
        <v>3015</v>
      </c>
      <c r="G4652" t="s">
        <v>3016</v>
      </c>
      <c r="H4652">
        <v>0.28860000000000002</v>
      </c>
      <c r="I4652" t="s">
        <v>3017</v>
      </c>
      <c r="J4652">
        <v>2400</v>
      </c>
      <c r="K4652">
        <v>2264.79</v>
      </c>
      <c r="L4652">
        <v>630</v>
      </c>
      <c r="M4652">
        <v>653.64</v>
      </c>
      <c r="N4652">
        <v>-39.020000000000003</v>
      </c>
      <c r="O4652">
        <v>62.66</v>
      </c>
    </row>
    <row r="4653" spans="1:15" ht="15" customHeight="1" x14ac:dyDescent="0.3">
      <c r="A4653" t="s">
        <v>7670</v>
      </c>
      <c r="B4653">
        <v>261</v>
      </c>
      <c r="C4653" t="s">
        <v>253</v>
      </c>
      <c r="D4653">
        <v>1000</v>
      </c>
      <c r="E4653" t="s">
        <v>1524</v>
      </c>
      <c r="F4653" t="s">
        <v>3019</v>
      </c>
      <c r="G4653" t="s">
        <v>3020</v>
      </c>
      <c r="H4653">
        <v>0.44519999999999998</v>
      </c>
      <c r="I4653" t="s">
        <v>3017</v>
      </c>
      <c r="J4653">
        <v>4200</v>
      </c>
      <c r="K4653">
        <v>5114.43</v>
      </c>
      <c r="L4653">
        <v>1764</v>
      </c>
      <c r="M4653">
        <v>2276.91</v>
      </c>
      <c r="N4653">
        <v>407.1</v>
      </c>
      <c r="O4653">
        <v>105.81</v>
      </c>
    </row>
    <row r="4654" spans="1:15" ht="15" customHeight="1" x14ac:dyDescent="0.3">
      <c r="A4654" t="s">
        <v>7671</v>
      </c>
      <c r="B4654">
        <v>261</v>
      </c>
      <c r="C4654" t="s">
        <v>253</v>
      </c>
      <c r="D4654">
        <v>1000</v>
      </c>
      <c r="E4654" t="s">
        <v>1524</v>
      </c>
      <c r="F4654" t="s">
        <v>3022</v>
      </c>
      <c r="G4654" t="s">
        <v>3023</v>
      </c>
      <c r="H4654">
        <v>0.3473</v>
      </c>
      <c r="I4654" t="s">
        <v>3017</v>
      </c>
      <c r="J4654">
        <v>3100</v>
      </c>
      <c r="K4654">
        <v>3598.3</v>
      </c>
      <c r="L4654">
        <v>976.5</v>
      </c>
      <c r="M4654">
        <v>1249.74</v>
      </c>
      <c r="N4654">
        <v>173.07</v>
      </c>
      <c r="O4654">
        <v>100.17</v>
      </c>
    </row>
    <row r="4655" spans="1:15" ht="15" customHeight="1" x14ac:dyDescent="0.3">
      <c r="A4655" t="s">
        <v>7672</v>
      </c>
      <c r="B4655">
        <v>261</v>
      </c>
      <c r="C4655" t="s">
        <v>418</v>
      </c>
      <c r="D4655">
        <v>1000</v>
      </c>
      <c r="E4655" t="s">
        <v>1525</v>
      </c>
      <c r="F4655" t="s">
        <v>3008</v>
      </c>
      <c r="G4655" t="s">
        <v>3009</v>
      </c>
      <c r="H4655">
        <v>31.5794</v>
      </c>
      <c r="I4655" t="s">
        <v>3010</v>
      </c>
      <c r="J4655">
        <v>780</v>
      </c>
      <c r="K4655">
        <v>791.9</v>
      </c>
      <c r="L4655">
        <v>24640.2</v>
      </c>
      <c r="M4655">
        <v>25007.66</v>
      </c>
      <c r="N4655">
        <v>375.73</v>
      </c>
      <c r="O4655">
        <v>-8.27</v>
      </c>
    </row>
    <row r="4656" spans="1:15" ht="15" customHeight="1" x14ac:dyDescent="0.3">
      <c r="A4656" t="s">
        <v>7673</v>
      </c>
      <c r="B4656">
        <v>261</v>
      </c>
      <c r="C4656" t="s">
        <v>418</v>
      </c>
      <c r="D4656">
        <v>1000</v>
      </c>
      <c r="E4656" t="s">
        <v>1525</v>
      </c>
      <c r="F4656" t="s">
        <v>3012</v>
      </c>
      <c r="G4656" t="s">
        <v>3013</v>
      </c>
      <c r="H4656">
        <v>7.0271999999999997</v>
      </c>
      <c r="I4656" t="s">
        <v>3010</v>
      </c>
      <c r="J4656">
        <v>720</v>
      </c>
      <c r="K4656">
        <v>702.3</v>
      </c>
      <c r="L4656">
        <v>5054.3999999999996</v>
      </c>
      <c r="M4656">
        <v>4935.22</v>
      </c>
      <c r="N4656">
        <v>-124.36</v>
      </c>
      <c r="O4656">
        <v>5.18</v>
      </c>
    </row>
    <row r="4657" spans="1:15" ht="15" customHeight="1" x14ac:dyDescent="0.3">
      <c r="A4657" t="s">
        <v>7674</v>
      </c>
      <c r="B4657">
        <v>261</v>
      </c>
      <c r="C4657" t="s">
        <v>418</v>
      </c>
      <c r="D4657">
        <v>1000</v>
      </c>
      <c r="E4657" t="s">
        <v>1525</v>
      </c>
      <c r="F4657" t="s">
        <v>3015</v>
      </c>
      <c r="G4657" t="s">
        <v>3016</v>
      </c>
      <c r="H4657">
        <v>0.88349999999999995</v>
      </c>
      <c r="I4657" t="s">
        <v>3017</v>
      </c>
      <c r="J4657">
        <v>2400</v>
      </c>
      <c r="K4657">
        <v>2188.48</v>
      </c>
      <c r="L4657">
        <v>2021.76</v>
      </c>
      <c r="M4657">
        <v>1933.43</v>
      </c>
      <c r="N4657">
        <v>-186.87</v>
      </c>
      <c r="O4657">
        <v>98.54</v>
      </c>
    </row>
    <row r="4658" spans="1:15" ht="15" customHeight="1" x14ac:dyDescent="0.3">
      <c r="A4658" t="s">
        <v>7675</v>
      </c>
      <c r="B4658">
        <v>261</v>
      </c>
      <c r="C4658" t="s">
        <v>418</v>
      </c>
      <c r="D4658">
        <v>1000</v>
      </c>
      <c r="E4658" t="s">
        <v>1525</v>
      </c>
      <c r="F4658" t="s">
        <v>3022</v>
      </c>
      <c r="G4658" t="s">
        <v>3023</v>
      </c>
      <c r="H4658">
        <v>0.21099999999999999</v>
      </c>
      <c r="I4658" t="s">
        <v>3017</v>
      </c>
      <c r="J4658">
        <v>3100</v>
      </c>
      <c r="K4658">
        <v>3639.52</v>
      </c>
      <c r="L4658">
        <v>652.86</v>
      </c>
      <c r="M4658">
        <v>767.81</v>
      </c>
      <c r="N4658">
        <v>113.82</v>
      </c>
      <c r="O4658">
        <v>1.1299999999999999</v>
      </c>
    </row>
    <row r="4659" spans="1:15" ht="15" customHeight="1" x14ac:dyDescent="0.3">
      <c r="A4659" t="s">
        <v>7676</v>
      </c>
      <c r="B4659">
        <v>261</v>
      </c>
      <c r="C4659" t="s">
        <v>436</v>
      </c>
      <c r="D4659">
        <v>1000</v>
      </c>
      <c r="E4659" t="s">
        <v>1526</v>
      </c>
      <c r="F4659" t="s">
        <v>3008</v>
      </c>
      <c r="G4659" t="s">
        <v>3009</v>
      </c>
      <c r="H4659">
        <v>17.252199999999998</v>
      </c>
      <c r="I4659" t="s">
        <v>3010</v>
      </c>
      <c r="J4659">
        <v>780</v>
      </c>
      <c r="K4659">
        <v>788.93</v>
      </c>
      <c r="L4659">
        <v>13057.2</v>
      </c>
      <c r="M4659">
        <v>13610.71</v>
      </c>
      <c r="N4659">
        <v>153.99</v>
      </c>
      <c r="O4659">
        <v>399.51</v>
      </c>
    </row>
    <row r="4660" spans="1:15" ht="15" customHeight="1" x14ac:dyDescent="0.3">
      <c r="A4660" t="s">
        <v>7677</v>
      </c>
      <c r="B4660">
        <v>261</v>
      </c>
      <c r="C4660" t="s">
        <v>436</v>
      </c>
      <c r="D4660">
        <v>1000</v>
      </c>
      <c r="E4660" t="s">
        <v>1526</v>
      </c>
      <c r="F4660" t="s">
        <v>3012</v>
      </c>
      <c r="G4660" t="s">
        <v>3013</v>
      </c>
      <c r="H4660">
        <v>3.7286999999999999</v>
      </c>
      <c r="I4660" t="s">
        <v>3010</v>
      </c>
      <c r="J4660">
        <v>720</v>
      </c>
      <c r="K4660">
        <v>704.14</v>
      </c>
      <c r="L4660">
        <v>2678.4</v>
      </c>
      <c r="M4660">
        <v>2625.52</v>
      </c>
      <c r="N4660">
        <v>-59.14</v>
      </c>
      <c r="O4660">
        <v>6.26</v>
      </c>
    </row>
    <row r="4661" spans="1:15" ht="15" customHeight="1" x14ac:dyDescent="0.3">
      <c r="A4661" t="s">
        <v>7678</v>
      </c>
      <c r="B4661">
        <v>261</v>
      </c>
      <c r="C4661" t="s">
        <v>436</v>
      </c>
      <c r="D4661">
        <v>1000</v>
      </c>
      <c r="E4661" t="s">
        <v>1526</v>
      </c>
      <c r="F4661" t="s">
        <v>3015</v>
      </c>
      <c r="G4661" t="s">
        <v>3016</v>
      </c>
      <c r="H4661">
        <v>0.46360000000000001</v>
      </c>
      <c r="I4661" t="s">
        <v>3017</v>
      </c>
      <c r="J4661">
        <v>2400</v>
      </c>
      <c r="K4661">
        <v>2147.83</v>
      </c>
      <c r="L4661">
        <v>1071.3599999999999</v>
      </c>
      <c r="M4661">
        <v>995.81</v>
      </c>
      <c r="N4661">
        <v>-116.91</v>
      </c>
      <c r="O4661">
        <v>41.37</v>
      </c>
    </row>
    <row r="4662" spans="1:15" ht="15" customHeight="1" x14ac:dyDescent="0.3">
      <c r="A4662" t="s">
        <v>7679</v>
      </c>
      <c r="B4662">
        <v>261</v>
      </c>
      <c r="C4662" t="s">
        <v>436</v>
      </c>
      <c r="D4662">
        <v>1000</v>
      </c>
      <c r="E4662" t="s">
        <v>1526</v>
      </c>
      <c r="F4662" t="s">
        <v>3022</v>
      </c>
      <c r="G4662" t="s">
        <v>3023</v>
      </c>
      <c r="H4662">
        <v>0.11169999999999999</v>
      </c>
      <c r="I4662" t="s">
        <v>3017</v>
      </c>
      <c r="J4662">
        <v>3100</v>
      </c>
      <c r="K4662">
        <v>3596.12</v>
      </c>
      <c r="L4662">
        <v>345.96</v>
      </c>
      <c r="M4662">
        <v>401.53</v>
      </c>
      <c r="N4662">
        <v>55.4</v>
      </c>
      <c r="O4662">
        <v>0.18</v>
      </c>
    </row>
    <row r="4663" spans="1:15" ht="15" customHeight="1" x14ac:dyDescent="0.3">
      <c r="A4663" t="s">
        <v>7680</v>
      </c>
      <c r="B4663">
        <v>261</v>
      </c>
      <c r="C4663" t="s">
        <v>479</v>
      </c>
      <c r="D4663">
        <v>1000</v>
      </c>
      <c r="E4663" t="s">
        <v>1527</v>
      </c>
      <c r="F4663" t="s">
        <v>3008</v>
      </c>
      <c r="G4663" t="s">
        <v>3009</v>
      </c>
      <c r="H4663">
        <v>11.626300000000001</v>
      </c>
      <c r="I4663" t="s">
        <v>3010</v>
      </c>
      <c r="J4663">
        <v>780</v>
      </c>
      <c r="K4663">
        <v>822.52</v>
      </c>
      <c r="L4663">
        <v>8436.48</v>
      </c>
      <c r="M4663">
        <v>9562.85</v>
      </c>
      <c r="N4663">
        <v>494.3</v>
      </c>
      <c r="O4663">
        <v>632.07000000000005</v>
      </c>
    </row>
    <row r="4664" spans="1:15" ht="15" customHeight="1" x14ac:dyDescent="0.3">
      <c r="A4664" t="s">
        <v>7681</v>
      </c>
      <c r="B4664">
        <v>261</v>
      </c>
      <c r="C4664" t="s">
        <v>479</v>
      </c>
      <c r="D4664">
        <v>1000</v>
      </c>
      <c r="E4664" t="s">
        <v>1527</v>
      </c>
      <c r="F4664" t="s">
        <v>3012</v>
      </c>
      <c r="G4664" t="s">
        <v>3013</v>
      </c>
      <c r="H4664">
        <v>3.3506</v>
      </c>
      <c r="I4664" t="s">
        <v>3010</v>
      </c>
      <c r="J4664">
        <v>720</v>
      </c>
      <c r="K4664">
        <v>718.91</v>
      </c>
      <c r="L4664">
        <v>2246.4</v>
      </c>
      <c r="M4664">
        <v>2408.7600000000002</v>
      </c>
      <c r="N4664">
        <v>-3.64</v>
      </c>
      <c r="O4664">
        <v>166</v>
      </c>
    </row>
    <row r="4665" spans="1:15" ht="15" customHeight="1" x14ac:dyDescent="0.3">
      <c r="A4665" t="s">
        <v>7682</v>
      </c>
      <c r="B4665">
        <v>261</v>
      </c>
      <c r="C4665" t="s">
        <v>479</v>
      </c>
      <c r="D4665">
        <v>1000</v>
      </c>
      <c r="E4665" t="s">
        <v>1527</v>
      </c>
      <c r="F4665" t="s">
        <v>3015</v>
      </c>
      <c r="G4665" t="s">
        <v>3016</v>
      </c>
      <c r="H4665">
        <v>0.11260000000000001</v>
      </c>
      <c r="I4665" t="s">
        <v>3017</v>
      </c>
      <c r="J4665">
        <v>2400</v>
      </c>
      <c r="K4665">
        <v>2220.7600000000002</v>
      </c>
      <c r="L4665">
        <v>249.6</v>
      </c>
      <c r="M4665">
        <v>250.03</v>
      </c>
      <c r="N4665">
        <v>-20.18</v>
      </c>
      <c r="O4665">
        <v>20.61</v>
      </c>
    </row>
    <row r="4666" spans="1:15" ht="15" customHeight="1" x14ac:dyDescent="0.3">
      <c r="A4666" t="s">
        <v>7683</v>
      </c>
      <c r="B4666">
        <v>261</v>
      </c>
      <c r="C4666" t="s">
        <v>479</v>
      </c>
      <c r="D4666">
        <v>1000</v>
      </c>
      <c r="E4666" t="s">
        <v>1527</v>
      </c>
      <c r="F4666" t="s">
        <v>3019</v>
      </c>
      <c r="G4666" t="s">
        <v>3020</v>
      </c>
      <c r="H4666">
        <v>0.17780000000000001</v>
      </c>
      <c r="I4666" t="s">
        <v>3017</v>
      </c>
      <c r="J4666">
        <v>4200</v>
      </c>
      <c r="K4666">
        <v>5054.9399999999996</v>
      </c>
      <c r="L4666">
        <v>698.88</v>
      </c>
      <c r="M4666">
        <v>898.77</v>
      </c>
      <c r="N4666">
        <v>152.01</v>
      </c>
      <c r="O4666">
        <v>47.88</v>
      </c>
    </row>
    <row r="4667" spans="1:15" ht="15" customHeight="1" x14ac:dyDescent="0.3">
      <c r="A4667" t="s">
        <v>7684</v>
      </c>
      <c r="B4667">
        <v>261</v>
      </c>
      <c r="C4667" t="s">
        <v>479</v>
      </c>
      <c r="D4667">
        <v>1000</v>
      </c>
      <c r="E4667" t="s">
        <v>1527</v>
      </c>
      <c r="F4667" t="s">
        <v>3022</v>
      </c>
      <c r="G4667" t="s">
        <v>3023</v>
      </c>
      <c r="H4667">
        <v>0.12970000000000001</v>
      </c>
      <c r="I4667" t="s">
        <v>3017</v>
      </c>
      <c r="J4667">
        <v>3100</v>
      </c>
      <c r="K4667">
        <v>3640.96</v>
      </c>
      <c r="L4667">
        <v>386.88</v>
      </c>
      <c r="M4667">
        <v>472.32</v>
      </c>
      <c r="N4667">
        <v>70.180000000000007</v>
      </c>
      <c r="O4667">
        <v>15.27</v>
      </c>
    </row>
    <row r="4668" spans="1:15" ht="15" customHeight="1" x14ac:dyDescent="0.3">
      <c r="A4668" t="s">
        <v>7685</v>
      </c>
      <c r="B4668">
        <v>261</v>
      </c>
      <c r="C4668" t="s">
        <v>121</v>
      </c>
      <c r="D4668">
        <v>1000</v>
      </c>
      <c r="E4668" t="s">
        <v>1528</v>
      </c>
      <c r="F4668" t="s">
        <v>3008</v>
      </c>
      <c r="G4668" t="s">
        <v>3009</v>
      </c>
      <c r="H4668">
        <v>11.6854</v>
      </c>
      <c r="I4668" t="s">
        <v>3010</v>
      </c>
      <c r="J4668">
        <v>780</v>
      </c>
      <c r="K4668">
        <v>816.82</v>
      </c>
      <c r="L4668">
        <v>8880.2999999999993</v>
      </c>
      <c r="M4668">
        <v>9544.83</v>
      </c>
      <c r="N4668">
        <v>430.24</v>
      </c>
      <c r="O4668">
        <v>234.28</v>
      </c>
    </row>
    <row r="4669" spans="1:15" ht="15" customHeight="1" x14ac:dyDescent="0.3">
      <c r="A4669" t="s">
        <v>7686</v>
      </c>
      <c r="B4669">
        <v>261</v>
      </c>
      <c r="C4669" t="s">
        <v>121</v>
      </c>
      <c r="D4669">
        <v>1000</v>
      </c>
      <c r="E4669" t="s">
        <v>1528</v>
      </c>
      <c r="F4669" t="s">
        <v>3012</v>
      </c>
      <c r="G4669" t="s">
        <v>3013</v>
      </c>
      <c r="H4669">
        <v>2.6206</v>
      </c>
      <c r="I4669" t="s">
        <v>3010</v>
      </c>
      <c r="J4669">
        <v>720</v>
      </c>
      <c r="K4669">
        <v>710.47</v>
      </c>
      <c r="L4669">
        <v>1821.6</v>
      </c>
      <c r="M4669">
        <v>1861.84</v>
      </c>
      <c r="N4669">
        <v>-24.98</v>
      </c>
      <c r="O4669">
        <v>65.22</v>
      </c>
    </row>
    <row r="4670" spans="1:15" ht="15" customHeight="1" x14ac:dyDescent="0.3">
      <c r="A4670" t="s">
        <v>7687</v>
      </c>
      <c r="B4670">
        <v>261</v>
      </c>
      <c r="C4670" t="s">
        <v>121</v>
      </c>
      <c r="D4670">
        <v>1000</v>
      </c>
      <c r="E4670" t="s">
        <v>1528</v>
      </c>
      <c r="F4670" t="s">
        <v>3015</v>
      </c>
      <c r="G4670" t="s">
        <v>3016</v>
      </c>
      <c r="H4670">
        <v>0.31669999999999998</v>
      </c>
      <c r="I4670" t="s">
        <v>3017</v>
      </c>
      <c r="J4670">
        <v>2400</v>
      </c>
      <c r="K4670">
        <v>2147.31</v>
      </c>
      <c r="L4670">
        <v>728.64</v>
      </c>
      <c r="M4670">
        <v>680.12</v>
      </c>
      <c r="N4670">
        <v>-80.03</v>
      </c>
      <c r="O4670">
        <v>31.51</v>
      </c>
    </row>
    <row r="4671" spans="1:15" ht="15" customHeight="1" x14ac:dyDescent="0.3">
      <c r="A4671" t="s">
        <v>7688</v>
      </c>
      <c r="B4671">
        <v>261</v>
      </c>
      <c r="C4671" t="s">
        <v>121</v>
      </c>
      <c r="D4671">
        <v>1000</v>
      </c>
      <c r="E4671" t="s">
        <v>1528</v>
      </c>
      <c r="F4671" t="s">
        <v>3022</v>
      </c>
      <c r="G4671" t="s">
        <v>3023</v>
      </c>
      <c r="H4671">
        <v>7.8700000000000006E-2</v>
      </c>
      <c r="I4671" t="s">
        <v>3017</v>
      </c>
      <c r="J4671">
        <v>3100</v>
      </c>
      <c r="K4671">
        <v>3618.14</v>
      </c>
      <c r="L4671">
        <v>235.29</v>
      </c>
      <c r="M4671">
        <v>284.70999999999998</v>
      </c>
      <c r="N4671">
        <v>40.770000000000003</v>
      </c>
      <c r="O4671">
        <v>8.65</v>
      </c>
    </row>
    <row r="4672" spans="1:15" ht="15" customHeight="1" x14ac:dyDescent="0.3">
      <c r="A4672" t="s">
        <v>7689</v>
      </c>
      <c r="B4672">
        <v>261</v>
      </c>
      <c r="C4672" t="s">
        <v>314</v>
      </c>
      <c r="D4672">
        <v>1000</v>
      </c>
      <c r="E4672" t="s">
        <v>1529</v>
      </c>
      <c r="F4672" t="s">
        <v>3008</v>
      </c>
      <c r="G4672" t="s">
        <v>3009</v>
      </c>
      <c r="H4672">
        <v>14.4786</v>
      </c>
      <c r="I4672" t="s">
        <v>3010</v>
      </c>
      <c r="J4672">
        <v>780</v>
      </c>
      <c r="K4672">
        <v>820.22</v>
      </c>
      <c r="L4672">
        <v>10845.9</v>
      </c>
      <c r="M4672">
        <v>11875.67</v>
      </c>
      <c r="N4672">
        <v>582.35</v>
      </c>
      <c r="O4672">
        <v>447.41</v>
      </c>
    </row>
    <row r="4673" spans="1:15" ht="15" customHeight="1" x14ac:dyDescent="0.3">
      <c r="A4673" t="s">
        <v>7690</v>
      </c>
      <c r="B4673">
        <v>261</v>
      </c>
      <c r="C4673" t="s">
        <v>314</v>
      </c>
      <c r="D4673">
        <v>1000</v>
      </c>
      <c r="E4673" t="s">
        <v>1529</v>
      </c>
      <c r="F4673" t="s">
        <v>3012</v>
      </c>
      <c r="G4673" t="s">
        <v>3013</v>
      </c>
      <c r="H4673">
        <v>3.1465000000000001</v>
      </c>
      <c r="I4673" t="s">
        <v>3010</v>
      </c>
      <c r="J4673">
        <v>720</v>
      </c>
      <c r="K4673">
        <v>704.09</v>
      </c>
      <c r="L4673">
        <v>2224.8000000000002</v>
      </c>
      <c r="M4673">
        <v>2215.41</v>
      </c>
      <c r="N4673">
        <v>-50.06</v>
      </c>
      <c r="O4673">
        <v>40.67</v>
      </c>
    </row>
    <row r="4674" spans="1:15" ht="15" customHeight="1" x14ac:dyDescent="0.3">
      <c r="A4674" t="s">
        <v>7691</v>
      </c>
      <c r="B4674">
        <v>261</v>
      </c>
      <c r="C4674" t="s">
        <v>314</v>
      </c>
      <c r="D4674">
        <v>1000</v>
      </c>
      <c r="E4674" t="s">
        <v>1529</v>
      </c>
      <c r="F4674" t="s">
        <v>3015</v>
      </c>
      <c r="G4674" t="s">
        <v>3016</v>
      </c>
      <c r="H4674">
        <v>0.3836</v>
      </c>
      <c r="I4674" t="s">
        <v>3017</v>
      </c>
      <c r="J4674">
        <v>2400</v>
      </c>
      <c r="K4674">
        <v>2206.25</v>
      </c>
      <c r="L4674">
        <v>889.92</v>
      </c>
      <c r="M4674">
        <v>846.28</v>
      </c>
      <c r="N4674">
        <v>-74.319999999999993</v>
      </c>
      <c r="O4674">
        <v>30.68</v>
      </c>
    </row>
    <row r="4675" spans="1:15" ht="15" customHeight="1" x14ac:dyDescent="0.3">
      <c r="A4675" t="s">
        <v>7692</v>
      </c>
      <c r="B4675">
        <v>261</v>
      </c>
      <c r="C4675" t="s">
        <v>314</v>
      </c>
      <c r="D4675">
        <v>1000</v>
      </c>
      <c r="E4675" t="s">
        <v>1529</v>
      </c>
      <c r="F4675" t="s">
        <v>3022</v>
      </c>
      <c r="G4675" t="s">
        <v>3023</v>
      </c>
      <c r="H4675">
        <v>9.5600000000000004E-2</v>
      </c>
      <c r="I4675" t="s">
        <v>3017</v>
      </c>
      <c r="J4675">
        <v>3100</v>
      </c>
      <c r="K4675">
        <v>3756.16</v>
      </c>
      <c r="L4675">
        <v>287.37</v>
      </c>
      <c r="M4675">
        <v>359.26</v>
      </c>
      <c r="N4675">
        <v>62.76</v>
      </c>
      <c r="O4675">
        <v>9.1300000000000008</v>
      </c>
    </row>
    <row r="4676" spans="1:15" ht="15" customHeight="1" x14ac:dyDescent="0.3">
      <c r="A4676" t="s">
        <v>7693</v>
      </c>
      <c r="B4676">
        <v>261</v>
      </c>
      <c r="C4676" t="s">
        <v>322</v>
      </c>
      <c r="D4676">
        <v>1000</v>
      </c>
      <c r="E4676" t="s">
        <v>1530</v>
      </c>
      <c r="F4676" t="s">
        <v>3008</v>
      </c>
      <c r="G4676" t="s">
        <v>3009</v>
      </c>
      <c r="H4676">
        <v>14.3903</v>
      </c>
      <c r="I4676" t="s">
        <v>3010</v>
      </c>
      <c r="J4676">
        <v>780</v>
      </c>
      <c r="K4676">
        <v>781.79</v>
      </c>
      <c r="L4676">
        <v>10586.16</v>
      </c>
      <c r="M4676">
        <v>11250.1</v>
      </c>
      <c r="N4676">
        <v>25.69</v>
      </c>
      <c r="O4676">
        <v>638.25</v>
      </c>
    </row>
    <row r="4677" spans="1:15" ht="15" customHeight="1" x14ac:dyDescent="0.3">
      <c r="A4677" t="s">
        <v>7694</v>
      </c>
      <c r="B4677">
        <v>261</v>
      </c>
      <c r="C4677" t="s">
        <v>322</v>
      </c>
      <c r="D4677">
        <v>1000</v>
      </c>
      <c r="E4677" t="s">
        <v>1530</v>
      </c>
      <c r="F4677" t="s">
        <v>3012</v>
      </c>
      <c r="G4677" t="s">
        <v>3013</v>
      </c>
      <c r="H4677">
        <v>4.2515999999999998</v>
      </c>
      <c r="I4677" t="s">
        <v>3010</v>
      </c>
      <c r="J4677">
        <v>720</v>
      </c>
      <c r="K4677">
        <v>702.24</v>
      </c>
      <c r="L4677">
        <v>2818.8</v>
      </c>
      <c r="M4677">
        <v>2985.63</v>
      </c>
      <c r="N4677">
        <v>-75.5</v>
      </c>
      <c r="O4677">
        <v>242.33</v>
      </c>
    </row>
    <row r="4678" spans="1:15" ht="15" customHeight="1" x14ac:dyDescent="0.3">
      <c r="A4678" t="s">
        <v>7695</v>
      </c>
      <c r="B4678">
        <v>261</v>
      </c>
      <c r="C4678" t="s">
        <v>322</v>
      </c>
      <c r="D4678">
        <v>1000</v>
      </c>
      <c r="E4678" t="s">
        <v>1530</v>
      </c>
      <c r="F4678" t="s">
        <v>3015</v>
      </c>
      <c r="G4678" t="s">
        <v>3016</v>
      </c>
      <c r="H4678">
        <v>0.1384</v>
      </c>
      <c r="I4678" t="s">
        <v>3017</v>
      </c>
      <c r="J4678">
        <v>2400</v>
      </c>
      <c r="K4678">
        <v>2240.38</v>
      </c>
      <c r="L4678">
        <v>313.2</v>
      </c>
      <c r="M4678">
        <v>310.02999999999997</v>
      </c>
      <c r="N4678">
        <v>-22.09</v>
      </c>
      <c r="O4678">
        <v>18.920000000000002</v>
      </c>
    </row>
    <row r="4679" spans="1:15" ht="15" customHeight="1" x14ac:dyDescent="0.3">
      <c r="A4679" t="s">
        <v>7696</v>
      </c>
      <c r="B4679">
        <v>261</v>
      </c>
      <c r="C4679" t="s">
        <v>322</v>
      </c>
      <c r="D4679">
        <v>1000</v>
      </c>
      <c r="E4679" t="s">
        <v>1530</v>
      </c>
      <c r="F4679" t="s">
        <v>3019</v>
      </c>
      <c r="G4679" t="s">
        <v>3020</v>
      </c>
      <c r="H4679">
        <v>0.22989999999999999</v>
      </c>
      <c r="I4679" t="s">
        <v>3017</v>
      </c>
      <c r="J4679">
        <v>4200</v>
      </c>
      <c r="K4679">
        <v>5001.51</v>
      </c>
      <c r="L4679">
        <v>876.96</v>
      </c>
      <c r="M4679">
        <v>1149.69</v>
      </c>
      <c r="N4679">
        <v>184.24</v>
      </c>
      <c r="O4679">
        <v>88.49</v>
      </c>
    </row>
    <row r="4680" spans="1:15" ht="15" customHeight="1" x14ac:dyDescent="0.3">
      <c r="A4680" t="s">
        <v>7697</v>
      </c>
      <c r="B4680">
        <v>261</v>
      </c>
      <c r="C4680" t="s">
        <v>322</v>
      </c>
      <c r="D4680">
        <v>1000</v>
      </c>
      <c r="E4680" t="s">
        <v>1530</v>
      </c>
      <c r="F4680" t="s">
        <v>3022</v>
      </c>
      <c r="G4680" t="s">
        <v>3023</v>
      </c>
      <c r="H4680">
        <v>0.1676</v>
      </c>
      <c r="I4680" t="s">
        <v>3017</v>
      </c>
      <c r="J4680">
        <v>3100</v>
      </c>
      <c r="K4680">
        <v>3576.12</v>
      </c>
      <c r="L4680">
        <v>485.46</v>
      </c>
      <c r="M4680">
        <v>599.29</v>
      </c>
      <c r="N4680">
        <v>79.790000000000006</v>
      </c>
      <c r="O4680">
        <v>34.04</v>
      </c>
    </row>
    <row r="4681" spans="1:15" ht="15" customHeight="1" x14ac:dyDescent="0.3">
      <c r="A4681" t="s">
        <v>7698</v>
      </c>
      <c r="B4681">
        <v>261</v>
      </c>
      <c r="C4681" t="s">
        <v>325</v>
      </c>
      <c r="D4681">
        <v>1000</v>
      </c>
      <c r="E4681" t="s">
        <v>1531</v>
      </c>
      <c r="F4681" t="s">
        <v>3008</v>
      </c>
      <c r="G4681" t="s">
        <v>3009</v>
      </c>
      <c r="H4681">
        <v>18.656199999999998</v>
      </c>
      <c r="I4681" t="s">
        <v>3010</v>
      </c>
      <c r="J4681">
        <v>780</v>
      </c>
      <c r="K4681">
        <v>783.96</v>
      </c>
      <c r="L4681">
        <v>13952.64</v>
      </c>
      <c r="M4681">
        <v>14625.67</v>
      </c>
      <c r="N4681">
        <v>73.790000000000006</v>
      </c>
      <c r="O4681">
        <v>599.23</v>
      </c>
    </row>
    <row r="4682" spans="1:15" ht="15" customHeight="1" x14ac:dyDescent="0.3">
      <c r="A4682" t="s">
        <v>7699</v>
      </c>
      <c r="B4682">
        <v>261</v>
      </c>
      <c r="C4682" t="s">
        <v>325</v>
      </c>
      <c r="D4682">
        <v>1000</v>
      </c>
      <c r="E4682" t="s">
        <v>1531</v>
      </c>
      <c r="F4682" t="s">
        <v>3012</v>
      </c>
      <c r="G4682" t="s">
        <v>3013</v>
      </c>
      <c r="H4682">
        <v>5.5426000000000002</v>
      </c>
      <c r="I4682" t="s">
        <v>3010</v>
      </c>
      <c r="J4682">
        <v>720</v>
      </c>
      <c r="K4682">
        <v>721.57</v>
      </c>
      <c r="L4682">
        <v>3715.2</v>
      </c>
      <c r="M4682">
        <v>3999.39</v>
      </c>
      <c r="N4682">
        <v>8.7100000000000009</v>
      </c>
      <c r="O4682">
        <v>275.48</v>
      </c>
    </row>
    <row r="4683" spans="1:15" ht="15" customHeight="1" x14ac:dyDescent="0.3">
      <c r="A4683" t="s">
        <v>7700</v>
      </c>
      <c r="B4683">
        <v>261</v>
      </c>
      <c r="C4683" t="s">
        <v>325</v>
      </c>
      <c r="D4683">
        <v>1000</v>
      </c>
      <c r="E4683" t="s">
        <v>1531</v>
      </c>
      <c r="F4683" t="s">
        <v>3015</v>
      </c>
      <c r="G4683" t="s">
        <v>3016</v>
      </c>
      <c r="H4683">
        <v>0.18509999999999999</v>
      </c>
      <c r="I4683" t="s">
        <v>3017</v>
      </c>
      <c r="J4683">
        <v>2400</v>
      </c>
      <c r="K4683">
        <v>2140.21</v>
      </c>
      <c r="L4683">
        <v>412.8</v>
      </c>
      <c r="M4683">
        <v>396.15</v>
      </c>
      <c r="N4683">
        <v>-48.09</v>
      </c>
      <c r="O4683">
        <v>31.44</v>
      </c>
    </row>
    <row r="4684" spans="1:15" ht="15" customHeight="1" x14ac:dyDescent="0.3">
      <c r="A4684" t="s">
        <v>7701</v>
      </c>
      <c r="B4684">
        <v>261</v>
      </c>
      <c r="C4684" t="s">
        <v>325</v>
      </c>
      <c r="D4684">
        <v>1000</v>
      </c>
      <c r="E4684" t="s">
        <v>1531</v>
      </c>
      <c r="F4684" t="s">
        <v>3019</v>
      </c>
      <c r="G4684" t="s">
        <v>3020</v>
      </c>
      <c r="H4684">
        <v>0.28639999999999999</v>
      </c>
      <c r="I4684" t="s">
        <v>3017</v>
      </c>
      <c r="J4684">
        <v>4200</v>
      </c>
      <c r="K4684">
        <v>5229.0200000000004</v>
      </c>
      <c r="L4684">
        <v>1155.8399999999999</v>
      </c>
      <c r="M4684">
        <v>1497.73</v>
      </c>
      <c r="N4684">
        <v>294.74</v>
      </c>
      <c r="O4684">
        <v>47.15</v>
      </c>
    </row>
    <row r="4685" spans="1:15" ht="15" customHeight="1" x14ac:dyDescent="0.3">
      <c r="A4685" t="s">
        <v>7702</v>
      </c>
      <c r="B4685">
        <v>261</v>
      </c>
      <c r="C4685" t="s">
        <v>325</v>
      </c>
      <c r="D4685">
        <v>1000</v>
      </c>
      <c r="E4685" t="s">
        <v>1531</v>
      </c>
      <c r="F4685" t="s">
        <v>3022</v>
      </c>
      <c r="G4685" t="s">
        <v>3023</v>
      </c>
      <c r="H4685">
        <v>0.22189999999999999</v>
      </c>
      <c r="I4685" t="s">
        <v>3017</v>
      </c>
      <c r="J4685">
        <v>3100</v>
      </c>
      <c r="K4685">
        <v>3777.16</v>
      </c>
      <c r="L4685">
        <v>639.84</v>
      </c>
      <c r="M4685">
        <v>838.29</v>
      </c>
      <c r="N4685">
        <v>150.29</v>
      </c>
      <c r="O4685">
        <v>48.17</v>
      </c>
    </row>
    <row r="4686" spans="1:15" ht="15" customHeight="1" x14ac:dyDescent="0.3">
      <c r="A4686" t="s">
        <v>7703</v>
      </c>
      <c r="B4686">
        <v>261</v>
      </c>
      <c r="C4686" t="s">
        <v>449</v>
      </c>
      <c r="D4686">
        <v>1000</v>
      </c>
      <c r="E4686" t="s">
        <v>1532</v>
      </c>
      <c r="F4686" t="s">
        <v>3008</v>
      </c>
      <c r="G4686" t="s">
        <v>3009</v>
      </c>
      <c r="H4686">
        <v>13.746499999999999</v>
      </c>
      <c r="I4686" t="s">
        <v>3010</v>
      </c>
      <c r="J4686">
        <v>780</v>
      </c>
      <c r="K4686">
        <v>817.94</v>
      </c>
      <c r="L4686">
        <v>10146.24</v>
      </c>
      <c r="M4686">
        <v>11243.73</v>
      </c>
      <c r="N4686">
        <v>521.49</v>
      </c>
      <c r="O4686">
        <v>576</v>
      </c>
    </row>
    <row r="4687" spans="1:15" ht="15" customHeight="1" x14ac:dyDescent="0.3">
      <c r="A4687" t="s">
        <v>7704</v>
      </c>
      <c r="B4687">
        <v>261</v>
      </c>
      <c r="C4687" t="s">
        <v>449</v>
      </c>
      <c r="D4687">
        <v>1000</v>
      </c>
      <c r="E4687" t="s">
        <v>1532</v>
      </c>
      <c r="F4687" t="s">
        <v>3012</v>
      </c>
      <c r="G4687" t="s">
        <v>3013</v>
      </c>
      <c r="H4687">
        <v>3.3298000000000001</v>
      </c>
      <c r="I4687" t="s">
        <v>3010</v>
      </c>
      <c r="J4687">
        <v>720</v>
      </c>
      <c r="K4687">
        <v>717.52</v>
      </c>
      <c r="L4687">
        <v>2341.44</v>
      </c>
      <c r="M4687">
        <v>2389.2199999999998</v>
      </c>
      <c r="N4687">
        <v>-8.24</v>
      </c>
      <c r="O4687">
        <v>56.02</v>
      </c>
    </row>
    <row r="4688" spans="1:15" ht="15" customHeight="1" x14ac:dyDescent="0.3">
      <c r="A4688" t="s">
        <v>7705</v>
      </c>
      <c r="B4688">
        <v>261</v>
      </c>
      <c r="C4688" t="s">
        <v>449</v>
      </c>
      <c r="D4688">
        <v>1000</v>
      </c>
      <c r="E4688" t="s">
        <v>1532</v>
      </c>
      <c r="F4688" t="s">
        <v>3015</v>
      </c>
      <c r="G4688" t="s">
        <v>3016</v>
      </c>
      <c r="H4688">
        <v>0.22819999999999999</v>
      </c>
      <c r="I4688" t="s">
        <v>3017</v>
      </c>
      <c r="J4688">
        <v>2400</v>
      </c>
      <c r="K4688">
        <v>2250.5700000000002</v>
      </c>
      <c r="L4688">
        <v>520.32000000000005</v>
      </c>
      <c r="M4688">
        <v>513.54</v>
      </c>
      <c r="N4688">
        <v>-34.1</v>
      </c>
      <c r="O4688">
        <v>27.32</v>
      </c>
    </row>
    <row r="4689" spans="1:15" ht="15" customHeight="1" x14ac:dyDescent="0.3">
      <c r="A4689" t="s">
        <v>7706</v>
      </c>
      <c r="B4689">
        <v>261</v>
      </c>
      <c r="C4689" t="s">
        <v>449</v>
      </c>
      <c r="D4689">
        <v>1000</v>
      </c>
      <c r="E4689" t="s">
        <v>1532</v>
      </c>
      <c r="F4689" t="s">
        <v>3019</v>
      </c>
      <c r="G4689" t="s">
        <v>3020</v>
      </c>
      <c r="H4689">
        <v>8.5900000000000004E-2</v>
      </c>
      <c r="I4689" t="s">
        <v>3017</v>
      </c>
      <c r="J4689">
        <v>4200</v>
      </c>
      <c r="K4689">
        <v>5202.9399999999996</v>
      </c>
      <c r="L4689">
        <v>341.46</v>
      </c>
      <c r="M4689">
        <v>446.72</v>
      </c>
      <c r="N4689">
        <v>86.11</v>
      </c>
      <c r="O4689">
        <v>19.149999999999999</v>
      </c>
    </row>
    <row r="4690" spans="1:15" ht="15" customHeight="1" x14ac:dyDescent="0.3">
      <c r="A4690" t="s">
        <v>7707</v>
      </c>
      <c r="B4690">
        <v>261</v>
      </c>
      <c r="C4690" t="s">
        <v>449</v>
      </c>
      <c r="D4690">
        <v>1000</v>
      </c>
      <c r="E4690" t="s">
        <v>1532</v>
      </c>
      <c r="F4690" t="s">
        <v>3022</v>
      </c>
      <c r="G4690" t="s">
        <v>3023</v>
      </c>
      <c r="H4690">
        <v>0.1134</v>
      </c>
      <c r="I4690" t="s">
        <v>3017</v>
      </c>
      <c r="J4690">
        <v>3100</v>
      </c>
      <c r="K4690">
        <v>3679.6</v>
      </c>
      <c r="L4690">
        <v>336.04</v>
      </c>
      <c r="M4690">
        <v>417.44</v>
      </c>
      <c r="N4690">
        <v>65.75</v>
      </c>
      <c r="O4690">
        <v>15.64</v>
      </c>
    </row>
    <row r="4691" spans="1:15" ht="15" customHeight="1" x14ac:dyDescent="0.3">
      <c r="A4691" t="s">
        <v>7708</v>
      </c>
      <c r="B4691">
        <v>261</v>
      </c>
      <c r="C4691" t="s">
        <v>529</v>
      </c>
      <c r="D4691">
        <v>1000</v>
      </c>
      <c r="E4691" t="s">
        <v>1533</v>
      </c>
      <c r="F4691" t="s">
        <v>3008</v>
      </c>
      <c r="G4691" t="s">
        <v>3009</v>
      </c>
      <c r="H4691">
        <v>12.7317</v>
      </c>
      <c r="I4691" t="s">
        <v>3010</v>
      </c>
      <c r="J4691">
        <v>780</v>
      </c>
      <c r="K4691">
        <v>782.65</v>
      </c>
      <c r="L4691">
        <v>9968.4</v>
      </c>
      <c r="M4691">
        <v>9964.52</v>
      </c>
      <c r="N4691">
        <v>33.78</v>
      </c>
      <c r="O4691">
        <v>-37.659999999999997</v>
      </c>
    </row>
    <row r="4692" spans="1:15" ht="15" customHeight="1" x14ac:dyDescent="0.3">
      <c r="A4692" t="s">
        <v>7709</v>
      </c>
      <c r="B4692">
        <v>261</v>
      </c>
      <c r="C4692" t="s">
        <v>529</v>
      </c>
      <c r="D4692">
        <v>1000</v>
      </c>
      <c r="E4692" t="s">
        <v>1533</v>
      </c>
      <c r="F4692" t="s">
        <v>3012</v>
      </c>
      <c r="G4692" t="s">
        <v>3013</v>
      </c>
      <c r="H4692">
        <v>2.9258000000000002</v>
      </c>
      <c r="I4692" t="s">
        <v>3010</v>
      </c>
      <c r="J4692">
        <v>720</v>
      </c>
      <c r="K4692">
        <v>721.5</v>
      </c>
      <c r="L4692">
        <v>2044.8</v>
      </c>
      <c r="M4692">
        <v>2110.96</v>
      </c>
      <c r="N4692">
        <v>4.38</v>
      </c>
      <c r="O4692">
        <v>61.78</v>
      </c>
    </row>
    <row r="4693" spans="1:15" ht="15" customHeight="1" x14ac:dyDescent="0.3">
      <c r="A4693" t="s">
        <v>7710</v>
      </c>
      <c r="B4693">
        <v>261</v>
      </c>
      <c r="C4693" t="s">
        <v>529</v>
      </c>
      <c r="D4693">
        <v>1000</v>
      </c>
      <c r="E4693" t="s">
        <v>1533</v>
      </c>
      <c r="F4693" t="s">
        <v>3015</v>
      </c>
      <c r="G4693" t="s">
        <v>3016</v>
      </c>
      <c r="H4693">
        <v>0.34250000000000003</v>
      </c>
      <c r="I4693" t="s">
        <v>3017</v>
      </c>
      <c r="J4693">
        <v>2400</v>
      </c>
      <c r="K4693">
        <v>2214.06</v>
      </c>
      <c r="L4693">
        <v>817.92</v>
      </c>
      <c r="M4693">
        <v>758.22</v>
      </c>
      <c r="N4693">
        <v>-63.68</v>
      </c>
      <c r="O4693">
        <v>3.98</v>
      </c>
    </row>
    <row r="4694" spans="1:15" ht="15" customHeight="1" x14ac:dyDescent="0.3">
      <c r="A4694" t="s">
        <v>7711</v>
      </c>
      <c r="B4694">
        <v>261</v>
      </c>
      <c r="C4694" t="s">
        <v>529</v>
      </c>
      <c r="D4694">
        <v>1000</v>
      </c>
      <c r="E4694" t="s">
        <v>1533</v>
      </c>
      <c r="F4694" t="s">
        <v>3022</v>
      </c>
      <c r="G4694" t="s">
        <v>3023</v>
      </c>
      <c r="H4694">
        <v>8.5599999999999996E-2</v>
      </c>
      <c r="I4694" t="s">
        <v>3017</v>
      </c>
      <c r="J4694">
        <v>3100</v>
      </c>
      <c r="K4694">
        <v>3694.28</v>
      </c>
      <c r="L4694">
        <v>264.12</v>
      </c>
      <c r="M4694">
        <v>316.13</v>
      </c>
      <c r="N4694">
        <v>50.85</v>
      </c>
      <c r="O4694">
        <v>1.1599999999999999</v>
      </c>
    </row>
    <row r="4695" spans="1:15" ht="15" customHeight="1" x14ac:dyDescent="0.3">
      <c r="A4695" t="s">
        <v>7712</v>
      </c>
      <c r="B4695">
        <v>261</v>
      </c>
      <c r="C4695" t="s">
        <v>558</v>
      </c>
      <c r="D4695">
        <v>1000</v>
      </c>
      <c r="E4695" t="s">
        <v>1534</v>
      </c>
      <c r="F4695" t="s">
        <v>3008</v>
      </c>
      <c r="G4695" t="s">
        <v>3009</v>
      </c>
      <c r="H4695">
        <v>9.9535</v>
      </c>
      <c r="I4695" t="s">
        <v>3010</v>
      </c>
      <c r="J4695">
        <v>780</v>
      </c>
      <c r="K4695">
        <v>820.43</v>
      </c>
      <c r="L4695">
        <v>7600.32</v>
      </c>
      <c r="M4695">
        <v>8166.13</v>
      </c>
      <c r="N4695">
        <v>402.38</v>
      </c>
      <c r="O4695">
        <v>163.43</v>
      </c>
    </row>
    <row r="4696" spans="1:15" ht="15" customHeight="1" x14ac:dyDescent="0.3">
      <c r="A4696" t="s">
        <v>7713</v>
      </c>
      <c r="B4696">
        <v>261</v>
      </c>
      <c r="C4696" t="s">
        <v>558</v>
      </c>
      <c r="D4696">
        <v>1000</v>
      </c>
      <c r="E4696" t="s">
        <v>1534</v>
      </c>
      <c r="F4696" t="s">
        <v>3012</v>
      </c>
      <c r="G4696" t="s">
        <v>3013</v>
      </c>
      <c r="H4696">
        <v>2.4459</v>
      </c>
      <c r="I4696" t="s">
        <v>3010</v>
      </c>
      <c r="J4696">
        <v>720</v>
      </c>
      <c r="K4696">
        <v>714.68</v>
      </c>
      <c r="L4696">
        <v>1753.92</v>
      </c>
      <c r="M4696">
        <v>1748.02</v>
      </c>
      <c r="N4696">
        <v>-13.01</v>
      </c>
      <c r="O4696">
        <v>7.11</v>
      </c>
    </row>
    <row r="4697" spans="1:15" ht="15" customHeight="1" x14ac:dyDescent="0.3">
      <c r="A4697" t="s">
        <v>7714</v>
      </c>
      <c r="B4697">
        <v>261</v>
      </c>
      <c r="C4697" t="s">
        <v>558</v>
      </c>
      <c r="D4697">
        <v>1000</v>
      </c>
      <c r="E4697" t="s">
        <v>1534</v>
      </c>
      <c r="F4697" t="s">
        <v>3015</v>
      </c>
      <c r="G4697" t="s">
        <v>3016</v>
      </c>
      <c r="H4697">
        <v>0.17</v>
      </c>
      <c r="I4697" t="s">
        <v>3017</v>
      </c>
      <c r="J4697">
        <v>2400</v>
      </c>
      <c r="K4697">
        <v>2183.42</v>
      </c>
      <c r="L4697">
        <v>389.76</v>
      </c>
      <c r="M4697">
        <v>371.24</v>
      </c>
      <c r="N4697">
        <v>-36.82</v>
      </c>
      <c r="O4697">
        <v>18.3</v>
      </c>
    </row>
    <row r="4698" spans="1:15" ht="15" customHeight="1" x14ac:dyDescent="0.3">
      <c r="A4698" t="s">
        <v>7715</v>
      </c>
      <c r="B4698">
        <v>261</v>
      </c>
      <c r="C4698" t="s">
        <v>558</v>
      </c>
      <c r="D4698">
        <v>1000</v>
      </c>
      <c r="E4698" t="s">
        <v>1534</v>
      </c>
      <c r="F4698" t="s">
        <v>3019</v>
      </c>
      <c r="G4698" t="s">
        <v>3020</v>
      </c>
      <c r="H4698">
        <v>6.3899999999999998E-2</v>
      </c>
      <c r="I4698" t="s">
        <v>3017</v>
      </c>
      <c r="J4698">
        <v>4200</v>
      </c>
      <c r="K4698">
        <v>5141.26</v>
      </c>
      <c r="L4698">
        <v>255.78</v>
      </c>
      <c r="M4698">
        <v>328.75</v>
      </c>
      <c r="N4698">
        <v>60.19</v>
      </c>
      <c r="O4698">
        <v>12.78</v>
      </c>
    </row>
    <row r="4699" spans="1:15" ht="15" customHeight="1" x14ac:dyDescent="0.3">
      <c r="A4699" t="s">
        <v>7716</v>
      </c>
      <c r="B4699">
        <v>261</v>
      </c>
      <c r="C4699" t="s">
        <v>558</v>
      </c>
      <c r="D4699">
        <v>1000</v>
      </c>
      <c r="E4699" t="s">
        <v>1534</v>
      </c>
      <c r="F4699" t="s">
        <v>3022</v>
      </c>
      <c r="G4699" t="s">
        <v>3023</v>
      </c>
      <c r="H4699">
        <v>8.3199999999999996E-2</v>
      </c>
      <c r="I4699" t="s">
        <v>3017</v>
      </c>
      <c r="J4699">
        <v>3100</v>
      </c>
      <c r="K4699">
        <v>3598.39</v>
      </c>
      <c r="L4699">
        <v>251.72</v>
      </c>
      <c r="M4699">
        <v>299.39</v>
      </c>
      <c r="N4699">
        <v>41.47</v>
      </c>
      <c r="O4699">
        <v>6.21</v>
      </c>
    </row>
    <row r="4700" spans="1:15" ht="15" customHeight="1" x14ac:dyDescent="0.3">
      <c r="A4700" t="s">
        <v>7717</v>
      </c>
      <c r="B4700">
        <v>261</v>
      </c>
      <c r="C4700" t="s">
        <v>116</v>
      </c>
      <c r="D4700">
        <v>1000</v>
      </c>
      <c r="E4700" t="s">
        <v>1535</v>
      </c>
      <c r="F4700" t="s">
        <v>3008</v>
      </c>
      <c r="G4700" t="s">
        <v>3009</v>
      </c>
      <c r="H4700">
        <v>30.300899999999999</v>
      </c>
      <c r="I4700" t="s">
        <v>3010</v>
      </c>
      <c r="J4700">
        <v>780</v>
      </c>
      <c r="K4700">
        <v>793.48</v>
      </c>
      <c r="L4700">
        <v>22709.7</v>
      </c>
      <c r="M4700">
        <v>24043.1</v>
      </c>
      <c r="N4700">
        <v>408.41</v>
      </c>
      <c r="O4700">
        <v>924.99</v>
      </c>
    </row>
    <row r="4701" spans="1:15" ht="15" customHeight="1" x14ac:dyDescent="0.3">
      <c r="A4701" t="s">
        <v>7718</v>
      </c>
      <c r="B4701">
        <v>261</v>
      </c>
      <c r="C4701" t="s">
        <v>116</v>
      </c>
      <c r="D4701">
        <v>1000</v>
      </c>
      <c r="E4701" t="s">
        <v>1535</v>
      </c>
      <c r="F4701" t="s">
        <v>3012</v>
      </c>
      <c r="G4701" t="s">
        <v>3013</v>
      </c>
      <c r="H4701">
        <v>6.5545</v>
      </c>
      <c r="I4701" t="s">
        <v>3010</v>
      </c>
      <c r="J4701">
        <v>720</v>
      </c>
      <c r="K4701">
        <v>711.03</v>
      </c>
      <c r="L4701">
        <v>4658.3999999999996</v>
      </c>
      <c r="M4701">
        <v>4660.45</v>
      </c>
      <c r="N4701">
        <v>-58.78</v>
      </c>
      <c r="O4701">
        <v>60.83</v>
      </c>
    </row>
    <row r="4702" spans="1:15" ht="15" customHeight="1" x14ac:dyDescent="0.3">
      <c r="A4702" t="s">
        <v>7719</v>
      </c>
      <c r="B4702">
        <v>261</v>
      </c>
      <c r="C4702" t="s">
        <v>116</v>
      </c>
      <c r="D4702">
        <v>1000</v>
      </c>
      <c r="E4702" t="s">
        <v>1535</v>
      </c>
      <c r="F4702" t="s">
        <v>3015</v>
      </c>
      <c r="G4702" t="s">
        <v>3016</v>
      </c>
      <c r="H4702">
        <v>0.77949999999999997</v>
      </c>
      <c r="I4702" t="s">
        <v>3017</v>
      </c>
      <c r="J4702">
        <v>2400</v>
      </c>
      <c r="K4702">
        <v>2221.25</v>
      </c>
      <c r="L4702">
        <v>1863.36</v>
      </c>
      <c r="M4702">
        <v>1731.55</v>
      </c>
      <c r="N4702">
        <v>-139.34</v>
      </c>
      <c r="O4702">
        <v>7.54</v>
      </c>
    </row>
    <row r="4703" spans="1:15" ht="15" customHeight="1" x14ac:dyDescent="0.3">
      <c r="A4703" t="s">
        <v>7720</v>
      </c>
      <c r="B4703">
        <v>261</v>
      </c>
      <c r="C4703" t="s">
        <v>116</v>
      </c>
      <c r="D4703">
        <v>1000</v>
      </c>
      <c r="E4703" t="s">
        <v>1535</v>
      </c>
      <c r="F4703" t="s">
        <v>3022</v>
      </c>
      <c r="G4703" t="s">
        <v>3023</v>
      </c>
      <c r="H4703">
        <v>0.1981</v>
      </c>
      <c r="I4703" t="s">
        <v>3017</v>
      </c>
      <c r="J4703">
        <v>3100</v>
      </c>
      <c r="K4703">
        <v>3753.24</v>
      </c>
      <c r="L4703">
        <v>601.71</v>
      </c>
      <c r="M4703">
        <v>743.48</v>
      </c>
      <c r="N4703">
        <v>129.4</v>
      </c>
      <c r="O4703">
        <v>12.37</v>
      </c>
    </row>
    <row r="4704" spans="1:15" ht="15" customHeight="1" x14ac:dyDescent="0.3">
      <c r="A4704" t="s">
        <v>7721</v>
      </c>
      <c r="B4704">
        <v>261</v>
      </c>
      <c r="C4704" t="s">
        <v>542</v>
      </c>
      <c r="D4704">
        <v>1000</v>
      </c>
      <c r="E4704" t="s">
        <v>1536</v>
      </c>
      <c r="F4704" t="s">
        <v>3008</v>
      </c>
      <c r="G4704" t="s">
        <v>3009</v>
      </c>
      <c r="H4704">
        <v>18.563800000000001</v>
      </c>
      <c r="I4704" t="s">
        <v>3010</v>
      </c>
      <c r="J4704">
        <v>780</v>
      </c>
      <c r="K4704">
        <v>782.77</v>
      </c>
      <c r="L4704">
        <v>14145.3</v>
      </c>
      <c r="M4704">
        <v>14531.22</v>
      </c>
      <c r="N4704">
        <v>51.48</v>
      </c>
      <c r="O4704">
        <v>334.44</v>
      </c>
    </row>
    <row r="4705" spans="1:15" ht="15" customHeight="1" x14ac:dyDescent="0.3">
      <c r="A4705" t="s">
        <v>7722</v>
      </c>
      <c r="B4705">
        <v>261</v>
      </c>
      <c r="C4705" t="s">
        <v>542</v>
      </c>
      <c r="D4705">
        <v>1000</v>
      </c>
      <c r="E4705" t="s">
        <v>1536</v>
      </c>
      <c r="F4705" t="s">
        <v>3012</v>
      </c>
      <c r="G4705" t="s">
        <v>3013</v>
      </c>
      <c r="H4705">
        <v>4.0610999999999997</v>
      </c>
      <c r="I4705" t="s">
        <v>3010</v>
      </c>
      <c r="J4705">
        <v>720</v>
      </c>
      <c r="K4705">
        <v>711.64</v>
      </c>
      <c r="L4705">
        <v>2901.6</v>
      </c>
      <c r="M4705">
        <v>2890.07</v>
      </c>
      <c r="N4705">
        <v>-33.96</v>
      </c>
      <c r="O4705">
        <v>22.42</v>
      </c>
    </row>
    <row r="4706" spans="1:15" ht="15" customHeight="1" x14ac:dyDescent="0.3">
      <c r="A4706" t="s">
        <v>7723</v>
      </c>
      <c r="B4706">
        <v>261</v>
      </c>
      <c r="C4706" t="s">
        <v>542</v>
      </c>
      <c r="D4706">
        <v>1000</v>
      </c>
      <c r="E4706" t="s">
        <v>1536</v>
      </c>
      <c r="F4706" t="s">
        <v>3015</v>
      </c>
      <c r="G4706" t="s">
        <v>3016</v>
      </c>
      <c r="H4706">
        <v>0.48770000000000002</v>
      </c>
      <c r="I4706" t="s">
        <v>3017</v>
      </c>
      <c r="J4706">
        <v>2400</v>
      </c>
      <c r="K4706">
        <v>2179.8000000000002</v>
      </c>
      <c r="L4706">
        <v>1160.6400000000001</v>
      </c>
      <c r="M4706">
        <v>1063.17</v>
      </c>
      <c r="N4706">
        <v>-107.4</v>
      </c>
      <c r="O4706">
        <v>9.93</v>
      </c>
    </row>
    <row r="4707" spans="1:15" ht="15" customHeight="1" x14ac:dyDescent="0.3">
      <c r="A4707" t="s">
        <v>7724</v>
      </c>
      <c r="B4707">
        <v>261</v>
      </c>
      <c r="C4707" t="s">
        <v>542</v>
      </c>
      <c r="D4707">
        <v>1000</v>
      </c>
      <c r="E4707" t="s">
        <v>1536</v>
      </c>
      <c r="F4707" t="s">
        <v>3022</v>
      </c>
      <c r="G4707" t="s">
        <v>3023</v>
      </c>
      <c r="H4707">
        <v>0.12429999999999999</v>
      </c>
      <c r="I4707" t="s">
        <v>3017</v>
      </c>
      <c r="J4707">
        <v>3100</v>
      </c>
      <c r="K4707">
        <v>3714.57</v>
      </c>
      <c r="L4707">
        <v>374.79</v>
      </c>
      <c r="M4707">
        <v>461.84</v>
      </c>
      <c r="N4707">
        <v>76.41</v>
      </c>
      <c r="O4707">
        <v>10.64</v>
      </c>
    </row>
    <row r="4708" spans="1:15" ht="15" customHeight="1" x14ac:dyDescent="0.3">
      <c r="A4708" t="s">
        <v>7725</v>
      </c>
      <c r="B4708">
        <v>261</v>
      </c>
      <c r="C4708" t="s">
        <v>768</v>
      </c>
      <c r="D4708">
        <v>1000</v>
      </c>
      <c r="E4708" t="s">
        <v>1537</v>
      </c>
      <c r="F4708" t="s">
        <v>3008</v>
      </c>
      <c r="G4708" t="s">
        <v>3009</v>
      </c>
      <c r="H4708">
        <v>15.6488</v>
      </c>
      <c r="I4708" t="s">
        <v>3010</v>
      </c>
      <c r="J4708">
        <v>780</v>
      </c>
      <c r="K4708">
        <v>798.15</v>
      </c>
      <c r="L4708">
        <v>12039.3</v>
      </c>
      <c r="M4708">
        <v>12490.15</v>
      </c>
      <c r="N4708">
        <v>284.08999999999997</v>
      </c>
      <c r="O4708">
        <v>166.76</v>
      </c>
    </row>
    <row r="4709" spans="1:15" ht="15" customHeight="1" x14ac:dyDescent="0.3">
      <c r="A4709" t="s">
        <v>7726</v>
      </c>
      <c r="B4709">
        <v>261</v>
      </c>
      <c r="C4709" t="s">
        <v>768</v>
      </c>
      <c r="D4709">
        <v>1000</v>
      </c>
      <c r="E4709" t="s">
        <v>1537</v>
      </c>
      <c r="F4709" t="s">
        <v>3012</v>
      </c>
      <c r="G4709" t="s">
        <v>3013</v>
      </c>
      <c r="H4709">
        <v>3.5893000000000002</v>
      </c>
      <c r="I4709" t="s">
        <v>3010</v>
      </c>
      <c r="J4709">
        <v>720</v>
      </c>
      <c r="K4709">
        <v>728.12</v>
      </c>
      <c r="L4709">
        <v>2469.6</v>
      </c>
      <c r="M4709">
        <v>2613.4499999999998</v>
      </c>
      <c r="N4709">
        <v>29.13</v>
      </c>
      <c r="O4709">
        <v>114.71</v>
      </c>
    </row>
    <row r="4710" spans="1:15" ht="15" customHeight="1" x14ac:dyDescent="0.3">
      <c r="A4710" t="s">
        <v>7727</v>
      </c>
      <c r="B4710">
        <v>261</v>
      </c>
      <c r="C4710" t="s">
        <v>768</v>
      </c>
      <c r="D4710">
        <v>1000</v>
      </c>
      <c r="E4710" t="s">
        <v>1537</v>
      </c>
      <c r="F4710" t="s">
        <v>3015</v>
      </c>
      <c r="G4710" t="s">
        <v>3016</v>
      </c>
      <c r="H4710">
        <v>0.42049999999999998</v>
      </c>
      <c r="I4710" t="s">
        <v>3017</v>
      </c>
      <c r="J4710">
        <v>2400</v>
      </c>
      <c r="K4710">
        <v>2196.48</v>
      </c>
      <c r="L4710">
        <v>987.84</v>
      </c>
      <c r="M4710">
        <v>923.63</v>
      </c>
      <c r="N4710">
        <v>-85.58</v>
      </c>
      <c r="O4710">
        <v>21.37</v>
      </c>
    </row>
    <row r="4711" spans="1:15" ht="15" customHeight="1" x14ac:dyDescent="0.3">
      <c r="A4711" t="s">
        <v>7728</v>
      </c>
      <c r="B4711">
        <v>261</v>
      </c>
      <c r="C4711" t="s">
        <v>768</v>
      </c>
      <c r="D4711">
        <v>1000</v>
      </c>
      <c r="E4711" t="s">
        <v>1537</v>
      </c>
      <c r="F4711" t="s">
        <v>3022</v>
      </c>
      <c r="G4711" t="s">
        <v>3023</v>
      </c>
      <c r="H4711">
        <v>0.1045</v>
      </c>
      <c r="I4711" t="s">
        <v>3017</v>
      </c>
      <c r="J4711">
        <v>3100</v>
      </c>
      <c r="K4711">
        <v>3611.38</v>
      </c>
      <c r="L4711">
        <v>318.99</v>
      </c>
      <c r="M4711">
        <v>377.25</v>
      </c>
      <c r="N4711">
        <v>53.42</v>
      </c>
      <c r="O4711">
        <v>4.84</v>
      </c>
    </row>
    <row r="4712" spans="1:15" ht="15" customHeight="1" x14ac:dyDescent="0.3">
      <c r="A4712" t="s">
        <v>7729</v>
      </c>
      <c r="B4712">
        <v>261</v>
      </c>
      <c r="C4712" t="s">
        <v>837</v>
      </c>
      <c r="D4712">
        <v>1000</v>
      </c>
      <c r="E4712" t="s">
        <v>1538</v>
      </c>
      <c r="F4712" t="s">
        <v>3008</v>
      </c>
      <c r="G4712" t="s">
        <v>3009</v>
      </c>
      <c r="H4712">
        <v>16.187799999999999</v>
      </c>
      <c r="I4712" t="s">
        <v>3010</v>
      </c>
      <c r="J4712">
        <v>780</v>
      </c>
      <c r="K4712">
        <v>806.59</v>
      </c>
      <c r="L4712">
        <v>12144.6</v>
      </c>
      <c r="M4712">
        <v>13056.84</v>
      </c>
      <c r="N4712">
        <v>430.36</v>
      </c>
      <c r="O4712">
        <v>481.88</v>
      </c>
    </row>
    <row r="4713" spans="1:15" ht="15" customHeight="1" x14ac:dyDescent="0.3">
      <c r="A4713" t="s">
        <v>7730</v>
      </c>
      <c r="B4713">
        <v>261</v>
      </c>
      <c r="C4713" t="s">
        <v>837</v>
      </c>
      <c r="D4713">
        <v>1000</v>
      </c>
      <c r="E4713" t="s">
        <v>1538</v>
      </c>
      <c r="F4713" t="s">
        <v>3012</v>
      </c>
      <c r="G4713" t="s">
        <v>3013</v>
      </c>
      <c r="H4713">
        <v>3.5430999999999999</v>
      </c>
      <c r="I4713" t="s">
        <v>3010</v>
      </c>
      <c r="J4713">
        <v>720</v>
      </c>
      <c r="K4713">
        <v>717.76</v>
      </c>
      <c r="L4713">
        <v>2491.1999999999998</v>
      </c>
      <c r="M4713">
        <v>2543.0700000000002</v>
      </c>
      <c r="N4713">
        <v>-7.93</v>
      </c>
      <c r="O4713">
        <v>59.8</v>
      </c>
    </row>
    <row r="4714" spans="1:15" ht="15" customHeight="1" x14ac:dyDescent="0.3">
      <c r="A4714" t="s">
        <v>7731</v>
      </c>
      <c r="B4714">
        <v>261</v>
      </c>
      <c r="C4714" t="s">
        <v>837</v>
      </c>
      <c r="D4714">
        <v>1000</v>
      </c>
      <c r="E4714" t="s">
        <v>1538</v>
      </c>
      <c r="F4714" t="s">
        <v>3015</v>
      </c>
      <c r="G4714" t="s">
        <v>3016</v>
      </c>
      <c r="H4714">
        <v>0.4284</v>
      </c>
      <c r="I4714" t="s">
        <v>3017</v>
      </c>
      <c r="J4714">
        <v>2400</v>
      </c>
      <c r="K4714">
        <v>2255.64</v>
      </c>
      <c r="L4714">
        <v>996.48</v>
      </c>
      <c r="M4714">
        <v>966.23</v>
      </c>
      <c r="N4714">
        <v>-61.84</v>
      </c>
      <c r="O4714">
        <v>31.59</v>
      </c>
    </row>
    <row r="4715" spans="1:15" ht="15" customHeight="1" x14ac:dyDescent="0.3">
      <c r="A4715" t="s">
        <v>7732</v>
      </c>
      <c r="B4715">
        <v>261</v>
      </c>
      <c r="C4715" t="s">
        <v>837</v>
      </c>
      <c r="D4715">
        <v>1000</v>
      </c>
      <c r="E4715" t="s">
        <v>1538</v>
      </c>
      <c r="F4715" t="s">
        <v>3022</v>
      </c>
      <c r="G4715" t="s">
        <v>3023</v>
      </c>
      <c r="H4715">
        <v>0.1082</v>
      </c>
      <c r="I4715" t="s">
        <v>3017</v>
      </c>
      <c r="J4715">
        <v>3100</v>
      </c>
      <c r="K4715">
        <v>3612.42</v>
      </c>
      <c r="L4715">
        <v>321.77999999999997</v>
      </c>
      <c r="M4715">
        <v>390.71</v>
      </c>
      <c r="N4715">
        <v>55.42</v>
      </c>
      <c r="O4715">
        <v>13.51</v>
      </c>
    </row>
    <row r="4716" spans="1:15" ht="15" customHeight="1" x14ac:dyDescent="0.3">
      <c r="A4716" t="s">
        <v>7733</v>
      </c>
      <c r="B4716">
        <v>261</v>
      </c>
      <c r="C4716" t="s">
        <v>190</v>
      </c>
      <c r="D4716">
        <v>1000</v>
      </c>
      <c r="E4716" t="s">
        <v>1539</v>
      </c>
      <c r="F4716" t="s">
        <v>3008</v>
      </c>
      <c r="G4716" t="s">
        <v>3009</v>
      </c>
      <c r="H4716">
        <v>36.048999999999999</v>
      </c>
      <c r="I4716" t="s">
        <v>3010</v>
      </c>
      <c r="J4716">
        <v>780</v>
      </c>
      <c r="K4716">
        <v>826.12</v>
      </c>
      <c r="L4716">
        <v>28009.8</v>
      </c>
      <c r="M4716">
        <v>29780.89</v>
      </c>
      <c r="N4716">
        <v>1662.65</v>
      </c>
      <c r="O4716">
        <v>108.44</v>
      </c>
    </row>
    <row r="4717" spans="1:15" ht="15" customHeight="1" x14ac:dyDescent="0.3">
      <c r="A4717" t="s">
        <v>7734</v>
      </c>
      <c r="B4717">
        <v>261</v>
      </c>
      <c r="C4717" t="s">
        <v>190</v>
      </c>
      <c r="D4717">
        <v>1000</v>
      </c>
      <c r="E4717" t="s">
        <v>1539</v>
      </c>
      <c r="F4717" t="s">
        <v>3012</v>
      </c>
      <c r="G4717" t="s">
        <v>3013</v>
      </c>
      <c r="H4717">
        <v>8.3652999999999995</v>
      </c>
      <c r="I4717" t="s">
        <v>3010</v>
      </c>
      <c r="J4717">
        <v>720</v>
      </c>
      <c r="K4717">
        <v>706.84</v>
      </c>
      <c r="L4717">
        <v>5745.6</v>
      </c>
      <c r="M4717">
        <v>5912.99</v>
      </c>
      <c r="N4717">
        <v>-110.06</v>
      </c>
      <c r="O4717">
        <v>277.45</v>
      </c>
    </row>
    <row r="4718" spans="1:15" ht="15" customHeight="1" x14ac:dyDescent="0.3">
      <c r="A4718" t="s">
        <v>7735</v>
      </c>
      <c r="B4718">
        <v>261</v>
      </c>
      <c r="C4718" t="s">
        <v>190</v>
      </c>
      <c r="D4718">
        <v>1000</v>
      </c>
      <c r="E4718" t="s">
        <v>1539</v>
      </c>
      <c r="F4718" t="s">
        <v>3015</v>
      </c>
      <c r="G4718" t="s">
        <v>3016</v>
      </c>
      <c r="H4718">
        <v>0.98219999999999996</v>
      </c>
      <c r="I4718" t="s">
        <v>3017</v>
      </c>
      <c r="J4718">
        <v>2400</v>
      </c>
      <c r="K4718">
        <v>2222.81</v>
      </c>
      <c r="L4718">
        <v>2298.2399999999998</v>
      </c>
      <c r="M4718">
        <v>2183.31</v>
      </c>
      <c r="N4718">
        <v>-174.05</v>
      </c>
      <c r="O4718">
        <v>59.12</v>
      </c>
    </row>
    <row r="4719" spans="1:15" ht="15" customHeight="1" x14ac:dyDescent="0.3">
      <c r="A4719" t="s">
        <v>7736</v>
      </c>
      <c r="B4719">
        <v>261</v>
      </c>
      <c r="C4719" t="s">
        <v>190</v>
      </c>
      <c r="D4719">
        <v>1000</v>
      </c>
      <c r="E4719" t="s">
        <v>1539</v>
      </c>
      <c r="F4719" t="s">
        <v>3022</v>
      </c>
      <c r="G4719" t="s">
        <v>3023</v>
      </c>
      <c r="H4719">
        <v>0.2407</v>
      </c>
      <c r="I4719" t="s">
        <v>3017</v>
      </c>
      <c r="J4719">
        <v>3100</v>
      </c>
      <c r="K4719">
        <v>3787.71</v>
      </c>
      <c r="L4719">
        <v>742.14</v>
      </c>
      <c r="M4719">
        <v>911.57</v>
      </c>
      <c r="N4719">
        <v>165.51</v>
      </c>
      <c r="O4719">
        <v>3.92</v>
      </c>
    </row>
    <row r="4720" spans="1:15" ht="15" customHeight="1" x14ac:dyDescent="0.3">
      <c r="A4720" t="s">
        <v>7737</v>
      </c>
      <c r="B4720">
        <v>261</v>
      </c>
      <c r="C4720" t="s">
        <v>641</v>
      </c>
      <c r="D4720">
        <v>1000</v>
      </c>
      <c r="E4720" t="s">
        <v>1540</v>
      </c>
      <c r="F4720" t="s">
        <v>3008</v>
      </c>
      <c r="G4720" t="s">
        <v>3009</v>
      </c>
      <c r="H4720">
        <v>12.1248</v>
      </c>
      <c r="I4720" t="s">
        <v>3010</v>
      </c>
      <c r="J4720">
        <v>780</v>
      </c>
      <c r="K4720">
        <v>798.94</v>
      </c>
      <c r="L4720">
        <v>9196.2000000000007</v>
      </c>
      <c r="M4720">
        <v>9686.94</v>
      </c>
      <c r="N4720">
        <v>229.62</v>
      </c>
      <c r="O4720">
        <v>261.11</v>
      </c>
    </row>
    <row r="4721" spans="1:15" ht="15" customHeight="1" x14ac:dyDescent="0.3">
      <c r="A4721" t="s">
        <v>7738</v>
      </c>
      <c r="B4721">
        <v>261</v>
      </c>
      <c r="C4721" t="s">
        <v>641</v>
      </c>
      <c r="D4721">
        <v>1000</v>
      </c>
      <c r="E4721" t="s">
        <v>1540</v>
      </c>
      <c r="F4721" t="s">
        <v>3012</v>
      </c>
      <c r="G4721" t="s">
        <v>3013</v>
      </c>
      <c r="H4721">
        <v>2.6739999999999999</v>
      </c>
      <c r="I4721" t="s">
        <v>3010</v>
      </c>
      <c r="J4721">
        <v>720</v>
      </c>
      <c r="K4721">
        <v>710.54</v>
      </c>
      <c r="L4721">
        <v>1886.4</v>
      </c>
      <c r="M4721">
        <v>1899.97</v>
      </c>
      <c r="N4721">
        <v>-25.3</v>
      </c>
      <c r="O4721">
        <v>38.869999999999997</v>
      </c>
    </row>
    <row r="4722" spans="1:15" ht="15" customHeight="1" x14ac:dyDescent="0.3">
      <c r="A4722" t="s">
        <v>7739</v>
      </c>
      <c r="B4722">
        <v>261</v>
      </c>
      <c r="C4722" t="s">
        <v>641</v>
      </c>
      <c r="D4722">
        <v>1000</v>
      </c>
      <c r="E4722" t="s">
        <v>1540</v>
      </c>
      <c r="F4722" t="s">
        <v>3015</v>
      </c>
      <c r="G4722" t="s">
        <v>3016</v>
      </c>
      <c r="H4722">
        <v>0.31280000000000002</v>
      </c>
      <c r="I4722" t="s">
        <v>3017</v>
      </c>
      <c r="J4722">
        <v>2400</v>
      </c>
      <c r="K4722">
        <v>2267.2800000000002</v>
      </c>
      <c r="L4722">
        <v>754.56</v>
      </c>
      <c r="M4722">
        <v>709.28</v>
      </c>
      <c r="N4722">
        <v>-41.52</v>
      </c>
      <c r="O4722">
        <v>-3.76</v>
      </c>
    </row>
    <row r="4723" spans="1:15" ht="15" customHeight="1" x14ac:dyDescent="0.3">
      <c r="A4723" t="s">
        <v>7740</v>
      </c>
      <c r="B4723">
        <v>261</v>
      </c>
      <c r="C4723" t="s">
        <v>641</v>
      </c>
      <c r="D4723">
        <v>1000</v>
      </c>
      <c r="E4723" t="s">
        <v>1540</v>
      </c>
      <c r="F4723" t="s">
        <v>3022</v>
      </c>
      <c r="G4723" t="s">
        <v>3023</v>
      </c>
      <c r="H4723">
        <v>8.2000000000000003E-2</v>
      </c>
      <c r="I4723" t="s">
        <v>3017</v>
      </c>
      <c r="J4723">
        <v>3100</v>
      </c>
      <c r="K4723">
        <v>3654.84</v>
      </c>
      <c r="L4723">
        <v>243.66</v>
      </c>
      <c r="M4723">
        <v>299.64999999999998</v>
      </c>
      <c r="N4723">
        <v>45.49</v>
      </c>
      <c r="O4723">
        <v>10.5</v>
      </c>
    </row>
    <row r="4724" spans="1:15" ht="15" customHeight="1" x14ac:dyDescent="0.3">
      <c r="A4724" t="s">
        <v>7741</v>
      </c>
      <c r="B4724">
        <v>261</v>
      </c>
      <c r="C4724" t="s">
        <v>527</v>
      </c>
      <c r="D4724">
        <v>1000</v>
      </c>
      <c r="E4724" t="s">
        <v>1541</v>
      </c>
      <c r="F4724" t="s">
        <v>3008</v>
      </c>
      <c r="G4724" t="s">
        <v>3009</v>
      </c>
      <c r="H4724">
        <v>9.3871000000000002</v>
      </c>
      <c r="I4724" t="s">
        <v>3010</v>
      </c>
      <c r="J4724">
        <v>780</v>
      </c>
      <c r="K4724">
        <v>802.35</v>
      </c>
      <c r="L4724">
        <v>7125.3</v>
      </c>
      <c r="M4724">
        <v>7531.74</v>
      </c>
      <c r="N4724">
        <v>209.81</v>
      </c>
      <c r="O4724">
        <v>196.62</v>
      </c>
    </row>
    <row r="4725" spans="1:15" ht="15" customHeight="1" x14ac:dyDescent="0.3">
      <c r="A4725" t="s">
        <v>7742</v>
      </c>
      <c r="B4725">
        <v>261</v>
      </c>
      <c r="C4725" t="s">
        <v>527</v>
      </c>
      <c r="D4725">
        <v>1000</v>
      </c>
      <c r="E4725" t="s">
        <v>1541</v>
      </c>
      <c r="F4725" t="s">
        <v>3012</v>
      </c>
      <c r="G4725" t="s">
        <v>3013</v>
      </c>
      <c r="H4725">
        <v>2.0632000000000001</v>
      </c>
      <c r="I4725" t="s">
        <v>3010</v>
      </c>
      <c r="J4725">
        <v>720</v>
      </c>
      <c r="K4725">
        <v>690.96</v>
      </c>
      <c r="L4725">
        <v>1461.6</v>
      </c>
      <c r="M4725">
        <v>1425.62</v>
      </c>
      <c r="N4725">
        <v>-59.92</v>
      </c>
      <c r="O4725">
        <v>23.93</v>
      </c>
    </row>
    <row r="4726" spans="1:15" ht="15" customHeight="1" x14ac:dyDescent="0.3">
      <c r="A4726" t="s">
        <v>7743</v>
      </c>
      <c r="B4726">
        <v>261</v>
      </c>
      <c r="C4726" t="s">
        <v>527</v>
      </c>
      <c r="D4726">
        <v>1000</v>
      </c>
      <c r="E4726" t="s">
        <v>1541</v>
      </c>
      <c r="F4726" t="s">
        <v>3015</v>
      </c>
      <c r="G4726" t="s">
        <v>3016</v>
      </c>
      <c r="H4726">
        <v>0.24759999999999999</v>
      </c>
      <c r="I4726" t="s">
        <v>3017</v>
      </c>
      <c r="J4726">
        <v>2400</v>
      </c>
      <c r="K4726">
        <v>2157.58</v>
      </c>
      <c r="L4726">
        <v>584.64</v>
      </c>
      <c r="M4726">
        <v>534.25</v>
      </c>
      <c r="N4726">
        <v>-60.03</v>
      </c>
      <c r="O4726">
        <v>9.64</v>
      </c>
    </row>
    <row r="4727" spans="1:15" ht="15" customHeight="1" x14ac:dyDescent="0.3">
      <c r="A4727" t="s">
        <v>7744</v>
      </c>
      <c r="B4727">
        <v>261</v>
      </c>
      <c r="C4727" t="s">
        <v>527</v>
      </c>
      <c r="D4727">
        <v>1000</v>
      </c>
      <c r="E4727" t="s">
        <v>1541</v>
      </c>
      <c r="F4727" t="s">
        <v>3022</v>
      </c>
      <c r="G4727" t="s">
        <v>3023</v>
      </c>
      <c r="H4727">
        <v>6.2899999999999998E-2</v>
      </c>
      <c r="I4727" t="s">
        <v>3017</v>
      </c>
      <c r="J4727">
        <v>3100</v>
      </c>
      <c r="K4727">
        <v>3657.4</v>
      </c>
      <c r="L4727">
        <v>188.79</v>
      </c>
      <c r="M4727">
        <v>230.13</v>
      </c>
      <c r="N4727">
        <v>35.07</v>
      </c>
      <c r="O4727">
        <v>6.27</v>
      </c>
    </row>
    <row r="4728" spans="1:15" ht="15" customHeight="1" x14ac:dyDescent="0.3">
      <c r="A4728" t="s">
        <v>7745</v>
      </c>
      <c r="B4728">
        <v>261</v>
      </c>
      <c r="C4728" t="s">
        <v>182</v>
      </c>
      <c r="D4728">
        <v>1000</v>
      </c>
      <c r="E4728" t="s">
        <v>1542</v>
      </c>
      <c r="F4728" t="s">
        <v>3008</v>
      </c>
      <c r="G4728" t="s">
        <v>3009</v>
      </c>
      <c r="H4728">
        <v>19.670100000000001</v>
      </c>
      <c r="I4728" t="s">
        <v>3010</v>
      </c>
      <c r="J4728">
        <v>780</v>
      </c>
      <c r="K4728">
        <v>789.97</v>
      </c>
      <c r="L4728">
        <v>15275.52</v>
      </c>
      <c r="M4728">
        <v>15538.76</v>
      </c>
      <c r="N4728">
        <v>196.12</v>
      </c>
      <c r="O4728">
        <v>67.12</v>
      </c>
    </row>
    <row r="4729" spans="1:15" ht="15" customHeight="1" x14ac:dyDescent="0.3">
      <c r="A4729" t="s">
        <v>7746</v>
      </c>
      <c r="B4729">
        <v>261</v>
      </c>
      <c r="C4729" t="s">
        <v>182</v>
      </c>
      <c r="D4729">
        <v>1000</v>
      </c>
      <c r="E4729" t="s">
        <v>1542</v>
      </c>
      <c r="F4729" t="s">
        <v>3012</v>
      </c>
      <c r="G4729" t="s">
        <v>3013</v>
      </c>
      <c r="H4729">
        <v>5.0651999999999999</v>
      </c>
      <c r="I4729" t="s">
        <v>3010</v>
      </c>
      <c r="J4729">
        <v>720</v>
      </c>
      <c r="K4729">
        <v>691.24</v>
      </c>
      <c r="L4729">
        <v>3525.12</v>
      </c>
      <c r="M4729">
        <v>3501.25</v>
      </c>
      <c r="N4729">
        <v>-145.69</v>
      </c>
      <c r="O4729">
        <v>121.82</v>
      </c>
    </row>
    <row r="4730" spans="1:15" ht="15" customHeight="1" x14ac:dyDescent="0.3">
      <c r="A4730" t="s">
        <v>7747</v>
      </c>
      <c r="B4730">
        <v>261</v>
      </c>
      <c r="C4730" t="s">
        <v>182</v>
      </c>
      <c r="D4730">
        <v>1000</v>
      </c>
      <c r="E4730" t="s">
        <v>1542</v>
      </c>
      <c r="F4730" t="s">
        <v>3015</v>
      </c>
      <c r="G4730" t="s">
        <v>3016</v>
      </c>
      <c r="H4730">
        <v>0.3412</v>
      </c>
      <c r="I4730" t="s">
        <v>3017</v>
      </c>
      <c r="J4730">
        <v>2400</v>
      </c>
      <c r="K4730">
        <v>2192.37</v>
      </c>
      <c r="L4730">
        <v>783.36</v>
      </c>
      <c r="M4730">
        <v>748.06</v>
      </c>
      <c r="N4730">
        <v>-70.849999999999994</v>
      </c>
      <c r="O4730">
        <v>35.54</v>
      </c>
    </row>
    <row r="4731" spans="1:15" ht="15" customHeight="1" x14ac:dyDescent="0.3">
      <c r="A4731" t="s">
        <v>7748</v>
      </c>
      <c r="B4731">
        <v>261</v>
      </c>
      <c r="C4731" t="s">
        <v>182</v>
      </c>
      <c r="D4731">
        <v>1000</v>
      </c>
      <c r="E4731" t="s">
        <v>1542</v>
      </c>
      <c r="F4731" t="s">
        <v>3019</v>
      </c>
      <c r="G4731" t="s">
        <v>3020</v>
      </c>
      <c r="H4731">
        <v>0.1263</v>
      </c>
      <c r="I4731" t="s">
        <v>3017</v>
      </c>
      <c r="J4731">
        <v>4200</v>
      </c>
      <c r="K4731">
        <v>5269.57</v>
      </c>
      <c r="L4731">
        <v>514.08000000000004</v>
      </c>
      <c r="M4731">
        <v>665.69</v>
      </c>
      <c r="N4731">
        <v>135.12</v>
      </c>
      <c r="O4731">
        <v>16.489999999999998</v>
      </c>
    </row>
    <row r="4732" spans="1:15" ht="15" customHeight="1" x14ac:dyDescent="0.3">
      <c r="A4732" t="s">
        <v>7749</v>
      </c>
      <c r="B4732">
        <v>261</v>
      </c>
      <c r="C4732" t="s">
        <v>182</v>
      </c>
      <c r="D4732">
        <v>1000</v>
      </c>
      <c r="E4732" t="s">
        <v>1542</v>
      </c>
      <c r="F4732" t="s">
        <v>3022</v>
      </c>
      <c r="G4732" t="s">
        <v>3023</v>
      </c>
      <c r="H4732">
        <v>0.17219999999999999</v>
      </c>
      <c r="I4732" t="s">
        <v>3017</v>
      </c>
      <c r="J4732">
        <v>3100</v>
      </c>
      <c r="K4732">
        <v>3718.36</v>
      </c>
      <c r="L4732">
        <v>505.92</v>
      </c>
      <c r="M4732">
        <v>640.28</v>
      </c>
      <c r="N4732">
        <v>106.48</v>
      </c>
      <c r="O4732">
        <v>27.88</v>
      </c>
    </row>
    <row r="4733" spans="1:15" ht="15" customHeight="1" x14ac:dyDescent="0.3">
      <c r="A4733" t="s">
        <v>7750</v>
      </c>
      <c r="B4733">
        <v>261</v>
      </c>
      <c r="C4733" t="s">
        <v>269</v>
      </c>
      <c r="D4733">
        <v>1000</v>
      </c>
      <c r="E4733" t="s">
        <v>1543</v>
      </c>
      <c r="F4733" t="s">
        <v>3008</v>
      </c>
      <c r="G4733" t="s">
        <v>3009</v>
      </c>
      <c r="H4733">
        <v>25.683399999999999</v>
      </c>
      <c r="I4733" t="s">
        <v>3010</v>
      </c>
      <c r="J4733">
        <v>780</v>
      </c>
      <c r="K4733">
        <v>783.03</v>
      </c>
      <c r="L4733">
        <v>19431.36</v>
      </c>
      <c r="M4733">
        <v>20110.95</v>
      </c>
      <c r="N4733">
        <v>77.86</v>
      </c>
      <c r="O4733">
        <v>601.73</v>
      </c>
    </row>
    <row r="4734" spans="1:15" ht="15" customHeight="1" x14ac:dyDescent="0.3">
      <c r="A4734" t="s">
        <v>7751</v>
      </c>
      <c r="B4734">
        <v>261</v>
      </c>
      <c r="C4734" t="s">
        <v>269</v>
      </c>
      <c r="D4734">
        <v>1000</v>
      </c>
      <c r="E4734" t="s">
        <v>1543</v>
      </c>
      <c r="F4734" t="s">
        <v>3012</v>
      </c>
      <c r="G4734" t="s">
        <v>3013</v>
      </c>
      <c r="H4734">
        <v>6.3929999999999998</v>
      </c>
      <c r="I4734" t="s">
        <v>3010</v>
      </c>
      <c r="J4734">
        <v>720</v>
      </c>
      <c r="K4734">
        <v>701.88</v>
      </c>
      <c r="L4734">
        <v>4484.16</v>
      </c>
      <c r="M4734">
        <v>4487.12</v>
      </c>
      <c r="N4734">
        <v>-115.81</v>
      </c>
      <c r="O4734">
        <v>118.77</v>
      </c>
    </row>
    <row r="4735" spans="1:15" ht="15" customHeight="1" x14ac:dyDescent="0.3">
      <c r="A4735" t="s">
        <v>7752</v>
      </c>
      <c r="B4735">
        <v>261</v>
      </c>
      <c r="C4735" t="s">
        <v>269</v>
      </c>
      <c r="D4735">
        <v>1000</v>
      </c>
      <c r="E4735" t="s">
        <v>1543</v>
      </c>
      <c r="F4735" t="s">
        <v>3015</v>
      </c>
      <c r="G4735" t="s">
        <v>3016</v>
      </c>
      <c r="H4735">
        <v>0.43559999999999999</v>
      </c>
      <c r="I4735" t="s">
        <v>3017</v>
      </c>
      <c r="J4735">
        <v>2400</v>
      </c>
      <c r="K4735">
        <v>2238.16</v>
      </c>
      <c r="L4735">
        <v>996.48</v>
      </c>
      <c r="M4735">
        <v>975.05</v>
      </c>
      <c r="N4735">
        <v>-70.510000000000005</v>
      </c>
      <c r="O4735">
        <v>49.07</v>
      </c>
    </row>
    <row r="4736" spans="1:15" ht="15" customHeight="1" x14ac:dyDescent="0.3">
      <c r="A4736" t="s">
        <v>7753</v>
      </c>
      <c r="B4736">
        <v>261</v>
      </c>
      <c r="C4736" t="s">
        <v>269</v>
      </c>
      <c r="D4736">
        <v>1000</v>
      </c>
      <c r="E4736" t="s">
        <v>1543</v>
      </c>
      <c r="F4736" t="s">
        <v>3019</v>
      </c>
      <c r="G4736" t="s">
        <v>3020</v>
      </c>
      <c r="H4736">
        <v>0.16320000000000001</v>
      </c>
      <c r="I4736" t="s">
        <v>3017</v>
      </c>
      <c r="J4736">
        <v>4200</v>
      </c>
      <c r="K4736">
        <v>5077.68</v>
      </c>
      <c r="L4736">
        <v>653.94000000000005</v>
      </c>
      <c r="M4736">
        <v>828.81</v>
      </c>
      <c r="N4736">
        <v>143.26</v>
      </c>
      <c r="O4736">
        <v>31.61</v>
      </c>
    </row>
    <row r="4737" spans="1:15" ht="15" customHeight="1" x14ac:dyDescent="0.3">
      <c r="A4737" t="s">
        <v>7754</v>
      </c>
      <c r="B4737">
        <v>261</v>
      </c>
      <c r="C4737" t="s">
        <v>269</v>
      </c>
      <c r="D4737">
        <v>1000</v>
      </c>
      <c r="E4737" t="s">
        <v>1543</v>
      </c>
      <c r="F4737" t="s">
        <v>3022</v>
      </c>
      <c r="G4737" t="s">
        <v>3023</v>
      </c>
      <c r="H4737">
        <v>0.21060000000000001</v>
      </c>
      <c r="I4737" t="s">
        <v>3017</v>
      </c>
      <c r="J4737">
        <v>3100</v>
      </c>
      <c r="K4737">
        <v>3767.32</v>
      </c>
      <c r="L4737">
        <v>643.55999999999995</v>
      </c>
      <c r="M4737">
        <v>793.27</v>
      </c>
      <c r="N4737">
        <v>140.51</v>
      </c>
      <c r="O4737">
        <v>9.19</v>
      </c>
    </row>
    <row r="4738" spans="1:15" ht="15" customHeight="1" x14ac:dyDescent="0.3">
      <c r="A4738" t="s">
        <v>7755</v>
      </c>
      <c r="B4738">
        <v>261</v>
      </c>
      <c r="C4738" t="s">
        <v>243</v>
      </c>
      <c r="D4738">
        <v>1000</v>
      </c>
      <c r="E4738" t="s">
        <v>1544</v>
      </c>
      <c r="F4738" t="s">
        <v>3008</v>
      </c>
      <c r="G4738" t="s">
        <v>3009</v>
      </c>
      <c r="H4738">
        <v>17.101500000000001</v>
      </c>
      <c r="I4738" t="s">
        <v>3010</v>
      </c>
      <c r="J4738">
        <v>780</v>
      </c>
      <c r="K4738">
        <v>804.83</v>
      </c>
      <c r="L4738">
        <v>12811.5</v>
      </c>
      <c r="M4738">
        <v>13763.76</v>
      </c>
      <c r="N4738">
        <v>424.57</v>
      </c>
      <c r="O4738">
        <v>527.67999999999995</v>
      </c>
    </row>
    <row r="4739" spans="1:15" ht="15" customHeight="1" x14ac:dyDescent="0.3">
      <c r="A4739" t="s">
        <v>7756</v>
      </c>
      <c r="B4739">
        <v>261</v>
      </c>
      <c r="C4739" t="s">
        <v>243</v>
      </c>
      <c r="D4739">
        <v>1000</v>
      </c>
      <c r="E4739" t="s">
        <v>1544</v>
      </c>
      <c r="F4739" t="s">
        <v>3012</v>
      </c>
      <c r="G4739" t="s">
        <v>3013</v>
      </c>
      <c r="H4739">
        <v>3.6720000000000002</v>
      </c>
      <c r="I4739" t="s">
        <v>3010</v>
      </c>
      <c r="J4739">
        <v>720</v>
      </c>
      <c r="K4739">
        <v>689.51</v>
      </c>
      <c r="L4739">
        <v>2628</v>
      </c>
      <c r="M4739">
        <v>2531.86</v>
      </c>
      <c r="N4739">
        <v>-111.96</v>
      </c>
      <c r="O4739">
        <v>15.83</v>
      </c>
    </row>
    <row r="4740" spans="1:15" ht="15" customHeight="1" x14ac:dyDescent="0.3">
      <c r="A4740" t="s">
        <v>7757</v>
      </c>
      <c r="B4740">
        <v>261</v>
      </c>
      <c r="C4740" t="s">
        <v>243</v>
      </c>
      <c r="D4740">
        <v>1000</v>
      </c>
      <c r="E4740" t="s">
        <v>1544</v>
      </c>
      <c r="F4740" t="s">
        <v>3015</v>
      </c>
      <c r="G4740" t="s">
        <v>3016</v>
      </c>
      <c r="H4740">
        <v>0.45860000000000001</v>
      </c>
      <c r="I4740" t="s">
        <v>3017</v>
      </c>
      <c r="J4740">
        <v>2400</v>
      </c>
      <c r="K4740">
        <v>2182.08</v>
      </c>
      <c r="L4740">
        <v>1051.2</v>
      </c>
      <c r="M4740">
        <v>1000.77</v>
      </c>
      <c r="N4740">
        <v>-99.94</v>
      </c>
      <c r="O4740">
        <v>49.51</v>
      </c>
    </row>
    <row r="4741" spans="1:15" ht="15" customHeight="1" x14ac:dyDescent="0.3">
      <c r="A4741" t="s">
        <v>7758</v>
      </c>
      <c r="B4741">
        <v>261</v>
      </c>
      <c r="C4741" t="s">
        <v>243</v>
      </c>
      <c r="D4741">
        <v>1000</v>
      </c>
      <c r="E4741" t="s">
        <v>1544</v>
      </c>
      <c r="F4741" t="s">
        <v>3022</v>
      </c>
      <c r="G4741" t="s">
        <v>3023</v>
      </c>
      <c r="H4741">
        <v>0.1109</v>
      </c>
      <c r="I4741" t="s">
        <v>3017</v>
      </c>
      <c r="J4741">
        <v>3100</v>
      </c>
      <c r="K4741">
        <v>3781.49</v>
      </c>
      <c r="L4741">
        <v>339.45</v>
      </c>
      <c r="M4741">
        <v>419.55</v>
      </c>
      <c r="N4741">
        <v>75.61</v>
      </c>
      <c r="O4741">
        <v>4.49</v>
      </c>
    </row>
    <row r="4742" spans="1:15" ht="15" customHeight="1" x14ac:dyDescent="0.3">
      <c r="A4742" t="s">
        <v>7759</v>
      </c>
      <c r="B4742">
        <v>261</v>
      </c>
      <c r="C4742" t="s">
        <v>924</v>
      </c>
      <c r="D4742">
        <v>1000</v>
      </c>
      <c r="E4742" t="s">
        <v>1545</v>
      </c>
      <c r="F4742" t="s">
        <v>3008</v>
      </c>
      <c r="G4742" t="s">
        <v>3009</v>
      </c>
      <c r="H4742">
        <v>15.837300000000001</v>
      </c>
      <c r="I4742" t="s">
        <v>3010</v>
      </c>
      <c r="J4742">
        <v>780</v>
      </c>
      <c r="K4742">
        <v>797.31</v>
      </c>
      <c r="L4742">
        <v>12179.7</v>
      </c>
      <c r="M4742">
        <v>12627.24</v>
      </c>
      <c r="N4742">
        <v>274.12</v>
      </c>
      <c r="O4742">
        <v>173.42</v>
      </c>
    </row>
    <row r="4743" spans="1:15" ht="15" customHeight="1" x14ac:dyDescent="0.3">
      <c r="A4743" t="s">
        <v>7760</v>
      </c>
      <c r="B4743">
        <v>261</v>
      </c>
      <c r="C4743" t="s">
        <v>924</v>
      </c>
      <c r="D4743">
        <v>1000</v>
      </c>
      <c r="E4743" t="s">
        <v>1545</v>
      </c>
      <c r="F4743" t="s">
        <v>3012</v>
      </c>
      <c r="G4743" t="s">
        <v>3013</v>
      </c>
      <c r="H4743">
        <v>3.5905</v>
      </c>
      <c r="I4743" t="s">
        <v>3010</v>
      </c>
      <c r="J4743">
        <v>720</v>
      </c>
      <c r="K4743">
        <v>721.09</v>
      </c>
      <c r="L4743">
        <v>2498.4</v>
      </c>
      <c r="M4743">
        <v>2589.04</v>
      </c>
      <c r="N4743">
        <v>3.91</v>
      </c>
      <c r="O4743">
        <v>86.73</v>
      </c>
    </row>
    <row r="4744" spans="1:15" ht="15" customHeight="1" x14ac:dyDescent="0.3">
      <c r="A4744" t="s">
        <v>7761</v>
      </c>
      <c r="B4744">
        <v>261</v>
      </c>
      <c r="C4744" t="s">
        <v>924</v>
      </c>
      <c r="D4744">
        <v>1000</v>
      </c>
      <c r="E4744" t="s">
        <v>1545</v>
      </c>
      <c r="F4744" t="s">
        <v>3015</v>
      </c>
      <c r="G4744" t="s">
        <v>3016</v>
      </c>
      <c r="H4744">
        <v>0.41510000000000002</v>
      </c>
      <c r="I4744" t="s">
        <v>3017</v>
      </c>
      <c r="J4744">
        <v>2400</v>
      </c>
      <c r="K4744">
        <v>2181.92</v>
      </c>
      <c r="L4744">
        <v>999.36</v>
      </c>
      <c r="M4744">
        <v>905.8</v>
      </c>
      <c r="N4744">
        <v>-90.54</v>
      </c>
      <c r="O4744">
        <v>-3.03</v>
      </c>
    </row>
    <row r="4745" spans="1:15" ht="15" customHeight="1" x14ac:dyDescent="0.3">
      <c r="A4745" t="s">
        <v>7762</v>
      </c>
      <c r="B4745">
        <v>261</v>
      </c>
      <c r="C4745" t="s">
        <v>924</v>
      </c>
      <c r="D4745">
        <v>1000</v>
      </c>
      <c r="E4745" t="s">
        <v>1545</v>
      </c>
      <c r="F4745" t="s">
        <v>3022</v>
      </c>
      <c r="G4745" t="s">
        <v>3023</v>
      </c>
      <c r="H4745">
        <v>0.1082</v>
      </c>
      <c r="I4745" t="s">
        <v>3017</v>
      </c>
      <c r="J4745">
        <v>3100</v>
      </c>
      <c r="K4745">
        <v>3754.25</v>
      </c>
      <c r="L4745">
        <v>322.70999999999998</v>
      </c>
      <c r="M4745">
        <v>406.26</v>
      </c>
      <c r="N4745">
        <v>70.8</v>
      </c>
      <c r="O4745">
        <v>12.75</v>
      </c>
    </row>
    <row r="4746" spans="1:15" ht="15" customHeight="1" x14ac:dyDescent="0.3">
      <c r="A4746" t="s">
        <v>7763</v>
      </c>
      <c r="B4746">
        <v>261</v>
      </c>
      <c r="C4746" t="s">
        <v>597</v>
      </c>
      <c r="D4746">
        <v>1000</v>
      </c>
      <c r="E4746" t="s">
        <v>1546</v>
      </c>
      <c r="F4746" t="s">
        <v>3008</v>
      </c>
      <c r="G4746" t="s">
        <v>3009</v>
      </c>
      <c r="H4746">
        <v>31.828299999999999</v>
      </c>
      <c r="I4746" t="s">
        <v>3010</v>
      </c>
      <c r="J4746">
        <v>780</v>
      </c>
      <c r="K4746">
        <v>799.67</v>
      </c>
      <c r="L4746">
        <v>24429.599999999999</v>
      </c>
      <c r="M4746">
        <v>25452.17</v>
      </c>
      <c r="N4746">
        <v>626.08000000000004</v>
      </c>
      <c r="O4746">
        <v>396.49</v>
      </c>
    </row>
    <row r="4747" spans="1:15" ht="15" customHeight="1" x14ac:dyDescent="0.3">
      <c r="A4747" t="s">
        <v>7764</v>
      </c>
      <c r="B4747">
        <v>261</v>
      </c>
      <c r="C4747" t="s">
        <v>597</v>
      </c>
      <c r="D4747">
        <v>1000</v>
      </c>
      <c r="E4747" t="s">
        <v>1546</v>
      </c>
      <c r="F4747" t="s">
        <v>3012</v>
      </c>
      <c r="G4747" t="s">
        <v>3013</v>
      </c>
      <c r="H4747">
        <v>6.9854000000000003</v>
      </c>
      <c r="I4747" t="s">
        <v>3010</v>
      </c>
      <c r="J4747">
        <v>720</v>
      </c>
      <c r="K4747">
        <v>693.45</v>
      </c>
      <c r="L4747">
        <v>5011.2</v>
      </c>
      <c r="M4747">
        <v>4844.08</v>
      </c>
      <c r="N4747">
        <v>-185.43</v>
      </c>
      <c r="O4747">
        <v>18.309999999999999</v>
      </c>
    </row>
    <row r="4748" spans="1:15" ht="15" customHeight="1" x14ac:dyDescent="0.3">
      <c r="A4748" t="s">
        <v>7765</v>
      </c>
      <c r="B4748">
        <v>261</v>
      </c>
      <c r="C4748" t="s">
        <v>597</v>
      </c>
      <c r="D4748">
        <v>1000</v>
      </c>
      <c r="E4748" t="s">
        <v>1546</v>
      </c>
      <c r="F4748" t="s">
        <v>3015</v>
      </c>
      <c r="G4748" t="s">
        <v>3016</v>
      </c>
      <c r="H4748">
        <v>0.85099999999999998</v>
      </c>
      <c r="I4748" t="s">
        <v>3017</v>
      </c>
      <c r="J4748">
        <v>2400</v>
      </c>
      <c r="K4748">
        <v>2251.8200000000002</v>
      </c>
      <c r="L4748">
        <v>2004.48</v>
      </c>
      <c r="M4748">
        <v>1916.33</v>
      </c>
      <c r="N4748">
        <v>-126.11</v>
      </c>
      <c r="O4748">
        <v>37.96</v>
      </c>
    </row>
    <row r="4749" spans="1:15" ht="15" customHeight="1" x14ac:dyDescent="0.3">
      <c r="A4749" t="s">
        <v>7766</v>
      </c>
      <c r="B4749">
        <v>261</v>
      </c>
      <c r="C4749" t="s">
        <v>597</v>
      </c>
      <c r="D4749">
        <v>1000</v>
      </c>
      <c r="E4749" t="s">
        <v>1546</v>
      </c>
      <c r="F4749" t="s">
        <v>3022</v>
      </c>
      <c r="G4749" t="s">
        <v>3023</v>
      </c>
      <c r="H4749">
        <v>0.21249999999999999</v>
      </c>
      <c r="I4749" t="s">
        <v>3017</v>
      </c>
      <c r="J4749">
        <v>3100</v>
      </c>
      <c r="K4749">
        <v>3602.47</v>
      </c>
      <c r="L4749">
        <v>647.28</v>
      </c>
      <c r="M4749">
        <v>765.58</v>
      </c>
      <c r="N4749">
        <v>106.78</v>
      </c>
      <c r="O4749">
        <v>11.52</v>
      </c>
    </row>
    <row r="4750" spans="1:15" ht="15" customHeight="1" x14ac:dyDescent="0.3">
      <c r="A4750" t="s">
        <v>7767</v>
      </c>
      <c r="B4750">
        <v>261</v>
      </c>
      <c r="C4750" t="s">
        <v>655</v>
      </c>
      <c r="D4750">
        <v>1000</v>
      </c>
      <c r="E4750" t="s">
        <v>1547</v>
      </c>
      <c r="F4750" t="s">
        <v>3008</v>
      </c>
      <c r="G4750" t="s">
        <v>3009</v>
      </c>
      <c r="H4750">
        <v>29.452200000000001</v>
      </c>
      <c r="I4750" t="s">
        <v>3010</v>
      </c>
      <c r="J4750">
        <v>780</v>
      </c>
      <c r="K4750">
        <v>824.67</v>
      </c>
      <c r="L4750">
        <v>21253.439999999999</v>
      </c>
      <c r="M4750">
        <v>24288.49</v>
      </c>
      <c r="N4750">
        <v>1315.77</v>
      </c>
      <c r="O4750">
        <v>1719.28</v>
      </c>
    </row>
    <row r="4751" spans="1:15" ht="15" customHeight="1" x14ac:dyDescent="0.3">
      <c r="A4751" t="s">
        <v>7768</v>
      </c>
      <c r="B4751">
        <v>261</v>
      </c>
      <c r="C4751" t="s">
        <v>655</v>
      </c>
      <c r="D4751">
        <v>1000</v>
      </c>
      <c r="E4751" t="s">
        <v>1547</v>
      </c>
      <c r="F4751" t="s">
        <v>3012</v>
      </c>
      <c r="G4751" t="s">
        <v>3013</v>
      </c>
      <c r="H4751">
        <v>8.6097000000000001</v>
      </c>
      <c r="I4751" t="s">
        <v>3010</v>
      </c>
      <c r="J4751">
        <v>720</v>
      </c>
      <c r="K4751">
        <v>699.85</v>
      </c>
      <c r="L4751">
        <v>5659.2</v>
      </c>
      <c r="M4751">
        <v>6025.5</v>
      </c>
      <c r="N4751">
        <v>-173.51</v>
      </c>
      <c r="O4751">
        <v>539.79999999999995</v>
      </c>
    </row>
    <row r="4752" spans="1:15" ht="15" customHeight="1" x14ac:dyDescent="0.3">
      <c r="A4752" t="s">
        <v>7769</v>
      </c>
      <c r="B4752">
        <v>261</v>
      </c>
      <c r="C4752" t="s">
        <v>655</v>
      </c>
      <c r="D4752">
        <v>1000</v>
      </c>
      <c r="E4752" t="s">
        <v>1547</v>
      </c>
      <c r="F4752" t="s">
        <v>3015</v>
      </c>
      <c r="G4752" t="s">
        <v>3016</v>
      </c>
      <c r="H4752">
        <v>0.28520000000000001</v>
      </c>
      <c r="I4752" t="s">
        <v>3017</v>
      </c>
      <c r="J4752">
        <v>2400</v>
      </c>
      <c r="K4752">
        <v>2164.37</v>
      </c>
      <c r="L4752">
        <v>628.79999999999995</v>
      </c>
      <c r="M4752">
        <v>617.23</v>
      </c>
      <c r="N4752">
        <v>-67.2</v>
      </c>
      <c r="O4752">
        <v>55.62</v>
      </c>
    </row>
    <row r="4753" spans="1:15" ht="15" customHeight="1" x14ac:dyDescent="0.3">
      <c r="A4753" t="s">
        <v>7770</v>
      </c>
      <c r="B4753">
        <v>261</v>
      </c>
      <c r="C4753" t="s">
        <v>655</v>
      </c>
      <c r="D4753">
        <v>1000</v>
      </c>
      <c r="E4753" t="s">
        <v>1547</v>
      </c>
      <c r="F4753" t="s">
        <v>3019</v>
      </c>
      <c r="G4753" t="s">
        <v>3020</v>
      </c>
      <c r="H4753">
        <v>0.44180000000000003</v>
      </c>
      <c r="I4753" t="s">
        <v>3017</v>
      </c>
      <c r="J4753">
        <v>4200</v>
      </c>
      <c r="K4753">
        <v>5070.53</v>
      </c>
      <c r="L4753">
        <v>1760.64</v>
      </c>
      <c r="M4753">
        <v>2239.9299999999998</v>
      </c>
      <c r="N4753">
        <v>384.56</v>
      </c>
      <c r="O4753">
        <v>94.73</v>
      </c>
    </row>
    <row r="4754" spans="1:15" ht="15" customHeight="1" x14ac:dyDescent="0.3">
      <c r="A4754" t="s">
        <v>7771</v>
      </c>
      <c r="B4754">
        <v>261</v>
      </c>
      <c r="C4754" t="s">
        <v>655</v>
      </c>
      <c r="D4754">
        <v>1000</v>
      </c>
      <c r="E4754" t="s">
        <v>1547</v>
      </c>
      <c r="F4754" t="s">
        <v>3022</v>
      </c>
      <c r="G4754" t="s">
        <v>3023</v>
      </c>
      <c r="H4754">
        <v>0.34470000000000001</v>
      </c>
      <c r="I4754" t="s">
        <v>3017</v>
      </c>
      <c r="J4754">
        <v>3100</v>
      </c>
      <c r="K4754">
        <v>3572.99</v>
      </c>
      <c r="L4754">
        <v>974.64</v>
      </c>
      <c r="M4754">
        <v>1231.79</v>
      </c>
      <c r="N4754">
        <v>163.06</v>
      </c>
      <c r="O4754">
        <v>94.08</v>
      </c>
    </row>
    <row r="4755" spans="1:15" ht="15" customHeight="1" x14ac:dyDescent="0.3">
      <c r="A4755" t="s">
        <v>7772</v>
      </c>
      <c r="B4755">
        <v>261</v>
      </c>
      <c r="C4755" t="s">
        <v>953</v>
      </c>
      <c r="D4755">
        <v>1000</v>
      </c>
      <c r="E4755" t="s">
        <v>1548</v>
      </c>
      <c r="F4755" t="s">
        <v>3008</v>
      </c>
      <c r="G4755" t="s">
        <v>3009</v>
      </c>
      <c r="H4755">
        <v>37.741799999999998</v>
      </c>
      <c r="I4755" t="s">
        <v>3010</v>
      </c>
      <c r="J4755">
        <v>780</v>
      </c>
      <c r="K4755">
        <v>820.87</v>
      </c>
      <c r="L4755">
        <v>28566.720000000001</v>
      </c>
      <c r="M4755">
        <v>30980.92</v>
      </c>
      <c r="N4755">
        <v>1542.33</v>
      </c>
      <c r="O4755">
        <v>871.86</v>
      </c>
    </row>
    <row r="4756" spans="1:15" ht="15" customHeight="1" x14ac:dyDescent="0.3">
      <c r="A4756" t="s">
        <v>7773</v>
      </c>
      <c r="B4756">
        <v>261</v>
      </c>
      <c r="C4756" t="s">
        <v>953</v>
      </c>
      <c r="D4756">
        <v>1000</v>
      </c>
      <c r="E4756" t="s">
        <v>1548</v>
      </c>
      <c r="F4756" t="s">
        <v>3012</v>
      </c>
      <c r="G4756" t="s">
        <v>3013</v>
      </c>
      <c r="H4756">
        <v>9.2568000000000001</v>
      </c>
      <c r="I4756" t="s">
        <v>3010</v>
      </c>
      <c r="J4756">
        <v>720</v>
      </c>
      <c r="K4756">
        <v>713.99</v>
      </c>
      <c r="L4756">
        <v>6592.32</v>
      </c>
      <c r="M4756">
        <v>6609.29</v>
      </c>
      <c r="N4756">
        <v>-55.61</v>
      </c>
      <c r="O4756">
        <v>72.58</v>
      </c>
    </row>
    <row r="4757" spans="1:15" ht="15" customHeight="1" x14ac:dyDescent="0.3">
      <c r="A4757" t="s">
        <v>7774</v>
      </c>
      <c r="B4757">
        <v>261</v>
      </c>
      <c r="C4757" t="s">
        <v>953</v>
      </c>
      <c r="D4757">
        <v>1000</v>
      </c>
      <c r="E4757" t="s">
        <v>1548</v>
      </c>
      <c r="F4757" t="s">
        <v>3015</v>
      </c>
      <c r="G4757" t="s">
        <v>3016</v>
      </c>
      <c r="H4757">
        <v>0.61750000000000005</v>
      </c>
      <c r="I4757" t="s">
        <v>3017</v>
      </c>
      <c r="J4757">
        <v>2400</v>
      </c>
      <c r="K4757">
        <v>2156.2199999999998</v>
      </c>
      <c r="L4757">
        <v>1464.96</v>
      </c>
      <c r="M4757">
        <v>1331.47</v>
      </c>
      <c r="N4757">
        <v>-150.53</v>
      </c>
      <c r="O4757">
        <v>17.04</v>
      </c>
    </row>
    <row r="4758" spans="1:15" ht="15" customHeight="1" x14ac:dyDescent="0.3">
      <c r="A4758" t="s">
        <v>7775</v>
      </c>
      <c r="B4758">
        <v>261</v>
      </c>
      <c r="C4758" t="s">
        <v>953</v>
      </c>
      <c r="D4758">
        <v>1000</v>
      </c>
      <c r="E4758" t="s">
        <v>1548</v>
      </c>
      <c r="F4758" t="s">
        <v>3019</v>
      </c>
      <c r="G4758" t="s">
        <v>3020</v>
      </c>
      <c r="H4758">
        <v>0.23710000000000001</v>
      </c>
      <c r="I4758" t="s">
        <v>3017</v>
      </c>
      <c r="J4758">
        <v>4200</v>
      </c>
      <c r="K4758">
        <v>5024.6899999999996</v>
      </c>
      <c r="L4758">
        <v>961.38</v>
      </c>
      <c r="M4758">
        <v>1191.42</v>
      </c>
      <c r="N4758">
        <v>195.55</v>
      </c>
      <c r="O4758">
        <v>34.5</v>
      </c>
    </row>
    <row r="4759" spans="1:15" ht="15" customHeight="1" x14ac:dyDescent="0.3">
      <c r="A4759" t="s">
        <v>7776</v>
      </c>
      <c r="B4759">
        <v>261</v>
      </c>
      <c r="C4759" t="s">
        <v>953</v>
      </c>
      <c r="D4759">
        <v>1000</v>
      </c>
      <c r="E4759" t="s">
        <v>1548</v>
      </c>
      <c r="F4759" t="s">
        <v>3022</v>
      </c>
      <c r="G4759" t="s">
        <v>3023</v>
      </c>
      <c r="H4759">
        <v>0.31440000000000001</v>
      </c>
      <c r="I4759" t="s">
        <v>3017</v>
      </c>
      <c r="J4759">
        <v>3100</v>
      </c>
      <c r="K4759">
        <v>3764.3</v>
      </c>
      <c r="L4759">
        <v>946.12</v>
      </c>
      <c r="M4759">
        <v>1183.45</v>
      </c>
      <c r="N4759">
        <v>208.85</v>
      </c>
      <c r="O4759">
        <v>28.49</v>
      </c>
    </row>
    <row r="4760" spans="1:15" ht="15" customHeight="1" x14ac:dyDescent="0.3">
      <c r="A4760" t="s">
        <v>7777</v>
      </c>
      <c r="B4760">
        <v>261</v>
      </c>
      <c r="C4760" t="s">
        <v>169</v>
      </c>
      <c r="D4760">
        <v>1000</v>
      </c>
      <c r="E4760" t="s">
        <v>1549</v>
      </c>
      <c r="F4760" t="s">
        <v>3008</v>
      </c>
      <c r="G4760" t="s">
        <v>3009</v>
      </c>
      <c r="H4760">
        <v>26.122699999999998</v>
      </c>
      <c r="I4760" t="s">
        <v>3010</v>
      </c>
      <c r="J4760">
        <v>780</v>
      </c>
      <c r="K4760">
        <v>808.76</v>
      </c>
      <c r="L4760">
        <v>19550.7</v>
      </c>
      <c r="M4760">
        <v>21126.95</v>
      </c>
      <c r="N4760">
        <v>751.25</v>
      </c>
      <c r="O4760">
        <v>824.99</v>
      </c>
    </row>
    <row r="4761" spans="1:15" ht="15" customHeight="1" x14ac:dyDescent="0.3">
      <c r="A4761" t="s">
        <v>7778</v>
      </c>
      <c r="B4761">
        <v>261</v>
      </c>
      <c r="C4761" t="s">
        <v>169</v>
      </c>
      <c r="D4761">
        <v>1000</v>
      </c>
      <c r="E4761" t="s">
        <v>1549</v>
      </c>
      <c r="F4761" t="s">
        <v>3012</v>
      </c>
      <c r="G4761" t="s">
        <v>3013</v>
      </c>
      <c r="H4761">
        <v>5.8036000000000003</v>
      </c>
      <c r="I4761" t="s">
        <v>3010</v>
      </c>
      <c r="J4761">
        <v>720</v>
      </c>
      <c r="K4761">
        <v>723.55</v>
      </c>
      <c r="L4761">
        <v>4010.4</v>
      </c>
      <c r="M4761">
        <v>4199.21</v>
      </c>
      <c r="N4761">
        <v>20.58</v>
      </c>
      <c r="O4761">
        <v>168.22</v>
      </c>
    </row>
    <row r="4762" spans="1:15" ht="15" customHeight="1" x14ac:dyDescent="0.3">
      <c r="A4762" t="s">
        <v>7779</v>
      </c>
      <c r="B4762">
        <v>261</v>
      </c>
      <c r="C4762" t="s">
        <v>169</v>
      </c>
      <c r="D4762">
        <v>1000</v>
      </c>
      <c r="E4762" t="s">
        <v>1549</v>
      </c>
      <c r="F4762" t="s">
        <v>3015</v>
      </c>
      <c r="G4762" t="s">
        <v>3016</v>
      </c>
      <c r="H4762">
        <v>0.67300000000000004</v>
      </c>
      <c r="I4762" t="s">
        <v>3017</v>
      </c>
      <c r="J4762">
        <v>2400</v>
      </c>
      <c r="K4762">
        <v>2153.86</v>
      </c>
      <c r="L4762">
        <v>1604.16</v>
      </c>
      <c r="M4762">
        <v>1449.56</v>
      </c>
      <c r="N4762">
        <v>-165.66</v>
      </c>
      <c r="O4762">
        <v>11.06</v>
      </c>
    </row>
    <row r="4763" spans="1:15" ht="15" customHeight="1" x14ac:dyDescent="0.3">
      <c r="A4763" t="s">
        <v>7780</v>
      </c>
      <c r="B4763">
        <v>261</v>
      </c>
      <c r="C4763" t="s">
        <v>169</v>
      </c>
      <c r="D4763">
        <v>1000</v>
      </c>
      <c r="E4763" t="s">
        <v>1549</v>
      </c>
      <c r="F4763" t="s">
        <v>3022</v>
      </c>
      <c r="G4763" t="s">
        <v>3023</v>
      </c>
      <c r="H4763">
        <v>0.17319999999999999</v>
      </c>
      <c r="I4763" t="s">
        <v>3017</v>
      </c>
      <c r="J4763">
        <v>3100</v>
      </c>
      <c r="K4763">
        <v>3769.95</v>
      </c>
      <c r="L4763">
        <v>518.01</v>
      </c>
      <c r="M4763">
        <v>653.12</v>
      </c>
      <c r="N4763">
        <v>116.06</v>
      </c>
      <c r="O4763">
        <v>19.04</v>
      </c>
    </row>
    <row r="4764" spans="1:15" ht="15" customHeight="1" x14ac:dyDescent="0.3">
      <c r="A4764" t="s">
        <v>7781</v>
      </c>
      <c r="B4764">
        <v>261</v>
      </c>
      <c r="C4764" t="s">
        <v>573</v>
      </c>
      <c r="D4764">
        <v>1000</v>
      </c>
      <c r="E4764" t="s">
        <v>1550</v>
      </c>
      <c r="F4764" t="s">
        <v>3008</v>
      </c>
      <c r="G4764" t="s">
        <v>3009</v>
      </c>
      <c r="H4764">
        <v>33.6297</v>
      </c>
      <c r="I4764" t="s">
        <v>3010</v>
      </c>
      <c r="J4764">
        <v>780</v>
      </c>
      <c r="K4764">
        <v>784.44</v>
      </c>
      <c r="L4764">
        <v>25447.5</v>
      </c>
      <c r="M4764">
        <v>26380.47</v>
      </c>
      <c r="N4764">
        <v>149.27000000000001</v>
      </c>
      <c r="O4764">
        <v>783.7</v>
      </c>
    </row>
    <row r="4765" spans="1:15" ht="15" customHeight="1" x14ac:dyDescent="0.3">
      <c r="A4765" t="s">
        <v>7782</v>
      </c>
      <c r="B4765">
        <v>261</v>
      </c>
      <c r="C4765" t="s">
        <v>573</v>
      </c>
      <c r="D4765">
        <v>1000</v>
      </c>
      <c r="E4765" t="s">
        <v>1550</v>
      </c>
      <c r="F4765" t="s">
        <v>3012</v>
      </c>
      <c r="G4765" t="s">
        <v>3013</v>
      </c>
      <c r="H4765">
        <v>7.5549999999999997</v>
      </c>
      <c r="I4765" t="s">
        <v>3010</v>
      </c>
      <c r="J4765">
        <v>720</v>
      </c>
      <c r="K4765">
        <v>720.08</v>
      </c>
      <c r="L4765">
        <v>5220</v>
      </c>
      <c r="M4765">
        <v>5440.25</v>
      </c>
      <c r="N4765">
        <v>0.62</v>
      </c>
      <c r="O4765">
        <v>219.63</v>
      </c>
    </row>
    <row r="4766" spans="1:15" ht="15" customHeight="1" x14ac:dyDescent="0.3">
      <c r="A4766" t="s">
        <v>7783</v>
      </c>
      <c r="B4766">
        <v>261</v>
      </c>
      <c r="C4766" t="s">
        <v>573</v>
      </c>
      <c r="D4766">
        <v>1000</v>
      </c>
      <c r="E4766" t="s">
        <v>1550</v>
      </c>
      <c r="F4766" t="s">
        <v>3015</v>
      </c>
      <c r="G4766" t="s">
        <v>3016</v>
      </c>
      <c r="H4766">
        <v>0.89229999999999998</v>
      </c>
      <c r="I4766" t="s">
        <v>3017</v>
      </c>
      <c r="J4766">
        <v>2400</v>
      </c>
      <c r="K4766">
        <v>2243.98</v>
      </c>
      <c r="L4766">
        <v>2088</v>
      </c>
      <c r="M4766">
        <v>2002.2</v>
      </c>
      <c r="N4766">
        <v>-139.21</v>
      </c>
      <c r="O4766">
        <v>53.41</v>
      </c>
    </row>
    <row r="4767" spans="1:15" ht="15" customHeight="1" x14ac:dyDescent="0.3">
      <c r="A4767" t="s">
        <v>7784</v>
      </c>
      <c r="B4767">
        <v>261</v>
      </c>
      <c r="C4767" t="s">
        <v>573</v>
      </c>
      <c r="D4767">
        <v>1000</v>
      </c>
      <c r="E4767" t="s">
        <v>1550</v>
      </c>
      <c r="F4767" t="s">
        <v>3022</v>
      </c>
      <c r="G4767" t="s">
        <v>3023</v>
      </c>
      <c r="H4767">
        <v>0.2228</v>
      </c>
      <c r="I4767" t="s">
        <v>3017</v>
      </c>
      <c r="J4767">
        <v>3100</v>
      </c>
      <c r="K4767">
        <v>3627.87</v>
      </c>
      <c r="L4767">
        <v>674.25</v>
      </c>
      <c r="M4767">
        <v>808.19</v>
      </c>
      <c r="N4767">
        <v>117.59</v>
      </c>
      <c r="O4767">
        <v>16.350000000000001</v>
      </c>
    </row>
    <row r="4768" spans="1:15" ht="15" customHeight="1" x14ac:dyDescent="0.3">
      <c r="A4768" t="s">
        <v>7785</v>
      </c>
      <c r="B4768">
        <v>261</v>
      </c>
      <c r="C4768" t="s">
        <v>301</v>
      </c>
      <c r="D4768">
        <v>1000</v>
      </c>
      <c r="E4768" t="s">
        <v>1551</v>
      </c>
      <c r="F4768" t="s">
        <v>3008</v>
      </c>
      <c r="G4768" t="s">
        <v>3009</v>
      </c>
      <c r="H4768">
        <v>31.6831</v>
      </c>
      <c r="I4768" t="s">
        <v>3010</v>
      </c>
      <c r="J4768">
        <v>780</v>
      </c>
      <c r="K4768">
        <v>822.26</v>
      </c>
      <c r="L4768">
        <v>23692.5</v>
      </c>
      <c r="M4768">
        <v>26051.62</v>
      </c>
      <c r="N4768">
        <v>1338.81</v>
      </c>
      <c r="O4768">
        <v>1020.31</v>
      </c>
    </row>
    <row r="4769" spans="1:15" ht="15" customHeight="1" x14ac:dyDescent="0.3">
      <c r="A4769" t="s">
        <v>7786</v>
      </c>
      <c r="B4769">
        <v>261</v>
      </c>
      <c r="C4769" t="s">
        <v>301</v>
      </c>
      <c r="D4769">
        <v>1000</v>
      </c>
      <c r="E4769" t="s">
        <v>1551</v>
      </c>
      <c r="F4769" t="s">
        <v>3012</v>
      </c>
      <c r="G4769" t="s">
        <v>3013</v>
      </c>
      <c r="H4769">
        <v>6.9630999999999998</v>
      </c>
      <c r="I4769" t="s">
        <v>3010</v>
      </c>
      <c r="J4769">
        <v>720</v>
      </c>
      <c r="K4769">
        <v>712.77</v>
      </c>
      <c r="L4769">
        <v>4860</v>
      </c>
      <c r="M4769">
        <v>4963.1099999999997</v>
      </c>
      <c r="N4769">
        <v>-50.31</v>
      </c>
      <c r="O4769">
        <v>153.41999999999999</v>
      </c>
    </row>
    <row r="4770" spans="1:15" ht="15" customHeight="1" x14ac:dyDescent="0.3">
      <c r="A4770" t="s">
        <v>7787</v>
      </c>
      <c r="B4770">
        <v>261</v>
      </c>
      <c r="C4770" t="s">
        <v>301</v>
      </c>
      <c r="D4770">
        <v>1000</v>
      </c>
      <c r="E4770" t="s">
        <v>1551</v>
      </c>
      <c r="F4770" t="s">
        <v>3015</v>
      </c>
      <c r="G4770" t="s">
        <v>3016</v>
      </c>
      <c r="H4770">
        <v>0.84360000000000002</v>
      </c>
      <c r="I4770" t="s">
        <v>3017</v>
      </c>
      <c r="J4770">
        <v>2400</v>
      </c>
      <c r="K4770">
        <v>2203.1799999999998</v>
      </c>
      <c r="L4770">
        <v>1944</v>
      </c>
      <c r="M4770">
        <v>1858.62</v>
      </c>
      <c r="N4770">
        <v>-166.04</v>
      </c>
      <c r="O4770">
        <v>80.650000000000006</v>
      </c>
    </row>
    <row r="4771" spans="1:15" ht="15" customHeight="1" x14ac:dyDescent="0.3">
      <c r="A4771" t="s">
        <v>7788</v>
      </c>
      <c r="B4771">
        <v>261</v>
      </c>
      <c r="C4771" t="s">
        <v>301</v>
      </c>
      <c r="D4771">
        <v>1000</v>
      </c>
      <c r="E4771" t="s">
        <v>1551</v>
      </c>
      <c r="F4771" t="s">
        <v>3022</v>
      </c>
      <c r="G4771" t="s">
        <v>3023</v>
      </c>
      <c r="H4771">
        <v>0.2097</v>
      </c>
      <c r="I4771" t="s">
        <v>3017</v>
      </c>
      <c r="J4771">
        <v>3100</v>
      </c>
      <c r="K4771">
        <v>3602.68</v>
      </c>
      <c r="L4771">
        <v>627.75</v>
      </c>
      <c r="M4771">
        <v>755.58</v>
      </c>
      <c r="N4771">
        <v>105.43</v>
      </c>
      <c r="O4771">
        <v>22.41</v>
      </c>
    </row>
    <row r="4772" spans="1:15" ht="15" customHeight="1" x14ac:dyDescent="0.3">
      <c r="A4772" t="s">
        <v>7789</v>
      </c>
      <c r="B4772">
        <v>261</v>
      </c>
      <c r="C4772" t="s">
        <v>556</v>
      </c>
      <c r="D4772">
        <v>1000</v>
      </c>
      <c r="E4772" t="s">
        <v>1552</v>
      </c>
      <c r="F4772" t="s">
        <v>3008</v>
      </c>
      <c r="G4772" t="s">
        <v>3009</v>
      </c>
      <c r="H4772">
        <v>15.2006</v>
      </c>
      <c r="I4772" t="s">
        <v>3010</v>
      </c>
      <c r="J4772">
        <v>780</v>
      </c>
      <c r="K4772">
        <v>782.99</v>
      </c>
      <c r="L4772">
        <v>11407.5</v>
      </c>
      <c r="M4772">
        <v>11901.92</v>
      </c>
      <c r="N4772">
        <v>45.46</v>
      </c>
      <c r="O4772">
        <v>448.95</v>
      </c>
    </row>
    <row r="4773" spans="1:15" ht="15" customHeight="1" x14ac:dyDescent="0.3">
      <c r="A4773" t="s">
        <v>7790</v>
      </c>
      <c r="B4773">
        <v>261</v>
      </c>
      <c r="C4773" t="s">
        <v>556</v>
      </c>
      <c r="D4773">
        <v>1000</v>
      </c>
      <c r="E4773" t="s">
        <v>1552</v>
      </c>
      <c r="F4773" t="s">
        <v>3012</v>
      </c>
      <c r="G4773" t="s">
        <v>3013</v>
      </c>
      <c r="H4773">
        <v>3.2582</v>
      </c>
      <c r="I4773" t="s">
        <v>3010</v>
      </c>
      <c r="J4773">
        <v>720</v>
      </c>
      <c r="K4773">
        <v>725.2</v>
      </c>
      <c r="L4773">
        <v>2340</v>
      </c>
      <c r="M4773">
        <v>2362.86</v>
      </c>
      <c r="N4773">
        <v>16.93</v>
      </c>
      <c r="O4773">
        <v>5.94</v>
      </c>
    </row>
    <row r="4774" spans="1:15" ht="15" customHeight="1" x14ac:dyDescent="0.3">
      <c r="A4774" t="s">
        <v>7791</v>
      </c>
      <c r="B4774">
        <v>261</v>
      </c>
      <c r="C4774" t="s">
        <v>556</v>
      </c>
      <c r="D4774">
        <v>1000</v>
      </c>
      <c r="E4774" t="s">
        <v>1552</v>
      </c>
      <c r="F4774" t="s">
        <v>3015</v>
      </c>
      <c r="G4774" t="s">
        <v>3016</v>
      </c>
      <c r="H4774">
        <v>0.39650000000000002</v>
      </c>
      <c r="I4774" t="s">
        <v>3017</v>
      </c>
      <c r="J4774">
        <v>2400</v>
      </c>
      <c r="K4774">
        <v>2209.69</v>
      </c>
      <c r="L4774">
        <v>936</v>
      </c>
      <c r="M4774">
        <v>876.15</v>
      </c>
      <c r="N4774">
        <v>-75.459999999999994</v>
      </c>
      <c r="O4774">
        <v>15.61</v>
      </c>
    </row>
    <row r="4775" spans="1:15" ht="15" customHeight="1" x14ac:dyDescent="0.3">
      <c r="A4775" t="s">
        <v>7792</v>
      </c>
      <c r="B4775">
        <v>261</v>
      </c>
      <c r="C4775" t="s">
        <v>556</v>
      </c>
      <c r="D4775">
        <v>1000</v>
      </c>
      <c r="E4775" t="s">
        <v>1552</v>
      </c>
      <c r="F4775" t="s">
        <v>3022</v>
      </c>
      <c r="G4775" t="s">
        <v>3023</v>
      </c>
      <c r="H4775">
        <v>9.8100000000000007E-2</v>
      </c>
      <c r="I4775" t="s">
        <v>3017</v>
      </c>
      <c r="J4775">
        <v>3100</v>
      </c>
      <c r="K4775">
        <v>3617.22</v>
      </c>
      <c r="L4775">
        <v>302.25</v>
      </c>
      <c r="M4775">
        <v>355</v>
      </c>
      <c r="N4775">
        <v>50.76</v>
      </c>
      <c r="O4775">
        <v>1.99</v>
      </c>
    </row>
    <row r="4776" spans="1:15" ht="15" customHeight="1" x14ac:dyDescent="0.3">
      <c r="A4776" t="s">
        <v>7793</v>
      </c>
      <c r="B4776">
        <v>261</v>
      </c>
      <c r="C4776" t="s">
        <v>219</v>
      </c>
      <c r="D4776">
        <v>1000</v>
      </c>
      <c r="E4776" t="s">
        <v>1553</v>
      </c>
      <c r="F4776" t="s">
        <v>3008</v>
      </c>
      <c r="G4776" t="s">
        <v>3009</v>
      </c>
      <c r="H4776">
        <v>21.473400000000002</v>
      </c>
      <c r="I4776" t="s">
        <v>3010</v>
      </c>
      <c r="J4776">
        <v>780</v>
      </c>
      <c r="K4776">
        <v>808.14</v>
      </c>
      <c r="L4776">
        <v>15949.44</v>
      </c>
      <c r="M4776">
        <v>17353.490000000002</v>
      </c>
      <c r="N4776">
        <v>604.27</v>
      </c>
      <c r="O4776">
        <v>799.79</v>
      </c>
    </row>
    <row r="4777" spans="1:15" ht="15" customHeight="1" x14ac:dyDescent="0.3">
      <c r="A4777" t="s">
        <v>7794</v>
      </c>
      <c r="B4777">
        <v>261</v>
      </c>
      <c r="C4777" t="s">
        <v>219</v>
      </c>
      <c r="D4777">
        <v>1000</v>
      </c>
      <c r="E4777" t="s">
        <v>1553</v>
      </c>
      <c r="F4777" t="s">
        <v>3012</v>
      </c>
      <c r="G4777" t="s">
        <v>3013</v>
      </c>
      <c r="H4777">
        <v>5.3838999999999997</v>
      </c>
      <c r="I4777" t="s">
        <v>3010</v>
      </c>
      <c r="J4777">
        <v>720</v>
      </c>
      <c r="K4777">
        <v>717.47</v>
      </c>
      <c r="L4777">
        <v>3680.64</v>
      </c>
      <c r="M4777">
        <v>3862.81</v>
      </c>
      <c r="N4777">
        <v>-13.63</v>
      </c>
      <c r="O4777">
        <v>195.79</v>
      </c>
    </row>
    <row r="4778" spans="1:15" ht="15" customHeight="1" x14ac:dyDescent="0.3">
      <c r="A4778" t="s">
        <v>7795</v>
      </c>
      <c r="B4778">
        <v>261</v>
      </c>
      <c r="C4778" t="s">
        <v>219</v>
      </c>
      <c r="D4778">
        <v>1000</v>
      </c>
      <c r="E4778" t="s">
        <v>1553</v>
      </c>
      <c r="F4778" t="s">
        <v>3015</v>
      </c>
      <c r="G4778" t="s">
        <v>3016</v>
      </c>
      <c r="H4778">
        <v>0.3483</v>
      </c>
      <c r="I4778" t="s">
        <v>3017</v>
      </c>
      <c r="J4778">
        <v>2400</v>
      </c>
      <c r="K4778">
        <v>2153.86</v>
      </c>
      <c r="L4778">
        <v>817.92</v>
      </c>
      <c r="M4778">
        <v>750.19</v>
      </c>
      <c r="N4778">
        <v>-85.73</v>
      </c>
      <c r="O4778">
        <v>18</v>
      </c>
    </row>
    <row r="4779" spans="1:15" ht="15" customHeight="1" x14ac:dyDescent="0.3">
      <c r="A4779" t="s">
        <v>7796</v>
      </c>
      <c r="B4779">
        <v>261</v>
      </c>
      <c r="C4779" t="s">
        <v>219</v>
      </c>
      <c r="D4779">
        <v>1000</v>
      </c>
      <c r="E4779" t="s">
        <v>1553</v>
      </c>
      <c r="F4779" t="s">
        <v>3019</v>
      </c>
      <c r="G4779" t="s">
        <v>3020</v>
      </c>
      <c r="H4779">
        <v>0.13020000000000001</v>
      </c>
      <c r="I4779" t="s">
        <v>3017</v>
      </c>
      <c r="J4779">
        <v>4200</v>
      </c>
      <c r="K4779">
        <v>4999.7299999999996</v>
      </c>
      <c r="L4779">
        <v>536.76</v>
      </c>
      <c r="M4779">
        <v>650.86</v>
      </c>
      <c r="N4779">
        <v>104.11</v>
      </c>
      <c r="O4779">
        <v>9.99</v>
      </c>
    </row>
    <row r="4780" spans="1:15" ht="15" customHeight="1" x14ac:dyDescent="0.3">
      <c r="A4780" t="s">
        <v>7797</v>
      </c>
      <c r="B4780">
        <v>261</v>
      </c>
      <c r="C4780" t="s">
        <v>219</v>
      </c>
      <c r="D4780">
        <v>1000</v>
      </c>
      <c r="E4780" t="s">
        <v>1553</v>
      </c>
      <c r="F4780" t="s">
        <v>3022</v>
      </c>
      <c r="G4780" t="s">
        <v>3023</v>
      </c>
      <c r="H4780">
        <v>0.17949999999999999</v>
      </c>
      <c r="I4780" t="s">
        <v>3017</v>
      </c>
      <c r="J4780">
        <v>3100</v>
      </c>
      <c r="K4780">
        <v>3653.84</v>
      </c>
      <c r="L4780">
        <v>528.24</v>
      </c>
      <c r="M4780">
        <v>655.72</v>
      </c>
      <c r="N4780">
        <v>99.39</v>
      </c>
      <c r="O4780">
        <v>28.09</v>
      </c>
    </row>
    <row r="4781" spans="1:15" ht="15" customHeight="1" x14ac:dyDescent="0.3">
      <c r="A4781" t="s">
        <v>7798</v>
      </c>
      <c r="B4781">
        <v>261</v>
      </c>
      <c r="C4781" t="s">
        <v>246</v>
      </c>
      <c r="D4781">
        <v>1000</v>
      </c>
      <c r="E4781" t="s">
        <v>1554</v>
      </c>
      <c r="F4781" t="s">
        <v>3008</v>
      </c>
      <c r="G4781" t="s">
        <v>3009</v>
      </c>
      <c r="H4781">
        <v>23.686</v>
      </c>
      <c r="I4781" t="s">
        <v>3010</v>
      </c>
      <c r="J4781">
        <v>780</v>
      </c>
      <c r="K4781">
        <v>788.67</v>
      </c>
      <c r="L4781">
        <v>17725.5</v>
      </c>
      <c r="M4781">
        <v>18680.349999999999</v>
      </c>
      <c r="N4781">
        <v>205.25</v>
      </c>
      <c r="O4781">
        <v>749.6</v>
      </c>
    </row>
    <row r="4782" spans="1:15" ht="15" customHeight="1" x14ac:dyDescent="0.3">
      <c r="A4782" t="s">
        <v>7799</v>
      </c>
      <c r="B4782">
        <v>261</v>
      </c>
      <c r="C4782" t="s">
        <v>246</v>
      </c>
      <c r="D4782">
        <v>1000</v>
      </c>
      <c r="E4782" t="s">
        <v>1554</v>
      </c>
      <c r="F4782" t="s">
        <v>3012</v>
      </c>
      <c r="G4782" t="s">
        <v>3013</v>
      </c>
      <c r="H4782">
        <v>5.1470000000000002</v>
      </c>
      <c r="I4782" t="s">
        <v>3010</v>
      </c>
      <c r="J4782">
        <v>720</v>
      </c>
      <c r="K4782">
        <v>727.97</v>
      </c>
      <c r="L4782">
        <v>3636</v>
      </c>
      <c r="M4782">
        <v>3746.86</v>
      </c>
      <c r="N4782">
        <v>41.02</v>
      </c>
      <c r="O4782">
        <v>69.84</v>
      </c>
    </row>
    <row r="4783" spans="1:15" ht="15" customHeight="1" x14ac:dyDescent="0.3">
      <c r="A4783" t="s">
        <v>7800</v>
      </c>
      <c r="B4783">
        <v>261</v>
      </c>
      <c r="C4783" t="s">
        <v>246</v>
      </c>
      <c r="D4783">
        <v>1000</v>
      </c>
      <c r="E4783" t="s">
        <v>1554</v>
      </c>
      <c r="F4783" t="s">
        <v>3015</v>
      </c>
      <c r="G4783" t="s">
        <v>3016</v>
      </c>
      <c r="H4783">
        <v>0.62109999999999999</v>
      </c>
      <c r="I4783" t="s">
        <v>3017</v>
      </c>
      <c r="J4783">
        <v>2400</v>
      </c>
      <c r="K4783">
        <v>2221.02</v>
      </c>
      <c r="L4783">
        <v>1454.4</v>
      </c>
      <c r="M4783">
        <v>1379.4</v>
      </c>
      <c r="N4783">
        <v>-111.16</v>
      </c>
      <c r="O4783">
        <v>36.15</v>
      </c>
    </row>
    <row r="4784" spans="1:15" ht="15" customHeight="1" x14ac:dyDescent="0.3">
      <c r="A4784" t="s">
        <v>7801</v>
      </c>
      <c r="B4784">
        <v>261</v>
      </c>
      <c r="C4784" t="s">
        <v>246</v>
      </c>
      <c r="D4784">
        <v>1000</v>
      </c>
      <c r="E4784" t="s">
        <v>1554</v>
      </c>
      <c r="F4784" t="s">
        <v>3022</v>
      </c>
      <c r="G4784" t="s">
        <v>3023</v>
      </c>
      <c r="H4784">
        <v>0.1575</v>
      </c>
      <c r="I4784" t="s">
        <v>3017</v>
      </c>
      <c r="J4784">
        <v>3100</v>
      </c>
      <c r="K4784">
        <v>3748.31</v>
      </c>
      <c r="L4784">
        <v>469.65</v>
      </c>
      <c r="M4784">
        <v>590.26</v>
      </c>
      <c r="N4784">
        <v>102.09</v>
      </c>
      <c r="O4784">
        <v>18.52</v>
      </c>
    </row>
    <row r="4785" spans="1:15" ht="15" customHeight="1" x14ac:dyDescent="0.3">
      <c r="A4785" t="s">
        <v>7802</v>
      </c>
      <c r="B4785">
        <v>261</v>
      </c>
      <c r="C4785" t="s">
        <v>194</v>
      </c>
      <c r="D4785">
        <v>1000</v>
      </c>
      <c r="E4785" t="s">
        <v>1555</v>
      </c>
      <c r="F4785" t="s">
        <v>3008</v>
      </c>
      <c r="G4785" t="s">
        <v>3009</v>
      </c>
      <c r="H4785">
        <v>32.1479</v>
      </c>
      <c r="I4785" t="s">
        <v>3010</v>
      </c>
      <c r="J4785">
        <v>780</v>
      </c>
      <c r="K4785">
        <v>798.28</v>
      </c>
      <c r="L4785">
        <v>23038.080000000002</v>
      </c>
      <c r="M4785">
        <v>25662.89</v>
      </c>
      <c r="N4785">
        <v>587.55999999999995</v>
      </c>
      <c r="O4785">
        <v>2037.25</v>
      </c>
    </row>
    <row r="4786" spans="1:15" ht="15" customHeight="1" x14ac:dyDescent="0.3">
      <c r="A4786" t="s">
        <v>7803</v>
      </c>
      <c r="B4786">
        <v>261</v>
      </c>
      <c r="C4786" t="s">
        <v>194</v>
      </c>
      <c r="D4786">
        <v>1000</v>
      </c>
      <c r="E4786" t="s">
        <v>1555</v>
      </c>
      <c r="F4786" t="s">
        <v>3012</v>
      </c>
      <c r="G4786" t="s">
        <v>3013</v>
      </c>
      <c r="H4786">
        <v>9.1792999999999996</v>
      </c>
      <c r="I4786" t="s">
        <v>3010</v>
      </c>
      <c r="J4786">
        <v>720</v>
      </c>
      <c r="K4786">
        <v>727.08</v>
      </c>
      <c r="L4786">
        <v>6134.4</v>
      </c>
      <c r="M4786">
        <v>6674.09</v>
      </c>
      <c r="N4786">
        <v>64.989999999999995</v>
      </c>
      <c r="O4786">
        <v>474.7</v>
      </c>
    </row>
    <row r="4787" spans="1:15" ht="15" customHeight="1" x14ac:dyDescent="0.3">
      <c r="A4787" t="s">
        <v>7804</v>
      </c>
      <c r="B4787">
        <v>261</v>
      </c>
      <c r="C4787" t="s">
        <v>194</v>
      </c>
      <c r="D4787">
        <v>1000</v>
      </c>
      <c r="E4787" t="s">
        <v>1555</v>
      </c>
      <c r="F4787" t="s">
        <v>3015</v>
      </c>
      <c r="G4787" t="s">
        <v>3016</v>
      </c>
      <c r="H4787">
        <v>0.31059999999999999</v>
      </c>
      <c r="I4787" t="s">
        <v>3017</v>
      </c>
      <c r="J4787">
        <v>2400</v>
      </c>
      <c r="K4787">
        <v>2254.69</v>
      </c>
      <c r="L4787">
        <v>681.6</v>
      </c>
      <c r="M4787">
        <v>700.29</v>
      </c>
      <c r="N4787">
        <v>-45.13</v>
      </c>
      <c r="O4787">
        <v>63.82</v>
      </c>
    </row>
    <row r="4788" spans="1:15" ht="15" customHeight="1" x14ac:dyDescent="0.3">
      <c r="A4788" t="s">
        <v>7805</v>
      </c>
      <c r="B4788">
        <v>261</v>
      </c>
      <c r="C4788" t="s">
        <v>194</v>
      </c>
      <c r="D4788">
        <v>1000</v>
      </c>
      <c r="E4788" t="s">
        <v>1555</v>
      </c>
      <c r="F4788" t="s">
        <v>3019</v>
      </c>
      <c r="G4788" t="s">
        <v>3020</v>
      </c>
      <c r="H4788">
        <v>0.49919999999999998</v>
      </c>
      <c r="I4788" t="s">
        <v>3017</v>
      </c>
      <c r="J4788">
        <v>4200</v>
      </c>
      <c r="K4788">
        <v>5115.2</v>
      </c>
      <c r="L4788">
        <v>1908.48</v>
      </c>
      <c r="M4788">
        <v>2553.29</v>
      </c>
      <c r="N4788">
        <v>456.83</v>
      </c>
      <c r="O4788">
        <v>187.98</v>
      </c>
    </row>
    <row r="4789" spans="1:15" ht="15" customHeight="1" x14ac:dyDescent="0.3">
      <c r="A4789" t="s">
        <v>7806</v>
      </c>
      <c r="B4789">
        <v>261</v>
      </c>
      <c r="C4789" t="s">
        <v>194</v>
      </c>
      <c r="D4789">
        <v>1000</v>
      </c>
      <c r="E4789" t="s">
        <v>1555</v>
      </c>
      <c r="F4789" t="s">
        <v>3022</v>
      </c>
      <c r="G4789" t="s">
        <v>3023</v>
      </c>
      <c r="H4789">
        <v>0.3725</v>
      </c>
      <c r="I4789" t="s">
        <v>3017</v>
      </c>
      <c r="J4789">
        <v>3100</v>
      </c>
      <c r="K4789">
        <v>3635.66</v>
      </c>
      <c r="L4789">
        <v>1056.48</v>
      </c>
      <c r="M4789">
        <v>1354.45</v>
      </c>
      <c r="N4789">
        <v>199.56</v>
      </c>
      <c r="O4789">
        <v>98.41</v>
      </c>
    </row>
    <row r="4790" spans="1:15" ht="15" customHeight="1" x14ac:dyDescent="0.3">
      <c r="A4790" t="s">
        <v>7807</v>
      </c>
      <c r="B4790">
        <v>261</v>
      </c>
      <c r="C4790" t="s">
        <v>426</v>
      </c>
      <c r="D4790">
        <v>1000</v>
      </c>
      <c r="E4790" t="s">
        <v>1556</v>
      </c>
      <c r="F4790" t="s">
        <v>3008</v>
      </c>
      <c r="G4790" t="s">
        <v>3009</v>
      </c>
      <c r="H4790">
        <v>23.119</v>
      </c>
      <c r="I4790" t="s">
        <v>3010</v>
      </c>
      <c r="J4790">
        <v>780</v>
      </c>
      <c r="K4790">
        <v>806.56</v>
      </c>
      <c r="L4790">
        <v>16710.72</v>
      </c>
      <c r="M4790">
        <v>18646.96</v>
      </c>
      <c r="N4790">
        <v>614.11</v>
      </c>
      <c r="O4790">
        <v>1322.13</v>
      </c>
    </row>
    <row r="4791" spans="1:15" ht="15" customHeight="1" x14ac:dyDescent="0.3">
      <c r="A4791" t="s">
        <v>7808</v>
      </c>
      <c r="B4791">
        <v>261</v>
      </c>
      <c r="C4791" t="s">
        <v>426</v>
      </c>
      <c r="D4791">
        <v>1000</v>
      </c>
      <c r="E4791" t="s">
        <v>1556</v>
      </c>
      <c r="F4791" t="s">
        <v>3012</v>
      </c>
      <c r="G4791" t="s">
        <v>3013</v>
      </c>
      <c r="H4791">
        <v>6.5605000000000002</v>
      </c>
      <c r="I4791" t="s">
        <v>3010</v>
      </c>
      <c r="J4791">
        <v>720</v>
      </c>
      <c r="K4791">
        <v>717.95</v>
      </c>
      <c r="L4791">
        <v>4449.6000000000004</v>
      </c>
      <c r="M4791">
        <v>4710.1099999999997</v>
      </c>
      <c r="N4791">
        <v>-13.44</v>
      </c>
      <c r="O4791">
        <v>273.95999999999998</v>
      </c>
    </row>
    <row r="4792" spans="1:15" ht="15" customHeight="1" x14ac:dyDescent="0.3">
      <c r="A4792" t="s">
        <v>7809</v>
      </c>
      <c r="B4792">
        <v>261</v>
      </c>
      <c r="C4792" t="s">
        <v>426</v>
      </c>
      <c r="D4792">
        <v>1000</v>
      </c>
      <c r="E4792" t="s">
        <v>1556</v>
      </c>
      <c r="F4792" t="s">
        <v>3015</v>
      </c>
      <c r="G4792" t="s">
        <v>3016</v>
      </c>
      <c r="H4792">
        <v>0.222</v>
      </c>
      <c r="I4792" t="s">
        <v>3017</v>
      </c>
      <c r="J4792">
        <v>2400</v>
      </c>
      <c r="K4792">
        <v>2222.34</v>
      </c>
      <c r="L4792">
        <v>494.4</v>
      </c>
      <c r="M4792">
        <v>493.32</v>
      </c>
      <c r="N4792">
        <v>-39.44</v>
      </c>
      <c r="O4792">
        <v>38.36</v>
      </c>
    </row>
    <row r="4793" spans="1:15" ht="15" customHeight="1" x14ac:dyDescent="0.3">
      <c r="A4793" t="s">
        <v>7810</v>
      </c>
      <c r="B4793">
        <v>261</v>
      </c>
      <c r="C4793" t="s">
        <v>426</v>
      </c>
      <c r="D4793">
        <v>1000</v>
      </c>
      <c r="E4793" t="s">
        <v>1556</v>
      </c>
      <c r="F4793" t="s">
        <v>3019</v>
      </c>
      <c r="G4793" t="s">
        <v>3020</v>
      </c>
      <c r="H4793">
        <v>0.35199999999999998</v>
      </c>
      <c r="I4793" t="s">
        <v>3017</v>
      </c>
      <c r="J4793">
        <v>4200</v>
      </c>
      <c r="K4793">
        <v>5077.7</v>
      </c>
      <c r="L4793">
        <v>1384.32</v>
      </c>
      <c r="M4793">
        <v>1787.35</v>
      </c>
      <c r="N4793">
        <v>308.95</v>
      </c>
      <c r="O4793">
        <v>94.08</v>
      </c>
    </row>
    <row r="4794" spans="1:15" ht="15" customHeight="1" x14ac:dyDescent="0.3">
      <c r="A4794" t="s">
        <v>7811</v>
      </c>
      <c r="B4794">
        <v>261</v>
      </c>
      <c r="C4794" t="s">
        <v>426</v>
      </c>
      <c r="D4794">
        <v>1000</v>
      </c>
      <c r="E4794" t="s">
        <v>1556</v>
      </c>
      <c r="F4794" t="s">
        <v>3022</v>
      </c>
      <c r="G4794" t="s">
        <v>3023</v>
      </c>
      <c r="H4794">
        <v>0.26229999999999998</v>
      </c>
      <c r="I4794" t="s">
        <v>3017</v>
      </c>
      <c r="J4794">
        <v>3100</v>
      </c>
      <c r="K4794">
        <v>3710.48</v>
      </c>
      <c r="L4794">
        <v>766.32</v>
      </c>
      <c r="M4794">
        <v>973.22</v>
      </c>
      <c r="N4794">
        <v>160.12</v>
      </c>
      <c r="O4794">
        <v>46.78</v>
      </c>
    </row>
    <row r="4795" spans="1:15" ht="15" customHeight="1" x14ac:dyDescent="0.3">
      <c r="A4795" t="s">
        <v>7812</v>
      </c>
      <c r="B4795">
        <v>261</v>
      </c>
      <c r="C4795" t="s">
        <v>630</v>
      </c>
      <c r="D4795">
        <v>1000</v>
      </c>
      <c r="E4795" t="s">
        <v>1557</v>
      </c>
      <c r="F4795" t="s">
        <v>3008</v>
      </c>
      <c r="G4795" t="s">
        <v>3009</v>
      </c>
      <c r="H4795">
        <v>43.291800000000002</v>
      </c>
      <c r="I4795" t="s">
        <v>3010</v>
      </c>
      <c r="J4795">
        <v>780</v>
      </c>
      <c r="K4795">
        <v>786.45</v>
      </c>
      <c r="L4795">
        <v>32082.959999999999</v>
      </c>
      <c r="M4795">
        <v>34046.82</v>
      </c>
      <c r="N4795">
        <v>279.24</v>
      </c>
      <c r="O4795">
        <v>1684.62</v>
      </c>
    </row>
    <row r="4796" spans="1:15" ht="15" customHeight="1" x14ac:dyDescent="0.3">
      <c r="A4796" t="s">
        <v>7813</v>
      </c>
      <c r="B4796">
        <v>261</v>
      </c>
      <c r="C4796" t="s">
        <v>630</v>
      </c>
      <c r="D4796">
        <v>1000</v>
      </c>
      <c r="E4796" t="s">
        <v>1557</v>
      </c>
      <c r="F4796" t="s">
        <v>3012</v>
      </c>
      <c r="G4796" t="s">
        <v>3013</v>
      </c>
      <c r="H4796">
        <v>12.927199999999999</v>
      </c>
      <c r="I4796" t="s">
        <v>3010</v>
      </c>
      <c r="J4796">
        <v>720</v>
      </c>
      <c r="K4796">
        <v>726.98</v>
      </c>
      <c r="L4796">
        <v>8542.7999999999993</v>
      </c>
      <c r="M4796">
        <v>9397.7999999999993</v>
      </c>
      <c r="N4796">
        <v>90.21</v>
      </c>
      <c r="O4796">
        <v>764.78</v>
      </c>
    </row>
    <row r="4797" spans="1:15" ht="15" customHeight="1" x14ac:dyDescent="0.3">
      <c r="A4797" t="s">
        <v>7814</v>
      </c>
      <c r="B4797">
        <v>261</v>
      </c>
      <c r="C4797" t="s">
        <v>630</v>
      </c>
      <c r="D4797">
        <v>1000</v>
      </c>
      <c r="E4797" t="s">
        <v>1557</v>
      </c>
      <c r="F4797" t="s">
        <v>3015</v>
      </c>
      <c r="G4797" t="s">
        <v>3016</v>
      </c>
      <c r="H4797">
        <v>0.42630000000000001</v>
      </c>
      <c r="I4797" t="s">
        <v>3017</v>
      </c>
      <c r="J4797">
        <v>2400</v>
      </c>
      <c r="K4797">
        <v>2239.64</v>
      </c>
      <c r="L4797">
        <v>949.2</v>
      </c>
      <c r="M4797">
        <v>954.74</v>
      </c>
      <c r="N4797">
        <v>-68.36</v>
      </c>
      <c r="O4797">
        <v>73.900000000000006</v>
      </c>
    </row>
    <row r="4798" spans="1:15" ht="15" customHeight="1" x14ac:dyDescent="0.3">
      <c r="A4798" t="s">
        <v>7815</v>
      </c>
      <c r="B4798">
        <v>261</v>
      </c>
      <c r="C4798" t="s">
        <v>630</v>
      </c>
      <c r="D4798">
        <v>1000</v>
      </c>
      <c r="E4798" t="s">
        <v>1557</v>
      </c>
      <c r="F4798" t="s">
        <v>3019</v>
      </c>
      <c r="G4798" t="s">
        <v>3020</v>
      </c>
      <c r="H4798">
        <v>0.67779999999999996</v>
      </c>
      <c r="I4798" t="s">
        <v>3017</v>
      </c>
      <c r="J4798">
        <v>4200</v>
      </c>
      <c r="K4798">
        <v>5088.71</v>
      </c>
      <c r="L4798">
        <v>2657.76</v>
      </c>
      <c r="M4798">
        <v>3449.28</v>
      </c>
      <c r="N4798">
        <v>602.39</v>
      </c>
      <c r="O4798">
        <v>189.13</v>
      </c>
    </row>
    <row r="4799" spans="1:15" ht="15" customHeight="1" x14ac:dyDescent="0.3">
      <c r="A4799" t="s">
        <v>7816</v>
      </c>
      <c r="B4799">
        <v>261</v>
      </c>
      <c r="C4799" t="s">
        <v>630</v>
      </c>
      <c r="D4799">
        <v>1000</v>
      </c>
      <c r="E4799" t="s">
        <v>1557</v>
      </c>
      <c r="F4799" t="s">
        <v>3022</v>
      </c>
      <c r="G4799" t="s">
        <v>3023</v>
      </c>
      <c r="H4799">
        <v>0.51929999999999998</v>
      </c>
      <c r="I4799" t="s">
        <v>3017</v>
      </c>
      <c r="J4799">
        <v>3100</v>
      </c>
      <c r="K4799">
        <v>3624.89</v>
      </c>
      <c r="L4799">
        <v>1471.26</v>
      </c>
      <c r="M4799">
        <v>1882.24</v>
      </c>
      <c r="N4799">
        <v>272.55</v>
      </c>
      <c r="O4799">
        <v>138.43</v>
      </c>
    </row>
    <row r="4800" spans="1:15" ht="15" customHeight="1" x14ac:dyDescent="0.3">
      <c r="A4800" t="s">
        <v>7817</v>
      </c>
      <c r="B4800">
        <v>261</v>
      </c>
      <c r="C4800" t="s">
        <v>472</v>
      </c>
      <c r="D4800">
        <v>1000</v>
      </c>
      <c r="E4800" t="s">
        <v>1558</v>
      </c>
      <c r="F4800" t="s">
        <v>3008</v>
      </c>
      <c r="G4800" t="s">
        <v>3009</v>
      </c>
      <c r="H4800">
        <v>32.978999999999999</v>
      </c>
      <c r="I4800" t="s">
        <v>3010</v>
      </c>
      <c r="J4800">
        <v>780</v>
      </c>
      <c r="K4800">
        <v>807.57</v>
      </c>
      <c r="L4800">
        <v>24579.360000000001</v>
      </c>
      <c r="M4800">
        <v>26632.79</v>
      </c>
      <c r="N4800">
        <v>909.2</v>
      </c>
      <c r="O4800">
        <v>1144.24</v>
      </c>
    </row>
    <row r="4801" spans="1:15" ht="15" customHeight="1" x14ac:dyDescent="0.3">
      <c r="A4801" t="s">
        <v>7818</v>
      </c>
      <c r="B4801">
        <v>261</v>
      </c>
      <c r="C4801" t="s">
        <v>472</v>
      </c>
      <c r="D4801">
        <v>1000</v>
      </c>
      <c r="E4801" t="s">
        <v>1558</v>
      </c>
      <c r="F4801" t="s">
        <v>3012</v>
      </c>
      <c r="G4801" t="s">
        <v>3013</v>
      </c>
      <c r="H4801">
        <v>9.5901999999999994</v>
      </c>
      <c r="I4801" t="s">
        <v>3010</v>
      </c>
      <c r="J4801">
        <v>720</v>
      </c>
      <c r="K4801">
        <v>707.5</v>
      </c>
      <c r="L4801">
        <v>6544.8</v>
      </c>
      <c r="M4801">
        <v>6785.07</v>
      </c>
      <c r="N4801">
        <v>-119.9</v>
      </c>
      <c r="O4801">
        <v>360.17</v>
      </c>
    </row>
    <row r="4802" spans="1:15" ht="15" customHeight="1" x14ac:dyDescent="0.3">
      <c r="A4802" t="s">
        <v>7819</v>
      </c>
      <c r="B4802">
        <v>261</v>
      </c>
      <c r="C4802" t="s">
        <v>472</v>
      </c>
      <c r="D4802">
        <v>1000</v>
      </c>
      <c r="E4802" t="s">
        <v>1558</v>
      </c>
      <c r="F4802" t="s">
        <v>3015</v>
      </c>
      <c r="G4802" t="s">
        <v>3016</v>
      </c>
      <c r="H4802">
        <v>0.31879999999999997</v>
      </c>
      <c r="I4802" t="s">
        <v>3017</v>
      </c>
      <c r="J4802">
        <v>2400</v>
      </c>
      <c r="K4802">
        <v>2140.37</v>
      </c>
      <c r="L4802">
        <v>727.2</v>
      </c>
      <c r="M4802">
        <v>682.33</v>
      </c>
      <c r="N4802">
        <v>-82.77</v>
      </c>
      <c r="O4802">
        <v>37.9</v>
      </c>
    </row>
    <row r="4803" spans="1:15" ht="15" customHeight="1" x14ac:dyDescent="0.3">
      <c r="A4803" t="s">
        <v>7820</v>
      </c>
      <c r="B4803">
        <v>261</v>
      </c>
      <c r="C4803" t="s">
        <v>472</v>
      </c>
      <c r="D4803">
        <v>1000</v>
      </c>
      <c r="E4803" t="s">
        <v>1558</v>
      </c>
      <c r="F4803" t="s">
        <v>3019</v>
      </c>
      <c r="G4803" t="s">
        <v>3020</v>
      </c>
      <c r="H4803">
        <v>0.50470000000000004</v>
      </c>
      <c r="I4803" t="s">
        <v>3017</v>
      </c>
      <c r="J4803">
        <v>4200</v>
      </c>
      <c r="K4803">
        <v>5108.9399999999996</v>
      </c>
      <c r="L4803">
        <v>2036.16</v>
      </c>
      <c r="M4803">
        <v>2578.6799999999998</v>
      </c>
      <c r="N4803">
        <v>458.78</v>
      </c>
      <c r="O4803">
        <v>83.74</v>
      </c>
    </row>
    <row r="4804" spans="1:15" ht="15" customHeight="1" x14ac:dyDescent="0.3">
      <c r="A4804" t="s">
        <v>7821</v>
      </c>
      <c r="B4804">
        <v>261</v>
      </c>
      <c r="C4804" t="s">
        <v>472</v>
      </c>
      <c r="D4804">
        <v>1000</v>
      </c>
      <c r="E4804" t="s">
        <v>1558</v>
      </c>
      <c r="F4804" t="s">
        <v>3022</v>
      </c>
      <c r="G4804" t="s">
        <v>3023</v>
      </c>
      <c r="H4804">
        <v>0.38190000000000002</v>
      </c>
      <c r="I4804" t="s">
        <v>3017</v>
      </c>
      <c r="J4804">
        <v>3100</v>
      </c>
      <c r="K4804">
        <v>3771.34</v>
      </c>
      <c r="L4804">
        <v>1127.1600000000001</v>
      </c>
      <c r="M4804">
        <v>1440.1</v>
      </c>
      <c r="N4804">
        <v>256.35000000000002</v>
      </c>
      <c r="O4804">
        <v>56.59</v>
      </c>
    </row>
    <row r="4805" spans="1:15" ht="15" customHeight="1" x14ac:dyDescent="0.3">
      <c r="A4805" t="s">
        <v>7822</v>
      </c>
      <c r="B4805">
        <v>261</v>
      </c>
      <c r="C4805" t="s">
        <v>788</v>
      </c>
      <c r="D4805">
        <v>1000</v>
      </c>
      <c r="E4805" t="s">
        <v>1559</v>
      </c>
      <c r="F4805" t="s">
        <v>3008</v>
      </c>
      <c r="G4805" t="s">
        <v>3009</v>
      </c>
      <c r="H4805">
        <v>34.082799999999999</v>
      </c>
      <c r="I4805" t="s">
        <v>3010</v>
      </c>
      <c r="J4805">
        <v>780</v>
      </c>
      <c r="K4805">
        <v>806.52</v>
      </c>
      <c r="L4805">
        <v>25728.3</v>
      </c>
      <c r="M4805">
        <v>27488.400000000001</v>
      </c>
      <c r="N4805">
        <v>903.84</v>
      </c>
      <c r="O4805">
        <v>856.26</v>
      </c>
    </row>
    <row r="4806" spans="1:15" ht="15" customHeight="1" x14ac:dyDescent="0.3">
      <c r="A4806" t="s">
        <v>7823</v>
      </c>
      <c r="B4806">
        <v>261</v>
      </c>
      <c r="C4806" t="s">
        <v>788</v>
      </c>
      <c r="D4806">
        <v>1000</v>
      </c>
      <c r="E4806" t="s">
        <v>1559</v>
      </c>
      <c r="F4806" t="s">
        <v>3012</v>
      </c>
      <c r="G4806" t="s">
        <v>3013</v>
      </c>
      <c r="H4806">
        <v>7.5111999999999997</v>
      </c>
      <c r="I4806" t="s">
        <v>3010</v>
      </c>
      <c r="J4806">
        <v>720</v>
      </c>
      <c r="K4806">
        <v>726.97</v>
      </c>
      <c r="L4806">
        <v>5277.6</v>
      </c>
      <c r="M4806">
        <v>5460.44</v>
      </c>
      <c r="N4806">
        <v>52.38</v>
      </c>
      <c r="O4806">
        <v>130.46</v>
      </c>
    </row>
    <row r="4807" spans="1:15" ht="15" customHeight="1" x14ac:dyDescent="0.3">
      <c r="A4807" t="s">
        <v>7824</v>
      </c>
      <c r="B4807">
        <v>261</v>
      </c>
      <c r="C4807" t="s">
        <v>788</v>
      </c>
      <c r="D4807">
        <v>1000</v>
      </c>
      <c r="E4807" t="s">
        <v>1559</v>
      </c>
      <c r="F4807" t="s">
        <v>3015</v>
      </c>
      <c r="G4807" t="s">
        <v>3016</v>
      </c>
      <c r="H4807">
        <v>0.89059999999999995</v>
      </c>
      <c r="I4807" t="s">
        <v>3017</v>
      </c>
      <c r="J4807">
        <v>2400</v>
      </c>
      <c r="K4807">
        <v>2232.96</v>
      </c>
      <c r="L4807">
        <v>2111.04</v>
      </c>
      <c r="M4807">
        <v>1988.57</v>
      </c>
      <c r="N4807">
        <v>-148.76</v>
      </c>
      <c r="O4807">
        <v>26.29</v>
      </c>
    </row>
    <row r="4808" spans="1:15" ht="15" customHeight="1" x14ac:dyDescent="0.3">
      <c r="A4808" t="s">
        <v>7825</v>
      </c>
      <c r="B4808">
        <v>261</v>
      </c>
      <c r="C4808" t="s">
        <v>788</v>
      </c>
      <c r="D4808">
        <v>1000</v>
      </c>
      <c r="E4808" t="s">
        <v>1559</v>
      </c>
      <c r="F4808" t="s">
        <v>3022</v>
      </c>
      <c r="G4808" t="s">
        <v>3023</v>
      </c>
      <c r="H4808">
        <v>0.2286</v>
      </c>
      <c r="I4808" t="s">
        <v>3017</v>
      </c>
      <c r="J4808">
        <v>3100</v>
      </c>
      <c r="K4808">
        <v>3667.94</v>
      </c>
      <c r="L4808">
        <v>681.69</v>
      </c>
      <c r="M4808">
        <v>838.32</v>
      </c>
      <c r="N4808">
        <v>129.80000000000001</v>
      </c>
      <c r="O4808">
        <v>26.82</v>
      </c>
    </row>
    <row r="4809" spans="1:15" ht="15" customHeight="1" x14ac:dyDescent="0.3">
      <c r="A4809" t="s">
        <v>7826</v>
      </c>
      <c r="B4809">
        <v>261</v>
      </c>
      <c r="C4809" t="s">
        <v>788</v>
      </c>
      <c r="D4809">
        <v>1000</v>
      </c>
      <c r="E4809" t="s">
        <v>1560</v>
      </c>
      <c r="F4809" t="s">
        <v>3008</v>
      </c>
      <c r="G4809" t="s">
        <v>3009</v>
      </c>
      <c r="H4809">
        <v>35.830500000000001</v>
      </c>
      <c r="I4809" t="s">
        <v>3010</v>
      </c>
      <c r="J4809">
        <v>780</v>
      </c>
      <c r="K4809">
        <v>787.06</v>
      </c>
      <c r="L4809">
        <v>27097.200000000001</v>
      </c>
      <c r="M4809">
        <v>28200.75</v>
      </c>
      <c r="N4809">
        <v>252.96</v>
      </c>
      <c r="O4809">
        <v>850.59</v>
      </c>
    </row>
    <row r="4810" spans="1:15" ht="15" customHeight="1" x14ac:dyDescent="0.3">
      <c r="A4810" t="s">
        <v>7827</v>
      </c>
      <c r="B4810">
        <v>261</v>
      </c>
      <c r="C4810" t="s">
        <v>788</v>
      </c>
      <c r="D4810">
        <v>1000</v>
      </c>
      <c r="E4810" t="s">
        <v>1560</v>
      </c>
      <c r="F4810" t="s">
        <v>3012</v>
      </c>
      <c r="G4810" t="s">
        <v>3013</v>
      </c>
      <c r="H4810">
        <v>7.9242999999999997</v>
      </c>
      <c r="I4810" t="s">
        <v>3010</v>
      </c>
      <c r="J4810">
        <v>720</v>
      </c>
      <c r="K4810">
        <v>699.12</v>
      </c>
      <c r="L4810">
        <v>5558.4</v>
      </c>
      <c r="M4810">
        <v>5540.04</v>
      </c>
      <c r="N4810">
        <v>-165.42</v>
      </c>
      <c r="O4810">
        <v>147.06</v>
      </c>
    </row>
    <row r="4811" spans="1:15" ht="15" customHeight="1" x14ac:dyDescent="0.3">
      <c r="A4811" t="s">
        <v>7828</v>
      </c>
      <c r="B4811">
        <v>261</v>
      </c>
      <c r="C4811" t="s">
        <v>788</v>
      </c>
      <c r="D4811">
        <v>1000</v>
      </c>
      <c r="E4811" t="s">
        <v>1560</v>
      </c>
      <c r="F4811" t="s">
        <v>3015</v>
      </c>
      <c r="G4811" t="s">
        <v>3016</v>
      </c>
      <c r="H4811">
        <v>0.92490000000000006</v>
      </c>
      <c r="I4811" t="s">
        <v>3017</v>
      </c>
      <c r="J4811">
        <v>2400</v>
      </c>
      <c r="K4811">
        <v>2250.86</v>
      </c>
      <c r="L4811">
        <v>2223.36</v>
      </c>
      <c r="M4811">
        <v>2081.79</v>
      </c>
      <c r="N4811">
        <v>-137.94</v>
      </c>
      <c r="O4811">
        <v>-3.63</v>
      </c>
    </row>
    <row r="4812" spans="1:15" ht="15" customHeight="1" x14ac:dyDescent="0.3">
      <c r="A4812" t="s">
        <v>7829</v>
      </c>
      <c r="B4812">
        <v>261</v>
      </c>
      <c r="C4812" t="s">
        <v>788</v>
      </c>
      <c r="D4812">
        <v>1000</v>
      </c>
      <c r="E4812" t="s">
        <v>1560</v>
      </c>
      <c r="F4812" t="s">
        <v>3022</v>
      </c>
      <c r="G4812" t="s">
        <v>3023</v>
      </c>
      <c r="H4812">
        <v>0.2329</v>
      </c>
      <c r="I4812" t="s">
        <v>3017</v>
      </c>
      <c r="J4812">
        <v>3100</v>
      </c>
      <c r="K4812">
        <v>3770.51</v>
      </c>
      <c r="L4812">
        <v>717.96</v>
      </c>
      <c r="M4812">
        <v>878.16</v>
      </c>
      <c r="N4812">
        <v>156.16</v>
      </c>
      <c r="O4812">
        <v>4.03</v>
      </c>
    </row>
    <row r="4813" spans="1:15" ht="15" customHeight="1" x14ac:dyDescent="0.3">
      <c r="A4813" t="s">
        <v>7830</v>
      </c>
      <c r="B4813">
        <v>261</v>
      </c>
      <c r="C4813" t="s">
        <v>695</v>
      </c>
      <c r="D4813">
        <v>1000</v>
      </c>
      <c r="E4813" t="s">
        <v>1561</v>
      </c>
      <c r="F4813" t="s">
        <v>3008</v>
      </c>
      <c r="G4813" t="s">
        <v>3009</v>
      </c>
      <c r="H4813">
        <v>34.023000000000003</v>
      </c>
      <c r="I4813" t="s">
        <v>3010</v>
      </c>
      <c r="J4813">
        <v>780</v>
      </c>
      <c r="K4813">
        <v>809.99</v>
      </c>
      <c r="L4813">
        <v>25796.16</v>
      </c>
      <c r="M4813">
        <v>27558.3</v>
      </c>
      <c r="N4813">
        <v>1020.4</v>
      </c>
      <c r="O4813">
        <v>741.74</v>
      </c>
    </row>
    <row r="4814" spans="1:15" ht="15" customHeight="1" x14ac:dyDescent="0.3">
      <c r="A4814" t="s">
        <v>7831</v>
      </c>
      <c r="B4814">
        <v>261</v>
      </c>
      <c r="C4814" t="s">
        <v>695</v>
      </c>
      <c r="D4814">
        <v>1000</v>
      </c>
      <c r="E4814" t="s">
        <v>1561</v>
      </c>
      <c r="F4814" t="s">
        <v>3012</v>
      </c>
      <c r="G4814" t="s">
        <v>3013</v>
      </c>
      <c r="H4814">
        <v>8.3147000000000002</v>
      </c>
      <c r="I4814" t="s">
        <v>3010</v>
      </c>
      <c r="J4814">
        <v>720</v>
      </c>
      <c r="K4814">
        <v>718.8</v>
      </c>
      <c r="L4814">
        <v>5952.96</v>
      </c>
      <c r="M4814">
        <v>5976.57</v>
      </c>
      <c r="N4814">
        <v>-10</v>
      </c>
      <c r="O4814">
        <v>33.61</v>
      </c>
    </row>
    <row r="4815" spans="1:15" ht="15" customHeight="1" x14ac:dyDescent="0.3">
      <c r="A4815" t="s">
        <v>7832</v>
      </c>
      <c r="B4815">
        <v>261</v>
      </c>
      <c r="C4815" t="s">
        <v>695</v>
      </c>
      <c r="D4815">
        <v>1000</v>
      </c>
      <c r="E4815" t="s">
        <v>1561</v>
      </c>
      <c r="F4815" t="s">
        <v>3015</v>
      </c>
      <c r="G4815" t="s">
        <v>3016</v>
      </c>
      <c r="H4815">
        <v>0.57140000000000002</v>
      </c>
      <c r="I4815" t="s">
        <v>3017</v>
      </c>
      <c r="J4815">
        <v>2400</v>
      </c>
      <c r="K4815">
        <v>2191.85</v>
      </c>
      <c r="L4815">
        <v>1322.88</v>
      </c>
      <c r="M4815">
        <v>1252.3800000000001</v>
      </c>
      <c r="N4815">
        <v>-118.93</v>
      </c>
      <c r="O4815">
        <v>48.43</v>
      </c>
    </row>
    <row r="4816" spans="1:15" ht="15" customHeight="1" x14ac:dyDescent="0.3">
      <c r="A4816" t="s">
        <v>7833</v>
      </c>
      <c r="B4816">
        <v>261</v>
      </c>
      <c r="C4816" t="s">
        <v>695</v>
      </c>
      <c r="D4816">
        <v>1000</v>
      </c>
      <c r="E4816" t="s">
        <v>1561</v>
      </c>
      <c r="F4816" t="s">
        <v>3019</v>
      </c>
      <c r="G4816" t="s">
        <v>3020</v>
      </c>
      <c r="H4816">
        <v>0.20780000000000001</v>
      </c>
      <c r="I4816" t="s">
        <v>3017</v>
      </c>
      <c r="J4816">
        <v>4200</v>
      </c>
      <c r="K4816">
        <v>5188.5600000000004</v>
      </c>
      <c r="L4816">
        <v>868.14</v>
      </c>
      <c r="M4816">
        <v>1078.1199999999999</v>
      </c>
      <c r="N4816">
        <v>205.41</v>
      </c>
      <c r="O4816">
        <v>4.57</v>
      </c>
    </row>
    <row r="4817" spans="1:15" ht="15" customHeight="1" x14ac:dyDescent="0.3">
      <c r="A4817" t="s">
        <v>7834</v>
      </c>
      <c r="B4817">
        <v>261</v>
      </c>
      <c r="C4817" t="s">
        <v>695</v>
      </c>
      <c r="D4817">
        <v>1000</v>
      </c>
      <c r="E4817" t="s">
        <v>1561</v>
      </c>
      <c r="F4817" t="s">
        <v>3022</v>
      </c>
      <c r="G4817" t="s">
        <v>3023</v>
      </c>
      <c r="H4817">
        <v>0.28249999999999997</v>
      </c>
      <c r="I4817" t="s">
        <v>3017</v>
      </c>
      <c r="J4817">
        <v>3100</v>
      </c>
      <c r="K4817">
        <v>3634.56</v>
      </c>
      <c r="L4817">
        <v>854.36</v>
      </c>
      <c r="M4817">
        <v>1026.67</v>
      </c>
      <c r="N4817">
        <v>151</v>
      </c>
      <c r="O4817">
        <v>21.31</v>
      </c>
    </row>
    <row r="4818" spans="1:15" ht="15" customHeight="1" x14ac:dyDescent="0.3">
      <c r="A4818" t="s">
        <v>7835</v>
      </c>
      <c r="B4818">
        <v>261</v>
      </c>
      <c r="C4818" t="s">
        <v>665</v>
      </c>
      <c r="D4818">
        <v>1000</v>
      </c>
      <c r="E4818" t="s">
        <v>1562</v>
      </c>
      <c r="F4818" t="s">
        <v>3008</v>
      </c>
      <c r="G4818" t="s">
        <v>3009</v>
      </c>
      <c r="H4818">
        <v>13.3268</v>
      </c>
      <c r="I4818" t="s">
        <v>3010</v>
      </c>
      <c r="J4818">
        <v>780</v>
      </c>
      <c r="K4818">
        <v>784.78</v>
      </c>
      <c r="L4818">
        <v>10003.5</v>
      </c>
      <c r="M4818">
        <v>10458.65</v>
      </c>
      <c r="N4818">
        <v>63.72</v>
      </c>
      <c r="O4818">
        <v>391.43</v>
      </c>
    </row>
    <row r="4819" spans="1:15" ht="15" customHeight="1" x14ac:dyDescent="0.3">
      <c r="A4819" t="s">
        <v>7836</v>
      </c>
      <c r="B4819">
        <v>261</v>
      </c>
      <c r="C4819" t="s">
        <v>665</v>
      </c>
      <c r="D4819">
        <v>1000</v>
      </c>
      <c r="E4819" t="s">
        <v>1562</v>
      </c>
      <c r="F4819" t="s">
        <v>3012</v>
      </c>
      <c r="G4819" t="s">
        <v>3013</v>
      </c>
      <c r="H4819">
        <v>2.9459</v>
      </c>
      <c r="I4819" t="s">
        <v>3010</v>
      </c>
      <c r="J4819">
        <v>720</v>
      </c>
      <c r="K4819">
        <v>697</v>
      </c>
      <c r="L4819">
        <v>2052</v>
      </c>
      <c r="M4819">
        <v>2053.29</v>
      </c>
      <c r="N4819">
        <v>-67.760000000000005</v>
      </c>
      <c r="O4819">
        <v>69.05</v>
      </c>
    </row>
    <row r="4820" spans="1:15" ht="15" customHeight="1" x14ac:dyDescent="0.3">
      <c r="A4820" t="s">
        <v>7837</v>
      </c>
      <c r="B4820">
        <v>261</v>
      </c>
      <c r="C4820" t="s">
        <v>665</v>
      </c>
      <c r="D4820">
        <v>1000</v>
      </c>
      <c r="E4820" t="s">
        <v>1562</v>
      </c>
      <c r="F4820" t="s">
        <v>3015</v>
      </c>
      <c r="G4820" t="s">
        <v>3016</v>
      </c>
      <c r="H4820">
        <v>0.33989999999999998</v>
      </c>
      <c r="I4820" t="s">
        <v>3017</v>
      </c>
      <c r="J4820">
        <v>2400</v>
      </c>
      <c r="K4820">
        <v>2247.8200000000002</v>
      </c>
      <c r="L4820">
        <v>820.8</v>
      </c>
      <c r="M4820">
        <v>763.97</v>
      </c>
      <c r="N4820">
        <v>-51.72</v>
      </c>
      <c r="O4820">
        <v>-5.1100000000000003</v>
      </c>
    </row>
    <row r="4821" spans="1:15" ht="15" customHeight="1" x14ac:dyDescent="0.3">
      <c r="A4821" t="s">
        <v>7838</v>
      </c>
      <c r="B4821">
        <v>261</v>
      </c>
      <c r="C4821" t="s">
        <v>665</v>
      </c>
      <c r="D4821">
        <v>1000</v>
      </c>
      <c r="E4821" t="s">
        <v>1562</v>
      </c>
      <c r="F4821" t="s">
        <v>3022</v>
      </c>
      <c r="G4821" t="s">
        <v>3023</v>
      </c>
      <c r="H4821">
        <v>8.5000000000000006E-2</v>
      </c>
      <c r="I4821" t="s">
        <v>3017</v>
      </c>
      <c r="J4821">
        <v>3100</v>
      </c>
      <c r="K4821">
        <v>3654.9</v>
      </c>
      <c r="L4821">
        <v>265.05</v>
      </c>
      <c r="M4821">
        <v>310.73</v>
      </c>
      <c r="N4821">
        <v>47.18</v>
      </c>
      <c r="O4821">
        <v>-1.5</v>
      </c>
    </row>
    <row r="4822" spans="1:15" ht="15" customHeight="1" x14ac:dyDescent="0.3">
      <c r="A4822" t="s">
        <v>7839</v>
      </c>
      <c r="B4822">
        <v>261</v>
      </c>
      <c r="C4822" t="s">
        <v>437</v>
      </c>
      <c r="D4822">
        <v>1000</v>
      </c>
      <c r="E4822" t="s">
        <v>1563</v>
      </c>
      <c r="F4822" t="s">
        <v>3008</v>
      </c>
      <c r="G4822" t="s">
        <v>3009</v>
      </c>
      <c r="H4822">
        <v>32.082900000000002</v>
      </c>
      <c r="I4822" t="s">
        <v>3010</v>
      </c>
      <c r="J4822">
        <v>780</v>
      </c>
      <c r="K4822">
        <v>794.63</v>
      </c>
      <c r="L4822">
        <v>24745.5</v>
      </c>
      <c r="M4822">
        <v>25494.080000000002</v>
      </c>
      <c r="N4822">
        <v>469.43</v>
      </c>
      <c r="O4822">
        <v>279.14999999999998</v>
      </c>
    </row>
    <row r="4823" spans="1:15" ht="15" customHeight="1" x14ac:dyDescent="0.3">
      <c r="A4823" t="s">
        <v>7840</v>
      </c>
      <c r="B4823">
        <v>261</v>
      </c>
      <c r="C4823" t="s">
        <v>437</v>
      </c>
      <c r="D4823">
        <v>1000</v>
      </c>
      <c r="E4823" t="s">
        <v>1563</v>
      </c>
      <c r="F4823" t="s">
        <v>3012</v>
      </c>
      <c r="G4823" t="s">
        <v>3013</v>
      </c>
      <c r="H4823">
        <v>7.0811000000000002</v>
      </c>
      <c r="I4823" t="s">
        <v>3010</v>
      </c>
      <c r="J4823">
        <v>720</v>
      </c>
      <c r="K4823">
        <v>719.28</v>
      </c>
      <c r="L4823">
        <v>5076</v>
      </c>
      <c r="M4823">
        <v>5093.2700000000004</v>
      </c>
      <c r="N4823">
        <v>-5.12</v>
      </c>
      <c r="O4823">
        <v>22.39</v>
      </c>
    </row>
    <row r="4824" spans="1:15" ht="15" customHeight="1" x14ac:dyDescent="0.3">
      <c r="A4824" t="s">
        <v>7841</v>
      </c>
      <c r="B4824">
        <v>261</v>
      </c>
      <c r="C4824" t="s">
        <v>437</v>
      </c>
      <c r="D4824">
        <v>1000</v>
      </c>
      <c r="E4824" t="s">
        <v>1563</v>
      </c>
      <c r="F4824" t="s">
        <v>3015</v>
      </c>
      <c r="G4824" t="s">
        <v>3016</v>
      </c>
      <c r="H4824">
        <v>0.86929999999999996</v>
      </c>
      <c r="I4824" t="s">
        <v>3017</v>
      </c>
      <c r="J4824">
        <v>2400</v>
      </c>
      <c r="K4824">
        <v>2262.69</v>
      </c>
      <c r="L4824">
        <v>2030.4</v>
      </c>
      <c r="M4824">
        <v>1967</v>
      </c>
      <c r="N4824">
        <v>-119.37</v>
      </c>
      <c r="O4824">
        <v>55.97</v>
      </c>
    </row>
    <row r="4825" spans="1:15" ht="15" customHeight="1" x14ac:dyDescent="0.3">
      <c r="A4825" t="s">
        <v>7842</v>
      </c>
      <c r="B4825">
        <v>261</v>
      </c>
      <c r="C4825" t="s">
        <v>437</v>
      </c>
      <c r="D4825">
        <v>1000</v>
      </c>
      <c r="E4825" t="s">
        <v>1563</v>
      </c>
      <c r="F4825" t="s">
        <v>3022</v>
      </c>
      <c r="G4825" t="s">
        <v>3023</v>
      </c>
      <c r="H4825">
        <v>0.2147</v>
      </c>
      <c r="I4825" t="s">
        <v>3017</v>
      </c>
      <c r="J4825">
        <v>3100</v>
      </c>
      <c r="K4825">
        <v>3671.17</v>
      </c>
      <c r="L4825">
        <v>655.65</v>
      </c>
      <c r="M4825">
        <v>788.18</v>
      </c>
      <c r="N4825">
        <v>122.63</v>
      </c>
      <c r="O4825">
        <v>9.9</v>
      </c>
    </row>
    <row r="4826" spans="1:15" ht="15" customHeight="1" x14ac:dyDescent="0.3">
      <c r="A4826" t="s">
        <v>7843</v>
      </c>
      <c r="B4826">
        <v>261</v>
      </c>
      <c r="C4826" t="s">
        <v>561</v>
      </c>
      <c r="D4826">
        <v>1000</v>
      </c>
      <c r="E4826" t="s">
        <v>1564</v>
      </c>
      <c r="F4826" t="s">
        <v>3008</v>
      </c>
      <c r="G4826" t="s">
        <v>3009</v>
      </c>
      <c r="H4826">
        <v>14.384</v>
      </c>
      <c r="I4826" t="s">
        <v>3010</v>
      </c>
      <c r="J4826">
        <v>780</v>
      </c>
      <c r="K4826">
        <v>790.7</v>
      </c>
      <c r="L4826">
        <v>11126.7</v>
      </c>
      <c r="M4826">
        <v>11373.46</v>
      </c>
      <c r="N4826">
        <v>153.91</v>
      </c>
      <c r="O4826">
        <v>92.85</v>
      </c>
    </row>
    <row r="4827" spans="1:15" ht="15" customHeight="1" x14ac:dyDescent="0.3">
      <c r="A4827" t="s">
        <v>7844</v>
      </c>
      <c r="B4827">
        <v>261</v>
      </c>
      <c r="C4827" t="s">
        <v>561</v>
      </c>
      <c r="D4827">
        <v>1000</v>
      </c>
      <c r="E4827" t="s">
        <v>1564</v>
      </c>
      <c r="F4827" t="s">
        <v>3012</v>
      </c>
      <c r="G4827" t="s">
        <v>3013</v>
      </c>
      <c r="H4827">
        <v>3.1638999999999999</v>
      </c>
      <c r="I4827" t="s">
        <v>3010</v>
      </c>
      <c r="J4827">
        <v>720</v>
      </c>
      <c r="K4827">
        <v>719.58</v>
      </c>
      <c r="L4827">
        <v>2282.4</v>
      </c>
      <c r="M4827">
        <v>2276.73</v>
      </c>
      <c r="N4827">
        <v>-1.32</v>
      </c>
      <c r="O4827">
        <v>-4.3600000000000003</v>
      </c>
    </row>
    <row r="4828" spans="1:15" ht="15" customHeight="1" x14ac:dyDescent="0.3">
      <c r="A4828" t="s">
        <v>7845</v>
      </c>
      <c r="B4828">
        <v>261</v>
      </c>
      <c r="C4828" t="s">
        <v>561</v>
      </c>
      <c r="D4828">
        <v>1000</v>
      </c>
      <c r="E4828" t="s">
        <v>1564</v>
      </c>
      <c r="F4828" t="s">
        <v>3015</v>
      </c>
      <c r="G4828" t="s">
        <v>3016</v>
      </c>
      <c r="H4828">
        <v>0.39479999999999998</v>
      </c>
      <c r="I4828" t="s">
        <v>3017</v>
      </c>
      <c r="J4828">
        <v>2400</v>
      </c>
      <c r="K4828">
        <v>2152.23</v>
      </c>
      <c r="L4828">
        <v>912.96</v>
      </c>
      <c r="M4828">
        <v>849.59</v>
      </c>
      <c r="N4828">
        <v>-97.81</v>
      </c>
      <c r="O4828">
        <v>34.44</v>
      </c>
    </row>
    <row r="4829" spans="1:15" ht="15" customHeight="1" x14ac:dyDescent="0.3">
      <c r="A4829" t="s">
        <v>7846</v>
      </c>
      <c r="B4829">
        <v>261</v>
      </c>
      <c r="C4829" t="s">
        <v>561</v>
      </c>
      <c r="D4829">
        <v>1000</v>
      </c>
      <c r="E4829" t="s">
        <v>1564</v>
      </c>
      <c r="F4829" t="s">
        <v>3022</v>
      </c>
      <c r="G4829" t="s">
        <v>3023</v>
      </c>
      <c r="H4829">
        <v>9.5200000000000007E-2</v>
      </c>
      <c r="I4829" t="s">
        <v>3017</v>
      </c>
      <c r="J4829">
        <v>3100</v>
      </c>
      <c r="K4829">
        <v>3757.26</v>
      </c>
      <c r="L4829">
        <v>294.81</v>
      </c>
      <c r="M4829">
        <v>357.6</v>
      </c>
      <c r="N4829">
        <v>62.56</v>
      </c>
      <c r="O4829">
        <v>0.24</v>
      </c>
    </row>
    <row r="4830" spans="1:15" ht="15" customHeight="1" x14ac:dyDescent="0.3">
      <c r="A4830" t="s">
        <v>7847</v>
      </c>
      <c r="B4830">
        <v>261</v>
      </c>
      <c r="C4830" t="s">
        <v>294</v>
      </c>
      <c r="D4830">
        <v>1000</v>
      </c>
      <c r="E4830" t="s">
        <v>1565</v>
      </c>
      <c r="F4830" t="s">
        <v>3008</v>
      </c>
      <c r="G4830" t="s">
        <v>3009</v>
      </c>
      <c r="H4830">
        <v>12.407</v>
      </c>
      <c r="I4830" t="s">
        <v>3010</v>
      </c>
      <c r="J4830">
        <v>780</v>
      </c>
      <c r="K4830">
        <v>820.35</v>
      </c>
      <c r="L4830">
        <v>9547.2000000000007</v>
      </c>
      <c r="M4830">
        <v>10178.11</v>
      </c>
      <c r="N4830">
        <v>500.65</v>
      </c>
      <c r="O4830">
        <v>130.26</v>
      </c>
    </row>
    <row r="4831" spans="1:15" ht="15" customHeight="1" x14ac:dyDescent="0.3">
      <c r="A4831" t="s">
        <v>7848</v>
      </c>
      <c r="B4831">
        <v>261</v>
      </c>
      <c r="C4831" t="s">
        <v>294</v>
      </c>
      <c r="D4831">
        <v>1000</v>
      </c>
      <c r="E4831" t="s">
        <v>1565</v>
      </c>
      <c r="F4831" t="s">
        <v>3012</v>
      </c>
      <c r="G4831" t="s">
        <v>3013</v>
      </c>
      <c r="H4831">
        <v>3.2050999999999998</v>
      </c>
      <c r="I4831" t="s">
        <v>3010</v>
      </c>
      <c r="J4831">
        <v>720</v>
      </c>
      <c r="K4831">
        <v>719.15</v>
      </c>
      <c r="L4831">
        <v>2203.1999999999998</v>
      </c>
      <c r="M4831">
        <v>2304.9299999999998</v>
      </c>
      <c r="N4831">
        <v>-2.72</v>
      </c>
      <c r="O4831">
        <v>104.45</v>
      </c>
    </row>
    <row r="4832" spans="1:15" ht="15" customHeight="1" x14ac:dyDescent="0.3">
      <c r="A4832" t="s">
        <v>7849</v>
      </c>
      <c r="B4832">
        <v>261</v>
      </c>
      <c r="C4832" t="s">
        <v>294</v>
      </c>
      <c r="D4832">
        <v>1000</v>
      </c>
      <c r="E4832" t="s">
        <v>1565</v>
      </c>
      <c r="F4832" t="s">
        <v>3015</v>
      </c>
      <c r="G4832" t="s">
        <v>3016</v>
      </c>
      <c r="H4832">
        <v>0.21410000000000001</v>
      </c>
      <c r="I4832" t="s">
        <v>3017</v>
      </c>
      <c r="J4832">
        <v>2400</v>
      </c>
      <c r="K4832">
        <v>2161.2199999999998</v>
      </c>
      <c r="L4832">
        <v>489.6</v>
      </c>
      <c r="M4832">
        <v>462.82</v>
      </c>
      <c r="N4832">
        <v>-51.13</v>
      </c>
      <c r="O4832">
        <v>24.35</v>
      </c>
    </row>
    <row r="4833" spans="1:15" ht="15" customHeight="1" x14ac:dyDescent="0.3">
      <c r="A4833" t="s">
        <v>7850</v>
      </c>
      <c r="B4833">
        <v>261</v>
      </c>
      <c r="C4833" t="s">
        <v>294</v>
      </c>
      <c r="D4833">
        <v>1000</v>
      </c>
      <c r="E4833" t="s">
        <v>1565</v>
      </c>
      <c r="F4833" t="s">
        <v>3019</v>
      </c>
      <c r="G4833" t="s">
        <v>3020</v>
      </c>
      <c r="H4833">
        <v>7.8299999999999995E-2</v>
      </c>
      <c r="I4833" t="s">
        <v>3017</v>
      </c>
      <c r="J4833">
        <v>4200</v>
      </c>
      <c r="K4833">
        <v>5176.3500000000004</v>
      </c>
      <c r="L4833">
        <v>321.3</v>
      </c>
      <c r="M4833">
        <v>405.55</v>
      </c>
      <c r="N4833">
        <v>76.489999999999995</v>
      </c>
      <c r="O4833">
        <v>7.76</v>
      </c>
    </row>
    <row r="4834" spans="1:15" ht="15" customHeight="1" x14ac:dyDescent="0.3">
      <c r="A4834" t="s">
        <v>7851</v>
      </c>
      <c r="B4834">
        <v>261</v>
      </c>
      <c r="C4834" t="s">
        <v>294</v>
      </c>
      <c r="D4834">
        <v>1000</v>
      </c>
      <c r="E4834" t="s">
        <v>1565</v>
      </c>
      <c r="F4834" t="s">
        <v>3022</v>
      </c>
      <c r="G4834" t="s">
        <v>3023</v>
      </c>
      <c r="H4834">
        <v>0.1024</v>
      </c>
      <c r="I4834" t="s">
        <v>3017</v>
      </c>
      <c r="J4834">
        <v>3100</v>
      </c>
      <c r="K4834">
        <v>3574.86</v>
      </c>
      <c r="L4834">
        <v>316.2</v>
      </c>
      <c r="M4834">
        <v>365.91</v>
      </c>
      <c r="N4834">
        <v>48.61</v>
      </c>
      <c r="O4834">
        <v>1.1100000000000001</v>
      </c>
    </row>
    <row r="4835" spans="1:15" ht="15" customHeight="1" x14ac:dyDescent="0.3">
      <c r="A4835" t="s">
        <v>7852</v>
      </c>
      <c r="B4835">
        <v>261</v>
      </c>
      <c r="C4835" t="s">
        <v>809</v>
      </c>
      <c r="D4835">
        <v>1000</v>
      </c>
      <c r="E4835" t="s">
        <v>1566</v>
      </c>
      <c r="F4835" t="s">
        <v>3008</v>
      </c>
      <c r="G4835" t="s">
        <v>3009</v>
      </c>
      <c r="H4835">
        <v>17.1418</v>
      </c>
      <c r="I4835" t="s">
        <v>3010</v>
      </c>
      <c r="J4835">
        <v>780</v>
      </c>
      <c r="K4835">
        <v>790.76</v>
      </c>
      <c r="L4835">
        <v>13408.2</v>
      </c>
      <c r="M4835">
        <v>13555.08</v>
      </c>
      <c r="N4835">
        <v>184.47</v>
      </c>
      <c r="O4835">
        <v>-37.590000000000003</v>
      </c>
    </row>
    <row r="4836" spans="1:15" ht="15" customHeight="1" x14ac:dyDescent="0.3">
      <c r="A4836" t="s">
        <v>7853</v>
      </c>
      <c r="B4836">
        <v>261</v>
      </c>
      <c r="C4836" t="s">
        <v>809</v>
      </c>
      <c r="D4836">
        <v>1000</v>
      </c>
      <c r="E4836" t="s">
        <v>1566</v>
      </c>
      <c r="F4836" t="s">
        <v>3012</v>
      </c>
      <c r="G4836" t="s">
        <v>3013</v>
      </c>
      <c r="H4836">
        <v>3.9232</v>
      </c>
      <c r="I4836" t="s">
        <v>3010</v>
      </c>
      <c r="J4836">
        <v>720</v>
      </c>
      <c r="K4836">
        <v>695.43</v>
      </c>
      <c r="L4836">
        <v>2750.4</v>
      </c>
      <c r="M4836">
        <v>2728.31</v>
      </c>
      <c r="N4836">
        <v>-96.4</v>
      </c>
      <c r="O4836">
        <v>74.3</v>
      </c>
    </row>
    <row r="4837" spans="1:15" ht="15" customHeight="1" x14ac:dyDescent="0.3">
      <c r="A4837" t="s">
        <v>7854</v>
      </c>
      <c r="B4837">
        <v>261</v>
      </c>
      <c r="C4837" t="s">
        <v>809</v>
      </c>
      <c r="D4837">
        <v>1000</v>
      </c>
      <c r="E4837" t="s">
        <v>1566</v>
      </c>
      <c r="F4837" t="s">
        <v>3015</v>
      </c>
      <c r="G4837" t="s">
        <v>3016</v>
      </c>
      <c r="H4837">
        <v>0.46310000000000001</v>
      </c>
      <c r="I4837" t="s">
        <v>3017</v>
      </c>
      <c r="J4837">
        <v>2400</v>
      </c>
      <c r="K4837">
        <v>2218.79</v>
      </c>
      <c r="L4837">
        <v>1100.1600000000001</v>
      </c>
      <c r="M4837">
        <v>1027.45</v>
      </c>
      <c r="N4837">
        <v>-83.91</v>
      </c>
      <c r="O4837">
        <v>11.2</v>
      </c>
    </row>
    <row r="4838" spans="1:15" ht="15" customHeight="1" x14ac:dyDescent="0.3">
      <c r="A4838" t="s">
        <v>7855</v>
      </c>
      <c r="B4838">
        <v>261</v>
      </c>
      <c r="C4838" t="s">
        <v>809</v>
      </c>
      <c r="D4838">
        <v>1000</v>
      </c>
      <c r="E4838" t="s">
        <v>1566</v>
      </c>
      <c r="F4838" t="s">
        <v>3022</v>
      </c>
      <c r="G4838" t="s">
        <v>3023</v>
      </c>
      <c r="H4838">
        <v>0.11609999999999999</v>
      </c>
      <c r="I4838" t="s">
        <v>3017</v>
      </c>
      <c r="J4838">
        <v>3100</v>
      </c>
      <c r="K4838">
        <v>3726.38</v>
      </c>
      <c r="L4838">
        <v>355.26</v>
      </c>
      <c r="M4838">
        <v>432.75</v>
      </c>
      <c r="N4838">
        <v>72.739999999999995</v>
      </c>
      <c r="O4838">
        <v>4.75</v>
      </c>
    </row>
    <row r="4839" spans="1:15" ht="15" customHeight="1" x14ac:dyDescent="0.3">
      <c r="A4839" t="s">
        <v>7856</v>
      </c>
      <c r="B4839">
        <v>261</v>
      </c>
      <c r="C4839" t="s">
        <v>374</v>
      </c>
      <c r="D4839">
        <v>1000</v>
      </c>
      <c r="E4839" t="s">
        <v>1567</v>
      </c>
      <c r="F4839" t="s">
        <v>3008</v>
      </c>
      <c r="G4839" t="s">
        <v>3009</v>
      </c>
      <c r="H4839">
        <v>36.26</v>
      </c>
      <c r="I4839" t="s">
        <v>3010</v>
      </c>
      <c r="J4839">
        <v>780</v>
      </c>
      <c r="K4839">
        <v>820.11</v>
      </c>
      <c r="L4839">
        <v>26485.68</v>
      </c>
      <c r="M4839">
        <v>29737.3</v>
      </c>
      <c r="N4839">
        <v>1454.47</v>
      </c>
      <c r="O4839">
        <v>1797.15</v>
      </c>
    </row>
    <row r="4840" spans="1:15" ht="15" customHeight="1" x14ac:dyDescent="0.3">
      <c r="A4840" t="s">
        <v>7857</v>
      </c>
      <c r="B4840">
        <v>261</v>
      </c>
      <c r="C4840" t="s">
        <v>374</v>
      </c>
      <c r="D4840">
        <v>1000</v>
      </c>
      <c r="E4840" t="s">
        <v>1567</v>
      </c>
      <c r="F4840" t="s">
        <v>3012</v>
      </c>
      <c r="G4840" t="s">
        <v>3013</v>
      </c>
      <c r="H4840">
        <v>10.4678</v>
      </c>
      <c r="I4840" t="s">
        <v>3010</v>
      </c>
      <c r="J4840">
        <v>720</v>
      </c>
      <c r="K4840">
        <v>712.42</v>
      </c>
      <c r="L4840">
        <v>7052.4</v>
      </c>
      <c r="M4840">
        <v>7457.53</v>
      </c>
      <c r="N4840">
        <v>-79.31</v>
      </c>
      <c r="O4840">
        <v>484.44</v>
      </c>
    </row>
    <row r="4841" spans="1:15" ht="15" customHeight="1" x14ac:dyDescent="0.3">
      <c r="A4841" t="s">
        <v>7858</v>
      </c>
      <c r="B4841">
        <v>261</v>
      </c>
      <c r="C4841" t="s">
        <v>374</v>
      </c>
      <c r="D4841">
        <v>1000</v>
      </c>
      <c r="E4841" t="s">
        <v>1567</v>
      </c>
      <c r="F4841" t="s">
        <v>3015</v>
      </c>
      <c r="G4841" t="s">
        <v>3016</v>
      </c>
      <c r="H4841">
        <v>0.34920000000000001</v>
      </c>
      <c r="I4841" t="s">
        <v>3017</v>
      </c>
      <c r="J4841">
        <v>2400</v>
      </c>
      <c r="K4841">
        <v>2208.71</v>
      </c>
      <c r="L4841">
        <v>783.6</v>
      </c>
      <c r="M4841">
        <v>771.31</v>
      </c>
      <c r="N4841">
        <v>-66.8</v>
      </c>
      <c r="O4841">
        <v>54.52</v>
      </c>
    </row>
    <row r="4842" spans="1:15" ht="15" customHeight="1" x14ac:dyDescent="0.3">
      <c r="A4842" t="s">
        <v>7859</v>
      </c>
      <c r="B4842">
        <v>261</v>
      </c>
      <c r="C4842" t="s">
        <v>374</v>
      </c>
      <c r="D4842">
        <v>1000</v>
      </c>
      <c r="E4842" t="s">
        <v>1567</v>
      </c>
      <c r="F4842" t="s">
        <v>3019</v>
      </c>
      <c r="G4842" t="s">
        <v>3020</v>
      </c>
      <c r="H4842">
        <v>0.54110000000000003</v>
      </c>
      <c r="I4842" t="s">
        <v>3017</v>
      </c>
      <c r="J4842">
        <v>4200</v>
      </c>
      <c r="K4842">
        <v>5274.23</v>
      </c>
      <c r="L4842">
        <v>2194.08</v>
      </c>
      <c r="M4842">
        <v>2854</v>
      </c>
      <c r="N4842">
        <v>581.29</v>
      </c>
      <c r="O4842">
        <v>78.63</v>
      </c>
    </row>
    <row r="4843" spans="1:15" ht="15" customHeight="1" x14ac:dyDescent="0.3">
      <c r="A4843" t="s">
        <v>7860</v>
      </c>
      <c r="B4843">
        <v>261</v>
      </c>
      <c r="C4843" t="s">
        <v>374</v>
      </c>
      <c r="D4843">
        <v>1000</v>
      </c>
      <c r="E4843" t="s">
        <v>1567</v>
      </c>
      <c r="F4843" t="s">
        <v>3022</v>
      </c>
      <c r="G4843" t="s">
        <v>3023</v>
      </c>
      <c r="H4843">
        <v>0.41449999999999998</v>
      </c>
      <c r="I4843" t="s">
        <v>3017</v>
      </c>
      <c r="J4843">
        <v>3100</v>
      </c>
      <c r="K4843">
        <v>3581.16</v>
      </c>
      <c r="L4843">
        <v>1214.58</v>
      </c>
      <c r="M4843">
        <v>1484.34</v>
      </c>
      <c r="N4843">
        <v>199.43</v>
      </c>
      <c r="O4843">
        <v>70.319999999999993</v>
      </c>
    </row>
    <row r="4844" spans="1:15" ht="15" customHeight="1" x14ac:dyDescent="0.3">
      <c r="A4844" t="s">
        <v>7861</v>
      </c>
      <c r="B4844">
        <v>261</v>
      </c>
      <c r="C4844" t="s">
        <v>1003</v>
      </c>
      <c r="D4844">
        <v>1000</v>
      </c>
      <c r="E4844" t="s">
        <v>1568</v>
      </c>
      <c r="F4844" t="s">
        <v>3008</v>
      </c>
      <c r="G4844" t="s">
        <v>3009</v>
      </c>
      <c r="H4844">
        <v>35.604100000000003</v>
      </c>
      <c r="I4844" t="s">
        <v>3010</v>
      </c>
      <c r="J4844">
        <v>780</v>
      </c>
      <c r="K4844">
        <v>825.75</v>
      </c>
      <c r="L4844">
        <v>26991.9</v>
      </c>
      <c r="M4844">
        <v>29399.97</v>
      </c>
      <c r="N4844">
        <v>1628.77</v>
      </c>
      <c r="O4844">
        <v>779.3</v>
      </c>
    </row>
    <row r="4845" spans="1:15" ht="15" customHeight="1" x14ac:dyDescent="0.3">
      <c r="A4845" t="s">
        <v>7862</v>
      </c>
      <c r="B4845">
        <v>261</v>
      </c>
      <c r="C4845" t="s">
        <v>1003</v>
      </c>
      <c r="D4845">
        <v>1000</v>
      </c>
      <c r="E4845" t="s">
        <v>1568</v>
      </c>
      <c r="F4845" t="s">
        <v>3012</v>
      </c>
      <c r="G4845" t="s">
        <v>3013</v>
      </c>
      <c r="H4845">
        <v>7.9790999999999999</v>
      </c>
      <c r="I4845" t="s">
        <v>3010</v>
      </c>
      <c r="J4845">
        <v>720</v>
      </c>
      <c r="K4845">
        <v>690.73</v>
      </c>
      <c r="L4845">
        <v>5536.8</v>
      </c>
      <c r="M4845">
        <v>5511.4</v>
      </c>
      <c r="N4845">
        <v>-233.52</v>
      </c>
      <c r="O4845">
        <v>208.13</v>
      </c>
    </row>
    <row r="4846" spans="1:15" ht="15" customHeight="1" x14ac:dyDescent="0.3">
      <c r="A4846" t="s">
        <v>7863</v>
      </c>
      <c r="B4846">
        <v>261</v>
      </c>
      <c r="C4846" t="s">
        <v>1003</v>
      </c>
      <c r="D4846">
        <v>1000</v>
      </c>
      <c r="E4846" t="s">
        <v>1568</v>
      </c>
      <c r="F4846" t="s">
        <v>3015</v>
      </c>
      <c r="G4846" t="s">
        <v>3016</v>
      </c>
      <c r="H4846">
        <v>0.94299999999999995</v>
      </c>
      <c r="I4846" t="s">
        <v>3017</v>
      </c>
      <c r="J4846">
        <v>2400</v>
      </c>
      <c r="K4846">
        <v>2159.7399999999998</v>
      </c>
      <c r="L4846">
        <v>2214.7199999999998</v>
      </c>
      <c r="M4846">
        <v>2036.63</v>
      </c>
      <c r="N4846">
        <v>-226.57</v>
      </c>
      <c r="O4846">
        <v>48.48</v>
      </c>
    </row>
    <row r="4847" spans="1:15" ht="15" customHeight="1" x14ac:dyDescent="0.3">
      <c r="A4847" t="s">
        <v>7864</v>
      </c>
      <c r="B4847">
        <v>261</v>
      </c>
      <c r="C4847" t="s">
        <v>1003</v>
      </c>
      <c r="D4847">
        <v>1000</v>
      </c>
      <c r="E4847" t="s">
        <v>1568</v>
      </c>
      <c r="F4847" t="s">
        <v>3022</v>
      </c>
      <c r="G4847" t="s">
        <v>3023</v>
      </c>
      <c r="H4847">
        <v>0.23619999999999999</v>
      </c>
      <c r="I4847" t="s">
        <v>3017</v>
      </c>
      <c r="J4847">
        <v>3100</v>
      </c>
      <c r="K4847">
        <v>3617.3</v>
      </c>
      <c r="L4847">
        <v>715.17</v>
      </c>
      <c r="M4847">
        <v>854.23</v>
      </c>
      <c r="N4847">
        <v>122.16</v>
      </c>
      <c r="O4847">
        <v>16.899999999999999</v>
      </c>
    </row>
    <row r="4848" spans="1:15" ht="15" customHeight="1" x14ac:dyDescent="0.3">
      <c r="A4848" t="s">
        <v>7865</v>
      </c>
      <c r="B4848">
        <v>261</v>
      </c>
      <c r="C4848" t="s">
        <v>165</v>
      </c>
      <c r="D4848">
        <v>1000</v>
      </c>
      <c r="E4848" t="s">
        <v>1569</v>
      </c>
      <c r="F4848" t="s">
        <v>3008</v>
      </c>
      <c r="G4848" t="s">
        <v>3009</v>
      </c>
      <c r="H4848">
        <v>36.241</v>
      </c>
      <c r="I4848" t="s">
        <v>3010</v>
      </c>
      <c r="J4848">
        <v>780</v>
      </c>
      <c r="K4848">
        <v>825.16</v>
      </c>
      <c r="L4848">
        <v>27693.9</v>
      </c>
      <c r="M4848">
        <v>29904.77</v>
      </c>
      <c r="N4848">
        <v>1636.77</v>
      </c>
      <c r="O4848">
        <v>574.1</v>
      </c>
    </row>
    <row r="4849" spans="1:15" ht="15" customHeight="1" x14ac:dyDescent="0.3">
      <c r="A4849" t="s">
        <v>7866</v>
      </c>
      <c r="B4849">
        <v>261</v>
      </c>
      <c r="C4849" t="s">
        <v>165</v>
      </c>
      <c r="D4849">
        <v>1000</v>
      </c>
      <c r="E4849" t="s">
        <v>1569</v>
      </c>
      <c r="F4849" t="s">
        <v>3012</v>
      </c>
      <c r="G4849" t="s">
        <v>3013</v>
      </c>
      <c r="H4849">
        <v>8.0848999999999993</v>
      </c>
      <c r="I4849" t="s">
        <v>3010</v>
      </c>
      <c r="J4849">
        <v>720</v>
      </c>
      <c r="K4849">
        <v>706.66</v>
      </c>
      <c r="L4849">
        <v>5680.8</v>
      </c>
      <c r="M4849">
        <v>5713.25</v>
      </c>
      <c r="N4849">
        <v>-107.85</v>
      </c>
      <c r="O4849">
        <v>140.30000000000001</v>
      </c>
    </row>
    <row r="4850" spans="1:15" ht="15" customHeight="1" x14ac:dyDescent="0.3">
      <c r="A4850" t="s">
        <v>7867</v>
      </c>
      <c r="B4850">
        <v>261</v>
      </c>
      <c r="C4850" t="s">
        <v>165</v>
      </c>
      <c r="D4850">
        <v>1000</v>
      </c>
      <c r="E4850" t="s">
        <v>1569</v>
      </c>
      <c r="F4850" t="s">
        <v>3015</v>
      </c>
      <c r="G4850" t="s">
        <v>3016</v>
      </c>
      <c r="H4850">
        <v>0.95930000000000004</v>
      </c>
      <c r="I4850" t="s">
        <v>3017</v>
      </c>
      <c r="J4850">
        <v>2400</v>
      </c>
      <c r="K4850">
        <v>2254.23</v>
      </c>
      <c r="L4850">
        <v>2272.3200000000002</v>
      </c>
      <c r="M4850">
        <v>2162.39</v>
      </c>
      <c r="N4850">
        <v>-139.83000000000001</v>
      </c>
      <c r="O4850">
        <v>29.9</v>
      </c>
    </row>
    <row r="4851" spans="1:15" ht="15" customHeight="1" x14ac:dyDescent="0.3">
      <c r="A4851" t="s">
        <v>7868</v>
      </c>
      <c r="B4851">
        <v>261</v>
      </c>
      <c r="C4851" t="s">
        <v>165</v>
      </c>
      <c r="D4851">
        <v>1000</v>
      </c>
      <c r="E4851" t="s">
        <v>1569</v>
      </c>
      <c r="F4851" t="s">
        <v>3022</v>
      </c>
      <c r="G4851" t="s">
        <v>3023</v>
      </c>
      <c r="H4851">
        <v>0.24779999999999999</v>
      </c>
      <c r="I4851" t="s">
        <v>3017</v>
      </c>
      <c r="J4851">
        <v>3100</v>
      </c>
      <c r="K4851">
        <v>3615.82</v>
      </c>
      <c r="L4851">
        <v>733.77</v>
      </c>
      <c r="M4851">
        <v>896.08</v>
      </c>
      <c r="N4851">
        <v>127.83</v>
      </c>
      <c r="O4851">
        <v>34.479999999999997</v>
      </c>
    </row>
    <row r="4852" spans="1:15" ht="15" customHeight="1" x14ac:dyDescent="0.3">
      <c r="A4852" t="s">
        <v>7869</v>
      </c>
      <c r="B4852">
        <v>261</v>
      </c>
      <c r="C4852" t="s">
        <v>627</v>
      </c>
      <c r="D4852">
        <v>1000</v>
      </c>
      <c r="E4852" t="s">
        <v>1570</v>
      </c>
      <c r="F4852" t="s">
        <v>3008</v>
      </c>
      <c r="G4852" t="s">
        <v>3009</v>
      </c>
      <c r="H4852">
        <v>14.8521</v>
      </c>
      <c r="I4852" t="s">
        <v>3010</v>
      </c>
      <c r="J4852">
        <v>780</v>
      </c>
      <c r="K4852">
        <v>788.9</v>
      </c>
      <c r="L4852">
        <v>11306.88</v>
      </c>
      <c r="M4852">
        <v>11716.71</v>
      </c>
      <c r="N4852">
        <v>132.11000000000001</v>
      </c>
      <c r="O4852">
        <v>277.72000000000003</v>
      </c>
    </row>
    <row r="4853" spans="1:15" ht="15" customHeight="1" x14ac:dyDescent="0.3">
      <c r="A4853" t="s">
        <v>7870</v>
      </c>
      <c r="B4853">
        <v>261</v>
      </c>
      <c r="C4853" t="s">
        <v>627</v>
      </c>
      <c r="D4853">
        <v>1000</v>
      </c>
      <c r="E4853" t="s">
        <v>1570</v>
      </c>
      <c r="F4853" t="s">
        <v>3012</v>
      </c>
      <c r="G4853" t="s">
        <v>3013</v>
      </c>
      <c r="H4853">
        <v>3.734</v>
      </c>
      <c r="I4853" t="s">
        <v>3010</v>
      </c>
      <c r="J4853">
        <v>720</v>
      </c>
      <c r="K4853">
        <v>711.37</v>
      </c>
      <c r="L4853">
        <v>2609.2800000000002</v>
      </c>
      <c r="M4853">
        <v>2656.28</v>
      </c>
      <c r="N4853">
        <v>-32.22</v>
      </c>
      <c r="O4853">
        <v>79.22</v>
      </c>
    </row>
    <row r="4854" spans="1:15" ht="15" customHeight="1" x14ac:dyDescent="0.3">
      <c r="A4854" t="s">
        <v>7871</v>
      </c>
      <c r="B4854">
        <v>261</v>
      </c>
      <c r="C4854" t="s">
        <v>627</v>
      </c>
      <c r="D4854">
        <v>1000</v>
      </c>
      <c r="E4854" t="s">
        <v>1570</v>
      </c>
      <c r="F4854" t="s">
        <v>3015</v>
      </c>
      <c r="G4854" t="s">
        <v>3016</v>
      </c>
      <c r="H4854">
        <v>0.24940000000000001</v>
      </c>
      <c r="I4854" t="s">
        <v>3017</v>
      </c>
      <c r="J4854">
        <v>2400</v>
      </c>
      <c r="K4854">
        <v>2144.85</v>
      </c>
      <c r="L4854">
        <v>579.84</v>
      </c>
      <c r="M4854">
        <v>534.87</v>
      </c>
      <c r="N4854">
        <v>-63.63</v>
      </c>
      <c r="O4854">
        <v>18.66</v>
      </c>
    </row>
    <row r="4855" spans="1:15" ht="15" customHeight="1" x14ac:dyDescent="0.3">
      <c r="A4855" t="s">
        <v>7872</v>
      </c>
      <c r="B4855">
        <v>261</v>
      </c>
      <c r="C4855" t="s">
        <v>627</v>
      </c>
      <c r="D4855">
        <v>1000</v>
      </c>
      <c r="E4855" t="s">
        <v>1570</v>
      </c>
      <c r="F4855" t="s">
        <v>3019</v>
      </c>
      <c r="G4855" t="s">
        <v>3020</v>
      </c>
      <c r="H4855">
        <v>9.64E-2</v>
      </c>
      <c r="I4855" t="s">
        <v>3017</v>
      </c>
      <c r="J4855">
        <v>4200</v>
      </c>
      <c r="K4855">
        <v>4990.83</v>
      </c>
      <c r="L4855">
        <v>380.52</v>
      </c>
      <c r="M4855">
        <v>481.19</v>
      </c>
      <c r="N4855">
        <v>76.25</v>
      </c>
      <c r="O4855">
        <v>24.42</v>
      </c>
    </row>
    <row r="4856" spans="1:15" ht="15" customHeight="1" x14ac:dyDescent="0.3">
      <c r="A4856" t="s">
        <v>7873</v>
      </c>
      <c r="B4856">
        <v>261</v>
      </c>
      <c r="C4856" t="s">
        <v>627</v>
      </c>
      <c r="D4856">
        <v>1000</v>
      </c>
      <c r="E4856" t="s">
        <v>1570</v>
      </c>
      <c r="F4856" t="s">
        <v>3022</v>
      </c>
      <c r="G4856" t="s">
        <v>3023</v>
      </c>
      <c r="H4856">
        <v>0.12590000000000001</v>
      </c>
      <c r="I4856" t="s">
        <v>3017</v>
      </c>
      <c r="J4856">
        <v>3100</v>
      </c>
      <c r="K4856">
        <v>3720.71</v>
      </c>
      <c r="L4856">
        <v>374.48</v>
      </c>
      <c r="M4856">
        <v>468.28</v>
      </c>
      <c r="N4856">
        <v>78.12</v>
      </c>
      <c r="O4856">
        <v>15.68</v>
      </c>
    </row>
    <row r="4857" spans="1:15" ht="15" customHeight="1" x14ac:dyDescent="0.3">
      <c r="A4857" t="s">
        <v>7874</v>
      </c>
      <c r="B4857">
        <v>261</v>
      </c>
      <c r="C4857" t="s">
        <v>1061</v>
      </c>
      <c r="D4857">
        <v>1000</v>
      </c>
      <c r="E4857" t="s">
        <v>1571</v>
      </c>
      <c r="F4857" t="s">
        <v>3008</v>
      </c>
      <c r="G4857" t="s">
        <v>3009</v>
      </c>
      <c r="H4857">
        <v>41.146900000000002</v>
      </c>
      <c r="I4857" t="s">
        <v>3010</v>
      </c>
      <c r="J4857">
        <v>780</v>
      </c>
      <c r="K4857">
        <v>816.16</v>
      </c>
      <c r="L4857">
        <v>30054.959999999999</v>
      </c>
      <c r="M4857">
        <v>33582.35</v>
      </c>
      <c r="N4857">
        <v>1487.75</v>
      </c>
      <c r="O4857">
        <v>2039.64</v>
      </c>
    </row>
    <row r="4858" spans="1:15" ht="15" customHeight="1" x14ac:dyDescent="0.3">
      <c r="A4858" t="s">
        <v>7875</v>
      </c>
      <c r="B4858">
        <v>261</v>
      </c>
      <c r="C4858" t="s">
        <v>1061</v>
      </c>
      <c r="D4858">
        <v>1000</v>
      </c>
      <c r="E4858" t="s">
        <v>1571</v>
      </c>
      <c r="F4858" t="s">
        <v>3012</v>
      </c>
      <c r="G4858" t="s">
        <v>3013</v>
      </c>
      <c r="H4858">
        <v>11.8104</v>
      </c>
      <c r="I4858" t="s">
        <v>3010</v>
      </c>
      <c r="J4858">
        <v>720</v>
      </c>
      <c r="K4858">
        <v>723.07</v>
      </c>
      <c r="L4858">
        <v>8002.8</v>
      </c>
      <c r="M4858">
        <v>8539.74</v>
      </c>
      <c r="N4858">
        <v>36.270000000000003</v>
      </c>
      <c r="O4858">
        <v>500.67</v>
      </c>
    </row>
    <row r="4859" spans="1:15" ht="15" customHeight="1" x14ac:dyDescent="0.3">
      <c r="A4859" t="s">
        <v>7876</v>
      </c>
      <c r="B4859">
        <v>261</v>
      </c>
      <c r="C4859" t="s">
        <v>1061</v>
      </c>
      <c r="D4859">
        <v>1000</v>
      </c>
      <c r="E4859" t="s">
        <v>1571</v>
      </c>
      <c r="F4859" t="s">
        <v>3015</v>
      </c>
      <c r="G4859" t="s">
        <v>3016</v>
      </c>
      <c r="H4859">
        <v>0.38690000000000002</v>
      </c>
      <c r="I4859" t="s">
        <v>3017</v>
      </c>
      <c r="J4859">
        <v>2400</v>
      </c>
      <c r="K4859">
        <v>2244.98</v>
      </c>
      <c r="L4859">
        <v>889.2</v>
      </c>
      <c r="M4859">
        <v>868.57</v>
      </c>
      <c r="N4859">
        <v>-59.98</v>
      </c>
      <c r="O4859">
        <v>39.340000000000003</v>
      </c>
    </row>
    <row r="4860" spans="1:15" ht="15" customHeight="1" x14ac:dyDescent="0.3">
      <c r="A4860" t="s">
        <v>7877</v>
      </c>
      <c r="B4860">
        <v>261</v>
      </c>
      <c r="C4860" t="s">
        <v>1061</v>
      </c>
      <c r="D4860">
        <v>1000</v>
      </c>
      <c r="E4860" t="s">
        <v>1571</v>
      </c>
      <c r="F4860" t="s">
        <v>3019</v>
      </c>
      <c r="G4860" t="s">
        <v>3020</v>
      </c>
      <c r="H4860">
        <v>0.62</v>
      </c>
      <c r="I4860" t="s">
        <v>3017</v>
      </c>
      <c r="J4860">
        <v>4200</v>
      </c>
      <c r="K4860">
        <v>5082.09</v>
      </c>
      <c r="L4860">
        <v>2489.7600000000002</v>
      </c>
      <c r="M4860">
        <v>3150.68</v>
      </c>
      <c r="N4860">
        <v>546.86</v>
      </c>
      <c r="O4860">
        <v>114.06</v>
      </c>
    </row>
    <row r="4861" spans="1:15" ht="15" customHeight="1" x14ac:dyDescent="0.3">
      <c r="A4861" t="s">
        <v>7878</v>
      </c>
      <c r="B4861">
        <v>261</v>
      </c>
      <c r="C4861" t="s">
        <v>1061</v>
      </c>
      <c r="D4861">
        <v>1000</v>
      </c>
      <c r="E4861" t="s">
        <v>1571</v>
      </c>
      <c r="F4861" t="s">
        <v>3022</v>
      </c>
      <c r="G4861" t="s">
        <v>3023</v>
      </c>
      <c r="H4861">
        <v>0.46300000000000002</v>
      </c>
      <c r="I4861" t="s">
        <v>3017</v>
      </c>
      <c r="J4861">
        <v>3100</v>
      </c>
      <c r="K4861">
        <v>3758.85</v>
      </c>
      <c r="L4861">
        <v>1378.26</v>
      </c>
      <c r="M4861">
        <v>1740.46</v>
      </c>
      <c r="N4861">
        <v>305.07</v>
      </c>
      <c r="O4861">
        <v>57.14</v>
      </c>
    </row>
    <row r="4862" spans="1:15" ht="15" customHeight="1" x14ac:dyDescent="0.3">
      <c r="A4862" t="s">
        <v>7879</v>
      </c>
      <c r="B4862">
        <v>261</v>
      </c>
      <c r="C4862" t="s">
        <v>142</v>
      </c>
      <c r="D4862">
        <v>1000</v>
      </c>
      <c r="E4862" t="s">
        <v>1572</v>
      </c>
      <c r="F4862" t="s">
        <v>3008</v>
      </c>
      <c r="G4862" t="s">
        <v>3009</v>
      </c>
      <c r="H4862">
        <v>29.273700000000002</v>
      </c>
      <c r="I4862" t="s">
        <v>3010</v>
      </c>
      <c r="J4862">
        <v>780</v>
      </c>
      <c r="K4862">
        <v>802.98</v>
      </c>
      <c r="L4862">
        <v>22534.2</v>
      </c>
      <c r="M4862">
        <v>23506.29</v>
      </c>
      <c r="N4862">
        <v>672.77</v>
      </c>
      <c r="O4862">
        <v>299.32</v>
      </c>
    </row>
    <row r="4863" spans="1:15" ht="15" customHeight="1" x14ac:dyDescent="0.3">
      <c r="A4863" t="s">
        <v>7880</v>
      </c>
      <c r="B4863">
        <v>261</v>
      </c>
      <c r="C4863" t="s">
        <v>142</v>
      </c>
      <c r="D4863">
        <v>1000</v>
      </c>
      <c r="E4863" t="s">
        <v>1572</v>
      </c>
      <c r="F4863" t="s">
        <v>3012</v>
      </c>
      <c r="G4863" t="s">
        <v>3013</v>
      </c>
      <c r="H4863">
        <v>6.4939</v>
      </c>
      <c r="I4863" t="s">
        <v>3010</v>
      </c>
      <c r="J4863">
        <v>720</v>
      </c>
      <c r="K4863">
        <v>702.16</v>
      </c>
      <c r="L4863">
        <v>4622.3999999999996</v>
      </c>
      <c r="M4863">
        <v>4559.78</v>
      </c>
      <c r="N4863">
        <v>-115.84</v>
      </c>
      <c r="O4863">
        <v>53.22</v>
      </c>
    </row>
    <row r="4864" spans="1:15" ht="15" customHeight="1" x14ac:dyDescent="0.3">
      <c r="A4864" t="s">
        <v>7881</v>
      </c>
      <c r="B4864">
        <v>261</v>
      </c>
      <c r="C4864" t="s">
        <v>142</v>
      </c>
      <c r="D4864">
        <v>1000</v>
      </c>
      <c r="E4864" t="s">
        <v>1572</v>
      </c>
      <c r="F4864" t="s">
        <v>3015</v>
      </c>
      <c r="G4864" t="s">
        <v>3016</v>
      </c>
      <c r="H4864">
        <v>0.8044</v>
      </c>
      <c r="I4864" t="s">
        <v>3017</v>
      </c>
      <c r="J4864">
        <v>2400</v>
      </c>
      <c r="K4864">
        <v>2269.39</v>
      </c>
      <c r="L4864">
        <v>1848.96</v>
      </c>
      <c r="M4864">
        <v>1825.43</v>
      </c>
      <c r="N4864">
        <v>-105.06</v>
      </c>
      <c r="O4864">
        <v>81.53</v>
      </c>
    </row>
    <row r="4865" spans="1:15" ht="15" customHeight="1" x14ac:dyDescent="0.3">
      <c r="A4865" t="s">
        <v>7882</v>
      </c>
      <c r="B4865">
        <v>261</v>
      </c>
      <c r="C4865" t="s">
        <v>142</v>
      </c>
      <c r="D4865">
        <v>1000</v>
      </c>
      <c r="E4865" t="s">
        <v>1572</v>
      </c>
      <c r="F4865" t="s">
        <v>3022</v>
      </c>
      <c r="G4865" t="s">
        <v>3023</v>
      </c>
      <c r="H4865">
        <v>0.1961</v>
      </c>
      <c r="I4865" t="s">
        <v>3017</v>
      </c>
      <c r="J4865">
        <v>3100</v>
      </c>
      <c r="K4865">
        <v>3572.07</v>
      </c>
      <c r="L4865">
        <v>597.05999999999995</v>
      </c>
      <c r="M4865">
        <v>700.54</v>
      </c>
      <c r="N4865">
        <v>92.58</v>
      </c>
      <c r="O4865">
        <v>10.9</v>
      </c>
    </row>
    <row r="4866" spans="1:15" ht="15" customHeight="1" x14ac:dyDescent="0.3">
      <c r="A4866" t="s">
        <v>7883</v>
      </c>
      <c r="B4866">
        <v>261</v>
      </c>
      <c r="C4866" t="s">
        <v>126</v>
      </c>
      <c r="D4866">
        <v>1000</v>
      </c>
      <c r="E4866" t="s">
        <v>1573</v>
      </c>
      <c r="F4866" t="s">
        <v>3008</v>
      </c>
      <c r="G4866" t="s">
        <v>3009</v>
      </c>
      <c r="H4866">
        <v>28.847100000000001</v>
      </c>
      <c r="I4866" t="s">
        <v>3010</v>
      </c>
      <c r="J4866">
        <v>780</v>
      </c>
      <c r="K4866">
        <v>802.51</v>
      </c>
      <c r="L4866">
        <v>21640.32</v>
      </c>
      <c r="M4866">
        <v>23150.14</v>
      </c>
      <c r="N4866">
        <v>649.36</v>
      </c>
      <c r="O4866">
        <v>860.46</v>
      </c>
    </row>
    <row r="4867" spans="1:15" ht="15" customHeight="1" x14ac:dyDescent="0.3">
      <c r="A4867" t="s">
        <v>7884</v>
      </c>
      <c r="B4867">
        <v>261</v>
      </c>
      <c r="C4867" t="s">
        <v>126</v>
      </c>
      <c r="D4867">
        <v>1000</v>
      </c>
      <c r="E4867" t="s">
        <v>1573</v>
      </c>
      <c r="F4867" t="s">
        <v>3012</v>
      </c>
      <c r="G4867" t="s">
        <v>3013</v>
      </c>
      <c r="H4867">
        <v>7.3150000000000004</v>
      </c>
      <c r="I4867" t="s">
        <v>3010</v>
      </c>
      <c r="J4867">
        <v>720</v>
      </c>
      <c r="K4867">
        <v>691.74</v>
      </c>
      <c r="L4867">
        <v>4993.92</v>
      </c>
      <c r="M4867">
        <v>5060.05</v>
      </c>
      <c r="N4867">
        <v>-206.75</v>
      </c>
      <c r="O4867">
        <v>272.88</v>
      </c>
    </row>
    <row r="4868" spans="1:15" ht="15" customHeight="1" x14ac:dyDescent="0.3">
      <c r="A4868" t="s">
        <v>7885</v>
      </c>
      <c r="B4868">
        <v>261</v>
      </c>
      <c r="C4868" t="s">
        <v>126</v>
      </c>
      <c r="D4868">
        <v>1000</v>
      </c>
      <c r="E4868" t="s">
        <v>1573</v>
      </c>
      <c r="F4868" t="s">
        <v>3015</v>
      </c>
      <c r="G4868" t="s">
        <v>3016</v>
      </c>
      <c r="H4868">
        <v>0.48509999999999998</v>
      </c>
      <c r="I4868" t="s">
        <v>3017</v>
      </c>
      <c r="J4868">
        <v>2400</v>
      </c>
      <c r="K4868">
        <v>2212.17</v>
      </c>
      <c r="L4868">
        <v>1109.76</v>
      </c>
      <c r="M4868">
        <v>1073.1600000000001</v>
      </c>
      <c r="N4868">
        <v>-91.12</v>
      </c>
      <c r="O4868">
        <v>54.52</v>
      </c>
    </row>
    <row r="4869" spans="1:15" ht="15" customHeight="1" x14ac:dyDescent="0.3">
      <c r="A4869" t="s">
        <v>7886</v>
      </c>
      <c r="B4869">
        <v>261</v>
      </c>
      <c r="C4869" t="s">
        <v>126</v>
      </c>
      <c r="D4869">
        <v>1000</v>
      </c>
      <c r="E4869" t="s">
        <v>1573</v>
      </c>
      <c r="F4869" t="s">
        <v>3019</v>
      </c>
      <c r="G4869" t="s">
        <v>3020</v>
      </c>
      <c r="H4869">
        <v>0.1757</v>
      </c>
      <c r="I4869" t="s">
        <v>3017</v>
      </c>
      <c r="J4869">
        <v>4200</v>
      </c>
      <c r="K4869">
        <v>5253.52</v>
      </c>
      <c r="L4869">
        <v>728.28</v>
      </c>
      <c r="M4869">
        <v>923</v>
      </c>
      <c r="N4869">
        <v>185.1</v>
      </c>
      <c r="O4869">
        <v>9.6300000000000008</v>
      </c>
    </row>
    <row r="4870" spans="1:15" ht="15" customHeight="1" x14ac:dyDescent="0.3">
      <c r="A4870" t="s">
        <v>7887</v>
      </c>
      <c r="B4870">
        <v>261</v>
      </c>
      <c r="C4870" t="s">
        <v>126</v>
      </c>
      <c r="D4870">
        <v>1000</v>
      </c>
      <c r="E4870" t="s">
        <v>1573</v>
      </c>
      <c r="F4870" t="s">
        <v>3022</v>
      </c>
      <c r="G4870" t="s">
        <v>3023</v>
      </c>
      <c r="H4870">
        <v>0.2346</v>
      </c>
      <c r="I4870" t="s">
        <v>3017</v>
      </c>
      <c r="J4870">
        <v>3100</v>
      </c>
      <c r="K4870">
        <v>3721.08</v>
      </c>
      <c r="L4870">
        <v>716.72</v>
      </c>
      <c r="M4870">
        <v>872.85</v>
      </c>
      <c r="N4870">
        <v>145.69</v>
      </c>
      <c r="O4870">
        <v>10.44</v>
      </c>
    </row>
    <row r="4871" spans="1:15" ht="15" customHeight="1" x14ac:dyDescent="0.3">
      <c r="A4871" t="s">
        <v>7888</v>
      </c>
      <c r="B4871">
        <v>261</v>
      </c>
      <c r="C4871" t="s">
        <v>371</v>
      </c>
      <c r="D4871">
        <v>1000</v>
      </c>
      <c r="E4871" t="s">
        <v>1574</v>
      </c>
      <c r="F4871" t="s">
        <v>3008</v>
      </c>
      <c r="G4871" t="s">
        <v>3009</v>
      </c>
      <c r="H4871">
        <v>10.978400000000001</v>
      </c>
      <c r="I4871" t="s">
        <v>3010</v>
      </c>
      <c r="J4871">
        <v>780</v>
      </c>
      <c r="K4871">
        <v>786.65</v>
      </c>
      <c r="L4871">
        <v>8388.9</v>
      </c>
      <c r="M4871">
        <v>8636.19</v>
      </c>
      <c r="N4871">
        <v>73.02</v>
      </c>
      <c r="O4871">
        <v>174.27</v>
      </c>
    </row>
    <row r="4872" spans="1:15" ht="15" customHeight="1" x14ac:dyDescent="0.3">
      <c r="A4872" t="s">
        <v>7889</v>
      </c>
      <c r="B4872">
        <v>261</v>
      </c>
      <c r="C4872" t="s">
        <v>371</v>
      </c>
      <c r="D4872">
        <v>1000</v>
      </c>
      <c r="E4872" t="s">
        <v>1574</v>
      </c>
      <c r="F4872" t="s">
        <v>3012</v>
      </c>
      <c r="G4872" t="s">
        <v>3013</v>
      </c>
      <c r="H4872">
        <v>2.4748000000000001</v>
      </c>
      <c r="I4872" t="s">
        <v>3010</v>
      </c>
      <c r="J4872">
        <v>720</v>
      </c>
      <c r="K4872">
        <v>694.84</v>
      </c>
      <c r="L4872">
        <v>1720.8</v>
      </c>
      <c r="M4872">
        <v>1719.61</v>
      </c>
      <c r="N4872">
        <v>-62.25</v>
      </c>
      <c r="O4872">
        <v>61.06</v>
      </c>
    </row>
    <row r="4873" spans="1:15" ht="15" customHeight="1" x14ac:dyDescent="0.3">
      <c r="A4873" t="s">
        <v>7890</v>
      </c>
      <c r="B4873">
        <v>261</v>
      </c>
      <c r="C4873" t="s">
        <v>371</v>
      </c>
      <c r="D4873">
        <v>1000</v>
      </c>
      <c r="E4873" t="s">
        <v>1574</v>
      </c>
      <c r="F4873" t="s">
        <v>3015</v>
      </c>
      <c r="G4873" t="s">
        <v>3016</v>
      </c>
      <c r="H4873">
        <v>0.2974</v>
      </c>
      <c r="I4873" t="s">
        <v>3017</v>
      </c>
      <c r="J4873">
        <v>2400</v>
      </c>
      <c r="K4873">
        <v>2194.4</v>
      </c>
      <c r="L4873">
        <v>688.32</v>
      </c>
      <c r="M4873">
        <v>652.55999999999995</v>
      </c>
      <c r="N4873">
        <v>-61.14</v>
      </c>
      <c r="O4873">
        <v>25.38</v>
      </c>
    </row>
    <row r="4874" spans="1:15" ht="15" customHeight="1" x14ac:dyDescent="0.3">
      <c r="A4874" t="s">
        <v>7891</v>
      </c>
      <c r="B4874">
        <v>261</v>
      </c>
      <c r="C4874" t="s">
        <v>371</v>
      </c>
      <c r="D4874">
        <v>1000</v>
      </c>
      <c r="E4874" t="s">
        <v>1574</v>
      </c>
      <c r="F4874" t="s">
        <v>3022</v>
      </c>
      <c r="G4874" t="s">
        <v>3023</v>
      </c>
      <c r="H4874">
        <v>7.4700000000000003E-2</v>
      </c>
      <c r="I4874" t="s">
        <v>3017</v>
      </c>
      <c r="J4874">
        <v>3100</v>
      </c>
      <c r="K4874">
        <v>3605.75</v>
      </c>
      <c r="L4874">
        <v>222.27</v>
      </c>
      <c r="M4874">
        <v>269.39999999999998</v>
      </c>
      <c r="N4874">
        <v>37.79</v>
      </c>
      <c r="O4874">
        <v>9.34</v>
      </c>
    </row>
    <row r="4875" spans="1:15" ht="15" customHeight="1" x14ac:dyDescent="0.3">
      <c r="A4875" t="s">
        <v>7892</v>
      </c>
      <c r="B4875">
        <v>261</v>
      </c>
      <c r="C4875" t="s">
        <v>873</v>
      </c>
      <c r="D4875">
        <v>1000</v>
      </c>
      <c r="E4875" t="s">
        <v>1575</v>
      </c>
      <c r="F4875" t="s">
        <v>3008</v>
      </c>
      <c r="G4875" t="s">
        <v>3009</v>
      </c>
      <c r="H4875">
        <v>10.498900000000001</v>
      </c>
      <c r="I4875" t="s">
        <v>3010</v>
      </c>
      <c r="J4875">
        <v>780</v>
      </c>
      <c r="K4875">
        <v>793.45</v>
      </c>
      <c r="L4875">
        <v>7899.84</v>
      </c>
      <c r="M4875">
        <v>8330.31</v>
      </c>
      <c r="N4875">
        <v>141.16</v>
      </c>
      <c r="O4875">
        <v>289.31</v>
      </c>
    </row>
    <row r="4876" spans="1:15" ht="15" customHeight="1" x14ac:dyDescent="0.3">
      <c r="A4876" t="s">
        <v>7893</v>
      </c>
      <c r="B4876">
        <v>261</v>
      </c>
      <c r="C4876" t="s">
        <v>873</v>
      </c>
      <c r="D4876">
        <v>1000</v>
      </c>
      <c r="E4876" t="s">
        <v>1575</v>
      </c>
      <c r="F4876" t="s">
        <v>3012</v>
      </c>
      <c r="G4876" t="s">
        <v>3013</v>
      </c>
      <c r="H4876">
        <v>2.6097000000000001</v>
      </c>
      <c r="I4876" t="s">
        <v>3010</v>
      </c>
      <c r="J4876">
        <v>720</v>
      </c>
      <c r="K4876">
        <v>703.93</v>
      </c>
      <c r="L4876">
        <v>1823.04</v>
      </c>
      <c r="M4876">
        <v>1837.06</v>
      </c>
      <c r="N4876">
        <v>-41.94</v>
      </c>
      <c r="O4876">
        <v>55.96</v>
      </c>
    </row>
    <row r="4877" spans="1:15" ht="15" customHeight="1" x14ac:dyDescent="0.3">
      <c r="A4877" t="s">
        <v>7894</v>
      </c>
      <c r="B4877">
        <v>261</v>
      </c>
      <c r="C4877" t="s">
        <v>873</v>
      </c>
      <c r="D4877">
        <v>1000</v>
      </c>
      <c r="E4877" t="s">
        <v>1575</v>
      </c>
      <c r="F4877" t="s">
        <v>3015</v>
      </c>
      <c r="G4877" t="s">
        <v>3016</v>
      </c>
      <c r="H4877">
        <v>0.17630000000000001</v>
      </c>
      <c r="I4877" t="s">
        <v>3017</v>
      </c>
      <c r="J4877">
        <v>2400</v>
      </c>
      <c r="K4877">
        <v>2167.9499999999998</v>
      </c>
      <c r="L4877">
        <v>405.12</v>
      </c>
      <c r="M4877">
        <v>382.23</v>
      </c>
      <c r="N4877">
        <v>-40.909999999999997</v>
      </c>
      <c r="O4877">
        <v>18.02</v>
      </c>
    </row>
    <row r="4878" spans="1:15" ht="15" customHeight="1" x14ac:dyDescent="0.3">
      <c r="A4878" t="s">
        <v>7895</v>
      </c>
      <c r="B4878">
        <v>261</v>
      </c>
      <c r="C4878" t="s">
        <v>873</v>
      </c>
      <c r="D4878">
        <v>1000</v>
      </c>
      <c r="E4878" t="s">
        <v>1575</v>
      </c>
      <c r="F4878" t="s">
        <v>3019</v>
      </c>
      <c r="G4878" t="s">
        <v>3020</v>
      </c>
      <c r="H4878">
        <v>6.4500000000000002E-2</v>
      </c>
      <c r="I4878" t="s">
        <v>3017</v>
      </c>
      <c r="J4878">
        <v>4200</v>
      </c>
      <c r="K4878">
        <v>5248.91</v>
      </c>
      <c r="L4878">
        <v>265.86</v>
      </c>
      <c r="M4878">
        <v>338.45</v>
      </c>
      <c r="N4878">
        <v>67.63</v>
      </c>
      <c r="O4878">
        <v>4.96</v>
      </c>
    </row>
    <row r="4879" spans="1:15" ht="15" customHeight="1" x14ac:dyDescent="0.3">
      <c r="A4879" t="s">
        <v>7896</v>
      </c>
      <c r="B4879">
        <v>261</v>
      </c>
      <c r="C4879" t="s">
        <v>873</v>
      </c>
      <c r="D4879">
        <v>1000</v>
      </c>
      <c r="E4879" t="s">
        <v>1575</v>
      </c>
      <c r="F4879" t="s">
        <v>3022</v>
      </c>
      <c r="G4879" t="s">
        <v>3023</v>
      </c>
      <c r="H4879">
        <v>8.8999999999999996E-2</v>
      </c>
      <c r="I4879" t="s">
        <v>3017</v>
      </c>
      <c r="J4879">
        <v>3100</v>
      </c>
      <c r="K4879">
        <v>3728.7</v>
      </c>
      <c r="L4879">
        <v>261.64</v>
      </c>
      <c r="M4879">
        <v>331.9</v>
      </c>
      <c r="N4879">
        <v>55.96</v>
      </c>
      <c r="O4879">
        <v>14.3</v>
      </c>
    </row>
    <row r="4880" spans="1:15" ht="15" customHeight="1" x14ac:dyDescent="0.3">
      <c r="A4880" t="s">
        <v>7897</v>
      </c>
      <c r="B4880">
        <v>261</v>
      </c>
      <c r="C4880" t="s">
        <v>369</v>
      </c>
      <c r="D4880">
        <v>1000</v>
      </c>
      <c r="E4880" t="s">
        <v>1576</v>
      </c>
      <c r="F4880" t="s">
        <v>3008</v>
      </c>
      <c r="G4880" t="s">
        <v>3009</v>
      </c>
      <c r="H4880">
        <v>32.758600000000001</v>
      </c>
      <c r="I4880" t="s">
        <v>3010</v>
      </c>
      <c r="J4880">
        <v>780</v>
      </c>
      <c r="K4880">
        <v>809.12</v>
      </c>
      <c r="L4880">
        <v>25061.4</v>
      </c>
      <c r="M4880">
        <v>26505.8</v>
      </c>
      <c r="N4880">
        <v>954.08</v>
      </c>
      <c r="O4880">
        <v>490.32</v>
      </c>
    </row>
    <row r="4881" spans="1:15" ht="15" customHeight="1" x14ac:dyDescent="0.3">
      <c r="A4881" t="s">
        <v>7898</v>
      </c>
      <c r="B4881">
        <v>261</v>
      </c>
      <c r="C4881" t="s">
        <v>369</v>
      </c>
      <c r="D4881">
        <v>1000</v>
      </c>
      <c r="E4881" t="s">
        <v>1576</v>
      </c>
      <c r="F4881" t="s">
        <v>3012</v>
      </c>
      <c r="G4881" t="s">
        <v>3013</v>
      </c>
      <c r="H4881">
        <v>7.4542000000000002</v>
      </c>
      <c r="I4881" t="s">
        <v>3010</v>
      </c>
      <c r="J4881">
        <v>720</v>
      </c>
      <c r="K4881">
        <v>710.01</v>
      </c>
      <c r="L4881">
        <v>5140.8</v>
      </c>
      <c r="M4881">
        <v>5292.5</v>
      </c>
      <c r="N4881">
        <v>-74.5</v>
      </c>
      <c r="O4881">
        <v>226.2</v>
      </c>
    </row>
    <row r="4882" spans="1:15" ht="15" customHeight="1" x14ac:dyDescent="0.3">
      <c r="A4882" t="s">
        <v>7899</v>
      </c>
      <c r="B4882">
        <v>261</v>
      </c>
      <c r="C4882" t="s">
        <v>369</v>
      </c>
      <c r="D4882">
        <v>1000</v>
      </c>
      <c r="E4882" t="s">
        <v>1576</v>
      </c>
      <c r="F4882" t="s">
        <v>3015</v>
      </c>
      <c r="G4882" t="s">
        <v>3016</v>
      </c>
      <c r="H4882">
        <v>0.88680000000000003</v>
      </c>
      <c r="I4882" t="s">
        <v>3017</v>
      </c>
      <c r="J4882">
        <v>2400</v>
      </c>
      <c r="K4882">
        <v>2144.29</v>
      </c>
      <c r="L4882">
        <v>2056.3200000000002</v>
      </c>
      <c r="M4882">
        <v>1901.52</v>
      </c>
      <c r="N4882">
        <v>-226.76</v>
      </c>
      <c r="O4882">
        <v>71.959999999999994</v>
      </c>
    </row>
    <row r="4883" spans="1:15" ht="15" customHeight="1" x14ac:dyDescent="0.3">
      <c r="A4883" t="s">
        <v>7900</v>
      </c>
      <c r="B4883">
        <v>261</v>
      </c>
      <c r="C4883" t="s">
        <v>369</v>
      </c>
      <c r="D4883">
        <v>1000</v>
      </c>
      <c r="E4883" t="s">
        <v>1576</v>
      </c>
      <c r="F4883" t="s">
        <v>3022</v>
      </c>
      <c r="G4883" t="s">
        <v>3023</v>
      </c>
      <c r="H4883">
        <v>0.21890000000000001</v>
      </c>
      <c r="I4883" t="s">
        <v>3017</v>
      </c>
      <c r="J4883">
        <v>3100</v>
      </c>
      <c r="K4883">
        <v>3715.05</v>
      </c>
      <c r="L4883">
        <v>664.02</v>
      </c>
      <c r="M4883">
        <v>813.05</v>
      </c>
      <c r="N4883">
        <v>134.61000000000001</v>
      </c>
      <c r="O4883">
        <v>14.42</v>
      </c>
    </row>
    <row r="4884" spans="1:15" ht="15" customHeight="1" x14ac:dyDescent="0.3">
      <c r="A4884" t="s">
        <v>7901</v>
      </c>
      <c r="B4884">
        <v>261</v>
      </c>
      <c r="C4884" t="s">
        <v>213</v>
      </c>
      <c r="D4884">
        <v>1000</v>
      </c>
      <c r="E4884" t="s">
        <v>1577</v>
      </c>
      <c r="F4884" t="s">
        <v>3008</v>
      </c>
      <c r="G4884" t="s">
        <v>3009</v>
      </c>
      <c r="H4884">
        <v>13.5154</v>
      </c>
      <c r="I4884" t="s">
        <v>3010</v>
      </c>
      <c r="J4884">
        <v>780</v>
      </c>
      <c r="K4884">
        <v>823.67</v>
      </c>
      <c r="L4884">
        <v>10389.6</v>
      </c>
      <c r="M4884">
        <v>11132.3</v>
      </c>
      <c r="N4884">
        <v>590.25</v>
      </c>
      <c r="O4884">
        <v>152.44</v>
      </c>
    </row>
    <row r="4885" spans="1:15" ht="15" customHeight="1" x14ac:dyDescent="0.3">
      <c r="A4885" t="s">
        <v>7902</v>
      </c>
      <c r="B4885">
        <v>261</v>
      </c>
      <c r="C4885" t="s">
        <v>213</v>
      </c>
      <c r="D4885">
        <v>1000</v>
      </c>
      <c r="E4885" t="s">
        <v>1577</v>
      </c>
      <c r="F4885" t="s">
        <v>3012</v>
      </c>
      <c r="G4885" t="s">
        <v>3013</v>
      </c>
      <c r="H4885">
        <v>3.0253999999999999</v>
      </c>
      <c r="I4885" t="s">
        <v>3010</v>
      </c>
      <c r="J4885">
        <v>720</v>
      </c>
      <c r="K4885">
        <v>727.76</v>
      </c>
      <c r="L4885">
        <v>2131.1999999999998</v>
      </c>
      <c r="M4885">
        <v>2201.75</v>
      </c>
      <c r="N4885">
        <v>23.49</v>
      </c>
      <c r="O4885">
        <v>47.06</v>
      </c>
    </row>
    <row r="4886" spans="1:15" ht="15" customHeight="1" x14ac:dyDescent="0.3">
      <c r="A4886" t="s">
        <v>7903</v>
      </c>
      <c r="B4886">
        <v>261</v>
      </c>
      <c r="C4886" t="s">
        <v>213</v>
      </c>
      <c r="D4886">
        <v>1000</v>
      </c>
      <c r="E4886" t="s">
        <v>1577</v>
      </c>
      <c r="F4886" t="s">
        <v>3015</v>
      </c>
      <c r="G4886" t="s">
        <v>3016</v>
      </c>
      <c r="H4886">
        <v>0.35499999999999998</v>
      </c>
      <c r="I4886" t="s">
        <v>3017</v>
      </c>
      <c r="J4886">
        <v>2400</v>
      </c>
      <c r="K4886">
        <v>2166.21</v>
      </c>
      <c r="L4886">
        <v>852.48</v>
      </c>
      <c r="M4886">
        <v>768.92</v>
      </c>
      <c r="N4886">
        <v>-82.98</v>
      </c>
      <c r="O4886">
        <v>-0.57999999999999996</v>
      </c>
    </row>
    <row r="4887" spans="1:15" ht="15" customHeight="1" x14ac:dyDescent="0.3">
      <c r="A4887" t="s">
        <v>7904</v>
      </c>
      <c r="B4887">
        <v>261</v>
      </c>
      <c r="C4887" t="s">
        <v>213</v>
      </c>
      <c r="D4887">
        <v>1000</v>
      </c>
      <c r="E4887" t="s">
        <v>1577</v>
      </c>
      <c r="F4887" t="s">
        <v>3022</v>
      </c>
      <c r="G4887" t="s">
        <v>3023</v>
      </c>
      <c r="H4887">
        <v>9.1300000000000006E-2</v>
      </c>
      <c r="I4887" t="s">
        <v>3017</v>
      </c>
      <c r="J4887">
        <v>3100</v>
      </c>
      <c r="K4887">
        <v>3627.73</v>
      </c>
      <c r="L4887">
        <v>275.27999999999997</v>
      </c>
      <c r="M4887">
        <v>331.06</v>
      </c>
      <c r="N4887">
        <v>48.16</v>
      </c>
      <c r="O4887">
        <v>7.62</v>
      </c>
    </row>
    <row r="4888" spans="1:15" ht="15" customHeight="1" x14ac:dyDescent="0.3">
      <c r="A4888" t="s">
        <v>7905</v>
      </c>
      <c r="B4888">
        <v>261</v>
      </c>
      <c r="C4888" t="s">
        <v>377</v>
      </c>
      <c r="D4888">
        <v>1000</v>
      </c>
      <c r="E4888" t="s">
        <v>1578</v>
      </c>
      <c r="F4888" t="s">
        <v>3008</v>
      </c>
      <c r="G4888" t="s">
        <v>3009</v>
      </c>
      <c r="H4888">
        <v>36.5182</v>
      </c>
      <c r="I4888" t="s">
        <v>3010</v>
      </c>
      <c r="J4888">
        <v>780</v>
      </c>
      <c r="K4888">
        <v>805.98</v>
      </c>
      <c r="L4888">
        <v>25877.279999999999</v>
      </c>
      <c r="M4888">
        <v>29432.82</v>
      </c>
      <c r="N4888">
        <v>948.62</v>
      </c>
      <c r="O4888">
        <v>2606.92</v>
      </c>
    </row>
    <row r="4889" spans="1:15" ht="15" customHeight="1" x14ac:dyDescent="0.3">
      <c r="A4889" t="s">
        <v>7906</v>
      </c>
      <c r="B4889">
        <v>261</v>
      </c>
      <c r="C4889" t="s">
        <v>377</v>
      </c>
      <c r="D4889">
        <v>1000</v>
      </c>
      <c r="E4889" t="s">
        <v>1578</v>
      </c>
      <c r="F4889" t="s">
        <v>3012</v>
      </c>
      <c r="G4889" t="s">
        <v>3013</v>
      </c>
      <c r="H4889">
        <v>10.395300000000001</v>
      </c>
      <c r="I4889" t="s">
        <v>3010</v>
      </c>
      <c r="J4889">
        <v>720</v>
      </c>
      <c r="K4889">
        <v>710.36</v>
      </c>
      <c r="L4889">
        <v>6890.4</v>
      </c>
      <c r="M4889">
        <v>7384.39</v>
      </c>
      <c r="N4889">
        <v>-100.2</v>
      </c>
      <c r="O4889">
        <v>594.19000000000005</v>
      </c>
    </row>
    <row r="4890" spans="1:15" ht="15" customHeight="1" x14ac:dyDescent="0.3">
      <c r="A4890" t="s">
        <v>7907</v>
      </c>
      <c r="B4890">
        <v>261</v>
      </c>
      <c r="C4890" t="s">
        <v>377</v>
      </c>
      <c r="D4890">
        <v>1000</v>
      </c>
      <c r="E4890" t="s">
        <v>1578</v>
      </c>
      <c r="F4890" t="s">
        <v>3015</v>
      </c>
      <c r="G4890" t="s">
        <v>3016</v>
      </c>
      <c r="H4890">
        <v>0.35120000000000001</v>
      </c>
      <c r="I4890" t="s">
        <v>3017</v>
      </c>
      <c r="J4890">
        <v>2400</v>
      </c>
      <c r="K4890">
        <v>2151.5500000000002</v>
      </c>
      <c r="L4890">
        <v>765.6</v>
      </c>
      <c r="M4890">
        <v>755.53</v>
      </c>
      <c r="N4890">
        <v>-87.24</v>
      </c>
      <c r="O4890">
        <v>77.180000000000007</v>
      </c>
    </row>
    <row r="4891" spans="1:15" ht="15" customHeight="1" x14ac:dyDescent="0.3">
      <c r="A4891" t="s">
        <v>7908</v>
      </c>
      <c r="B4891">
        <v>261</v>
      </c>
      <c r="C4891" t="s">
        <v>377</v>
      </c>
      <c r="D4891">
        <v>1000</v>
      </c>
      <c r="E4891" t="s">
        <v>1578</v>
      </c>
      <c r="F4891" t="s">
        <v>3019</v>
      </c>
      <c r="G4891" t="s">
        <v>3020</v>
      </c>
      <c r="H4891">
        <v>0.56089999999999995</v>
      </c>
      <c r="I4891" t="s">
        <v>3017</v>
      </c>
      <c r="J4891">
        <v>4200</v>
      </c>
      <c r="K4891">
        <v>5189.4799999999996</v>
      </c>
      <c r="L4891">
        <v>2143.6799999999998</v>
      </c>
      <c r="M4891">
        <v>2911.03</v>
      </c>
      <c r="N4891">
        <v>555.04999999999995</v>
      </c>
      <c r="O4891">
        <v>212.3</v>
      </c>
    </row>
    <row r="4892" spans="1:15" ht="15" customHeight="1" x14ac:dyDescent="0.3">
      <c r="A4892" t="s">
        <v>7909</v>
      </c>
      <c r="B4892">
        <v>261</v>
      </c>
      <c r="C4892" t="s">
        <v>377</v>
      </c>
      <c r="D4892">
        <v>1000</v>
      </c>
      <c r="E4892" t="s">
        <v>1578</v>
      </c>
      <c r="F4892" t="s">
        <v>3022</v>
      </c>
      <c r="G4892" t="s">
        <v>3023</v>
      </c>
      <c r="H4892">
        <v>0.42099999999999999</v>
      </c>
      <c r="I4892" t="s">
        <v>3017</v>
      </c>
      <c r="J4892">
        <v>3100</v>
      </c>
      <c r="K4892">
        <v>3745.57</v>
      </c>
      <c r="L4892">
        <v>1186.68</v>
      </c>
      <c r="M4892">
        <v>1576.94</v>
      </c>
      <c r="N4892">
        <v>271.79000000000002</v>
      </c>
      <c r="O4892">
        <v>118.47</v>
      </c>
    </row>
    <row r="4893" spans="1:15" ht="15" customHeight="1" x14ac:dyDescent="0.3">
      <c r="A4893" t="s">
        <v>7910</v>
      </c>
      <c r="B4893">
        <v>261</v>
      </c>
      <c r="C4893" t="s">
        <v>579</v>
      </c>
      <c r="D4893">
        <v>1000</v>
      </c>
      <c r="E4893" t="s">
        <v>1579</v>
      </c>
      <c r="F4893" t="s">
        <v>3008</v>
      </c>
      <c r="G4893" t="s">
        <v>3009</v>
      </c>
      <c r="H4893">
        <v>16.468299999999999</v>
      </c>
      <c r="I4893" t="s">
        <v>3010</v>
      </c>
      <c r="J4893">
        <v>780</v>
      </c>
      <c r="K4893">
        <v>788.25</v>
      </c>
      <c r="L4893">
        <v>12579.84</v>
      </c>
      <c r="M4893">
        <v>12981.1</v>
      </c>
      <c r="N4893">
        <v>135.86000000000001</v>
      </c>
      <c r="O4893">
        <v>265.39999999999998</v>
      </c>
    </row>
    <row r="4894" spans="1:15" ht="15" customHeight="1" x14ac:dyDescent="0.3">
      <c r="A4894" t="s">
        <v>7911</v>
      </c>
      <c r="B4894">
        <v>261</v>
      </c>
      <c r="C4894" t="s">
        <v>579</v>
      </c>
      <c r="D4894">
        <v>1000</v>
      </c>
      <c r="E4894" t="s">
        <v>1579</v>
      </c>
      <c r="F4894" t="s">
        <v>3012</v>
      </c>
      <c r="G4894" t="s">
        <v>3013</v>
      </c>
      <c r="H4894">
        <v>4.0984999999999996</v>
      </c>
      <c r="I4894" t="s">
        <v>3010</v>
      </c>
      <c r="J4894">
        <v>720</v>
      </c>
      <c r="K4894">
        <v>690.85</v>
      </c>
      <c r="L4894">
        <v>2903.04</v>
      </c>
      <c r="M4894">
        <v>2831.43</v>
      </c>
      <c r="N4894">
        <v>-119.47</v>
      </c>
      <c r="O4894">
        <v>47.86</v>
      </c>
    </row>
    <row r="4895" spans="1:15" ht="15" customHeight="1" x14ac:dyDescent="0.3">
      <c r="A4895" t="s">
        <v>7912</v>
      </c>
      <c r="B4895">
        <v>261</v>
      </c>
      <c r="C4895" t="s">
        <v>579</v>
      </c>
      <c r="D4895">
        <v>1000</v>
      </c>
      <c r="E4895" t="s">
        <v>1579</v>
      </c>
      <c r="F4895" t="s">
        <v>3015</v>
      </c>
      <c r="G4895" t="s">
        <v>3016</v>
      </c>
      <c r="H4895">
        <v>0.28160000000000002</v>
      </c>
      <c r="I4895" t="s">
        <v>3017</v>
      </c>
      <c r="J4895">
        <v>2400</v>
      </c>
      <c r="K4895">
        <v>2238.6</v>
      </c>
      <c r="L4895">
        <v>645.12</v>
      </c>
      <c r="M4895">
        <v>630.49</v>
      </c>
      <c r="N4895">
        <v>-45.46</v>
      </c>
      <c r="O4895">
        <v>30.83</v>
      </c>
    </row>
    <row r="4896" spans="1:15" ht="15" customHeight="1" x14ac:dyDescent="0.3">
      <c r="A4896" t="s">
        <v>7913</v>
      </c>
      <c r="B4896">
        <v>261</v>
      </c>
      <c r="C4896" t="s">
        <v>579</v>
      </c>
      <c r="D4896">
        <v>1000</v>
      </c>
      <c r="E4896" t="s">
        <v>1579</v>
      </c>
      <c r="F4896" t="s">
        <v>3019</v>
      </c>
      <c r="G4896" t="s">
        <v>3020</v>
      </c>
      <c r="H4896">
        <v>0.10349999999999999</v>
      </c>
      <c r="I4896" t="s">
        <v>3017</v>
      </c>
      <c r="J4896">
        <v>4200</v>
      </c>
      <c r="K4896">
        <v>5197</v>
      </c>
      <c r="L4896">
        <v>423.36</v>
      </c>
      <c r="M4896">
        <v>538.02</v>
      </c>
      <c r="N4896">
        <v>103.22</v>
      </c>
      <c r="O4896">
        <v>11.45</v>
      </c>
    </row>
    <row r="4897" spans="1:15" ht="15" customHeight="1" x14ac:dyDescent="0.3">
      <c r="A4897" t="s">
        <v>7914</v>
      </c>
      <c r="B4897">
        <v>261</v>
      </c>
      <c r="C4897" t="s">
        <v>579</v>
      </c>
      <c r="D4897">
        <v>1000</v>
      </c>
      <c r="E4897" t="s">
        <v>1579</v>
      </c>
      <c r="F4897" t="s">
        <v>3022</v>
      </c>
      <c r="G4897" t="s">
        <v>3023</v>
      </c>
      <c r="H4897">
        <v>0.1381</v>
      </c>
      <c r="I4897" t="s">
        <v>3017</v>
      </c>
      <c r="J4897">
        <v>3100</v>
      </c>
      <c r="K4897">
        <v>3725.52</v>
      </c>
      <c r="L4897">
        <v>416.64</v>
      </c>
      <c r="M4897">
        <v>514.41</v>
      </c>
      <c r="N4897">
        <v>86.37</v>
      </c>
      <c r="O4897">
        <v>11.4</v>
      </c>
    </row>
    <row r="4898" spans="1:15" ht="15" customHeight="1" x14ac:dyDescent="0.3">
      <c r="A4898" t="s">
        <v>7915</v>
      </c>
      <c r="B4898">
        <v>261</v>
      </c>
      <c r="C4898" t="s">
        <v>998</v>
      </c>
      <c r="D4898">
        <v>1000</v>
      </c>
      <c r="E4898" t="s">
        <v>1580</v>
      </c>
      <c r="F4898" t="s">
        <v>3008</v>
      </c>
      <c r="G4898" t="s">
        <v>3009</v>
      </c>
      <c r="H4898">
        <v>7.4081999999999999</v>
      </c>
      <c r="I4898" t="s">
        <v>3010</v>
      </c>
      <c r="J4898">
        <v>780</v>
      </c>
      <c r="K4898">
        <v>815.12</v>
      </c>
      <c r="L4898">
        <v>5721.3</v>
      </c>
      <c r="M4898">
        <v>6038.55</v>
      </c>
      <c r="N4898">
        <v>260.16000000000003</v>
      </c>
      <c r="O4898">
        <v>57.09</v>
      </c>
    </row>
    <row r="4899" spans="1:15" ht="15" customHeight="1" x14ac:dyDescent="0.3">
      <c r="A4899" t="s">
        <v>7916</v>
      </c>
      <c r="B4899">
        <v>261</v>
      </c>
      <c r="C4899" t="s">
        <v>998</v>
      </c>
      <c r="D4899">
        <v>1000</v>
      </c>
      <c r="E4899" t="s">
        <v>1580</v>
      </c>
      <c r="F4899" t="s">
        <v>3012</v>
      </c>
      <c r="G4899" t="s">
        <v>3013</v>
      </c>
      <c r="H4899">
        <v>1.6983999999999999</v>
      </c>
      <c r="I4899" t="s">
        <v>3010</v>
      </c>
      <c r="J4899">
        <v>720</v>
      </c>
      <c r="K4899">
        <v>719.31</v>
      </c>
      <c r="L4899">
        <v>1173.5999999999999</v>
      </c>
      <c r="M4899">
        <v>1221.72</v>
      </c>
      <c r="N4899">
        <v>-1.17</v>
      </c>
      <c r="O4899">
        <v>49.28</v>
      </c>
    </row>
    <row r="4900" spans="1:15" ht="15" customHeight="1" x14ac:dyDescent="0.3">
      <c r="A4900" t="s">
        <v>7917</v>
      </c>
      <c r="B4900">
        <v>261</v>
      </c>
      <c r="C4900" t="s">
        <v>998</v>
      </c>
      <c r="D4900">
        <v>1000</v>
      </c>
      <c r="E4900" t="s">
        <v>1580</v>
      </c>
      <c r="F4900" t="s">
        <v>3015</v>
      </c>
      <c r="G4900" t="s">
        <v>3016</v>
      </c>
      <c r="H4900">
        <v>0.19700000000000001</v>
      </c>
      <c r="I4900" t="s">
        <v>3017</v>
      </c>
      <c r="J4900">
        <v>2400</v>
      </c>
      <c r="K4900">
        <v>2265.11</v>
      </c>
      <c r="L4900">
        <v>469.44</v>
      </c>
      <c r="M4900">
        <v>446.25</v>
      </c>
      <c r="N4900">
        <v>-26.57</v>
      </c>
      <c r="O4900">
        <v>3.39</v>
      </c>
    </row>
    <row r="4901" spans="1:15" ht="15" customHeight="1" x14ac:dyDescent="0.3">
      <c r="A4901" t="s">
        <v>7918</v>
      </c>
      <c r="B4901">
        <v>261</v>
      </c>
      <c r="C4901" t="s">
        <v>998</v>
      </c>
      <c r="D4901">
        <v>1000</v>
      </c>
      <c r="E4901" t="s">
        <v>1580</v>
      </c>
      <c r="F4901" t="s">
        <v>3022</v>
      </c>
      <c r="G4901" t="s">
        <v>3023</v>
      </c>
      <c r="H4901">
        <v>4.8899999999999999E-2</v>
      </c>
      <c r="I4901" t="s">
        <v>3017</v>
      </c>
      <c r="J4901">
        <v>3100</v>
      </c>
      <c r="K4901">
        <v>3721.49</v>
      </c>
      <c r="L4901">
        <v>151.59</v>
      </c>
      <c r="M4901">
        <v>181.84</v>
      </c>
      <c r="N4901">
        <v>30.37</v>
      </c>
      <c r="O4901">
        <v>-0.12</v>
      </c>
    </row>
    <row r="4902" spans="1:15" ht="15" customHeight="1" x14ac:dyDescent="0.3">
      <c r="A4902" t="s">
        <v>7919</v>
      </c>
      <c r="B4902">
        <v>261</v>
      </c>
      <c r="C4902" t="s">
        <v>317</v>
      </c>
      <c r="D4902">
        <v>1000</v>
      </c>
      <c r="E4902" t="s">
        <v>1581</v>
      </c>
      <c r="F4902" t="s">
        <v>3008</v>
      </c>
      <c r="G4902" t="s">
        <v>3009</v>
      </c>
      <c r="H4902">
        <v>29.1219</v>
      </c>
      <c r="I4902" t="s">
        <v>3010</v>
      </c>
      <c r="J4902">
        <v>780</v>
      </c>
      <c r="K4902">
        <v>808.79</v>
      </c>
      <c r="L4902">
        <v>21827.52</v>
      </c>
      <c r="M4902">
        <v>23553.599999999999</v>
      </c>
      <c r="N4902">
        <v>838.54</v>
      </c>
      <c r="O4902">
        <v>887.54</v>
      </c>
    </row>
    <row r="4903" spans="1:15" ht="15" customHeight="1" x14ac:dyDescent="0.3">
      <c r="A4903" t="s">
        <v>7920</v>
      </c>
      <c r="B4903">
        <v>261</v>
      </c>
      <c r="C4903" t="s">
        <v>317</v>
      </c>
      <c r="D4903">
        <v>1000</v>
      </c>
      <c r="E4903" t="s">
        <v>1581</v>
      </c>
      <c r="F4903" t="s">
        <v>3012</v>
      </c>
      <c r="G4903" t="s">
        <v>3013</v>
      </c>
      <c r="H4903">
        <v>7.3517999999999999</v>
      </c>
      <c r="I4903" t="s">
        <v>3010</v>
      </c>
      <c r="J4903">
        <v>720</v>
      </c>
      <c r="K4903">
        <v>717.14</v>
      </c>
      <c r="L4903">
        <v>5037.12</v>
      </c>
      <c r="M4903">
        <v>5272.27</v>
      </c>
      <c r="N4903">
        <v>-21.02</v>
      </c>
      <c r="O4903">
        <v>256.16000000000003</v>
      </c>
    </row>
    <row r="4904" spans="1:15" ht="15" customHeight="1" x14ac:dyDescent="0.3">
      <c r="A4904" t="s">
        <v>7921</v>
      </c>
      <c r="B4904">
        <v>261</v>
      </c>
      <c r="C4904" t="s">
        <v>317</v>
      </c>
      <c r="D4904">
        <v>1000</v>
      </c>
      <c r="E4904" t="s">
        <v>1581</v>
      </c>
      <c r="F4904" t="s">
        <v>3015</v>
      </c>
      <c r="G4904" t="s">
        <v>3016</v>
      </c>
      <c r="H4904">
        <v>0.48759999999999998</v>
      </c>
      <c r="I4904" t="s">
        <v>3017</v>
      </c>
      <c r="J4904">
        <v>2400</v>
      </c>
      <c r="K4904">
        <v>2246.16</v>
      </c>
      <c r="L4904">
        <v>1119.3599999999999</v>
      </c>
      <c r="M4904">
        <v>1095.23</v>
      </c>
      <c r="N4904">
        <v>-75.010000000000005</v>
      </c>
      <c r="O4904">
        <v>50.88</v>
      </c>
    </row>
    <row r="4905" spans="1:15" ht="15" customHeight="1" x14ac:dyDescent="0.3">
      <c r="A4905" t="s">
        <v>7922</v>
      </c>
      <c r="B4905">
        <v>261</v>
      </c>
      <c r="C4905" t="s">
        <v>317</v>
      </c>
      <c r="D4905">
        <v>1000</v>
      </c>
      <c r="E4905" t="s">
        <v>1581</v>
      </c>
      <c r="F4905" t="s">
        <v>3019</v>
      </c>
      <c r="G4905" t="s">
        <v>3020</v>
      </c>
      <c r="H4905">
        <v>0.18190000000000001</v>
      </c>
      <c r="I4905" t="s">
        <v>3017</v>
      </c>
      <c r="J4905">
        <v>4200</v>
      </c>
      <c r="K4905">
        <v>5163.2299999999996</v>
      </c>
      <c r="L4905">
        <v>734.58</v>
      </c>
      <c r="M4905">
        <v>938.99</v>
      </c>
      <c r="N4905">
        <v>175.17</v>
      </c>
      <c r="O4905">
        <v>29.24</v>
      </c>
    </row>
    <row r="4906" spans="1:15" ht="15" customHeight="1" x14ac:dyDescent="0.3">
      <c r="A4906" t="s">
        <v>7923</v>
      </c>
      <c r="B4906">
        <v>261</v>
      </c>
      <c r="C4906" t="s">
        <v>317</v>
      </c>
      <c r="D4906">
        <v>1000</v>
      </c>
      <c r="E4906" t="s">
        <v>1581</v>
      </c>
      <c r="F4906" t="s">
        <v>3022</v>
      </c>
      <c r="G4906" t="s">
        <v>3023</v>
      </c>
      <c r="H4906">
        <v>0.23710000000000001</v>
      </c>
      <c r="I4906" t="s">
        <v>3017</v>
      </c>
      <c r="J4906">
        <v>3100</v>
      </c>
      <c r="K4906">
        <v>3585.48</v>
      </c>
      <c r="L4906">
        <v>722.92</v>
      </c>
      <c r="M4906">
        <v>850.07</v>
      </c>
      <c r="N4906">
        <v>115.1</v>
      </c>
      <c r="O4906">
        <v>12.05</v>
      </c>
    </row>
    <row r="4907" spans="1:15" ht="15" customHeight="1" x14ac:dyDescent="0.3">
      <c r="A4907" t="s">
        <v>7924</v>
      </c>
      <c r="B4907">
        <v>261</v>
      </c>
      <c r="C4907" t="s">
        <v>760</v>
      </c>
      <c r="D4907">
        <v>1000</v>
      </c>
      <c r="E4907" t="s">
        <v>1582</v>
      </c>
      <c r="F4907" t="s">
        <v>3008</v>
      </c>
      <c r="G4907" t="s">
        <v>3009</v>
      </c>
      <c r="H4907">
        <v>21.196100000000001</v>
      </c>
      <c r="I4907" t="s">
        <v>3010</v>
      </c>
      <c r="J4907">
        <v>780</v>
      </c>
      <c r="K4907">
        <v>808.52</v>
      </c>
      <c r="L4907">
        <v>15493.92</v>
      </c>
      <c r="M4907">
        <v>17137.560000000001</v>
      </c>
      <c r="N4907">
        <v>604.61</v>
      </c>
      <c r="O4907">
        <v>1039.03</v>
      </c>
    </row>
    <row r="4908" spans="1:15" ht="15" customHeight="1" x14ac:dyDescent="0.3">
      <c r="A4908" t="s">
        <v>7925</v>
      </c>
      <c r="B4908">
        <v>261</v>
      </c>
      <c r="C4908" t="s">
        <v>760</v>
      </c>
      <c r="D4908">
        <v>1000</v>
      </c>
      <c r="E4908" t="s">
        <v>1582</v>
      </c>
      <c r="F4908" t="s">
        <v>3012</v>
      </c>
      <c r="G4908" t="s">
        <v>3013</v>
      </c>
      <c r="H4908">
        <v>6.0990000000000002</v>
      </c>
      <c r="I4908" t="s">
        <v>3010</v>
      </c>
      <c r="J4908">
        <v>720</v>
      </c>
      <c r="K4908">
        <v>690.26</v>
      </c>
      <c r="L4908">
        <v>4125.6000000000004</v>
      </c>
      <c r="M4908">
        <v>4209.8999999999996</v>
      </c>
      <c r="N4908">
        <v>-181.4</v>
      </c>
      <c r="O4908">
        <v>265.7</v>
      </c>
    </row>
    <row r="4909" spans="1:15" ht="15" customHeight="1" x14ac:dyDescent="0.3">
      <c r="A4909" t="s">
        <v>7926</v>
      </c>
      <c r="B4909">
        <v>261</v>
      </c>
      <c r="C4909" t="s">
        <v>760</v>
      </c>
      <c r="D4909">
        <v>1000</v>
      </c>
      <c r="E4909" t="s">
        <v>1582</v>
      </c>
      <c r="F4909" t="s">
        <v>3015</v>
      </c>
      <c r="G4909" t="s">
        <v>3016</v>
      </c>
      <c r="H4909">
        <v>0.20910000000000001</v>
      </c>
      <c r="I4909" t="s">
        <v>3017</v>
      </c>
      <c r="J4909">
        <v>2400</v>
      </c>
      <c r="K4909">
        <v>2193.6999999999998</v>
      </c>
      <c r="L4909">
        <v>458.4</v>
      </c>
      <c r="M4909">
        <v>458.73</v>
      </c>
      <c r="N4909">
        <v>-43.14</v>
      </c>
      <c r="O4909">
        <v>43.47</v>
      </c>
    </row>
    <row r="4910" spans="1:15" ht="15" customHeight="1" x14ac:dyDescent="0.3">
      <c r="A4910" t="s">
        <v>7927</v>
      </c>
      <c r="B4910">
        <v>261</v>
      </c>
      <c r="C4910" t="s">
        <v>760</v>
      </c>
      <c r="D4910">
        <v>1000</v>
      </c>
      <c r="E4910" t="s">
        <v>1582</v>
      </c>
      <c r="F4910" t="s">
        <v>3019</v>
      </c>
      <c r="G4910" t="s">
        <v>3020</v>
      </c>
      <c r="H4910">
        <v>0.33700000000000002</v>
      </c>
      <c r="I4910" t="s">
        <v>3017</v>
      </c>
      <c r="J4910">
        <v>4200</v>
      </c>
      <c r="K4910">
        <v>5108.07</v>
      </c>
      <c r="L4910">
        <v>1283.52</v>
      </c>
      <c r="M4910">
        <v>1721.34</v>
      </c>
      <c r="N4910">
        <v>306</v>
      </c>
      <c r="O4910">
        <v>131.82</v>
      </c>
    </row>
    <row r="4911" spans="1:15" ht="15" customHeight="1" x14ac:dyDescent="0.3">
      <c r="A4911" t="s">
        <v>7928</v>
      </c>
      <c r="B4911">
        <v>261</v>
      </c>
      <c r="C4911" t="s">
        <v>760</v>
      </c>
      <c r="D4911">
        <v>1000</v>
      </c>
      <c r="E4911" t="s">
        <v>1582</v>
      </c>
      <c r="F4911" t="s">
        <v>3022</v>
      </c>
      <c r="G4911" t="s">
        <v>3023</v>
      </c>
      <c r="H4911">
        <v>0.24859999999999999</v>
      </c>
      <c r="I4911" t="s">
        <v>3017</v>
      </c>
      <c r="J4911">
        <v>3100</v>
      </c>
      <c r="K4911">
        <v>3608.45</v>
      </c>
      <c r="L4911">
        <v>710.52</v>
      </c>
      <c r="M4911">
        <v>897.17</v>
      </c>
      <c r="N4911">
        <v>126.42</v>
      </c>
      <c r="O4911">
        <v>60.23</v>
      </c>
    </row>
    <row r="4912" spans="1:15" ht="15" customHeight="1" x14ac:dyDescent="0.3">
      <c r="A4912" t="s">
        <v>7929</v>
      </c>
      <c r="B4912">
        <v>261</v>
      </c>
      <c r="C4912" t="s">
        <v>849</v>
      </c>
      <c r="D4912">
        <v>1000</v>
      </c>
      <c r="E4912" t="s">
        <v>1583</v>
      </c>
      <c r="F4912" t="s">
        <v>3008</v>
      </c>
      <c r="G4912" t="s">
        <v>3009</v>
      </c>
      <c r="H4912">
        <v>35.672199999999997</v>
      </c>
      <c r="I4912" t="s">
        <v>3010</v>
      </c>
      <c r="J4912">
        <v>780</v>
      </c>
      <c r="K4912">
        <v>801.47</v>
      </c>
      <c r="L4912">
        <v>27483.3</v>
      </c>
      <c r="M4912">
        <v>28590.05</v>
      </c>
      <c r="N4912">
        <v>765.76</v>
      </c>
      <c r="O4912">
        <v>340.99</v>
      </c>
    </row>
    <row r="4913" spans="1:15" ht="15" customHeight="1" x14ac:dyDescent="0.3">
      <c r="A4913" t="s">
        <v>7930</v>
      </c>
      <c r="B4913">
        <v>261</v>
      </c>
      <c r="C4913" t="s">
        <v>849</v>
      </c>
      <c r="D4913">
        <v>1000</v>
      </c>
      <c r="E4913" t="s">
        <v>1583</v>
      </c>
      <c r="F4913" t="s">
        <v>3012</v>
      </c>
      <c r="G4913" t="s">
        <v>3013</v>
      </c>
      <c r="H4913">
        <v>7.9638999999999998</v>
      </c>
      <c r="I4913" t="s">
        <v>3010</v>
      </c>
      <c r="J4913">
        <v>720</v>
      </c>
      <c r="K4913">
        <v>706.54</v>
      </c>
      <c r="L4913">
        <v>5637.6</v>
      </c>
      <c r="M4913">
        <v>5626.75</v>
      </c>
      <c r="N4913">
        <v>-107.23</v>
      </c>
      <c r="O4913">
        <v>96.38</v>
      </c>
    </row>
    <row r="4914" spans="1:15" ht="15" customHeight="1" x14ac:dyDescent="0.3">
      <c r="A4914" t="s">
        <v>7931</v>
      </c>
      <c r="B4914">
        <v>261</v>
      </c>
      <c r="C4914" t="s">
        <v>849</v>
      </c>
      <c r="D4914">
        <v>1000</v>
      </c>
      <c r="E4914" t="s">
        <v>1583</v>
      </c>
      <c r="F4914" t="s">
        <v>3015</v>
      </c>
      <c r="G4914" t="s">
        <v>3016</v>
      </c>
      <c r="H4914">
        <v>0.95930000000000004</v>
      </c>
      <c r="I4914" t="s">
        <v>3017</v>
      </c>
      <c r="J4914">
        <v>2400</v>
      </c>
      <c r="K4914">
        <v>2187.19</v>
      </c>
      <c r="L4914">
        <v>2255.04</v>
      </c>
      <c r="M4914">
        <v>2098.08</v>
      </c>
      <c r="N4914">
        <v>-204.14</v>
      </c>
      <c r="O4914">
        <v>47.18</v>
      </c>
    </row>
    <row r="4915" spans="1:15" ht="15" customHeight="1" x14ac:dyDescent="0.3">
      <c r="A4915" t="s">
        <v>7932</v>
      </c>
      <c r="B4915">
        <v>261</v>
      </c>
      <c r="C4915" t="s">
        <v>849</v>
      </c>
      <c r="D4915">
        <v>1000</v>
      </c>
      <c r="E4915" t="s">
        <v>1583</v>
      </c>
      <c r="F4915" t="s">
        <v>3022</v>
      </c>
      <c r="G4915" t="s">
        <v>3023</v>
      </c>
      <c r="H4915">
        <v>0.2397</v>
      </c>
      <c r="I4915" t="s">
        <v>3017</v>
      </c>
      <c r="J4915">
        <v>3100</v>
      </c>
      <c r="K4915">
        <v>3585.18</v>
      </c>
      <c r="L4915">
        <v>728.19</v>
      </c>
      <c r="M4915">
        <v>859.4</v>
      </c>
      <c r="N4915">
        <v>116.3</v>
      </c>
      <c r="O4915">
        <v>14.91</v>
      </c>
    </row>
    <row r="4916" spans="1:15" ht="15" customHeight="1" x14ac:dyDescent="0.3">
      <c r="A4916" t="s">
        <v>7933</v>
      </c>
      <c r="B4916">
        <v>261</v>
      </c>
      <c r="C4916" t="s">
        <v>627</v>
      </c>
      <c r="D4916">
        <v>1000</v>
      </c>
      <c r="E4916" t="s">
        <v>1584</v>
      </c>
      <c r="F4916" t="s">
        <v>3008</v>
      </c>
      <c r="G4916" t="s">
        <v>3009</v>
      </c>
      <c r="H4916">
        <v>31.862100000000002</v>
      </c>
      <c r="I4916" t="s">
        <v>3010</v>
      </c>
      <c r="J4916">
        <v>780</v>
      </c>
      <c r="K4916">
        <v>795.72</v>
      </c>
      <c r="L4916">
        <v>23886.720000000001</v>
      </c>
      <c r="M4916">
        <v>25353.21</v>
      </c>
      <c r="N4916">
        <v>500.74</v>
      </c>
      <c r="O4916">
        <v>965.75</v>
      </c>
    </row>
    <row r="4917" spans="1:15" ht="15" customHeight="1" x14ac:dyDescent="0.3">
      <c r="A4917" t="s">
        <v>7934</v>
      </c>
      <c r="B4917">
        <v>261</v>
      </c>
      <c r="C4917" t="s">
        <v>627</v>
      </c>
      <c r="D4917">
        <v>1000</v>
      </c>
      <c r="E4917" t="s">
        <v>1584</v>
      </c>
      <c r="F4917" t="s">
        <v>3012</v>
      </c>
      <c r="G4917" t="s">
        <v>3013</v>
      </c>
      <c r="H4917">
        <v>7.8299000000000003</v>
      </c>
      <c r="I4917" t="s">
        <v>3010</v>
      </c>
      <c r="J4917">
        <v>720</v>
      </c>
      <c r="K4917">
        <v>728.18</v>
      </c>
      <c r="L4917">
        <v>5512.32</v>
      </c>
      <c r="M4917">
        <v>5701.61</v>
      </c>
      <c r="N4917">
        <v>64.08</v>
      </c>
      <c r="O4917">
        <v>125.21</v>
      </c>
    </row>
    <row r="4918" spans="1:15" ht="15" customHeight="1" x14ac:dyDescent="0.3">
      <c r="A4918" t="s">
        <v>7935</v>
      </c>
      <c r="B4918">
        <v>261</v>
      </c>
      <c r="C4918" t="s">
        <v>627</v>
      </c>
      <c r="D4918">
        <v>1000</v>
      </c>
      <c r="E4918" t="s">
        <v>1584</v>
      </c>
      <c r="F4918" t="s">
        <v>3015</v>
      </c>
      <c r="G4918" t="s">
        <v>3016</v>
      </c>
      <c r="H4918">
        <v>0.51129999999999998</v>
      </c>
      <c r="I4918" t="s">
        <v>3017</v>
      </c>
      <c r="J4918">
        <v>2400</v>
      </c>
      <c r="K4918">
        <v>2185.23</v>
      </c>
      <c r="L4918">
        <v>1224.96</v>
      </c>
      <c r="M4918">
        <v>1117.25</v>
      </c>
      <c r="N4918">
        <v>-109.81</v>
      </c>
      <c r="O4918">
        <v>2.09</v>
      </c>
    </row>
    <row r="4919" spans="1:15" ht="15" customHeight="1" x14ac:dyDescent="0.3">
      <c r="A4919" t="s">
        <v>7936</v>
      </c>
      <c r="B4919">
        <v>261</v>
      </c>
      <c r="C4919" t="s">
        <v>627</v>
      </c>
      <c r="D4919">
        <v>1000</v>
      </c>
      <c r="E4919" t="s">
        <v>1584</v>
      </c>
      <c r="F4919" t="s">
        <v>3019</v>
      </c>
      <c r="G4919" t="s">
        <v>3020</v>
      </c>
      <c r="H4919">
        <v>0.1986</v>
      </c>
      <c r="I4919" t="s">
        <v>3017</v>
      </c>
      <c r="J4919">
        <v>4200</v>
      </c>
      <c r="K4919">
        <v>5293.75</v>
      </c>
      <c r="L4919">
        <v>803.88</v>
      </c>
      <c r="M4919">
        <v>1051.1400000000001</v>
      </c>
      <c r="N4919">
        <v>217.18</v>
      </c>
      <c r="O4919">
        <v>30.09</v>
      </c>
    </row>
    <row r="4920" spans="1:15" ht="15" customHeight="1" x14ac:dyDescent="0.3">
      <c r="A4920" t="s">
        <v>7937</v>
      </c>
      <c r="B4920">
        <v>261</v>
      </c>
      <c r="C4920" t="s">
        <v>627</v>
      </c>
      <c r="D4920">
        <v>1000</v>
      </c>
      <c r="E4920" t="s">
        <v>1584</v>
      </c>
      <c r="F4920" t="s">
        <v>3022</v>
      </c>
      <c r="G4920" t="s">
        <v>3023</v>
      </c>
      <c r="H4920">
        <v>0.255</v>
      </c>
      <c r="I4920" t="s">
        <v>3017</v>
      </c>
      <c r="J4920">
        <v>3100</v>
      </c>
      <c r="K4920">
        <v>3690.24</v>
      </c>
      <c r="L4920">
        <v>791.12</v>
      </c>
      <c r="M4920">
        <v>940.98</v>
      </c>
      <c r="N4920">
        <v>150.51</v>
      </c>
      <c r="O4920">
        <v>-0.64</v>
      </c>
    </row>
    <row r="4921" spans="1:15" ht="15" customHeight="1" x14ac:dyDescent="0.3">
      <c r="A4921" t="s">
        <v>7938</v>
      </c>
      <c r="B4921">
        <v>261</v>
      </c>
      <c r="C4921" t="s">
        <v>474</v>
      </c>
      <c r="D4921">
        <v>1000</v>
      </c>
      <c r="E4921" t="s">
        <v>1585</v>
      </c>
      <c r="F4921" t="s">
        <v>3008</v>
      </c>
      <c r="G4921" t="s">
        <v>3009</v>
      </c>
      <c r="H4921">
        <v>12.8766</v>
      </c>
      <c r="I4921" t="s">
        <v>3010</v>
      </c>
      <c r="J4921">
        <v>780</v>
      </c>
      <c r="K4921">
        <v>795.19</v>
      </c>
      <c r="L4921">
        <v>9771.84</v>
      </c>
      <c r="M4921">
        <v>10239.42</v>
      </c>
      <c r="N4921">
        <v>195.64</v>
      </c>
      <c r="O4921">
        <v>271.94</v>
      </c>
    </row>
    <row r="4922" spans="1:15" ht="15" customHeight="1" x14ac:dyDescent="0.3">
      <c r="A4922" t="s">
        <v>7939</v>
      </c>
      <c r="B4922">
        <v>261</v>
      </c>
      <c r="C4922" t="s">
        <v>474</v>
      </c>
      <c r="D4922">
        <v>1000</v>
      </c>
      <c r="E4922" t="s">
        <v>1585</v>
      </c>
      <c r="F4922" t="s">
        <v>3012</v>
      </c>
      <c r="G4922" t="s">
        <v>3013</v>
      </c>
      <c r="H4922">
        <v>3.2012999999999998</v>
      </c>
      <c r="I4922" t="s">
        <v>3010</v>
      </c>
      <c r="J4922">
        <v>720</v>
      </c>
      <c r="K4922">
        <v>706.67</v>
      </c>
      <c r="L4922">
        <v>2255.04</v>
      </c>
      <c r="M4922">
        <v>2262.2399999999998</v>
      </c>
      <c r="N4922">
        <v>-42.66</v>
      </c>
      <c r="O4922">
        <v>49.86</v>
      </c>
    </row>
    <row r="4923" spans="1:15" ht="15" customHeight="1" x14ac:dyDescent="0.3">
      <c r="A4923" t="s">
        <v>7940</v>
      </c>
      <c r="B4923">
        <v>261</v>
      </c>
      <c r="C4923" t="s">
        <v>474</v>
      </c>
      <c r="D4923">
        <v>1000</v>
      </c>
      <c r="E4923" t="s">
        <v>1585</v>
      </c>
      <c r="F4923" t="s">
        <v>3015</v>
      </c>
      <c r="G4923" t="s">
        <v>3016</v>
      </c>
      <c r="H4923">
        <v>0.2102</v>
      </c>
      <c r="I4923" t="s">
        <v>3017</v>
      </c>
      <c r="J4923">
        <v>2400</v>
      </c>
      <c r="K4923">
        <v>2165.96</v>
      </c>
      <c r="L4923">
        <v>501.12</v>
      </c>
      <c r="M4923">
        <v>455.28</v>
      </c>
      <c r="N4923">
        <v>-49.19</v>
      </c>
      <c r="O4923">
        <v>3.36</v>
      </c>
    </row>
    <row r="4924" spans="1:15" ht="15" customHeight="1" x14ac:dyDescent="0.3">
      <c r="A4924" t="s">
        <v>7941</v>
      </c>
      <c r="B4924">
        <v>261</v>
      </c>
      <c r="C4924" t="s">
        <v>474</v>
      </c>
      <c r="D4924">
        <v>1000</v>
      </c>
      <c r="E4924" t="s">
        <v>1585</v>
      </c>
      <c r="F4924" t="s">
        <v>3019</v>
      </c>
      <c r="G4924" t="s">
        <v>3020</v>
      </c>
      <c r="H4924">
        <v>8.0699999999999994E-2</v>
      </c>
      <c r="I4924" t="s">
        <v>3017</v>
      </c>
      <c r="J4924">
        <v>4200</v>
      </c>
      <c r="K4924">
        <v>5196.1899999999996</v>
      </c>
      <c r="L4924">
        <v>328.86</v>
      </c>
      <c r="M4924">
        <v>419.48</v>
      </c>
      <c r="N4924">
        <v>80.42</v>
      </c>
      <c r="O4924">
        <v>10.199999999999999</v>
      </c>
    </row>
    <row r="4925" spans="1:15" ht="15" customHeight="1" x14ac:dyDescent="0.3">
      <c r="A4925" t="s">
        <v>7942</v>
      </c>
      <c r="B4925">
        <v>261</v>
      </c>
      <c r="C4925" t="s">
        <v>474</v>
      </c>
      <c r="D4925">
        <v>1000</v>
      </c>
      <c r="E4925" t="s">
        <v>1585</v>
      </c>
      <c r="F4925" t="s">
        <v>3022</v>
      </c>
      <c r="G4925" t="s">
        <v>3023</v>
      </c>
      <c r="H4925">
        <v>0.107</v>
      </c>
      <c r="I4925" t="s">
        <v>3017</v>
      </c>
      <c r="J4925">
        <v>3100</v>
      </c>
      <c r="K4925">
        <v>3658.96</v>
      </c>
      <c r="L4925">
        <v>323.64</v>
      </c>
      <c r="M4925">
        <v>391.56</v>
      </c>
      <c r="N4925">
        <v>59.82</v>
      </c>
      <c r="O4925">
        <v>8.11</v>
      </c>
    </row>
    <row r="4926" spans="1:15" ht="15" customHeight="1" x14ac:dyDescent="0.3">
      <c r="A4926" t="s">
        <v>7943</v>
      </c>
      <c r="B4926">
        <v>261</v>
      </c>
      <c r="C4926" t="s">
        <v>400</v>
      </c>
      <c r="D4926">
        <v>1000</v>
      </c>
      <c r="E4926" t="s">
        <v>1586</v>
      </c>
      <c r="F4926" t="s">
        <v>3008</v>
      </c>
      <c r="G4926" t="s">
        <v>3009</v>
      </c>
      <c r="H4926">
        <v>16.743600000000001</v>
      </c>
      <c r="I4926" t="s">
        <v>3010</v>
      </c>
      <c r="J4926">
        <v>780</v>
      </c>
      <c r="K4926">
        <v>782.14</v>
      </c>
      <c r="L4926">
        <v>12846.6</v>
      </c>
      <c r="M4926">
        <v>13095.89</v>
      </c>
      <c r="N4926">
        <v>35.880000000000003</v>
      </c>
      <c r="O4926">
        <v>213.41</v>
      </c>
    </row>
    <row r="4927" spans="1:15" ht="15" customHeight="1" x14ac:dyDescent="0.3">
      <c r="A4927" t="s">
        <v>7944</v>
      </c>
      <c r="B4927">
        <v>261</v>
      </c>
      <c r="C4927" t="s">
        <v>400</v>
      </c>
      <c r="D4927">
        <v>1000</v>
      </c>
      <c r="E4927" t="s">
        <v>1586</v>
      </c>
      <c r="F4927" t="s">
        <v>3012</v>
      </c>
      <c r="G4927" t="s">
        <v>3013</v>
      </c>
      <c r="H4927">
        <v>3.6705999999999999</v>
      </c>
      <c r="I4927" t="s">
        <v>3010</v>
      </c>
      <c r="J4927">
        <v>720</v>
      </c>
      <c r="K4927">
        <v>689.31</v>
      </c>
      <c r="L4927">
        <v>2635.2</v>
      </c>
      <c r="M4927">
        <v>2530.17</v>
      </c>
      <c r="N4927">
        <v>-112.66</v>
      </c>
      <c r="O4927">
        <v>7.63</v>
      </c>
    </row>
    <row r="4928" spans="1:15" ht="15" customHeight="1" x14ac:dyDescent="0.3">
      <c r="A4928" t="s">
        <v>7945</v>
      </c>
      <c r="B4928">
        <v>261</v>
      </c>
      <c r="C4928" t="s">
        <v>400</v>
      </c>
      <c r="D4928">
        <v>1000</v>
      </c>
      <c r="E4928" t="s">
        <v>1586</v>
      </c>
      <c r="F4928" t="s">
        <v>3015</v>
      </c>
      <c r="G4928" t="s">
        <v>3016</v>
      </c>
      <c r="H4928">
        <v>0.45200000000000001</v>
      </c>
      <c r="I4928" t="s">
        <v>3017</v>
      </c>
      <c r="J4928">
        <v>2400</v>
      </c>
      <c r="K4928">
        <v>2183.67</v>
      </c>
      <c r="L4928">
        <v>1054.08</v>
      </c>
      <c r="M4928">
        <v>987.04</v>
      </c>
      <c r="N4928">
        <v>-97.78</v>
      </c>
      <c r="O4928">
        <v>30.74</v>
      </c>
    </row>
    <row r="4929" spans="1:15" ht="15" customHeight="1" x14ac:dyDescent="0.3">
      <c r="A4929" t="s">
        <v>7946</v>
      </c>
      <c r="B4929">
        <v>261</v>
      </c>
      <c r="C4929" t="s">
        <v>400</v>
      </c>
      <c r="D4929">
        <v>1000</v>
      </c>
      <c r="E4929" t="s">
        <v>1586</v>
      </c>
      <c r="F4929" t="s">
        <v>3022</v>
      </c>
      <c r="G4929" t="s">
        <v>3023</v>
      </c>
      <c r="H4929">
        <v>0.1125</v>
      </c>
      <c r="I4929" t="s">
        <v>3017</v>
      </c>
      <c r="J4929">
        <v>3100</v>
      </c>
      <c r="K4929">
        <v>3569.36</v>
      </c>
      <c r="L4929">
        <v>340.38</v>
      </c>
      <c r="M4929">
        <v>401.67</v>
      </c>
      <c r="N4929">
        <v>52.82</v>
      </c>
      <c r="O4929">
        <v>8.4700000000000006</v>
      </c>
    </row>
    <row r="4930" spans="1:15" ht="15" customHeight="1" x14ac:dyDescent="0.3">
      <c r="A4930" t="s">
        <v>7947</v>
      </c>
      <c r="B4930">
        <v>261</v>
      </c>
      <c r="C4930" t="s">
        <v>99</v>
      </c>
      <c r="D4930">
        <v>1000</v>
      </c>
      <c r="E4930" t="s">
        <v>1587</v>
      </c>
      <c r="F4930" t="s">
        <v>3008</v>
      </c>
      <c r="G4930" t="s">
        <v>3009</v>
      </c>
      <c r="H4930">
        <v>20.690799999999999</v>
      </c>
      <c r="I4930" t="s">
        <v>3010</v>
      </c>
      <c r="J4930">
        <v>780</v>
      </c>
      <c r="K4930">
        <v>817</v>
      </c>
      <c r="L4930">
        <v>15912</v>
      </c>
      <c r="M4930">
        <v>16904.48</v>
      </c>
      <c r="N4930">
        <v>765.66</v>
      </c>
      <c r="O4930">
        <v>226.82</v>
      </c>
    </row>
    <row r="4931" spans="1:15" ht="15" customHeight="1" x14ac:dyDescent="0.3">
      <c r="A4931" t="s">
        <v>7948</v>
      </c>
      <c r="B4931">
        <v>261</v>
      </c>
      <c r="C4931" t="s">
        <v>99</v>
      </c>
      <c r="D4931">
        <v>1000</v>
      </c>
      <c r="E4931" t="s">
        <v>1587</v>
      </c>
      <c r="F4931" t="s">
        <v>3012</v>
      </c>
      <c r="G4931" t="s">
        <v>3013</v>
      </c>
      <c r="H4931">
        <v>5.2064000000000004</v>
      </c>
      <c r="I4931" t="s">
        <v>3010</v>
      </c>
      <c r="J4931">
        <v>720</v>
      </c>
      <c r="K4931">
        <v>696.48</v>
      </c>
      <c r="L4931">
        <v>3672</v>
      </c>
      <c r="M4931">
        <v>3626.18</v>
      </c>
      <c r="N4931">
        <v>-122.45</v>
      </c>
      <c r="O4931">
        <v>76.63</v>
      </c>
    </row>
    <row r="4932" spans="1:15" ht="15" customHeight="1" x14ac:dyDescent="0.3">
      <c r="A4932" t="s">
        <v>7949</v>
      </c>
      <c r="B4932">
        <v>261</v>
      </c>
      <c r="C4932" t="s">
        <v>99</v>
      </c>
      <c r="D4932">
        <v>1000</v>
      </c>
      <c r="E4932" t="s">
        <v>1587</v>
      </c>
      <c r="F4932" t="s">
        <v>3015</v>
      </c>
      <c r="G4932" t="s">
        <v>3016</v>
      </c>
      <c r="H4932">
        <v>0.35070000000000001</v>
      </c>
      <c r="I4932" t="s">
        <v>3017</v>
      </c>
      <c r="J4932">
        <v>2400</v>
      </c>
      <c r="K4932">
        <v>2239.7600000000002</v>
      </c>
      <c r="L4932">
        <v>816</v>
      </c>
      <c r="M4932">
        <v>785.4</v>
      </c>
      <c r="N4932">
        <v>-56.19</v>
      </c>
      <c r="O4932">
        <v>25.59</v>
      </c>
    </row>
    <row r="4933" spans="1:15" ht="15" customHeight="1" x14ac:dyDescent="0.3">
      <c r="A4933" t="s">
        <v>7950</v>
      </c>
      <c r="B4933">
        <v>261</v>
      </c>
      <c r="C4933" t="s">
        <v>99</v>
      </c>
      <c r="D4933">
        <v>1000</v>
      </c>
      <c r="E4933" t="s">
        <v>1587</v>
      </c>
      <c r="F4933" t="s">
        <v>3019</v>
      </c>
      <c r="G4933" t="s">
        <v>3020</v>
      </c>
      <c r="H4933">
        <v>0.12920000000000001</v>
      </c>
      <c r="I4933" t="s">
        <v>3017</v>
      </c>
      <c r="J4933">
        <v>4200</v>
      </c>
      <c r="K4933">
        <v>5167.03</v>
      </c>
      <c r="L4933">
        <v>535.5</v>
      </c>
      <c r="M4933">
        <v>667.46</v>
      </c>
      <c r="N4933">
        <v>124.92</v>
      </c>
      <c r="O4933">
        <v>7.05</v>
      </c>
    </row>
    <row r="4934" spans="1:15" ht="15" customHeight="1" x14ac:dyDescent="0.3">
      <c r="A4934" t="s">
        <v>7951</v>
      </c>
      <c r="B4934">
        <v>261</v>
      </c>
      <c r="C4934" t="s">
        <v>99</v>
      </c>
      <c r="D4934">
        <v>1000</v>
      </c>
      <c r="E4934" t="s">
        <v>1587</v>
      </c>
      <c r="F4934" t="s">
        <v>3022</v>
      </c>
      <c r="G4934" t="s">
        <v>3023</v>
      </c>
      <c r="H4934">
        <v>0.1701</v>
      </c>
      <c r="I4934" t="s">
        <v>3017</v>
      </c>
      <c r="J4934">
        <v>3100</v>
      </c>
      <c r="K4934">
        <v>3569.87</v>
      </c>
      <c r="L4934">
        <v>527</v>
      </c>
      <c r="M4934">
        <v>607.16</v>
      </c>
      <c r="N4934">
        <v>79.91</v>
      </c>
      <c r="O4934">
        <v>0.25</v>
      </c>
    </row>
    <row r="4935" spans="1:15" ht="15" customHeight="1" x14ac:dyDescent="0.3">
      <c r="A4935" t="s">
        <v>7952</v>
      </c>
      <c r="B4935">
        <v>261</v>
      </c>
      <c r="C4935" t="s">
        <v>818</v>
      </c>
      <c r="D4935">
        <v>1000</v>
      </c>
      <c r="E4935" t="s">
        <v>1588</v>
      </c>
      <c r="F4935" t="s">
        <v>3008</v>
      </c>
      <c r="G4935" t="s">
        <v>3009</v>
      </c>
      <c r="H4935">
        <v>7.3659999999999997</v>
      </c>
      <c r="I4935" t="s">
        <v>3010</v>
      </c>
      <c r="J4935">
        <v>780</v>
      </c>
      <c r="K4935">
        <v>826.73</v>
      </c>
      <c r="L4935">
        <v>5545.8</v>
      </c>
      <c r="M4935">
        <v>6089.68</v>
      </c>
      <c r="N4935">
        <v>344.22</v>
      </c>
      <c r="O4935">
        <v>199.66</v>
      </c>
    </row>
    <row r="4936" spans="1:15" ht="15" customHeight="1" x14ac:dyDescent="0.3">
      <c r="A4936" t="s">
        <v>7953</v>
      </c>
      <c r="B4936">
        <v>261</v>
      </c>
      <c r="C4936" t="s">
        <v>818</v>
      </c>
      <c r="D4936">
        <v>1000</v>
      </c>
      <c r="E4936" t="s">
        <v>1588</v>
      </c>
      <c r="F4936" t="s">
        <v>3012</v>
      </c>
      <c r="G4936" t="s">
        <v>3013</v>
      </c>
      <c r="H4936">
        <v>1.5862000000000001</v>
      </c>
      <c r="I4936" t="s">
        <v>3010</v>
      </c>
      <c r="J4936">
        <v>720</v>
      </c>
      <c r="K4936">
        <v>725.44</v>
      </c>
      <c r="L4936">
        <v>1137.5999999999999</v>
      </c>
      <c r="M4936">
        <v>1150.72</v>
      </c>
      <c r="N4936">
        <v>8.6300000000000008</v>
      </c>
      <c r="O4936">
        <v>4.49</v>
      </c>
    </row>
    <row r="4937" spans="1:15" ht="15" customHeight="1" x14ac:dyDescent="0.3">
      <c r="A4937" t="s">
        <v>7954</v>
      </c>
      <c r="B4937">
        <v>261</v>
      </c>
      <c r="C4937" t="s">
        <v>818</v>
      </c>
      <c r="D4937">
        <v>1000</v>
      </c>
      <c r="E4937" t="s">
        <v>1588</v>
      </c>
      <c r="F4937" t="s">
        <v>3015</v>
      </c>
      <c r="G4937" t="s">
        <v>3016</v>
      </c>
      <c r="H4937">
        <v>0.19689999999999999</v>
      </c>
      <c r="I4937" t="s">
        <v>3017</v>
      </c>
      <c r="J4937">
        <v>2400</v>
      </c>
      <c r="K4937">
        <v>2259.52</v>
      </c>
      <c r="L4937">
        <v>455.04</v>
      </c>
      <c r="M4937">
        <v>444.95</v>
      </c>
      <c r="N4937">
        <v>-27.66</v>
      </c>
      <c r="O4937">
        <v>17.57</v>
      </c>
    </row>
    <row r="4938" spans="1:15" ht="15" customHeight="1" x14ac:dyDescent="0.3">
      <c r="A4938" t="s">
        <v>7955</v>
      </c>
      <c r="B4938">
        <v>261</v>
      </c>
      <c r="C4938" t="s">
        <v>818</v>
      </c>
      <c r="D4938">
        <v>1000</v>
      </c>
      <c r="E4938" t="s">
        <v>1588</v>
      </c>
      <c r="F4938" t="s">
        <v>3022</v>
      </c>
      <c r="G4938" t="s">
        <v>3023</v>
      </c>
      <c r="H4938">
        <v>4.8000000000000001E-2</v>
      </c>
      <c r="I4938" t="s">
        <v>3017</v>
      </c>
      <c r="J4938">
        <v>3100</v>
      </c>
      <c r="K4938">
        <v>3670.93</v>
      </c>
      <c r="L4938">
        <v>146.94</v>
      </c>
      <c r="M4938">
        <v>176.04</v>
      </c>
      <c r="N4938">
        <v>27.38</v>
      </c>
      <c r="O4938">
        <v>1.72</v>
      </c>
    </row>
    <row r="4939" spans="1:15" ht="15" customHeight="1" x14ac:dyDescent="0.3">
      <c r="A4939" t="s">
        <v>7956</v>
      </c>
      <c r="B4939">
        <v>261</v>
      </c>
      <c r="C4939" t="s">
        <v>755</v>
      </c>
      <c r="D4939">
        <v>1000</v>
      </c>
      <c r="E4939" t="s">
        <v>1589</v>
      </c>
      <c r="F4939" t="s">
        <v>3008</v>
      </c>
      <c r="G4939" t="s">
        <v>3009</v>
      </c>
      <c r="H4939">
        <v>13.0151</v>
      </c>
      <c r="I4939" t="s">
        <v>3010</v>
      </c>
      <c r="J4939">
        <v>780</v>
      </c>
      <c r="K4939">
        <v>795.87</v>
      </c>
      <c r="L4939">
        <v>9898.2000000000007</v>
      </c>
      <c r="M4939">
        <v>10358.35</v>
      </c>
      <c r="N4939">
        <v>206.6</v>
      </c>
      <c r="O4939">
        <v>253.55</v>
      </c>
    </row>
    <row r="4940" spans="1:15" ht="15" customHeight="1" x14ac:dyDescent="0.3">
      <c r="A4940" t="s">
        <v>7957</v>
      </c>
      <c r="B4940">
        <v>261</v>
      </c>
      <c r="C4940" t="s">
        <v>755</v>
      </c>
      <c r="D4940">
        <v>1000</v>
      </c>
      <c r="E4940" t="s">
        <v>1589</v>
      </c>
      <c r="F4940" t="s">
        <v>3012</v>
      </c>
      <c r="G4940" t="s">
        <v>3013</v>
      </c>
      <c r="H4940">
        <v>2.8956</v>
      </c>
      <c r="I4940" t="s">
        <v>3010</v>
      </c>
      <c r="J4940">
        <v>720</v>
      </c>
      <c r="K4940">
        <v>719.8</v>
      </c>
      <c r="L4940">
        <v>2030.4</v>
      </c>
      <c r="M4940">
        <v>2084.2199999999998</v>
      </c>
      <c r="N4940">
        <v>-0.59</v>
      </c>
      <c r="O4940">
        <v>54.41</v>
      </c>
    </row>
    <row r="4941" spans="1:15" ht="15" customHeight="1" x14ac:dyDescent="0.3">
      <c r="A4941" t="s">
        <v>7958</v>
      </c>
      <c r="B4941">
        <v>261</v>
      </c>
      <c r="C4941" t="s">
        <v>755</v>
      </c>
      <c r="D4941">
        <v>1000</v>
      </c>
      <c r="E4941" t="s">
        <v>1589</v>
      </c>
      <c r="F4941" t="s">
        <v>3015</v>
      </c>
      <c r="G4941" t="s">
        <v>3016</v>
      </c>
      <c r="H4941">
        <v>0.34699999999999998</v>
      </c>
      <c r="I4941" t="s">
        <v>3017</v>
      </c>
      <c r="J4941">
        <v>2400</v>
      </c>
      <c r="K4941">
        <v>2265.91</v>
      </c>
      <c r="L4941">
        <v>812.16</v>
      </c>
      <c r="M4941">
        <v>786.32</v>
      </c>
      <c r="N4941">
        <v>-46.53</v>
      </c>
      <c r="O4941">
        <v>20.69</v>
      </c>
    </row>
    <row r="4942" spans="1:15" ht="15" customHeight="1" x14ac:dyDescent="0.3">
      <c r="A4942" t="s">
        <v>7959</v>
      </c>
      <c r="B4942">
        <v>261</v>
      </c>
      <c r="C4942" t="s">
        <v>755</v>
      </c>
      <c r="D4942">
        <v>1000</v>
      </c>
      <c r="E4942" t="s">
        <v>1589</v>
      </c>
      <c r="F4942" t="s">
        <v>3022</v>
      </c>
      <c r="G4942" t="s">
        <v>3023</v>
      </c>
      <c r="H4942">
        <v>8.5599999999999996E-2</v>
      </c>
      <c r="I4942" t="s">
        <v>3017</v>
      </c>
      <c r="J4942">
        <v>3100</v>
      </c>
      <c r="K4942">
        <v>3769.28</v>
      </c>
      <c r="L4942">
        <v>262.26</v>
      </c>
      <c r="M4942">
        <v>322.79000000000002</v>
      </c>
      <c r="N4942">
        <v>57.32</v>
      </c>
      <c r="O4942">
        <v>3.22</v>
      </c>
    </row>
    <row r="4943" spans="1:15" ht="15" customHeight="1" x14ac:dyDescent="0.3">
      <c r="A4943" t="s">
        <v>7960</v>
      </c>
      <c r="B4943">
        <v>261</v>
      </c>
      <c r="C4943" t="s">
        <v>228</v>
      </c>
      <c r="D4943">
        <v>1000</v>
      </c>
      <c r="E4943" t="s">
        <v>1590</v>
      </c>
      <c r="F4943" t="s">
        <v>3008</v>
      </c>
      <c r="G4943" t="s">
        <v>3009</v>
      </c>
      <c r="H4943">
        <v>34.100900000000003</v>
      </c>
      <c r="I4943" t="s">
        <v>3010</v>
      </c>
      <c r="J4943">
        <v>780</v>
      </c>
      <c r="K4943">
        <v>812.76</v>
      </c>
      <c r="L4943">
        <v>26360.1</v>
      </c>
      <c r="M4943">
        <v>27715.78</v>
      </c>
      <c r="N4943">
        <v>1117.1099999999999</v>
      </c>
      <c r="O4943">
        <v>238.57</v>
      </c>
    </row>
    <row r="4944" spans="1:15" ht="15" customHeight="1" x14ac:dyDescent="0.3">
      <c r="A4944" t="s">
        <v>7961</v>
      </c>
      <c r="B4944">
        <v>261</v>
      </c>
      <c r="C4944" t="s">
        <v>228</v>
      </c>
      <c r="D4944">
        <v>1000</v>
      </c>
      <c r="E4944" t="s">
        <v>1590</v>
      </c>
      <c r="F4944" t="s">
        <v>3012</v>
      </c>
      <c r="G4944" t="s">
        <v>3013</v>
      </c>
      <c r="H4944">
        <v>7.5025000000000004</v>
      </c>
      <c r="I4944" t="s">
        <v>3010</v>
      </c>
      <c r="J4944">
        <v>720</v>
      </c>
      <c r="K4944">
        <v>705.1</v>
      </c>
      <c r="L4944">
        <v>5407.2</v>
      </c>
      <c r="M4944">
        <v>5289.99</v>
      </c>
      <c r="N4944">
        <v>-111.81</v>
      </c>
      <c r="O4944">
        <v>-5.4</v>
      </c>
    </row>
    <row r="4945" spans="1:15" ht="15" customHeight="1" x14ac:dyDescent="0.3">
      <c r="A4945" t="s">
        <v>7962</v>
      </c>
      <c r="B4945">
        <v>261</v>
      </c>
      <c r="C4945" t="s">
        <v>228</v>
      </c>
      <c r="D4945">
        <v>1000</v>
      </c>
      <c r="E4945" t="s">
        <v>1590</v>
      </c>
      <c r="F4945" t="s">
        <v>3015</v>
      </c>
      <c r="G4945" t="s">
        <v>3016</v>
      </c>
      <c r="H4945">
        <v>0.94210000000000005</v>
      </c>
      <c r="I4945" t="s">
        <v>3017</v>
      </c>
      <c r="J4945">
        <v>2400</v>
      </c>
      <c r="K4945">
        <v>2189.84</v>
      </c>
      <c r="L4945">
        <v>2162.88</v>
      </c>
      <c r="M4945">
        <v>2063.11</v>
      </c>
      <c r="N4945">
        <v>-198</v>
      </c>
      <c r="O4945">
        <v>98.23</v>
      </c>
    </row>
    <row r="4946" spans="1:15" ht="15" customHeight="1" x14ac:dyDescent="0.3">
      <c r="A4946" t="s">
        <v>7963</v>
      </c>
      <c r="B4946">
        <v>261</v>
      </c>
      <c r="C4946" t="s">
        <v>228</v>
      </c>
      <c r="D4946">
        <v>1000</v>
      </c>
      <c r="E4946" t="s">
        <v>1590</v>
      </c>
      <c r="F4946" t="s">
        <v>3022</v>
      </c>
      <c r="G4946" t="s">
        <v>3023</v>
      </c>
      <c r="H4946">
        <v>0.2324</v>
      </c>
      <c r="I4946" t="s">
        <v>3017</v>
      </c>
      <c r="J4946">
        <v>3100</v>
      </c>
      <c r="K4946">
        <v>3654.77</v>
      </c>
      <c r="L4946">
        <v>698.43</v>
      </c>
      <c r="M4946">
        <v>849.4</v>
      </c>
      <c r="N4946">
        <v>128.93</v>
      </c>
      <c r="O4946">
        <v>22.04</v>
      </c>
    </row>
    <row r="4947" spans="1:15" ht="15" customHeight="1" x14ac:dyDescent="0.3">
      <c r="A4947" t="s">
        <v>7964</v>
      </c>
      <c r="B4947">
        <v>261</v>
      </c>
      <c r="C4947" t="s">
        <v>150</v>
      </c>
      <c r="D4947">
        <v>1000</v>
      </c>
      <c r="E4947" t="s">
        <v>1591</v>
      </c>
      <c r="F4947" t="s">
        <v>3008</v>
      </c>
      <c r="G4947" t="s">
        <v>3009</v>
      </c>
      <c r="H4947">
        <v>10.450699999999999</v>
      </c>
      <c r="I4947" t="s">
        <v>3010</v>
      </c>
      <c r="J4947">
        <v>780</v>
      </c>
      <c r="K4947">
        <v>782.58</v>
      </c>
      <c r="L4947">
        <v>8073</v>
      </c>
      <c r="M4947">
        <v>8178.46</v>
      </c>
      <c r="N4947">
        <v>26.94</v>
      </c>
      <c r="O4947">
        <v>78.53</v>
      </c>
    </row>
    <row r="4948" spans="1:15" ht="15" customHeight="1" x14ac:dyDescent="0.3">
      <c r="A4948" t="s">
        <v>7965</v>
      </c>
      <c r="B4948">
        <v>261</v>
      </c>
      <c r="C4948" t="s">
        <v>150</v>
      </c>
      <c r="D4948">
        <v>1000</v>
      </c>
      <c r="E4948" t="s">
        <v>1591</v>
      </c>
      <c r="F4948" t="s">
        <v>3012</v>
      </c>
      <c r="G4948" t="s">
        <v>3013</v>
      </c>
      <c r="H4948">
        <v>2.3803999999999998</v>
      </c>
      <c r="I4948" t="s">
        <v>3010</v>
      </c>
      <c r="J4948">
        <v>720</v>
      </c>
      <c r="K4948">
        <v>690.84</v>
      </c>
      <c r="L4948">
        <v>1656</v>
      </c>
      <c r="M4948">
        <v>1644.46</v>
      </c>
      <c r="N4948">
        <v>-69.41</v>
      </c>
      <c r="O4948">
        <v>57.87</v>
      </c>
    </row>
    <row r="4949" spans="1:15" ht="15" customHeight="1" x14ac:dyDescent="0.3">
      <c r="A4949" t="s">
        <v>7966</v>
      </c>
      <c r="B4949">
        <v>261</v>
      </c>
      <c r="C4949" t="s">
        <v>150</v>
      </c>
      <c r="D4949">
        <v>1000</v>
      </c>
      <c r="E4949" t="s">
        <v>1591</v>
      </c>
      <c r="F4949" t="s">
        <v>3015</v>
      </c>
      <c r="G4949" t="s">
        <v>3016</v>
      </c>
      <c r="H4949">
        <v>0.28739999999999999</v>
      </c>
      <c r="I4949" t="s">
        <v>3017</v>
      </c>
      <c r="J4949">
        <v>2400</v>
      </c>
      <c r="K4949">
        <v>2240.23</v>
      </c>
      <c r="L4949">
        <v>662.4</v>
      </c>
      <c r="M4949">
        <v>643.87</v>
      </c>
      <c r="N4949">
        <v>-45.92</v>
      </c>
      <c r="O4949">
        <v>27.39</v>
      </c>
    </row>
    <row r="4950" spans="1:15" ht="15" customHeight="1" x14ac:dyDescent="0.3">
      <c r="A4950" t="s">
        <v>7967</v>
      </c>
      <c r="B4950">
        <v>261</v>
      </c>
      <c r="C4950" t="s">
        <v>150</v>
      </c>
      <c r="D4950">
        <v>1000</v>
      </c>
      <c r="E4950" t="s">
        <v>1591</v>
      </c>
      <c r="F4950" t="s">
        <v>3022</v>
      </c>
      <c r="G4950" t="s">
        <v>3023</v>
      </c>
      <c r="H4950">
        <v>7.0599999999999996E-2</v>
      </c>
      <c r="I4950" t="s">
        <v>3017</v>
      </c>
      <c r="J4950">
        <v>3100</v>
      </c>
      <c r="K4950">
        <v>3664.76</v>
      </c>
      <c r="L4950">
        <v>213.9</v>
      </c>
      <c r="M4950">
        <v>258.89999999999998</v>
      </c>
      <c r="N4950">
        <v>39.9</v>
      </c>
      <c r="O4950">
        <v>5.0999999999999996</v>
      </c>
    </row>
    <row r="4951" spans="1:15" ht="15" customHeight="1" x14ac:dyDescent="0.3">
      <c r="A4951" t="s">
        <v>7968</v>
      </c>
      <c r="B4951">
        <v>261</v>
      </c>
      <c r="C4951" t="s">
        <v>613</v>
      </c>
      <c r="D4951">
        <v>1000</v>
      </c>
      <c r="E4951" t="s">
        <v>1592</v>
      </c>
      <c r="F4951" t="s">
        <v>3008</v>
      </c>
      <c r="G4951" t="s">
        <v>3009</v>
      </c>
      <c r="H4951">
        <v>17.292000000000002</v>
      </c>
      <c r="I4951" t="s">
        <v>3010</v>
      </c>
      <c r="J4951">
        <v>780</v>
      </c>
      <c r="K4951">
        <v>789.19</v>
      </c>
      <c r="L4951">
        <v>12735.84</v>
      </c>
      <c r="M4951">
        <v>13646.69</v>
      </c>
      <c r="N4951">
        <v>158.88999999999999</v>
      </c>
      <c r="O4951">
        <v>751.96</v>
      </c>
    </row>
    <row r="4952" spans="1:15" ht="15" customHeight="1" x14ac:dyDescent="0.3">
      <c r="A4952" t="s">
        <v>7969</v>
      </c>
      <c r="B4952">
        <v>261</v>
      </c>
      <c r="C4952" t="s">
        <v>613</v>
      </c>
      <c r="D4952">
        <v>1000</v>
      </c>
      <c r="E4952" t="s">
        <v>1592</v>
      </c>
      <c r="F4952" t="s">
        <v>3012</v>
      </c>
      <c r="G4952" t="s">
        <v>3013</v>
      </c>
      <c r="H4952">
        <v>5.0232999999999999</v>
      </c>
      <c r="I4952" t="s">
        <v>3010</v>
      </c>
      <c r="J4952">
        <v>720</v>
      </c>
      <c r="K4952">
        <v>719.7</v>
      </c>
      <c r="L4952">
        <v>3391.2</v>
      </c>
      <c r="M4952">
        <v>3615.3</v>
      </c>
      <c r="N4952">
        <v>-1.5</v>
      </c>
      <c r="O4952">
        <v>225.61</v>
      </c>
    </row>
    <row r="4953" spans="1:15" ht="15" customHeight="1" x14ac:dyDescent="0.3">
      <c r="A4953" t="s">
        <v>7970</v>
      </c>
      <c r="B4953">
        <v>261</v>
      </c>
      <c r="C4953" t="s">
        <v>613</v>
      </c>
      <c r="D4953">
        <v>1000</v>
      </c>
      <c r="E4953" t="s">
        <v>1592</v>
      </c>
      <c r="F4953" t="s">
        <v>3015</v>
      </c>
      <c r="G4953" t="s">
        <v>3016</v>
      </c>
      <c r="H4953">
        <v>0.16919999999999999</v>
      </c>
      <c r="I4953" t="s">
        <v>3017</v>
      </c>
      <c r="J4953">
        <v>2400</v>
      </c>
      <c r="K4953">
        <v>2197.5100000000002</v>
      </c>
      <c r="L4953">
        <v>376.8</v>
      </c>
      <c r="M4953">
        <v>371.72</v>
      </c>
      <c r="N4953">
        <v>-34.25</v>
      </c>
      <c r="O4953">
        <v>29.17</v>
      </c>
    </row>
    <row r="4954" spans="1:15" ht="15" customHeight="1" x14ac:dyDescent="0.3">
      <c r="A4954" t="s">
        <v>7971</v>
      </c>
      <c r="B4954">
        <v>261</v>
      </c>
      <c r="C4954" t="s">
        <v>613</v>
      </c>
      <c r="D4954">
        <v>1000</v>
      </c>
      <c r="E4954" t="s">
        <v>1592</v>
      </c>
      <c r="F4954" t="s">
        <v>3019</v>
      </c>
      <c r="G4954" t="s">
        <v>3020</v>
      </c>
      <c r="H4954">
        <v>0.26519999999999999</v>
      </c>
      <c r="I4954" t="s">
        <v>3017</v>
      </c>
      <c r="J4954">
        <v>4200</v>
      </c>
      <c r="K4954">
        <v>5068.92</v>
      </c>
      <c r="L4954">
        <v>1055.04</v>
      </c>
      <c r="M4954">
        <v>1344.04</v>
      </c>
      <c r="N4954">
        <v>230.4</v>
      </c>
      <c r="O4954">
        <v>58.6</v>
      </c>
    </row>
    <row r="4955" spans="1:15" ht="15" customHeight="1" x14ac:dyDescent="0.3">
      <c r="A4955" t="s">
        <v>7972</v>
      </c>
      <c r="B4955">
        <v>261</v>
      </c>
      <c r="C4955" t="s">
        <v>613</v>
      </c>
      <c r="D4955">
        <v>1000</v>
      </c>
      <c r="E4955" t="s">
        <v>1592</v>
      </c>
      <c r="F4955" t="s">
        <v>3022</v>
      </c>
      <c r="G4955" t="s">
        <v>3023</v>
      </c>
      <c r="H4955">
        <v>0.2009</v>
      </c>
      <c r="I4955" t="s">
        <v>3017</v>
      </c>
      <c r="J4955">
        <v>3100</v>
      </c>
      <c r="K4955">
        <v>3786.6</v>
      </c>
      <c r="L4955">
        <v>584.04</v>
      </c>
      <c r="M4955">
        <v>760.83</v>
      </c>
      <c r="N4955">
        <v>137.96</v>
      </c>
      <c r="O4955">
        <v>38.83</v>
      </c>
    </row>
    <row r="4956" spans="1:15" ht="15" customHeight="1" x14ac:dyDescent="0.3">
      <c r="A4956" t="s">
        <v>7973</v>
      </c>
      <c r="B4956">
        <v>261</v>
      </c>
      <c r="C4956" t="s">
        <v>212</v>
      </c>
      <c r="D4956">
        <v>1000</v>
      </c>
      <c r="E4956" t="s">
        <v>1593</v>
      </c>
      <c r="F4956" t="s">
        <v>3008</v>
      </c>
      <c r="G4956" t="s">
        <v>3009</v>
      </c>
      <c r="H4956">
        <v>20.120100000000001</v>
      </c>
      <c r="I4956" t="s">
        <v>3010</v>
      </c>
      <c r="J4956">
        <v>780</v>
      </c>
      <c r="K4956">
        <v>821.59</v>
      </c>
      <c r="L4956">
        <v>15689.7</v>
      </c>
      <c r="M4956">
        <v>16530.36</v>
      </c>
      <c r="N4956">
        <v>836.72</v>
      </c>
      <c r="O4956">
        <v>3.94</v>
      </c>
    </row>
    <row r="4957" spans="1:15" ht="15" customHeight="1" x14ac:dyDescent="0.3">
      <c r="A4957" t="s">
        <v>7974</v>
      </c>
      <c r="B4957">
        <v>261</v>
      </c>
      <c r="C4957" t="s">
        <v>212</v>
      </c>
      <c r="D4957">
        <v>1000</v>
      </c>
      <c r="E4957" t="s">
        <v>1593</v>
      </c>
      <c r="F4957" t="s">
        <v>3012</v>
      </c>
      <c r="G4957" t="s">
        <v>3013</v>
      </c>
      <c r="H4957">
        <v>4.5941000000000001</v>
      </c>
      <c r="I4957" t="s">
        <v>3010</v>
      </c>
      <c r="J4957">
        <v>720</v>
      </c>
      <c r="K4957">
        <v>701.18</v>
      </c>
      <c r="L4957">
        <v>3218.4</v>
      </c>
      <c r="M4957">
        <v>3221.32</v>
      </c>
      <c r="N4957">
        <v>-86.45</v>
      </c>
      <c r="O4957">
        <v>89.37</v>
      </c>
    </row>
    <row r="4958" spans="1:15" ht="15" customHeight="1" x14ac:dyDescent="0.3">
      <c r="A4958" t="s">
        <v>7975</v>
      </c>
      <c r="B4958">
        <v>261</v>
      </c>
      <c r="C4958" t="s">
        <v>212</v>
      </c>
      <c r="D4958">
        <v>1000</v>
      </c>
      <c r="E4958" t="s">
        <v>1593</v>
      </c>
      <c r="F4958" t="s">
        <v>3015</v>
      </c>
      <c r="G4958" t="s">
        <v>3016</v>
      </c>
      <c r="H4958">
        <v>0.55230000000000001</v>
      </c>
      <c r="I4958" t="s">
        <v>3017</v>
      </c>
      <c r="J4958">
        <v>2400</v>
      </c>
      <c r="K4958">
        <v>2221.2199999999998</v>
      </c>
      <c r="L4958">
        <v>1287.3599999999999</v>
      </c>
      <c r="M4958">
        <v>1226.75</v>
      </c>
      <c r="N4958">
        <v>-98.74</v>
      </c>
      <c r="O4958">
        <v>38.130000000000003</v>
      </c>
    </row>
    <row r="4959" spans="1:15" ht="15" customHeight="1" x14ac:dyDescent="0.3">
      <c r="A4959" t="s">
        <v>7976</v>
      </c>
      <c r="B4959">
        <v>261</v>
      </c>
      <c r="C4959" t="s">
        <v>212</v>
      </c>
      <c r="D4959">
        <v>1000</v>
      </c>
      <c r="E4959" t="s">
        <v>1593</v>
      </c>
      <c r="F4959" t="s">
        <v>3022</v>
      </c>
      <c r="G4959" t="s">
        <v>3023</v>
      </c>
      <c r="H4959">
        <v>0.13450000000000001</v>
      </c>
      <c r="I4959" t="s">
        <v>3017</v>
      </c>
      <c r="J4959">
        <v>3100</v>
      </c>
      <c r="K4959">
        <v>3762.81</v>
      </c>
      <c r="L4959">
        <v>415.71</v>
      </c>
      <c r="M4959">
        <v>506.09</v>
      </c>
      <c r="N4959">
        <v>89.15</v>
      </c>
      <c r="O4959">
        <v>1.23</v>
      </c>
    </row>
    <row r="4960" spans="1:15" ht="15" customHeight="1" x14ac:dyDescent="0.3">
      <c r="A4960" t="s">
        <v>7977</v>
      </c>
      <c r="B4960">
        <v>261</v>
      </c>
      <c r="C4960" t="s">
        <v>639</v>
      </c>
      <c r="D4960">
        <v>1000</v>
      </c>
      <c r="E4960" t="s">
        <v>1594</v>
      </c>
      <c r="F4960" t="s">
        <v>3008</v>
      </c>
      <c r="G4960" t="s">
        <v>3009</v>
      </c>
      <c r="H4960">
        <v>14.0855</v>
      </c>
      <c r="I4960" t="s">
        <v>3010</v>
      </c>
      <c r="J4960">
        <v>780</v>
      </c>
      <c r="K4960">
        <v>786.54</v>
      </c>
      <c r="L4960">
        <v>10740.6</v>
      </c>
      <c r="M4960">
        <v>11078.74</v>
      </c>
      <c r="N4960">
        <v>92.07</v>
      </c>
      <c r="O4960">
        <v>246.07</v>
      </c>
    </row>
    <row r="4961" spans="1:15" ht="15" customHeight="1" x14ac:dyDescent="0.3">
      <c r="A4961" t="s">
        <v>7978</v>
      </c>
      <c r="B4961">
        <v>261</v>
      </c>
      <c r="C4961" t="s">
        <v>639</v>
      </c>
      <c r="D4961">
        <v>1000</v>
      </c>
      <c r="E4961" t="s">
        <v>1594</v>
      </c>
      <c r="F4961" t="s">
        <v>3012</v>
      </c>
      <c r="G4961" t="s">
        <v>3013</v>
      </c>
      <c r="H4961">
        <v>3.1635</v>
      </c>
      <c r="I4961" t="s">
        <v>3010</v>
      </c>
      <c r="J4961">
        <v>720</v>
      </c>
      <c r="K4961">
        <v>698.91</v>
      </c>
      <c r="L4961">
        <v>2203.1999999999998</v>
      </c>
      <c r="M4961">
        <v>2211.02</v>
      </c>
      <c r="N4961">
        <v>-66.73</v>
      </c>
      <c r="O4961">
        <v>74.55</v>
      </c>
    </row>
    <row r="4962" spans="1:15" ht="15" customHeight="1" x14ac:dyDescent="0.3">
      <c r="A4962" t="s">
        <v>7979</v>
      </c>
      <c r="B4962">
        <v>261</v>
      </c>
      <c r="C4962" t="s">
        <v>639</v>
      </c>
      <c r="D4962">
        <v>1000</v>
      </c>
      <c r="E4962" t="s">
        <v>1594</v>
      </c>
      <c r="F4962" t="s">
        <v>3015</v>
      </c>
      <c r="G4962" t="s">
        <v>3016</v>
      </c>
      <c r="H4962">
        <v>0.3785</v>
      </c>
      <c r="I4962" t="s">
        <v>3017</v>
      </c>
      <c r="J4962">
        <v>2400</v>
      </c>
      <c r="K4962">
        <v>2249.7399999999998</v>
      </c>
      <c r="L4962">
        <v>881.28</v>
      </c>
      <c r="M4962">
        <v>851.42</v>
      </c>
      <c r="N4962">
        <v>-56.87</v>
      </c>
      <c r="O4962">
        <v>27</v>
      </c>
    </row>
    <row r="4963" spans="1:15" ht="15" customHeight="1" x14ac:dyDescent="0.3">
      <c r="A4963" t="s">
        <v>7980</v>
      </c>
      <c r="B4963">
        <v>261</v>
      </c>
      <c r="C4963" t="s">
        <v>639</v>
      </c>
      <c r="D4963">
        <v>1000</v>
      </c>
      <c r="E4963" t="s">
        <v>1594</v>
      </c>
      <c r="F4963" t="s">
        <v>3022</v>
      </c>
      <c r="G4963" t="s">
        <v>3023</v>
      </c>
      <c r="H4963">
        <v>9.3899999999999997E-2</v>
      </c>
      <c r="I4963" t="s">
        <v>3017</v>
      </c>
      <c r="J4963">
        <v>3100</v>
      </c>
      <c r="K4963">
        <v>3679.51</v>
      </c>
      <c r="L4963">
        <v>284.58</v>
      </c>
      <c r="M4963">
        <v>345.51</v>
      </c>
      <c r="N4963">
        <v>54.42</v>
      </c>
      <c r="O4963">
        <v>6.51</v>
      </c>
    </row>
    <row r="4964" spans="1:15" ht="15" customHeight="1" x14ac:dyDescent="0.3">
      <c r="A4964" t="s">
        <v>7981</v>
      </c>
      <c r="B4964">
        <v>261</v>
      </c>
      <c r="C4964" t="s">
        <v>392</v>
      </c>
      <c r="D4964">
        <v>1000</v>
      </c>
      <c r="E4964" t="s">
        <v>1595</v>
      </c>
      <c r="F4964" t="s">
        <v>3008</v>
      </c>
      <c r="G4964" t="s">
        <v>3009</v>
      </c>
      <c r="H4964">
        <v>11.346500000000001</v>
      </c>
      <c r="I4964" t="s">
        <v>3010</v>
      </c>
      <c r="J4964">
        <v>780</v>
      </c>
      <c r="K4964">
        <v>789.64</v>
      </c>
      <c r="L4964">
        <v>8634.6</v>
      </c>
      <c r="M4964">
        <v>8959.7199999999993</v>
      </c>
      <c r="N4964">
        <v>109.43</v>
      </c>
      <c r="O4964">
        <v>215.69</v>
      </c>
    </row>
    <row r="4965" spans="1:15" ht="15" customHeight="1" x14ac:dyDescent="0.3">
      <c r="A4965" t="s">
        <v>7982</v>
      </c>
      <c r="B4965">
        <v>261</v>
      </c>
      <c r="C4965" t="s">
        <v>392</v>
      </c>
      <c r="D4965">
        <v>1000</v>
      </c>
      <c r="E4965" t="s">
        <v>1595</v>
      </c>
      <c r="F4965" t="s">
        <v>3012</v>
      </c>
      <c r="G4965" t="s">
        <v>3013</v>
      </c>
      <c r="H4965">
        <v>2.5478000000000001</v>
      </c>
      <c r="I4965" t="s">
        <v>3010</v>
      </c>
      <c r="J4965">
        <v>720</v>
      </c>
      <c r="K4965">
        <v>703.38</v>
      </c>
      <c r="L4965">
        <v>1771.2</v>
      </c>
      <c r="M4965">
        <v>1792.07</v>
      </c>
      <c r="N4965">
        <v>-42.35</v>
      </c>
      <c r="O4965">
        <v>63.22</v>
      </c>
    </row>
    <row r="4966" spans="1:15" ht="15" customHeight="1" x14ac:dyDescent="0.3">
      <c r="A4966" t="s">
        <v>7983</v>
      </c>
      <c r="B4966">
        <v>261</v>
      </c>
      <c r="C4966" t="s">
        <v>392</v>
      </c>
      <c r="D4966">
        <v>1000</v>
      </c>
      <c r="E4966" t="s">
        <v>1595</v>
      </c>
      <c r="F4966" t="s">
        <v>3015</v>
      </c>
      <c r="G4966" t="s">
        <v>3016</v>
      </c>
      <c r="H4966">
        <v>0.3054</v>
      </c>
      <c r="I4966" t="s">
        <v>3017</v>
      </c>
      <c r="J4966">
        <v>2400</v>
      </c>
      <c r="K4966">
        <v>2217.0100000000002</v>
      </c>
      <c r="L4966">
        <v>708.48</v>
      </c>
      <c r="M4966">
        <v>677.17</v>
      </c>
      <c r="N4966">
        <v>-55.89</v>
      </c>
      <c r="O4966">
        <v>24.58</v>
      </c>
    </row>
    <row r="4967" spans="1:15" ht="15" customHeight="1" x14ac:dyDescent="0.3">
      <c r="A4967" t="s">
        <v>7984</v>
      </c>
      <c r="B4967">
        <v>261</v>
      </c>
      <c r="C4967" t="s">
        <v>392</v>
      </c>
      <c r="D4967">
        <v>1000</v>
      </c>
      <c r="E4967" t="s">
        <v>1595</v>
      </c>
      <c r="F4967" t="s">
        <v>3022</v>
      </c>
      <c r="G4967" t="s">
        <v>3023</v>
      </c>
      <c r="H4967">
        <v>7.5200000000000003E-2</v>
      </c>
      <c r="I4967" t="s">
        <v>3017</v>
      </c>
      <c r="J4967">
        <v>3100</v>
      </c>
      <c r="K4967">
        <v>3659.01</v>
      </c>
      <c r="L4967">
        <v>228.78</v>
      </c>
      <c r="M4967">
        <v>275.17</v>
      </c>
      <c r="N4967">
        <v>42.04</v>
      </c>
      <c r="O4967">
        <v>4.3499999999999996</v>
      </c>
    </row>
    <row r="4968" spans="1:15" ht="15" customHeight="1" x14ac:dyDescent="0.3">
      <c r="A4968" t="s">
        <v>7985</v>
      </c>
      <c r="B4968">
        <v>261</v>
      </c>
      <c r="C4968" t="s">
        <v>405</v>
      </c>
      <c r="D4968">
        <v>1000</v>
      </c>
      <c r="E4968" t="s">
        <v>1596</v>
      </c>
      <c r="F4968" t="s">
        <v>3008</v>
      </c>
      <c r="G4968" t="s">
        <v>3009</v>
      </c>
      <c r="H4968">
        <v>10.954599999999999</v>
      </c>
      <c r="I4968" t="s">
        <v>3010</v>
      </c>
      <c r="J4968">
        <v>780</v>
      </c>
      <c r="K4968">
        <v>806.7</v>
      </c>
      <c r="L4968">
        <v>8311.68</v>
      </c>
      <c r="M4968">
        <v>8837.11</v>
      </c>
      <c r="N4968">
        <v>292.5</v>
      </c>
      <c r="O4968">
        <v>232.94</v>
      </c>
    </row>
    <row r="4969" spans="1:15" ht="15" customHeight="1" x14ac:dyDescent="0.3">
      <c r="A4969" t="s">
        <v>7986</v>
      </c>
      <c r="B4969">
        <v>261</v>
      </c>
      <c r="C4969" t="s">
        <v>405</v>
      </c>
      <c r="D4969">
        <v>1000</v>
      </c>
      <c r="E4969" t="s">
        <v>1596</v>
      </c>
      <c r="F4969" t="s">
        <v>3012</v>
      </c>
      <c r="G4969" t="s">
        <v>3013</v>
      </c>
      <c r="H4969">
        <v>2.7507999999999999</v>
      </c>
      <c r="I4969" t="s">
        <v>3010</v>
      </c>
      <c r="J4969">
        <v>720</v>
      </c>
      <c r="K4969">
        <v>709.17</v>
      </c>
      <c r="L4969">
        <v>1918.08</v>
      </c>
      <c r="M4969">
        <v>1950.77</v>
      </c>
      <c r="N4969">
        <v>-29.78</v>
      </c>
      <c r="O4969">
        <v>62.47</v>
      </c>
    </row>
    <row r="4970" spans="1:15" ht="15" customHeight="1" x14ac:dyDescent="0.3">
      <c r="A4970" t="s">
        <v>7987</v>
      </c>
      <c r="B4970">
        <v>261</v>
      </c>
      <c r="C4970" t="s">
        <v>405</v>
      </c>
      <c r="D4970">
        <v>1000</v>
      </c>
      <c r="E4970" t="s">
        <v>1596</v>
      </c>
      <c r="F4970" t="s">
        <v>3015</v>
      </c>
      <c r="G4970" t="s">
        <v>3016</v>
      </c>
      <c r="H4970">
        <v>0.18440000000000001</v>
      </c>
      <c r="I4970" t="s">
        <v>3017</v>
      </c>
      <c r="J4970">
        <v>2400</v>
      </c>
      <c r="K4970">
        <v>2144.0500000000002</v>
      </c>
      <c r="L4970">
        <v>426.24</v>
      </c>
      <c r="M4970">
        <v>395.39</v>
      </c>
      <c r="N4970">
        <v>-47.2</v>
      </c>
      <c r="O4970">
        <v>16.350000000000001</v>
      </c>
    </row>
    <row r="4971" spans="1:15" ht="15" customHeight="1" x14ac:dyDescent="0.3">
      <c r="A4971" t="s">
        <v>7988</v>
      </c>
      <c r="B4971">
        <v>261</v>
      </c>
      <c r="C4971" t="s">
        <v>405</v>
      </c>
      <c r="D4971">
        <v>1000</v>
      </c>
      <c r="E4971" t="s">
        <v>1596</v>
      </c>
      <c r="F4971" t="s">
        <v>3019</v>
      </c>
      <c r="G4971" t="s">
        <v>3020</v>
      </c>
      <c r="H4971">
        <v>6.9199999999999998E-2</v>
      </c>
      <c r="I4971" t="s">
        <v>3017</v>
      </c>
      <c r="J4971">
        <v>4200</v>
      </c>
      <c r="K4971">
        <v>5092.38</v>
      </c>
      <c r="L4971">
        <v>279.72000000000003</v>
      </c>
      <c r="M4971">
        <v>352.19</v>
      </c>
      <c r="N4971">
        <v>61.72</v>
      </c>
      <c r="O4971">
        <v>10.76</v>
      </c>
    </row>
    <row r="4972" spans="1:15" ht="15" customHeight="1" x14ac:dyDescent="0.3">
      <c r="A4972" t="s">
        <v>7989</v>
      </c>
      <c r="B4972">
        <v>261</v>
      </c>
      <c r="C4972" t="s">
        <v>405</v>
      </c>
      <c r="D4972">
        <v>1000</v>
      </c>
      <c r="E4972" t="s">
        <v>1596</v>
      </c>
      <c r="F4972" t="s">
        <v>3022</v>
      </c>
      <c r="G4972" t="s">
        <v>3023</v>
      </c>
      <c r="H4972">
        <v>9.1499999999999998E-2</v>
      </c>
      <c r="I4972" t="s">
        <v>3017</v>
      </c>
      <c r="J4972">
        <v>3100</v>
      </c>
      <c r="K4972">
        <v>3613.57</v>
      </c>
      <c r="L4972">
        <v>275.27999999999997</v>
      </c>
      <c r="M4972">
        <v>330.75</v>
      </c>
      <c r="N4972">
        <v>47.01</v>
      </c>
      <c r="O4972">
        <v>8.4600000000000009</v>
      </c>
    </row>
    <row r="4973" spans="1:15" ht="15" customHeight="1" x14ac:dyDescent="0.3">
      <c r="A4973" t="s">
        <v>7990</v>
      </c>
      <c r="B4973">
        <v>261</v>
      </c>
      <c r="C4973" t="s">
        <v>255</v>
      </c>
      <c r="D4973">
        <v>1000</v>
      </c>
      <c r="E4973" t="s">
        <v>1597</v>
      </c>
      <c r="F4973" t="s">
        <v>3008</v>
      </c>
      <c r="G4973" t="s">
        <v>3009</v>
      </c>
      <c r="H4973">
        <v>12.597300000000001</v>
      </c>
      <c r="I4973" t="s">
        <v>3010</v>
      </c>
      <c r="J4973">
        <v>780</v>
      </c>
      <c r="K4973">
        <v>799.09</v>
      </c>
      <c r="L4973">
        <v>9687.6</v>
      </c>
      <c r="M4973">
        <v>10066.379999999999</v>
      </c>
      <c r="N4973">
        <v>240.51</v>
      </c>
      <c r="O4973">
        <v>138.27000000000001</v>
      </c>
    </row>
    <row r="4974" spans="1:15" ht="15" customHeight="1" x14ac:dyDescent="0.3">
      <c r="A4974" t="s">
        <v>7991</v>
      </c>
      <c r="B4974">
        <v>261</v>
      </c>
      <c r="C4974" t="s">
        <v>255</v>
      </c>
      <c r="D4974">
        <v>1000</v>
      </c>
      <c r="E4974" t="s">
        <v>1597</v>
      </c>
      <c r="F4974" t="s">
        <v>3012</v>
      </c>
      <c r="G4974" t="s">
        <v>3013</v>
      </c>
      <c r="H4974">
        <v>2.8866000000000001</v>
      </c>
      <c r="I4974" t="s">
        <v>3010</v>
      </c>
      <c r="J4974">
        <v>720</v>
      </c>
      <c r="K4974">
        <v>722.4</v>
      </c>
      <c r="L4974">
        <v>1987.2</v>
      </c>
      <c r="M4974">
        <v>2085.2800000000002</v>
      </c>
      <c r="N4974">
        <v>6.92</v>
      </c>
      <c r="O4974">
        <v>91.16</v>
      </c>
    </row>
    <row r="4975" spans="1:15" ht="15" customHeight="1" x14ac:dyDescent="0.3">
      <c r="A4975" t="s">
        <v>7992</v>
      </c>
      <c r="B4975">
        <v>261</v>
      </c>
      <c r="C4975" t="s">
        <v>255</v>
      </c>
      <c r="D4975">
        <v>1000</v>
      </c>
      <c r="E4975" t="s">
        <v>1597</v>
      </c>
      <c r="F4975" t="s">
        <v>3015</v>
      </c>
      <c r="G4975" t="s">
        <v>3016</v>
      </c>
      <c r="H4975">
        <v>0.34389999999999998</v>
      </c>
      <c r="I4975" t="s">
        <v>3017</v>
      </c>
      <c r="J4975">
        <v>2400</v>
      </c>
      <c r="K4975">
        <v>2249.35</v>
      </c>
      <c r="L4975">
        <v>794.88</v>
      </c>
      <c r="M4975">
        <v>773.46</v>
      </c>
      <c r="N4975">
        <v>-51.8</v>
      </c>
      <c r="O4975">
        <v>30.39</v>
      </c>
    </row>
    <row r="4976" spans="1:15" ht="15" customHeight="1" x14ac:dyDescent="0.3">
      <c r="A4976" t="s">
        <v>7993</v>
      </c>
      <c r="B4976">
        <v>261</v>
      </c>
      <c r="C4976" t="s">
        <v>255</v>
      </c>
      <c r="D4976">
        <v>1000</v>
      </c>
      <c r="E4976" t="s">
        <v>1597</v>
      </c>
      <c r="F4976" t="s">
        <v>3022</v>
      </c>
      <c r="G4976" t="s">
        <v>3023</v>
      </c>
      <c r="H4976">
        <v>8.3799999999999999E-2</v>
      </c>
      <c r="I4976" t="s">
        <v>3017</v>
      </c>
      <c r="J4976">
        <v>3100</v>
      </c>
      <c r="K4976">
        <v>3616.23</v>
      </c>
      <c r="L4976">
        <v>256.68</v>
      </c>
      <c r="M4976">
        <v>302.88</v>
      </c>
      <c r="N4976">
        <v>43.24</v>
      </c>
      <c r="O4976">
        <v>2.97</v>
      </c>
    </row>
    <row r="4977" spans="1:15" ht="15" customHeight="1" x14ac:dyDescent="0.3">
      <c r="A4977" t="s">
        <v>7994</v>
      </c>
      <c r="B4977">
        <v>261</v>
      </c>
      <c r="C4977" t="s">
        <v>271</v>
      </c>
      <c r="D4977">
        <v>1000</v>
      </c>
      <c r="E4977" t="s">
        <v>1598</v>
      </c>
      <c r="F4977" t="s">
        <v>3008</v>
      </c>
      <c r="G4977" t="s">
        <v>3009</v>
      </c>
      <c r="H4977">
        <v>27.932200000000002</v>
      </c>
      <c r="I4977" t="s">
        <v>3010</v>
      </c>
      <c r="J4977">
        <v>780</v>
      </c>
      <c r="K4977">
        <v>790.21</v>
      </c>
      <c r="L4977">
        <v>21095.1</v>
      </c>
      <c r="M4977">
        <v>22072.26</v>
      </c>
      <c r="N4977">
        <v>285.11</v>
      </c>
      <c r="O4977">
        <v>692.04</v>
      </c>
    </row>
    <row r="4978" spans="1:15" ht="15" customHeight="1" x14ac:dyDescent="0.3">
      <c r="A4978" t="s">
        <v>7995</v>
      </c>
      <c r="B4978">
        <v>261</v>
      </c>
      <c r="C4978" t="s">
        <v>271</v>
      </c>
      <c r="D4978">
        <v>1000</v>
      </c>
      <c r="E4978" t="s">
        <v>1598</v>
      </c>
      <c r="F4978" t="s">
        <v>3012</v>
      </c>
      <c r="G4978" t="s">
        <v>3013</v>
      </c>
      <c r="H4978">
        <v>6.2556000000000003</v>
      </c>
      <c r="I4978" t="s">
        <v>3010</v>
      </c>
      <c r="J4978">
        <v>720</v>
      </c>
      <c r="K4978">
        <v>697.44</v>
      </c>
      <c r="L4978">
        <v>4327.2</v>
      </c>
      <c r="M4978">
        <v>4362.96</v>
      </c>
      <c r="N4978">
        <v>-141.1</v>
      </c>
      <c r="O4978">
        <v>176.86</v>
      </c>
    </row>
    <row r="4979" spans="1:15" ht="15" customHeight="1" x14ac:dyDescent="0.3">
      <c r="A4979" t="s">
        <v>7996</v>
      </c>
      <c r="B4979">
        <v>261</v>
      </c>
      <c r="C4979" t="s">
        <v>271</v>
      </c>
      <c r="D4979">
        <v>1000</v>
      </c>
      <c r="E4979" t="s">
        <v>1598</v>
      </c>
      <c r="F4979" t="s">
        <v>3015</v>
      </c>
      <c r="G4979" t="s">
        <v>3016</v>
      </c>
      <c r="H4979">
        <v>0.75170000000000003</v>
      </c>
      <c r="I4979" t="s">
        <v>3017</v>
      </c>
      <c r="J4979">
        <v>2400</v>
      </c>
      <c r="K4979">
        <v>2146.19</v>
      </c>
      <c r="L4979">
        <v>1730.88</v>
      </c>
      <c r="M4979">
        <v>1613.33</v>
      </c>
      <c r="N4979">
        <v>-190.79</v>
      </c>
      <c r="O4979">
        <v>73.239999999999995</v>
      </c>
    </row>
    <row r="4980" spans="1:15" ht="15" customHeight="1" x14ac:dyDescent="0.3">
      <c r="A4980" t="s">
        <v>7997</v>
      </c>
      <c r="B4980">
        <v>261</v>
      </c>
      <c r="C4980" t="s">
        <v>271</v>
      </c>
      <c r="D4980">
        <v>1000</v>
      </c>
      <c r="E4980" t="s">
        <v>1598</v>
      </c>
      <c r="F4980" t="s">
        <v>3022</v>
      </c>
      <c r="G4980" t="s">
        <v>3023</v>
      </c>
      <c r="H4980">
        <v>0.18329999999999999</v>
      </c>
      <c r="I4980" t="s">
        <v>3017</v>
      </c>
      <c r="J4980">
        <v>3100</v>
      </c>
      <c r="K4980">
        <v>3602.51</v>
      </c>
      <c r="L4980">
        <v>558.92999999999995</v>
      </c>
      <c r="M4980">
        <v>660.46</v>
      </c>
      <c r="N4980">
        <v>92.13</v>
      </c>
      <c r="O4980">
        <v>9.4</v>
      </c>
    </row>
    <row r="4981" spans="1:15" ht="15" customHeight="1" x14ac:dyDescent="0.3">
      <c r="A4981" t="s">
        <v>7998</v>
      </c>
      <c r="B4981">
        <v>261</v>
      </c>
      <c r="C4981" t="s">
        <v>224</v>
      </c>
      <c r="D4981">
        <v>1000</v>
      </c>
      <c r="E4981" t="s">
        <v>1599</v>
      </c>
      <c r="F4981" t="s">
        <v>3008</v>
      </c>
      <c r="G4981" t="s">
        <v>3009</v>
      </c>
      <c r="H4981">
        <v>38.691099999999999</v>
      </c>
      <c r="I4981" t="s">
        <v>3010</v>
      </c>
      <c r="J4981">
        <v>780</v>
      </c>
      <c r="K4981">
        <v>804.61</v>
      </c>
      <c r="L4981">
        <v>29390.400000000001</v>
      </c>
      <c r="M4981">
        <v>31131.35</v>
      </c>
      <c r="N4981">
        <v>952.27</v>
      </c>
      <c r="O4981">
        <v>788.68</v>
      </c>
    </row>
    <row r="4982" spans="1:15" ht="15" customHeight="1" x14ac:dyDescent="0.3">
      <c r="A4982" t="s">
        <v>7999</v>
      </c>
      <c r="B4982">
        <v>261</v>
      </c>
      <c r="C4982" t="s">
        <v>224</v>
      </c>
      <c r="D4982">
        <v>1000</v>
      </c>
      <c r="E4982" t="s">
        <v>1599</v>
      </c>
      <c r="F4982" t="s">
        <v>3012</v>
      </c>
      <c r="G4982" t="s">
        <v>3013</v>
      </c>
      <c r="H4982">
        <v>9.6867000000000001</v>
      </c>
      <c r="I4982" t="s">
        <v>3010</v>
      </c>
      <c r="J4982">
        <v>720</v>
      </c>
      <c r="K4982">
        <v>719.85</v>
      </c>
      <c r="L4982">
        <v>6782.4</v>
      </c>
      <c r="M4982">
        <v>6972.92</v>
      </c>
      <c r="N4982">
        <v>-1.47</v>
      </c>
      <c r="O4982">
        <v>191.99</v>
      </c>
    </row>
    <row r="4983" spans="1:15" ht="15" customHeight="1" x14ac:dyDescent="0.3">
      <c r="A4983" t="s">
        <v>8000</v>
      </c>
      <c r="B4983">
        <v>261</v>
      </c>
      <c r="C4983" t="s">
        <v>224</v>
      </c>
      <c r="D4983">
        <v>1000</v>
      </c>
      <c r="E4983" t="s">
        <v>1599</v>
      </c>
      <c r="F4983" t="s">
        <v>3015</v>
      </c>
      <c r="G4983" t="s">
        <v>3016</v>
      </c>
      <c r="H4983">
        <v>0.6603</v>
      </c>
      <c r="I4983" t="s">
        <v>3017</v>
      </c>
      <c r="J4983">
        <v>2400</v>
      </c>
      <c r="K4983">
        <v>2218.11</v>
      </c>
      <c r="L4983">
        <v>1507.2</v>
      </c>
      <c r="M4983">
        <v>1464.61</v>
      </c>
      <c r="N4983">
        <v>-120.1</v>
      </c>
      <c r="O4983">
        <v>77.510000000000005</v>
      </c>
    </row>
    <row r="4984" spans="1:15" ht="15" customHeight="1" x14ac:dyDescent="0.3">
      <c r="A4984" t="s">
        <v>8001</v>
      </c>
      <c r="B4984">
        <v>261</v>
      </c>
      <c r="C4984" t="s">
        <v>224</v>
      </c>
      <c r="D4984">
        <v>1000</v>
      </c>
      <c r="E4984" t="s">
        <v>1599</v>
      </c>
      <c r="F4984" t="s">
        <v>3019</v>
      </c>
      <c r="G4984" t="s">
        <v>3020</v>
      </c>
      <c r="H4984">
        <v>0.24679999999999999</v>
      </c>
      <c r="I4984" t="s">
        <v>3017</v>
      </c>
      <c r="J4984">
        <v>4200</v>
      </c>
      <c r="K4984">
        <v>5232.87</v>
      </c>
      <c r="L4984">
        <v>989.1</v>
      </c>
      <c r="M4984">
        <v>1291.54</v>
      </c>
      <c r="N4984">
        <v>254.93</v>
      </c>
      <c r="O4984">
        <v>47.51</v>
      </c>
    </row>
    <row r="4985" spans="1:15" ht="15" customHeight="1" x14ac:dyDescent="0.3">
      <c r="A4985" t="s">
        <v>8002</v>
      </c>
      <c r="B4985">
        <v>261</v>
      </c>
      <c r="C4985" t="s">
        <v>224</v>
      </c>
      <c r="D4985">
        <v>1000</v>
      </c>
      <c r="E4985" t="s">
        <v>1599</v>
      </c>
      <c r="F4985" t="s">
        <v>3022</v>
      </c>
      <c r="G4985" t="s">
        <v>3023</v>
      </c>
      <c r="H4985">
        <v>0.32790000000000002</v>
      </c>
      <c r="I4985" t="s">
        <v>3017</v>
      </c>
      <c r="J4985">
        <v>3100</v>
      </c>
      <c r="K4985">
        <v>3683.73</v>
      </c>
      <c r="L4985">
        <v>973.4</v>
      </c>
      <c r="M4985">
        <v>1207.9100000000001</v>
      </c>
      <c r="N4985">
        <v>191.41</v>
      </c>
      <c r="O4985">
        <v>43.1</v>
      </c>
    </row>
    <row r="4986" spans="1:15" ht="15" customHeight="1" x14ac:dyDescent="0.3">
      <c r="A4986" t="s">
        <v>8003</v>
      </c>
      <c r="B4986">
        <v>261</v>
      </c>
      <c r="C4986" t="s">
        <v>197</v>
      </c>
      <c r="D4986">
        <v>1000</v>
      </c>
      <c r="E4986" t="s">
        <v>1600</v>
      </c>
      <c r="F4986" t="s">
        <v>3008</v>
      </c>
      <c r="G4986" t="s">
        <v>3009</v>
      </c>
      <c r="H4986">
        <v>22.2194</v>
      </c>
      <c r="I4986" t="s">
        <v>3010</v>
      </c>
      <c r="J4986">
        <v>780</v>
      </c>
      <c r="K4986">
        <v>799.51</v>
      </c>
      <c r="L4986">
        <v>16735.68</v>
      </c>
      <c r="M4986">
        <v>17764.71</v>
      </c>
      <c r="N4986">
        <v>433.59</v>
      </c>
      <c r="O4986">
        <v>595.44000000000005</v>
      </c>
    </row>
    <row r="4987" spans="1:15" ht="15" customHeight="1" x14ac:dyDescent="0.3">
      <c r="A4987" t="s">
        <v>8004</v>
      </c>
      <c r="B4987">
        <v>261</v>
      </c>
      <c r="C4987" t="s">
        <v>197</v>
      </c>
      <c r="D4987">
        <v>1000</v>
      </c>
      <c r="E4987" t="s">
        <v>1600</v>
      </c>
      <c r="F4987" t="s">
        <v>3012</v>
      </c>
      <c r="G4987" t="s">
        <v>3013</v>
      </c>
      <c r="H4987">
        <v>5.5448000000000004</v>
      </c>
      <c r="I4987" t="s">
        <v>3010</v>
      </c>
      <c r="J4987">
        <v>720</v>
      </c>
      <c r="K4987">
        <v>720.58</v>
      </c>
      <c r="L4987">
        <v>3862.08</v>
      </c>
      <c r="M4987">
        <v>3995.46</v>
      </c>
      <c r="N4987">
        <v>3.24</v>
      </c>
      <c r="O4987">
        <v>130.13999999999999</v>
      </c>
    </row>
    <row r="4988" spans="1:15" ht="15" customHeight="1" x14ac:dyDescent="0.3">
      <c r="A4988" t="s">
        <v>8005</v>
      </c>
      <c r="B4988">
        <v>261</v>
      </c>
      <c r="C4988" t="s">
        <v>197</v>
      </c>
      <c r="D4988">
        <v>1000</v>
      </c>
      <c r="E4988" t="s">
        <v>1600</v>
      </c>
      <c r="F4988" t="s">
        <v>3015</v>
      </c>
      <c r="G4988" t="s">
        <v>3016</v>
      </c>
      <c r="H4988">
        <v>0.36990000000000001</v>
      </c>
      <c r="I4988" t="s">
        <v>3017</v>
      </c>
      <c r="J4988">
        <v>2400</v>
      </c>
      <c r="K4988">
        <v>2268.12</v>
      </c>
      <c r="L4988">
        <v>858.24</v>
      </c>
      <c r="M4988">
        <v>838.99</v>
      </c>
      <c r="N4988">
        <v>-48.78</v>
      </c>
      <c r="O4988">
        <v>29.53</v>
      </c>
    </row>
    <row r="4989" spans="1:15" ht="15" customHeight="1" x14ac:dyDescent="0.3">
      <c r="A4989" t="s">
        <v>8006</v>
      </c>
      <c r="B4989">
        <v>261</v>
      </c>
      <c r="C4989" t="s">
        <v>197</v>
      </c>
      <c r="D4989">
        <v>1000</v>
      </c>
      <c r="E4989" t="s">
        <v>1600</v>
      </c>
      <c r="F4989" t="s">
        <v>3019</v>
      </c>
      <c r="G4989" t="s">
        <v>3020</v>
      </c>
      <c r="H4989">
        <v>0.13950000000000001</v>
      </c>
      <c r="I4989" t="s">
        <v>3017</v>
      </c>
      <c r="J4989">
        <v>4200</v>
      </c>
      <c r="K4989">
        <v>5094.18</v>
      </c>
      <c r="L4989">
        <v>563.22</v>
      </c>
      <c r="M4989">
        <v>710.54</v>
      </c>
      <c r="N4989">
        <v>124.72</v>
      </c>
      <c r="O4989">
        <v>22.59</v>
      </c>
    </row>
    <row r="4990" spans="1:15" ht="15" customHeight="1" x14ac:dyDescent="0.3">
      <c r="A4990" t="s">
        <v>8007</v>
      </c>
      <c r="B4990">
        <v>261</v>
      </c>
      <c r="C4990" t="s">
        <v>197</v>
      </c>
      <c r="D4990">
        <v>1000</v>
      </c>
      <c r="E4990" t="s">
        <v>1600</v>
      </c>
      <c r="F4990" t="s">
        <v>3022</v>
      </c>
      <c r="G4990" t="s">
        <v>3023</v>
      </c>
      <c r="H4990">
        <v>0.18690000000000001</v>
      </c>
      <c r="I4990" t="s">
        <v>3017</v>
      </c>
      <c r="J4990">
        <v>3100</v>
      </c>
      <c r="K4990">
        <v>3747.95</v>
      </c>
      <c r="L4990">
        <v>554.28</v>
      </c>
      <c r="M4990">
        <v>700.35</v>
      </c>
      <c r="N4990">
        <v>121.08</v>
      </c>
      <c r="O4990">
        <v>25</v>
      </c>
    </row>
    <row r="4991" spans="1:15" ht="15" customHeight="1" x14ac:dyDescent="0.3">
      <c r="A4991" t="s">
        <v>8008</v>
      </c>
      <c r="B4991">
        <v>261</v>
      </c>
      <c r="C4991" t="s">
        <v>465</v>
      </c>
      <c r="D4991">
        <v>1000</v>
      </c>
      <c r="E4991" t="s">
        <v>1602</v>
      </c>
      <c r="F4991" t="s">
        <v>3008</v>
      </c>
      <c r="G4991" t="s">
        <v>3009</v>
      </c>
      <c r="H4991">
        <v>27.966699999999999</v>
      </c>
      <c r="I4991" t="s">
        <v>3010</v>
      </c>
      <c r="J4991">
        <v>780</v>
      </c>
      <c r="K4991">
        <v>822.04</v>
      </c>
      <c r="L4991">
        <v>20563.919999999998</v>
      </c>
      <c r="M4991">
        <v>22989.77</v>
      </c>
      <c r="N4991">
        <v>1175.76</v>
      </c>
      <c r="O4991">
        <v>1250.0899999999999</v>
      </c>
    </row>
    <row r="4992" spans="1:15" ht="15" customHeight="1" x14ac:dyDescent="0.3">
      <c r="A4992" t="s">
        <v>8009</v>
      </c>
      <c r="B4992">
        <v>261</v>
      </c>
      <c r="C4992" t="s">
        <v>465</v>
      </c>
      <c r="D4992">
        <v>1000</v>
      </c>
      <c r="E4992" t="s">
        <v>1602</v>
      </c>
      <c r="F4992" t="s">
        <v>3012</v>
      </c>
      <c r="G4992" t="s">
        <v>3013</v>
      </c>
      <c r="H4992">
        <v>8.3391999999999999</v>
      </c>
      <c r="I4992" t="s">
        <v>3010</v>
      </c>
      <c r="J4992">
        <v>720</v>
      </c>
      <c r="K4992">
        <v>722.46</v>
      </c>
      <c r="L4992">
        <v>5475.6</v>
      </c>
      <c r="M4992">
        <v>6024.73</v>
      </c>
      <c r="N4992">
        <v>20.53</v>
      </c>
      <c r="O4992">
        <v>528.59</v>
      </c>
    </row>
    <row r="4993" spans="1:15" ht="15" customHeight="1" x14ac:dyDescent="0.3">
      <c r="A4993" t="s">
        <v>8010</v>
      </c>
      <c r="B4993">
        <v>261</v>
      </c>
      <c r="C4993" t="s">
        <v>465</v>
      </c>
      <c r="D4993">
        <v>1000</v>
      </c>
      <c r="E4993" t="s">
        <v>1602</v>
      </c>
      <c r="F4993" t="s">
        <v>3015</v>
      </c>
      <c r="G4993" t="s">
        <v>3016</v>
      </c>
      <c r="H4993">
        <v>0.27450000000000002</v>
      </c>
      <c r="I4993" t="s">
        <v>3017</v>
      </c>
      <c r="J4993">
        <v>2400</v>
      </c>
      <c r="K4993">
        <v>2234.3000000000002</v>
      </c>
      <c r="L4993">
        <v>608.4</v>
      </c>
      <c r="M4993">
        <v>613.22</v>
      </c>
      <c r="N4993">
        <v>-45.48</v>
      </c>
      <c r="O4993">
        <v>50.3</v>
      </c>
    </row>
    <row r="4994" spans="1:15" ht="15" customHeight="1" x14ac:dyDescent="0.3">
      <c r="A4994" t="s">
        <v>8011</v>
      </c>
      <c r="B4994">
        <v>261</v>
      </c>
      <c r="C4994" t="s">
        <v>465</v>
      </c>
      <c r="D4994">
        <v>1000</v>
      </c>
      <c r="E4994" t="s">
        <v>1602</v>
      </c>
      <c r="F4994" t="s">
        <v>3019</v>
      </c>
      <c r="G4994" t="s">
        <v>3020</v>
      </c>
      <c r="H4994">
        <v>0.4279</v>
      </c>
      <c r="I4994" t="s">
        <v>3017</v>
      </c>
      <c r="J4994">
        <v>4200</v>
      </c>
      <c r="K4994">
        <v>4993.83</v>
      </c>
      <c r="L4994">
        <v>1703.52</v>
      </c>
      <c r="M4994">
        <v>2136.83</v>
      </c>
      <c r="N4994">
        <v>339.68</v>
      </c>
      <c r="O4994">
        <v>93.64</v>
      </c>
    </row>
    <row r="4995" spans="1:15" ht="15" customHeight="1" x14ac:dyDescent="0.3">
      <c r="A4995" t="s">
        <v>8012</v>
      </c>
      <c r="B4995">
        <v>261</v>
      </c>
      <c r="C4995" t="s">
        <v>465</v>
      </c>
      <c r="D4995">
        <v>1000</v>
      </c>
      <c r="E4995" t="s">
        <v>1602</v>
      </c>
      <c r="F4995" t="s">
        <v>3022</v>
      </c>
      <c r="G4995" t="s">
        <v>3023</v>
      </c>
      <c r="H4995">
        <v>0.32469999999999999</v>
      </c>
      <c r="I4995" t="s">
        <v>3017</v>
      </c>
      <c r="J4995">
        <v>3100</v>
      </c>
      <c r="K4995">
        <v>3667.05</v>
      </c>
      <c r="L4995">
        <v>943.02</v>
      </c>
      <c r="M4995">
        <v>1190.8399999999999</v>
      </c>
      <c r="N4995">
        <v>184.14</v>
      </c>
      <c r="O4995">
        <v>63.68</v>
      </c>
    </row>
    <row r="4996" spans="1:15" ht="15" customHeight="1" x14ac:dyDescent="0.3">
      <c r="A4996" t="s">
        <v>8013</v>
      </c>
      <c r="B4996">
        <v>261</v>
      </c>
      <c r="C4996" t="s">
        <v>694</v>
      </c>
      <c r="D4996">
        <v>1000</v>
      </c>
      <c r="E4996" t="s">
        <v>1603</v>
      </c>
      <c r="F4996" t="s">
        <v>3008</v>
      </c>
      <c r="G4996" t="s">
        <v>3009</v>
      </c>
      <c r="H4996">
        <v>19.550899999999999</v>
      </c>
      <c r="I4996" t="s">
        <v>3010</v>
      </c>
      <c r="J4996">
        <v>780</v>
      </c>
      <c r="K4996">
        <v>812.08</v>
      </c>
      <c r="L4996">
        <v>14358.24</v>
      </c>
      <c r="M4996">
        <v>15876.9</v>
      </c>
      <c r="N4996">
        <v>627.22</v>
      </c>
      <c r="O4996">
        <v>891.43</v>
      </c>
    </row>
    <row r="4997" spans="1:15" ht="15" customHeight="1" x14ac:dyDescent="0.3">
      <c r="A4997" t="s">
        <v>8014</v>
      </c>
      <c r="B4997">
        <v>261</v>
      </c>
      <c r="C4997" t="s">
        <v>694</v>
      </c>
      <c r="D4997">
        <v>1000</v>
      </c>
      <c r="E4997" t="s">
        <v>1603</v>
      </c>
      <c r="F4997" t="s">
        <v>3012</v>
      </c>
      <c r="G4997" t="s">
        <v>3013</v>
      </c>
      <c r="H4997">
        <v>5.7507999999999999</v>
      </c>
      <c r="I4997" t="s">
        <v>3010</v>
      </c>
      <c r="J4997">
        <v>720</v>
      </c>
      <c r="K4997">
        <v>697.41</v>
      </c>
      <c r="L4997">
        <v>3823.2</v>
      </c>
      <c r="M4997">
        <v>4010.63</v>
      </c>
      <c r="N4997">
        <v>-129.94</v>
      </c>
      <c r="O4997">
        <v>317.37</v>
      </c>
    </row>
    <row r="4998" spans="1:15" ht="15" customHeight="1" x14ac:dyDescent="0.3">
      <c r="A4998" t="s">
        <v>8015</v>
      </c>
      <c r="B4998">
        <v>261</v>
      </c>
      <c r="C4998" t="s">
        <v>694</v>
      </c>
      <c r="D4998">
        <v>1000</v>
      </c>
      <c r="E4998" t="s">
        <v>1603</v>
      </c>
      <c r="F4998" t="s">
        <v>3015</v>
      </c>
      <c r="G4998" t="s">
        <v>3016</v>
      </c>
      <c r="H4998">
        <v>0.1943</v>
      </c>
      <c r="I4998" t="s">
        <v>3017</v>
      </c>
      <c r="J4998">
        <v>2400</v>
      </c>
      <c r="K4998">
        <v>2208.8000000000002</v>
      </c>
      <c r="L4998">
        <v>424.8</v>
      </c>
      <c r="M4998">
        <v>429.14</v>
      </c>
      <c r="N4998">
        <v>-37.15</v>
      </c>
      <c r="O4998">
        <v>41.48</v>
      </c>
    </row>
    <row r="4999" spans="1:15" ht="15" customHeight="1" x14ac:dyDescent="0.3">
      <c r="A4999" t="s">
        <v>8016</v>
      </c>
      <c r="B4999">
        <v>261</v>
      </c>
      <c r="C4999" t="s">
        <v>694</v>
      </c>
      <c r="D4999">
        <v>1000</v>
      </c>
      <c r="E4999" t="s">
        <v>1603</v>
      </c>
      <c r="F4999" t="s">
        <v>3019</v>
      </c>
      <c r="G4999" t="s">
        <v>3020</v>
      </c>
      <c r="H4999">
        <v>0.30430000000000001</v>
      </c>
      <c r="I4999" t="s">
        <v>3017</v>
      </c>
      <c r="J4999">
        <v>4200</v>
      </c>
      <c r="K4999">
        <v>5257.55</v>
      </c>
      <c r="L4999">
        <v>1189.44</v>
      </c>
      <c r="M4999">
        <v>1599.67</v>
      </c>
      <c r="N4999">
        <v>321.77</v>
      </c>
      <c r="O4999">
        <v>88.46</v>
      </c>
    </row>
    <row r="5000" spans="1:15" ht="15" customHeight="1" x14ac:dyDescent="0.3">
      <c r="A5000" t="s">
        <v>8017</v>
      </c>
      <c r="B5000">
        <v>261</v>
      </c>
      <c r="C5000" t="s">
        <v>694</v>
      </c>
      <c r="D5000">
        <v>1000</v>
      </c>
      <c r="E5000" t="s">
        <v>1603</v>
      </c>
      <c r="F5000" t="s">
        <v>3022</v>
      </c>
      <c r="G5000" t="s">
        <v>3023</v>
      </c>
      <c r="H5000">
        <v>0.23100000000000001</v>
      </c>
      <c r="I5000" t="s">
        <v>3017</v>
      </c>
      <c r="J5000">
        <v>3100</v>
      </c>
      <c r="K5000">
        <v>3626.42</v>
      </c>
      <c r="L5000">
        <v>658.44</v>
      </c>
      <c r="M5000">
        <v>837.61</v>
      </c>
      <c r="N5000">
        <v>121.59</v>
      </c>
      <c r="O5000">
        <v>57.58</v>
      </c>
    </row>
    <row r="5001" spans="1:15" ht="15" customHeight="1" x14ac:dyDescent="0.3">
      <c r="A5001" t="s">
        <v>8018</v>
      </c>
      <c r="B5001">
        <v>261</v>
      </c>
      <c r="C5001" t="s">
        <v>542</v>
      </c>
      <c r="D5001">
        <v>1000</v>
      </c>
      <c r="E5001" t="s">
        <v>1604</v>
      </c>
      <c r="F5001" t="s">
        <v>3008</v>
      </c>
      <c r="G5001" t="s">
        <v>3009</v>
      </c>
      <c r="H5001">
        <v>34.256300000000003</v>
      </c>
      <c r="I5001" t="s">
        <v>3010</v>
      </c>
      <c r="J5001">
        <v>780</v>
      </c>
      <c r="K5001">
        <v>792.26</v>
      </c>
      <c r="L5001">
        <v>24944.400000000001</v>
      </c>
      <c r="M5001">
        <v>27139.87</v>
      </c>
      <c r="N5001">
        <v>419.94</v>
      </c>
      <c r="O5001">
        <v>1775.53</v>
      </c>
    </row>
    <row r="5002" spans="1:15" ht="15" customHeight="1" x14ac:dyDescent="0.3">
      <c r="A5002" t="s">
        <v>8019</v>
      </c>
      <c r="B5002">
        <v>261</v>
      </c>
      <c r="C5002" t="s">
        <v>542</v>
      </c>
      <c r="D5002">
        <v>1000</v>
      </c>
      <c r="E5002" t="s">
        <v>1604</v>
      </c>
      <c r="F5002" t="s">
        <v>3012</v>
      </c>
      <c r="G5002" t="s">
        <v>3013</v>
      </c>
      <c r="H5002">
        <v>9.8465000000000007</v>
      </c>
      <c r="I5002" t="s">
        <v>3010</v>
      </c>
      <c r="J5002">
        <v>720</v>
      </c>
      <c r="K5002">
        <v>700.65</v>
      </c>
      <c r="L5002">
        <v>6642</v>
      </c>
      <c r="M5002">
        <v>6898.96</v>
      </c>
      <c r="N5002">
        <v>-190.52</v>
      </c>
      <c r="O5002">
        <v>447.48</v>
      </c>
    </row>
    <row r="5003" spans="1:15" ht="15" customHeight="1" x14ac:dyDescent="0.3">
      <c r="A5003" t="s">
        <v>8020</v>
      </c>
      <c r="B5003">
        <v>261</v>
      </c>
      <c r="C5003" t="s">
        <v>542</v>
      </c>
      <c r="D5003">
        <v>1000</v>
      </c>
      <c r="E5003" t="s">
        <v>1604</v>
      </c>
      <c r="F5003" t="s">
        <v>3015</v>
      </c>
      <c r="G5003" t="s">
        <v>3016</v>
      </c>
      <c r="H5003">
        <v>0.32419999999999999</v>
      </c>
      <c r="I5003" t="s">
        <v>3017</v>
      </c>
      <c r="J5003">
        <v>2400</v>
      </c>
      <c r="K5003">
        <v>2264.0700000000002</v>
      </c>
      <c r="L5003">
        <v>738</v>
      </c>
      <c r="M5003">
        <v>733.97</v>
      </c>
      <c r="N5003">
        <v>-44.07</v>
      </c>
      <c r="O5003">
        <v>40.04</v>
      </c>
    </row>
    <row r="5004" spans="1:15" ht="15" customHeight="1" x14ac:dyDescent="0.3">
      <c r="A5004" t="s">
        <v>8021</v>
      </c>
      <c r="B5004">
        <v>261</v>
      </c>
      <c r="C5004" t="s">
        <v>542</v>
      </c>
      <c r="D5004">
        <v>1000</v>
      </c>
      <c r="E5004" t="s">
        <v>1604</v>
      </c>
      <c r="F5004" t="s">
        <v>3019</v>
      </c>
      <c r="G5004" t="s">
        <v>3020</v>
      </c>
      <c r="H5004">
        <v>0.52429999999999999</v>
      </c>
      <c r="I5004" t="s">
        <v>3017</v>
      </c>
      <c r="J5004">
        <v>4200</v>
      </c>
      <c r="K5004">
        <v>5135.26</v>
      </c>
      <c r="L5004">
        <v>2066.4</v>
      </c>
      <c r="M5004">
        <v>2692.55</v>
      </c>
      <c r="N5004">
        <v>490.38</v>
      </c>
      <c r="O5004">
        <v>135.77000000000001</v>
      </c>
    </row>
    <row r="5005" spans="1:15" ht="15" customHeight="1" x14ac:dyDescent="0.3">
      <c r="A5005" t="s">
        <v>8022</v>
      </c>
      <c r="B5005">
        <v>261</v>
      </c>
      <c r="C5005" t="s">
        <v>542</v>
      </c>
      <c r="D5005">
        <v>1000</v>
      </c>
      <c r="E5005" t="s">
        <v>1604</v>
      </c>
      <c r="F5005" t="s">
        <v>3022</v>
      </c>
      <c r="G5005" t="s">
        <v>3023</v>
      </c>
      <c r="H5005">
        <v>0.3785</v>
      </c>
      <c r="I5005" t="s">
        <v>3017</v>
      </c>
      <c r="J5005">
        <v>3100</v>
      </c>
      <c r="K5005">
        <v>3619.99</v>
      </c>
      <c r="L5005">
        <v>1143.9000000000001</v>
      </c>
      <c r="M5005">
        <v>1370.05</v>
      </c>
      <c r="N5005">
        <v>196.8</v>
      </c>
      <c r="O5005">
        <v>29.35</v>
      </c>
    </row>
    <row r="5006" spans="1:15" ht="15" customHeight="1" x14ac:dyDescent="0.3">
      <c r="A5006" t="s">
        <v>8023</v>
      </c>
      <c r="B5006">
        <v>261</v>
      </c>
      <c r="C5006" t="s">
        <v>112</v>
      </c>
      <c r="D5006">
        <v>1000</v>
      </c>
      <c r="E5006" t="s">
        <v>1605</v>
      </c>
      <c r="F5006" t="s">
        <v>3008</v>
      </c>
      <c r="G5006" t="s">
        <v>3009</v>
      </c>
      <c r="H5006">
        <v>25.2971</v>
      </c>
      <c r="I5006" t="s">
        <v>3010</v>
      </c>
      <c r="J5006">
        <v>780</v>
      </c>
      <c r="K5006">
        <v>816.04</v>
      </c>
      <c r="L5006">
        <v>19468.8</v>
      </c>
      <c r="M5006">
        <v>20643.41</v>
      </c>
      <c r="N5006">
        <v>911.69</v>
      </c>
      <c r="O5006">
        <v>262.92</v>
      </c>
    </row>
    <row r="5007" spans="1:15" ht="15" customHeight="1" x14ac:dyDescent="0.3">
      <c r="A5007" t="s">
        <v>8024</v>
      </c>
      <c r="B5007">
        <v>261</v>
      </c>
      <c r="C5007" t="s">
        <v>112</v>
      </c>
      <c r="D5007">
        <v>1000</v>
      </c>
      <c r="E5007" t="s">
        <v>1605</v>
      </c>
      <c r="F5007" t="s">
        <v>3012</v>
      </c>
      <c r="G5007" t="s">
        <v>3013</v>
      </c>
      <c r="H5007">
        <v>6.3739999999999997</v>
      </c>
      <c r="I5007" t="s">
        <v>3010</v>
      </c>
      <c r="J5007">
        <v>720</v>
      </c>
      <c r="K5007">
        <v>702.92</v>
      </c>
      <c r="L5007">
        <v>4492.8</v>
      </c>
      <c r="M5007">
        <v>4480.45</v>
      </c>
      <c r="N5007">
        <v>-108.86</v>
      </c>
      <c r="O5007">
        <v>96.51</v>
      </c>
    </row>
    <row r="5008" spans="1:15" ht="15" customHeight="1" x14ac:dyDescent="0.3">
      <c r="A5008" t="s">
        <v>8025</v>
      </c>
      <c r="B5008">
        <v>261</v>
      </c>
      <c r="C5008" t="s">
        <v>112</v>
      </c>
      <c r="D5008">
        <v>1000</v>
      </c>
      <c r="E5008" t="s">
        <v>1605</v>
      </c>
      <c r="F5008" t="s">
        <v>3015</v>
      </c>
      <c r="G5008" t="s">
        <v>3016</v>
      </c>
      <c r="H5008">
        <v>0.42099999999999999</v>
      </c>
      <c r="I5008" t="s">
        <v>3017</v>
      </c>
      <c r="J5008">
        <v>2400</v>
      </c>
      <c r="K5008">
        <v>2234.9299999999998</v>
      </c>
      <c r="L5008">
        <v>998.4</v>
      </c>
      <c r="M5008">
        <v>940.98</v>
      </c>
      <c r="N5008">
        <v>-69.5</v>
      </c>
      <c r="O5008">
        <v>12.08</v>
      </c>
    </row>
    <row r="5009" spans="1:15" ht="15" customHeight="1" x14ac:dyDescent="0.3">
      <c r="A5009" t="s">
        <v>8026</v>
      </c>
      <c r="B5009">
        <v>261</v>
      </c>
      <c r="C5009" t="s">
        <v>112</v>
      </c>
      <c r="D5009">
        <v>1000</v>
      </c>
      <c r="E5009" t="s">
        <v>1605</v>
      </c>
      <c r="F5009" t="s">
        <v>3019</v>
      </c>
      <c r="G5009" t="s">
        <v>3020</v>
      </c>
      <c r="H5009">
        <v>0.1573</v>
      </c>
      <c r="I5009" t="s">
        <v>3017</v>
      </c>
      <c r="J5009">
        <v>4200</v>
      </c>
      <c r="K5009">
        <v>5112.1400000000003</v>
      </c>
      <c r="L5009">
        <v>655.20000000000005</v>
      </c>
      <c r="M5009">
        <v>804.39</v>
      </c>
      <c r="N5009">
        <v>143.52000000000001</v>
      </c>
      <c r="O5009">
        <v>5.66</v>
      </c>
    </row>
    <row r="5010" spans="1:15" ht="15" customHeight="1" x14ac:dyDescent="0.3">
      <c r="A5010" t="s">
        <v>8027</v>
      </c>
      <c r="B5010">
        <v>261</v>
      </c>
      <c r="C5010" t="s">
        <v>112</v>
      </c>
      <c r="D5010">
        <v>1000</v>
      </c>
      <c r="E5010" t="s">
        <v>1605</v>
      </c>
      <c r="F5010" t="s">
        <v>3022</v>
      </c>
      <c r="G5010" t="s">
        <v>3023</v>
      </c>
      <c r="H5010">
        <v>0.21260000000000001</v>
      </c>
      <c r="I5010" t="s">
        <v>3017</v>
      </c>
      <c r="J5010">
        <v>3100</v>
      </c>
      <c r="K5010">
        <v>3784.8</v>
      </c>
      <c r="L5010">
        <v>644.79999999999995</v>
      </c>
      <c r="M5010">
        <v>804.47</v>
      </c>
      <c r="N5010">
        <v>145.55000000000001</v>
      </c>
      <c r="O5010">
        <v>14.11</v>
      </c>
    </row>
    <row r="5011" spans="1:15" ht="15" customHeight="1" x14ac:dyDescent="0.3">
      <c r="A5011" t="s">
        <v>8028</v>
      </c>
      <c r="B5011">
        <v>261</v>
      </c>
      <c r="C5011" t="s">
        <v>181</v>
      </c>
      <c r="D5011">
        <v>1000</v>
      </c>
      <c r="E5011" t="s">
        <v>1606</v>
      </c>
      <c r="F5011" t="s">
        <v>3008</v>
      </c>
      <c r="G5011" t="s">
        <v>3009</v>
      </c>
      <c r="H5011">
        <v>22.608899999999998</v>
      </c>
      <c r="I5011" t="s">
        <v>3010</v>
      </c>
      <c r="J5011">
        <v>780</v>
      </c>
      <c r="K5011">
        <v>814.46</v>
      </c>
      <c r="L5011">
        <v>16548.48</v>
      </c>
      <c r="M5011">
        <v>18413.939999999999</v>
      </c>
      <c r="N5011">
        <v>779.03</v>
      </c>
      <c r="O5011">
        <v>1086.44</v>
      </c>
    </row>
    <row r="5012" spans="1:15" ht="15" customHeight="1" x14ac:dyDescent="0.3">
      <c r="A5012" t="s">
        <v>8029</v>
      </c>
      <c r="B5012">
        <v>261</v>
      </c>
      <c r="C5012" t="s">
        <v>181</v>
      </c>
      <c r="D5012">
        <v>1000</v>
      </c>
      <c r="E5012" t="s">
        <v>1606</v>
      </c>
      <c r="F5012" t="s">
        <v>3012</v>
      </c>
      <c r="G5012" t="s">
        <v>3013</v>
      </c>
      <c r="H5012">
        <v>6.4413999999999998</v>
      </c>
      <c r="I5012" t="s">
        <v>3010</v>
      </c>
      <c r="J5012">
        <v>720</v>
      </c>
      <c r="K5012">
        <v>718.95</v>
      </c>
      <c r="L5012">
        <v>4406.3999999999996</v>
      </c>
      <c r="M5012">
        <v>4631.04</v>
      </c>
      <c r="N5012">
        <v>-6.75</v>
      </c>
      <c r="O5012">
        <v>231.38</v>
      </c>
    </row>
    <row r="5013" spans="1:15" ht="15" customHeight="1" x14ac:dyDescent="0.3">
      <c r="A5013" t="s">
        <v>8030</v>
      </c>
      <c r="B5013">
        <v>261</v>
      </c>
      <c r="C5013" t="s">
        <v>181</v>
      </c>
      <c r="D5013">
        <v>1000</v>
      </c>
      <c r="E5013" t="s">
        <v>1606</v>
      </c>
      <c r="F5013" t="s">
        <v>3015</v>
      </c>
      <c r="G5013" t="s">
        <v>3016</v>
      </c>
      <c r="H5013">
        <v>0.21690000000000001</v>
      </c>
      <c r="I5013" t="s">
        <v>3017</v>
      </c>
      <c r="J5013">
        <v>2400</v>
      </c>
      <c r="K5013">
        <v>2200.12</v>
      </c>
      <c r="L5013">
        <v>489.6</v>
      </c>
      <c r="M5013">
        <v>477.1</v>
      </c>
      <c r="N5013">
        <v>-43.34</v>
      </c>
      <c r="O5013">
        <v>30.84</v>
      </c>
    </row>
    <row r="5014" spans="1:15" ht="15" customHeight="1" x14ac:dyDescent="0.3">
      <c r="A5014" t="s">
        <v>8031</v>
      </c>
      <c r="B5014">
        <v>261</v>
      </c>
      <c r="C5014" t="s">
        <v>181</v>
      </c>
      <c r="D5014">
        <v>1000</v>
      </c>
      <c r="E5014" t="s">
        <v>1606</v>
      </c>
      <c r="F5014" t="s">
        <v>3019</v>
      </c>
      <c r="G5014" t="s">
        <v>3020</v>
      </c>
      <c r="H5014">
        <v>0.3397</v>
      </c>
      <c r="I5014" t="s">
        <v>3017</v>
      </c>
      <c r="J5014">
        <v>4200</v>
      </c>
      <c r="K5014">
        <v>5234.24</v>
      </c>
      <c r="L5014">
        <v>1370.88</v>
      </c>
      <c r="M5014">
        <v>1778.14</v>
      </c>
      <c r="N5014">
        <v>351.35</v>
      </c>
      <c r="O5014">
        <v>55.92</v>
      </c>
    </row>
    <row r="5015" spans="1:15" ht="15" customHeight="1" x14ac:dyDescent="0.3">
      <c r="A5015" t="s">
        <v>8032</v>
      </c>
      <c r="B5015">
        <v>261</v>
      </c>
      <c r="C5015" t="s">
        <v>181</v>
      </c>
      <c r="D5015">
        <v>1000</v>
      </c>
      <c r="E5015" t="s">
        <v>1606</v>
      </c>
      <c r="F5015" t="s">
        <v>3022</v>
      </c>
      <c r="G5015" t="s">
        <v>3023</v>
      </c>
      <c r="H5015">
        <v>0.2576</v>
      </c>
      <c r="I5015" t="s">
        <v>3017</v>
      </c>
      <c r="J5015">
        <v>3100</v>
      </c>
      <c r="K5015">
        <v>3646.97</v>
      </c>
      <c r="L5015">
        <v>758.88</v>
      </c>
      <c r="M5015">
        <v>939.57</v>
      </c>
      <c r="N5015">
        <v>140.91999999999999</v>
      </c>
      <c r="O5015">
        <v>39.770000000000003</v>
      </c>
    </row>
    <row r="5016" spans="1:15" ht="15" customHeight="1" x14ac:dyDescent="0.3">
      <c r="A5016" t="s">
        <v>8033</v>
      </c>
      <c r="B5016">
        <v>261</v>
      </c>
      <c r="C5016" t="s">
        <v>519</v>
      </c>
      <c r="D5016">
        <v>1000</v>
      </c>
      <c r="E5016" t="s">
        <v>1607</v>
      </c>
      <c r="F5016" t="s">
        <v>3008</v>
      </c>
      <c r="G5016" t="s">
        <v>3009</v>
      </c>
      <c r="H5016">
        <v>23.241399999999999</v>
      </c>
      <c r="I5016" t="s">
        <v>3010</v>
      </c>
      <c r="J5016">
        <v>780</v>
      </c>
      <c r="K5016">
        <v>799.47</v>
      </c>
      <c r="L5016">
        <v>16832.400000000001</v>
      </c>
      <c r="M5016">
        <v>18580.830000000002</v>
      </c>
      <c r="N5016">
        <v>452.5</v>
      </c>
      <c r="O5016">
        <v>1295.92</v>
      </c>
    </row>
    <row r="5017" spans="1:15" ht="15" customHeight="1" x14ac:dyDescent="0.3">
      <c r="A5017" t="s">
        <v>8034</v>
      </c>
      <c r="B5017">
        <v>261</v>
      </c>
      <c r="C5017" t="s">
        <v>519</v>
      </c>
      <c r="D5017">
        <v>1000</v>
      </c>
      <c r="E5017" t="s">
        <v>1607</v>
      </c>
      <c r="F5017" t="s">
        <v>3012</v>
      </c>
      <c r="G5017" t="s">
        <v>3013</v>
      </c>
      <c r="H5017">
        <v>6.5244999999999997</v>
      </c>
      <c r="I5017" t="s">
        <v>3010</v>
      </c>
      <c r="J5017">
        <v>720</v>
      </c>
      <c r="K5017">
        <v>727.8</v>
      </c>
      <c r="L5017">
        <v>4482</v>
      </c>
      <c r="M5017">
        <v>4748.5200000000004</v>
      </c>
      <c r="N5017">
        <v>50.91</v>
      </c>
      <c r="O5017">
        <v>215.6</v>
      </c>
    </row>
    <row r="5018" spans="1:15" ht="15" customHeight="1" x14ac:dyDescent="0.3">
      <c r="A5018" t="s">
        <v>8035</v>
      </c>
      <c r="B5018">
        <v>261</v>
      </c>
      <c r="C5018" t="s">
        <v>519</v>
      </c>
      <c r="D5018">
        <v>1000</v>
      </c>
      <c r="E5018" t="s">
        <v>1607</v>
      </c>
      <c r="F5018" t="s">
        <v>3015</v>
      </c>
      <c r="G5018" t="s">
        <v>3016</v>
      </c>
      <c r="H5018">
        <v>0.21840000000000001</v>
      </c>
      <c r="I5018" t="s">
        <v>3017</v>
      </c>
      <c r="J5018">
        <v>2400</v>
      </c>
      <c r="K5018">
        <v>2143.31</v>
      </c>
      <c r="L5018">
        <v>498</v>
      </c>
      <c r="M5018">
        <v>468.04</v>
      </c>
      <c r="N5018">
        <v>-56.05</v>
      </c>
      <c r="O5018">
        <v>26.09</v>
      </c>
    </row>
    <row r="5019" spans="1:15" ht="15" customHeight="1" x14ac:dyDescent="0.3">
      <c r="A5019" t="s">
        <v>8036</v>
      </c>
      <c r="B5019">
        <v>261</v>
      </c>
      <c r="C5019" t="s">
        <v>519</v>
      </c>
      <c r="D5019">
        <v>1000</v>
      </c>
      <c r="E5019" t="s">
        <v>1607</v>
      </c>
      <c r="F5019" t="s">
        <v>3019</v>
      </c>
      <c r="G5019" t="s">
        <v>3020</v>
      </c>
      <c r="H5019">
        <v>0.34670000000000001</v>
      </c>
      <c r="I5019" t="s">
        <v>3017</v>
      </c>
      <c r="J5019">
        <v>4200</v>
      </c>
      <c r="K5019">
        <v>5234</v>
      </c>
      <c r="L5019">
        <v>1394.4</v>
      </c>
      <c r="M5019">
        <v>1814.53</v>
      </c>
      <c r="N5019">
        <v>358.47</v>
      </c>
      <c r="O5019">
        <v>61.66</v>
      </c>
    </row>
    <row r="5020" spans="1:15" ht="15" customHeight="1" x14ac:dyDescent="0.3">
      <c r="A5020" t="s">
        <v>8037</v>
      </c>
      <c r="B5020">
        <v>261</v>
      </c>
      <c r="C5020" t="s">
        <v>519</v>
      </c>
      <c r="D5020">
        <v>1000</v>
      </c>
      <c r="E5020" t="s">
        <v>1607</v>
      </c>
      <c r="F5020" t="s">
        <v>3022</v>
      </c>
      <c r="G5020" t="s">
        <v>3023</v>
      </c>
      <c r="H5020">
        <v>0.27029999999999998</v>
      </c>
      <c r="I5020" t="s">
        <v>3017</v>
      </c>
      <c r="J5020">
        <v>3100</v>
      </c>
      <c r="K5020">
        <v>3659.3</v>
      </c>
      <c r="L5020">
        <v>771.9</v>
      </c>
      <c r="M5020">
        <v>988.94</v>
      </c>
      <c r="N5020">
        <v>151.15</v>
      </c>
      <c r="O5020">
        <v>65.88</v>
      </c>
    </row>
    <row r="5021" spans="1:15" ht="15" customHeight="1" x14ac:dyDescent="0.3">
      <c r="A5021" t="s">
        <v>8038</v>
      </c>
      <c r="B5021">
        <v>261</v>
      </c>
      <c r="C5021" t="s">
        <v>283</v>
      </c>
      <c r="D5021">
        <v>1000</v>
      </c>
      <c r="E5021" t="s">
        <v>1608</v>
      </c>
      <c r="F5021" t="s">
        <v>3008</v>
      </c>
      <c r="G5021" t="s">
        <v>3009</v>
      </c>
      <c r="H5021">
        <v>29.3032</v>
      </c>
      <c r="I5021" t="s">
        <v>3010</v>
      </c>
      <c r="J5021">
        <v>780</v>
      </c>
      <c r="K5021">
        <v>822.8</v>
      </c>
      <c r="L5021">
        <v>22323.599999999999</v>
      </c>
      <c r="M5021">
        <v>24110.62</v>
      </c>
      <c r="N5021">
        <v>1254.1400000000001</v>
      </c>
      <c r="O5021">
        <v>532.88</v>
      </c>
    </row>
    <row r="5022" spans="1:15" ht="15" customHeight="1" x14ac:dyDescent="0.3">
      <c r="A5022" t="s">
        <v>8039</v>
      </c>
      <c r="B5022">
        <v>261</v>
      </c>
      <c r="C5022" t="s">
        <v>283</v>
      </c>
      <c r="D5022">
        <v>1000</v>
      </c>
      <c r="E5022" t="s">
        <v>1608</v>
      </c>
      <c r="F5022" t="s">
        <v>3012</v>
      </c>
      <c r="G5022" t="s">
        <v>3013</v>
      </c>
      <c r="H5022">
        <v>6.4908999999999999</v>
      </c>
      <c r="I5022" t="s">
        <v>3010</v>
      </c>
      <c r="J5022">
        <v>720</v>
      </c>
      <c r="K5022">
        <v>710.49</v>
      </c>
      <c r="L5022">
        <v>4579.2</v>
      </c>
      <c r="M5022">
        <v>4611.76</v>
      </c>
      <c r="N5022">
        <v>-61.7</v>
      </c>
      <c r="O5022">
        <v>94.26</v>
      </c>
    </row>
    <row r="5023" spans="1:15" ht="15" customHeight="1" x14ac:dyDescent="0.3">
      <c r="A5023" t="s">
        <v>8040</v>
      </c>
      <c r="B5023">
        <v>261</v>
      </c>
      <c r="C5023" t="s">
        <v>283</v>
      </c>
      <c r="D5023">
        <v>1000</v>
      </c>
      <c r="E5023" t="s">
        <v>1608</v>
      </c>
      <c r="F5023" t="s">
        <v>3015</v>
      </c>
      <c r="G5023" t="s">
        <v>3016</v>
      </c>
      <c r="H5023">
        <v>0.76939999999999997</v>
      </c>
      <c r="I5023" t="s">
        <v>3017</v>
      </c>
      <c r="J5023">
        <v>2400</v>
      </c>
      <c r="K5023">
        <v>2257.3200000000002</v>
      </c>
      <c r="L5023">
        <v>1831.68</v>
      </c>
      <c r="M5023">
        <v>1736.68</v>
      </c>
      <c r="N5023">
        <v>-109.77</v>
      </c>
      <c r="O5023">
        <v>14.77</v>
      </c>
    </row>
    <row r="5024" spans="1:15" ht="15" customHeight="1" x14ac:dyDescent="0.3">
      <c r="A5024" t="s">
        <v>8041</v>
      </c>
      <c r="B5024">
        <v>261</v>
      </c>
      <c r="C5024" t="s">
        <v>283</v>
      </c>
      <c r="D5024">
        <v>1000</v>
      </c>
      <c r="E5024" t="s">
        <v>1608</v>
      </c>
      <c r="F5024" t="s">
        <v>3022</v>
      </c>
      <c r="G5024" t="s">
        <v>3023</v>
      </c>
      <c r="H5024">
        <v>0.1993</v>
      </c>
      <c r="I5024" t="s">
        <v>3017</v>
      </c>
      <c r="J5024">
        <v>3100</v>
      </c>
      <c r="K5024">
        <v>3672.48</v>
      </c>
      <c r="L5024">
        <v>591.48</v>
      </c>
      <c r="M5024">
        <v>731.99</v>
      </c>
      <c r="N5024">
        <v>114.1</v>
      </c>
      <c r="O5024">
        <v>26.4</v>
      </c>
    </row>
    <row r="5025" spans="1:15" ht="15" customHeight="1" x14ac:dyDescent="0.3">
      <c r="A5025" t="s">
        <v>8042</v>
      </c>
      <c r="B5025">
        <v>261</v>
      </c>
      <c r="C5025" t="s">
        <v>177</v>
      </c>
      <c r="D5025">
        <v>1000</v>
      </c>
      <c r="E5025" t="s">
        <v>1609</v>
      </c>
      <c r="F5025" t="s">
        <v>3008</v>
      </c>
      <c r="G5025" t="s">
        <v>3009</v>
      </c>
      <c r="H5025">
        <v>9.1003000000000007</v>
      </c>
      <c r="I5025" t="s">
        <v>3010</v>
      </c>
      <c r="J5025">
        <v>780</v>
      </c>
      <c r="K5025">
        <v>793.68</v>
      </c>
      <c r="L5025">
        <v>6489.6</v>
      </c>
      <c r="M5025">
        <v>7222.71</v>
      </c>
      <c r="N5025">
        <v>124.5</v>
      </c>
      <c r="O5025">
        <v>608.61</v>
      </c>
    </row>
    <row r="5026" spans="1:15" ht="15" customHeight="1" x14ac:dyDescent="0.3">
      <c r="A5026" t="s">
        <v>8043</v>
      </c>
      <c r="B5026">
        <v>261</v>
      </c>
      <c r="C5026" t="s">
        <v>177</v>
      </c>
      <c r="D5026">
        <v>1000</v>
      </c>
      <c r="E5026" t="s">
        <v>1609</v>
      </c>
      <c r="F5026" t="s">
        <v>3012</v>
      </c>
      <c r="G5026" t="s">
        <v>3013</v>
      </c>
      <c r="H5026">
        <v>2.6686000000000001</v>
      </c>
      <c r="I5026" t="s">
        <v>3010</v>
      </c>
      <c r="J5026">
        <v>720</v>
      </c>
      <c r="K5026">
        <v>719.29</v>
      </c>
      <c r="L5026">
        <v>1728</v>
      </c>
      <c r="M5026">
        <v>1919.49</v>
      </c>
      <c r="N5026">
        <v>-1.9</v>
      </c>
      <c r="O5026">
        <v>193.39</v>
      </c>
    </row>
    <row r="5027" spans="1:15" ht="15" customHeight="1" x14ac:dyDescent="0.3">
      <c r="A5027" t="s">
        <v>8044</v>
      </c>
      <c r="B5027">
        <v>261</v>
      </c>
      <c r="C5027" t="s">
        <v>177</v>
      </c>
      <c r="D5027">
        <v>1000</v>
      </c>
      <c r="E5027" t="s">
        <v>1609</v>
      </c>
      <c r="F5027" t="s">
        <v>3015</v>
      </c>
      <c r="G5027" t="s">
        <v>3016</v>
      </c>
      <c r="H5027">
        <v>8.8599999999999998E-2</v>
      </c>
      <c r="I5027" t="s">
        <v>3017</v>
      </c>
      <c r="J5027">
        <v>2400</v>
      </c>
      <c r="K5027">
        <v>2253.7399999999998</v>
      </c>
      <c r="L5027">
        <v>192</v>
      </c>
      <c r="M5027">
        <v>199.67</v>
      </c>
      <c r="N5027">
        <v>-12.96</v>
      </c>
      <c r="O5027">
        <v>20.63</v>
      </c>
    </row>
    <row r="5028" spans="1:15" ht="15" customHeight="1" x14ac:dyDescent="0.3">
      <c r="A5028" t="s">
        <v>8045</v>
      </c>
      <c r="B5028">
        <v>261</v>
      </c>
      <c r="C5028" t="s">
        <v>177</v>
      </c>
      <c r="D5028">
        <v>1000</v>
      </c>
      <c r="E5028" t="s">
        <v>1609</v>
      </c>
      <c r="F5028" t="s">
        <v>3019</v>
      </c>
      <c r="G5028" t="s">
        <v>3020</v>
      </c>
      <c r="H5028">
        <v>0.14069999999999999</v>
      </c>
      <c r="I5028" t="s">
        <v>3017</v>
      </c>
      <c r="J5028">
        <v>4200</v>
      </c>
      <c r="K5028">
        <v>5062.96</v>
      </c>
      <c r="L5028">
        <v>537.6</v>
      </c>
      <c r="M5028">
        <v>712.26</v>
      </c>
      <c r="N5028">
        <v>121.4</v>
      </c>
      <c r="O5028">
        <v>53.26</v>
      </c>
    </row>
    <row r="5029" spans="1:15" ht="15" customHeight="1" x14ac:dyDescent="0.3">
      <c r="A5029" t="s">
        <v>8046</v>
      </c>
      <c r="B5029">
        <v>261</v>
      </c>
      <c r="C5029" t="s">
        <v>177</v>
      </c>
      <c r="D5029">
        <v>1000</v>
      </c>
      <c r="E5029" t="s">
        <v>1609</v>
      </c>
      <c r="F5029" t="s">
        <v>3022</v>
      </c>
      <c r="G5029" t="s">
        <v>3023</v>
      </c>
      <c r="H5029">
        <v>0.1061</v>
      </c>
      <c r="I5029" t="s">
        <v>3017</v>
      </c>
      <c r="J5029">
        <v>3100</v>
      </c>
      <c r="K5029">
        <v>3779.41</v>
      </c>
      <c r="L5029">
        <v>297.60000000000002</v>
      </c>
      <c r="M5029">
        <v>400.83</v>
      </c>
      <c r="N5029">
        <v>72.06</v>
      </c>
      <c r="O5029">
        <v>31.17</v>
      </c>
    </row>
    <row r="5030" spans="1:15" ht="15" customHeight="1" x14ac:dyDescent="0.3">
      <c r="A5030" t="s">
        <v>8047</v>
      </c>
      <c r="B5030">
        <v>261</v>
      </c>
      <c r="C5030" t="s">
        <v>449</v>
      </c>
      <c r="D5030">
        <v>1000</v>
      </c>
      <c r="E5030" t="s">
        <v>1610</v>
      </c>
      <c r="F5030" t="s">
        <v>3008</v>
      </c>
      <c r="G5030" t="s">
        <v>3009</v>
      </c>
      <c r="H5030">
        <v>7.6769999999999996</v>
      </c>
      <c r="I5030" t="s">
        <v>3010</v>
      </c>
      <c r="J5030">
        <v>780</v>
      </c>
      <c r="K5030">
        <v>790.3</v>
      </c>
      <c r="L5030">
        <v>5756.4</v>
      </c>
      <c r="M5030">
        <v>6067.16</v>
      </c>
      <c r="N5030">
        <v>79.11</v>
      </c>
      <c r="O5030">
        <v>231.65</v>
      </c>
    </row>
    <row r="5031" spans="1:15" ht="15" customHeight="1" x14ac:dyDescent="0.3">
      <c r="A5031" t="s">
        <v>8048</v>
      </c>
      <c r="B5031">
        <v>261</v>
      </c>
      <c r="C5031" t="s">
        <v>449</v>
      </c>
      <c r="D5031">
        <v>1000</v>
      </c>
      <c r="E5031" t="s">
        <v>1610</v>
      </c>
      <c r="F5031" t="s">
        <v>3012</v>
      </c>
      <c r="G5031" t="s">
        <v>3013</v>
      </c>
      <c r="H5031">
        <v>1.696</v>
      </c>
      <c r="I5031" t="s">
        <v>3010</v>
      </c>
      <c r="J5031">
        <v>720</v>
      </c>
      <c r="K5031">
        <v>712.1</v>
      </c>
      <c r="L5031">
        <v>1180.8</v>
      </c>
      <c r="M5031">
        <v>1207.76</v>
      </c>
      <c r="N5031">
        <v>-13.39</v>
      </c>
      <c r="O5031">
        <v>40.35</v>
      </c>
    </row>
    <row r="5032" spans="1:15" ht="15" customHeight="1" x14ac:dyDescent="0.3">
      <c r="A5032" t="s">
        <v>8049</v>
      </c>
      <c r="B5032">
        <v>261</v>
      </c>
      <c r="C5032" t="s">
        <v>449</v>
      </c>
      <c r="D5032">
        <v>1000</v>
      </c>
      <c r="E5032" t="s">
        <v>1610</v>
      </c>
      <c r="F5032" t="s">
        <v>3015</v>
      </c>
      <c r="G5032" t="s">
        <v>3016</v>
      </c>
      <c r="H5032">
        <v>0.1983</v>
      </c>
      <c r="I5032" t="s">
        <v>3017</v>
      </c>
      <c r="J5032">
        <v>2400</v>
      </c>
      <c r="K5032">
        <v>2183.85</v>
      </c>
      <c r="L5032">
        <v>472.32</v>
      </c>
      <c r="M5032">
        <v>433.14</v>
      </c>
      <c r="N5032">
        <v>-42.87</v>
      </c>
      <c r="O5032">
        <v>3.7</v>
      </c>
    </row>
    <row r="5033" spans="1:15" ht="15" customHeight="1" x14ac:dyDescent="0.3">
      <c r="A5033" t="s">
        <v>8050</v>
      </c>
      <c r="B5033">
        <v>261</v>
      </c>
      <c r="C5033" t="s">
        <v>449</v>
      </c>
      <c r="D5033">
        <v>1000</v>
      </c>
      <c r="E5033" t="s">
        <v>1610</v>
      </c>
      <c r="F5033" t="s">
        <v>3022</v>
      </c>
      <c r="G5033" t="s">
        <v>3023</v>
      </c>
      <c r="H5033">
        <v>4.9299999999999997E-2</v>
      </c>
      <c r="I5033" t="s">
        <v>3017</v>
      </c>
      <c r="J5033">
        <v>3100</v>
      </c>
      <c r="K5033">
        <v>3581.16</v>
      </c>
      <c r="L5033">
        <v>152.52000000000001</v>
      </c>
      <c r="M5033">
        <v>176.52</v>
      </c>
      <c r="N5033">
        <v>23.72</v>
      </c>
      <c r="O5033">
        <v>0.28000000000000003</v>
      </c>
    </row>
    <row r="5034" spans="1:15" ht="15" customHeight="1" x14ac:dyDescent="0.3">
      <c r="A5034" t="s">
        <v>8051</v>
      </c>
      <c r="B5034">
        <v>261</v>
      </c>
      <c r="C5034" t="s">
        <v>353</v>
      </c>
      <c r="D5034">
        <v>1000</v>
      </c>
      <c r="E5034" t="s">
        <v>1611</v>
      </c>
      <c r="F5034" t="s">
        <v>3008</v>
      </c>
      <c r="G5034" t="s">
        <v>3009</v>
      </c>
      <c r="H5034">
        <v>19.686299999999999</v>
      </c>
      <c r="I5034" t="s">
        <v>3010</v>
      </c>
      <c r="J5034">
        <v>780</v>
      </c>
      <c r="K5034">
        <v>808.61</v>
      </c>
      <c r="L5034">
        <v>14706.9</v>
      </c>
      <c r="M5034">
        <v>15918.51</v>
      </c>
      <c r="N5034">
        <v>563.22</v>
      </c>
      <c r="O5034">
        <v>648.39</v>
      </c>
    </row>
    <row r="5035" spans="1:15" ht="15" customHeight="1" x14ac:dyDescent="0.3">
      <c r="A5035" t="s">
        <v>8052</v>
      </c>
      <c r="B5035">
        <v>261</v>
      </c>
      <c r="C5035" t="s">
        <v>353</v>
      </c>
      <c r="D5035">
        <v>1000</v>
      </c>
      <c r="E5035" t="s">
        <v>1611</v>
      </c>
      <c r="F5035" t="s">
        <v>3012</v>
      </c>
      <c r="G5035" t="s">
        <v>3013</v>
      </c>
      <c r="H5035">
        <v>4.3456000000000001</v>
      </c>
      <c r="I5035" t="s">
        <v>3010</v>
      </c>
      <c r="J5035">
        <v>720</v>
      </c>
      <c r="K5035">
        <v>688.79</v>
      </c>
      <c r="L5035">
        <v>3016.8</v>
      </c>
      <c r="M5035">
        <v>2993.22</v>
      </c>
      <c r="N5035">
        <v>-135.62</v>
      </c>
      <c r="O5035">
        <v>112.05</v>
      </c>
    </row>
    <row r="5036" spans="1:15" ht="15" customHeight="1" x14ac:dyDescent="0.3">
      <c r="A5036" t="s">
        <v>8053</v>
      </c>
      <c r="B5036">
        <v>261</v>
      </c>
      <c r="C5036" t="s">
        <v>353</v>
      </c>
      <c r="D5036">
        <v>1000</v>
      </c>
      <c r="E5036" t="s">
        <v>1611</v>
      </c>
      <c r="F5036" t="s">
        <v>3015</v>
      </c>
      <c r="G5036" t="s">
        <v>3016</v>
      </c>
      <c r="H5036">
        <v>0.52300000000000002</v>
      </c>
      <c r="I5036" t="s">
        <v>3017</v>
      </c>
      <c r="J5036">
        <v>2400</v>
      </c>
      <c r="K5036">
        <v>2142.23</v>
      </c>
      <c r="L5036">
        <v>1206.72</v>
      </c>
      <c r="M5036">
        <v>1120.3399999999999</v>
      </c>
      <c r="N5036">
        <v>-134.81</v>
      </c>
      <c r="O5036">
        <v>48.43</v>
      </c>
    </row>
    <row r="5037" spans="1:15" ht="15" customHeight="1" x14ac:dyDescent="0.3">
      <c r="A5037" t="s">
        <v>8054</v>
      </c>
      <c r="B5037">
        <v>261</v>
      </c>
      <c r="C5037" t="s">
        <v>353</v>
      </c>
      <c r="D5037">
        <v>1000</v>
      </c>
      <c r="E5037" t="s">
        <v>1611</v>
      </c>
      <c r="F5037" t="s">
        <v>3022</v>
      </c>
      <c r="G5037" t="s">
        <v>3023</v>
      </c>
      <c r="H5037">
        <v>0.12920000000000001</v>
      </c>
      <c r="I5037" t="s">
        <v>3017</v>
      </c>
      <c r="J5037">
        <v>3100</v>
      </c>
      <c r="K5037">
        <v>3665.62</v>
      </c>
      <c r="L5037">
        <v>389.67</v>
      </c>
      <c r="M5037">
        <v>473.44</v>
      </c>
      <c r="N5037">
        <v>73.05</v>
      </c>
      <c r="O5037">
        <v>10.71</v>
      </c>
    </row>
    <row r="5038" spans="1:15" ht="15" customHeight="1" x14ac:dyDescent="0.3">
      <c r="A5038" t="s">
        <v>8055</v>
      </c>
      <c r="B5038">
        <v>261</v>
      </c>
      <c r="C5038" t="s">
        <v>312</v>
      </c>
      <c r="D5038">
        <v>1000</v>
      </c>
      <c r="E5038" t="s">
        <v>1612</v>
      </c>
      <c r="F5038" t="s">
        <v>3008</v>
      </c>
      <c r="G5038" t="s">
        <v>3009</v>
      </c>
      <c r="H5038">
        <v>8.5649999999999995</v>
      </c>
      <c r="I5038" t="s">
        <v>3010</v>
      </c>
      <c r="J5038">
        <v>780</v>
      </c>
      <c r="K5038">
        <v>806.57</v>
      </c>
      <c r="L5038">
        <v>6563.7</v>
      </c>
      <c r="M5038">
        <v>6908.25</v>
      </c>
      <c r="N5038">
        <v>227.57</v>
      </c>
      <c r="O5038">
        <v>116.99</v>
      </c>
    </row>
    <row r="5039" spans="1:15" ht="15" customHeight="1" x14ac:dyDescent="0.3">
      <c r="A5039" t="s">
        <v>8056</v>
      </c>
      <c r="B5039">
        <v>261</v>
      </c>
      <c r="C5039" t="s">
        <v>312</v>
      </c>
      <c r="D5039">
        <v>1000</v>
      </c>
      <c r="E5039" t="s">
        <v>1612</v>
      </c>
      <c r="F5039" t="s">
        <v>3012</v>
      </c>
      <c r="G5039" t="s">
        <v>3013</v>
      </c>
      <c r="H5039">
        <v>1.9221999999999999</v>
      </c>
      <c r="I5039" t="s">
        <v>3010</v>
      </c>
      <c r="J5039">
        <v>720</v>
      </c>
      <c r="K5039">
        <v>711.13</v>
      </c>
      <c r="L5039">
        <v>1346.4</v>
      </c>
      <c r="M5039">
        <v>1366.93</v>
      </c>
      <c r="N5039">
        <v>-17.059999999999999</v>
      </c>
      <c r="O5039">
        <v>37.58</v>
      </c>
    </row>
    <row r="5040" spans="1:15" ht="15" customHeight="1" x14ac:dyDescent="0.3">
      <c r="A5040" t="s">
        <v>8057</v>
      </c>
      <c r="B5040">
        <v>261</v>
      </c>
      <c r="C5040" t="s">
        <v>312</v>
      </c>
      <c r="D5040">
        <v>1000</v>
      </c>
      <c r="E5040" t="s">
        <v>1612</v>
      </c>
      <c r="F5040" t="s">
        <v>3015</v>
      </c>
      <c r="G5040" t="s">
        <v>3016</v>
      </c>
      <c r="H5040">
        <v>0.22420000000000001</v>
      </c>
      <c r="I5040" t="s">
        <v>3017</v>
      </c>
      <c r="J5040">
        <v>2400</v>
      </c>
      <c r="K5040">
        <v>2179</v>
      </c>
      <c r="L5040">
        <v>538.55999999999995</v>
      </c>
      <c r="M5040">
        <v>488.57</v>
      </c>
      <c r="N5040">
        <v>-49.55</v>
      </c>
      <c r="O5040">
        <v>-0.44</v>
      </c>
    </row>
    <row r="5041" spans="1:15" ht="15" customHeight="1" x14ac:dyDescent="0.3">
      <c r="A5041" t="s">
        <v>8058</v>
      </c>
      <c r="B5041">
        <v>261</v>
      </c>
      <c r="C5041" t="s">
        <v>312</v>
      </c>
      <c r="D5041">
        <v>1000</v>
      </c>
      <c r="E5041" t="s">
        <v>1612</v>
      </c>
      <c r="F5041" t="s">
        <v>3022</v>
      </c>
      <c r="G5041" t="s">
        <v>3023</v>
      </c>
      <c r="H5041">
        <v>5.7200000000000001E-2</v>
      </c>
      <c r="I5041" t="s">
        <v>3017</v>
      </c>
      <c r="J5041">
        <v>3100</v>
      </c>
      <c r="K5041">
        <v>3699.99</v>
      </c>
      <c r="L5041">
        <v>173.91</v>
      </c>
      <c r="M5041">
        <v>211.64</v>
      </c>
      <c r="N5041">
        <v>34.32</v>
      </c>
      <c r="O5041">
        <v>3.41</v>
      </c>
    </row>
    <row r="5042" spans="1:15" ht="15" customHeight="1" x14ac:dyDescent="0.3">
      <c r="A5042" t="s">
        <v>8059</v>
      </c>
      <c r="B5042">
        <v>261</v>
      </c>
      <c r="C5042" t="s">
        <v>111</v>
      </c>
      <c r="D5042">
        <v>1000</v>
      </c>
      <c r="E5042" t="s">
        <v>1613</v>
      </c>
      <c r="F5042" t="s">
        <v>3008</v>
      </c>
      <c r="G5042" t="s">
        <v>3009</v>
      </c>
      <c r="H5042">
        <v>23.186699999999998</v>
      </c>
      <c r="I5042" t="s">
        <v>3010</v>
      </c>
      <c r="J5042">
        <v>780</v>
      </c>
      <c r="K5042">
        <v>808.14</v>
      </c>
      <c r="L5042">
        <v>17760.599999999999</v>
      </c>
      <c r="M5042">
        <v>18738.04</v>
      </c>
      <c r="N5042">
        <v>652.41</v>
      </c>
      <c r="O5042">
        <v>325.02999999999997</v>
      </c>
    </row>
    <row r="5043" spans="1:15" ht="15" customHeight="1" x14ac:dyDescent="0.3">
      <c r="A5043" t="s">
        <v>8060</v>
      </c>
      <c r="B5043">
        <v>261</v>
      </c>
      <c r="C5043" t="s">
        <v>111</v>
      </c>
      <c r="D5043">
        <v>1000</v>
      </c>
      <c r="E5043" t="s">
        <v>1613</v>
      </c>
      <c r="F5043" t="s">
        <v>3012</v>
      </c>
      <c r="G5043" t="s">
        <v>3013</v>
      </c>
      <c r="H5043">
        <v>5.1546000000000003</v>
      </c>
      <c r="I5043" t="s">
        <v>3010</v>
      </c>
      <c r="J5043">
        <v>720</v>
      </c>
      <c r="K5043">
        <v>707.82</v>
      </c>
      <c r="L5043">
        <v>3643.2</v>
      </c>
      <c r="M5043">
        <v>3648.54</v>
      </c>
      <c r="N5043">
        <v>-62.79</v>
      </c>
      <c r="O5043">
        <v>68.13</v>
      </c>
    </row>
    <row r="5044" spans="1:15" ht="15" customHeight="1" x14ac:dyDescent="0.3">
      <c r="A5044" t="s">
        <v>8061</v>
      </c>
      <c r="B5044">
        <v>261</v>
      </c>
      <c r="C5044" t="s">
        <v>111</v>
      </c>
      <c r="D5044">
        <v>1000</v>
      </c>
      <c r="E5044" t="s">
        <v>1613</v>
      </c>
      <c r="F5044" t="s">
        <v>3015</v>
      </c>
      <c r="G5044" t="s">
        <v>3016</v>
      </c>
      <c r="H5044">
        <v>0.63480000000000003</v>
      </c>
      <c r="I5044" t="s">
        <v>3017</v>
      </c>
      <c r="J5044">
        <v>2400</v>
      </c>
      <c r="K5044">
        <v>2253.64</v>
      </c>
      <c r="L5044">
        <v>1457.28</v>
      </c>
      <c r="M5044">
        <v>1430.57</v>
      </c>
      <c r="N5044">
        <v>-92.9</v>
      </c>
      <c r="O5044">
        <v>66.2</v>
      </c>
    </row>
    <row r="5045" spans="1:15" ht="15" customHeight="1" x14ac:dyDescent="0.3">
      <c r="A5045" t="s">
        <v>8062</v>
      </c>
      <c r="B5045">
        <v>261</v>
      </c>
      <c r="C5045" t="s">
        <v>111</v>
      </c>
      <c r="D5045">
        <v>1000</v>
      </c>
      <c r="E5045" t="s">
        <v>1613</v>
      </c>
      <c r="F5045" t="s">
        <v>3022</v>
      </c>
      <c r="G5045" t="s">
        <v>3023</v>
      </c>
      <c r="H5045">
        <v>0.1512</v>
      </c>
      <c r="I5045" t="s">
        <v>3017</v>
      </c>
      <c r="J5045">
        <v>3100</v>
      </c>
      <c r="K5045">
        <v>3588.56</v>
      </c>
      <c r="L5045">
        <v>470.58</v>
      </c>
      <c r="M5045">
        <v>542.54999999999995</v>
      </c>
      <c r="N5045">
        <v>73.87</v>
      </c>
      <c r="O5045">
        <v>-1.89</v>
      </c>
    </row>
    <row r="5046" spans="1:15" ht="15" customHeight="1" x14ac:dyDescent="0.3">
      <c r="A5046" t="s">
        <v>8063</v>
      </c>
      <c r="B5046">
        <v>261</v>
      </c>
      <c r="C5046" t="s">
        <v>389</v>
      </c>
      <c r="D5046">
        <v>1000</v>
      </c>
      <c r="E5046" t="s">
        <v>1614</v>
      </c>
      <c r="F5046" t="s">
        <v>3008</v>
      </c>
      <c r="G5046" t="s">
        <v>3009</v>
      </c>
      <c r="H5046">
        <v>20.9618</v>
      </c>
      <c r="I5046" t="s">
        <v>3010</v>
      </c>
      <c r="J5046">
        <v>780</v>
      </c>
      <c r="K5046">
        <v>823.77</v>
      </c>
      <c r="L5046">
        <v>16110.9</v>
      </c>
      <c r="M5046">
        <v>17267.7</v>
      </c>
      <c r="N5046">
        <v>917.48</v>
      </c>
      <c r="O5046">
        <v>239.31</v>
      </c>
    </row>
    <row r="5047" spans="1:15" ht="15" customHeight="1" x14ac:dyDescent="0.3">
      <c r="A5047" t="s">
        <v>8064</v>
      </c>
      <c r="B5047">
        <v>261</v>
      </c>
      <c r="C5047" t="s">
        <v>389</v>
      </c>
      <c r="D5047">
        <v>1000</v>
      </c>
      <c r="E5047" t="s">
        <v>1614</v>
      </c>
      <c r="F5047" t="s">
        <v>3012</v>
      </c>
      <c r="G5047" t="s">
        <v>3013</v>
      </c>
      <c r="H5047">
        <v>4.7041000000000004</v>
      </c>
      <c r="I5047" t="s">
        <v>3010</v>
      </c>
      <c r="J5047">
        <v>720</v>
      </c>
      <c r="K5047">
        <v>713.63</v>
      </c>
      <c r="L5047">
        <v>3304.8</v>
      </c>
      <c r="M5047">
        <v>3356.96</v>
      </c>
      <c r="N5047">
        <v>-29.97</v>
      </c>
      <c r="O5047">
        <v>82.13</v>
      </c>
    </row>
    <row r="5048" spans="1:15" ht="15" customHeight="1" x14ac:dyDescent="0.3">
      <c r="A5048" t="s">
        <v>8065</v>
      </c>
      <c r="B5048">
        <v>261</v>
      </c>
      <c r="C5048" t="s">
        <v>389</v>
      </c>
      <c r="D5048">
        <v>1000</v>
      </c>
      <c r="E5048" t="s">
        <v>1614</v>
      </c>
      <c r="F5048" t="s">
        <v>3015</v>
      </c>
      <c r="G5048" t="s">
        <v>3016</v>
      </c>
      <c r="H5048">
        <v>0.5595</v>
      </c>
      <c r="I5048" t="s">
        <v>3017</v>
      </c>
      <c r="J5048">
        <v>2400</v>
      </c>
      <c r="K5048">
        <v>2264.69</v>
      </c>
      <c r="L5048">
        <v>1321.92</v>
      </c>
      <c r="M5048">
        <v>1267.06</v>
      </c>
      <c r="N5048">
        <v>-75.709999999999994</v>
      </c>
      <c r="O5048">
        <v>20.85</v>
      </c>
    </row>
    <row r="5049" spans="1:15" ht="15" customHeight="1" x14ac:dyDescent="0.3">
      <c r="A5049" t="s">
        <v>8066</v>
      </c>
      <c r="B5049">
        <v>261</v>
      </c>
      <c r="C5049" t="s">
        <v>389</v>
      </c>
      <c r="D5049">
        <v>1000</v>
      </c>
      <c r="E5049" t="s">
        <v>1614</v>
      </c>
      <c r="F5049" t="s">
        <v>3022</v>
      </c>
      <c r="G5049" t="s">
        <v>3023</v>
      </c>
      <c r="H5049">
        <v>0.14169999999999999</v>
      </c>
      <c r="I5049" t="s">
        <v>3017</v>
      </c>
      <c r="J5049">
        <v>3100</v>
      </c>
      <c r="K5049">
        <v>3615.76</v>
      </c>
      <c r="L5049">
        <v>426.87</v>
      </c>
      <c r="M5049">
        <v>512.32000000000005</v>
      </c>
      <c r="N5049">
        <v>73.08</v>
      </c>
      <c r="O5049">
        <v>12.37</v>
      </c>
    </row>
    <row r="5050" spans="1:15" ht="15" customHeight="1" x14ac:dyDescent="0.3">
      <c r="A5050" t="s">
        <v>8067</v>
      </c>
      <c r="B5050">
        <v>261</v>
      </c>
      <c r="C5050" t="s">
        <v>550</v>
      </c>
      <c r="D5050">
        <v>1000</v>
      </c>
      <c r="E5050" t="s">
        <v>1615</v>
      </c>
      <c r="F5050" t="s">
        <v>3008</v>
      </c>
      <c r="G5050" t="s">
        <v>3009</v>
      </c>
      <c r="H5050">
        <v>23.316600000000001</v>
      </c>
      <c r="I5050" t="s">
        <v>3010</v>
      </c>
      <c r="J5050">
        <v>780</v>
      </c>
      <c r="K5050">
        <v>826.49</v>
      </c>
      <c r="L5050">
        <v>17901</v>
      </c>
      <c r="M5050">
        <v>19271.009999999998</v>
      </c>
      <c r="N5050">
        <v>1084.06</v>
      </c>
      <c r="O5050">
        <v>285.95</v>
      </c>
    </row>
    <row r="5051" spans="1:15" ht="15" customHeight="1" x14ac:dyDescent="0.3">
      <c r="A5051" t="s">
        <v>8068</v>
      </c>
      <c r="B5051">
        <v>261</v>
      </c>
      <c r="C5051" t="s">
        <v>550</v>
      </c>
      <c r="D5051">
        <v>1000</v>
      </c>
      <c r="E5051" t="s">
        <v>1615</v>
      </c>
      <c r="F5051" t="s">
        <v>3012</v>
      </c>
      <c r="G5051" t="s">
        <v>3013</v>
      </c>
      <c r="H5051">
        <v>5.3295000000000003</v>
      </c>
      <c r="I5051" t="s">
        <v>3010</v>
      </c>
      <c r="J5051">
        <v>720</v>
      </c>
      <c r="K5051">
        <v>714.2</v>
      </c>
      <c r="L5051">
        <v>3672</v>
      </c>
      <c r="M5051">
        <v>3806.34</v>
      </c>
      <c r="N5051">
        <v>-30.93</v>
      </c>
      <c r="O5051">
        <v>165.27</v>
      </c>
    </row>
    <row r="5052" spans="1:15" ht="15" customHeight="1" x14ac:dyDescent="0.3">
      <c r="A5052" t="s">
        <v>8069</v>
      </c>
      <c r="B5052">
        <v>261</v>
      </c>
      <c r="C5052" t="s">
        <v>550</v>
      </c>
      <c r="D5052">
        <v>1000</v>
      </c>
      <c r="E5052" t="s">
        <v>1615</v>
      </c>
      <c r="F5052" t="s">
        <v>3015</v>
      </c>
      <c r="G5052" t="s">
        <v>3016</v>
      </c>
      <c r="H5052">
        <v>0.6351</v>
      </c>
      <c r="I5052" t="s">
        <v>3017</v>
      </c>
      <c r="J5052">
        <v>2400</v>
      </c>
      <c r="K5052">
        <v>2230.25</v>
      </c>
      <c r="L5052">
        <v>1468.8</v>
      </c>
      <c r="M5052">
        <v>1416.42</v>
      </c>
      <c r="N5052">
        <v>-107.81</v>
      </c>
      <c r="O5052">
        <v>55.43</v>
      </c>
    </row>
    <row r="5053" spans="1:15" ht="15" customHeight="1" x14ac:dyDescent="0.3">
      <c r="A5053" t="s">
        <v>8070</v>
      </c>
      <c r="B5053">
        <v>261</v>
      </c>
      <c r="C5053" t="s">
        <v>550</v>
      </c>
      <c r="D5053">
        <v>1000</v>
      </c>
      <c r="E5053" t="s">
        <v>1615</v>
      </c>
      <c r="F5053" t="s">
        <v>3022</v>
      </c>
      <c r="G5053" t="s">
        <v>3023</v>
      </c>
      <c r="H5053">
        <v>0.156</v>
      </c>
      <c r="I5053" t="s">
        <v>3017</v>
      </c>
      <c r="J5053">
        <v>3100</v>
      </c>
      <c r="K5053">
        <v>3610.31</v>
      </c>
      <c r="L5053">
        <v>474.3</v>
      </c>
      <c r="M5053">
        <v>563.13</v>
      </c>
      <c r="N5053">
        <v>79.599999999999994</v>
      </c>
      <c r="O5053">
        <v>9.23</v>
      </c>
    </row>
    <row r="5054" spans="1:15" ht="15" customHeight="1" x14ac:dyDescent="0.3">
      <c r="A5054" t="s">
        <v>8071</v>
      </c>
      <c r="B5054">
        <v>261</v>
      </c>
      <c r="C5054" t="s">
        <v>629</v>
      </c>
      <c r="D5054">
        <v>1000</v>
      </c>
      <c r="E5054" t="s">
        <v>1616</v>
      </c>
      <c r="F5054" t="s">
        <v>3008</v>
      </c>
      <c r="G5054" t="s">
        <v>3009</v>
      </c>
      <c r="H5054">
        <v>32.881300000000003</v>
      </c>
      <c r="I5054" t="s">
        <v>3010</v>
      </c>
      <c r="J5054">
        <v>780</v>
      </c>
      <c r="K5054">
        <v>815.88</v>
      </c>
      <c r="L5054">
        <v>25131.599999999999</v>
      </c>
      <c r="M5054">
        <v>26827.360000000001</v>
      </c>
      <c r="N5054">
        <v>1179.94</v>
      </c>
      <c r="O5054">
        <v>515.82000000000005</v>
      </c>
    </row>
    <row r="5055" spans="1:15" ht="15" customHeight="1" x14ac:dyDescent="0.3">
      <c r="A5055" t="s">
        <v>8072</v>
      </c>
      <c r="B5055">
        <v>261</v>
      </c>
      <c r="C5055" t="s">
        <v>629</v>
      </c>
      <c r="D5055">
        <v>1000</v>
      </c>
      <c r="E5055" t="s">
        <v>1616</v>
      </c>
      <c r="F5055" t="s">
        <v>3012</v>
      </c>
      <c r="G5055" t="s">
        <v>3013</v>
      </c>
      <c r="H5055">
        <v>7.4501999999999997</v>
      </c>
      <c r="I5055" t="s">
        <v>3010</v>
      </c>
      <c r="J5055">
        <v>720</v>
      </c>
      <c r="K5055">
        <v>705.78</v>
      </c>
      <c r="L5055">
        <v>5155.2</v>
      </c>
      <c r="M5055">
        <v>5258.22</v>
      </c>
      <c r="N5055">
        <v>-105.92</v>
      </c>
      <c r="O5055">
        <v>208.94</v>
      </c>
    </row>
    <row r="5056" spans="1:15" ht="15" customHeight="1" x14ac:dyDescent="0.3">
      <c r="A5056" t="s">
        <v>8073</v>
      </c>
      <c r="B5056">
        <v>261</v>
      </c>
      <c r="C5056" t="s">
        <v>629</v>
      </c>
      <c r="D5056">
        <v>1000</v>
      </c>
      <c r="E5056" t="s">
        <v>1616</v>
      </c>
      <c r="F5056" t="s">
        <v>3015</v>
      </c>
      <c r="G5056" t="s">
        <v>3016</v>
      </c>
      <c r="H5056">
        <v>0.87529999999999997</v>
      </c>
      <c r="I5056" t="s">
        <v>3017</v>
      </c>
      <c r="J5056">
        <v>2400</v>
      </c>
      <c r="K5056">
        <v>2201.69</v>
      </c>
      <c r="L5056">
        <v>2062.08</v>
      </c>
      <c r="M5056">
        <v>1927.19</v>
      </c>
      <c r="N5056">
        <v>-173.59</v>
      </c>
      <c r="O5056">
        <v>38.69</v>
      </c>
    </row>
    <row r="5057" spans="1:15" ht="15" customHeight="1" x14ac:dyDescent="0.3">
      <c r="A5057" t="s">
        <v>8074</v>
      </c>
      <c r="B5057">
        <v>261</v>
      </c>
      <c r="C5057" t="s">
        <v>629</v>
      </c>
      <c r="D5057">
        <v>1000</v>
      </c>
      <c r="E5057" t="s">
        <v>1616</v>
      </c>
      <c r="F5057" t="s">
        <v>3022</v>
      </c>
      <c r="G5057" t="s">
        <v>3023</v>
      </c>
      <c r="H5057">
        <v>0.21940000000000001</v>
      </c>
      <c r="I5057" t="s">
        <v>3017</v>
      </c>
      <c r="J5057">
        <v>3100</v>
      </c>
      <c r="K5057">
        <v>3709.84</v>
      </c>
      <c r="L5057">
        <v>665.88</v>
      </c>
      <c r="M5057">
        <v>813.78</v>
      </c>
      <c r="N5057">
        <v>133.77000000000001</v>
      </c>
      <c r="O5057">
        <v>14.13</v>
      </c>
    </row>
    <row r="5058" spans="1:15" ht="15" customHeight="1" x14ac:dyDescent="0.3">
      <c r="A5058" t="s">
        <v>8075</v>
      </c>
      <c r="B5058">
        <v>261</v>
      </c>
      <c r="C5058" t="s">
        <v>833</v>
      </c>
      <c r="D5058">
        <v>1000</v>
      </c>
      <c r="E5058" t="s">
        <v>1617</v>
      </c>
      <c r="F5058" t="s">
        <v>3008</v>
      </c>
      <c r="G5058" t="s">
        <v>3009</v>
      </c>
      <c r="H5058">
        <v>11.2387</v>
      </c>
      <c r="I5058" t="s">
        <v>3010</v>
      </c>
      <c r="J5058">
        <v>780</v>
      </c>
      <c r="K5058">
        <v>806.98</v>
      </c>
      <c r="L5058">
        <v>8388.9</v>
      </c>
      <c r="M5058">
        <v>9069.4</v>
      </c>
      <c r="N5058">
        <v>303.18</v>
      </c>
      <c r="O5058">
        <v>377.32</v>
      </c>
    </row>
    <row r="5059" spans="1:15" ht="15" customHeight="1" x14ac:dyDescent="0.3">
      <c r="A5059" t="s">
        <v>8076</v>
      </c>
      <c r="B5059">
        <v>261</v>
      </c>
      <c r="C5059" t="s">
        <v>833</v>
      </c>
      <c r="D5059">
        <v>1000</v>
      </c>
      <c r="E5059" t="s">
        <v>1617</v>
      </c>
      <c r="F5059" t="s">
        <v>3012</v>
      </c>
      <c r="G5059" t="s">
        <v>3013</v>
      </c>
      <c r="H5059">
        <v>2.5009000000000001</v>
      </c>
      <c r="I5059" t="s">
        <v>3010</v>
      </c>
      <c r="J5059">
        <v>720</v>
      </c>
      <c r="K5059">
        <v>725.77</v>
      </c>
      <c r="L5059">
        <v>1720.8</v>
      </c>
      <c r="M5059">
        <v>1815.08</v>
      </c>
      <c r="N5059">
        <v>14.42</v>
      </c>
      <c r="O5059">
        <v>79.86</v>
      </c>
    </row>
    <row r="5060" spans="1:15" ht="15" customHeight="1" x14ac:dyDescent="0.3">
      <c r="A5060" t="s">
        <v>8077</v>
      </c>
      <c r="B5060">
        <v>261</v>
      </c>
      <c r="C5060" t="s">
        <v>833</v>
      </c>
      <c r="D5060">
        <v>1000</v>
      </c>
      <c r="E5060" t="s">
        <v>1617</v>
      </c>
      <c r="F5060" t="s">
        <v>3015</v>
      </c>
      <c r="G5060" t="s">
        <v>3016</v>
      </c>
      <c r="H5060">
        <v>0.29509999999999997</v>
      </c>
      <c r="I5060" t="s">
        <v>3017</v>
      </c>
      <c r="J5060">
        <v>2400</v>
      </c>
      <c r="K5060">
        <v>2171.08</v>
      </c>
      <c r="L5060">
        <v>688.32</v>
      </c>
      <c r="M5060">
        <v>640.69000000000005</v>
      </c>
      <c r="N5060">
        <v>-67.55</v>
      </c>
      <c r="O5060">
        <v>19.93</v>
      </c>
    </row>
    <row r="5061" spans="1:15" ht="15" customHeight="1" x14ac:dyDescent="0.3">
      <c r="A5061" t="s">
        <v>8078</v>
      </c>
      <c r="B5061">
        <v>261</v>
      </c>
      <c r="C5061" t="s">
        <v>833</v>
      </c>
      <c r="D5061">
        <v>1000</v>
      </c>
      <c r="E5061" t="s">
        <v>1617</v>
      </c>
      <c r="F5061" t="s">
        <v>3022</v>
      </c>
      <c r="G5061" t="s">
        <v>3023</v>
      </c>
      <c r="H5061">
        <v>7.4200000000000002E-2</v>
      </c>
      <c r="I5061" t="s">
        <v>3017</v>
      </c>
      <c r="J5061">
        <v>3100</v>
      </c>
      <c r="K5061">
        <v>3772.97</v>
      </c>
      <c r="L5061">
        <v>222.27</v>
      </c>
      <c r="M5061">
        <v>279.99</v>
      </c>
      <c r="N5061">
        <v>49.94</v>
      </c>
      <c r="O5061">
        <v>7.78</v>
      </c>
    </row>
    <row r="5062" spans="1:15" ht="15" customHeight="1" x14ac:dyDescent="0.3">
      <c r="A5062" t="s">
        <v>8079</v>
      </c>
      <c r="B5062">
        <v>261</v>
      </c>
      <c r="C5062" t="s">
        <v>456</v>
      </c>
      <c r="D5062">
        <v>1000</v>
      </c>
      <c r="E5062" t="s">
        <v>1618</v>
      </c>
      <c r="F5062" t="s">
        <v>3008</v>
      </c>
      <c r="G5062" t="s">
        <v>3009</v>
      </c>
      <c r="H5062">
        <v>37.327199999999998</v>
      </c>
      <c r="I5062" t="s">
        <v>3010</v>
      </c>
      <c r="J5062">
        <v>780</v>
      </c>
      <c r="K5062">
        <v>808.34</v>
      </c>
      <c r="L5062">
        <v>28009.8</v>
      </c>
      <c r="M5062">
        <v>30173.03</v>
      </c>
      <c r="N5062">
        <v>1057.8599999999999</v>
      </c>
      <c r="O5062">
        <v>1105.3800000000001</v>
      </c>
    </row>
    <row r="5063" spans="1:15" ht="15" customHeight="1" x14ac:dyDescent="0.3">
      <c r="A5063" t="s">
        <v>8080</v>
      </c>
      <c r="B5063">
        <v>261</v>
      </c>
      <c r="C5063" t="s">
        <v>456</v>
      </c>
      <c r="D5063">
        <v>1000</v>
      </c>
      <c r="E5063" t="s">
        <v>1618</v>
      </c>
      <c r="F5063" t="s">
        <v>3012</v>
      </c>
      <c r="G5063" t="s">
        <v>3013</v>
      </c>
      <c r="H5063">
        <v>7.9968000000000004</v>
      </c>
      <c r="I5063" t="s">
        <v>3010</v>
      </c>
      <c r="J5063">
        <v>720</v>
      </c>
      <c r="K5063">
        <v>706.7</v>
      </c>
      <c r="L5063">
        <v>5745.6</v>
      </c>
      <c r="M5063">
        <v>5651.37</v>
      </c>
      <c r="N5063">
        <v>-106.36</v>
      </c>
      <c r="O5063">
        <v>12.13</v>
      </c>
    </row>
    <row r="5064" spans="1:15" ht="15" customHeight="1" x14ac:dyDescent="0.3">
      <c r="A5064" t="s">
        <v>8081</v>
      </c>
      <c r="B5064">
        <v>261</v>
      </c>
      <c r="C5064" t="s">
        <v>456</v>
      </c>
      <c r="D5064">
        <v>1000</v>
      </c>
      <c r="E5064" t="s">
        <v>1618</v>
      </c>
      <c r="F5064" t="s">
        <v>3015</v>
      </c>
      <c r="G5064" t="s">
        <v>3016</v>
      </c>
      <c r="H5064">
        <v>0.96579999999999999</v>
      </c>
      <c r="I5064" t="s">
        <v>3017</v>
      </c>
      <c r="J5064">
        <v>2400</v>
      </c>
      <c r="K5064">
        <v>2218.6</v>
      </c>
      <c r="L5064">
        <v>2298.2399999999998</v>
      </c>
      <c r="M5064">
        <v>2142.63</v>
      </c>
      <c r="N5064">
        <v>-175.19</v>
      </c>
      <c r="O5064">
        <v>19.579999999999998</v>
      </c>
    </row>
    <row r="5065" spans="1:15" ht="15" customHeight="1" x14ac:dyDescent="0.3">
      <c r="A5065" t="s">
        <v>8082</v>
      </c>
      <c r="B5065">
        <v>261</v>
      </c>
      <c r="C5065" t="s">
        <v>456</v>
      </c>
      <c r="D5065">
        <v>1000</v>
      </c>
      <c r="E5065" t="s">
        <v>1618</v>
      </c>
      <c r="F5065" t="s">
        <v>3022</v>
      </c>
      <c r="G5065" t="s">
        <v>3023</v>
      </c>
      <c r="H5065">
        <v>0.2455</v>
      </c>
      <c r="I5065" t="s">
        <v>3017</v>
      </c>
      <c r="J5065">
        <v>3100</v>
      </c>
      <c r="K5065">
        <v>3782.45</v>
      </c>
      <c r="L5065">
        <v>742.14</v>
      </c>
      <c r="M5065">
        <v>928.63</v>
      </c>
      <c r="N5065">
        <v>167.55</v>
      </c>
      <c r="O5065">
        <v>18.940000000000001</v>
      </c>
    </row>
    <row r="5066" spans="1:15" ht="15" customHeight="1" x14ac:dyDescent="0.3">
      <c r="A5066" t="s">
        <v>8083</v>
      </c>
      <c r="B5066">
        <v>261</v>
      </c>
      <c r="C5066" t="s">
        <v>102</v>
      </c>
      <c r="D5066">
        <v>1000</v>
      </c>
      <c r="E5066" t="s">
        <v>1619</v>
      </c>
      <c r="F5066" t="s">
        <v>3008</v>
      </c>
      <c r="G5066" t="s">
        <v>3009</v>
      </c>
      <c r="H5066">
        <v>12.5374</v>
      </c>
      <c r="I5066" t="s">
        <v>3010</v>
      </c>
      <c r="J5066">
        <v>780</v>
      </c>
      <c r="K5066">
        <v>785.76</v>
      </c>
      <c r="L5066">
        <v>9371.7000000000007</v>
      </c>
      <c r="M5066">
        <v>9851.3799999999992</v>
      </c>
      <c r="N5066">
        <v>72.209999999999994</v>
      </c>
      <c r="O5066">
        <v>407.48</v>
      </c>
    </row>
    <row r="5067" spans="1:15" ht="15" customHeight="1" x14ac:dyDescent="0.3">
      <c r="A5067" t="s">
        <v>8084</v>
      </c>
      <c r="B5067">
        <v>261</v>
      </c>
      <c r="C5067" t="s">
        <v>102</v>
      </c>
      <c r="D5067">
        <v>1000</v>
      </c>
      <c r="E5067" t="s">
        <v>1619</v>
      </c>
      <c r="F5067" t="s">
        <v>3012</v>
      </c>
      <c r="G5067" t="s">
        <v>3013</v>
      </c>
      <c r="H5067">
        <v>2.7557999999999998</v>
      </c>
      <c r="I5067" t="s">
        <v>3010</v>
      </c>
      <c r="J5067">
        <v>720</v>
      </c>
      <c r="K5067">
        <v>694.61</v>
      </c>
      <c r="L5067">
        <v>1922.4</v>
      </c>
      <c r="M5067">
        <v>1914.22</v>
      </c>
      <c r="N5067">
        <v>-69.959999999999994</v>
      </c>
      <c r="O5067">
        <v>61.77</v>
      </c>
    </row>
    <row r="5068" spans="1:15" ht="15" customHeight="1" x14ac:dyDescent="0.3">
      <c r="A5068" t="s">
        <v>8085</v>
      </c>
      <c r="B5068">
        <v>261</v>
      </c>
      <c r="C5068" t="s">
        <v>102</v>
      </c>
      <c r="D5068">
        <v>1000</v>
      </c>
      <c r="E5068" t="s">
        <v>1619</v>
      </c>
      <c r="F5068" t="s">
        <v>3015</v>
      </c>
      <c r="G5068" t="s">
        <v>3016</v>
      </c>
      <c r="H5068">
        <v>0.33360000000000001</v>
      </c>
      <c r="I5068" t="s">
        <v>3017</v>
      </c>
      <c r="J5068">
        <v>2400</v>
      </c>
      <c r="K5068">
        <v>2205.37</v>
      </c>
      <c r="L5068">
        <v>768.96</v>
      </c>
      <c r="M5068">
        <v>735.65</v>
      </c>
      <c r="N5068">
        <v>-64.92</v>
      </c>
      <c r="O5068">
        <v>31.62</v>
      </c>
    </row>
    <row r="5069" spans="1:15" ht="15" customHeight="1" x14ac:dyDescent="0.3">
      <c r="A5069" t="s">
        <v>8086</v>
      </c>
      <c r="B5069">
        <v>261</v>
      </c>
      <c r="C5069" t="s">
        <v>102</v>
      </c>
      <c r="D5069">
        <v>1000</v>
      </c>
      <c r="E5069" t="s">
        <v>1619</v>
      </c>
      <c r="F5069" t="s">
        <v>3022</v>
      </c>
      <c r="G5069" t="s">
        <v>3023</v>
      </c>
      <c r="H5069">
        <v>8.3500000000000005E-2</v>
      </c>
      <c r="I5069" t="s">
        <v>3017</v>
      </c>
      <c r="J5069">
        <v>3100</v>
      </c>
      <c r="K5069">
        <v>3667.75</v>
      </c>
      <c r="L5069">
        <v>248.31</v>
      </c>
      <c r="M5069">
        <v>306.19</v>
      </c>
      <c r="N5069">
        <v>47.4</v>
      </c>
      <c r="O5069">
        <v>10.48</v>
      </c>
    </row>
    <row r="5070" spans="1:15" ht="15" customHeight="1" x14ac:dyDescent="0.3">
      <c r="A5070" t="s">
        <v>8087</v>
      </c>
      <c r="B5070">
        <v>261</v>
      </c>
      <c r="C5070" t="s">
        <v>610</v>
      </c>
      <c r="D5070">
        <v>1000</v>
      </c>
      <c r="E5070" t="s">
        <v>1620</v>
      </c>
      <c r="F5070" t="s">
        <v>3008</v>
      </c>
      <c r="G5070" t="s">
        <v>3009</v>
      </c>
      <c r="H5070">
        <v>8.9062000000000001</v>
      </c>
      <c r="I5070" t="s">
        <v>3010</v>
      </c>
      <c r="J5070">
        <v>780</v>
      </c>
      <c r="K5070">
        <v>814.3</v>
      </c>
      <c r="L5070">
        <v>6367.92</v>
      </c>
      <c r="M5070">
        <v>7252.35</v>
      </c>
      <c r="N5070">
        <v>305.5</v>
      </c>
      <c r="O5070">
        <v>578.92999999999995</v>
      </c>
    </row>
    <row r="5071" spans="1:15" ht="15" customHeight="1" x14ac:dyDescent="0.3">
      <c r="A5071" t="s">
        <v>8088</v>
      </c>
      <c r="B5071">
        <v>261</v>
      </c>
      <c r="C5071" t="s">
        <v>610</v>
      </c>
      <c r="D5071">
        <v>1000</v>
      </c>
      <c r="E5071" t="s">
        <v>1620</v>
      </c>
      <c r="F5071" t="s">
        <v>3012</v>
      </c>
      <c r="G5071" t="s">
        <v>3013</v>
      </c>
      <c r="H5071">
        <v>2.6263000000000001</v>
      </c>
      <c r="I5071" t="s">
        <v>3010</v>
      </c>
      <c r="J5071">
        <v>720</v>
      </c>
      <c r="K5071">
        <v>686.33</v>
      </c>
      <c r="L5071">
        <v>1695.6</v>
      </c>
      <c r="M5071">
        <v>1802.52</v>
      </c>
      <c r="N5071">
        <v>-88.44</v>
      </c>
      <c r="O5071">
        <v>195.36</v>
      </c>
    </row>
    <row r="5072" spans="1:15" ht="15" customHeight="1" x14ac:dyDescent="0.3">
      <c r="A5072" t="s">
        <v>8089</v>
      </c>
      <c r="B5072">
        <v>261</v>
      </c>
      <c r="C5072" t="s">
        <v>610</v>
      </c>
      <c r="D5072">
        <v>1000</v>
      </c>
      <c r="E5072" t="s">
        <v>1620</v>
      </c>
      <c r="F5072" t="s">
        <v>3015</v>
      </c>
      <c r="G5072" t="s">
        <v>3016</v>
      </c>
      <c r="H5072">
        <v>8.6699999999999999E-2</v>
      </c>
      <c r="I5072" t="s">
        <v>3017</v>
      </c>
      <c r="J5072">
        <v>2400</v>
      </c>
      <c r="K5072">
        <v>2239.81</v>
      </c>
      <c r="L5072">
        <v>188.4</v>
      </c>
      <c r="M5072">
        <v>194.16</v>
      </c>
      <c r="N5072">
        <v>-13.89</v>
      </c>
      <c r="O5072">
        <v>19.649999999999999</v>
      </c>
    </row>
    <row r="5073" spans="1:15" ht="15" customHeight="1" x14ac:dyDescent="0.3">
      <c r="A5073" t="s">
        <v>8090</v>
      </c>
      <c r="B5073">
        <v>261</v>
      </c>
      <c r="C5073" t="s">
        <v>610</v>
      </c>
      <c r="D5073">
        <v>1000</v>
      </c>
      <c r="E5073" t="s">
        <v>1620</v>
      </c>
      <c r="F5073" t="s">
        <v>3019</v>
      </c>
      <c r="G5073" t="s">
        <v>3020</v>
      </c>
      <c r="H5073">
        <v>0.13900000000000001</v>
      </c>
      <c r="I5073" t="s">
        <v>3017</v>
      </c>
      <c r="J5073">
        <v>4200</v>
      </c>
      <c r="K5073">
        <v>5219.1000000000004</v>
      </c>
      <c r="L5073">
        <v>527.52</v>
      </c>
      <c r="M5073">
        <v>725.64</v>
      </c>
      <c r="N5073">
        <v>141.69</v>
      </c>
      <c r="O5073">
        <v>56.43</v>
      </c>
    </row>
    <row r="5074" spans="1:15" ht="15" customHeight="1" x14ac:dyDescent="0.3">
      <c r="A5074" t="s">
        <v>8091</v>
      </c>
      <c r="B5074">
        <v>261</v>
      </c>
      <c r="C5074" t="s">
        <v>610</v>
      </c>
      <c r="D5074">
        <v>1000</v>
      </c>
      <c r="E5074" t="s">
        <v>1620</v>
      </c>
      <c r="F5074" t="s">
        <v>3022</v>
      </c>
      <c r="G5074" t="s">
        <v>3023</v>
      </c>
      <c r="H5074">
        <v>0.10539999999999999</v>
      </c>
      <c r="I5074" t="s">
        <v>3017</v>
      </c>
      <c r="J5074">
        <v>3100</v>
      </c>
      <c r="K5074">
        <v>3649.53</v>
      </c>
      <c r="L5074">
        <v>292.02</v>
      </c>
      <c r="M5074">
        <v>384.65</v>
      </c>
      <c r="N5074">
        <v>57.92</v>
      </c>
      <c r="O5074">
        <v>34.71</v>
      </c>
    </row>
    <row r="5075" spans="1:15" ht="15" customHeight="1" x14ac:dyDescent="0.3">
      <c r="A5075" t="s">
        <v>8092</v>
      </c>
      <c r="B5075">
        <v>261</v>
      </c>
      <c r="C5075" t="s">
        <v>191</v>
      </c>
      <c r="D5075">
        <v>1000</v>
      </c>
      <c r="E5075" t="s">
        <v>1621</v>
      </c>
      <c r="F5075" t="s">
        <v>3008</v>
      </c>
      <c r="G5075" t="s">
        <v>3009</v>
      </c>
      <c r="H5075">
        <v>7.2157</v>
      </c>
      <c r="I5075" t="s">
        <v>3010</v>
      </c>
      <c r="J5075">
        <v>780</v>
      </c>
      <c r="K5075">
        <v>820.35</v>
      </c>
      <c r="L5075">
        <v>5405.4</v>
      </c>
      <c r="M5075">
        <v>5919.39</v>
      </c>
      <c r="N5075">
        <v>291.16000000000003</v>
      </c>
      <c r="O5075">
        <v>222.83</v>
      </c>
    </row>
    <row r="5076" spans="1:15" ht="15" customHeight="1" x14ac:dyDescent="0.3">
      <c r="A5076" t="s">
        <v>8093</v>
      </c>
      <c r="B5076">
        <v>261</v>
      </c>
      <c r="C5076" t="s">
        <v>191</v>
      </c>
      <c r="D5076">
        <v>1000</v>
      </c>
      <c r="E5076" t="s">
        <v>1621</v>
      </c>
      <c r="F5076" t="s">
        <v>3012</v>
      </c>
      <c r="G5076" t="s">
        <v>3013</v>
      </c>
      <c r="H5076">
        <v>1.5549999999999999</v>
      </c>
      <c r="I5076" t="s">
        <v>3010</v>
      </c>
      <c r="J5076">
        <v>720</v>
      </c>
      <c r="K5076">
        <v>706.87</v>
      </c>
      <c r="L5076">
        <v>1108.8</v>
      </c>
      <c r="M5076">
        <v>1099.2</v>
      </c>
      <c r="N5076">
        <v>-20.420000000000002</v>
      </c>
      <c r="O5076">
        <v>10.82</v>
      </c>
    </row>
    <row r="5077" spans="1:15" ht="15" customHeight="1" x14ac:dyDescent="0.3">
      <c r="A5077" t="s">
        <v>8094</v>
      </c>
      <c r="B5077">
        <v>261</v>
      </c>
      <c r="C5077" t="s">
        <v>191</v>
      </c>
      <c r="D5077">
        <v>1000</v>
      </c>
      <c r="E5077" t="s">
        <v>1621</v>
      </c>
      <c r="F5077" t="s">
        <v>3015</v>
      </c>
      <c r="G5077" t="s">
        <v>3016</v>
      </c>
      <c r="H5077">
        <v>0.19320000000000001</v>
      </c>
      <c r="I5077" t="s">
        <v>3017</v>
      </c>
      <c r="J5077">
        <v>2400</v>
      </c>
      <c r="K5077">
        <v>2209.27</v>
      </c>
      <c r="L5077">
        <v>443.52</v>
      </c>
      <c r="M5077">
        <v>426.75</v>
      </c>
      <c r="N5077">
        <v>-36.840000000000003</v>
      </c>
      <c r="O5077">
        <v>20.07</v>
      </c>
    </row>
    <row r="5078" spans="1:15" ht="15" customHeight="1" x14ac:dyDescent="0.3">
      <c r="A5078" t="s">
        <v>8095</v>
      </c>
      <c r="B5078">
        <v>261</v>
      </c>
      <c r="C5078" t="s">
        <v>191</v>
      </c>
      <c r="D5078">
        <v>1000</v>
      </c>
      <c r="E5078" t="s">
        <v>1621</v>
      </c>
      <c r="F5078" t="s">
        <v>3022</v>
      </c>
      <c r="G5078" t="s">
        <v>3023</v>
      </c>
      <c r="H5078">
        <v>4.7800000000000002E-2</v>
      </c>
      <c r="I5078" t="s">
        <v>3017</v>
      </c>
      <c r="J5078">
        <v>3100</v>
      </c>
      <c r="K5078">
        <v>3719.6</v>
      </c>
      <c r="L5078">
        <v>143.22</v>
      </c>
      <c r="M5078">
        <v>177.84</v>
      </c>
      <c r="N5078">
        <v>29.62</v>
      </c>
      <c r="O5078">
        <v>4.99</v>
      </c>
    </row>
    <row r="5079" spans="1:15" ht="15" customHeight="1" x14ac:dyDescent="0.3">
      <c r="A5079" t="s">
        <v>8096</v>
      </c>
      <c r="B5079">
        <v>261</v>
      </c>
      <c r="C5079" t="s">
        <v>509</v>
      </c>
      <c r="D5079">
        <v>1000</v>
      </c>
      <c r="E5079" t="s">
        <v>1622</v>
      </c>
      <c r="F5079" t="s">
        <v>3008</v>
      </c>
      <c r="G5079" t="s">
        <v>3009</v>
      </c>
      <c r="H5079">
        <v>22.427900000000001</v>
      </c>
      <c r="I5079" t="s">
        <v>3010</v>
      </c>
      <c r="J5079">
        <v>780</v>
      </c>
      <c r="K5079">
        <v>806.45</v>
      </c>
      <c r="L5079">
        <v>17304.3</v>
      </c>
      <c r="M5079">
        <v>18087.080000000002</v>
      </c>
      <c r="N5079">
        <v>593.28</v>
      </c>
      <c r="O5079">
        <v>189.5</v>
      </c>
    </row>
    <row r="5080" spans="1:15" ht="15" customHeight="1" x14ac:dyDescent="0.3">
      <c r="A5080" t="s">
        <v>8097</v>
      </c>
      <c r="B5080">
        <v>261</v>
      </c>
      <c r="C5080" t="s">
        <v>509</v>
      </c>
      <c r="D5080">
        <v>1000</v>
      </c>
      <c r="E5080" t="s">
        <v>1622</v>
      </c>
      <c r="F5080" t="s">
        <v>3012</v>
      </c>
      <c r="G5080" t="s">
        <v>3013</v>
      </c>
      <c r="H5080">
        <v>4.9759000000000002</v>
      </c>
      <c r="I5080" t="s">
        <v>3010</v>
      </c>
      <c r="J5080">
        <v>720</v>
      </c>
      <c r="K5080">
        <v>726.94</v>
      </c>
      <c r="L5080">
        <v>3549.6</v>
      </c>
      <c r="M5080">
        <v>3617.12</v>
      </c>
      <c r="N5080">
        <v>34.51</v>
      </c>
      <c r="O5080">
        <v>33.01</v>
      </c>
    </row>
    <row r="5081" spans="1:15" ht="15" customHeight="1" x14ac:dyDescent="0.3">
      <c r="A5081" t="s">
        <v>8098</v>
      </c>
      <c r="B5081">
        <v>261</v>
      </c>
      <c r="C5081" t="s">
        <v>509</v>
      </c>
      <c r="D5081">
        <v>1000</v>
      </c>
      <c r="E5081" t="s">
        <v>1622</v>
      </c>
      <c r="F5081" t="s">
        <v>3015</v>
      </c>
      <c r="G5081" t="s">
        <v>3016</v>
      </c>
      <c r="H5081">
        <v>0.61319999999999997</v>
      </c>
      <c r="I5081" t="s">
        <v>3017</v>
      </c>
      <c r="J5081">
        <v>2400</v>
      </c>
      <c r="K5081">
        <v>2169.6</v>
      </c>
      <c r="L5081">
        <v>1419.84</v>
      </c>
      <c r="M5081">
        <v>1330.46</v>
      </c>
      <c r="N5081">
        <v>-141.29</v>
      </c>
      <c r="O5081">
        <v>51.91</v>
      </c>
    </row>
    <row r="5082" spans="1:15" ht="15" customHeight="1" x14ac:dyDescent="0.3">
      <c r="A5082" t="s">
        <v>8099</v>
      </c>
      <c r="B5082">
        <v>261</v>
      </c>
      <c r="C5082" t="s">
        <v>509</v>
      </c>
      <c r="D5082">
        <v>1000</v>
      </c>
      <c r="E5082" t="s">
        <v>1622</v>
      </c>
      <c r="F5082" t="s">
        <v>3022</v>
      </c>
      <c r="G5082" t="s">
        <v>3023</v>
      </c>
      <c r="H5082">
        <v>0.15110000000000001</v>
      </c>
      <c r="I5082" t="s">
        <v>3017</v>
      </c>
      <c r="J5082">
        <v>3100</v>
      </c>
      <c r="K5082">
        <v>3739.04</v>
      </c>
      <c r="L5082">
        <v>458.49</v>
      </c>
      <c r="M5082">
        <v>565.13</v>
      </c>
      <c r="N5082">
        <v>96.59</v>
      </c>
      <c r="O5082">
        <v>10.06</v>
      </c>
    </row>
    <row r="5083" spans="1:15" ht="15" customHeight="1" x14ac:dyDescent="0.3">
      <c r="A5083" t="s">
        <v>8100</v>
      </c>
      <c r="B5083">
        <v>261</v>
      </c>
      <c r="C5083" t="s">
        <v>147</v>
      </c>
      <c r="D5083">
        <v>1000</v>
      </c>
      <c r="E5083" t="s">
        <v>1623</v>
      </c>
      <c r="F5083" t="s">
        <v>3008</v>
      </c>
      <c r="G5083" t="s">
        <v>3009</v>
      </c>
      <c r="H5083">
        <v>36.3748</v>
      </c>
      <c r="I5083" t="s">
        <v>3010</v>
      </c>
      <c r="J5083">
        <v>780</v>
      </c>
      <c r="K5083">
        <v>801.72</v>
      </c>
      <c r="L5083">
        <v>27743.040000000001</v>
      </c>
      <c r="M5083">
        <v>29162.29</v>
      </c>
      <c r="N5083">
        <v>789.96</v>
      </c>
      <c r="O5083">
        <v>629.29</v>
      </c>
    </row>
    <row r="5084" spans="1:15" ht="15" customHeight="1" x14ac:dyDescent="0.3">
      <c r="A5084" t="s">
        <v>8101</v>
      </c>
      <c r="B5084">
        <v>261</v>
      </c>
      <c r="C5084" t="s">
        <v>147</v>
      </c>
      <c r="D5084">
        <v>1000</v>
      </c>
      <c r="E5084" t="s">
        <v>1623</v>
      </c>
      <c r="F5084" t="s">
        <v>3012</v>
      </c>
      <c r="G5084" t="s">
        <v>3013</v>
      </c>
      <c r="H5084">
        <v>9.2766000000000002</v>
      </c>
      <c r="I5084" t="s">
        <v>3010</v>
      </c>
      <c r="J5084">
        <v>720</v>
      </c>
      <c r="K5084">
        <v>713.82</v>
      </c>
      <c r="L5084">
        <v>6402.24</v>
      </c>
      <c r="M5084">
        <v>6621.9</v>
      </c>
      <c r="N5084">
        <v>-57.29</v>
      </c>
      <c r="O5084">
        <v>276.95</v>
      </c>
    </row>
    <row r="5085" spans="1:15" ht="15" customHeight="1" x14ac:dyDescent="0.3">
      <c r="A5085" t="s">
        <v>8102</v>
      </c>
      <c r="B5085">
        <v>261</v>
      </c>
      <c r="C5085" t="s">
        <v>147</v>
      </c>
      <c r="D5085">
        <v>1000</v>
      </c>
      <c r="E5085" t="s">
        <v>1623</v>
      </c>
      <c r="F5085" t="s">
        <v>3015</v>
      </c>
      <c r="G5085" t="s">
        <v>3016</v>
      </c>
      <c r="H5085">
        <v>0.61309999999999998</v>
      </c>
      <c r="I5085" t="s">
        <v>3017</v>
      </c>
      <c r="J5085">
        <v>2400</v>
      </c>
      <c r="K5085">
        <v>2140.39</v>
      </c>
      <c r="L5085">
        <v>1422.72</v>
      </c>
      <c r="M5085">
        <v>1312.33</v>
      </c>
      <c r="N5085">
        <v>-159.16999999999999</v>
      </c>
      <c r="O5085">
        <v>48.78</v>
      </c>
    </row>
    <row r="5086" spans="1:15" ht="15" customHeight="1" x14ac:dyDescent="0.3">
      <c r="A5086" t="s">
        <v>8103</v>
      </c>
      <c r="B5086">
        <v>261</v>
      </c>
      <c r="C5086" t="s">
        <v>147</v>
      </c>
      <c r="D5086">
        <v>1000</v>
      </c>
      <c r="E5086" t="s">
        <v>1623</v>
      </c>
      <c r="F5086" t="s">
        <v>3019</v>
      </c>
      <c r="G5086" t="s">
        <v>3020</v>
      </c>
      <c r="H5086">
        <v>0.22539999999999999</v>
      </c>
      <c r="I5086" t="s">
        <v>3017</v>
      </c>
      <c r="J5086">
        <v>4200</v>
      </c>
      <c r="K5086">
        <v>5067.49</v>
      </c>
      <c r="L5086">
        <v>933.66</v>
      </c>
      <c r="M5086">
        <v>1142.21</v>
      </c>
      <c r="N5086">
        <v>195.53</v>
      </c>
      <c r="O5086">
        <v>13.02</v>
      </c>
    </row>
    <row r="5087" spans="1:15" ht="15" customHeight="1" x14ac:dyDescent="0.3">
      <c r="A5087" t="s">
        <v>8104</v>
      </c>
      <c r="B5087">
        <v>261</v>
      </c>
      <c r="C5087" t="s">
        <v>147</v>
      </c>
      <c r="D5087">
        <v>1000</v>
      </c>
      <c r="E5087" t="s">
        <v>1623</v>
      </c>
      <c r="F5087" t="s">
        <v>3022</v>
      </c>
      <c r="G5087" t="s">
        <v>3023</v>
      </c>
      <c r="H5087">
        <v>0.29809999999999998</v>
      </c>
      <c r="I5087" t="s">
        <v>3017</v>
      </c>
      <c r="J5087">
        <v>3100</v>
      </c>
      <c r="K5087">
        <v>3610.09</v>
      </c>
      <c r="L5087">
        <v>918.84</v>
      </c>
      <c r="M5087">
        <v>1076.1300000000001</v>
      </c>
      <c r="N5087">
        <v>152.05000000000001</v>
      </c>
      <c r="O5087">
        <v>5.24</v>
      </c>
    </row>
    <row r="5088" spans="1:15" ht="15" customHeight="1" x14ac:dyDescent="0.3">
      <c r="A5088" t="s">
        <v>8105</v>
      </c>
      <c r="B5088">
        <v>261</v>
      </c>
      <c r="C5088" t="s">
        <v>198</v>
      </c>
      <c r="D5088">
        <v>1000</v>
      </c>
      <c r="E5088" t="s">
        <v>1624</v>
      </c>
      <c r="F5088" t="s">
        <v>3008</v>
      </c>
      <c r="G5088" t="s">
        <v>3009</v>
      </c>
      <c r="H5088">
        <v>17.264299999999999</v>
      </c>
      <c r="I5088" t="s">
        <v>3010</v>
      </c>
      <c r="J5088">
        <v>780</v>
      </c>
      <c r="K5088">
        <v>781.29</v>
      </c>
      <c r="L5088">
        <v>13548.6</v>
      </c>
      <c r="M5088">
        <v>13488.42</v>
      </c>
      <c r="N5088">
        <v>22.25</v>
      </c>
      <c r="O5088">
        <v>-82.43</v>
      </c>
    </row>
    <row r="5089" spans="1:15" ht="15" customHeight="1" x14ac:dyDescent="0.3">
      <c r="A5089" t="s">
        <v>8106</v>
      </c>
      <c r="B5089">
        <v>261</v>
      </c>
      <c r="C5089" t="s">
        <v>198</v>
      </c>
      <c r="D5089">
        <v>1000</v>
      </c>
      <c r="E5089" t="s">
        <v>1624</v>
      </c>
      <c r="F5089" t="s">
        <v>3012</v>
      </c>
      <c r="G5089" t="s">
        <v>3013</v>
      </c>
      <c r="H5089">
        <v>3.8481999999999998</v>
      </c>
      <c r="I5089" t="s">
        <v>3010</v>
      </c>
      <c r="J5089">
        <v>720</v>
      </c>
      <c r="K5089">
        <v>704.99</v>
      </c>
      <c r="L5089">
        <v>2779.2</v>
      </c>
      <c r="M5089">
        <v>2712.95</v>
      </c>
      <c r="N5089">
        <v>-57.76</v>
      </c>
      <c r="O5089">
        <v>-8.49</v>
      </c>
    </row>
    <row r="5090" spans="1:15" ht="15" customHeight="1" x14ac:dyDescent="0.3">
      <c r="A5090" t="s">
        <v>8107</v>
      </c>
      <c r="B5090">
        <v>261</v>
      </c>
      <c r="C5090" t="s">
        <v>198</v>
      </c>
      <c r="D5090">
        <v>1000</v>
      </c>
      <c r="E5090" t="s">
        <v>1624</v>
      </c>
      <c r="F5090" t="s">
        <v>3015</v>
      </c>
      <c r="G5090" t="s">
        <v>3016</v>
      </c>
      <c r="H5090">
        <v>0.47939999999999999</v>
      </c>
      <c r="I5090" t="s">
        <v>3017</v>
      </c>
      <c r="J5090">
        <v>2400</v>
      </c>
      <c r="K5090">
        <v>2206.4</v>
      </c>
      <c r="L5090">
        <v>1111.68</v>
      </c>
      <c r="M5090">
        <v>1057.71</v>
      </c>
      <c r="N5090">
        <v>-92.81</v>
      </c>
      <c r="O5090">
        <v>38.840000000000003</v>
      </c>
    </row>
    <row r="5091" spans="1:15" ht="15" customHeight="1" x14ac:dyDescent="0.3">
      <c r="A5091" t="s">
        <v>8108</v>
      </c>
      <c r="B5091">
        <v>261</v>
      </c>
      <c r="C5091" t="s">
        <v>198</v>
      </c>
      <c r="D5091">
        <v>1000</v>
      </c>
      <c r="E5091" t="s">
        <v>1624</v>
      </c>
      <c r="F5091" t="s">
        <v>3022</v>
      </c>
      <c r="G5091" t="s">
        <v>3023</v>
      </c>
      <c r="H5091">
        <v>0.11940000000000001</v>
      </c>
      <c r="I5091" t="s">
        <v>3017</v>
      </c>
      <c r="J5091">
        <v>3100</v>
      </c>
      <c r="K5091">
        <v>3742.82</v>
      </c>
      <c r="L5091">
        <v>358.98</v>
      </c>
      <c r="M5091">
        <v>446.87</v>
      </c>
      <c r="N5091">
        <v>76.75</v>
      </c>
      <c r="O5091">
        <v>11.14</v>
      </c>
    </row>
    <row r="5092" spans="1:15" ht="15" customHeight="1" x14ac:dyDescent="0.3">
      <c r="A5092" t="s">
        <v>8109</v>
      </c>
      <c r="B5092">
        <v>261</v>
      </c>
      <c r="C5092" t="s">
        <v>408</v>
      </c>
      <c r="D5092">
        <v>1000</v>
      </c>
      <c r="E5092" t="s">
        <v>1625</v>
      </c>
      <c r="F5092" t="s">
        <v>3008</v>
      </c>
      <c r="G5092" t="s">
        <v>3009</v>
      </c>
      <c r="H5092">
        <v>39.747300000000003</v>
      </c>
      <c r="I5092" t="s">
        <v>3010</v>
      </c>
      <c r="J5092">
        <v>780</v>
      </c>
      <c r="K5092">
        <v>793.19</v>
      </c>
      <c r="L5092">
        <v>29040.959999999999</v>
      </c>
      <c r="M5092">
        <v>31527.18</v>
      </c>
      <c r="N5092">
        <v>524.32000000000005</v>
      </c>
      <c r="O5092">
        <v>1961.91</v>
      </c>
    </row>
    <row r="5093" spans="1:15" ht="15" customHeight="1" x14ac:dyDescent="0.3">
      <c r="A5093" t="s">
        <v>8110</v>
      </c>
      <c r="B5093">
        <v>261</v>
      </c>
      <c r="C5093" t="s">
        <v>408</v>
      </c>
      <c r="D5093">
        <v>1000</v>
      </c>
      <c r="E5093" t="s">
        <v>1625</v>
      </c>
      <c r="F5093" t="s">
        <v>3012</v>
      </c>
      <c r="G5093" t="s">
        <v>3013</v>
      </c>
      <c r="H5093">
        <v>11.429500000000001</v>
      </c>
      <c r="I5093" t="s">
        <v>3010</v>
      </c>
      <c r="J5093">
        <v>720</v>
      </c>
      <c r="K5093">
        <v>689.34</v>
      </c>
      <c r="L5093">
        <v>7732.8</v>
      </c>
      <c r="M5093">
        <v>7878.76</v>
      </c>
      <c r="N5093">
        <v>-350.46</v>
      </c>
      <c r="O5093">
        <v>496.41</v>
      </c>
    </row>
    <row r="5094" spans="1:15" ht="15" customHeight="1" x14ac:dyDescent="0.3">
      <c r="A5094" t="s">
        <v>8111</v>
      </c>
      <c r="B5094">
        <v>261</v>
      </c>
      <c r="C5094" t="s">
        <v>408</v>
      </c>
      <c r="D5094">
        <v>1000</v>
      </c>
      <c r="E5094" t="s">
        <v>1625</v>
      </c>
      <c r="F5094" t="s">
        <v>3015</v>
      </c>
      <c r="G5094" t="s">
        <v>3016</v>
      </c>
      <c r="H5094">
        <v>0.37640000000000001</v>
      </c>
      <c r="I5094" t="s">
        <v>3017</v>
      </c>
      <c r="J5094">
        <v>2400</v>
      </c>
      <c r="K5094">
        <v>2208.15</v>
      </c>
      <c r="L5094">
        <v>859.2</v>
      </c>
      <c r="M5094">
        <v>831.05</v>
      </c>
      <c r="N5094">
        <v>-72.2</v>
      </c>
      <c r="O5094">
        <v>44.06</v>
      </c>
    </row>
    <row r="5095" spans="1:15" ht="15" customHeight="1" x14ac:dyDescent="0.3">
      <c r="A5095" t="s">
        <v>8112</v>
      </c>
      <c r="B5095">
        <v>261</v>
      </c>
      <c r="C5095" t="s">
        <v>408</v>
      </c>
      <c r="D5095">
        <v>1000</v>
      </c>
      <c r="E5095" t="s">
        <v>1625</v>
      </c>
      <c r="F5095" t="s">
        <v>3019</v>
      </c>
      <c r="G5095" t="s">
        <v>3020</v>
      </c>
      <c r="H5095">
        <v>0.60980000000000001</v>
      </c>
      <c r="I5095" t="s">
        <v>3017</v>
      </c>
      <c r="J5095">
        <v>4200</v>
      </c>
      <c r="K5095">
        <v>5141.59</v>
      </c>
      <c r="L5095">
        <v>2405.7600000000002</v>
      </c>
      <c r="M5095">
        <v>3135.21</v>
      </c>
      <c r="N5095">
        <v>574.16</v>
      </c>
      <c r="O5095">
        <v>155.29</v>
      </c>
    </row>
    <row r="5096" spans="1:15" ht="15" customHeight="1" x14ac:dyDescent="0.3">
      <c r="A5096" t="s">
        <v>8113</v>
      </c>
      <c r="B5096">
        <v>261</v>
      </c>
      <c r="C5096" t="s">
        <v>408</v>
      </c>
      <c r="D5096">
        <v>1000</v>
      </c>
      <c r="E5096" t="s">
        <v>1625</v>
      </c>
      <c r="F5096" t="s">
        <v>3022</v>
      </c>
      <c r="G5096" t="s">
        <v>3023</v>
      </c>
      <c r="H5096">
        <v>0.4466</v>
      </c>
      <c r="I5096" t="s">
        <v>3017</v>
      </c>
      <c r="J5096">
        <v>3100</v>
      </c>
      <c r="K5096">
        <v>3626.95</v>
      </c>
      <c r="L5096">
        <v>1331.76</v>
      </c>
      <c r="M5096">
        <v>1619.65</v>
      </c>
      <c r="N5096">
        <v>235.32</v>
      </c>
      <c r="O5096">
        <v>52.58</v>
      </c>
    </row>
    <row r="5097" spans="1:15" ht="15" customHeight="1" x14ac:dyDescent="0.3">
      <c r="A5097" t="s">
        <v>8114</v>
      </c>
      <c r="B5097">
        <v>261</v>
      </c>
      <c r="C5097" t="s">
        <v>588</v>
      </c>
      <c r="D5097">
        <v>1000</v>
      </c>
      <c r="E5097" t="s">
        <v>1626</v>
      </c>
      <c r="F5097" t="s">
        <v>3008</v>
      </c>
      <c r="G5097" t="s">
        <v>3009</v>
      </c>
      <c r="H5097">
        <v>33.403300000000002</v>
      </c>
      <c r="I5097" t="s">
        <v>3010</v>
      </c>
      <c r="J5097">
        <v>780</v>
      </c>
      <c r="K5097">
        <v>782.82</v>
      </c>
      <c r="L5097">
        <v>25798.5</v>
      </c>
      <c r="M5097">
        <v>26148.880000000001</v>
      </c>
      <c r="N5097">
        <v>94.28</v>
      </c>
      <c r="O5097">
        <v>256.10000000000002</v>
      </c>
    </row>
    <row r="5098" spans="1:15" ht="15" customHeight="1" x14ac:dyDescent="0.3">
      <c r="A5098" t="s">
        <v>8115</v>
      </c>
      <c r="B5098">
        <v>261</v>
      </c>
      <c r="C5098" t="s">
        <v>588</v>
      </c>
      <c r="D5098">
        <v>1000</v>
      </c>
      <c r="E5098" t="s">
        <v>1626</v>
      </c>
      <c r="F5098" t="s">
        <v>3012</v>
      </c>
      <c r="G5098" t="s">
        <v>3013</v>
      </c>
      <c r="H5098">
        <v>7.5331000000000001</v>
      </c>
      <c r="I5098" t="s">
        <v>3010</v>
      </c>
      <c r="J5098">
        <v>720</v>
      </c>
      <c r="K5098">
        <v>710.12</v>
      </c>
      <c r="L5098">
        <v>5292</v>
      </c>
      <c r="M5098">
        <v>5349.39</v>
      </c>
      <c r="N5098">
        <v>-74.45</v>
      </c>
      <c r="O5098">
        <v>131.84</v>
      </c>
    </row>
    <row r="5099" spans="1:15" ht="15" customHeight="1" x14ac:dyDescent="0.3">
      <c r="A5099" t="s">
        <v>8116</v>
      </c>
      <c r="B5099">
        <v>261</v>
      </c>
      <c r="C5099" t="s">
        <v>588</v>
      </c>
      <c r="D5099">
        <v>1000</v>
      </c>
      <c r="E5099" t="s">
        <v>1626</v>
      </c>
      <c r="F5099" t="s">
        <v>3015</v>
      </c>
      <c r="G5099" t="s">
        <v>3016</v>
      </c>
      <c r="H5099">
        <v>0.89290000000000003</v>
      </c>
      <c r="I5099" t="s">
        <v>3017</v>
      </c>
      <c r="J5099">
        <v>2400</v>
      </c>
      <c r="K5099">
        <v>2237.6799999999998</v>
      </c>
      <c r="L5099">
        <v>2116.8000000000002</v>
      </c>
      <c r="M5099">
        <v>1998.07</v>
      </c>
      <c r="N5099">
        <v>-144.94</v>
      </c>
      <c r="O5099">
        <v>26.21</v>
      </c>
    </row>
    <row r="5100" spans="1:15" ht="15" customHeight="1" x14ac:dyDescent="0.3">
      <c r="A5100" t="s">
        <v>8117</v>
      </c>
      <c r="B5100">
        <v>261</v>
      </c>
      <c r="C5100" t="s">
        <v>588</v>
      </c>
      <c r="D5100">
        <v>1000</v>
      </c>
      <c r="E5100" t="s">
        <v>1626</v>
      </c>
      <c r="F5100" t="s">
        <v>3022</v>
      </c>
      <c r="G5100" t="s">
        <v>3023</v>
      </c>
      <c r="H5100">
        <v>0.22209999999999999</v>
      </c>
      <c r="I5100" t="s">
        <v>3017</v>
      </c>
      <c r="J5100">
        <v>3100</v>
      </c>
      <c r="K5100">
        <v>3613.44</v>
      </c>
      <c r="L5100">
        <v>683.55</v>
      </c>
      <c r="M5100">
        <v>802.59</v>
      </c>
      <c r="N5100">
        <v>114.04</v>
      </c>
      <c r="O5100">
        <v>4.99</v>
      </c>
    </row>
    <row r="5101" spans="1:15" ht="15" customHeight="1" x14ac:dyDescent="0.3">
      <c r="A5101" t="s">
        <v>8118</v>
      </c>
      <c r="B5101">
        <v>261</v>
      </c>
      <c r="C5101" t="s">
        <v>122</v>
      </c>
      <c r="D5101">
        <v>1000</v>
      </c>
      <c r="E5101" t="s">
        <v>1627</v>
      </c>
      <c r="F5101" t="s">
        <v>3008</v>
      </c>
      <c r="G5101" t="s">
        <v>3009</v>
      </c>
      <c r="H5101">
        <v>19.264900000000001</v>
      </c>
      <c r="I5101" t="s">
        <v>3010</v>
      </c>
      <c r="J5101">
        <v>780</v>
      </c>
      <c r="K5101">
        <v>811.03</v>
      </c>
      <c r="L5101">
        <v>14788.8</v>
      </c>
      <c r="M5101">
        <v>15624.34</v>
      </c>
      <c r="N5101">
        <v>597.73</v>
      </c>
      <c r="O5101">
        <v>237.81</v>
      </c>
    </row>
    <row r="5102" spans="1:15" ht="15" customHeight="1" x14ac:dyDescent="0.3">
      <c r="A5102" t="s">
        <v>8119</v>
      </c>
      <c r="B5102">
        <v>261</v>
      </c>
      <c r="C5102" t="s">
        <v>122</v>
      </c>
      <c r="D5102">
        <v>1000</v>
      </c>
      <c r="E5102" t="s">
        <v>1627</v>
      </c>
      <c r="F5102" t="s">
        <v>3012</v>
      </c>
      <c r="G5102" t="s">
        <v>3013</v>
      </c>
      <c r="H5102">
        <v>4.8832000000000004</v>
      </c>
      <c r="I5102" t="s">
        <v>3010</v>
      </c>
      <c r="J5102">
        <v>720</v>
      </c>
      <c r="K5102">
        <v>723.48</v>
      </c>
      <c r="L5102">
        <v>3412.8</v>
      </c>
      <c r="M5102">
        <v>3532.85</v>
      </c>
      <c r="N5102">
        <v>16.98</v>
      </c>
      <c r="O5102">
        <v>103.07</v>
      </c>
    </row>
    <row r="5103" spans="1:15" ht="15" customHeight="1" x14ac:dyDescent="0.3">
      <c r="A5103" t="s">
        <v>8120</v>
      </c>
      <c r="B5103">
        <v>261</v>
      </c>
      <c r="C5103" t="s">
        <v>122</v>
      </c>
      <c r="D5103">
        <v>1000</v>
      </c>
      <c r="E5103" t="s">
        <v>1627</v>
      </c>
      <c r="F5103" t="s">
        <v>3015</v>
      </c>
      <c r="G5103" t="s">
        <v>3016</v>
      </c>
      <c r="H5103">
        <v>0.3251</v>
      </c>
      <c r="I5103" t="s">
        <v>3017</v>
      </c>
      <c r="J5103">
        <v>2400</v>
      </c>
      <c r="K5103">
        <v>2251.2199999999998</v>
      </c>
      <c r="L5103">
        <v>758.4</v>
      </c>
      <c r="M5103">
        <v>731.94</v>
      </c>
      <c r="N5103">
        <v>-48.37</v>
      </c>
      <c r="O5103">
        <v>21.91</v>
      </c>
    </row>
    <row r="5104" spans="1:15" ht="15" customHeight="1" x14ac:dyDescent="0.3">
      <c r="A5104" t="s">
        <v>8121</v>
      </c>
      <c r="B5104">
        <v>261</v>
      </c>
      <c r="C5104" t="s">
        <v>122</v>
      </c>
      <c r="D5104">
        <v>1000</v>
      </c>
      <c r="E5104" t="s">
        <v>1627</v>
      </c>
      <c r="F5104" t="s">
        <v>3019</v>
      </c>
      <c r="G5104" t="s">
        <v>3020</v>
      </c>
      <c r="H5104">
        <v>0.12429999999999999</v>
      </c>
      <c r="I5104" t="s">
        <v>3017</v>
      </c>
      <c r="J5104">
        <v>4200</v>
      </c>
      <c r="K5104">
        <v>5034.24</v>
      </c>
      <c r="L5104">
        <v>497.7</v>
      </c>
      <c r="M5104">
        <v>625.72</v>
      </c>
      <c r="N5104">
        <v>103.69</v>
      </c>
      <c r="O5104">
        <v>24.33</v>
      </c>
    </row>
    <row r="5105" spans="1:15" ht="15" customHeight="1" x14ac:dyDescent="0.3">
      <c r="A5105" t="s">
        <v>8122</v>
      </c>
      <c r="B5105">
        <v>261</v>
      </c>
      <c r="C5105" t="s">
        <v>122</v>
      </c>
      <c r="D5105">
        <v>1000</v>
      </c>
      <c r="E5105" t="s">
        <v>1627</v>
      </c>
      <c r="F5105" t="s">
        <v>3022</v>
      </c>
      <c r="G5105" t="s">
        <v>3023</v>
      </c>
      <c r="H5105">
        <v>0.1641</v>
      </c>
      <c r="I5105" t="s">
        <v>3017</v>
      </c>
      <c r="J5105">
        <v>3100</v>
      </c>
      <c r="K5105">
        <v>3741.79</v>
      </c>
      <c r="L5105">
        <v>489.8</v>
      </c>
      <c r="M5105">
        <v>613.86</v>
      </c>
      <c r="N5105">
        <v>105.29</v>
      </c>
      <c r="O5105">
        <v>18.77</v>
      </c>
    </row>
    <row r="5106" spans="1:15" ht="15" customHeight="1" x14ac:dyDescent="0.3">
      <c r="A5106" t="s">
        <v>8123</v>
      </c>
      <c r="B5106">
        <v>261</v>
      </c>
      <c r="C5106" t="s">
        <v>111</v>
      </c>
      <c r="D5106">
        <v>1000</v>
      </c>
      <c r="E5106" t="s">
        <v>1628</v>
      </c>
      <c r="F5106" t="s">
        <v>3008</v>
      </c>
      <c r="G5106" t="s">
        <v>3009</v>
      </c>
      <c r="H5106">
        <v>10.8719</v>
      </c>
      <c r="I5106" t="s">
        <v>3010</v>
      </c>
      <c r="J5106">
        <v>780</v>
      </c>
      <c r="K5106">
        <v>798.28</v>
      </c>
      <c r="L5106">
        <v>8193.1200000000008</v>
      </c>
      <c r="M5106">
        <v>8678.7999999999993</v>
      </c>
      <c r="N5106">
        <v>198.69</v>
      </c>
      <c r="O5106">
        <v>286.98</v>
      </c>
    </row>
    <row r="5107" spans="1:15" ht="15" customHeight="1" x14ac:dyDescent="0.3">
      <c r="A5107" t="s">
        <v>8124</v>
      </c>
      <c r="B5107">
        <v>261</v>
      </c>
      <c r="C5107" t="s">
        <v>111</v>
      </c>
      <c r="D5107">
        <v>1000</v>
      </c>
      <c r="E5107" t="s">
        <v>1628</v>
      </c>
      <c r="F5107" t="s">
        <v>3012</v>
      </c>
      <c r="G5107" t="s">
        <v>3013</v>
      </c>
      <c r="H5107">
        <v>3.1493000000000002</v>
      </c>
      <c r="I5107" t="s">
        <v>3010</v>
      </c>
      <c r="J5107">
        <v>720</v>
      </c>
      <c r="K5107">
        <v>724.52</v>
      </c>
      <c r="L5107">
        <v>2181.6</v>
      </c>
      <c r="M5107">
        <v>2281.6999999999998</v>
      </c>
      <c r="N5107">
        <v>14.24</v>
      </c>
      <c r="O5107">
        <v>85.86</v>
      </c>
    </row>
    <row r="5108" spans="1:15" ht="15" customHeight="1" x14ac:dyDescent="0.3">
      <c r="A5108" t="s">
        <v>8125</v>
      </c>
      <c r="B5108">
        <v>261</v>
      </c>
      <c r="C5108" t="s">
        <v>111</v>
      </c>
      <c r="D5108">
        <v>1000</v>
      </c>
      <c r="E5108" t="s">
        <v>1628</v>
      </c>
      <c r="F5108" t="s">
        <v>3015</v>
      </c>
      <c r="G5108" t="s">
        <v>3016</v>
      </c>
      <c r="H5108">
        <v>0.1041</v>
      </c>
      <c r="I5108" t="s">
        <v>3017</v>
      </c>
      <c r="J5108">
        <v>2400</v>
      </c>
      <c r="K5108">
        <v>2156.6799999999998</v>
      </c>
      <c r="L5108">
        <v>242.4</v>
      </c>
      <c r="M5108">
        <v>224.47</v>
      </c>
      <c r="N5108">
        <v>-25.32</v>
      </c>
      <c r="O5108">
        <v>7.39</v>
      </c>
    </row>
    <row r="5109" spans="1:15" ht="15" customHeight="1" x14ac:dyDescent="0.3">
      <c r="A5109" t="s">
        <v>8126</v>
      </c>
      <c r="B5109">
        <v>261</v>
      </c>
      <c r="C5109" t="s">
        <v>111</v>
      </c>
      <c r="D5109">
        <v>1000</v>
      </c>
      <c r="E5109" t="s">
        <v>1628</v>
      </c>
      <c r="F5109" t="s">
        <v>3019</v>
      </c>
      <c r="G5109" t="s">
        <v>3020</v>
      </c>
      <c r="H5109">
        <v>0.17419999999999999</v>
      </c>
      <c r="I5109" t="s">
        <v>3017</v>
      </c>
      <c r="J5109">
        <v>4200</v>
      </c>
      <c r="K5109">
        <v>5189.66</v>
      </c>
      <c r="L5109">
        <v>678.72</v>
      </c>
      <c r="M5109">
        <v>904.26</v>
      </c>
      <c r="N5109">
        <v>172.44</v>
      </c>
      <c r="O5109">
        <v>53.1</v>
      </c>
    </row>
    <row r="5110" spans="1:15" ht="15" customHeight="1" x14ac:dyDescent="0.3">
      <c r="A5110" t="s">
        <v>8127</v>
      </c>
      <c r="B5110">
        <v>261</v>
      </c>
      <c r="C5110" t="s">
        <v>111</v>
      </c>
      <c r="D5110">
        <v>1000</v>
      </c>
      <c r="E5110" t="s">
        <v>1628</v>
      </c>
      <c r="F5110" t="s">
        <v>3022</v>
      </c>
      <c r="G5110" t="s">
        <v>3023</v>
      </c>
      <c r="H5110">
        <v>0.12720000000000001</v>
      </c>
      <c r="I5110" t="s">
        <v>3017</v>
      </c>
      <c r="J5110">
        <v>3100</v>
      </c>
      <c r="K5110">
        <v>3612.55</v>
      </c>
      <c r="L5110">
        <v>375.72</v>
      </c>
      <c r="M5110">
        <v>459.56</v>
      </c>
      <c r="N5110">
        <v>65.2</v>
      </c>
      <c r="O5110">
        <v>18.64</v>
      </c>
    </row>
    <row r="5111" spans="1:15" ht="15" customHeight="1" x14ac:dyDescent="0.3">
      <c r="A5111" t="s">
        <v>8128</v>
      </c>
      <c r="B5111">
        <v>261</v>
      </c>
      <c r="C5111" t="s">
        <v>444</v>
      </c>
      <c r="D5111">
        <v>1000</v>
      </c>
      <c r="E5111" t="s">
        <v>1629</v>
      </c>
      <c r="F5111" t="s">
        <v>3008</v>
      </c>
      <c r="G5111" t="s">
        <v>3009</v>
      </c>
      <c r="H5111">
        <v>11.589399999999999</v>
      </c>
      <c r="I5111" t="s">
        <v>3010</v>
      </c>
      <c r="J5111">
        <v>780</v>
      </c>
      <c r="K5111">
        <v>809.81</v>
      </c>
      <c r="L5111">
        <v>9090.9</v>
      </c>
      <c r="M5111">
        <v>9385.18</v>
      </c>
      <c r="N5111">
        <v>345.47</v>
      </c>
      <c r="O5111">
        <v>-51.18</v>
      </c>
    </row>
    <row r="5112" spans="1:15" ht="15" customHeight="1" x14ac:dyDescent="0.3">
      <c r="A5112" t="s">
        <v>8129</v>
      </c>
      <c r="B5112">
        <v>261</v>
      </c>
      <c r="C5112" t="s">
        <v>444</v>
      </c>
      <c r="D5112">
        <v>1000</v>
      </c>
      <c r="E5112" t="s">
        <v>1629</v>
      </c>
      <c r="F5112" t="s">
        <v>3012</v>
      </c>
      <c r="G5112" t="s">
        <v>3013</v>
      </c>
      <c r="H5112">
        <v>2.6896</v>
      </c>
      <c r="I5112" t="s">
        <v>3010</v>
      </c>
      <c r="J5112">
        <v>720</v>
      </c>
      <c r="K5112">
        <v>724.44</v>
      </c>
      <c r="L5112">
        <v>1864.8</v>
      </c>
      <c r="M5112">
        <v>1948.49</v>
      </c>
      <c r="N5112">
        <v>11.95</v>
      </c>
      <c r="O5112">
        <v>71.739999999999995</v>
      </c>
    </row>
    <row r="5113" spans="1:15" ht="15" customHeight="1" x14ac:dyDescent="0.3">
      <c r="A5113" t="s">
        <v>8130</v>
      </c>
      <c r="B5113">
        <v>261</v>
      </c>
      <c r="C5113" t="s">
        <v>444</v>
      </c>
      <c r="D5113">
        <v>1000</v>
      </c>
      <c r="E5113" t="s">
        <v>1629</v>
      </c>
      <c r="F5113" t="s">
        <v>3015</v>
      </c>
      <c r="G5113" t="s">
        <v>3016</v>
      </c>
      <c r="H5113">
        <v>0.31440000000000001</v>
      </c>
      <c r="I5113" t="s">
        <v>3017</v>
      </c>
      <c r="J5113">
        <v>2400</v>
      </c>
      <c r="K5113">
        <v>2267.0500000000002</v>
      </c>
      <c r="L5113">
        <v>745.92</v>
      </c>
      <c r="M5113">
        <v>712.66</v>
      </c>
      <c r="N5113">
        <v>-41.79</v>
      </c>
      <c r="O5113">
        <v>8.5399999999999991</v>
      </c>
    </row>
    <row r="5114" spans="1:15" ht="15" customHeight="1" x14ac:dyDescent="0.3">
      <c r="A5114" t="s">
        <v>8131</v>
      </c>
      <c r="B5114">
        <v>261</v>
      </c>
      <c r="C5114" t="s">
        <v>444</v>
      </c>
      <c r="D5114">
        <v>1000</v>
      </c>
      <c r="E5114" t="s">
        <v>1629</v>
      </c>
      <c r="F5114" t="s">
        <v>3022</v>
      </c>
      <c r="G5114" t="s">
        <v>3023</v>
      </c>
      <c r="H5114">
        <v>7.8600000000000003E-2</v>
      </c>
      <c r="I5114" t="s">
        <v>3017</v>
      </c>
      <c r="J5114">
        <v>3100</v>
      </c>
      <c r="K5114">
        <v>3783.26</v>
      </c>
      <c r="L5114">
        <v>240.87</v>
      </c>
      <c r="M5114">
        <v>297.24</v>
      </c>
      <c r="N5114">
        <v>53.68</v>
      </c>
      <c r="O5114">
        <v>2.69</v>
      </c>
    </row>
    <row r="5115" spans="1:15" ht="15" customHeight="1" x14ac:dyDescent="0.3">
      <c r="A5115" t="s">
        <v>8132</v>
      </c>
      <c r="B5115">
        <v>261</v>
      </c>
      <c r="C5115" t="s">
        <v>639</v>
      </c>
      <c r="D5115">
        <v>1000</v>
      </c>
      <c r="E5115" t="s">
        <v>1630</v>
      </c>
      <c r="F5115" t="s">
        <v>3008</v>
      </c>
      <c r="G5115" t="s">
        <v>3009</v>
      </c>
      <c r="H5115">
        <v>14.5891</v>
      </c>
      <c r="I5115" t="s">
        <v>3010</v>
      </c>
      <c r="J5115">
        <v>780</v>
      </c>
      <c r="K5115">
        <v>782.23</v>
      </c>
      <c r="L5115">
        <v>10261.68</v>
      </c>
      <c r="M5115">
        <v>11412.03</v>
      </c>
      <c r="N5115">
        <v>32.520000000000003</v>
      </c>
      <c r="O5115">
        <v>1117.83</v>
      </c>
    </row>
    <row r="5116" spans="1:15" ht="15" customHeight="1" x14ac:dyDescent="0.3">
      <c r="A5116" t="s">
        <v>8133</v>
      </c>
      <c r="B5116">
        <v>261</v>
      </c>
      <c r="C5116" t="s">
        <v>639</v>
      </c>
      <c r="D5116">
        <v>1000</v>
      </c>
      <c r="E5116" t="s">
        <v>1630</v>
      </c>
      <c r="F5116" t="s">
        <v>3012</v>
      </c>
      <c r="G5116" t="s">
        <v>3013</v>
      </c>
      <c r="H5116">
        <v>4.1303999999999998</v>
      </c>
      <c r="I5116" t="s">
        <v>3010</v>
      </c>
      <c r="J5116">
        <v>720</v>
      </c>
      <c r="K5116">
        <v>710.99</v>
      </c>
      <c r="L5116">
        <v>2732.4</v>
      </c>
      <c r="M5116">
        <v>2936.71</v>
      </c>
      <c r="N5116">
        <v>-37.21</v>
      </c>
      <c r="O5116">
        <v>241.51</v>
      </c>
    </row>
    <row r="5117" spans="1:15" ht="15" customHeight="1" x14ac:dyDescent="0.3">
      <c r="A5117" t="s">
        <v>8134</v>
      </c>
      <c r="B5117">
        <v>261</v>
      </c>
      <c r="C5117" t="s">
        <v>639</v>
      </c>
      <c r="D5117">
        <v>1000</v>
      </c>
      <c r="E5117" t="s">
        <v>1630</v>
      </c>
      <c r="F5117" t="s">
        <v>3015</v>
      </c>
      <c r="G5117" t="s">
        <v>3016</v>
      </c>
      <c r="H5117">
        <v>0.1391</v>
      </c>
      <c r="I5117" t="s">
        <v>3017</v>
      </c>
      <c r="J5117">
        <v>2400</v>
      </c>
      <c r="K5117">
        <v>2175.85</v>
      </c>
      <c r="L5117">
        <v>303.60000000000002</v>
      </c>
      <c r="M5117">
        <v>302.63</v>
      </c>
      <c r="N5117">
        <v>-31.18</v>
      </c>
      <c r="O5117">
        <v>30.21</v>
      </c>
    </row>
    <row r="5118" spans="1:15" ht="15" customHeight="1" x14ac:dyDescent="0.3">
      <c r="A5118" t="s">
        <v>8135</v>
      </c>
      <c r="B5118">
        <v>261</v>
      </c>
      <c r="C5118" t="s">
        <v>639</v>
      </c>
      <c r="D5118">
        <v>1000</v>
      </c>
      <c r="E5118" t="s">
        <v>1630</v>
      </c>
      <c r="F5118" t="s">
        <v>3019</v>
      </c>
      <c r="G5118" t="s">
        <v>3020</v>
      </c>
      <c r="H5118">
        <v>0.22239999999999999</v>
      </c>
      <c r="I5118" t="s">
        <v>3017</v>
      </c>
      <c r="J5118">
        <v>4200</v>
      </c>
      <c r="K5118">
        <v>5005.12</v>
      </c>
      <c r="L5118">
        <v>850.08</v>
      </c>
      <c r="M5118">
        <v>1113.3699999999999</v>
      </c>
      <c r="N5118">
        <v>179.1</v>
      </c>
      <c r="O5118">
        <v>84.19</v>
      </c>
    </row>
    <row r="5119" spans="1:15" ht="15" customHeight="1" x14ac:dyDescent="0.3">
      <c r="A5119" t="s">
        <v>8136</v>
      </c>
      <c r="B5119">
        <v>261</v>
      </c>
      <c r="C5119" t="s">
        <v>639</v>
      </c>
      <c r="D5119">
        <v>1000</v>
      </c>
      <c r="E5119" t="s">
        <v>1630</v>
      </c>
      <c r="F5119" t="s">
        <v>3022</v>
      </c>
      <c r="G5119" t="s">
        <v>3023</v>
      </c>
      <c r="H5119">
        <v>0.1618</v>
      </c>
      <c r="I5119" t="s">
        <v>3017</v>
      </c>
      <c r="J5119">
        <v>3100</v>
      </c>
      <c r="K5119">
        <v>3671.51</v>
      </c>
      <c r="L5119">
        <v>470.58</v>
      </c>
      <c r="M5119">
        <v>594.07000000000005</v>
      </c>
      <c r="N5119">
        <v>92.47</v>
      </c>
      <c r="O5119">
        <v>31.01</v>
      </c>
    </row>
    <row r="5120" spans="1:15" ht="15" customHeight="1" x14ac:dyDescent="0.3">
      <c r="A5120" t="s">
        <v>8137</v>
      </c>
      <c r="B5120">
        <v>261</v>
      </c>
      <c r="C5120" t="s">
        <v>451</v>
      </c>
      <c r="D5120">
        <v>1000</v>
      </c>
      <c r="E5120" t="s">
        <v>1631</v>
      </c>
      <c r="F5120" t="s">
        <v>3008</v>
      </c>
      <c r="G5120" t="s">
        <v>3009</v>
      </c>
      <c r="H5120">
        <v>45.596400000000003</v>
      </c>
      <c r="I5120" t="s">
        <v>3010</v>
      </c>
      <c r="J5120">
        <v>780</v>
      </c>
      <c r="K5120">
        <v>782.06</v>
      </c>
      <c r="L5120">
        <v>32366.880000000001</v>
      </c>
      <c r="M5120">
        <v>35658.9</v>
      </c>
      <c r="N5120">
        <v>93.71</v>
      </c>
      <c r="O5120">
        <v>3198.31</v>
      </c>
    </row>
    <row r="5121" spans="1:15" ht="15" customHeight="1" x14ac:dyDescent="0.3">
      <c r="A5121" t="s">
        <v>8138</v>
      </c>
      <c r="B5121">
        <v>261</v>
      </c>
      <c r="C5121" t="s">
        <v>451</v>
      </c>
      <c r="D5121">
        <v>1000</v>
      </c>
      <c r="E5121" t="s">
        <v>1631</v>
      </c>
      <c r="F5121" t="s">
        <v>3012</v>
      </c>
      <c r="G5121" t="s">
        <v>3013</v>
      </c>
      <c r="H5121">
        <v>12.654</v>
      </c>
      <c r="I5121" t="s">
        <v>3010</v>
      </c>
      <c r="J5121">
        <v>720</v>
      </c>
      <c r="K5121">
        <v>727.18</v>
      </c>
      <c r="L5121">
        <v>8618.4</v>
      </c>
      <c r="M5121">
        <v>9201.68</v>
      </c>
      <c r="N5121">
        <v>90.82</v>
      </c>
      <c r="O5121">
        <v>492.46</v>
      </c>
    </row>
    <row r="5122" spans="1:15" ht="15" customHeight="1" x14ac:dyDescent="0.3">
      <c r="A5122" t="s">
        <v>8139</v>
      </c>
      <c r="B5122">
        <v>261</v>
      </c>
      <c r="C5122" t="s">
        <v>451</v>
      </c>
      <c r="D5122">
        <v>1000</v>
      </c>
      <c r="E5122" t="s">
        <v>1631</v>
      </c>
      <c r="F5122" t="s">
        <v>3015</v>
      </c>
      <c r="G5122" t="s">
        <v>3016</v>
      </c>
      <c r="H5122">
        <v>0.43169999999999997</v>
      </c>
      <c r="I5122" t="s">
        <v>3017</v>
      </c>
      <c r="J5122">
        <v>2400</v>
      </c>
      <c r="K5122">
        <v>2167.88</v>
      </c>
      <c r="L5122">
        <v>957.6</v>
      </c>
      <c r="M5122">
        <v>935.87</v>
      </c>
      <c r="N5122">
        <v>-100.2</v>
      </c>
      <c r="O5122">
        <v>78.47</v>
      </c>
    </row>
    <row r="5123" spans="1:15" ht="15" customHeight="1" x14ac:dyDescent="0.3">
      <c r="A5123" t="s">
        <v>8140</v>
      </c>
      <c r="B5123">
        <v>261</v>
      </c>
      <c r="C5123" t="s">
        <v>451</v>
      </c>
      <c r="D5123">
        <v>1000</v>
      </c>
      <c r="E5123" t="s">
        <v>1631</v>
      </c>
      <c r="F5123" t="s">
        <v>3019</v>
      </c>
      <c r="G5123" t="s">
        <v>3020</v>
      </c>
      <c r="H5123">
        <v>0.68899999999999995</v>
      </c>
      <c r="I5123" t="s">
        <v>3017</v>
      </c>
      <c r="J5123">
        <v>4200</v>
      </c>
      <c r="K5123">
        <v>5270.78</v>
      </c>
      <c r="L5123">
        <v>2681.28</v>
      </c>
      <c r="M5123">
        <v>3631.43</v>
      </c>
      <c r="N5123">
        <v>737.74</v>
      </c>
      <c r="O5123">
        <v>212.42</v>
      </c>
    </row>
    <row r="5124" spans="1:15" ht="15" customHeight="1" x14ac:dyDescent="0.3">
      <c r="A5124" t="s">
        <v>8141</v>
      </c>
      <c r="B5124">
        <v>261</v>
      </c>
      <c r="C5124" t="s">
        <v>451</v>
      </c>
      <c r="D5124">
        <v>1000</v>
      </c>
      <c r="E5124" t="s">
        <v>1631</v>
      </c>
      <c r="F5124" t="s">
        <v>3022</v>
      </c>
      <c r="G5124" t="s">
        <v>3023</v>
      </c>
      <c r="H5124">
        <v>0.50249999999999995</v>
      </c>
      <c r="I5124" t="s">
        <v>3017</v>
      </c>
      <c r="J5124">
        <v>3100</v>
      </c>
      <c r="K5124">
        <v>3633.82</v>
      </c>
      <c r="L5124">
        <v>1484.28</v>
      </c>
      <c r="M5124">
        <v>1826.1</v>
      </c>
      <c r="N5124">
        <v>268.26</v>
      </c>
      <c r="O5124">
        <v>73.56</v>
      </c>
    </row>
    <row r="5125" spans="1:15" ht="15" customHeight="1" x14ac:dyDescent="0.3">
      <c r="A5125" t="s">
        <v>8142</v>
      </c>
      <c r="B5125">
        <v>261</v>
      </c>
      <c r="C5125" t="s">
        <v>99</v>
      </c>
      <c r="D5125">
        <v>1000</v>
      </c>
      <c r="E5125" t="s">
        <v>1632</v>
      </c>
      <c r="F5125" t="s">
        <v>3008</v>
      </c>
      <c r="G5125" t="s">
        <v>3009</v>
      </c>
      <c r="H5125">
        <v>24.4009</v>
      </c>
      <c r="I5125" t="s">
        <v>3010</v>
      </c>
      <c r="J5125">
        <v>780</v>
      </c>
      <c r="K5125">
        <v>812.9</v>
      </c>
      <c r="L5125">
        <v>18757.439999999999</v>
      </c>
      <c r="M5125">
        <v>19835.39</v>
      </c>
      <c r="N5125">
        <v>802.68</v>
      </c>
      <c r="O5125">
        <v>275.27</v>
      </c>
    </row>
    <row r="5126" spans="1:15" ht="15" customHeight="1" x14ac:dyDescent="0.3">
      <c r="A5126" t="s">
        <v>8143</v>
      </c>
      <c r="B5126">
        <v>261</v>
      </c>
      <c r="C5126" t="s">
        <v>99</v>
      </c>
      <c r="D5126">
        <v>1000</v>
      </c>
      <c r="E5126" t="s">
        <v>1632</v>
      </c>
      <c r="F5126" t="s">
        <v>3012</v>
      </c>
      <c r="G5126" t="s">
        <v>3013</v>
      </c>
      <c r="H5126">
        <v>6.2023000000000001</v>
      </c>
      <c r="I5126" t="s">
        <v>3010</v>
      </c>
      <c r="J5126">
        <v>720</v>
      </c>
      <c r="K5126">
        <v>715.52</v>
      </c>
      <c r="L5126">
        <v>4328.6400000000003</v>
      </c>
      <c r="M5126">
        <v>4437.82</v>
      </c>
      <c r="N5126">
        <v>-27.82</v>
      </c>
      <c r="O5126">
        <v>137</v>
      </c>
    </row>
    <row r="5127" spans="1:15" ht="15" customHeight="1" x14ac:dyDescent="0.3">
      <c r="A5127" t="s">
        <v>8144</v>
      </c>
      <c r="B5127">
        <v>261</v>
      </c>
      <c r="C5127" t="s">
        <v>99</v>
      </c>
      <c r="D5127">
        <v>1000</v>
      </c>
      <c r="E5127" t="s">
        <v>1632</v>
      </c>
      <c r="F5127" t="s">
        <v>3015</v>
      </c>
      <c r="G5127" t="s">
        <v>3016</v>
      </c>
      <c r="H5127">
        <v>0.41810000000000003</v>
      </c>
      <c r="I5127" t="s">
        <v>3017</v>
      </c>
      <c r="J5127">
        <v>2400</v>
      </c>
      <c r="K5127">
        <v>2231.12</v>
      </c>
      <c r="L5127">
        <v>961.92</v>
      </c>
      <c r="M5127">
        <v>932.91</v>
      </c>
      <c r="N5127">
        <v>-70.61</v>
      </c>
      <c r="O5127">
        <v>41.6</v>
      </c>
    </row>
    <row r="5128" spans="1:15" ht="15" customHeight="1" x14ac:dyDescent="0.3">
      <c r="A5128" t="s">
        <v>8145</v>
      </c>
      <c r="B5128">
        <v>261</v>
      </c>
      <c r="C5128" t="s">
        <v>99</v>
      </c>
      <c r="D5128">
        <v>1000</v>
      </c>
      <c r="E5128" t="s">
        <v>1632</v>
      </c>
      <c r="F5128" t="s">
        <v>3019</v>
      </c>
      <c r="G5128" t="s">
        <v>3020</v>
      </c>
      <c r="H5128">
        <v>0.15390000000000001</v>
      </c>
      <c r="I5128" t="s">
        <v>3017</v>
      </c>
      <c r="J5128">
        <v>4200</v>
      </c>
      <c r="K5128">
        <v>5146.1000000000004</v>
      </c>
      <c r="L5128">
        <v>631.26</v>
      </c>
      <c r="M5128">
        <v>792.1</v>
      </c>
      <c r="N5128">
        <v>145.63</v>
      </c>
      <c r="O5128">
        <v>15.22</v>
      </c>
    </row>
    <row r="5129" spans="1:15" ht="15" customHeight="1" x14ac:dyDescent="0.3">
      <c r="A5129" t="s">
        <v>8146</v>
      </c>
      <c r="B5129">
        <v>261</v>
      </c>
      <c r="C5129" t="s">
        <v>99</v>
      </c>
      <c r="D5129">
        <v>1000</v>
      </c>
      <c r="E5129" t="s">
        <v>1632</v>
      </c>
      <c r="F5129" t="s">
        <v>3022</v>
      </c>
      <c r="G5129" t="s">
        <v>3023</v>
      </c>
      <c r="H5129">
        <v>0.20960000000000001</v>
      </c>
      <c r="I5129" t="s">
        <v>3017</v>
      </c>
      <c r="J5129">
        <v>3100</v>
      </c>
      <c r="K5129">
        <v>3581.56</v>
      </c>
      <c r="L5129">
        <v>621.24</v>
      </c>
      <c r="M5129">
        <v>750.61</v>
      </c>
      <c r="N5129">
        <v>100.92</v>
      </c>
      <c r="O5129">
        <v>28.45</v>
      </c>
    </row>
    <row r="5130" spans="1:15" ht="15" customHeight="1" x14ac:dyDescent="0.3">
      <c r="A5130" t="s">
        <v>8147</v>
      </c>
      <c r="B5130">
        <v>261</v>
      </c>
      <c r="C5130" t="s">
        <v>268</v>
      </c>
      <c r="D5130">
        <v>1000</v>
      </c>
      <c r="E5130" t="s">
        <v>1633</v>
      </c>
      <c r="F5130" t="s">
        <v>3008</v>
      </c>
      <c r="G5130" t="s">
        <v>3009</v>
      </c>
      <c r="H5130">
        <v>42.149000000000001</v>
      </c>
      <c r="I5130" t="s">
        <v>3010</v>
      </c>
      <c r="J5130">
        <v>780</v>
      </c>
      <c r="K5130">
        <v>786.82</v>
      </c>
      <c r="L5130">
        <v>31231.200000000001</v>
      </c>
      <c r="M5130">
        <v>33163.74</v>
      </c>
      <c r="N5130">
        <v>287.52999999999997</v>
      </c>
      <c r="O5130">
        <v>1645.02</v>
      </c>
    </row>
    <row r="5131" spans="1:15" ht="15" customHeight="1" x14ac:dyDescent="0.3">
      <c r="A5131" t="s">
        <v>8148</v>
      </c>
      <c r="B5131">
        <v>261</v>
      </c>
      <c r="C5131" t="s">
        <v>268</v>
      </c>
      <c r="D5131">
        <v>1000</v>
      </c>
      <c r="E5131" t="s">
        <v>1633</v>
      </c>
      <c r="F5131" t="s">
        <v>3012</v>
      </c>
      <c r="G5131" t="s">
        <v>3013</v>
      </c>
      <c r="H5131">
        <v>12.257899999999999</v>
      </c>
      <c r="I5131" t="s">
        <v>3010</v>
      </c>
      <c r="J5131">
        <v>720</v>
      </c>
      <c r="K5131">
        <v>709.87</v>
      </c>
      <c r="L5131">
        <v>8316</v>
      </c>
      <c r="M5131">
        <v>8701.4599999999991</v>
      </c>
      <c r="N5131">
        <v>-124.22</v>
      </c>
      <c r="O5131">
        <v>509.68</v>
      </c>
    </row>
    <row r="5132" spans="1:15" ht="15" customHeight="1" x14ac:dyDescent="0.3">
      <c r="A5132" t="s">
        <v>8149</v>
      </c>
      <c r="B5132">
        <v>261</v>
      </c>
      <c r="C5132" t="s">
        <v>268</v>
      </c>
      <c r="D5132">
        <v>1000</v>
      </c>
      <c r="E5132" t="s">
        <v>1633</v>
      </c>
      <c r="F5132" t="s">
        <v>3015</v>
      </c>
      <c r="G5132" t="s">
        <v>3016</v>
      </c>
      <c r="H5132">
        <v>0.41299999999999998</v>
      </c>
      <c r="I5132" t="s">
        <v>3017</v>
      </c>
      <c r="J5132">
        <v>2400</v>
      </c>
      <c r="K5132">
        <v>2146.83</v>
      </c>
      <c r="L5132">
        <v>924</v>
      </c>
      <c r="M5132">
        <v>886.56</v>
      </c>
      <c r="N5132">
        <v>-104.55</v>
      </c>
      <c r="O5132">
        <v>67.11</v>
      </c>
    </row>
    <row r="5133" spans="1:15" ht="15" customHeight="1" x14ac:dyDescent="0.3">
      <c r="A5133" t="s">
        <v>8150</v>
      </c>
      <c r="B5133">
        <v>261</v>
      </c>
      <c r="C5133" t="s">
        <v>268</v>
      </c>
      <c r="D5133">
        <v>1000</v>
      </c>
      <c r="E5133" t="s">
        <v>1633</v>
      </c>
      <c r="F5133" t="s">
        <v>3019</v>
      </c>
      <c r="G5133" t="s">
        <v>3020</v>
      </c>
      <c r="H5133">
        <v>0.66239999999999999</v>
      </c>
      <c r="I5133" t="s">
        <v>3017</v>
      </c>
      <c r="J5133">
        <v>4200</v>
      </c>
      <c r="K5133">
        <v>5078.28</v>
      </c>
      <c r="L5133">
        <v>2587.1999999999998</v>
      </c>
      <c r="M5133">
        <v>3363.73</v>
      </c>
      <c r="N5133">
        <v>581.75</v>
      </c>
      <c r="O5133">
        <v>194.78</v>
      </c>
    </row>
    <row r="5134" spans="1:15" ht="15" customHeight="1" x14ac:dyDescent="0.3">
      <c r="A5134" t="s">
        <v>8151</v>
      </c>
      <c r="B5134">
        <v>261</v>
      </c>
      <c r="C5134" t="s">
        <v>268</v>
      </c>
      <c r="D5134">
        <v>1000</v>
      </c>
      <c r="E5134" t="s">
        <v>1633</v>
      </c>
      <c r="F5134" t="s">
        <v>3022</v>
      </c>
      <c r="G5134" t="s">
        <v>3023</v>
      </c>
      <c r="H5134">
        <v>0.48049999999999998</v>
      </c>
      <c r="I5134" t="s">
        <v>3017</v>
      </c>
      <c r="J5134">
        <v>3100</v>
      </c>
      <c r="K5134">
        <v>3668.28</v>
      </c>
      <c r="L5134">
        <v>1432.2</v>
      </c>
      <c r="M5134">
        <v>1762.7</v>
      </c>
      <c r="N5134">
        <v>273.07</v>
      </c>
      <c r="O5134">
        <v>57.43</v>
      </c>
    </row>
    <row r="5135" spans="1:15" ht="15" customHeight="1" x14ac:dyDescent="0.3">
      <c r="A5135" t="s">
        <v>8152</v>
      </c>
      <c r="B5135">
        <v>261</v>
      </c>
      <c r="C5135" t="s">
        <v>534</v>
      </c>
      <c r="D5135">
        <v>1000</v>
      </c>
      <c r="E5135" t="s">
        <v>1634</v>
      </c>
      <c r="F5135" t="s">
        <v>3008</v>
      </c>
      <c r="G5135" t="s">
        <v>3009</v>
      </c>
      <c r="H5135">
        <v>17.5548</v>
      </c>
      <c r="I5135" t="s">
        <v>3010</v>
      </c>
      <c r="J5135">
        <v>780</v>
      </c>
      <c r="K5135">
        <v>798.15</v>
      </c>
      <c r="L5135">
        <v>13162.5</v>
      </c>
      <c r="M5135">
        <v>14011.31</v>
      </c>
      <c r="N5135">
        <v>318.55</v>
      </c>
      <c r="O5135">
        <v>530.26</v>
      </c>
    </row>
    <row r="5136" spans="1:15" ht="15" customHeight="1" x14ac:dyDescent="0.3">
      <c r="A5136" t="s">
        <v>8153</v>
      </c>
      <c r="B5136">
        <v>261</v>
      </c>
      <c r="C5136" t="s">
        <v>534</v>
      </c>
      <c r="D5136">
        <v>1000</v>
      </c>
      <c r="E5136" t="s">
        <v>1634</v>
      </c>
      <c r="F5136" t="s">
        <v>3012</v>
      </c>
      <c r="G5136" t="s">
        <v>3013</v>
      </c>
      <c r="H5136">
        <v>3.8708999999999998</v>
      </c>
      <c r="I5136" t="s">
        <v>3010</v>
      </c>
      <c r="J5136">
        <v>720</v>
      </c>
      <c r="K5136">
        <v>706.42</v>
      </c>
      <c r="L5136">
        <v>2700</v>
      </c>
      <c r="M5136">
        <v>2734.48</v>
      </c>
      <c r="N5136">
        <v>-52.56</v>
      </c>
      <c r="O5136">
        <v>87.04</v>
      </c>
    </row>
    <row r="5137" spans="1:15" ht="15" customHeight="1" x14ac:dyDescent="0.3">
      <c r="A5137" t="s">
        <v>8154</v>
      </c>
      <c r="B5137">
        <v>261</v>
      </c>
      <c r="C5137" t="s">
        <v>534</v>
      </c>
      <c r="D5137">
        <v>1000</v>
      </c>
      <c r="E5137" t="s">
        <v>1634</v>
      </c>
      <c r="F5137" t="s">
        <v>3015</v>
      </c>
      <c r="G5137" t="s">
        <v>3016</v>
      </c>
      <c r="H5137">
        <v>0.45739999999999997</v>
      </c>
      <c r="I5137" t="s">
        <v>3017</v>
      </c>
      <c r="J5137">
        <v>2400</v>
      </c>
      <c r="K5137">
        <v>2166.5</v>
      </c>
      <c r="L5137">
        <v>1080</v>
      </c>
      <c r="M5137">
        <v>991.06</v>
      </c>
      <c r="N5137">
        <v>-106.81</v>
      </c>
      <c r="O5137">
        <v>17.87</v>
      </c>
    </row>
    <row r="5138" spans="1:15" ht="15" customHeight="1" x14ac:dyDescent="0.3">
      <c r="A5138" t="s">
        <v>8155</v>
      </c>
      <c r="B5138">
        <v>261</v>
      </c>
      <c r="C5138" t="s">
        <v>534</v>
      </c>
      <c r="D5138">
        <v>1000</v>
      </c>
      <c r="E5138" t="s">
        <v>1634</v>
      </c>
      <c r="F5138" t="s">
        <v>3022</v>
      </c>
      <c r="G5138" t="s">
        <v>3023</v>
      </c>
      <c r="H5138">
        <v>0.1164</v>
      </c>
      <c r="I5138" t="s">
        <v>3017</v>
      </c>
      <c r="J5138">
        <v>3100</v>
      </c>
      <c r="K5138">
        <v>3777.1</v>
      </c>
      <c r="L5138">
        <v>348.75</v>
      </c>
      <c r="M5138">
        <v>439.8</v>
      </c>
      <c r="N5138">
        <v>78.84</v>
      </c>
      <c r="O5138">
        <v>12.21</v>
      </c>
    </row>
    <row r="5139" spans="1:15" ht="15" customHeight="1" x14ac:dyDescent="0.3">
      <c r="A5139" t="s">
        <v>8156</v>
      </c>
      <c r="B5139">
        <v>261</v>
      </c>
      <c r="C5139" t="s">
        <v>818</v>
      </c>
      <c r="D5139">
        <v>1000</v>
      </c>
      <c r="E5139" t="s">
        <v>1635</v>
      </c>
      <c r="F5139" t="s">
        <v>3008</v>
      </c>
      <c r="G5139" t="s">
        <v>3009</v>
      </c>
      <c r="H5139">
        <v>32.328600000000002</v>
      </c>
      <c r="I5139" t="s">
        <v>3010</v>
      </c>
      <c r="J5139">
        <v>780</v>
      </c>
      <c r="K5139">
        <v>820.95</v>
      </c>
      <c r="L5139">
        <v>25061.4</v>
      </c>
      <c r="M5139">
        <v>26540.12</v>
      </c>
      <c r="N5139">
        <v>1323.79</v>
      </c>
      <c r="O5139">
        <v>154.93</v>
      </c>
    </row>
    <row r="5140" spans="1:15" ht="15" customHeight="1" x14ac:dyDescent="0.3">
      <c r="A5140" t="s">
        <v>8157</v>
      </c>
      <c r="B5140">
        <v>261</v>
      </c>
      <c r="C5140" t="s">
        <v>818</v>
      </c>
      <c r="D5140">
        <v>1000</v>
      </c>
      <c r="E5140" t="s">
        <v>1635</v>
      </c>
      <c r="F5140" t="s">
        <v>3012</v>
      </c>
      <c r="G5140" t="s">
        <v>3013</v>
      </c>
      <c r="H5140">
        <v>7.2492999999999999</v>
      </c>
      <c r="I5140" t="s">
        <v>3010</v>
      </c>
      <c r="J5140">
        <v>720</v>
      </c>
      <c r="K5140">
        <v>714.67</v>
      </c>
      <c r="L5140">
        <v>5140.8</v>
      </c>
      <c r="M5140">
        <v>5180.88</v>
      </c>
      <c r="N5140">
        <v>-38.619999999999997</v>
      </c>
      <c r="O5140">
        <v>78.7</v>
      </c>
    </row>
    <row r="5141" spans="1:15" ht="15" customHeight="1" x14ac:dyDescent="0.3">
      <c r="A5141" t="s">
        <v>8158</v>
      </c>
      <c r="B5141">
        <v>261</v>
      </c>
      <c r="C5141" t="s">
        <v>818</v>
      </c>
      <c r="D5141">
        <v>1000</v>
      </c>
      <c r="E5141" t="s">
        <v>1635</v>
      </c>
      <c r="F5141" t="s">
        <v>3015</v>
      </c>
      <c r="G5141" t="s">
        <v>3016</v>
      </c>
      <c r="H5141">
        <v>0.8659</v>
      </c>
      <c r="I5141" t="s">
        <v>3017</v>
      </c>
      <c r="J5141">
        <v>2400</v>
      </c>
      <c r="K5141">
        <v>2249.25</v>
      </c>
      <c r="L5141">
        <v>2056.3200000000002</v>
      </c>
      <c r="M5141">
        <v>1947.55</v>
      </c>
      <c r="N5141">
        <v>-130.53</v>
      </c>
      <c r="O5141">
        <v>21.76</v>
      </c>
    </row>
    <row r="5142" spans="1:15" ht="15" customHeight="1" x14ac:dyDescent="0.3">
      <c r="A5142" t="s">
        <v>8159</v>
      </c>
      <c r="B5142">
        <v>261</v>
      </c>
      <c r="C5142" t="s">
        <v>818</v>
      </c>
      <c r="D5142">
        <v>1000</v>
      </c>
      <c r="E5142" t="s">
        <v>1635</v>
      </c>
      <c r="F5142" t="s">
        <v>3022</v>
      </c>
      <c r="G5142" t="s">
        <v>3023</v>
      </c>
      <c r="H5142">
        <v>0.218</v>
      </c>
      <c r="I5142" t="s">
        <v>3017</v>
      </c>
      <c r="J5142">
        <v>3100</v>
      </c>
      <c r="K5142">
        <v>3588</v>
      </c>
      <c r="L5142">
        <v>664.02</v>
      </c>
      <c r="M5142">
        <v>782.09</v>
      </c>
      <c r="N5142">
        <v>106.37</v>
      </c>
      <c r="O5142">
        <v>11.7</v>
      </c>
    </row>
    <row r="5143" spans="1:15" ht="15" customHeight="1" x14ac:dyDescent="0.3">
      <c r="A5143" t="s">
        <v>8160</v>
      </c>
      <c r="B5143">
        <v>261</v>
      </c>
      <c r="C5143" t="s">
        <v>324</v>
      </c>
      <c r="D5143">
        <v>1000</v>
      </c>
      <c r="E5143" t="s">
        <v>1636</v>
      </c>
      <c r="F5143" t="s">
        <v>3008</v>
      </c>
      <c r="G5143" t="s">
        <v>3009</v>
      </c>
      <c r="H5143">
        <v>15.9396</v>
      </c>
      <c r="I5143" t="s">
        <v>3010</v>
      </c>
      <c r="J5143">
        <v>780</v>
      </c>
      <c r="K5143">
        <v>787.83</v>
      </c>
      <c r="L5143">
        <v>12242.88</v>
      </c>
      <c r="M5143">
        <v>12557.71</v>
      </c>
      <c r="N5143">
        <v>124.82</v>
      </c>
      <c r="O5143">
        <v>190.01</v>
      </c>
    </row>
    <row r="5144" spans="1:15" ht="15" customHeight="1" x14ac:dyDescent="0.3">
      <c r="A5144" t="s">
        <v>8161</v>
      </c>
      <c r="B5144">
        <v>261</v>
      </c>
      <c r="C5144" t="s">
        <v>324</v>
      </c>
      <c r="D5144">
        <v>1000</v>
      </c>
      <c r="E5144" t="s">
        <v>1636</v>
      </c>
      <c r="F5144" t="s">
        <v>3012</v>
      </c>
      <c r="G5144" t="s">
        <v>3013</v>
      </c>
      <c r="H5144">
        <v>4.0900999999999996</v>
      </c>
      <c r="I5144" t="s">
        <v>3010</v>
      </c>
      <c r="J5144">
        <v>720</v>
      </c>
      <c r="K5144">
        <v>718.27</v>
      </c>
      <c r="L5144">
        <v>2825.28</v>
      </c>
      <c r="M5144">
        <v>2937.81</v>
      </c>
      <c r="N5144">
        <v>-7.08</v>
      </c>
      <c r="O5144">
        <v>119.61</v>
      </c>
    </row>
    <row r="5145" spans="1:15" ht="15" customHeight="1" x14ac:dyDescent="0.3">
      <c r="A5145" t="s">
        <v>8162</v>
      </c>
      <c r="B5145">
        <v>261</v>
      </c>
      <c r="C5145" t="s">
        <v>324</v>
      </c>
      <c r="D5145">
        <v>1000</v>
      </c>
      <c r="E5145" t="s">
        <v>1636</v>
      </c>
      <c r="F5145" t="s">
        <v>3015</v>
      </c>
      <c r="G5145" t="s">
        <v>3016</v>
      </c>
      <c r="H5145">
        <v>0.27529999999999999</v>
      </c>
      <c r="I5145" t="s">
        <v>3017</v>
      </c>
      <c r="J5145">
        <v>2400</v>
      </c>
      <c r="K5145">
        <v>2197.21</v>
      </c>
      <c r="L5145">
        <v>627.84</v>
      </c>
      <c r="M5145">
        <v>604.79</v>
      </c>
      <c r="N5145">
        <v>-55.82</v>
      </c>
      <c r="O5145">
        <v>32.770000000000003</v>
      </c>
    </row>
    <row r="5146" spans="1:15" ht="15" customHeight="1" x14ac:dyDescent="0.3">
      <c r="A5146" t="s">
        <v>8163</v>
      </c>
      <c r="B5146">
        <v>261</v>
      </c>
      <c r="C5146" t="s">
        <v>324</v>
      </c>
      <c r="D5146">
        <v>1000</v>
      </c>
      <c r="E5146" t="s">
        <v>1636</v>
      </c>
      <c r="F5146" t="s">
        <v>3019</v>
      </c>
      <c r="G5146" t="s">
        <v>3020</v>
      </c>
      <c r="H5146">
        <v>0.1002</v>
      </c>
      <c r="I5146" t="s">
        <v>3017</v>
      </c>
      <c r="J5146">
        <v>4200</v>
      </c>
      <c r="K5146">
        <v>5027.1400000000003</v>
      </c>
      <c r="L5146">
        <v>412.02</v>
      </c>
      <c r="M5146">
        <v>503.8</v>
      </c>
      <c r="N5146">
        <v>82.89</v>
      </c>
      <c r="O5146">
        <v>8.89</v>
      </c>
    </row>
    <row r="5147" spans="1:15" ht="15" customHeight="1" x14ac:dyDescent="0.3">
      <c r="A5147" t="s">
        <v>8164</v>
      </c>
      <c r="B5147">
        <v>261</v>
      </c>
      <c r="C5147" t="s">
        <v>324</v>
      </c>
      <c r="D5147">
        <v>1000</v>
      </c>
      <c r="E5147" t="s">
        <v>1636</v>
      </c>
      <c r="F5147" t="s">
        <v>3022</v>
      </c>
      <c r="G5147" t="s">
        <v>3023</v>
      </c>
      <c r="H5147">
        <v>0.13420000000000001</v>
      </c>
      <c r="I5147" t="s">
        <v>3017</v>
      </c>
      <c r="J5147">
        <v>3100</v>
      </c>
      <c r="K5147">
        <v>3780.53</v>
      </c>
      <c r="L5147">
        <v>405.48</v>
      </c>
      <c r="M5147">
        <v>507.21</v>
      </c>
      <c r="N5147">
        <v>91.3</v>
      </c>
      <c r="O5147">
        <v>10.42</v>
      </c>
    </row>
    <row r="5148" spans="1:15" ht="15" customHeight="1" x14ac:dyDescent="0.3">
      <c r="A5148" t="s">
        <v>8165</v>
      </c>
      <c r="B5148">
        <v>261</v>
      </c>
      <c r="C5148" t="s">
        <v>397</v>
      </c>
      <c r="D5148">
        <v>1000</v>
      </c>
      <c r="E5148" t="s">
        <v>1637</v>
      </c>
      <c r="F5148" t="s">
        <v>3008</v>
      </c>
      <c r="G5148" t="s">
        <v>3009</v>
      </c>
      <c r="H5148">
        <v>14.688800000000001</v>
      </c>
      <c r="I5148" t="s">
        <v>3010</v>
      </c>
      <c r="J5148">
        <v>780</v>
      </c>
      <c r="K5148">
        <v>789.73</v>
      </c>
      <c r="L5148">
        <v>11196.9</v>
      </c>
      <c r="M5148">
        <v>11600.22</v>
      </c>
      <c r="N5148">
        <v>142.91999999999999</v>
      </c>
      <c r="O5148">
        <v>260.39</v>
      </c>
    </row>
    <row r="5149" spans="1:15" ht="15" customHeight="1" x14ac:dyDescent="0.3">
      <c r="A5149" t="s">
        <v>8166</v>
      </c>
      <c r="B5149">
        <v>261</v>
      </c>
      <c r="C5149" t="s">
        <v>397</v>
      </c>
      <c r="D5149">
        <v>1000</v>
      </c>
      <c r="E5149" t="s">
        <v>1637</v>
      </c>
      <c r="F5149" t="s">
        <v>3012</v>
      </c>
      <c r="G5149" t="s">
        <v>3013</v>
      </c>
      <c r="H5149">
        <v>3.2410999999999999</v>
      </c>
      <c r="I5149" t="s">
        <v>3010</v>
      </c>
      <c r="J5149">
        <v>720</v>
      </c>
      <c r="K5149">
        <v>713.26</v>
      </c>
      <c r="L5149">
        <v>2296.8000000000002</v>
      </c>
      <c r="M5149">
        <v>2311.7399999999998</v>
      </c>
      <c r="N5149">
        <v>-21.86</v>
      </c>
      <c r="O5149">
        <v>36.799999999999997</v>
      </c>
    </row>
    <row r="5150" spans="1:15" ht="15" customHeight="1" x14ac:dyDescent="0.3">
      <c r="A5150" t="s">
        <v>8167</v>
      </c>
      <c r="B5150">
        <v>261</v>
      </c>
      <c r="C5150" t="s">
        <v>397</v>
      </c>
      <c r="D5150">
        <v>1000</v>
      </c>
      <c r="E5150" t="s">
        <v>1637</v>
      </c>
      <c r="F5150" t="s">
        <v>3015</v>
      </c>
      <c r="G5150" t="s">
        <v>3016</v>
      </c>
      <c r="H5150">
        <v>0.3952</v>
      </c>
      <c r="I5150" t="s">
        <v>3017</v>
      </c>
      <c r="J5150">
        <v>2400</v>
      </c>
      <c r="K5150">
        <v>2241.86</v>
      </c>
      <c r="L5150">
        <v>918.72</v>
      </c>
      <c r="M5150">
        <v>886.05</v>
      </c>
      <c r="N5150">
        <v>-62.5</v>
      </c>
      <c r="O5150">
        <v>29.83</v>
      </c>
    </row>
    <row r="5151" spans="1:15" ht="15" customHeight="1" x14ac:dyDescent="0.3">
      <c r="A5151" t="s">
        <v>8168</v>
      </c>
      <c r="B5151">
        <v>261</v>
      </c>
      <c r="C5151" t="s">
        <v>397</v>
      </c>
      <c r="D5151">
        <v>1000</v>
      </c>
      <c r="E5151" t="s">
        <v>1637</v>
      </c>
      <c r="F5151" t="s">
        <v>3022</v>
      </c>
      <c r="G5151" t="s">
        <v>3023</v>
      </c>
      <c r="H5151">
        <v>9.9299999999999999E-2</v>
      </c>
      <c r="I5151" t="s">
        <v>3017</v>
      </c>
      <c r="J5151">
        <v>3100</v>
      </c>
      <c r="K5151">
        <v>3715.33</v>
      </c>
      <c r="L5151">
        <v>296.67</v>
      </c>
      <c r="M5151">
        <v>368.87</v>
      </c>
      <c r="N5151">
        <v>61.09</v>
      </c>
      <c r="O5151">
        <v>11.11</v>
      </c>
    </row>
    <row r="5152" spans="1:15" ht="15" customHeight="1" x14ac:dyDescent="0.3">
      <c r="A5152" t="s">
        <v>8169</v>
      </c>
      <c r="B5152">
        <v>261</v>
      </c>
      <c r="C5152" t="s">
        <v>195</v>
      </c>
      <c r="D5152">
        <v>1000</v>
      </c>
      <c r="E5152" t="s">
        <v>1638</v>
      </c>
      <c r="F5152" t="s">
        <v>3008</v>
      </c>
      <c r="G5152" t="s">
        <v>3009</v>
      </c>
      <c r="H5152">
        <v>35.382300000000001</v>
      </c>
      <c r="I5152" t="s">
        <v>3010</v>
      </c>
      <c r="J5152">
        <v>780</v>
      </c>
      <c r="K5152">
        <v>824.53</v>
      </c>
      <c r="L5152">
        <v>27623.7</v>
      </c>
      <c r="M5152">
        <v>29173.89</v>
      </c>
      <c r="N5152">
        <v>1575.69</v>
      </c>
      <c r="O5152">
        <v>-25.5</v>
      </c>
    </row>
    <row r="5153" spans="1:15" ht="15" customHeight="1" x14ac:dyDescent="0.3">
      <c r="A5153" t="s">
        <v>8170</v>
      </c>
      <c r="B5153">
        <v>261</v>
      </c>
      <c r="C5153" t="s">
        <v>195</v>
      </c>
      <c r="D5153">
        <v>1000</v>
      </c>
      <c r="E5153" t="s">
        <v>1638</v>
      </c>
      <c r="F5153" t="s">
        <v>3012</v>
      </c>
      <c r="G5153" t="s">
        <v>3013</v>
      </c>
      <c r="H5153">
        <v>8.0675000000000008</v>
      </c>
      <c r="I5153" t="s">
        <v>3010</v>
      </c>
      <c r="J5153">
        <v>720</v>
      </c>
      <c r="K5153">
        <v>696.17</v>
      </c>
      <c r="L5153">
        <v>5666.4</v>
      </c>
      <c r="M5153">
        <v>5616.32</v>
      </c>
      <c r="N5153">
        <v>-192.28</v>
      </c>
      <c r="O5153">
        <v>142.19999999999999</v>
      </c>
    </row>
    <row r="5154" spans="1:15" ht="15" customHeight="1" x14ac:dyDescent="0.3">
      <c r="A5154" t="s">
        <v>8171</v>
      </c>
      <c r="B5154">
        <v>261</v>
      </c>
      <c r="C5154" t="s">
        <v>195</v>
      </c>
      <c r="D5154">
        <v>1000</v>
      </c>
      <c r="E5154" t="s">
        <v>1638</v>
      </c>
      <c r="F5154" t="s">
        <v>3015</v>
      </c>
      <c r="G5154" t="s">
        <v>3016</v>
      </c>
      <c r="H5154">
        <v>0.98460000000000003</v>
      </c>
      <c r="I5154" t="s">
        <v>3017</v>
      </c>
      <c r="J5154">
        <v>2400</v>
      </c>
      <c r="K5154">
        <v>2155.83</v>
      </c>
      <c r="L5154">
        <v>2266.56</v>
      </c>
      <c r="M5154">
        <v>2122.73</v>
      </c>
      <c r="N5154">
        <v>-240.42</v>
      </c>
      <c r="O5154">
        <v>96.59</v>
      </c>
    </row>
    <row r="5155" spans="1:15" ht="15" customHeight="1" x14ac:dyDescent="0.3">
      <c r="A5155" t="s">
        <v>8172</v>
      </c>
      <c r="B5155">
        <v>261</v>
      </c>
      <c r="C5155" t="s">
        <v>195</v>
      </c>
      <c r="D5155">
        <v>1000</v>
      </c>
      <c r="E5155" t="s">
        <v>1638</v>
      </c>
      <c r="F5155" t="s">
        <v>3022</v>
      </c>
      <c r="G5155" t="s">
        <v>3023</v>
      </c>
      <c r="H5155">
        <v>0.24</v>
      </c>
      <c r="I5155" t="s">
        <v>3017</v>
      </c>
      <c r="J5155">
        <v>3100</v>
      </c>
      <c r="K5155">
        <v>3729.76</v>
      </c>
      <c r="L5155">
        <v>731.91</v>
      </c>
      <c r="M5155">
        <v>895.16</v>
      </c>
      <c r="N5155">
        <v>151.13999999999999</v>
      </c>
      <c r="O5155">
        <v>12.11</v>
      </c>
    </row>
    <row r="5156" spans="1:15" ht="15" customHeight="1" x14ac:dyDescent="0.3">
      <c r="A5156" t="s">
        <v>8173</v>
      </c>
      <c r="B5156">
        <v>261</v>
      </c>
      <c r="C5156" t="s">
        <v>312</v>
      </c>
      <c r="D5156">
        <v>1000</v>
      </c>
      <c r="E5156" t="s">
        <v>1639</v>
      </c>
      <c r="F5156" t="s">
        <v>3008</v>
      </c>
      <c r="G5156" t="s">
        <v>3009</v>
      </c>
      <c r="H5156">
        <v>10.389200000000001</v>
      </c>
      <c r="I5156" t="s">
        <v>3010</v>
      </c>
      <c r="J5156">
        <v>780</v>
      </c>
      <c r="K5156">
        <v>796.67</v>
      </c>
      <c r="L5156">
        <v>7463.04</v>
      </c>
      <c r="M5156">
        <v>8276.73</v>
      </c>
      <c r="N5156">
        <v>173.18</v>
      </c>
      <c r="O5156">
        <v>640.5</v>
      </c>
    </row>
    <row r="5157" spans="1:15" ht="15" customHeight="1" x14ac:dyDescent="0.3">
      <c r="A5157" t="s">
        <v>8174</v>
      </c>
      <c r="B5157">
        <v>261</v>
      </c>
      <c r="C5157" t="s">
        <v>312</v>
      </c>
      <c r="D5157">
        <v>1000</v>
      </c>
      <c r="E5157" t="s">
        <v>1639</v>
      </c>
      <c r="F5157" t="s">
        <v>3012</v>
      </c>
      <c r="G5157" t="s">
        <v>3013</v>
      </c>
      <c r="H5157">
        <v>2.9195000000000002</v>
      </c>
      <c r="I5157" t="s">
        <v>3010</v>
      </c>
      <c r="J5157">
        <v>720</v>
      </c>
      <c r="K5157">
        <v>717.3</v>
      </c>
      <c r="L5157">
        <v>1987.2</v>
      </c>
      <c r="M5157">
        <v>2094.17</v>
      </c>
      <c r="N5157">
        <v>-7.9</v>
      </c>
      <c r="O5157">
        <v>114.86</v>
      </c>
    </row>
    <row r="5158" spans="1:15" ht="15" customHeight="1" x14ac:dyDescent="0.3">
      <c r="A5158" t="s">
        <v>8175</v>
      </c>
      <c r="B5158">
        <v>261</v>
      </c>
      <c r="C5158" t="s">
        <v>312</v>
      </c>
      <c r="D5158">
        <v>1000</v>
      </c>
      <c r="E5158" t="s">
        <v>1639</v>
      </c>
      <c r="F5158" t="s">
        <v>3015</v>
      </c>
      <c r="G5158" t="s">
        <v>3016</v>
      </c>
      <c r="H5158">
        <v>9.8100000000000007E-2</v>
      </c>
      <c r="I5158" t="s">
        <v>3017</v>
      </c>
      <c r="J5158">
        <v>2400</v>
      </c>
      <c r="K5158">
        <v>2153.1</v>
      </c>
      <c r="L5158">
        <v>220.8</v>
      </c>
      <c r="M5158">
        <v>211.12</v>
      </c>
      <c r="N5158">
        <v>-24.21</v>
      </c>
      <c r="O5158">
        <v>14.52</v>
      </c>
    </row>
    <row r="5159" spans="1:15" ht="15" customHeight="1" x14ac:dyDescent="0.3">
      <c r="A5159" t="s">
        <v>8176</v>
      </c>
      <c r="B5159">
        <v>261</v>
      </c>
      <c r="C5159" t="s">
        <v>312</v>
      </c>
      <c r="D5159">
        <v>1000</v>
      </c>
      <c r="E5159" t="s">
        <v>1639</v>
      </c>
      <c r="F5159" t="s">
        <v>3019</v>
      </c>
      <c r="G5159" t="s">
        <v>3020</v>
      </c>
      <c r="H5159">
        <v>0.15959999999999999</v>
      </c>
      <c r="I5159" t="s">
        <v>3017</v>
      </c>
      <c r="J5159">
        <v>4200</v>
      </c>
      <c r="K5159">
        <v>4991.17</v>
      </c>
      <c r="L5159">
        <v>618.24</v>
      </c>
      <c r="M5159">
        <v>796.53</v>
      </c>
      <c r="N5159">
        <v>126.26</v>
      </c>
      <c r="O5159">
        <v>52.03</v>
      </c>
    </row>
    <row r="5160" spans="1:15" ht="15" customHeight="1" x14ac:dyDescent="0.3">
      <c r="A5160" t="s">
        <v>8177</v>
      </c>
      <c r="B5160">
        <v>261</v>
      </c>
      <c r="C5160" t="s">
        <v>312</v>
      </c>
      <c r="D5160">
        <v>1000</v>
      </c>
      <c r="E5160" t="s">
        <v>1639</v>
      </c>
      <c r="F5160" t="s">
        <v>3022</v>
      </c>
      <c r="G5160" t="s">
        <v>3023</v>
      </c>
      <c r="H5160">
        <v>0.1192</v>
      </c>
      <c r="I5160" t="s">
        <v>3017</v>
      </c>
      <c r="J5160">
        <v>3100</v>
      </c>
      <c r="K5160">
        <v>3634.26</v>
      </c>
      <c r="L5160">
        <v>342.24</v>
      </c>
      <c r="M5160">
        <v>433.06</v>
      </c>
      <c r="N5160">
        <v>63.66</v>
      </c>
      <c r="O5160">
        <v>27.15</v>
      </c>
    </row>
    <row r="5161" spans="1:15" ht="15" customHeight="1" x14ac:dyDescent="0.3">
      <c r="A5161" t="s">
        <v>8178</v>
      </c>
      <c r="B5161">
        <v>261</v>
      </c>
      <c r="C5161" t="s">
        <v>201</v>
      </c>
      <c r="D5161">
        <v>1000</v>
      </c>
      <c r="E5161" t="s">
        <v>1640</v>
      </c>
      <c r="F5161" t="s">
        <v>3008</v>
      </c>
      <c r="G5161" t="s">
        <v>3009</v>
      </c>
      <c r="H5161">
        <v>27.627800000000001</v>
      </c>
      <c r="I5161" t="s">
        <v>3010</v>
      </c>
      <c r="J5161">
        <v>780</v>
      </c>
      <c r="K5161">
        <v>809.08</v>
      </c>
      <c r="L5161">
        <v>20854.080000000002</v>
      </c>
      <c r="M5161">
        <v>22352.99</v>
      </c>
      <c r="N5161">
        <v>803.28</v>
      </c>
      <c r="O5161">
        <v>695.62</v>
      </c>
    </row>
    <row r="5162" spans="1:15" ht="15" customHeight="1" x14ac:dyDescent="0.3">
      <c r="A5162" t="s">
        <v>8179</v>
      </c>
      <c r="B5162">
        <v>261</v>
      </c>
      <c r="C5162" t="s">
        <v>201</v>
      </c>
      <c r="D5162">
        <v>1000</v>
      </c>
      <c r="E5162" t="s">
        <v>1640</v>
      </c>
      <c r="F5162" t="s">
        <v>3012</v>
      </c>
      <c r="G5162" t="s">
        <v>3013</v>
      </c>
      <c r="H5162">
        <v>6.7564000000000002</v>
      </c>
      <c r="I5162" t="s">
        <v>3010</v>
      </c>
      <c r="J5162">
        <v>720</v>
      </c>
      <c r="K5162">
        <v>716.08</v>
      </c>
      <c r="L5162">
        <v>4812.4799999999996</v>
      </c>
      <c r="M5162">
        <v>4838.1099999999997</v>
      </c>
      <c r="N5162">
        <v>-26.51</v>
      </c>
      <c r="O5162">
        <v>52.14</v>
      </c>
    </row>
    <row r="5163" spans="1:15" ht="15" customHeight="1" x14ac:dyDescent="0.3">
      <c r="A5163" t="s">
        <v>8180</v>
      </c>
      <c r="B5163">
        <v>261</v>
      </c>
      <c r="C5163" t="s">
        <v>201</v>
      </c>
      <c r="D5163">
        <v>1000</v>
      </c>
      <c r="E5163" t="s">
        <v>1640</v>
      </c>
      <c r="F5163" t="s">
        <v>3015</v>
      </c>
      <c r="G5163" t="s">
        <v>3016</v>
      </c>
      <c r="H5163">
        <v>0.45519999999999999</v>
      </c>
      <c r="I5163" t="s">
        <v>3017</v>
      </c>
      <c r="J5163">
        <v>2400</v>
      </c>
      <c r="K5163">
        <v>2143.46</v>
      </c>
      <c r="L5163">
        <v>1069.44</v>
      </c>
      <c r="M5163">
        <v>975.77</v>
      </c>
      <c r="N5163">
        <v>-116.78</v>
      </c>
      <c r="O5163">
        <v>23.11</v>
      </c>
    </row>
    <row r="5164" spans="1:15" ht="15" customHeight="1" x14ac:dyDescent="0.3">
      <c r="A5164" t="s">
        <v>8181</v>
      </c>
      <c r="B5164">
        <v>261</v>
      </c>
      <c r="C5164" t="s">
        <v>201</v>
      </c>
      <c r="D5164">
        <v>1000</v>
      </c>
      <c r="E5164" t="s">
        <v>1640</v>
      </c>
      <c r="F5164" t="s">
        <v>3019</v>
      </c>
      <c r="G5164" t="s">
        <v>3020</v>
      </c>
      <c r="H5164">
        <v>0.17280000000000001</v>
      </c>
      <c r="I5164" t="s">
        <v>3017</v>
      </c>
      <c r="J5164">
        <v>4200</v>
      </c>
      <c r="K5164">
        <v>5188.43</v>
      </c>
      <c r="L5164">
        <v>701.82</v>
      </c>
      <c r="M5164">
        <v>896.69</v>
      </c>
      <c r="N5164">
        <v>170.83</v>
      </c>
      <c r="O5164">
        <v>24.05</v>
      </c>
    </row>
    <row r="5165" spans="1:15" ht="15" customHeight="1" x14ac:dyDescent="0.3">
      <c r="A5165" t="s">
        <v>8182</v>
      </c>
      <c r="B5165">
        <v>261</v>
      </c>
      <c r="C5165" t="s">
        <v>201</v>
      </c>
      <c r="D5165">
        <v>1000</v>
      </c>
      <c r="E5165" t="s">
        <v>1640</v>
      </c>
      <c r="F5165" t="s">
        <v>3022</v>
      </c>
      <c r="G5165" t="s">
        <v>3023</v>
      </c>
      <c r="H5165">
        <v>0.22720000000000001</v>
      </c>
      <c r="I5165" t="s">
        <v>3017</v>
      </c>
      <c r="J5165">
        <v>3100</v>
      </c>
      <c r="K5165">
        <v>3726.47</v>
      </c>
      <c r="L5165">
        <v>690.68</v>
      </c>
      <c r="M5165">
        <v>846.62</v>
      </c>
      <c r="N5165">
        <v>142.33000000000001</v>
      </c>
      <c r="O5165">
        <v>13.61</v>
      </c>
    </row>
    <row r="5166" spans="1:15" ht="15" customHeight="1" x14ac:dyDescent="0.3">
      <c r="A5166" t="s">
        <v>8183</v>
      </c>
      <c r="B5166">
        <v>261</v>
      </c>
      <c r="C5166" t="s">
        <v>209</v>
      </c>
      <c r="D5166">
        <v>1000</v>
      </c>
      <c r="E5166" t="s">
        <v>1641</v>
      </c>
      <c r="F5166" t="s">
        <v>3008</v>
      </c>
      <c r="G5166" t="s">
        <v>3009</v>
      </c>
      <c r="H5166">
        <v>23.838000000000001</v>
      </c>
      <c r="I5166" t="s">
        <v>3010</v>
      </c>
      <c r="J5166">
        <v>780</v>
      </c>
      <c r="K5166">
        <v>825.12</v>
      </c>
      <c r="L5166">
        <v>18603</v>
      </c>
      <c r="M5166">
        <v>19669.21</v>
      </c>
      <c r="N5166">
        <v>1075.6099999999999</v>
      </c>
      <c r="O5166">
        <v>-9.4</v>
      </c>
    </row>
    <row r="5167" spans="1:15" ht="15" customHeight="1" x14ac:dyDescent="0.3">
      <c r="A5167" t="s">
        <v>8184</v>
      </c>
      <c r="B5167">
        <v>261</v>
      </c>
      <c r="C5167" t="s">
        <v>209</v>
      </c>
      <c r="D5167">
        <v>1000</v>
      </c>
      <c r="E5167" t="s">
        <v>1641</v>
      </c>
      <c r="F5167" t="s">
        <v>3012</v>
      </c>
      <c r="G5167" t="s">
        <v>3013</v>
      </c>
      <c r="H5167">
        <v>5.2934999999999999</v>
      </c>
      <c r="I5167" t="s">
        <v>3010</v>
      </c>
      <c r="J5167">
        <v>720</v>
      </c>
      <c r="K5167">
        <v>725.4</v>
      </c>
      <c r="L5167">
        <v>3816</v>
      </c>
      <c r="M5167">
        <v>3839.88</v>
      </c>
      <c r="N5167">
        <v>28.58</v>
      </c>
      <c r="O5167">
        <v>-4.71</v>
      </c>
    </row>
    <row r="5168" spans="1:15" ht="15" customHeight="1" x14ac:dyDescent="0.3">
      <c r="A5168" t="s">
        <v>8185</v>
      </c>
      <c r="B5168">
        <v>261</v>
      </c>
      <c r="C5168" t="s">
        <v>209</v>
      </c>
      <c r="D5168">
        <v>1000</v>
      </c>
      <c r="E5168" t="s">
        <v>1641</v>
      </c>
      <c r="F5168" t="s">
        <v>3015</v>
      </c>
      <c r="G5168" t="s">
        <v>3016</v>
      </c>
      <c r="H5168">
        <v>0.64770000000000005</v>
      </c>
      <c r="I5168" t="s">
        <v>3017</v>
      </c>
      <c r="J5168">
        <v>2400</v>
      </c>
      <c r="K5168">
        <v>2262.54</v>
      </c>
      <c r="L5168">
        <v>1526.4</v>
      </c>
      <c r="M5168">
        <v>1465.48</v>
      </c>
      <c r="N5168">
        <v>-89.03</v>
      </c>
      <c r="O5168">
        <v>28.12</v>
      </c>
    </row>
    <row r="5169" spans="1:15" ht="15" customHeight="1" x14ac:dyDescent="0.3">
      <c r="A5169" t="s">
        <v>8186</v>
      </c>
      <c r="B5169">
        <v>261</v>
      </c>
      <c r="C5169" t="s">
        <v>209</v>
      </c>
      <c r="D5169">
        <v>1000</v>
      </c>
      <c r="E5169" t="s">
        <v>1641</v>
      </c>
      <c r="F5169" t="s">
        <v>3022</v>
      </c>
      <c r="G5169" t="s">
        <v>3023</v>
      </c>
      <c r="H5169">
        <v>0.16139999999999999</v>
      </c>
      <c r="I5169" t="s">
        <v>3017</v>
      </c>
      <c r="J5169">
        <v>3100</v>
      </c>
      <c r="K5169">
        <v>3647.09</v>
      </c>
      <c r="L5169">
        <v>492.9</v>
      </c>
      <c r="M5169">
        <v>588.61</v>
      </c>
      <c r="N5169">
        <v>88.3</v>
      </c>
      <c r="O5169">
        <v>7.42</v>
      </c>
    </row>
    <row r="5170" spans="1:15" ht="15" customHeight="1" x14ac:dyDescent="0.3">
      <c r="A5170" t="s">
        <v>8187</v>
      </c>
      <c r="B5170">
        <v>261</v>
      </c>
      <c r="C5170" t="s">
        <v>394</v>
      </c>
      <c r="D5170">
        <v>1000</v>
      </c>
      <c r="E5170" t="s">
        <v>1642</v>
      </c>
      <c r="F5170" t="s">
        <v>3008</v>
      </c>
      <c r="G5170" t="s">
        <v>3009</v>
      </c>
      <c r="H5170">
        <v>17.972999999999999</v>
      </c>
      <c r="I5170" t="s">
        <v>3010</v>
      </c>
      <c r="J5170">
        <v>780</v>
      </c>
      <c r="K5170">
        <v>818.17</v>
      </c>
      <c r="L5170">
        <v>13618.8</v>
      </c>
      <c r="M5170">
        <v>14705.03</v>
      </c>
      <c r="N5170">
        <v>686.1</v>
      </c>
      <c r="O5170">
        <v>400.13</v>
      </c>
    </row>
    <row r="5171" spans="1:15" ht="15" customHeight="1" x14ac:dyDescent="0.3">
      <c r="A5171" t="s">
        <v>8188</v>
      </c>
      <c r="B5171">
        <v>261</v>
      </c>
      <c r="C5171" t="s">
        <v>394</v>
      </c>
      <c r="D5171">
        <v>1000</v>
      </c>
      <c r="E5171" t="s">
        <v>1642</v>
      </c>
      <c r="F5171" t="s">
        <v>3012</v>
      </c>
      <c r="G5171" t="s">
        <v>3013</v>
      </c>
      <c r="H5171">
        <v>3.8980999999999999</v>
      </c>
      <c r="I5171" t="s">
        <v>3010</v>
      </c>
      <c r="J5171">
        <v>720</v>
      </c>
      <c r="K5171">
        <v>722.35</v>
      </c>
      <c r="L5171">
        <v>2793.6</v>
      </c>
      <c r="M5171">
        <v>2815.79</v>
      </c>
      <c r="N5171">
        <v>9.17</v>
      </c>
      <c r="O5171">
        <v>13.02</v>
      </c>
    </row>
    <row r="5172" spans="1:15" ht="15" customHeight="1" x14ac:dyDescent="0.3">
      <c r="A5172" t="s">
        <v>8189</v>
      </c>
      <c r="B5172">
        <v>261</v>
      </c>
      <c r="C5172" t="s">
        <v>394</v>
      </c>
      <c r="D5172">
        <v>1000</v>
      </c>
      <c r="E5172" t="s">
        <v>1642</v>
      </c>
      <c r="F5172" t="s">
        <v>3015</v>
      </c>
      <c r="G5172" t="s">
        <v>3016</v>
      </c>
      <c r="H5172">
        <v>0.4748</v>
      </c>
      <c r="I5172" t="s">
        <v>3017</v>
      </c>
      <c r="J5172">
        <v>2400</v>
      </c>
      <c r="K5172">
        <v>2149.73</v>
      </c>
      <c r="L5172">
        <v>1117.44</v>
      </c>
      <c r="M5172">
        <v>1020.7</v>
      </c>
      <c r="N5172">
        <v>-118.83</v>
      </c>
      <c r="O5172">
        <v>22.09</v>
      </c>
    </row>
    <row r="5173" spans="1:15" ht="15" customHeight="1" x14ac:dyDescent="0.3">
      <c r="A5173" t="s">
        <v>8190</v>
      </c>
      <c r="B5173">
        <v>261</v>
      </c>
      <c r="C5173" t="s">
        <v>394</v>
      </c>
      <c r="D5173">
        <v>1000</v>
      </c>
      <c r="E5173" t="s">
        <v>1642</v>
      </c>
      <c r="F5173" t="s">
        <v>3022</v>
      </c>
      <c r="G5173" t="s">
        <v>3023</v>
      </c>
      <c r="H5173">
        <v>0.11609999999999999</v>
      </c>
      <c r="I5173" t="s">
        <v>3017</v>
      </c>
      <c r="J5173">
        <v>3100</v>
      </c>
      <c r="K5173">
        <v>3736.36</v>
      </c>
      <c r="L5173">
        <v>360.84</v>
      </c>
      <c r="M5173">
        <v>433.67</v>
      </c>
      <c r="N5173">
        <v>73.86</v>
      </c>
      <c r="O5173">
        <v>-1.03</v>
      </c>
    </row>
    <row r="5174" spans="1:15" ht="15" customHeight="1" x14ac:dyDescent="0.3">
      <c r="A5174" t="s">
        <v>8191</v>
      </c>
      <c r="B5174">
        <v>261</v>
      </c>
      <c r="C5174" t="s">
        <v>219</v>
      </c>
      <c r="D5174">
        <v>1000</v>
      </c>
      <c r="E5174" t="s">
        <v>1643</v>
      </c>
      <c r="F5174" t="s">
        <v>3008</v>
      </c>
      <c r="G5174" t="s">
        <v>3009</v>
      </c>
      <c r="H5174">
        <v>33.3367</v>
      </c>
      <c r="I5174" t="s">
        <v>3010</v>
      </c>
      <c r="J5174">
        <v>780</v>
      </c>
      <c r="K5174">
        <v>788.18</v>
      </c>
      <c r="L5174">
        <v>25868.7</v>
      </c>
      <c r="M5174">
        <v>26275.26</v>
      </c>
      <c r="N5174">
        <v>272.64999999999998</v>
      </c>
      <c r="O5174">
        <v>133.91</v>
      </c>
    </row>
    <row r="5175" spans="1:15" ht="15" customHeight="1" x14ac:dyDescent="0.3">
      <c r="A5175" t="s">
        <v>8192</v>
      </c>
      <c r="B5175">
        <v>261</v>
      </c>
      <c r="C5175" t="s">
        <v>219</v>
      </c>
      <c r="D5175">
        <v>1000</v>
      </c>
      <c r="E5175" t="s">
        <v>1643</v>
      </c>
      <c r="F5175" t="s">
        <v>3012</v>
      </c>
      <c r="G5175" t="s">
        <v>3013</v>
      </c>
      <c r="H5175">
        <v>7.5225</v>
      </c>
      <c r="I5175" t="s">
        <v>3010</v>
      </c>
      <c r="J5175">
        <v>720</v>
      </c>
      <c r="K5175">
        <v>699.82</v>
      </c>
      <c r="L5175">
        <v>5306.4</v>
      </c>
      <c r="M5175">
        <v>5264.35</v>
      </c>
      <c r="N5175">
        <v>-151.83000000000001</v>
      </c>
      <c r="O5175">
        <v>109.78</v>
      </c>
    </row>
    <row r="5176" spans="1:15" ht="15" customHeight="1" x14ac:dyDescent="0.3">
      <c r="A5176" t="s">
        <v>8193</v>
      </c>
      <c r="B5176">
        <v>261</v>
      </c>
      <c r="C5176" t="s">
        <v>219</v>
      </c>
      <c r="D5176">
        <v>1000</v>
      </c>
      <c r="E5176" t="s">
        <v>1643</v>
      </c>
      <c r="F5176" t="s">
        <v>3015</v>
      </c>
      <c r="G5176" t="s">
        <v>3016</v>
      </c>
      <c r="H5176">
        <v>0.90310000000000001</v>
      </c>
      <c r="I5176" t="s">
        <v>3017</v>
      </c>
      <c r="J5176">
        <v>2400</v>
      </c>
      <c r="K5176">
        <v>2250.11</v>
      </c>
      <c r="L5176">
        <v>2122.56</v>
      </c>
      <c r="M5176">
        <v>2032.02</v>
      </c>
      <c r="N5176">
        <v>-135.36000000000001</v>
      </c>
      <c r="O5176">
        <v>44.82</v>
      </c>
    </row>
    <row r="5177" spans="1:15" ht="15" customHeight="1" x14ac:dyDescent="0.3">
      <c r="A5177" t="s">
        <v>8194</v>
      </c>
      <c r="B5177">
        <v>261</v>
      </c>
      <c r="C5177" t="s">
        <v>219</v>
      </c>
      <c r="D5177">
        <v>1000</v>
      </c>
      <c r="E5177" t="s">
        <v>1643</v>
      </c>
      <c r="F5177" t="s">
        <v>3022</v>
      </c>
      <c r="G5177" t="s">
        <v>3023</v>
      </c>
      <c r="H5177">
        <v>0.2278</v>
      </c>
      <c r="I5177" t="s">
        <v>3017</v>
      </c>
      <c r="J5177">
        <v>3100</v>
      </c>
      <c r="K5177">
        <v>3775.47</v>
      </c>
      <c r="L5177">
        <v>685.41</v>
      </c>
      <c r="M5177">
        <v>860.06</v>
      </c>
      <c r="N5177">
        <v>153.87</v>
      </c>
      <c r="O5177">
        <v>20.78</v>
      </c>
    </row>
    <row r="5178" spans="1:15" ht="15" customHeight="1" x14ac:dyDescent="0.3">
      <c r="A5178" t="s">
        <v>8195</v>
      </c>
      <c r="B5178">
        <v>261</v>
      </c>
      <c r="C5178" t="s">
        <v>498</v>
      </c>
      <c r="D5178">
        <v>1000</v>
      </c>
      <c r="E5178" t="s">
        <v>1644</v>
      </c>
      <c r="F5178" t="s">
        <v>3008</v>
      </c>
      <c r="G5178" t="s">
        <v>3009</v>
      </c>
      <c r="H5178">
        <v>29.691500000000001</v>
      </c>
      <c r="I5178" t="s">
        <v>3010</v>
      </c>
      <c r="J5178">
        <v>780</v>
      </c>
      <c r="K5178">
        <v>808.55</v>
      </c>
      <c r="L5178">
        <v>22990.5</v>
      </c>
      <c r="M5178">
        <v>24007.22</v>
      </c>
      <c r="N5178">
        <v>847.83</v>
      </c>
      <c r="O5178">
        <v>168.9</v>
      </c>
    </row>
    <row r="5179" spans="1:15" ht="15" customHeight="1" x14ac:dyDescent="0.3">
      <c r="A5179" t="s">
        <v>8196</v>
      </c>
      <c r="B5179">
        <v>261</v>
      </c>
      <c r="C5179" t="s">
        <v>498</v>
      </c>
      <c r="D5179">
        <v>1000</v>
      </c>
      <c r="E5179" t="s">
        <v>1644</v>
      </c>
      <c r="F5179" t="s">
        <v>3012</v>
      </c>
      <c r="G5179" t="s">
        <v>3013</v>
      </c>
      <c r="H5179">
        <v>6.5677000000000003</v>
      </c>
      <c r="I5179" t="s">
        <v>3010</v>
      </c>
      <c r="J5179">
        <v>720</v>
      </c>
      <c r="K5179">
        <v>697.87</v>
      </c>
      <c r="L5179">
        <v>4716</v>
      </c>
      <c r="M5179">
        <v>4583.41</v>
      </c>
      <c r="N5179">
        <v>-145.33000000000001</v>
      </c>
      <c r="O5179">
        <v>12.75</v>
      </c>
    </row>
    <row r="5180" spans="1:15" ht="15" customHeight="1" x14ac:dyDescent="0.3">
      <c r="A5180" t="s">
        <v>8197</v>
      </c>
      <c r="B5180">
        <v>261</v>
      </c>
      <c r="C5180" t="s">
        <v>498</v>
      </c>
      <c r="D5180">
        <v>1000</v>
      </c>
      <c r="E5180" t="s">
        <v>1644</v>
      </c>
      <c r="F5180" t="s">
        <v>3015</v>
      </c>
      <c r="G5180" t="s">
        <v>3016</v>
      </c>
      <c r="H5180">
        <v>0.80920000000000003</v>
      </c>
      <c r="I5180" t="s">
        <v>3017</v>
      </c>
      <c r="J5180">
        <v>2400</v>
      </c>
      <c r="K5180">
        <v>2156.13</v>
      </c>
      <c r="L5180">
        <v>1886.4</v>
      </c>
      <c r="M5180">
        <v>1744.67</v>
      </c>
      <c r="N5180">
        <v>-197.33</v>
      </c>
      <c r="O5180">
        <v>55.6</v>
      </c>
    </row>
    <row r="5181" spans="1:15" ht="15" customHeight="1" x14ac:dyDescent="0.3">
      <c r="A5181" t="s">
        <v>8198</v>
      </c>
      <c r="B5181">
        <v>261</v>
      </c>
      <c r="C5181" t="s">
        <v>498</v>
      </c>
      <c r="D5181">
        <v>1000</v>
      </c>
      <c r="E5181" t="s">
        <v>1644</v>
      </c>
      <c r="F5181" t="s">
        <v>3022</v>
      </c>
      <c r="G5181" t="s">
        <v>3023</v>
      </c>
      <c r="H5181">
        <v>0.20039999999999999</v>
      </c>
      <c r="I5181" t="s">
        <v>3017</v>
      </c>
      <c r="J5181">
        <v>3100</v>
      </c>
      <c r="K5181">
        <v>3602.07</v>
      </c>
      <c r="L5181">
        <v>609.15</v>
      </c>
      <c r="M5181">
        <v>721.72</v>
      </c>
      <c r="N5181">
        <v>100.6</v>
      </c>
      <c r="O5181">
        <v>11.97</v>
      </c>
    </row>
    <row r="5182" spans="1:15" ht="15" customHeight="1" x14ac:dyDescent="0.3">
      <c r="A5182" t="s">
        <v>8199</v>
      </c>
      <c r="B5182">
        <v>261</v>
      </c>
      <c r="C5182" t="s">
        <v>534</v>
      </c>
      <c r="D5182">
        <v>1000</v>
      </c>
      <c r="E5182" t="s">
        <v>1645</v>
      </c>
      <c r="F5182" t="s">
        <v>3008</v>
      </c>
      <c r="G5182" t="s">
        <v>3009</v>
      </c>
      <c r="H5182">
        <v>17.8626</v>
      </c>
      <c r="I5182" t="s">
        <v>3010</v>
      </c>
      <c r="J5182">
        <v>780</v>
      </c>
      <c r="K5182">
        <v>809.15</v>
      </c>
      <c r="L5182">
        <v>13759.2</v>
      </c>
      <c r="M5182">
        <v>14453.58</v>
      </c>
      <c r="N5182">
        <v>520.73</v>
      </c>
      <c r="O5182">
        <v>173.65</v>
      </c>
    </row>
    <row r="5183" spans="1:15" ht="15" customHeight="1" x14ac:dyDescent="0.3">
      <c r="A5183" t="s">
        <v>8200</v>
      </c>
      <c r="B5183">
        <v>261</v>
      </c>
      <c r="C5183" t="s">
        <v>534</v>
      </c>
      <c r="D5183">
        <v>1000</v>
      </c>
      <c r="E5183" t="s">
        <v>1645</v>
      </c>
      <c r="F5183" t="s">
        <v>3012</v>
      </c>
      <c r="G5183" t="s">
        <v>3013</v>
      </c>
      <c r="H5183">
        <v>4.0739000000000001</v>
      </c>
      <c r="I5183" t="s">
        <v>3010</v>
      </c>
      <c r="J5183">
        <v>720</v>
      </c>
      <c r="K5183">
        <v>706.3</v>
      </c>
      <c r="L5183">
        <v>2822.4</v>
      </c>
      <c r="M5183">
        <v>2877.36</v>
      </c>
      <c r="N5183">
        <v>-55.82</v>
      </c>
      <c r="O5183">
        <v>110.77</v>
      </c>
    </row>
    <row r="5184" spans="1:15" ht="15" customHeight="1" x14ac:dyDescent="0.3">
      <c r="A5184" t="s">
        <v>8201</v>
      </c>
      <c r="B5184">
        <v>261</v>
      </c>
      <c r="C5184" t="s">
        <v>534</v>
      </c>
      <c r="D5184">
        <v>1000</v>
      </c>
      <c r="E5184" t="s">
        <v>1645</v>
      </c>
      <c r="F5184" t="s">
        <v>3015</v>
      </c>
      <c r="G5184" t="s">
        <v>3016</v>
      </c>
      <c r="H5184">
        <v>0.48070000000000002</v>
      </c>
      <c r="I5184" t="s">
        <v>3017</v>
      </c>
      <c r="J5184">
        <v>2400</v>
      </c>
      <c r="K5184">
        <v>2144.5300000000002</v>
      </c>
      <c r="L5184">
        <v>1128.96</v>
      </c>
      <c r="M5184">
        <v>1030.8399999999999</v>
      </c>
      <c r="N5184">
        <v>-122.8</v>
      </c>
      <c r="O5184">
        <v>24.68</v>
      </c>
    </row>
    <row r="5185" spans="1:15" ht="15" customHeight="1" x14ac:dyDescent="0.3">
      <c r="A5185" t="s">
        <v>8202</v>
      </c>
      <c r="B5185">
        <v>261</v>
      </c>
      <c r="C5185" t="s">
        <v>534</v>
      </c>
      <c r="D5185">
        <v>1000</v>
      </c>
      <c r="E5185" t="s">
        <v>1645</v>
      </c>
      <c r="F5185" t="s">
        <v>3022</v>
      </c>
      <c r="G5185" t="s">
        <v>3023</v>
      </c>
      <c r="H5185">
        <v>0.1203</v>
      </c>
      <c r="I5185" t="s">
        <v>3017</v>
      </c>
      <c r="J5185">
        <v>3100</v>
      </c>
      <c r="K5185">
        <v>3726.22</v>
      </c>
      <c r="L5185">
        <v>364.56</v>
      </c>
      <c r="M5185">
        <v>448.31</v>
      </c>
      <c r="N5185">
        <v>75.34</v>
      </c>
      <c r="O5185">
        <v>8.41</v>
      </c>
    </row>
    <row r="5186" spans="1:15" ht="15" customHeight="1" x14ac:dyDescent="0.3">
      <c r="A5186" t="s">
        <v>8203</v>
      </c>
      <c r="B5186">
        <v>261</v>
      </c>
      <c r="C5186" t="s">
        <v>897</v>
      </c>
      <c r="D5186">
        <v>1000</v>
      </c>
      <c r="E5186" t="s">
        <v>1646</v>
      </c>
      <c r="F5186" t="s">
        <v>3008</v>
      </c>
      <c r="G5186" t="s">
        <v>3009</v>
      </c>
      <c r="H5186">
        <v>14.465999999999999</v>
      </c>
      <c r="I5186" t="s">
        <v>3010</v>
      </c>
      <c r="J5186">
        <v>780</v>
      </c>
      <c r="K5186">
        <v>823.93</v>
      </c>
      <c r="L5186">
        <v>10632.96</v>
      </c>
      <c r="M5186">
        <v>11918.89</v>
      </c>
      <c r="N5186">
        <v>635.44000000000005</v>
      </c>
      <c r="O5186">
        <v>650.48</v>
      </c>
    </row>
    <row r="5187" spans="1:15" ht="15" customHeight="1" x14ac:dyDescent="0.3">
      <c r="A5187" t="s">
        <v>8204</v>
      </c>
      <c r="B5187">
        <v>261</v>
      </c>
      <c r="C5187" t="s">
        <v>897</v>
      </c>
      <c r="D5187">
        <v>1000</v>
      </c>
      <c r="E5187" t="s">
        <v>1646</v>
      </c>
      <c r="F5187" t="s">
        <v>3012</v>
      </c>
      <c r="G5187" t="s">
        <v>3013</v>
      </c>
      <c r="H5187">
        <v>3.5680000000000001</v>
      </c>
      <c r="I5187" t="s">
        <v>3010</v>
      </c>
      <c r="J5187">
        <v>720</v>
      </c>
      <c r="K5187">
        <v>697.89</v>
      </c>
      <c r="L5187">
        <v>2453.7600000000002</v>
      </c>
      <c r="M5187">
        <v>2490.08</v>
      </c>
      <c r="N5187">
        <v>-78.900000000000006</v>
      </c>
      <c r="O5187">
        <v>115.22</v>
      </c>
    </row>
    <row r="5188" spans="1:15" ht="15" customHeight="1" x14ac:dyDescent="0.3">
      <c r="A5188" t="s">
        <v>8205</v>
      </c>
      <c r="B5188">
        <v>261</v>
      </c>
      <c r="C5188" t="s">
        <v>897</v>
      </c>
      <c r="D5188">
        <v>1000</v>
      </c>
      <c r="E5188" t="s">
        <v>1646</v>
      </c>
      <c r="F5188" t="s">
        <v>3015</v>
      </c>
      <c r="G5188" t="s">
        <v>3016</v>
      </c>
      <c r="H5188">
        <v>0.24060000000000001</v>
      </c>
      <c r="I5188" t="s">
        <v>3017</v>
      </c>
      <c r="J5188">
        <v>2400</v>
      </c>
      <c r="K5188">
        <v>2214.7600000000002</v>
      </c>
      <c r="L5188">
        <v>545.28</v>
      </c>
      <c r="M5188">
        <v>532.88</v>
      </c>
      <c r="N5188">
        <v>-44.57</v>
      </c>
      <c r="O5188">
        <v>32.17</v>
      </c>
    </row>
    <row r="5189" spans="1:15" ht="15" customHeight="1" x14ac:dyDescent="0.3">
      <c r="A5189" t="s">
        <v>8206</v>
      </c>
      <c r="B5189">
        <v>261</v>
      </c>
      <c r="C5189" t="s">
        <v>897</v>
      </c>
      <c r="D5189">
        <v>1000</v>
      </c>
      <c r="E5189" t="s">
        <v>1646</v>
      </c>
      <c r="F5189" t="s">
        <v>3019</v>
      </c>
      <c r="G5189" t="s">
        <v>3020</v>
      </c>
      <c r="H5189">
        <v>8.9800000000000005E-2</v>
      </c>
      <c r="I5189" t="s">
        <v>3017</v>
      </c>
      <c r="J5189">
        <v>4200</v>
      </c>
      <c r="K5189">
        <v>5129.03</v>
      </c>
      <c r="L5189">
        <v>357.84</v>
      </c>
      <c r="M5189">
        <v>460.63</v>
      </c>
      <c r="N5189">
        <v>83.43</v>
      </c>
      <c r="O5189">
        <v>19.350000000000001</v>
      </c>
    </row>
    <row r="5190" spans="1:15" ht="15" customHeight="1" x14ac:dyDescent="0.3">
      <c r="A5190" t="s">
        <v>8207</v>
      </c>
      <c r="B5190">
        <v>261</v>
      </c>
      <c r="C5190" t="s">
        <v>897</v>
      </c>
      <c r="D5190">
        <v>1000</v>
      </c>
      <c r="E5190" t="s">
        <v>1646</v>
      </c>
      <c r="F5190" t="s">
        <v>3022</v>
      </c>
      <c r="G5190" t="s">
        <v>3023</v>
      </c>
      <c r="H5190">
        <v>0.11700000000000001</v>
      </c>
      <c r="I5190" t="s">
        <v>3017</v>
      </c>
      <c r="J5190">
        <v>3100</v>
      </c>
      <c r="K5190">
        <v>3728.19</v>
      </c>
      <c r="L5190">
        <v>352.16</v>
      </c>
      <c r="M5190">
        <v>436.06</v>
      </c>
      <c r="N5190">
        <v>73.48</v>
      </c>
      <c r="O5190">
        <v>10.43</v>
      </c>
    </row>
    <row r="5191" spans="1:15" ht="15" customHeight="1" x14ac:dyDescent="0.3">
      <c r="A5191" t="s">
        <v>8208</v>
      </c>
      <c r="B5191">
        <v>261</v>
      </c>
      <c r="C5191" t="s">
        <v>428</v>
      </c>
      <c r="D5191">
        <v>1000</v>
      </c>
      <c r="E5191" t="s">
        <v>1647</v>
      </c>
      <c r="F5191" t="s">
        <v>3008</v>
      </c>
      <c r="G5191" t="s">
        <v>3009</v>
      </c>
      <c r="H5191">
        <v>10.3483</v>
      </c>
      <c r="I5191" t="s">
        <v>3010</v>
      </c>
      <c r="J5191">
        <v>780</v>
      </c>
      <c r="K5191">
        <v>801.89</v>
      </c>
      <c r="L5191">
        <v>7757.1</v>
      </c>
      <c r="M5191">
        <v>8298.17</v>
      </c>
      <c r="N5191">
        <v>226.49</v>
      </c>
      <c r="O5191">
        <v>314.58</v>
      </c>
    </row>
    <row r="5192" spans="1:15" ht="15" customHeight="1" x14ac:dyDescent="0.3">
      <c r="A5192" t="s">
        <v>8209</v>
      </c>
      <c r="B5192">
        <v>261</v>
      </c>
      <c r="C5192" t="s">
        <v>428</v>
      </c>
      <c r="D5192">
        <v>1000</v>
      </c>
      <c r="E5192" t="s">
        <v>1647</v>
      </c>
      <c r="F5192" t="s">
        <v>3012</v>
      </c>
      <c r="G5192" t="s">
        <v>3013</v>
      </c>
      <c r="H5192">
        <v>2.2143000000000002</v>
      </c>
      <c r="I5192" t="s">
        <v>3010</v>
      </c>
      <c r="J5192">
        <v>720</v>
      </c>
      <c r="K5192">
        <v>714.58</v>
      </c>
      <c r="L5192">
        <v>1591.2</v>
      </c>
      <c r="M5192">
        <v>1582.32</v>
      </c>
      <c r="N5192">
        <v>-12</v>
      </c>
      <c r="O5192">
        <v>3.12</v>
      </c>
    </row>
    <row r="5193" spans="1:15" ht="15" customHeight="1" x14ac:dyDescent="0.3">
      <c r="A5193" t="s">
        <v>8210</v>
      </c>
      <c r="B5193">
        <v>261</v>
      </c>
      <c r="C5193" t="s">
        <v>428</v>
      </c>
      <c r="D5193">
        <v>1000</v>
      </c>
      <c r="E5193" t="s">
        <v>1647</v>
      </c>
      <c r="F5193" t="s">
        <v>3015</v>
      </c>
      <c r="G5193" t="s">
        <v>3016</v>
      </c>
      <c r="H5193">
        <v>0.26850000000000002</v>
      </c>
      <c r="I5193" t="s">
        <v>3017</v>
      </c>
      <c r="J5193">
        <v>2400</v>
      </c>
      <c r="K5193">
        <v>2195.25</v>
      </c>
      <c r="L5193">
        <v>636.48</v>
      </c>
      <c r="M5193">
        <v>589.48</v>
      </c>
      <c r="N5193">
        <v>-54.98</v>
      </c>
      <c r="O5193">
        <v>7.98</v>
      </c>
    </row>
    <row r="5194" spans="1:15" ht="15" customHeight="1" x14ac:dyDescent="0.3">
      <c r="A5194" t="s">
        <v>8211</v>
      </c>
      <c r="B5194">
        <v>261</v>
      </c>
      <c r="C5194" t="s">
        <v>428</v>
      </c>
      <c r="D5194">
        <v>1000</v>
      </c>
      <c r="E5194" t="s">
        <v>1647</v>
      </c>
      <c r="F5194" t="s">
        <v>3022</v>
      </c>
      <c r="G5194" t="s">
        <v>3023</v>
      </c>
      <c r="H5194">
        <v>6.88E-2</v>
      </c>
      <c r="I5194" t="s">
        <v>3017</v>
      </c>
      <c r="J5194">
        <v>3100</v>
      </c>
      <c r="K5194">
        <v>3595.23</v>
      </c>
      <c r="L5194">
        <v>205.53</v>
      </c>
      <c r="M5194">
        <v>247.46</v>
      </c>
      <c r="N5194">
        <v>34.090000000000003</v>
      </c>
      <c r="O5194">
        <v>7.84</v>
      </c>
    </row>
    <row r="5195" spans="1:15" ht="15" customHeight="1" x14ac:dyDescent="0.3">
      <c r="A5195" t="s">
        <v>8212</v>
      </c>
      <c r="B5195">
        <v>261</v>
      </c>
      <c r="C5195" t="s">
        <v>858</v>
      </c>
      <c r="D5195">
        <v>1000</v>
      </c>
      <c r="E5195" t="s">
        <v>1648</v>
      </c>
      <c r="F5195" t="s">
        <v>3008</v>
      </c>
      <c r="G5195" t="s">
        <v>3009</v>
      </c>
      <c r="H5195">
        <v>10.5059</v>
      </c>
      <c r="I5195" t="s">
        <v>3010</v>
      </c>
      <c r="J5195">
        <v>780</v>
      </c>
      <c r="K5195">
        <v>809.12</v>
      </c>
      <c r="L5195">
        <v>8108.1</v>
      </c>
      <c r="M5195">
        <v>8500.5</v>
      </c>
      <c r="N5195">
        <v>305.93</v>
      </c>
      <c r="O5195">
        <v>86.47</v>
      </c>
    </row>
    <row r="5196" spans="1:15" ht="15" customHeight="1" x14ac:dyDescent="0.3">
      <c r="A5196" t="s">
        <v>8213</v>
      </c>
      <c r="B5196">
        <v>261</v>
      </c>
      <c r="C5196" t="s">
        <v>858</v>
      </c>
      <c r="D5196">
        <v>1000</v>
      </c>
      <c r="E5196" t="s">
        <v>1648</v>
      </c>
      <c r="F5196" t="s">
        <v>3012</v>
      </c>
      <c r="G5196" t="s">
        <v>3013</v>
      </c>
      <c r="H5196">
        <v>2.3361999999999998</v>
      </c>
      <c r="I5196" t="s">
        <v>3010</v>
      </c>
      <c r="J5196">
        <v>720</v>
      </c>
      <c r="K5196">
        <v>687.1</v>
      </c>
      <c r="L5196">
        <v>1663.2</v>
      </c>
      <c r="M5196">
        <v>1605.21</v>
      </c>
      <c r="N5196">
        <v>-76.87</v>
      </c>
      <c r="O5196">
        <v>18.89</v>
      </c>
    </row>
    <row r="5197" spans="1:15" ht="15" customHeight="1" x14ac:dyDescent="0.3">
      <c r="A5197" t="s">
        <v>8214</v>
      </c>
      <c r="B5197">
        <v>261</v>
      </c>
      <c r="C5197" t="s">
        <v>858</v>
      </c>
      <c r="D5197">
        <v>1000</v>
      </c>
      <c r="E5197" t="s">
        <v>1648</v>
      </c>
      <c r="F5197" t="s">
        <v>3015</v>
      </c>
      <c r="G5197" t="s">
        <v>3016</v>
      </c>
      <c r="H5197">
        <v>0.27789999999999998</v>
      </c>
      <c r="I5197" t="s">
        <v>3017</v>
      </c>
      <c r="J5197">
        <v>2400</v>
      </c>
      <c r="K5197">
        <v>2199.04</v>
      </c>
      <c r="L5197">
        <v>665.28</v>
      </c>
      <c r="M5197">
        <v>611.09</v>
      </c>
      <c r="N5197">
        <v>-55.85</v>
      </c>
      <c r="O5197">
        <v>1.66</v>
      </c>
    </row>
    <row r="5198" spans="1:15" ht="15" customHeight="1" x14ac:dyDescent="0.3">
      <c r="A5198" t="s">
        <v>8215</v>
      </c>
      <c r="B5198">
        <v>261</v>
      </c>
      <c r="C5198" t="s">
        <v>858</v>
      </c>
      <c r="D5198">
        <v>1000</v>
      </c>
      <c r="E5198" t="s">
        <v>1648</v>
      </c>
      <c r="F5198" t="s">
        <v>3022</v>
      </c>
      <c r="G5198" t="s">
        <v>3023</v>
      </c>
      <c r="H5198">
        <v>7.0400000000000004E-2</v>
      </c>
      <c r="I5198" t="s">
        <v>3017</v>
      </c>
      <c r="J5198">
        <v>3100</v>
      </c>
      <c r="K5198">
        <v>3707.09</v>
      </c>
      <c r="L5198">
        <v>214.83</v>
      </c>
      <c r="M5198">
        <v>261.16000000000003</v>
      </c>
      <c r="N5198">
        <v>42.77</v>
      </c>
      <c r="O5198">
        <v>3.56</v>
      </c>
    </row>
    <row r="5199" spans="1:15" ht="15" customHeight="1" x14ac:dyDescent="0.3">
      <c r="A5199" t="s">
        <v>8216</v>
      </c>
      <c r="B5199">
        <v>261</v>
      </c>
      <c r="C5199" t="s">
        <v>102</v>
      </c>
      <c r="D5199">
        <v>1000</v>
      </c>
      <c r="E5199" t="s">
        <v>1649</v>
      </c>
      <c r="F5199" t="s">
        <v>3008</v>
      </c>
      <c r="G5199" t="s">
        <v>3009</v>
      </c>
      <c r="H5199">
        <v>15.5273</v>
      </c>
      <c r="I5199" t="s">
        <v>3010</v>
      </c>
      <c r="J5199">
        <v>780</v>
      </c>
      <c r="K5199">
        <v>798.95</v>
      </c>
      <c r="L5199">
        <v>11113.44</v>
      </c>
      <c r="M5199">
        <v>12405.58</v>
      </c>
      <c r="N5199">
        <v>294.27</v>
      </c>
      <c r="O5199">
        <v>997.87</v>
      </c>
    </row>
    <row r="5200" spans="1:15" ht="15" customHeight="1" x14ac:dyDescent="0.3">
      <c r="A5200" t="s">
        <v>8217</v>
      </c>
      <c r="B5200">
        <v>261</v>
      </c>
      <c r="C5200" t="s">
        <v>102</v>
      </c>
      <c r="D5200">
        <v>1000</v>
      </c>
      <c r="E5200" t="s">
        <v>1649</v>
      </c>
      <c r="F5200" t="s">
        <v>3012</v>
      </c>
      <c r="G5200" t="s">
        <v>3013</v>
      </c>
      <c r="H5200">
        <v>4.3324999999999996</v>
      </c>
      <c r="I5200" t="s">
        <v>3010</v>
      </c>
      <c r="J5200">
        <v>720</v>
      </c>
      <c r="K5200">
        <v>692.4</v>
      </c>
      <c r="L5200">
        <v>2959.2</v>
      </c>
      <c r="M5200">
        <v>2999.79</v>
      </c>
      <c r="N5200">
        <v>-119.58</v>
      </c>
      <c r="O5200">
        <v>160.16999999999999</v>
      </c>
    </row>
    <row r="5201" spans="1:15" ht="15" customHeight="1" x14ac:dyDescent="0.3">
      <c r="A5201" t="s">
        <v>8218</v>
      </c>
      <c r="B5201">
        <v>261</v>
      </c>
      <c r="C5201" t="s">
        <v>102</v>
      </c>
      <c r="D5201">
        <v>1000</v>
      </c>
      <c r="E5201" t="s">
        <v>1649</v>
      </c>
      <c r="F5201" t="s">
        <v>3015</v>
      </c>
      <c r="G5201" t="s">
        <v>3016</v>
      </c>
      <c r="H5201">
        <v>0.1492</v>
      </c>
      <c r="I5201" t="s">
        <v>3017</v>
      </c>
      <c r="J5201">
        <v>2400</v>
      </c>
      <c r="K5201">
        <v>2159.69</v>
      </c>
      <c r="L5201">
        <v>328.8</v>
      </c>
      <c r="M5201">
        <v>322.2</v>
      </c>
      <c r="N5201">
        <v>-35.85</v>
      </c>
      <c r="O5201">
        <v>29.25</v>
      </c>
    </row>
    <row r="5202" spans="1:15" ht="15" customHeight="1" x14ac:dyDescent="0.3">
      <c r="A5202" t="s">
        <v>8219</v>
      </c>
      <c r="B5202">
        <v>261</v>
      </c>
      <c r="C5202" t="s">
        <v>102</v>
      </c>
      <c r="D5202">
        <v>1000</v>
      </c>
      <c r="E5202" t="s">
        <v>1649</v>
      </c>
      <c r="F5202" t="s">
        <v>3019</v>
      </c>
      <c r="G5202" t="s">
        <v>3020</v>
      </c>
      <c r="H5202">
        <v>0.23130000000000001</v>
      </c>
      <c r="I5202" t="s">
        <v>3017</v>
      </c>
      <c r="J5202">
        <v>4200</v>
      </c>
      <c r="K5202">
        <v>5135.46</v>
      </c>
      <c r="L5202">
        <v>920.64</v>
      </c>
      <c r="M5202">
        <v>1188.04</v>
      </c>
      <c r="N5202">
        <v>216.41</v>
      </c>
      <c r="O5202">
        <v>50.99</v>
      </c>
    </row>
    <row r="5203" spans="1:15" ht="15" customHeight="1" x14ac:dyDescent="0.3">
      <c r="A5203" t="s">
        <v>8220</v>
      </c>
      <c r="B5203">
        <v>261</v>
      </c>
      <c r="C5203" t="s">
        <v>102</v>
      </c>
      <c r="D5203">
        <v>1000</v>
      </c>
      <c r="E5203" t="s">
        <v>1649</v>
      </c>
      <c r="F5203" t="s">
        <v>3022</v>
      </c>
      <c r="G5203" t="s">
        <v>3023</v>
      </c>
      <c r="H5203">
        <v>0.1754</v>
      </c>
      <c r="I5203" t="s">
        <v>3017</v>
      </c>
      <c r="J5203">
        <v>3100</v>
      </c>
      <c r="K5203">
        <v>3747.1</v>
      </c>
      <c r="L5203">
        <v>509.64</v>
      </c>
      <c r="M5203">
        <v>657.15</v>
      </c>
      <c r="N5203">
        <v>113.49</v>
      </c>
      <c r="O5203">
        <v>34.03</v>
      </c>
    </row>
    <row r="5204" spans="1:15" ht="15" customHeight="1" x14ac:dyDescent="0.3">
      <c r="A5204" t="s">
        <v>8221</v>
      </c>
      <c r="B5204">
        <v>261</v>
      </c>
      <c r="C5204" t="s">
        <v>151</v>
      </c>
      <c r="D5204">
        <v>1000</v>
      </c>
      <c r="E5204" t="s">
        <v>1650</v>
      </c>
      <c r="F5204" t="s">
        <v>3008</v>
      </c>
      <c r="G5204" t="s">
        <v>3009</v>
      </c>
      <c r="H5204">
        <v>21.0838</v>
      </c>
      <c r="I5204" t="s">
        <v>3010</v>
      </c>
      <c r="J5204">
        <v>780</v>
      </c>
      <c r="K5204">
        <v>820.27</v>
      </c>
      <c r="L5204">
        <v>15453.36</v>
      </c>
      <c r="M5204">
        <v>17294.47</v>
      </c>
      <c r="N5204">
        <v>849.09</v>
      </c>
      <c r="O5204">
        <v>992.02</v>
      </c>
    </row>
    <row r="5205" spans="1:15" ht="15" customHeight="1" x14ac:dyDescent="0.3">
      <c r="A5205" t="s">
        <v>8222</v>
      </c>
      <c r="B5205">
        <v>261</v>
      </c>
      <c r="C5205" t="s">
        <v>151</v>
      </c>
      <c r="D5205">
        <v>1000</v>
      </c>
      <c r="E5205" t="s">
        <v>1650</v>
      </c>
      <c r="F5205" t="s">
        <v>3012</v>
      </c>
      <c r="G5205" t="s">
        <v>3013</v>
      </c>
      <c r="H5205">
        <v>6.0838000000000001</v>
      </c>
      <c r="I5205" t="s">
        <v>3010</v>
      </c>
      <c r="J5205">
        <v>720</v>
      </c>
      <c r="K5205">
        <v>715.25</v>
      </c>
      <c r="L5205">
        <v>4114.8</v>
      </c>
      <c r="M5205">
        <v>4351.41</v>
      </c>
      <c r="N5205">
        <v>-28.92</v>
      </c>
      <c r="O5205">
        <v>265.54000000000002</v>
      </c>
    </row>
    <row r="5206" spans="1:15" ht="15" customHeight="1" x14ac:dyDescent="0.3">
      <c r="A5206" t="s">
        <v>8223</v>
      </c>
      <c r="B5206">
        <v>261</v>
      </c>
      <c r="C5206" t="s">
        <v>151</v>
      </c>
      <c r="D5206">
        <v>1000</v>
      </c>
      <c r="E5206" t="s">
        <v>1650</v>
      </c>
      <c r="F5206" t="s">
        <v>3015</v>
      </c>
      <c r="G5206" t="s">
        <v>3016</v>
      </c>
      <c r="H5206">
        <v>0.19539999999999999</v>
      </c>
      <c r="I5206" t="s">
        <v>3017</v>
      </c>
      <c r="J5206">
        <v>2400</v>
      </c>
      <c r="K5206">
        <v>2153.09</v>
      </c>
      <c r="L5206">
        <v>457.2</v>
      </c>
      <c r="M5206">
        <v>420.77</v>
      </c>
      <c r="N5206">
        <v>-48.25</v>
      </c>
      <c r="O5206">
        <v>11.82</v>
      </c>
    </row>
    <row r="5207" spans="1:15" ht="15" customHeight="1" x14ac:dyDescent="0.3">
      <c r="A5207" t="s">
        <v>8224</v>
      </c>
      <c r="B5207">
        <v>261</v>
      </c>
      <c r="C5207" t="s">
        <v>151</v>
      </c>
      <c r="D5207">
        <v>1000</v>
      </c>
      <c r="E5207" t="s">
        <v>1650</v>
      </c>
      <c r="F5207" t="s">
        <v>3019</v>
      </c>
      <c r="G5207" t="s">
        <v>3020</v>
      </c>
      <c r="H5207">
        <v>0.32379999999999998</v>
      </c>
      <c r="I5207" t="s">
        <v>3017</v>
      </c>
      <c r="J5207">
        <v>4200</v>
      </c>
      <c r="K5207">
        <v>5183.05</v>
      </c>
      <c r="L5207">
        <v>1280.1600000000001</v>
      </c>
      <c r="M5207">
        <v>1678.3</v>
      </c>
      <c r="N5207">
        <v>318.32</v>
      </c>
      <c r="O5207">
        <v>79.819999999999993</v>
      </c>
    </row>
    <row r="5208" spans="1:15" ht="15" customHeight="1" x14ac:dyDescent="0.3">
      <c r="A5208" t="s">
        <v>8225</v>
      </c>
      <c r="B5208">
        <v>261</v>
      </c>
      <c r="C5208" t="s">
        <v>151</v>
      </c>
      <c r="D5208">
        <v>1000</v>
      </c>
      <c r="E5208" t="s">
        <v>1650</v>
      </c>
      <c r="F5208" t="s">
        <v>3022</v>
      </c>
      <c r="G5208" t="s">
        <v>3023</v>
      </c>
      <c r="H5208">
        <v>0.23269999999999999</v>
      </c>
      <c r="I5208" t="s">
        <v>3017</v>
      </c>
      <c r="J5208">
        <v>3100</v>
      </c>
      <c r="K5208">
        <v>3644.15</v>
      </c>
      <c r="L5208">
        <v>708.66</v>
      </c>
      <c r="M5208">
        <v>848.01</v>
      </c>
      <c r="N5208">
        <v>126.63</v>
      </c>
      <c r="O5208">
        <v>12.73</v>
      </c>
    </row>
    <row r="5209" spans="1:15" ht="15" customHeight="1" x14ac:dyDescent="0.3">
      <c r="A5209" t="s">
        <v>8226</v>
      </c>
      <c r="B5209">
        <v>261</v>
      </c>
      <c r="C5209" t="s">
        <v>641</v>
      </c>
      <c r="D5209">
        <v>1000</v>
      </c>
      <c r="E5209" t="s">
        <v>1651</v>
      </c>
      <c r="F5209" t="s">
        <v>3008</v>
      </c>
      <c r="G5209" t="s">
        <v>3009</v>
      </c>
      <c r="H5209">
        <v>9.8429000000000002</v>
      </c>
      <c r="I5209" t="s">
        <v>3010</v>
      </c>
      <c r="J5209">
        <v>780</v>
      </c>
      <c r="K5209">
        <v>797.06</v>
      </c>
      <c r="L5209">
        <v>7263.36</v>
      </c>
      <c r="M5209">
        <v>7845.34</v>
      </c>
      <c r="N5209">
        <v>167.9</v>
      </c>
      <c r="O5209">
        <v>414.08</v>
      </c>
    </row>
    <row r="5210" spans="1:15" ht="15" customHeight="1" x14ac:dyDescent="0.3">
      <c r="A5210" t="s">
        <v>8227</v>
      </c>
      <c r="B5210">
        <v>261</v>
      </c>
      <c r="C5210" t="s">
        <v>641</v>
      </c>
      <c r="D5210">
        <v>1000</v>
      </c>
      <c r="E5210" t="s">
        <v>1651</v>
      </c>
      <c r="F5210" t="s">
        <v>3012</v>
      </c>
      <c r="G5210" t="s">
        <v>3013</v>
      </c>
      <c r="H5210">
        <v>2.3746</v>
      </c>
      <c r="I5210" t="s">
        <v>3010</v>
      </c>
      <c r="J5210">
        <v>720</v>
      </c>
      <c r="K5210">
        <v>698.12</v>
      </c>
      <c r="L5210">
        <v>1676.16</v>
      </c>
      <c r="M5210">
        <v>1657.75</v>
      </c>
      <c r="N5210">
        <v>-51.95</v>
      </c>
      <c r="O5210">
        <v>33.54</v>
      </c>
    </row>
    <row r="5211" spans="1:15" ht="15" customHeight="1" x14ac:dyDescent="0.3">
      <c r="A5211" t="s">
        <v>8228</v>
      </c>
      <c r="B5211">
        <v>261</v>
      </c>
      <c r="C5211" t="s">
        <v>641</v>
      </c>
      <c r="D5211">
        <v>1000</v>
      </c>
      <c r="E5211" t="s">
        <v>1651</v>
      </c>
      <c r="F5211" t="s">
        <v>3015</v>
      </c>
      <c r="G5211" t="s">
        <v>3016</v>
      </c>
      <c r="H5211">
        <v>0.15920000000000001</v>
      </c>
      <c r="I5211" t="s">
        <v>3017</v>
      </c>
      <c r="J5211">
        <v>2400</v>
      </c>
      <c r="K5211">
        <v>2266.9299999999998</v>
      </c>
      <c r="L5211">
        <v>372.48</v>
      </c>
      <c r="M5211">
        <v>360.95</v>
      </c>
      <c r="N5211">
        <v>-21.19</v>
      </c>
      <c r="O5211">
        <v>9.65</v>
      </c>
    </row>
    <row r="5212" spans="1:15" ht="15" customHeight="1" x14ac:dyDescent="0.3">
      <c r="A5212" t="s">
        <v>8229</v>
      </c>
      <c r="B5212">
        <v>261</v>
      </c>
      <c r="C5212" t="s">
        <v>641</v>
      </c>
      <c r="D5212">
        <v>1000</v>
      </c>
      <c r="E5212" t="s">
        <v>1651</v>
      </c>
      <c r="F5212" t="s">
        <v>3019</v>
      </c>
      <c r="G5212" t="s">
        <v>3020</v>
      </c>
      <c r="H5212">
        <v>6.13E-2</v>
      </c>
      <c r="I5212" t="s">
        <v>3017</v>
      </c>
      <c r="J5212">
        <v>4200</v>
      </c>
      <c r="K5212">
        <v>5098.71</v>
      </c>
      <c r="L5212">
        <v>244.44</v>
      </c>
      <c r="M5212">
        <v>312.55</v>
      </c>
      <c r="N5212">
        <v>55.09</v>
      </c>
      <c r="O5212">
        <v>13.02</v>
      </c>
    </row>
    <row r="5213" spans="1:15" ht="15" customHeight="1" x14ac:dyDescent="0.3">
      <c r="A5213" t="s">
        <v>8230</v>
      </c>
      <c r="B5213">
        <v>261</v>
      </c>
      <c r="C5213" t="s">
        <v>641</v>
      </c>
      <c r="D5213">
        <v>1000</v>
      </c>
      <c r="E5213" t="s">
        <v>1651</v>
      </c>
      <c r="F5213" t="s">
        <v>3022</v>
      </c>
      <c r="G5213" t="s">
        <v>3023</v>
      </c>
      <c r="H5213">
        <v>7.9899999999999999E-2</v>
      </c>
      <c r="I5213" t="s">
        <v>3017</v>
      </c>
      <c r="J5213">
        <v>3100</v>
      </c>
      <c r="K5213">
        <v>3610.67</v>
      </c>
      <c r="L5213">
        <v>240.56</v>
      </c>
      <c r="M5213">
        <v>288.60000000000002</v>
      </c>
      <c r="N5213">
        <v>40.82</v>
      </c>
      <c r="O5213">
        <v>7.22</v>
      </c>
    </row>
    <row r="5214" spans="1:15" ht="15" customHeight="1" x14ac:dyDescent="0.3">
      <c r="A5214" t="s">
        <v>8231</v>
      </c>
      <c r="B5214">
        <v>261</v>
      </c>
      <c r="C5214" t="s">
        <v>362</v>
      </c>
      <c r="D5214">
        <v>1000</v>
      </c>
      <c r="E5214" t="s">
        <v>1652</v>
      </c>
      <c r="F5214" t="s">
        <v>3008</v>
      </c>
      <c r="G5214" t="s">
        <v>3009</v>
      </c>
      <c r="H5214">
        <v>15.723800000000001</v>
      </c>
      <c r="I5214" t="s">
        <v>3010</v>
      </c>
      <c r="J5214">
        <v>780</v>
      </c>
      <c r="K5214">
        <v>828.73</v>
      </c>
      <c r="L5214">
        <v>11802.96</v>
      </c>
      <c r="M5214">
        <v>13030.72</v>
      </c>
      <c r="N5214">
        <v>766.18</v>
      </c>
      <c r="O5214">
        <v>461.59</v>
      </c>
    </row>
    <row r="5215" spans="1:15" ht="15" customHeight="1" x14ac:dyDescent="0.3">
      <c r="A5215" t="s">
        <v>8232</v>
      </c>
      <c r="B5215">
        <v>261</v>
      </c>
      <c r="C5215" t="s">
        <v>362</v>
      </c>
      <c r="D5215">
        <v>1000</v>
      </c>
      <c r="E5215" t="s">
        <v>1652</v>
      </c>
      <c r="F5215" t="s">
        <v>3012</v>
      </c>
      <c r="G5215" t="s">
        <v>3013</v>
      </c>
      <c r="H5215">
        <v>4.7272999999999996</v>
      </c>
      <c r="I5215" t="s">
        <v>3010</v>
      </c>
      <c r="J5215">
        <v>720</v>
      </c>
      <c r="K5215">
        <v>713.98</v>
      </c>
      <c r="L5215">
        <v>3142.8</v>
      </c>
      <c r="M5215">
        <v>3375.22</v>
      </c>
      <c r="N5215">
        <v>-28.46</v>
      </c>
      <c r="O5215">
        <v>260.88</v>
      </c>
    </row>
    <row r="5216" spans="1:15" ht="15" customHeight="1" x14ac:dyDescent="0.3">
      <c r="A5216" t="s">
        <v>8233</v>
      </c>
      <c r="B5216">
        <v>261</v>
      </c>
      <c r="C5216" t="s">
        <v>362</v>
      </c>
      <c r="D5216">
        <v>1000</v>
      </c>
      <c r="E5216" t="s">
        <v>1652</v>
      </c>
      <c r="F5216" t="s">
        <v>3015</v>
      </c>
      <c r="G5216" t="s">
        <v>3016</v>
      </c>
      <c r="H5216">
        <v>0.15179999999999999</v>
      </c>
      <c r="I5216" t="s">
        <v>3017</v>
      </c>
      <c r="J5216">
        <v>2400</v>
      </c>
      <c r="K5216">
        <v>2244.5500000000002</v>
      </c>
      <c r="L5216">
        <v>349.2</v>
      </c>
      <c r="M5216">
        <v>340.74</v>
      </c>
      <c r="N5216">
        <v>-23.6</v>
      </c>
      <c r="O5216">
        <v>15.14</v>
      </c>
    </row>
    <row r="5217" spans="1:15" ht="15" customHeight="1" x14ac:dyDescent="0.3">
      <c r="A5217" t="s">
        <v>8234</v>
      </c>
      <c r="B5217">
        <v>261</v>
      </c>
      <c r="C5217" t="s">
        <v>362</v>
      </c>
      <c r="D5217">
        <v>1000</v>
      </c>
      <c r="E5217" t="s">
        <v>1652</v>
      </c>
      <c r="F5217" t="s">
        <v>3019</v>
      </c>
      <c r="G5217" t="s">
        <v>3020</v>
      </c>
      <c r="H5217">
        <v>0.25180000000000002</v>
      </c>
      <c r="I5217" t="s">
        <v>3017</v>
      </c>
      <c r="J5217">
        <v>4200</v>
      </c>
      <c r="K5217">
        <v>5135.76</v>
      </c>
      <c r="L5217">
        <v>977.76</v>
      </c>
      <c r="M5217">
        <v>1293.05</v>
      </c>
      <c r="N5217">
        <v>235.6</v>
      </c>
      <c r="O5217">
        <v>79.69</v>
      </c>
    </row>
    <row r="5218" spans="1:15" ht="15" customHeight="1" x14ac:dyDescent="0.3">
      <c r="A5218" t="s">
        <v>8235</v>
      </c>
      <c r="B5218">
        <v>261</v>
      </c>
      <c r="C5218" t="s">
        <v>362</v>
      </c>
      <c r="D5218">
        <v>1000</v>
      </c>
      <c r="E5218" t="s">
        <v>1652</v>
      </c>
      <c r="F5218" t="s">
        <v>3022</v>
      </c>
      <c r="G5218" t="s">
        <v>3023</v>
      </c>
      <c r="H5218">
        <v>0.18920000000000001</v>
      </c>
      <c r="I5218" t="s">
        <v>3017</v>
      </c>
      <c r="J5218">
        <v>3100</v>
      </c>
      <c r="K5218">
        <v>3738.05</v>
      </c>
      <c r="L5218">
        <v>541.26</v>
      </c>
      <c r="M5218">
        <v>707.33</v>
      </c>
      <c r="N5218">
        <v>120.73</v>
      </c>
      <c r="O5218">
        <v>45.34</v>
      </c>
    </row>
    <row r="5219" spans="1:15" ht="15" customHeight="1" x14ac:dyDescent="0.3">
      <c r="A5219" t="s">
        <v>8236</v>
      </c>
      <c r="B5219">
        <v>261</v>
      </c>
      <c r="C5219" t="s">
        <v>610</v>
      </c>
      <c r="D5219">
        <v>1000</v>
      </c>
      <c r="E5219" t="s">
        <v>1653</v>
      </c>
      <c r="F5219" t="s">
        <v>3008</v>
      </c>
      <c r="G5219" t="s">
        <v>3009</v>
      </c>
      <c r="H5219">
        <v>15.3306</v>
      </c>
      <c r="I5219" t="s">
        <v>3010</v>
      </c>
      <c r="J5219">
        <v>780</v>
      </c>
      <c r="K5219">
        <v>783.42</v>
      </c>
      <c r="L5219">
        <v>11154</v>
      </c>
      <c r="M5219">
        <v>12010.27</v>
      </c>
      <c r="N5219">
        <v>52.4</v>
      </c>
      <c r="O5219">
        <v>803.88</v>
      </c>
    </row>
    <row r="5220" spans="1:15" ht="15" customHeight="1" x14ac:dyDescent="0.3">
      <c r="A5220" t="s">
        <v>8237</v>
      </c>
      <c r="B5220">
        <v>261</v>
      </c>
      <c r="C5220" t="s">
        <v>610</v>
      </c>
      <c r="D5220">
        <v>1000</v>
      </c>
      <c r="E5220" t="s">
        <v>1653</v>
      </c>
      <c r="F5220" t="s">
        <v>3012</v>
      </c>
      <c r="G5220" t="s">
        <v>3013</v>
      </c>
      <c r="H5220">
        <v>4.5118999999999998</v>
      </c>
      <c r="I5220" t="s">
        <v>3010</v>
      </c>
      <c r="J5220">
        <v>720</v>
      </c>
      <c r="K5220">
        <v>711.82</v>
      </c>
      <c r="L5220">
        <v>2970</v>
      </c>
      <c r="M5220">
        <v>3211.69</v>
      </c>
      <c r="N5220">
        <v>-36.89</v>
      </c>
      <c r="O5220">
        <v>278.58</v>
      </c>
    </row>
    <row r="5221" spans="1:15" ht="15" customHeight="1" x14ac:dyDescent="0.3">
      <c r="A5221" t="s">
        <v>8238</v>
      </c>
      <c r="B5221">
        <v>261</v>
      </c>
      <c r="C5221" t="s">
        <v>610</v>
      </c>
      <c r="D5221">
        <v>1000</v>
      </c>
      <c r="E5221" t="s">
        <v>1653</v>
      </c>
      <c r="F5221" t="s">
        <v>3015</v>
      </c>
      <c r="G5221" t="s">
        <v>3016</v>
      </c>
      <c r="H5221">
        <v>0.14990000000000001</v>
      </c>
      <c r="I5221" t="s">
        <v>3017</v>
      </c>
      <c r="J5221">
        <v>2400</v>
      </c>
      <c r="K5221">
        <v>2179.33</v>
      </c>
      <c r="L5221">
        <v>330</v>
      </c>
      <c r="M5221">
        <v>326.77</v>
      </c>
      <c r="N5221">
        <v>-33.090000000000003</v>
      </c>
      <c r="O5221">
        <v>29.86</v>
      </c>
    </row>
    <row r="5222" spans="1:15" ht="15" customHeight="1" x14ac:dyDescent="0.3">
      <c r="A5222" t="s">
        <v>8239</v>
      </c>
      <c r="B5222">
        <v>261</v>
      </c>
      <c r="C5222" t="s">
        <v>610</v>
      </c>
      <c r="D5222">
        <v>1000</v>
      </c>
      <c r="E5222" t="s">
        <v>1653</v>
      </c>
      <c r="F5222" t="s">
        <v>3019</v>
      </c>
      <c r="G5222" t="s">
        <v>3020</v>
      </c>
      <c r="H5222">
        <v>0.2404</v>
      </c>
      <c r="I5222" t="s">
        <v>3017</v>
      </c>
      <c r="J5222">
        <v>4200</v>
      </c>
      <c r="K5222">
        <v>5165.6400000000003</v>
      </c>
      <c r="L5222">
        <v>924</v>
      </c>
      <c r="M5222">
        <v>1242.01</v>
      </c>
      <c r="N5222">
        <v>232.18</v>
      </c>
      <c r="O5222">
        <v>85.83</v>
      </c>
    </row>
    <row r="5223" spans="1:15" ht="15" customHeight="1" x14ac:dyDescent="0.3">
      <c r="A5223" t="s">
        <v>8240</v>
      </c>
      <c r="B5223">
        <v>261</v>
      </c>
      <c r="C5223" t="s">
        <v>610</v>
      </c>
      <c r="D5223">
        <v>1000</v>
      </c>
      <c r="E5223" t="s">
        <v>1653</v>
      </c>
      <c r="F5223" t="s">
        <v>3022</v>
      </c>
      <c r="G5223" t="s">
        <v>3023</v>
      </c>
      <c r="H5223">
        <v>0.17349999999999999</v>
      </c>
      <c r="I5223" t="s">
        <v>3017</v>
      </c>
      <c r="J5223">
        <v>3100</v>
      </c>
      <c r="K5223">
        <v>3661.46</v>
      </c>
      <c r="L5223">
        <v>511.5</v>
      </c>
      <c r="M5223">
        <v>635.23</v>
      </c>
      <c r="N5223">
        <v>97.41</v>
      </c>
      <c r="O5223">
        <v>26.32</v>
      </c>
    </row>
    <row r="5224" spans="1:15" ht="15" customHeight="1" x14ac:dyDescent="0.3">
      <c r="A5224" t="s">
        <v>8241</v>
      </c>
      <c r="B5224">
        <v>261</v>
      </c>
      <c r="C5224" t="s">
        <v>818</v>
      </c>
      <c r="D5224">
        <v>1000</v>
      </c>
      <c r="E5224" t="s">
        <v>1654</v>
      </c>
      <c r="F5224" t="s">
        <v>3008</v>
      </c>
      <c r="G5224" t="s">
        <v>3009</v>
      </c>
      <c r="H5224">
        <v>21.081399999999999</v>
      </c>
      <c r="I5224" t="s">
        <v>3010</v>
      </c>
      <c r="J5224">
        <v>780</v>
      </c>
      <c r="K5224">
        <v>795</v>
      </c>
      <c r="L5224">
        <v>15900.3</v>
      </c>
      <c r="M5224">
        <v>16759.64</v>
      </c>
      <c r="N5224">
        <v>316.14</v>
      </c>
      <c r="O5224">
        <v>543.20000000000005</v>
      </c>
    </row>
    <row r="5225" spans="1:15" ht="15" customHeight="1" x14ac:dyDescent="0.3">
      <c r="A5225" t="s">
        <v>8242</v>
      </c>
      <c r="B5225">
        <v>261</v>
      </c>
      <c r="C5225" t="s">
        <v>818</v>
      </c>
      <c r="D5225">
        <v>1000</v>
      </c>
      <c r="E5225" t="s">
        <v>1654</v>
      </c>
      <c r="F5225" t="s">
        <v>3012</v>
      </c>
      <c r="G5225" t="s">
        <v>3013</v>
      </c>
      <c r="H5225">
        <v>4.5376000000000003</v>
      </c>
      <c r="I5225" t="s">
        <v>3010</v>
      </c>
      <c r="J5225">
        <v>720</v>
      </c>
      <c r="K5225">
        <v>689.6</v>
      </c>
      <c r="L5225">
        <v>3261.6</v>
      </c>
      <c r="M5225">
        <v>3129.13</v>
      </c>
      <c r="N5225">
        <v>-137.96</v>
      </c>
      <c r="O5225">
        <v>5.49</v>
      </c>
    </row>
    <row r="5226" spans="1:15" ht="15" customHeight="1" x14ac:dyDescent="0.3">
      <c r="A5226" t="s">
        <v>8243</v>
      </c>
      <c r="B5226">
        <v>261</v>
      </c>
      <c r="C5226" t="s">
        <v>818</v>
      </c>
      <c r="D5226">
        <v>1000</v>
      </c>
      <c r="E5226" t="s">
        <v>1654</v>
      </c>
      <c r="F5226" t="s">
        <v>3015</v>
      </c>
      <c r="G5226" t="s">
        <v>3016</v>
      </c>
      <c r="H5226">
        <v>0.5675</v>
      </c>
      <c r="I5226" t="s">
        <v>3017</v>
      </c>
      <c r="J5226">
        <v>2400</v>
      </c>
      <c r="K5226">
        <v>2229.4899999999998</v>
      </c>
      <c r="L5226">
        <v>1304.6400000000001</v>
      </c>
      <c r="M5226">
        <v>1265.27</v>
      </c>
      <c r="N5226">
        <v>-96.77</v>
      </c>
      <c r="O5226">
        <v>57.4</v>
      </c>
    </row>
    <row r="5227" spans="1:15" ht="15" customHeight="1" x14ac:dyDescent="0.3">
      <c r="A5227" t="s">
        <v>8244</v>
      </c>
      <c r="B5227">
        <v>261</v>
      </c>
      <c r="C5227" t="s">
        <v>818</v>
      </c>
      <c r="D5227">
        <v>1000</v>
      </c>
      <c r="E5227" t="s">
        <v>1654</v>
      </c>
      <c r="F5227" t="s">
        <v>3022</v>
      </c>
      <c r="G5227" t="s">
        <v>3023</v>
      </c>
      <c r="H5227">
        <v>0.1394</v>
      </c>
      <c r="I5227" t="s">
        <v>3017</v>
      </c>
      <c r="J5227">
        <v>3100</v>
      </c>
      <c r="K5227">
        <v>3738.42</v>
      </c>
      <c r="L5227">
        <v>421.29</v>
      </c>
      <c r="M5227">
        <v>521.30999999999995</v>
      </c>
      <c r="N5227">
        <v>89.03</v>
      </c>
      <c r="O5227">
        <v>11</v>
      </c>
    </row>
    <row r="5228" spans="1:15" ht="15" customHeight="1" x14ac:dyDescent="0.3">
      <c r="A5228" t="s">
        <v>8245</v>
      </c>
      <c r="B5228">
        <v>261</v>
      </c>
      <c r="C5228" t="s">
        <v>169</v>
      </c>
      <c r="D5228">
        <v>1000</v>
      </c>
      <c r="E5228" t="s">
        <v>1655</v>
      </c>
      <c r="F5228" t="s">
        <v>3008</v>
      </c>
      <c r="G5228" t="s">
        <v>3009</v>
      </c>
      <c r="H5228">
        <v>12.5717</v>
      </c>
      <c r="I5228" t="s">
        <v>3010</v>
      </c>
      <c r="J5228">
        <v>780</v>
      </c>
      <c r="K5228">
        <v>815.5</v>
      </c>
      <c r="L5228">
        <v>9166.56</v>
      </c>
      <c r="M5228">
        <v>10252.209999999999</v>
      </c>
      <c r="N5228">
        <v>446.28</v>
      </c>
      <c r="O5228">
        <v>639.37</v>
      </c>
    </row>
    <row r="5229" spans="1:15" ht="15" customHeight="1" x14ac:dyDescent="0.3">
      <c r="A5229" t="s">
        <v>8246</v>
      </c>
      <c r="B5229">
        <v>261</v>
      </c>
      <c r="C5229" t="s">
        <v>169</v>
      </c>
      <c r="D5229">
        <v>1000</v>
      </c>
      <c r="E5229" t="s">
        <v>1655</v>
      </c>
      <c r="F5229" t="s">
        <v>3012</v>
      </c>
      <c r="G5229" t="s">
        <v>3013</v>
      </c>
      <c r="H5229">
        <v>3.6934</v>
      </c>
      <c r="I5229" t="s">
        <v>3010</v>
      </c>
      <c r="J5229">
        <v>720</v>
      </c>
      <c r="K5229">
        <v>695.65</v>
      </c>
      <c r="L5229">
        <v>2440.8000000000002</v>
      </c>
      <c r="M5229">
        <v>2569.2800000000002</v>
      </c>
      <c r="N5229">
        <v>-89.93</v>
      </c>
      <c r="O5229">
        <v>218.41</v>
      </c>
    </row>
    <row r="5230" spans="1:15" ht="15" customHeight="1" x14ac:dyDescent="0.3">
      <c r="A5230" t="s">
        <v>8247</v>
      </c>
      <c r="B5230">
        <v>261</v>
      </c>
      <c r="C5230" t="s">
        <v>169</v>
      </c>
      <c r="D5230">
        <v>1000</v>
      </c>
      <c r="E5230" t="s">
        <v>1655</v>
      </c>
      <c r="F5230" t="s">
        <v>3015</v>
      </c>
      <c r="G5230" t="s">
        <v>3016</v>
      </c>
      <c r="H5230">
        <v>0.1227</v>
      </c>
      <c r="I5230" t="s">
        <v>3017</v>
      </c>
      <c r="J5230">
        <v>2400</v>
      </c>
      <c r="K5230">
        <v>2190.21</v>
      </c>
      <c r="L5230">
        <v>271.2</v>
      </c>
      <c r="M5230">
        <v>268.76</v>
      </c>
      <c r="N5230">
        <v>-25.74</v>
      </c>
      <c r="O5230">
        <v>23.3</v>
      </c>
    </row>
    <row r="5231" spans="1:15" ht="15" customHeight="1" x14ac:dyDescent="0.3">
      <c r="A5231" t="s">
        <v>8248</v>
      </c>
      <c r="B5231">
        <v>261</v>
      </c>
      <c r="C5231" t="s">
        <v>169</v>
      </c>
      <c r="D5231">
        <v>1000</v>
      </c>
      <c r="E5231" t="s">
        <v>1655</v>
      </c>
      <c r="F5231" t="s">
        <v>3019</v>
      </c>
      <c r="G5231" t="s">
        <v>3020</v>
      </c>
      <c r="H5231">
        <v>0.19289999999999999</v>
      </c>
      <c r="I5231" t="s">
        <v>3017</v>
      </c>
      <c r="J5231">
        <v>4200</v>
      </c>
      <c r="K5231">
        <v>5275.94</v>
      </c>
      <c r="L5231">
        <v>759.36</v>
      </c>
      <c r="M5231">
        <v>1017.98</v>
      </c>
      <c r="N5231">
        <v>207.6</v>
      </c>
      <c r="O5231">
        <v>51.02</v>
      </c>
    </row>
    <row r="5232" spans="1:15" ht="15" customHeight="1" x14ac:dyDescent="0.3">
      <c r="A5232" t="s">
        <v>8249</v>
      </c>
      <c r="B5232">
        <v>261</v>
      </c>
      <c r="C5232" t="s">
        <v>169</v>
      </c>
      <c r="D5232">
        <v>1000</v>
      </c>
      <c r="E5232" t="s">
        <v>1655</v>
      </c>
      <c r="F5232" t="s">
        <v>3022</v>
      </c>
      <c r="G5232" t="s">
        <v>3023</v>
      </c>
      <c r="H5232">
        <v>0.14940000000000001</v>
      </c>
      <c r="I5232" t="s">
        <v>3017</v>
      </c>
      <c r="J5232">
        <v>3100</v>
      </c>
      <c r="K5232">
        <v>3622.86</v>
      </c>
      <c r="L5232">
        <v>420.36</v>
      </c>
      <c r="M5232">
        <v>541.22</v>
      </c>
      <c r="N5232">
        <v>78.11</v>
      </c>
      <c r="O5232">
        <v>42.75</v>
      </c>
    </row>
    <row r="5233" spans="1:15" ht="15" customHeight="1" x14ac:dyDescent="0.3">
      <c r="A5233" t="s">
        <v>8250</v>
      </c>
      <c r="B5233">
        <v>261</v>
      </c>
      <c r="C5233" t="s">
        <v>639</v>
      </c>
      <c r="D5233">
        <v>1000</v>
      </c>
      <c r="E5233" t="s">
        <v>1656</v>
      </c>
      <c r="F5233" t="s">
        <v>3008</v>
      </c>
      <c r="G5233" t="s">
        <v>3009</v>
      </c>
      <c r="H5233">
        <v>21.115200000000002</v>
      </c>
      <c r="I5233" t="s">
        <v>3010</v>
      </c>
      <c r="J5233">
        <v>780</v>
      </c>
      <c r="K5233">
        <v>813.65</v>
      </c>
      <c r="L5233">
        <v>16461.900000000001</v>
      </c>
      <c r="M5233">
        <v>17180.39</v>
      </c>
      <c r="N5233">
        <v>710.57</v>
      </c>
      <c r="O5233">
        <v>7.92</v>
      </c>
    </row>
    <row r="5234" spans="1:15" ht="15" customHeight="1" x14ac:dyDescent="0.3">
      <c r="A5234" t="s">
        <v>8251</v>
      </c>
      <c r="B5234">
        <v>261</v>
      </c>
      <c r="C5234" t="s">
        <v>639</v>
      </c>
      <c r="D5234">
        <v>1000</v>
      </c>
      <c r="E5234" t="s">
        <v>1656</v>
      </c>
      <c r="F5234" t="s">
        <v>3012</v>
      </c>
      <c r="G5234" t="s">
        <v>3013</v>
      </c>
      <c r="H5234">
        <v>4.6844999999999999</v>
      </c>
      <c r="I5234" t="s">
        <v>3010</v>
      </c>
      <c r="J5234">
        <v>720</v>
      </c>
      <c r="K5234">
        <v>710.25</v>
      </c>
      <c r="L5234">
        <v>3376.8</v>
      </c>
      <c r="M5234">
        <v>3327.18</v>
      </c>
      <c r="N5234">
        <v>-45.66</v>
      </c>
      <c r="O5234">
        <v>-3.96</v>
      </c>
    </row>
    <row r="5235" spans="1:15" ht="15" customHeight="1" x14ac:dyDescent="0.3">
      <c r="A5235" t="s">
        <v>8252</v>
      </c>
      <c r="B5235">
        <v>261</v>
      </c>
      <c r="C5235" t="s">
        <v>639</v>
      </c>
      <c r="D5235">
        <v>1000</v>
      </c>
      <c r="E5235" t="s">
        <v>1656</v>
      </c>
      <c r="F5235" t="s">
        <v>3015</v>
      </c>
      <c r="G5235" t="s">
        <v>3016</v>
      </c>
      <c r="H5235">
        <v>0.5887</v>
      </c>
      <c r="I5235" t="s">
        <v>3017</v>
      </c>
      <c r="J5235">
        <v>2400</v>
      </c>
      <c r="K5235">
        <v>2207.94</v>
      </c>
      <c r="L5235">
        <v>1350.72</v>
      </c>
      <c r="M5235">
        <v>1299.79</v>
      </c>
      <c r="N5235">
        <v>-113.07</v>
      </c>
      <c r="O5235">
        <v>62.14</v>
      </c>
    </row>
    <row r="5236" spans="1:15" ht="15" customHeight="1" x14ac:dyDescent="0.3">
      <c r="A5236" t="s">
        <v>8253</v>
      </c>
      <c r="B5236">
        <v>261</v>
      </c>
      <c r="C5236" t="s">
        <v>639</v>
      </c>
      <c r="D5236">
        <v>1000</v>
      </c>
      <c r="E5236" t="s">
        <v>1656</v>
      </c>
      <c r="F5236" t="s">
        <v>3022</v>
      </c>
      <c r="G5236" t="s">
        <v>3023</v>
      </c>
      <c r="H5236">
        <v>0.1439</v>
      </c>
      <c r="I5236" t="s">
        <v>3017</v>
      </c>
      <c r="J5236">
        <v>3100</v>
      </c>
      <c r="K5236">
        <v>3646.64</v>
      </c>
      <c r="L5236">
        <v>436.17</v>
      </c>
      <c r="M5236">
        <v>524.75</v>
      </c>
      <c r="N5236">
        <v>78.66</v>
      </c>
      <c r="O5236">
        <v>9.92</v>
      </c>
    </row>
    <row r="5237" spans="1:15" ht="15" customHeight="1" x14ac:dyDescent="0.3">
      <c r="A5237" t="s">
        <v>8254</v>
      </c>
      <c r="B5237">
        <v>261</v>
      </c>
      <c r="C5237" t="s">
        <v>389</v>
      </c>
      <c r="D5237">
        <v>1000</v>
      </c>
      <c r="E5237" t="s">
        <v>1657</v>
      </c>
      <c r="F5237" t="s">
        <v>3008</v>
      </c>
      <c r="G5237" t="s">
        <v>3009</v>
      </c>
      <c r="H5237">
        <v>28.550799999999999</v>
      </c>
      <c r="I5237" t="s">
        <v>3010</v>
      </c>
      <c r="J5237">
        <v>780</v>
      </c>
      <c r="K5237">
        <v>828.12</v>
      </c>
      <c r="L5237">
        <v>21516.3</v>
      </c>
      <c r="M5237">
        <v>23643.45</v>
      </c>
      <c r="N5237">
        <v>1373.85</v>
      </c>
      <c r="O5237">
        <v>753.3</v>
      </c>
    </row>
    <row r="5238" spans="1:15" ht="15" customHeight="1" x14ac:dyDescent="0.3">
      <c r="A5238" t="s">
        <v>8255</v>
      </c>
      <c r="B5238">
        <v>261</v>
      </c>
      <c r="C5238" t="s">
        <v>389</v>
      </c>
      <c r="D5238">
        <v>1000</v>
      </c>
      <c r="E5238" t="s">
        <v>1657</v>
      </c>
      <c r="F5238" t="s">
        <v>3012</v>
      </c>
      <c r="G5238" t="s">
        <v>3013</v>
      </c>
      <c r="H5238">
        <v>6.1425999999999998</v>
      </c>
      <c r="I5238" t="s">
        <v>3010</v>
      </c>
      <c r="J5238">
        <v>720</v>
      </c>
      <c r="K5238">
        <v>701.6</v>
      </c>
      <c r="L5238">
        <v>4413.6000000000004</v>
      </c>
      <c r="M5238">
        <v>4309.6400000000003</v>
      </c>
      <c r="N5238">
        <v>-113.01</v>
      </c>
      <c r="O5238">
        <v>9.0500000000000007</v>
      </c>
    </row>
    <row r="5239" spans="1:15" ht="15" customHeight="1" x14ac:dyDescent="0.3">
      <c r="A5239" t="s">
        <v>8256</v>
      </c>
      <c r="B5239">
        <v>261</v>
      </c>
      <c r="C5239" t="s">
        <v>389</v>
      </c>
      <c r="D5239">
        <v>1000</v>
      </c>
      <c r="E5239" t="s">
        <v>1657</v>
      </c>
      <c r="F5239" t="s">
        <v>3015</v>
      </c>
      <c r="G5239" t="s">
        <v>3016</v>
      </c>
      <c r="H5239">
        <v>0.76449999999999996</v>
      </c>
      <c r="I5239" t="s">
        <v>3017</v>
      </c>
      <c r="J5239">
        <v>2400</v>
      </c>
      <c r="K5239">
        <v>2165.4899999999998</v>
      </c>
      <c r="L5239">
        <v>1765.44</v>
      </c>
      <c r="M5239">
        <v>1655.47</v>
      </c>
      <c r="N5239">
        <v>-179.28</v>
      </c>
      <c r="O5239">
        <v>69.31</v>
      </c>
    </row>
    <row r="5240" spans="1:15" ht="15" customHeight="1" x14ac:dyDescent="0.3">
      <c r="A5240" t="s">
        <v>8257</v>
      </c>
      <c r="B5240">
        <v>261</v>
      </c>
      <c r="C5240" t="s">
        <v>389</v>
      </c>
      <c r="D5240">
        <v>1000</v>
      </c>
      <c r="E5240" t="s">
        <v>1657</v>
      </c>
      <c r="F5240" t="s">
        <v>3022</v>
      </c>
      <c r="G5240" t="s">
        <v>3023</v>
      </c>
      <c r="H5240">
        <v>0.1847</v>
      </c>
      <c r="I5240" t="s">
        <v>3017</v>
      </c>
      <c r="J5240">
        <v>3100</v>
      </c>
      <c r="K5240">
        <v>3593.16</v>
      </c>
      <c r="L5240">
        <v>570.09</v>
      </c>
      <c r="M5240">
        <v>663.65</v>
      </c>
      <c r="N5240">
        <v>91.09</v>
      </c>
      <c r="O5240">
        <v>2.4700000000000002</v>
      </c>
    </row>
    <row r="5241" spans="1:15" ht="15" customHeight="1" x14ac:dyDescent="0.3">
      <c r="A5241" t="s">
        <v>8258</v>
      </c>
      <c r="B5241">
        <v>261</v>
      </c>
      <c r="C5241" t="s">
        <v>412</v>
      </c>
      <c r="D5241">
        <v>1000</v>
      </c>
      <c r="E5241" t="s">
        <v>1658</v>
      </c>
      <c r="F5241" t="s">
        <v>3008</v>
      </c>
      <c r="G5241" t="s">
        <v>3009</v>
      </c>
      <c r="H5241">
        <v>34.585700000000003</v>
      </c>
      <c r="I5241" t="s">
        <v>3010</v>
      </c>
      <c r="J5241">
        <v>780</v>
      </c>
      <c r="K5241">
        <v>789.18</v>
      </c>
      <c r="L5241">
        <v>26009.1</v>
      </c>
      <c r="M5241">
        <v>27294.23</v>
      </c>
      <c r="N5241">
        <v>317.39</v>
      </c>
      <c r="O5241">
        <v>967.74</v>
      </c>
    </row>
    <row r="5242" spans="1:15" ht="15" customHeight="1" x14ac:dyDescent="0.3">
      <c r="A5242" t="s">
        <v>8259</v>
      </c>
      <c r="B5242">
        <v>261</v>
      </c>
      <c r="C5242" t="s">
        <v>412</v>
      </c>
      <c r="D5242">
        <v>1000</v>
      </c>
      <c r="E5242" t="s">
        <v>1658</v>
      </c>
      <c r="F5242" t="s">
        <v>3012</v>
      </c>
      <c r="G5242" t="s">
        <v>3013</v>
      </c>
      <c r="H5242">
        <v>7.4302000000000001</v>
      </c>
      <c r="I5242" t="s">
        <v>3010</v>
      </c>
      <c r="J5242">
        <v>720</v>
      </c>
      <c r="K5242">
        <v>697.92</v>
      </c>
      <c r="L5242">
        <v>5335.2</v>
      </c>
      <c r="M5242">
        <v>5185.72</v>
      </c>
      <c r="N5242">
        <v>-164.05</v>
      </c>
      <c r="O5242">
        <v>14.57</v>
      </c>
    </row>
    <row r="5243" spans="1:15" ht="15" customHeight="1" x14ac:dyDescent="0.3">
      <c r="A5243" t="s">
        <v>8260</v>
      </c>
      <c r="B5243">
        <v>261</v>
      </c>
      <c r="C5243" t="s">
        <v>412</v>
      </c>
      <c r="D5243">
        <v>1000</v>
      </c>
      <c r="E5243" t="s">
        <v>1658</v>
      </c>
      <c r="F5243" t="s">
        <v>3015</v>
      </c>
      <c r="G5243" t="s">
        <v>3016</v>
      </c>
      <c r="H5243">
        <v>0.88580000000000003</v>
      </c>
      <c r="I5243" t="s">
        <v>3017</v>
      </c>
      <c r="J5243">
        <v>2400</v>
      </c>
      <c r="K5243">
        <v>2233.15</v>
      </c>
      <c r="L5243">
        <v>2134.08</v>
      </c>
      <c r="M5243">
        <v>1978.16</v>
      </c>
      <c r="N5243">
        <v>-147.80000000000001</v>
      </c>
      <c r="O5243">
        <v>-8.1199999999999992</v>
      </c>
    </row>
    <row r="5244" spans="1:15" ht="15" customHeight="1" x14ac:dyDescent="0.3">
      <c r="A5244" t="s">
        <v>8261</v>
      </c>
      <c r="B5244">
        <v>261</v>
      </c>
      <c r="C5244" t="s">
        <v>412</v>
      </c>
      <c r="D5244">
        <v>1000</v>
      </c>
      <c r="E5244" t="s">
        <v>1658</v>
      </c>
      <c r="F5244" t="s">
        <v>3022</v>
      </c>
      <c r="G5244" t="s">
        <v>3023</v>
      </c>
      <c r="H5244">
        <v>0.2288</v>
      </c>
      <c r="I5244" t="s">
        <v>3017</v>
      </c>
      <c r="J5244">
        <v>3100</v>
      </c>
      <c r="K5244">
        <v>3731.27</v>
      </c>
      <c r="L5244">
        <v>689.13</v>
      </c>
      <c r="M5244">
        <v>853.79</v>
      </c>
      <c r="N5244">
        <v>144.44999999999999</v>
      </c>
      <c r="O5244">
        <v>20.21</v>
      </c>
    </row>
    <row r="5245" spans="1:15" ht="15" customHeight="1" x14ac:dyDescent="0.3">
      <c r="A5245" t="s">
        <v>8262</v>
      </c>
      <c r="B5245">
        <v>261</v>
      </c>
      <c r="C5245" t="s">
        <v>369</v>
      </c>
      <c r="D5245">
        <v>1000</v>
      </c>
      <c r="E5245" t="s">
        <v>1659</v>
      </c>
      <c r="F5245" t="s">
        <v>3008</v>
      </c>
      <c r="G5245" t="s">
        <v>3009</v>
      </c>
      <c r="H5245">
        <v>19.535399999999999</v>
      </c>
      <c r="I5245" t="s">
        <v>3010</v>
      </c>
      <c r="J5245">
        <v>780</v>
      </c>
      <c r="K5245">
        <v>826.23</v>
      </c>
      <c r="L5245">
        <v>14847.3</v>
      </c>
      <c r="M5245">
        <v>16140.73</v>
      </c>
      <c r="N5245">
        <v>903.15</v>
      </c>
      <c r="O5245">
        <v>390.28</v>
      </c>
    </row>
    <row r="5246" spans="1:15" ht="15" customHeight="1" x14ac:dyDescent="0.3">
      <c r="A5246" t="s">
        <v>8263</v>
      </c>
      <c r="B5246">
        <v>261</v>
      </c>
      <c r="C5246" t="s">
        <v>369</v>
      </c>
      <c r="D5246">
        <v>1000</v>
      </c>
      <c r="E5246" t="s">
        <v>1659</v>
      </c>
      <c r="F5246" t="s">
        <v>3012</v>
      </c>
      <c r="G5246" t="s">
        <v>3013</v>
      </c>
      <c r="H5246">
        <v>4.2826000000000004</v>
      </c>
      <c r="I5246" t="s">
        <v>3010</v>
      </c>
      <c r="J5246">
        <v>720</v>
      </c>
      <c r="K5246">
        <v>707.03</v>
      </c>
      <c r="L5246">
        <v>3045.6</v>
      </c>
      <c r="M5246">
        <v>3027.91</v>
      </c>
      <c r="N5246">
        <v>-55.54</v>
      </c>
      <c r="O5246">
        <v>37.85</v>
      </c>
    </row>
    <row r="5247" spans="1:15" ht="15" customHeight="1" x14ac:dyDescent="0.3">
      <c r="A5247" t="s">
        <v>8264</v>
      </c>
      <c r="B5247">
        <v>261</v>
      </c>
      <c r="C5247" t="s">
        <v>369</v>
      </c>
      <c r="D5247">
        <v>1000</v>
      </c>
      <c r="E5247" t="s">
        <v>1659</v>
      </c>
      <c r="F5247" t="s">
        <v>3015</v>
      </c>
      <c r="G5247" t="s">
        <v>3016</v>
      </c>
      <c r="H5247">
        <v>0.50390000000000001</v>
      </c>
      <c r="I5247" t="s">
        <v>3017</v>
      </c>
      <c r="J5247">
        <v>2400</v>
      </c>
      <c r="K5247">
        <v>2259.81</v>
      </c>
      <c r="L5247">
        <v>1218.24</v>
      </c>
      <c r="M5247">
        <v>1138.68</v>
      </c>
      <c r="N5247">
        <v>-70.64</v>
      </c>
      <c r="O5247">
        <v>-8.92</v>
      </c>
    </row>
    <row r="5248" spans="1:15" ht="15" customHeight="1" x14ac:dyDescent="0.3">
      <c r="A5248" t="s">
        <v>8265</v>
      </c>
      <c r="B5248">
        <v>261</v>
      </c>
      <c r="C5248" t="s">
        <v>369</v>
      </c>
      <c r="D5248">
        <v>1000</v>
      </c>
      <c r="E5248" t="s">
        <v>1659</v>
      </c>
      <c r="F5248" t="s">
        <v>3022</v>
      </c>
      <c r="G5248" t="s">
        <v>3023</v>
      </c>
      <c r="H5248">
        <v>0.13</v>
      </c>
      <c r="I5248" t="s">
        <v>3017</v>
      </c>
      <c r="J5248">
        <v>3100</v>
      </c>
      <c r="K5248">
        <v>3765.69</v>
      </c>
      <c r="L5248">
        <v>393.39</v>
      </c>
      <c r="M5248">
        <v>489.41</v>
      </c>
      <c r="N5248">
        <v>86.52</v>
      </c>
      <c r="O5248">
        <v>9.51</v>
      </c>
    </row>
    <row r="5249" spans="1:15" ht="15" customHeight="1" x14ac:dyDescent="0.3">
      <c r="A5249" t="s">
        <v>8266</v>
      </c>
      <c r="B5249">
        <v>261</v>
      </c>
      <c r="C5249" t="s">
        <v>1003</v>
      </c>
      <c r="D5249">
        <v>1000</v>
      </c>
      <c r="E5249" t="s">
        <v>1660</v>
      </c>
      <c r="F5249" t="s">
        <v>3008</v>
      </c>
      <c r="G5249" t="s">
        <v>3009</v>
      </c>
      <c r="H5249">
        <v>33.037799999999997</v>
      </c>
      <c r="I5249" t="s">
        <v>3010</v>
      </c>
      <c r="J5249">
        <v>780</v>
      </c>
      <c r="K5249">
        <v>811.54</v>
      </c>
      <c r="L5249">
        <v>23970.959999999999</v>
      </c>
      <c r="M5249">
        <v>26811.58</v>
      </c>
      <c r="N5249">
        <v>1042.08</v>
      </c>
      <c r="O5249">
        <v>1798.54</v>
      </c>
    </row>
    <row r="5250" spans="1:15" ht="15" customHeight="1" x14ac:dyDescent="0.3">
      <c r="A5250" t="s">
        <v>8267</v>
      </c>
      <c r="B5250">
        <v>261</v>
      </c>
      <c r="C5250" t="s">
        <v>1003</v>
      </c>
      <c r="D5250">
        <v>1000</v>
      </c>
      <c r="E5250" t="s">
        <v>1660</v>
      </c>
      <c r="F5250" t="s">
        <v>3012</v>
      </c>
      <c r="G5250" t="s">
        <v>3013</v>
      </c>
      <c r="H5250">
        <v>9.5184999999999995</v>
      </c>
      <c r="I5250" t="s">
        <v>3010</v>
      </c>
      <c r="J5250">
        <v>720</v>
      </c>
      <c r="K5250">
        <v>725.86</v>
      </c>
      <c r="L5250">
        <v>6382.8</v>
      </c>
      <c r="M5250">
        <v>6909.11</v>
      </c>
      <c r="N5250">
        <v>55.78</v>
      </c>
      <c r="O5250">
        <v>470.53</v>
      </c>
    </row>
    <row r="5251" spans="1:15" ht="15" customHeight="1" x14ac:dyDescent="0.3">
      <c r="A5251" t="s">
        <v>8268</v>
      </c>
      <c r="B5251">
        <v>261</v>
      </c>
      <c r="C5251" t="s">
        <v>1003</v>
      </c>
      <c r="D5251">
        <v>1000</v>
      </c>
      <c r="E5251" t="s">
        <v>1660</v>
      </c>
      <c r="F5251" t="s">
        <v>3015</v>
      </c>
      <c r="G5251" t="s">
        <v>3016</v>
      </c>
      <c r="H5251">
        <v>0.32479999999999998</v>
      </c>
      <c r="I5251" t="s">
        <v>3017</v>
      </c>
      <c r="J5251">
        <v>2400</v>
      </c>
      <c r="K5251">
        <v>2147.7399999999998</v>
      </c>
      <c r="L5251">
        <v>709.2</v>
      </c>
      <c r="M5251">
        <v>697.55</v>
      </c>
      <c r="N5251">
        <v>-81.93</v>
      </c>
      <c r="O5251">
        <v>70.28</v>
      </c>
    </row>
    <row r="5252" spans="1:15" ht="15" customHeight="1" x14ac:dyDescent="0.3">
      <c r="A5252" t="s">
        <v>8269</v>
      </c>
      <c r="B5252">
        <v>261</v>
      </c>
      <c r="C5252" t="s">
        <v>1003</v>
      </c>
      <c r="D5252">
        <v>1000</v>
      </c>
      <c r="E5252" t="s">
        <v>1660</v>
      </c>
      <c r="F5252" t="s">
        <v>3019</v>
      </c>
      <c r="G5252" t="s">
        <v>3020</v>
      </c>
      <c r="H5252">
        <v>0.50800000000000001</v>
      </c>
      <c r="I5252" t="s">
        <v>3017</v>
      </c>
      <c r="J5252">
        <v>4200</v>
      </c>
      <c r="K5252">
        <v>5051.74</v>
      </c>
      <c r="L5252">
        <v>1985.76</v>
      </c>
      <c r="M5252">
        <v>2566.2600000000002</v>
      </c>
      <c r="N5252">
        <v>432.68</v>
      </c>
      <c r="O5252">
        <v>147.82</v>
      </c>
    </row>
    <row r="5253" spans="1:15" ht="15" customHeight="1" x14ac:dyDescent="0.3">
      <c r="A5253" t="s">
        <v>8270</v>
      </c>
      <c r="B5253">
        <v>261</v>
      </c>
      <c r="C5253" t="s">
        <v>1003</v>
      </c>
      <c r="D5253">
        <v>1000</v>
      </c>
      <c r="E5253" t="s">
        <v>1660</v>
      </c>
      <c r="F5253" t="s">
        <v>3022</v>
      </c>
      <c r="G5253" t="s">
        <v>3023</v>
      </c>
      <c r="H5253">
        <v>0.3765</v>
      </c>
      <c r="I5253" t="s">
        <v>3017</v>
      </c>
      <c r="J5253">
        <v>3100</v>
      </c>
      <c r="K5253">
        <v>3779.62</v>
      </c>
      <c r="L5253">
        <v>1099.26</v>
      </c>
      <c r="M5253">
        <v>1423.2</v>
      </c>
      <c r="N5253">
        <v>255.91</v>
      </c>
      <c r="O5253">
        <v>68.03</v>
      </c>
    </row>
    <row r="5254" spans="1:15" ht="15" customHeight="1" x14ac:dyDescent="0.3">
      <c r="A5254" t="s">
        <v>8271</v>
      </c>
      <c r="B5254">
        <v>261</v>
      </c>
      <c r="C5254" t="s">
        <v>884</v>
      </c>
      <c r="D5254">
        <v>1000</v>
      </c>
      <c r="E5254" t="s">
        <v>1661</v>
      </c>
      <c r="F5254" t="s">
        <v>3008</v>
      </c>
      <c r="G5254" t="s">
        <v>3009</v>
      </c>
      <c r="H5254">
        <v>26.678999999999998</v>
      </c>
      <c r="I5254" t="s">
        <v>3010</v>
      </c>
      <c r="J5254">
        <v>780</v>
      </c>
      <c r="K5254">
        <v>785.61</v>
      </c>
      <c r="L5254">
        <v>20428.2</v>
      </c>
      <c r="M5254">
        <v>20959.240000000002</v>
      </c>
      <c r="N5254">
        <v>149.63999999999999</v>
      </c>
      <c r="O5254">
        <v>381.39</v>
      </c>
    </row>
    <row r="5255" spans="1:15" ht="15" customHeight="1" x14ac:dyDescent="0.3">
      <c r="A5255" t="s">
        <v>8272</v>
      </c>
      <c r="B5255">
        <v>261</v>
      </c>
      <c r="C5255" t="s">
        <v>884</v>
      </c>
      <c r="D5255">
        <v>1000</v>
      </c>
      <c r="E5255" t="s">
        <v>1661</v>
      </c>
      <c r="F5255" t="s">
        <v>3012</v>
      </c>
      <c r="G5255" t="s">
        <v>3013</v>
      </c>
      <c r="H5255">
        <v>6.0191999999999997</v>
      </c>
      <c r="I5255" t="s">
        <v>3010</v>
      </c>
      <c r="J5255">
        <v>720</v>
      </c>
      <c r="K5255">
        <v>718.62</v>
      </c>
      <c r="L5255">
        <v>4190.3999999999996</v>
      </c>
      <c r="M5255">
        <v>4325.49</v>
      </c>
      <c r="N5255">
        <v>-8.32</v>
      </c>
      <c r="O5255">
        <v>143.41</v>
      </c>
    </row>
    <row r="5256" spans="1:15" ht="15" customHeight="1" x14ac:dyDescent="0.3">
      <c r="A5256" t="s">
        <v>8273</v>
      </c>
      <c r="B5256">
        <v>261</v>
      </c>
      <c r="C5256" t="s">
        <v>884</v>
      </c>
      <c r="D5256">
        <v>1000</v>
      </c>
      <c r="E5256" t="s">
        <v>1661</v>
      </c>
      <c r="F5256" t="s">
        <v>3015</v>
      </c>
      <c r="G5256" t="s">
        <v>3016</v>
      </c>
      <c r="H5256">
        <v>0.71079999999999999</v>
      </c>
      <c r="I5256" t="s">
        <v>3017</v>
      </c>
      <c r="J5256">
        <v>2400</v>
      </c>
      <c r="K5256">
        <v>2172.31</v>
      </c>
      <c r="L5256">
        <v>1676.16</v>
      </c>
      <c r="M5256">
        <v>1544.12</v>
      </c>
      <c r="N5256">
        <v>-161.84</v>
      </c>
      <c r="O5256">
        <v>29.8</v>
      </c>
    </row>
    <row r="5257" spans="1:15" ht="15" customHeight="1" x14ac:dyDescent="0.3">
      <c r="A5257" t="s">
        <v>8274</v>
      </c>
      <c r="B5257">
        <v>261</v>
      </c>
      <c r="C5257" t="s">
        <v>884</v>
      </c>
      <c r="D5257">
        <v>1000</v>
      </c>
      <c r="E5257" t="s">
        <v>1661</v>
      </c>
      <c r="F5257" t="s">
        <v>3022</v>
      </c>
      <c r="G5257" t="s">
        <v>3023</v>
      </c>
      <c r="H5257">
        <v>0.1817</v>
      </c>
      <c r="I5257" t="s">
        <v>3017</v>
      </c>
      <c r="J5257">
        <v>3100</v>
      </c>
      <c r="K5257">
        <v>3763.75</v>
      </c>
      <c r="L5257">
        <v>541.26</v>
      </c>
      <c r="M5257">
        <v>683.85</v>
      </c>
      <c r="N5257">
        <v>120.6</v>
      </c>
      <c r="O5257">
        <v>21.99</v>
      </c>
    </row>
    <row r="5258" spans="1:15" ht="15" customHeight="1" x14ac:dyDescent="0.3">
      <c r="A5258" t="s">
        <v>8275</v>
      </c>
      <c r="B5258">
        <v>261</v>
      </c>
      <c r="C5258" t="s">
        <v>184</v>
      </c>
      <c r="D5258">
        <v>1000</v>
      </c>
      <c r="E5258" t="s">
        <v>1662</v>
      </c>
      <c r="F5258" t="s">
        <v>3008</v>
      </c>
      <c r="G5258" t="s">
        <v>3009</v>
      </c>
      <c r="H5258">
        <v>20.315899999999999</v>
      </c>
      <c r="I5258" t="s">
        <v>3010</v>
      </c>
      <c r="J5258">
        <v>780</v>
      </c>
      <c r="K5258">
        <v>816.51</v>
      </c>
      <c r="L5258">
        <v>15125.76</v>
      </c>
      <c r="M5258">
        <v>16588.13</v>
      </c>
      <c r="N5258">
        <v>741.74</v>
      </c>
      <c r="O5258">
        <v>720.63</v>
      </c>
    </row>
    <row r="5259" spans="1:15" ht="15" customHeight="1" x14ac:dyDescent="0.3">
      <c r="A5259" t="s">
        <v>8276</v>
      </c>
      <c r="B5259">
        <v>261</v>
      </c>
      <c r="C5259" t="s">
        <v>184</v>
      </c>
      <c r="D5259">
        <v>1000</v>
      </c>
      <c r="E5259" t="s">
        <v>1662</v>
      </c>
      <c r="F5259" t="s">
        <v>3012</v>
      </c>
      <c r="G5259" t="s">
        <v>3013</v>
      </c>
      <c r="H5259">
        <v>5.0141</v>
      </c>
      <c r="I5259" t="s">
        <v>3010</v>
      </c>
      <c r="J5259">
        <v>720</v>
      </c>
      <c r="K5259">
        <v>698.51</v>
      </c>
      <c r="L5259">
        <v>3490.56</v>
      </c>
      <c r="M5259">
        <v>3502.39</v>
      </c>
      <c r="N5259">
        <v>-107.74</v>
      </c>
      <c r="O5259">
        <v>119.58</v>
      </c>
    </row>
    <row r="5260" spans="1:15" ht="15" customHeight="1" x14ac:dyDescent="0.3">
      <c r="A5260" t="s">
        <v>8277</v>
      </c>
      <c r="B5260">
        <v>261</v>
      </c>
      <c r="C5260" t="s">
        <v>184</v>
      </c>
      <c r="D5260">
        <v>1000</v>
      </c>
      <c r="E5260" t="s">
        <v>1662</v>
      </c>
      <c r="F5260" t="s">
        <v>3015</v>
      </c>
      <c r="G5260" t="s">
        <v>3016</v>
      </c>
      <c r="H5260">
        <v>0.33689999999999998</v>
      </c>
      <c r="I5260" t="s">
        <v>3017</v>
      </c>
      <c r="J5260">
        <v>2400</v>
      </c>
      <c r="K5260">
        <v>2163.9899999999998</v>
      </c>
      <c r="L5260">
        <v>775.68</v>
      </c>
      <c r="M5260">
        <v>728.95</v>
      </c>
      <c r="N5260">
        <v>-79.5</v>
      </c>
      <c r="O5260">
        <v>32.770000000000003</v>
      </c>
    </row>
    <row r="5261" spans="1:15" ht="15" customHeight="1" x14ac:dyDescent="0.3">
      <c r="A5261" t="s">
        <v>8278</v>
      </c>
      <c r="B5261">
        <v>261</v>
      </c>
      <c r="C5261" t="s">
        <v>184</v>
      </c>
      <c r="D5261">
        <v>1000</v>
      </c>
      <c r="E5261" t="s">
        <v>1662</v>
      </c>
      <c r="F5261" t="s">
        <v>3019</v>
      </c>
      <c r="G5261" t="s">
        <v>3020</v>
      </c>
      <c r="H5261">
        <v>0.1231</v>
      </c>
      <c r="I5261" t="s">
        <v>3017</v>
      </c>
      <c r="J5261">
        <v>4200</v>
      </c>
      <c r="K5261">
        <v>5222.82</v>
      </c>
      <c r="L5261">
        <v>509.04</v>
      </c>
      <c r="M5261">
        <v>643.08000000000004</v>
      </c>
      <c r="N5261">
        <v>125.94</v>
      </c>
      <c r="O5261">
        <v>8.1</v>
      </c>
    </row>
    <row r="5262" spans="1:15" ht="15" customHeight="1" x14ac:dyDescent="0.3">
      <c r="A5262" t="s">
        <v>8279</v>
      </c>
      <c r="B5262">
        <v>261</v>
      </c>
      <c r="C5262" t="s">
        <v>184</v>
      </c>
      <c r="D5262">
        <v>1000</v>
      </c>
      <c r="E5262" t="s">
        <v>1662</v>
      </c>
      <c r="F5262" t="s">
        <v>3022</v>
      </c>
      <c r="G5262" t="s">
        <v>3023</v>
      </c>
      <c r="H5262">
        <v>0.16619999999999999</v>
      </c>
      <c r="I5262" t="s">
        <v>3017</v>
      </c>
      <c r="J5262">
        <v>3100</v>
      </c>
      <c r="K5262">
        <v>3675.45</v>
      </c>
      <c r="L5262">
        <v>500.96</v>
      </c>
      <c r="M5262">
        <v>610.98</v>
      </c>
      <c r="N5262">
        <v>95.66</v>
      </c>
      <c r="O5262">
        <v>14.37</v>
      </c>
    </row>
    <row r="5263" spans="1:15" ht="15" customHeight="1" x14ac:dyDescent="0.3">
      <c r="A5263" t="s">
        <v>8280</v>
      </c>
      <c r="B5263">
        <v>261</v>
      </c>
      <c r="C5263" t="s">
        <v>764</v>
      </c>
      <c r="D5263">
        <v>1000</v>
      </c>
      <c r="E5263" t="s">
        <v>1663</v>
      </c>
      <c r="F5263" t="s">
        <v>3008</v>
      </c>
      <c r="G5263" t="s">
        <v>3009</v>
      </c>
      <c r="H5263">
        <v>19.427399999999999</v>
      </c>
      <c r="I5263" t="s">
        <v>3010</v>
      </c>
      <c r="J5263">
        <v>780</v>
      </c>
      <c r="K5263">
        <v>820.23</v>
      </c>
      <c r="L5263">
        <v>15163.2</v>
      </c>
      <c r="M5263">
        <v>15934.97</v>
      </c>
      <c r="N5263">
        <v>781.57</v>
      </c>
      <c r="O5263">
        <v>-9.8000000000000007</v>
      </c>
    </row>
    <row r="5264" spans="1:15" ht="15" customHeight="1" x14ac:dyDescent="0.3">
      <c r="A5264" t="s">
        <v>8281</v>
      </c>
      <c r="B5264">
        <v>261</v>
      </c>
      <c r="C5264" t="s">
        <v>764</v>
      </c>
      <c r="D5264">
        <v>1000</v>
      </c>
      <c r="E5264" t="s">
        <v>1663</v>
      </c>
      <c r="F5264" t="s">
        <v>3012</v>
      </c>
      <c r="G5264" t="s">
        <v>3013</v>
      </c>
      <c r="H5264">
        <v>4.3517999999999999</v>
      </c>
      <c r="I5264" t="s">
        <v>3010</v>
      </c>
      <c r="J5264">
        <v>720</v>
      </c>
      <c r="K5264">
        <v>721.81</v>
      </c>
      <c r="L5264">
        <v>3110.4</v>
      </c>
      <c r="M5264">
        <v>3141.15</v>
      </c>
      <c r="N5264">
        <v>7.89</v>
      </c>
      <c r="O5264">
        <v>22.87</v>
      </c>
    </row>
    <row r="5265" spans="1:15" ht="15" customHeight="1" x14ac:dyDescent="0.3">
      <c r="A5265" t="s">
        <v>8282</v>
      </c>
      <c r="B5265">
        <v>261</v>
      </c>
      <c r="C5265" t="s">
        <v>764</v>
      </c>
      <c r="D5265">
        <v>1000</v>
      </c>
      <c r="E5265" t="s">
        <v>1663</v>
      </c>
      <c r="F5265" t="s">
        <v>3015</v>
      </c>
      <c r="G5265" t="s">
        <v>3016</v>
      </c>
      <c r="H5265">
        <v>0.52090000000000003</v>
      </c>
      <c r="I5265" t="s">
        <v>3017</v>
      </c>
      <c r="J5265">
        <v>2400</v>
      </c>
      <c r="K5265">
        <v>2225.2199999999998</v>
      </c>
      <c r="L5265">
        <v>1244.1600000000001</v>
      </c>
      <c r="M5265">
        <v>1159.1600000000001</v>
      </c>
      <c r="N5265">
        <v>-91.05</v>
      </c>
      <c r="O5265">
        <v>6.04</v>
      </c>
    </row>
    <row r="5266" spans="1:15" ht="15" customHeight="1" x14ac:dyDescent="0.3">
      <c r="A5266" t="s">
        <v>8283</v>
      </c>
      <c r="B5266">
        <v>261</v>
      </c>
      <c r="C5266" t="s">
        <v>764</v>
      </c>
      <c r="D5266">
        <v>1000</v>
      </c>
      <c r="E5266" t="s">
        <v>1663</v>
      </c>
      <c r="F5266" t="s">
        <v>3022</v>
      </c>
      <c r="G5266" t="s">
        <v>3023</v>
      </c>
      <c r="H5266">
        <v>0.1298</v>
      </c>
      <c r="I5266" t="s">
        <v>3017</v>
      </c>
      <c r="J5266">
        <v>3100</v>
      </c>
      <c r="K5266">
        <v>3720.37</v>
      </c>
      <c r="L5266">
        <v>401.76</v>
      </c>
      <c r="M5266">
        <v>482.95</v>
      </c>
      <c r="N5266">
        <v>80.53</v>
      </c>
      <c r="O5266">
        <v>0.66</v>
      </c>
    </row>
    <row r="5267" spans="1:15" ht="15" customHeight="1" x14ac:dyDescent="0.3">
      <c r="A5267" t="s">
        <v>8284</v>
      </c>
      <c r="B5267">
        <v>261</v>
      </c>
      <c r="C5267" t="s">
        <v>381</v>
      </c>
      <c r="D5267">
        <v>1000</v>
      </c>
      <c r="E5267" t="s">
        <v>1664</v>
      </c>
      <c r="F5267" t="s">
        <v>3008</v>
      </c>
      <c r="G5267" t="s">
        <v>3009</v>
      </c>
      <c r="H5267">
        <v>29.616</v>
      </c>
      <c r="I5267" t="s">
        <v>3010</v>
      </c>
      <c r="J5267">
        <v>780</v>
      </c>
      <c r="K5267">
        <v>804.71</v>
      </c>
      <c r="L5267">
        <v>23060.7</v>
      </c>
      <c r="M5267">
        <v>23832.39</v>
      </c>
      <c r="N5267">
        <v>731.93</v>
      </c>
      <c r="O5267">
        <v>39.76</v>
      </c>
    </row>
    <row r="5268" spans="1:15" ht="15" customHeight="1" x14ac:dyDescent="0.3">
      <c r="A5268" t="s">
        <v>8285</v>
      </c>
      <c r="B5268">
        <v>261</v>
      </c>
      <c r="C5268" t="s">
        <v>381</v>
      </c>
      <c r="D5268">
        <v>1000</v>
      </c>
      <c r="E5268" t="s">
        <v>1664</v>
      </c>
      <c r="F5268" t="s">
        <v>3012</v>
      </c>
      <c r="G5268" t="s">
        <v>3013</v>
      </c>
      <c r="H5268">
        <v>6.7991000000000001</v>
      </c>
      <c r="I5268" t="s">
        <v>3010</v>
      </c>
      <c r="J5268">
        <v>720</v>
      </c>
      <c r="K5268">
        <v>703.07</v>
      </c>
      <c r="L5268">
        <v>4730.3999999999996</v>
      </c>
      <c r="M5268">
        <v>4780.24</v>
      </c>
      <c r="N5268">
        <v>-115.09</v>
      </c>
      <c r="O5268">
        <v>164.93</v>
      </c>
    </row>
    <row r="5269" spans="1:15" ht="15" customHeight="1" x14ac:dyDescent="0.3">
      <c r="A5269" t="s">
        <v>8286</v>
      </c>
      <c r="B5269">
        <v>261</v>
      </c>
      <c r="C5269" t="s">
        <v>381</v>
      </c>
      <c r="D5269">
        <v>1000</v>
      </c>
      <c r="E5269" t="s">
        <v>1664</v>
      </c>
      <c r="F5269" t="s">
        <v>3015</v>
      </c>
      <c r="G5269" t="s">
        <v>3016</v>
      </c>
      <c r="H5269">
        <v>0.80079999999999996</v>
      </c>
      <c r="I5269" t="s">
        <v>3017</v>
      </c>
      <c r="J5269">
        <v>2400</v>
      </c>
      <c r="K5269">
        <v>2243.3000000000002</v>
      </c>
      <c r="L5269">
        <v>1892.16</v>
      </c>
      <c r="M5269">
        <v>1796.4</v>
      </c>
      <c r="N5269">
        <v>-125.48</v>
      </c>
      <c r="O5269">
        <v>29.72</v>
      </c>
    </row>
    <row r="5270" spans="1:15" ht="15" customHeight="1" x14ac:dyDescent="0.3">
      <c r="A5270" t="s">
        <v>8287</v>
      </c>
      <c r="B5270">
        <v>261</v>
      </c>
      <c r="C5270" t="s">
        <v>381</v>
      </c>
      <c r="D5270">
        <v>1000</v>
      </c>
      <c r="E5270" t="s">
        <v>1664</v>
      </c>
      <c r="F5270" t="s">
        <v>3022</v>
      </c>
      <c r="G5270" t="s">
        <v>3023</v>
      </c>
      <c r="H5270">
        <v>0.19900000000000001</v>
      </c>
      <c r="I5270" t="s">
        <v>3017</v>
      </c>
      <c r="J5270">
        <v>3100</v>
      </c>
      <c r="K5270">
        <v>3589.83</v>
      </c>
      <c r="L5270">
        <v>611.01</v>
      </c>
      <c r="M5270">
        <v>714.54</v>
      </c>
      <c r="N5270">
        <v>97.5</v>
      </c>
      <c r="O5270">
        <v>6.03</v>
      </c>
    </row>
    <row r="5271" spans="1:15" ht="15" customHeight="1" x14ac:dyDescent="0.3">
      <c r="A5271" t="s">
        <v>8288</v>
      </c>
      <c r="B5271">
        <v>261</v>
      </c>
      <c r="C5271" t="s">
        <v>436</v>
      </c>
      <c r="D5271">
        <v>1000</v>
      </c>
      <c r="E5271" t="s">
        <v>1665</v>
      </c>
      <c r="F5271" t="s">
        <v>3008</v>
      </c>
      <c r="G5271" t="s">
        <v>3009</v>
      </c>
      <c r="H5271">
        <v>16.8443</v>
      </c>
      <c r="I5271" t="s">
        <v>3010</v>
      </c>
      <c r="J5271">
        <v>780</v>
      </c>
      <c r="K5271">
        <v>803.72</v>
      </c>
      <c r="L5271">
        <v>12692.16</v>
      </c>
      <c r="M5271">
        <v>13538.12</v>
      </c>
      <c r="N5271">
        <v>399.58</v>
      </c>
      <c r="O5271">
        <v>446.37</v>
      </c>
    </row>
    <row r="5272" spans="1:15" ht="15" customHeight="1" x14ac:dyDescent="0.3">
      <c r="A5272" t="s">
        <v>8289</v>
      </c>
      <c r="B5272">
        <v>261</v>
      </c>
      <c r="C5272" t="s">
        <v>436</v>
      </c>
      <c r="D5272">
        <v>1000</v>
      </c>
      <c r="E5272" t="s">
        <v>1665</v>
      </c>
      <c r="F5272" t="s">
        <v>3012</v>
      </c>
      <c r="G5272" t="s">
        <v>3013</v>
      </c>
      <c r="H5272">
        <v>4.2384000000000004</v>
      </c>
      <c r="I5272" t="s">
        <v>3010</v>
      </c>
      <c r="J5272">
        <v>720</v>
      </c>
      <c r="K5272">
        <v>698.66</v>
      </c>
      <c r="L5272">
        <v>2928.96</v>
      </c>
      <c r="M5272">
        <v>2961.18</v>
      </c>
      <c r="N5272">
        <v>-90.47</v>
      </c>
      <c r="O5272">
        <v>122.69</v>
      </c>
    </row>
    <row r="5273" spans="1:15" ht="15" customHeight="1" x14ac:dyDescent="0.3">
      <c r="A5273" t="s">
        <v>8290</v>
      </c>
      <c r="B5273">
        <v>261</v>
      </c>
      <c r="C5273" t="s">
        <v>436</v>
      </c>
      <c r="D5273">
        <v>1000</v>
      </c>
      <c r="E5273" t="s">
        <v>1665</v>
      </c>
      <c r="F5273" t="s">
        <v>3015</v>
      </c>
      <c r="G5273" t="s">
        <v>3016</v>
      </c>
      <c r="H5273">
        <v>0.27960000000000002</v>
      </c>
      <c r="I5273" t="s">
        <v>3017</v>
      </c>
      <c r="J5273">
        <v>2400</v>
      </c>
      <c r="K5273">
        <v>2161.77</v>
      </c>
      <c r="L5273">
        <v>650.88</v>
      </c>
      <c r="M5273">
        <v>604.39</v>
      </c>
      <c r="N5273">
        <v>-66.61</v>
      </c>
      <c r="O5273">
        <v>20.11</v>
      </c>
    </row>
    <row r="5274" spans="1:15" ht="15" customHeight="1" x14ac:dyDescent="0.3">
      <c r="A5274" t="s">
        <v>8291</v>
      </c>
      <c r="B5274">
        <v>261</v>
      </c>
      <c r="C5274" t="s">
        <v>436</v>
      </c>
      <c r="D5274">
        <v>1000</v>
      </c>
      <c r="E5274" t="s">
        <v>1665</v>
      </c>
      <c r="F5274" t="s">
        <v>3019</v>
      </c>
      <c r="G5274" t="s">
        <v>3020</v>
      </c>
      <c r="H5274">
        <v>0.1037</v>
      </c>
      <c r="I5274" t="s">
        <v>3017</v>
      </c>
      <c r="J5274">
        <v>4200</v>
      </c>
      <c r="K5274">
        <v>5124.1000000000004</v>
      </c>
      <c r="L5274">
        <v>427.14</v>
      </c>
      <c r="M5274">
        <v>531.34</v>
      </c>
      <c r="N5274">
        <v>95.82</v>
      </c>
      <c r="O5274">
        <v>8.3800000000000008</v>
      </c>
    </row>
    <row r="5275" spans="1:15" ht="15" customHeight="1" x14ac:dyDescent="0.3">
      <c r="A5275" t="s">
        <v>8292</v>
      </c>
      <c r="B5275">
        <v>261</v>
      </c>
      <c r="C5275" t="s">
        <v>436</v>
      </c>
      <c r="D5275">
        <v>1000</v>
      </c>
      <c r="E5275" t="s">
        <v>1665</v>
      </c>
      <c r="F5275" t="s">
        <v>3022</v>
      </c>
      <c r="G5275" t="s">
        <v>3023</v>
      </c>
      <c r="H5275">
        <v>0.13619999999999999</v>
      </c>
      <c r="I5275" t="s">
        <v>3017</v>
      </c>
      <c r="J5275">
        <v>3100</v>
      </c>
      <c r="K5275">
        <v>3775.14</v>
      </c>
      <c r="L5275">
        <v>420.36</v>
      </c>
      <c r="M5275">
        <v>514.12</v>
      </c>
      <c r="N5275">
        <v>91.94</v>
      </c>
      <c r="O5275">
        <v>1.82</v>
      </c>
    </row>
    <row r="5276" spans="1:15" ht="15" customHeight="1" x14ac:dyDescent="0.3">
      <c r="A5276" t="s">
        <v>8293</v>
      </c>
      <c r="B5276">
        <v>261</v>
      </c>
      <c r="C5276" t="s">
        <v>133</v>
      </c>
      <c r="D5276">
        <v>1000</v>
      </c>
      <c r="E5276" t="s">
        <v>1666</v>
      </c>
      <c r="F5276" t="s">
        <v>3008</v>
      </c>
      <c r="G5276" t="s">
        <v>3009</v>
      </c>
      <c r="H5276">
        <v>14.466200000000001</v>
      </c>
      <c r="I5276" t="s">
        <v>3010</v>
      </c>
      <c r="J5276">
        <v>780</v>
      </c>
      <c r="K5276">
        <v>820.2</v>
      </c>
      <c r="L5276">
        <v>11232</v>
      </c>
      <c r="M5276">
        <v>11865.12</v>
      </c>
      <c r="N5276">
        <v>581.47</v>
      </c>
      <c r="O5276">
        <v>51.64</v>
      </c>
    </row>
    <row r="5277" spans="1:15" ht="15" customHeight="1" x14ac:dyDescent="0.3">
      <c r="A5277" t="s">
        <v>8294</v>
      </c>
      <c r="B5277">
        <v>261</v>
      </c>
      <c r="C5277" t="s">
        <v>133</v>
      </c>
      <c r="D5277">
        <v>1000</v>
      </c>
      <c r="E5277" t="s">
        <v>1666</v>
      </c>
      <c r="F5277" t="s">
        <v>3012</v>
      </c>
      <c r="G5277" t="s">
        <v>3013</v>
      </c>
      <c r="H5277">
        <v>3.2082000000000002</v>
      </c>
      <c r="I5277" t="s">
        <v>3010</v>
      </c>
      <c r="J5277">
        <v>720</v>
      </c>
      <c r="K5277">
        <v>719.48</v>
      </c>
      <c r="L5277">
        <v>2304</v>
      </c>
      <c r="M5277">
        <v>2308.25</v>
      </c>
      <c r="N5277">
        <v>-1.68</v>
      </c>
      <c r="O5277">
        <v>5.93</v>
      </c>
    </row>
    <row r="5278" spans="1:15" ht="15" customHeight="1" x14ac:dyDescent="0.3">
      <c r="A5278" t="s">
        <v>8295</v>
      </c>
      <c r="B5278">
        <v>261</v>
      </c>
      <c r="C5278" t="s">
        <v>133</v>
      </c>
      <c r="D5278">
        <v>1000</v>
      </c>
      <c r="E5278" t="s">
        <v>1666</v>
      </c>
      <c r="F5278" t="s">
        <v>3015</v>
      </c>
      <c r="G5278" t="s">
        <v>3016</v>
      </c>
      <c r="H5278">
        <v>0.39269999999999999</v>
      </c>
      <c r="I5278" t="s">
        <v>3017</v>
      </c>
      <c r="J5278">
        <v>2400</v>
      </c>
      <c r="K5278">
        <v>2183.7600000000002</v>
      </c>
      <c r="L5278">
        <v>921.6</v>
      </c>
      <c r="M5278">
        <v>857.66</v>
      </c>
      <c r="N5278">
        <v>-84.93</v>
      </c>
      <c r="O5278">
        <v>20.99</v>
      </c>
    </row>
    <row r="5279" spans="1:15" ht="15" customHeight="1" x14ac:dyDescent="0.3">
      <c r="A5279" t="s">
        <v>8296</v>
      </c>
      <c r="B5279">
        <v>261</v>
      </c>
      <c r="C5279" t="s">
        <v>133</v>
      </c>
      <c r="D5279">
        <v>1000</v>
      </c>
      <c r="E5279" t="s">
        <v>1666</v>
      </c>
      <c r="F5279" t="s">
        <v>3022</v>
      </c>
      <c r="G5279" t="s">
        <v>3023</v>
      </c>
      <c r="H5279">
        <v>9.5600000000000004E-2</v>
      </c>
      <c r="I5279" t="s">
        <v>3017</v>
      </c>
      <c r="J5279">
        <v>3100</v>
      </c>
      <c r="K5279">
        <v>3641.51</v>
      </c>
      <c r="L5279">
        <v>297.60000000000002</v>
      </c>
      <c r="M5279">
        <v>348.27</v>
      </c>
      <c r="N5279">
        <v>51.79</v>
      </c>
      <c r="O5279">
        <v>-1.1200000000000001</v>
      </c>
    </row>
    <row r="5280" spans="1:15" ht="15" customHeight="1" x14ac:dyDescent="0.3">
      <c r="A5280" t="s">
        <v>8297</v>
      </c>
      <c r="B5280">
        <v>261</v>
      </c>
      <c r="C5280" t="s">
        <v>691</v>
      </c>
      <c r="D5280">
        <v>1000</v>
      </c>
      <c r="E5280" t="s">
        <v>1667</v>
      </c>
      <c r="F5280" t="s">
        <v>3008</v>
      </c>
      <c r="G5280" t="s">
        <v>3009</v>
      </c>
      <c r="H5280">
        <v>15.5044</v>
      </c>
      <c r="I5280" t="s">
        <v>3010</v>
      </c>
      <c r="J5280">
        <v>780</v>
      </c>
      <c r="K5280">
        <v>800.29</v>
      </c>
      <c r="L5280">
        <v>11618.1</v>
      </c>
      <c r="M5280">
        <v>12408.08</v>
      </c>
      <c r="N5280">
        <v>314.64</v>
      </c>
      <c r="O5280">
        <v>475.35</v>
      </c>
    </row>
    <row r="5281" spans="1:15" ht="15" customHeight="1" x14ac:dyDescent="0.3">
      <c r="A5281" t="s">
        <v>8298</v>
      </c>
      <c r="B5281">
        <v>261</v>
      </c>
      <c r="C5281" t="s">
        <v>691</v>
      </c>
      <c r="D5281">
        <v>1000</v>
      </c>
      <c r="E5281" t="s">
        <v>1667</v>
      </c>
      <c r="F5281" t="s">
        <v>3012</v>
      </c>
      <c r="G5281" t="s">
        <v>3013</v>
      </c>
      <c r="H5281">
        <v>3.4192999999999998</v>
      </c>
      <c r="I5281" t="s">
        <v>3010</v>
      </c>
      <c r="J5281">
        <v>720</v>
      </c>
      <c r="K5281">
        <v>694.14</v>
      </c>
      <c r="L5281">
        <v>2383.1999999999998</v>
      </c>
      <c r="M5281">
        <v>2373.5100000000002</v>
      </c>
      <c r="N5281">
        <v>-88.41</v>
      </c>
      <c r="O5281">
        <v>78.73</v>
      </c>
    </row>
    <row r="5282" spans="1:15" ht="15" customHeight="1" x14ac:dyDescent="0.3">
      <c r="A5282" t="s">
        <v>8299</v>
      </c>
      <c r="B5282">
        <v>261</v>
      </c>
      <c r="C5282" t="s">
        <v>691</v>
      </c>
      <c r="D5282">
        <v>1000</v>
      </c>
      <c r="E5282" t="s">
        <v>1667</v>
      </c>
      <c r="F5282" t="s">
        <v>3015</v>
      </c>
      <c r="G5282" t="s">
        <v>3016</v>
      </c>
      <c r="H5282">
        <v>0.4027</v>
      </c>
      <c r="I5282" t="s">
        <v>3017</v>
      </c>
      <c r="J5282">
        <v>2400</v>
      </c>
      <c r="K5282">
        <v>2264.0300000000002</v>
      </c>
      <c r="L5282">
        <v>953.28</v>
      </c>
      <c r="M5282">
        <v>911.81</v>
      </c>
      <c r="N5282">
        <v>-54.76</v>
      </c>
      <c r="O5282">
        <v>13.28</v>
      </c>
    </row>
    <row r="5283" spans="1:15" ht="15" customHeight="1" x14ac:dyDescent="0.3">
      <c r="A5283" t="s">
        <v>8300</v>
      </c>
      <c r="B5283">
        <v>261</v>
      </c>
      <c r="C5283" t="s">
        <v>691</v>
      </c>
      <c r="D5283">
        <v>1000</v>
      </c>
      <c r="E5283" t="s">
        <v>1667</v>
      </c>
      <c r="F5283" t="s">
        <v>3022</v>
      </c>
      <c r="G5283" t="s">
        <v>3023</v>
      </c>
      <c r="H5283">
        <v>0.1024</v>
      </c>
      <c r="I5283" t="s">
        <v>3017</v>
      </c>
      <c r="J5283">
        <v>3100</v>
      </c>
      <c r="K5283">
        <v>3744.22</v>
      </c>
      <c r="L5283">
        <v>307.83</v>
      </c>
      <c r="M5283">
        <v>383.57</v>
      </c>
      <c r="N5283">
        <v>66</v>
      </c>
      <c r="O5283">
        <v>9.75</v>
      </c>
    </row>
    <row r="5284" spans="1:15" ht="15" customHeight="1" x14ac:dyDescent="0.3">
      <c r="A5284" t="s">
        <v>8301</v>
      </c>
      <c r="B5284">
        <v>261</v>
      </c>
      <c r="C5284" t="s">
        <v>597</v>
      </c>
      <c r="D5284">
        <v>1000</v>
      </c>
      <c r="E5284" t="s">
        <v>1668</v>
      </c>
      <c r="F5284" t="s">
        <v>3008</v>
      </c>
      <c r="G5284" t="s">
        <v>3009</v>
      </c>
      <c r="H5284">
        <v>30.1752</v>
      </c>
      <c r="I5284" t="s">
        <v>3010</v>
      </c>
      <c r="J5284">
        <v>780</v>
      </c>
      <c r="K5284">
        <v>781.35</v>
      </c>
      <c r="L5284">
        <v>22815</v>
      </c>
      <c r="M5284">
        <v>23577.33</v>
      </c>
      <c r="N5284">
        <v>40.67</v>
      </c>
      <c r="O5284">
        <v>721.66</v>
      </c>
    </row>
    <row r="5285" spans="1:15" ht="15" customHeight="1" x14ac:dyDescent="0.3">
      <c r="A5285" t="s">
        <v>8302</v>
      </c>
      <c r="B5285">
        <v>261</v>
      </c>
      <c r="C5285" t="s">
        <v>597</v>
      </c>
      <c r="D5285">
        <v>1000</v>
      </c>
      <c r="E5285" t="s">
        <v>1668</v>
      </c>
      <c r="F5285" t="s">
        <v>3012</v>
      </c>
      <c r="G5285" t="s">
        <v>3013</v>
      </c>
      <c r="H5285">
        <v>6.6963999999999997</v>
      </c>
      <c r="I5285" t="s">
        <v>3010</v>
      </c>
      <c r="J5285">
        <v>720</v>
      </c>
      <c r="K5285">
        <v>709.81</v>
      </c>
      <c r="L5285">
        <v>4680</v>
      </c>
      <c r="M5285">
        <v>4753.16</v>
      </c>
      <c r="N5285">
        <v>-68.22</v>
      </c>
      <c r="O5285">
        <v>141.38</v>
      </c>
    </row>
    <row r="5286" spans="1:15" ht="15" customHeight="1" x14ac:dyDescent="0.3">
      <c r="A5286" t="s">
        <v>8303</v>
      </c>
      <c r="B5286">
        <v>261</v>
      </c>
      <c r="C5286" t="s">
        <v>597</v>
      </c>
      <c r="D5286">
        <v>1000</v>
      </c>
      <c r="E5286" t="s">
        <v>1668</v>
      </c>
      <c r="F5286" t="s">
        <v>3015</v>
      </c>
      <c r="G5286" t="s">
        <v>3016</v>
      </c>
      <c r="H5286">
        <v>0.7964</v>
      </c>
      <c r="I5286" t="s">
        <v>3017</v>
      </c>
      <c r="J5286">
        <v>2400</v>
      </c>
      <c r="K5286">
        <v>2240.7600000000002</v>
      </c>
      <c r="L5286">
        <v>1872</v>
      </c>
      <c r="M5286">
        <v>1784.47</v>
      </c>
      <c r="N5286">
        <v>-126.82</v>
      </c>
      <c r="O5286">
        <v>39.28</v>
      </c>
    </row>
    <row r="5287" spans="1:15" ht="15" customHeight="1" x14ac:dyDescent="0.3">
      <c r="A5287" t="s">
        <v>8304</v>
      </c>
      <c r="B5287">
        <v>261</v>
      </c>
      <c r="C5287" t="s">
        <v>597</v>
      </c>
      <c r="D5287">
        <v>1000</v>
      </c>
      <c r="E5287" t="s">
        <v>1668</v>
      </c>
      <c r="F5287" t="s">
        <v>3022</v>
      </c>
      <c r="G5287" t="s">
        <v>3023</v>
      </c>
      <c r="H5287">
        <v>0.20119999999999999</v>
      </c>
      <c r="I5287" t="s">
        <v>3017</v>
      </c>
      <c r="J5287">
        <v>3100</v>
      </c>
      <c r="K5287">
        <v>3655.52</v>
      </c>
      <c r="L5287">
        <v>604.5</v>
      </c>
      <c r="M5287">
        <v>735.59</v>
      </c>
      <c r="N5287">
        <v>111.78</v>
      </c>
      <c r="O5287">
        <v>19.3</v>
      </c>
    </row>
    <row r="5288" spans="1:15" ht="15" customHeight="1" x14ac:dyDescent="0.3">
      <c r="A5288" t="s">
        <v>8305</v>
      </c>
      <c r="B5288">
        <v>261</v>
      </c>
      <c r="C5288" t="s">
        <v>810</v>
      </c>
      <c r="D5288">
        <v>1000</v>
      </c>
      <c r="E5288" t="s">
        <v>1669</v>
      </c>
      <c r="F5288" t="s">
        <v>3008</v>
      </c>
      <c r="G5288" t="s">
        <v>3009</v>
      </c>
      <c r="H5288">
        <v>13.8949</v>
      </c>
      <c r="I5288" t="s">
        <v>3010</v>
      </c>
      <c r="J5288">
        <v>780</v>
      </c>
      <c r="K5288">
        <v>819.83</v>
      </c>
      <c r="L5288">
        <v>10530</v>
      </c>
      <c r="M5288">
        <v>11391.43</v>
      </c>
      <c r="N5288">
        <v>553.39</v>
      </c>
      <c r="O5288">
        <v>308.04000000000002</v>
      </c>
    </row>
    <row r="5289" spans="1:15" ht="15" customHeight="1" x14ac:dyDescent="0.3">
      <c r="A5289" t="s">
        <v>8306</v>
      </c>
      <c r="B5289">
        <v>261</v>
      </c>
      <c r="C5289" t="s">
        <v>810</v>
      </c>
      <c r="D5289">
        <v>1000</v>
      </c>
      <c r="E5289" t="s">
        <v>1669</v>
      </c>
      <c r="F5289" t="s">
        <v>3012</v>
      </c>
      <c r="G5289" t="s">
        <v>3013</v>
      </c>
      <c r="H5289">
        <v>2.9958</v>
      </c>
      <c r="I5289" t="s">
        <v>3010</v>
      </c>
      <c r="J5289">
        <v>720</v>
      </c>
      <c r="K5289">
        <v>723.9</v>
      </c>
      <c r="L5289">
        <v>2160</v>
      </c>
      <c r="M5289">
        <v>2168.63</v>
      </c>
      <c r="N5289">
        <v>11.68</v>
      </c>
      <c r="O5289">
        <v>-3.04</v>
      </c>
    </row>
    <row r="5290" spans="1:15" ht="15" customHeight="1" x14ac:dyDescent="0.3">
      <c r="A5290" t="s">
        <v>8307</v>
      </c>
      <c r="B5290">
        <v>261</v>
      </c>
      <c r="C5290" t="s">
        <v>810</v>
      </c>
      <c r="D5290">
        <v>1000</v>
      </c>
      <c r="E5290" t="s">
        <v>1669</v>
      </c>
      <c r="F5290" t="s">
        <v>3015</v>
      </c>
      <c r="G5290" t="s">
        <v>3016</v>
      </c>
      <c r="H5290">
        <v>0.37040000000000001</v>
      </c>
      <c r="I5290" t="s">
        <v>3017</v>
      </c>
      <c r="J5290">
        <v>2400</v>
      </c>
      <c r="K5290">
        <v>2210.6</v>
      </c>
      <c r="L5290">
        <v>864</v>
      </c>
      <c r="M5290">
        <v>818.84</v>
      </c>
      <c r="N5290">
        <v>-70.16</v>
      </c>
      <c r="O5290">
        <v>24.99</v>
      </c>
    </row>
    <row r="5291" spans="1:15" ht="15" customHeight="1" x14ac:dyDescent="0.3">
      <c r="A5291" t="s">
        <v>8308</v>
      </c>
      <c r="B5291">
        <v>261</v>
      </c>
      <c r="C5291" t="s">
        <v>810</v>
      </c>
      <c r="D5291">
        <v>1000</v>
      </c>
      <c r="E5291" t="s">
        <v>1669</v>
      </c>
      <c r="F5291" t="s">
        <v>3022</v>
      </c>
      <c r="G5291" t="s">
        <v>3023</v>
      </c>
      <c r="H5291">
        <v>9.3399999999999997E-2</v>
      </c>
      <c r="I5291" t="s">
        <v>3017</v>
      </c>
      <c r="J5291">
        <v>3100</v>
      </c>
      <c r="K5291">
        <v>3696.6</v>
      </c>
      <c r="L5291">
        <v>279</v>
      </c>
      <c r="M5291">
        <v>345.33</v>
      </c>
      <c r="N5291">
        <v>55.73</v>
      </c>
      <c r="O5291">
        <v>10.6</v>
      </c>
    </row>
    <row r="5292" spans="1:15" ht="15" customHeight="1" x14ac:dyDescent="0.3">
      <c r="A5292" t="s">
        <v>8309</v>
      </c>
      <c r="B5292">
        <v>261</v>
      </c>
      <c r="C5292" t="s">
        <v>292</v>
      </c>
      <c r="D5292">
        <v>1000</v>
      </c>
      <c r="E5292" t="s">
        <v>1670</v>
      </c>
      <c r="F5292" t="s">
        <v>3008</v>
      </c>
      <c r="G5292" t="s">
        <v>3009</v>
      </c>
      <c r="H5292">
        <v>30.159500000000001</v>
      </c>
      <c r="I5292" t="s">
        <v>3010</v>
      </c>
      <c r="J5292">
        <v>780</v>
      </c>
      <c r="K5292">
        <v>792.55</v>
      </c>
      <c r="L5292">
        <v>22744.799999999999</v>
      </c>
      <c r="M5292">
        <v>23902.82</v>
      </c>
      <c r="N5292">
        <v>378.42</v>
      </c>
      <c r="O5292">
        <v>779.6</v>
      </c>
    </row>
    <row r="5293" spans="1:15" ht="15" customHeight="1" x14ac:dyDescent="0.3">
      <c r="A5293" t="s">
        <v>8310</v>
      </c>
      <c r="B5293">
        <v>261</v>
      </c>
      <c r="C5293" t="s">
        <v>292</v>
      </c>
      <c r="D5293">
        <v>1000</v>
      </c>
      <c r="E5293" t="s">
        <v>1670</v>
      </c>
      <c r="F5293" t="s">
        <v>3012</v>
      </c>
      <c r="G5293" t="s">
        <v>3013</v>
      </c>
      <c r="H5293">
        <v>6.6959999999999997</v>
      </c>
      <c r="I5293" t="s">
        <v>3010</v>
      </c>
      <c r="J5293">
        <v>720</v>
      </c>
      <c r="K5293">
        <v>712.56</v>
      </c>
      <c r="L5293">
        <v>4665.6000000000004</v>
      </c>
      <c r="M5293">
        <v>4771.3100000000004</v>
      </c>
      <c r="N5293">
        <v>-49.81</v>
      </c>
      <c r="O5293">
        <v>155.53</v>
      </c>
    </row>
    <row r="5294" spans="1:15" ht="15" customHeight="1" x14ac:dyDescent="0.3">
      <c r="A5294" t="s">
        <v>8311</v>
      </c>
      <c r="B5294">
        <v>261</v>
      </c>
      <c r="C5294" t="s">
        <v>292</v>
      </c>
      <c r="D5294">
        <v>1000</v>
      </c>
      <c r="E5294" t="s">
        <v>1670</v>
      </c>
      <c r="F5294" t="s">
        <v>3015</v>
      </c>
      <c r="G5294" t="s">
        <v>3016</v>
      </c>
      <c r="H5294">
        <v>0.80779999999999996</v>
      </c>
      <c r="I5294" t="s">
        <v>3017</v>
      </c>
      <c r="J5294">
        <v>2400</v>
      </c>
      <c r="K5294">
        <v>2157.48</v>
      </c>
      <c r="L5294">
        <v>1866.24</v>
      </c>
      <c r="M5294">
        <v>1742.85</v>
      </c>
      <c r="N5294">
        <v>-195.91</v>
      </c>
      <c r="O5294">
        <v>72.52</v>
      </c>
    </row>
    <row r="5295" spans="1:15" ht="15" customHeight="1" x14ac:dyDescent="0.3">
      <c r="A5295" t="s">
        <v>8312</v>
      </c>
      <c r="B5295">
        <v>261</v>
      </c>
      <c r="C5295" t="s">
        <v>292</v>
      </c>
      <c r="D5295">
        <v>1000</v>
      </c>
      <c r="E5295" t="s">
        <v>1670</v>
      </c>
      <c r="F5295" t="s">
        <v>3022</v>
      </c>
      <c r="G5295" t="s">
        <v>3023</v>
      </c>
      <c r="H5295">
        <v>0.1971</v>
      </c>
      <c r="I5295" t="s">
        <v>3017</v>
      </c>
      <c r="J5295">
        <v>3100</v>
      </c>
      <c r="K5295">
        <v>3677.63</v>
      </c>
      <c r="L5295">
        <v>602.64</v>
      </c>
      <c r="M5295">
        <v>724.68</v>
      </c>
      <c r="N5295">
        <v>113.82</v>
      </c>
      <c r="O5295">
        <v>8.2200000000000006</v>
      </c>
    </row>
    <row r="5296" spans="1:15" ht="15" customHeight="1" x14ac:dyDescent="0.3">
      <c r="A5296" t="s">
        <v>8313</v>
      </c>
      <c r="B5296">
        <v>261</v>
      </c>
      <c r="C5296" t="s">
        <v>377</v>
      </c>
      <c r="D5296">
        <v>1000</v>
      </c>
      <c r="E5296" t="s">
        <v>1671</v>
      </c>
      <c r="F5296" t="s">
        <v>3008</v>
      </c>
      <c r="G5296" t="s">
        <v>3009</v>
      </c>
      <c r="H5296">
        <v>12.8306</v>
      </c>
      <c r="I5296" t="s">
        <v>3010</v>
      </c>
      <c r="J5296">
        <v>780</v>
      </c>
      <c r="K5296">
        <v>783.34</v>
      </c>
      <c r="L5296">
        <v>9921.6</v>
      </c>
      <c r="M5296">
        <v>10050.799999999999</v>
      </c>
      <c r="N5296">
        <v>42.91</v>
      </c>
      <c r="O5296">
        <v>86.29</v>
      </c>
    </row>
    <row r="5297" spans="1:15" ht="15" customHeight="1" x14ac:dyDescent="0.3">
      <c r="A5297" t="s">
        <v>8314</v>
      </c>
      <c r="B5297">
        <v>261</v>
      </c>
      <c r="C5297" t="s">
        <v>377</v>
      </c>
      <c r="D5297">
        <v>1000</v>
      </c>
      <c r="E5297" t="s">
        <v>1671</v>
      </c>
      <c r="F5297" t="s">
        <v>3012</v>
      </c>
      <c r="G5297" t="s">
        <v>3013</v>
      </c>
      <c r="H5297">
        <v>3.2534000000000001</v>
      </c>
      <c r="I5297" t="s">
        <v>3010</v>
      </c>
      <c r="J5297">
        <v>720</v>
      </c>
      <c r="K5297">
        <v>695.6</v>
      </c>
      <c r="L5297">
        <v>2289.6</v>
      </c>
      <c r="M5297">
        <v>2263.0500000000002</v>
      </c>
      <c r="N5297">
        <v>-79.37</v>
      </c>
      <c r="O5297">
        <v>52.83</v>
      </c>
    </row>
    <row r="5298" spans="1:15" ht="15" customHeight="1" x14ac:dyDescent="0.3">
      <c r="A5298" t="s">
        <v>8315</v>
      </c>
      <c r="B5298">
        <v>261</v>
      </c>
      <c r="C5298" t="s">
        <v>377</v>
      </c>
      <c r="D5298">
        <v>1000</v>
      </c>
      <c r="E5298" t="s">
        <v>1671</v>
      </c>
      <c r="F5298" t="s">
        <v>3015</v>
      </c>
      <c r="G5298" t="s">
        <v>3016</v>
      </c>
      <c r="H5298">
        <v>0.2195</v>
      </c>
      <c r="I5298" t="s">
        <v>3017</v>
      </c>
      <c r="J5298">
        <v>2400</v>
      </c>
      <c r="K5298">
        <v>2241.8000000000002</v>
      </c>
      <c r="L5298">
        <v>508.8</v>
      </c>
      <c r="M5298">
        <v>492.02</v>
      </c>
      <c r="N5298">
        <v>-34.72</v>
      </c>
      <c r="O5298">
        <v>17.95</v>
      </c>
    </row>
    <row r="5299" spans="1:15" ht="15" customHeight="1" x14ac:dyDescent="0.3">
      <c r="A5299" t="s">
        <v>8316</v>
      </c>
      <c r="B5299">
        <v>261</v>
      </c>
      <c r="C5299" t="s">
        <v>377</v>
      </c>
      <c r="D5299">
        <v>1000</v>
      </c>
      <c r="E5299" t="s">
        <v>1671</v>
      </c>
      <c r="F5299" t="s">
        <v>3019</v>
      </c>
      <c r="G5299" t="s">
        <v>3020</v>
      </c>
      <c r="H5299">
        <v>7.9699999999999993E-2</v>
      </c>
      <c r="I5299" t="s">
        <v>3017</v>
      </c>
      <c r="J5299">
        <v>4200</v>
      </c>
      <c r="K5299">
        <v>5105.8900000000003</v>
      </c>
      <c r="L5299">
        <v>333.9</v>
      </c>
      <c r="M5299">
        <v>406.71</v>
      </c>
      <c r="N5299">
        <v>72.16</v>
      </c>
      <c r="O5299">
        <v>0.65</v>
      </c>
    </row>
    <row r="5300" spans="1:15" ht="15" customHeight="1" x14ac:dyDescent="0.3">
      <c r="A5300" t="s">
        <v>8317</v>
      </c>
      <c r="B5300">
        <v>261</v>
      </c>
      <c r="C5300" t="s">
        <v>377</v>
      </c>
      <c r="D5300">
        <v>1000</v>
      </c>
      <c r="E5300" t="s">
        <v>1671</v>
      </c>
      <c r="F5300" t="s">
        <v>3022</v>
      </c>
      <c r="G5300" t="s">
        <v>3023</v>
      </c>
      <c r="H5300">
        <v>0.10979999999999999</v>
      </c>
      <c r="I5300" t="s">
        <v>3017</v>
      </c>
      <c r="J5300">
        <v>3100</v>
      </c>
      <c r="K5300">
        <v>3614.29</v>
      </c>
      <c r="L5300">
        <v>328.6</v>
      </c>
      <c r="M5300">
        <v>396.73</v>
      </c>
      <c r="N5300">
        <v>56.45</v>
      </c>
      <c r="O5300">
        <v>11.68</v>
      </c>
    </row>
    <row r="5301" spans="1:15" ht="15" customHeight="1" x14ac:dyDescent="0.3">
      <c r="A5301" t="s">
        <v>8318</v>
      </c>
      <c r="B5301">
        <v>261</v>
      </c>
      <c r="C5301" t="s">
        <v>1176</v>
      </c>
      <c r="D5301">
        <v>1000</v>
      </c>
      <c r="E5301" t="s">
        <v>1672</v>
      </c>
      <c r="F5301" t="s">
        <v>3008</v>
      </c>
      <c r="G5301" t="s">
        <v>3009</v>
      </c>
      <c r="H5301">
        <v>23.629200000000001</v>
      </c>
      <c r="I5301" t="s">
        <v>3010</v>
      </c>
      <c r="J5301">
        <v>780</v>
      </c>
      <c r="K5301">
        <v>825.24</v>
      </c>
      <c r="L5301">
        <v>18076.5</v>
      </c>
      <c r="M5301">
        <v>19499.740000000002</v>
      </c>
      <c r="N5301">
        <v>1069.01</v>
      </c>
      <c r="O5301">
        <v>354.24</v>
      </c>
    </row>
    <row r="5302" spans="1:15" ht="15" customHeight="1" x14ac:dyDescent="0.3">
      <c r="A5302" t="s">
        <v>8319</v>
      </c>
      <c r="B5302">
        <v>261</v>
      </c>
      <c r="C5302" t="s">
        <v>1176</v>
      </c>
      <c r="D5302">
        <v>1000</v>
      </c>
      <c r="E5302" t="s">
        <v>1672</v>
      </c>
      <c r="F5302" t="s">
        <v>3012</v>
      </c>
      <c r="G5302" t="s">
        <v>3013</v>
      </c>
      <c r="H5302">
        <v>5.3277999999999999</v>
      </c>
      <c r="I5302" t="s">
        <v>3010</v>
      </c>
      <c r="J5302">
        <v>720</v>
      </c>
      <c r="K5302">
        <v>727.8</v>
      </c>
      <c r="L5302">
        <v>3708</v>
      </c>
      <c r="M5302">
        <v>3877.6</v>
      </c>
      <c r="N5302">
        <v>41.56</v>
      </c>
      <c r="O5302">
        <v>128.05000000000001</v>
      </c>
    </row>
    <row r="5303" spans="1:15" ht="15" customHeight="1" x14ac:dyDescent="0.3">
      <c r="A5303" t="s">
        <v>8320</v>
      </c>
      <c r="B5303">
        <v>261</v>
      </c>
      <c r="C5303" t="s">
        <v>1176</v>
      </c>
      <c r="D5303">
        <v>1000</v>
      </c>
      <c r="E5303" t="s">
        <v>1672</v>
      </c>
      <c r="F5303" t="s">
        <v>3015</v>
      </c>
      <c r="G5303" t="s">
        <v>3016</v>
      </c>
      <c r="H5303">
        <v>0.64739999999999998</v>
      </c>
      <c r="I5303" t="s">
        <v>3017</v>
      </c>
      <c r="J5303">
        <v>2400</v>
      </c>
      <c r="K5303">
        <v>2205.04</v>
      </c>
      <c r="L5303">
        <v>1483.2</v>
      </c>
      <c r="M5303">
        <v>1427.6</v>
      </c>
      <c r="N5303">
        <v>-126.22</v>
      </c>
      <c r="O5303">
        <v>70.62</v>
      </c>
    </row>
    <row r="5304" spans="1:15" ht="15" customHeight="1" x14ac:dyDescent="0.3">
      <c r="A5304" t="s">
        <v>8321</v>
      </c>
      <c r="B5304">
        <v>261</v>
      </c>
      <c r="C5304" t="s">
        <v>1176</v>
      </c>
      <c r="D5304">
        <v>1000</v>
      </c>
      <c r="E5304" t="s">
        <v>1672</v>
      </c>
      <c r="F5304" t="s">
        <v>3022</v>
      </c>
      <c r="G5304" t="s">
        <v>3023</v>
      </c>
      <c r="H5304">
        <v>0.15620000000000001</v>
      </c>
      <c r="I5304" t="s">
        <v>3017</v>
      </c>
      <c r="J5304">
        <v>3100</v>
      </c>
      <c r="K5304">
        <v>3774.25</v>
      </c>
      <c r="L5304">
        <v>478.95</v>
      </c>
      <c r="M5304">
        <v>589.53</v>
      </c>
      <c r="N5304">
        <v>105.32</v>
      </c>
      <c r="O5304">
        <v>5.26</v>
      </c>
    </row>
    <row r="5305" spans="1:15" ht="15" customHeight="1" x14ac:dyDescent="0.3">
      <c r="A5305" t="s">
        <v>8322</v>
      </c>
      <c r="B5305">
        <v>261</v>
      </c>
      <c r="C5305" t="s">
        <v>474</v>
      </c>
      <c r="D5305">
        <v>1000</v>
      </c>
      <c r="E5305" t="s">
        <v>1673</v>
      </c>
      <c r="F5305" t="s">
        <v>3008</v>
      </c>
      <c r="G5305" t="s">
        <v>3009</v>
      </c>
      <c r="H5305">
        <v>14.779</v>
      </c>
      <c r="I5305" t="s">
        <v>3010</v>
      </c>
      <c r="J5305">
        <v>780</v>
      </c>
      <c r="K5305">
        <v>796.65</v>
      </c>
      <c r="L5305">
        <v>10545.6</v>
      </c>
      <c r="M5305">
        <v>11773.64</v>
      </c>
      <c r="N5305">
        <v>246.01</v>
      </c>
      <c r="O5305">
        <v>982.03</v>
      </c>
    </row>
    <row r="5306" spans="1:15" ht="15" customHeight="1" x14ac:dyDescent="0.3">
      <c r="A5306" t="s">
        <v>8323</v>
      </c>
      <c r="B5306">
        <v>261</v>
      </c>
      <c r="C5306" t="s">
        <v>474</v>
      </c>
      <c r="D5306">
        <v>1000</v>
      </c>
      <c r="E5306" t="s">
        <v>1673</v>
      </c>
      <c r="F5306" t="s">
        <v>3012</v>
      </c>
      <c r="G5306" t="s">
        <v>3013</v>
      </c>
      <c r="H5306">
        <v>4.1791</v>
      </c>
      <c r="I5306" t="s">
        <v>3010</v>
      </c>
      <c r="J5306">
        <v>720</v>
      </c>
      <c r="K5306">
        <v>719.77</v>
      </c>
      <c r="L5306">
        <v>2808</v>
      </c>
      <c r="M5306">
        <v>3007.97</v>
      </c>
      <c r="N5306">
        <v>-0.96</v>
      </c>
      <c r="O5306">
        <v>200.93</v>
      </c>
    </row>
    <row r="5307" spans="1:15" ht="15" customHeight="1" x14ac:dyDescent="0.3">
      <c r="A5307" t="s">
        <v>8324</v>
      </c>
      <c r="B5307">
        <v>261</v>
      </c>
      <c r="C5307" t="s">
        <v>474</v>
      </c>
      <c r="D5307">
        <v>1000</v>
      </c>
      <c r="E5307" t="s">
        <v>1673</v>
      </c>
      <c r="F5307" t="s">
        <v>3015</v>
      </c>
      <c r="G5307" t="s">
        <v>3016</v>
      </c>
      <c r="H5307">
        <v>0.14280000000000001</v>
      </c>
      <c r="I5307" t="s">
        <v>3017</v>
      </c>
      <c r="J5307">
        <v>2400</v>
      </c>
      <c r="K5307">
        <v>2228.86</v>
      </c>
      <c r="L5307">
        <v>312</v>
      </c>
      <c r="M5307">
        <v>318.32</v>
      </c>
      <c r="N5307">
        <v>-24.44</v>
      </c>
      <c r="O5307">
        <v>30.76</v>
      </c>
    </row>
    <row r="5308" spans="1:15" ht="15" customHeight="1" x14ac:dyDescent="0.3">
      <c r="A5308" t="s">
        <v>8325</v>
      </c>
      <c r="B5308">
        <v>261</v>
      </c>
      <c r="C5308" t="s">
        <v>474</v>
      </c>
      <c r="D5308">
        <v>1000</v>
      </c>
      <c r="E5308" t="s">
        <v>1673</v>
      </c>
      <c r="F5308" t="s">
        <v>3019</v>
      </c>
      <c r="G5308" t="s">
        <v>3020</v>
      </c>
      <c r="H5308">
        <v>0.22359999999999999</v>
      </c>
      <c r="I5308" t="s">
        <v>3017</v>
      </c>
      <c r="J5308">
        <v>4200</v>
      </c>
      <c r="K5308">
        <v>5109.7700000000004</v>
      </c>
      <c r="L5308">
        <v>873.6</v>
      </c>
      <c r="M5308">
        <v>1142.55</v>
      </c>
      <c r="N5308">
        <v>203.43</v>
      </c>
      <c r="O5308">
        <v>65.53</v>
      </c>
    </row>
    <row r="5309" spans="1:15" ht="15" customHeight="1" x14ac:dyDescent="0.3">
      <c r="A5309" t="s">
        <v>8326</v>
      </c>
      <c r="B5309">
        <v>261</v>
      </c>
      <c r="C5309" t="s">
        <v>474</v>
      </c>
      <c r="D5309">
        <v>1000</v>
      </c>
      <c r="E5309" t="s">
        <v>1673</v>
      </c>
      <c r="F5309" t="s">
        <v>3022</v>
      </c>
      <c r="G5309" t="s">
        <v>3023</v>
      </c>
      <c r="H5309">
        <v>0.17080000000000001</v>
      </c>
      <c r="I5309" t="s">
        <v>3017</v>
      </c>
      <c r="J5309">
        <v>3100</v>
      </c>
      <c r="K5309">
        <v>3771.56</v>
      </c>
      <c r="L5309">
        <v>483.6</v>
      </c>
      <c r="M5309">
        <v>644.16999999999996</v>
      </c>
      <c r="N5309">
        <v>114.7</v>
      </c>
      <c r="O5309">
        <v>45.87</v>
      </c>
    </row>
    <row r="5310" spans="1:15" ht="15" customHeight="1" x14ac:dyDescent="0.3">
      <c r="A5310" t="s">
        <v>8327</v>
      </c>
      <c r="B5310">
        <v>261</v>
      </c>
      <c r="C5310" t="s">
        <v>194</v>
      </c>
      <c r="D5310">
        <v>1000</v>
      </c>
      <c r="E5310" t="s">
        <v>1674</v>
      </c>
      <c r="F5310" t="s">
        <v>3008</v>
      </c>
      <c r="G5310" t="s">
        <v>3009</v>
      </c>
      <c r="H5310">
        <v>24.658100000000001</v>
      </c>
      <c r="I5310" t="s">
        <v>3010</v>
      </c>
      <c r="J5310">
        <v>780</v>
      </c>
      <c r="K5310">
        <v>820.69</v>
      </c>
      <c r="L5310">
        <v>18308.16</v>
      </c>
      <c r="M5310">
        <v>20236.62</v>
      </c>
      <c r="N5310">
        <v>1003.32</v>
      </c>
      <c r="O5310">
        <v>925.14</v>
      </c>
    </row>
    <row r="5311" spans="1:15" ht="15" customHeight="1" x14ac:dyDescent="0.3">
      <c r="A5311" t="s">
        <v>8328</v>
      </c>
      <c r="B5311">
        <v>261</v>
      </c>
      <c r="C5311" t="s">
        <v>194</v>
      </c>
      <c r="D5311">
        <v>1000</v>
      </c>
      <c r="E5311" t="s">
        <v>1674</v>
      </c>
      <c r="F5311" t="s">
        <v>3012</v>
      </c>
      <c r="G5311" t="s">
        <v>3013</v>
      </c>
      <c r="H5311">
        <v>6.0086000000000004</v>
      </c>
      <c r="I5311" t="s">
        <v>3010</v>
      </c>
      <c r="J5311">
        <v>720</v>
      </c>
      <c r="K5311">
        <v>702.18</v>
      </c>
      <c r="L5311">
        <v>4224.96</v>
      </c>
      <c r="M5311">
        <v>4219.1099999999997</v>
      </c>
      <c r="N5311">
        <v>-107.09</v>
      </c>
      <c r="O5311">
        <v>101.24</v>
      </c>
    </row>
    <row r="5312" spans="1:15" ht="15" customHeight="1" x14ac:dyDescent="0.3">
      <c r="A5312" t="s">
        <v>8329</v>
      </c>
      <c r="B5312">
        <v>261</v>
      </c>
      <c r="C5312" t="s">
        <v>194</v>
      </c>
      <c r="D5312">
        <v>1000</v>
      </c>
      <c r="E5312" t="s">
        <v>1674</v>
      </c>
      <c r="F5312" t="s">
        <v>3015</v>
      </c>
      <c r="G5312" t="s">
        <v>3016</v>
      </c>
      <c r="H5312">
        <v>0.40489999999999998</v>
      </c>
      <c r="I5312" t="s">
        <v>3017</v>
      </c>
      <c r="J5312">
        <v>2400</v>
      </c>
      <c r="K5312">
        <v>2146.59</v>
      </c>
      <c r="L5312">
        <v>938.88</v>
      </c>
      <c r="M5312">
        <v>869.15</v>
      </c>
      <c r="N5312">
        <v>-102.6</v>
      </c>
      <c r="O5312">
        <v>32.880000000000003</v>
      </c>
    </row>
    <row r="5313" spans="1:15" ht="15" customHeight="1" x14ac:dyDescent="0.3">
      <c r="A5313" t="s">
        <v>8330</v>
      </c>
      <c r="B5313">
        <v>261</v>
      </c>
      <c r="C5313" t="s">
        <v>194</v>
      </c>
      <c r="D5313">
        <v>1000</v>
      </c>
      <c r="E5313" t="s">
        <v>1674</v>
      </c>
      <c r="F5313" t="s">
        <v>3019</v>
      </c>
      <c r="G5313" t="s">
        <v>3020</v>
      </c>
      <c r="H5313">
        <v>0.14940000000000001</v>
      </c>
      <c r="I5313" t="s">
        <v>3017</v>
      </c>
      <c r="J5313">
        <v>4200</v>
      </c>
      <c r="K5313">
        <v>5007.2700000000004</v>
      </c>
      <c r="L5313">
        <v>616.14</v>
      </c>
      <c r="M5313">
        <v>748.13</v>
      </c>
      <c r="N5313">
        <v>120.61</v>
      </c>
      <c r="O5313">
        <v>11.37</v>
      </c>
    </row>
    <row r="5314" spans="1:15" ht="15" customHeight="1" x14ac:dyDescent="0.3">
      <c r="A5314" t="s">
        <v>8331</v>
      </c>
      <c r="B5314">
        <v>261</v>
      </c>
      <c r="C5314" t="s">
        <v>194</v>
      </c>
      <c r="D5314">
        <v>1000</v>
      </c>
      <c r="E5314" t="s">
        <v>1674</v>
      </c>
      <c r="F5314" t="s">
        <v>3022</v>
      </c>
      <c r="G5314" t="s">
        <v>3023</v>
      </c>
      <c r="H5314">
        <v>0.20300000000000001</v>
      </c>
      <c r="I5314" t="s">
        <v>3017</v>
      </c>
      <c r="J5314">
        <v>3100</v>
      </c>
      <c r="K5314">
        <v>3771.67</v>
      </c>
      <c r="L5314">
        <v>606.36</v>
      </c>
      <c r="M5314">
        <v>765.75</v>
      </c>
      <c r="N5314">
        <v>136.37</v>
      </c>
      <c r="O5314">
        <v>23.02</v>
      </c>
    </row>
    <row r="5315" spans="1:15" ht="15" customHeight="1" x14ac:dyDescent="0.3">
      <c r="A5315" t="s">
        <v>8332</v>
      </c>
      <c r="B5315">
        <v>261</v>
      </c>
      <c r="C5315" t="s">
        <v>273</v>
      </c>
      <c r="D5315">
        <v>1000</v>
      </c>
      <c r="E5315" t="s">
        <v>1675</v>
      </c>
      <c r="F5315" t="s">
        <v>3008</v>
      </c>
      <c r="G5315" t="s">
        <v>3009</v>
      </c>
      <c r="H5315">
        <v>35.836100000000002</v>
      </c>
      <c r="I5315" t="s">
        <v>3010</v>
      </c>
      <c r="J5315">
        <v>780</v>
      </c>
      <c r="K5315">
        <v>803.94</v>
      </c>
      <c r="L5315">
        <v>27272.7</v>
      </c>
      <c r="M5315">
        <v>28810.23</v>
      </c>
      <c r="N5315">
        <v>858.08</v>
      </c>
      <c r="O5315">
        <v>679.45</v>
      </c>
    </row>
    <row r="5316" spans="1:15" ht="15" customHeight="1" x14ac:dyDescent="0.3">
      <c r="A5316" t="s">
        <v>8333</v>
      </c>
      <c r="B5316">
        <v>261</v>
      </c>
      <c r="C5316" t="s">
        <v>273</v>
      </c>
      <c r="D5316">
        <v>1000</v>
      </c>
      <c r="E5316" t="s">
        <v>1675</v>
      </c>
      <c r="F5316" t="s">
        <v>3012</v>
      </c>
      <c r="G5316" t="s">
        <v>3013</v>
      </c>
      <c r="H5316">
        <v>7.8798000000000004</v>
      </c>
      <c r="I5316" t="s">
        <v>3010</v>
      </c>
      <c r="J5316">
        <v>720</v>
      </c>
      <c r="K5316">
        <v>712.94</v>
      </c>
      <c r="L5316">
        <v>5594.4</v>
      </c>
      <c r="M5316">
        <v>5617.86</v>
      </c>
      <c r="N5316">
        <v>-55.61</v>
      </c>
      <c r="O5316">
        <v>79.069999999999993</v>
      </c>
    </row>
    <row r="5317" spans="1:15" ht="15" customHeight="1" x14ac:dyDescent="0.3">
      <c r="A5317" t="s">
        <v>8334</v>
      </c>
      <c r="B5317">
        <v>261</v>
      </c>
      <c r="C5317" t="s">
        <v>273</v>
      </c>
      <c r="D5317">
        <v>1000</v>
      </c>
      <c r="E5317" t="s">
        <v>1675</v>
      </c>
      <c r="F5317" t="s">
        <v>3015</v>
      </c>
      <c r="G5317" t="s">
        <v>3016</v>
      </c>
      <c r="H5317">
        <v>0.97</v>
      </c>
      <c r="I5317" t="s">
        <v>3017</v>
      </c>
      <c r="J5317">
        <v>2400</v>
      </c>
      <c r="K5317">
        <v>2174.36</v>
      </c>
      <c r="L5317">
        <v>2237.7600000000002</v>
      </c>
      <c r="M5317">
        <v>2109.04</v>
      </c>
      <c r="N5317">
        <v>-218.86</v>
      </c>
      <c r="O5317">
        <v>90.14</v>
      </c>
    </row>
    <row r="5318" spans="1:15" ht="15" customHeight="1" x14ac:dyDescent="0.3">
      <c r="A5318" t="s">
        <v>8335</v>
      </c>
      <c r="B5318">
        <v>261</v>
      </c>
      <c r="C5318" t="s">
        <v>273</v>
      </c>
      <c r="D5318">
        <v>1000</v>
      </c>
      <c r="E5318" t="s">
        <v>1675</v>
      </c>
      <c r="F5318" t="s">
        <v>3022</v>
      </c>
      <c r="G5318" t="s">
        <v>3023</v>
      </c>
      <c r="H5318">
        <v>0.24279999999999999</v>
      </c>
      <c r="I5318" t="s">
        <v>3017</v>
      </c>
      <c r="J5318">
        <v>3100</v>
      </c>
      <c r="K5318">
        <v>3771.43</v>
      </c>
      <c r="L5318">
        <v>722.61</v>
      </c>
      <c r="M5318">
        <v>915.76</v>
      </c>
      <c r="N5318">
        <v>163.03</v>
      </c>
      <c r="O5318">
        <v>30.11</v>
      </c>
    </row>
    <row r="5319" spans="1:15" ht="15" customHeight="1" x14ac:dyDescent="0.3">
      <c r="A5319" t="s">
        <v>8336</v>
      </c>
      <c r="B5319">
        <v>261</v>
      </c>
      <c r="C5319" t="s">
        <v>401</v>
      </c>
      <c r="D5319">
        <v>1000</v>
      </c>
      <c r="E5319" t="s">
        <v>1676</v>
      </c>
      <c r="F5319" t="s">
        <v>3008</v>
      </c>
      <c r="G5319" t="s">
        <v>3009</v>
      </c>
      <c r="H5319">
        <v>30.019400000000001</v>
      </c>
      <c r="I5319" t="s">
        <v>3010</v>
      </c>
      <c r="J5319">
        <v>780</v>
      </c>
      <c r="K5319">
        <v>782.57</v>
      </c>
      <c r="L5319">
        <v>23166</v>
      </c>
      <c r="M5319">
        <v>23492.28</v>
      </c>
      <c r="N5319">
        <v>77.16</v>
      </c>
      <c r="O5319">
        <v>249.13</v>
      </c>
    </row>
    <row r="5320" spans="1:15" ht="15" customHeight="1" x14ac:dyDescent="0.3">
      <c r="A5320" t="s">
        <v>8337</v>
      </c>
      <c r="B5320">
        <v>261</v>
      </c>
      <c r="C5320" t="s">
        <v>401</v>
      </c>
      <c r="D5320">
        <v>1000</v>
      </c>
      <c r="E5320" t="s">
        <v>1676</v>
      </c>
      <c r="F5320" t="s">
        <v>3012</v>
      </c>
      <c r="G5320" t="s">
        <v>3013</v>
      </c>
      <c r="H5320">
        <v>6.7538</v>
      </c>
      <c r="I5320" t="s">
        <v>3010</v>
      </c>
      <c r="J5320">
        <v>720</v>
      </c>
      <c r="K5320">
        <v>696.66</v>
      </c>
      <c r="L5320">
        <v>4752</v>
      </c>
      <c r="M5320">
        <v>4705.13</v>
      </c>
      <c r="N5320">
        <v>-157.62</v>
      </c>
      <c r="O5320">
        <v>110.75</v>
      </c>
    </row>
    <row r="5321" spans="1:15" ht="15" customHeight="1" x14ac:dyDescent="0.3">
      <c r="A5321" t="s">
        <v>8338</v>
      </c>
      <c r="B5321">
        <v>261</v>
      </c>
      <c r="C5321" t="s">
        <v>401</v>
      </c>
      <c r="D5321">
        <v>1000</v>
      </c>
      <c r="E5321" t="s">
        <v>1676</v>
      </c>
      <c r="F5321" t="s">
        <v>3015</v>
      </c>
      <c r="G5321" t="s">
        <v>3016</v>
      </c>
      <c r="H5321">
        <v>0.81140000000000001</v>
      </c>
      <c r="I5321" t="s">
        <v>3017</v>
      </c>
      <c r="J5321">
        <v>2400</v>
      </c>
      <c r="K5321">
        <v>2164.96</v>
      </c>
      <c r="L5321">
        <v>1900.8</v>
      </c>
      <c r="M5321">
        <v>1756.65</v>
      </c>
      <c r="N5321">
        <v>-190.71</v>
      </c>
      <c r="O5321">
        <v>46.57</v>
      </c>
    </row>
    <row r="5322" spans="1:15" ht="15" customHeight="1" x14ac:dyDescent="0.3">
      <c r="A5322" t="s">
        <v>8339</v>
      </c>
      <c r="B5322">
        <v>261</v>
      </c>
      <c r="C5322" t="s">
        <v>401</v>
      </c>
      <c r="D5322">
        <v>1000</v>
      </c>
      <c r="E5322" t="s">
        <v>1676</v>
      </c>
      <c r="F5322" t="s">
        <v>3022</v>
      </c>
      <c r="G5322" t="s">
        <v>3023</v>
      </c>
      <c r="H5322">
        <v>0.20100000000000001</v>
      </c>
      <c r="I5322" t="s">
        <v>3017</v>
      </c>
      <c r="J5322">
        <v>3100</v>
      </c>
      <c r="K5322">
        <v>3625.21</v>
      </c>
      <c r="L5322">
        <v>613.79999999999995</v>
      </c>
      <c r="M5322">
        <v>728.66</v>
      </c>
      <c r="N5322">
        <v>105.57</v>
      </c>
      <c r="O5322">
        <v>9.2899999999999991</v>
      </c>
    </row>
    <row r="5323" spans="1:15" ht="15" customHeight="1" x14ac:dyDescent="0.3">
      <c r="A5323" t="s">
        <v>8340</v>
      </c>
      <c r="B5323">
        <v>261</v>
      </c>
      <c r="C5323" t="s">
        <v>1028</v>
      </c>
      <c r="D5323">
        <v>1000</v>
      </c>
      <c r="E5323" t="s">
        <v>1677</v>
      </c>
      <c r="F5323" t="s">
        <v>3008</v>
      </c>
      <c r="G5323" t="s">
        <v>3009</v>
      </c>
      <c r="H5323">
        <v>31.2057</v>
      </c>
      <c r="I5323" t="s">
        <v>3010</v>
      </c>
      <c r="J5323">
        <v>780</v>
      </c>
      <c r="K5323">
        <v>794.91</v>
      </c>
      <c r="L5323">
        <v>24261.119999999999</v>
      </c>
      <c r="M5323">
        <v>24805.62</v>
      </c>
      <c r="N5323">
        <v>465.16</v>
      </c>
      <c r="O5323">
        <v>79.34</v>
      </c>
    </row>
    <row r="5324" spans="1:15" ht="15" customHeight="1" x14ac:dyDescent="0.3">
      <c r="A5324" t="s">
        <v>8341</v>
      </c>
      <c r="B5324">
        <v>261</v>
      </c>
      <c r="C5324" t="s">
        <v>1028</v>
      </c>
      <c r="D5324">
        <v>1000</v>
      </c>
      <c r="E5324" t="s">
        <v>1677</v>
      </c>
      <c r="F5324" t="s">
        <v>3012</v>
      </c>
      <c r="G5324" t="s">
        <v>3013</v>
      </c>
      <c r="H5324">
        <v>7.8194999999999997</v>
      </c>
      <c r="I5324" t="s">
        <v>3010</v>
      </c>
      <c r="J5324">
        <v>720</v>
      </c>
      <c r="K5324">
        <v>714.89</v>
      </c>
      <c r="L5324">
        <v>5598.72</v>
      </c>
      <c r="M5324">
        <v>5590.06</v>
      </c>
      <c r="N5324">
        <v>-39.97</v>
      </c>
      <c r="O5324">
        <v>31.31</v>
      </c>
    </row>
    <row r="5325" spans="1:15" ht="15" customHeight="1" x14ac:dyDescent="0.3">
      <c r="A5325" t="s">
        <v>8342</v>
      </c>
      <c r="B5325">
        <v>261</v>
      </c>
      <c r="C5325" t="s">
        <v>1028</v>
      </c>
      <c r="D5325">
        <v>1000</v>
      </c>
      <c r="E5325" t="s">
        <v>1677</v>
      </c>
      <c r="F5325" t="s">
        <v>3015</v>
      </c>
      <c r="G5325" t="s">
        <v>3016</v>
      </c>
      <c r="H5325">
        <v>0.53039999999999998</v>
      </c>
      <c r="I5325" t="s">
        <v>3017</v>
      </c>
      <c r="J5325">
        <v>2400</v>
      </c>
      <c r="K5325">
        <v>2172.52</v>
      </c>
      <c r="L5325">
        <v>1244.1600000000001</v>
      </c>
      <c r="M5325">
        <v>1152.3</v>
      </c>
      <c r="N5325">
        <v>-120.65</v>
      </c>
      <c r="O5325">
        <v>28.79</v>
      </c>
    </row>
    <row r="5326" spans="1:15" ht="15" customHeight="1" x14ac:dyDescent="0.3">
      <c r="A5326" t="s">
        <v>8343</v>
      </c>
      <c r="B5326">
        <v>261</v>
      </c>
      <c r="C5326" t="s">
        <v>1028</v>
      </c>
      <c r="D5326">
        <v>1000</v>
      </c>
      <c r="E5326" t="s">
        <v>1677</v>
      </c>
      <c r="F5326" t="s">
        <v>3019</v>
      </c>
      <c r="G5326" t="s">
        <v>3020</v>
      </c>
      <c r="H5326">
        <v>0.20169999999999999</v>
      </c>
      <c r="I5326" t="s">
        <v>3017</v>
      </c>
      <c r="J5326">
        <v>4200</v>
      </c>
      <c r="K5326">
        <v>5253.53</v>
      </c>
      <c r="L5326">
        <v>816.48</v>
      </c>
      <c r="M5326">
        <v>1059.73</v>
      </c>
      <c r="N5326">
        <v>212.52</v>
      </c>
      <c r="O5326">
        <v>30.74</v>
      </c>
    </row>
    <row r="5327" spans="1:15" ht="15" customHeight="1" x14ac:dyDescent="0.3">
      <c r="A5327" t="s">
        <v>8344</v>
      </c>
      <c r="B5327">
        <v>261</v>
      </c>
      <c r="C5327" t="s">
        <v>1028</v>
      </c>
      <c r="D5327">
        <v>1000</v>
      </c>
      <c r="E5327" t="s">
        <v>1677</v>
      </c>
      <c r="F5327" t="s">
        <v>3022</v>
      </c>
      <c r="G5327" t="s">
        <v>3023</v>
      </c>
      <c r="H5327">
        <v>0.26129999999999998</v>
      </c>
      <c r="I5327" t="s">
        <v>3017</v>
      </c>
      <c r="J5327">
        <v>3100</v>
      </c>
      <c r="K5327">
        <v>3624.41</v>
      </c>
      <c r="L5327">
        <v>803.52</v>
      </c>
      <c r="M5327">
        <v>947.08</v>
      </c>
      <c r="N5327">
        <v>137.03</v>
      </c>
      <c r="O5327">
        <v>6.53</v>
      </c>
    </row>
    <row r="5328" spans="1:15" ht="15" customHeight="1" x14ac:dyDescent="0.3">
      <c r="A5328" t="s">
        <v>8345</v>
      </c>
      <c r="B5328">
        <v>261</v>
      </c>
      <c r="C5328" t="s">
        <v>398</v>
      </c>
      <c r="D5328">
        <v>1000</v>
      </c>
      <c r="E5328" t="s">
        <v>1678</v>
      </c>
      <c r="F5328" t="s">
        <v>3008</v>
      </c>
      <c r="G5328" t="s">
        <v>3009</v>
      </c>
      <c r="H5328">
        <v>9.1591000000000005</v>
      </c>
      <c r="I5328" t="s">
        <v>3010</v>
      </c>
      <c r="J5328">
        <v>780</v>
      </c>
      <c r="K5328">
        <v>808.56</v>
      </c>
      <c r="L5328">
        <v>7160.4</v>
      </c>
      <c r="M5328">
        <v>7405.63</v>
      </c>
      <c r="N5328">
        <v>261.54000000000002</v>
      </c>
      <c r="O5328">
        <v>-16.309999999999999</v>
      </c>
    </row>
    <row r="5329" spans="1:15" ht="15" customHeight="1" x14ac:dyDescent="0.3">
      <c r="A5329" t="s">
        <v>8346</v>
      </c>
      <c r="B5329">
        <v>261</v>
      </c>
      <c r="C5329" t="s">
        <v>398</v>
      </c>
      <c r="D5329">
        <v>1000</v>
      </c>
      <c r="E5329" t="s">
        <v>1678</v>
      </c>
      <c r="F5329" t="s">
        <v>3012</v>
      </c>
      <c r="G5329" t="s">
        <v>3013</v>
      </c>
      <c r="H5329">
        <v>2.0859000000000001</v>
      </c>
      <c r="I5329" t="s">
        <v>3010</v>
      </c>
      <c r="J5329">
        <v>720</v>
      </c>
      <c r="K5329">
        <v>708.21</v>
      </c>
      <c r="L5329">
        <v>1468.8</v>
      </c>
      <c r="M5329">
        <v>1477.27</v>
      </c>
      <c r="N5329">
        <v>-24.58</v>
      </c>
      <c r="O5329">
        <v>33.049999999999997</v>
      </c>
    </row>
    <row r="5330" spans="1:15" ht="15" customHeight="1" x14ac:dyDescent="0.3">
      <c r="A5330" t="s">
        <v>8347</v>
      </c>
      <c r="B5330">
        <v>261</v>
      </c>
      <c r="C5330" t="s">
        <v>398</v>
      </c>
      <c r="D5330">
        <v>1000</v>
      </c>
      <c r="E5330" t="s">
        <v>1678</v>
      </c>
      <c r="F5330" t="s">
        <v>3015</v>
      </c>
      <c r="G5330" t="s">
        <v>3016</v>
      </c>
      <c r="H5330">
        <v>0.2515</v>
      </c>
      <c r="I5330" t="s">
        <v>3017</v>
      </c>
      <c r="J5330">
        <v>2400</v>
      </c>
      <c r="K5330">
        <v>2226.4299999999998</v>
      </c>
      <c r="L5330">
        <v>587.52</v>
      </c>
      <c r="M5330">
        <v>560.03</v>
      </c>
      <c r="N5330">
        <v>-43.66</v>
      </c>
      <c r="O5330">
        <v>16.170000000000002</v>
      </c>
    </row>
    <row r="5331" spans="1:15" ht="15" customHeight="1" x14ac:dyDescent="0.3">
      <c r="A5331" t="s">
        <v>8348</v>
      </c>
      <c r="B5331">
        <v>261</v>
      </c>
      <c r="C5331" t="s">
        <v>398</v>
      </c>
      <c r="D5331">
        <v>1000</v>
      </c>
      <c r="E5331" t="s">
        <v>1678</v>
      </c>
      <c r="F5331" t="s">
        <v>3022</v>
      </c>
      <c r="G5331" t="s">
        <v>3023</v>
      </c>
      <c r="H5331">
        <v>6.3299999999999995E-2</v>
      </c>
      <c r="I5331" t="s">
        <v>3017</v>
      </c>
      <c r="J5331">
        <v>3100</v>
      </c>
      <c r="K5331">
        <v>3659.58</v>
      </c>
      <c r="L5331">
        <v>189.72</v>
      </c>
      <c r="M5331">
        <v>231.65</v>
      </c>
      <c r="N5331">
        <v>35.42</v>
      </c>
      <c r="O5331">
        <v>6.51</v>
      </c>
    </row>
    <row r="5332" spans="1:15" ht="15" customHeight="1" x14ac:dyDescent="0.3">
      <c r="A5332" t="s">
        <v>8349</v>
      </c>
      <c r="B5332">
        <v>261</v>
      </c>
      <c r="C5332" t="s">
        <v>213</v>
      </c>
      <c r="D5332">
        <v>1000</v>
      </c>
      <c r="E5332" t="s">
        <v>1679</v>
      </c>
      <c r="F5332" t="s">
        <v>3008</v>
      </c>
      <c r="G5332" t="s">
        <v>3009</v>
      </c>
      <c r="H5332">
        <v>20.383099999999999</v>
      </c>
      <c r="I5332" t="s">
        <v>3010</v>
      </c>
      <c r="J5332">
        <v>780</v>
      </c>
      <c r="K5332">
        <v>792.18</v>
      </c>
      <c r="L5332">
        <v>15444</v>
      </c>
      <c r="M5332">
        <v>16147.14</v>
      </c>
      <c r="N5332">
        <v>248.31</v>
      </c>
      <c r="O5332">
        <v>454.84</v>
      </c>
    </row>
    <row r="5333" spans="1:15" ht="15" customHeight="1" x14ac:dyDescent="0.3">
      <c r="A5333" t="s">
        <v>8350</v>
      </c>
      <c r="B5333">
        <v>261</v>
      </c>
      <c r="C5333" t="s">
        <v>213</v>
      </c>
      <c r="D5333">
        <v>1000</v>
      </c>
      <c r="E5333" t="s">
        <v>1679</v>
      </c>
      <c r="F5333" t="s">
        <v>3012</v>
      </c>
      <c r="G5333" t="s">
        <v>3013</v>
      </c>
      <c r="H5333">
        <v>4.46</v>
      </c>
      <c r="I5333" t="s">
        <v>3010</v>
      </c>
      <c r="J5333">
        <v>720</v>
      </c>
      <c r="K5333">
        <v>721.98</v>
      </c>
      <c r="L5333">
        <v>3168</v>
      </c>
      <c r="M5333">
        <v>3220.04</v>
      </c>
      <c r="N5333">
        <v>8.84</v>
      </c>
      <c r="O5333">
        <v>43.2</v>
      </c>
    </row>
    <row r="5334" spans="1:15" ht="15" customHeight="1" x14ac:dyDescent="0.3">
      <c r="A5334" t="s">
        <v>8351</v>
      </c>
      <c r="B5334">
        <v>261</v>
      </c>
      <c r="C5334" t="s">
        <v>213</v>
      </c>
      <c r="D5334">
        <v>1000</v>
      </c>
      <c r="E5334" t="s">
        <v>1679</v>
      </c>
      <c r="F5334" t="s">
        <v>3015</v>
      </c>
      <c r="G5334" t="s">
        <v>3016</v>
      </c>
      <c r="H5334">
        <v>0.5353</v>
      </c>
      <c r="I5334" t="s">
        <v>3017</v>
      </c>
      <c r="J5334">
        <v>2400</v>
      </c>
      <c r="K5334">
        <v>2211.35</v>
      </c>
      <c r="L5334">
        <v>1267.2</v>
      </c>
      <c r="M5334">
        <v>1183.68</v>
      </c>
      <c r="N5334">
        <v>-100.98</v>
      </c>
      <c r="O5334">
        <v>17.47</v>
      </c>
    </row>
    <row r="5335" spans="1:15" ht="15" customHeight="1" x14ac:dyDescent="0.3">
      <c r="A5335" t="s">
        <v>8352</v>
      </c>
      <c r="B5335">
        <v>261</v>
      </c>
      <c r="C5335" t="s">
        <v>213</v>
      </c>
      <c r="D5335">
        <v>1000</v>
      </c>
      <c r="E5335" t="s">
        <v>1679</v>
      </c>
      <c r="F5335" t="s">
        <v>3022</v>
      </c>
      <c r="G5335" t="s">
        <v>3023</v>
      </c>
      <c r="H5335">
        <v>0.13589999999999999</v>
      </c>
      <c r="I5335" t="s">
        <v>3017</v>
      </c>
      <c r="J5335">
        <v>3100</v>
      </c>
      <c r="K5335">
        <v>3787.64</v>
      </c>
      <c r="L5335">
        <v>409.2</v>
      </c>
      <c r="M5335">
        <v>514.66</v>
      </c>
      <c r="N5335">
        <v>93.43</v>
      </c>
      <c r="O5335">
        <v>12.02</v>
      </c>
    </row>
    <row r="5336" spans="1:15" ht="15" customHeight="1" x14ac:dyDescent="0.3">
      <c r="A5336" t="s">
        <v>8353</v>
      </c>
      <c r="B5336">
        <v>261</v>
      </c>
      <c r="C5336" t="s">
        <v>362</v>
      </c>
      <c r="D5336">
        <v>1000</v>
      </c>
      <c r="E5336" t="s">
        <v>1680</v>
      </c>
      <c r="F5336" t="s">
        <v>3008</v>
      </c>
      <c r="G5336" t="s">
        <v>3009</v>
      </c>
      <c r="H5336">
        <v>19.3812</v>
      </c>
      <c r="I5336" t="s">
        <v>3010</v>
      </c>
      <c r="J5336">
        <v>780</v>
      </c>
      <c r="K5336">
        <v>821.04</v>
      </c>
      <c r="L5336">
        <v>14236.56</v>
      </c>
      <c r="M5336">
        <v>15912.76</v>
      </c>
      <c r="N5336">
        <v>795.42</v>
      </c>
      <c r="O5336">
        <v>880.78</v>
      </c>
    </row>
    <row r="5337" spans="1:15" ht="15" customHeight="1" x14ac:dyDescent="0.3">
      <c r="A5337" t="s">
        <v>8354</v>
      </c>
      <c r="B5337">
        <v>261</v>
      </c>
      <c r="C5337" t="s">
        <v>362</v>
      </c>
      <c r="D5337">
        <v>1000</v>
      </c>
      <c r="E5337" t="s">
        <v>1680</v>
      </c>
      <c r="F5337" t="s">
        <v>3012</v>
      </c>
      <c r="G5337" t="s">
        <v>3013</v>
      </c>
      <c r="H5337">
        <v>5.5354000000000001</v>
      </c>
      <c r="I5337" t="s">
        <v>3010</v>
      </c>
      <c r="J5337">
        <v>720</v>
      </c>
      <c r="K5337">
        <v>707.07</v>
      </c>
      <c r="L5337">
        <v>3790.8</v>
      </c>
      <c r="M5337">
        <v>3913.94</v>
      </c>
      <c r="N5337">
        <v>-71.569999999999993</v>
      </c>
      <c r="O5337">
        <v>194.72</v>
      </c>
    </row>
    <row r="5338" spans="1:15" ht="15" customHeight="1" x14ac:dyDescent="0.3">
      <c r="A5338" t="s">
        <v>8355</v>
      </c>
      <c r="B5338">
        <v>261</v>
      </c>
      <c r="C5338" t="s">
        <v>362</v>
      </c>
      <c r="D5338">
        <v>1000</v>
      </c>
      <c r="E5338" t="s">
        <v>1680</v>
      </c>
      <c r="F5338" t="s">
        <v>3015</v>
      </c>
      <c r="G5338" t="s">
        <v>3016</v>
      </c>
      <c r="H5338">
        <v>0.1865</v>
      </c>
      <c r="I5338" t="s">
        <v>3017</v>
      </c>
      <c r="J5338">
        <v>2400</v>
      </c>
      <c r="K5338">
        <v>2258.41</v>
      </c>
      <c r="L5338">
        <v>421.2</v>
      </c>
      <c r="M5338">
        <v>421.21</v>
      </c>
      <c r="N5338">
        <v>-26.41</v>
      </c>
      <c r="O5338">
        <v>26.42</v>
      </c>
    </row>
    <row r="5339" spans="1:15" ht="15" customHeight="1" x14ac:dyDescent="0.3">
      <c r="A5339" t="s">
        <v>8356</v>
      </c>
      <c r="B5339">
        <v>261</v>
      </c>
      <c r="C5339" t="s">
        <v>362</v>
      </c>
      <c r="D5339">
        <v>1000</v>
      </c>
      <c r="E5339" t="s">
        <v>1680</v>
      </c>
      <c r="F5339" t="s">
        <v>3019</v>
      </c>
      <c r="G5339" t="s">
        <v>3020</v>
      </c>
      <c r="H5339">
        <v>0.29089999999999999</v>
      </c>
      <c r="I5339" t="s">
        <v>3017</v>
      </c>
      <c r="J5339">
        <v>4200</v>
      </c>
      <c r="K5339">
        <v>5293.51</v>
      </c>
      <c r="L5339">
        <v>1179.3599999999999</v>
      </c>
      <c r="M5339">
        <v>1539.78</v>
      </c>
      <c r="N5339">
        <v>318.08</v>
      </c>
      <c r="O5339">
        <v>42.34</v>
      </c>
    </row>
    <row r="5340" spans="1:15" ht="15" customHeight="1" x14ac:dyDescent="0.3">
      <c r="A5340" t="s">
        <v>8357</v>
      </c>
      <c r="B5340">
        <v>261</v>
      </c>
      <c r="C5340" t="s">
        <v>362</v>
      </c>
      <c r="D5340">
        <v>1000</v>
      </c>
      <c r="E5340" t="s">
        <v>1680</v>
      </c>
      <c r="F5340" t="s">
        <v>3022</v>
      </c>
      <c r="G5340" t="s">
        <v>3023</v>
      </c>
      <c r="H5340">
        <v>0.2157</v>
      </c>
      <c r="I5340" t="s">
        <v>3017</v>
      </c>
      <c r="J5340">
        <v>3100</v>
      </c>
      <c r="K5340">
        <v>3677.49</v>
      </c>
      <c r="L5340">
        <v>652.86</v>
      </c>
      <c r="M5340">
        <v>793.28</v>
      </c>
      <c r="N5340">
        <v>124.57</v>
      </c>
      <c r="O5340">
        <v>15.85</v>
      </c>
    </row>
    <row r="5341" spans="1:15" ht="15" customHeight="1" x14ac:dyDescent="0.3">
      <c r="A5341" t="s">
        <v>8358</v>
      </c>
      <c r="B5341">
        <v>261</v>
      </c>
      <c r="C5341" t="s">
        <v>146</v>
      </c>
      <c r="D5341">
        <v>1000</v>
      </c>
      <c r="E5341" t="s">
        <v>1681</v>
      </c>
      <c r="F5341" t="s">
        <v>3008</v>
      </c>
      <c r="G5341" t="s">
        <v>3009</v>
      </c>
      <c r="H5341">
        <v>27.789400000000001</v>
      </c>
      <c r="I5341" t="s">
        <v>3010</v>
      </c>
      <c r="J5341">
        <v>780</v>
      </c>
      <c r="K5341">
        <v>815.42</v>
      </c>
      <c r="L5341">
        <v>20891.52</v>
      </c>
      <c r="M5341">
        <v>22660.15</v>
      </c>
      <c r="N5341">
        <v>984.42</v>
      </c>
      <c r="O5341">
        <v>784.2</v>
      </c>
    </row>
    <row r="5342" spans="1:15" ht="15" customHeight="1" x14ac:dyDescent="0.3">
      <c r="A5342" t="s">
        <v>8359</v>
      </c>
      <c r="B5342">
        <v>261</v>
      </c>
      <c r="C5342" t="s">
        <v>146</v>
      </c>
      <c r="D5342">
        <v>1000</v>
      </c>
      <c r="E5342" t="s">
        <v>1681</v>
      </c>
      <c r="F5342" t="s">
        <v>3012</v>
      </c>
      <c r="G5342" t="s">
        <v>3013</v>
      </c>
      <c r="H5342">
        <v>7.0122</v>
      </c>
      <c r="I5342" t="s">
        <v>3010</v>
      </c>
      <c r="J5342">
        <v>720</v>
      </c>
      <c r="K5342">
        <v>691.3</v>
      </c>
      <c r="L5342">
        <v>4821.12</v>
      </c>
      <c r="M5342">
        <v>4847.47</v>
      </c>
      <c r="N5342">
        <v>-201.28</v>
      </c>
      <c r="O5342">
        <v>227.64</v>
      </c>
    </row>
    <row r="5343" spans="1:15" ht="15" customHeight="1" x14ac:dyDescent="0.3">
      <c r="A5343" t="s">
        <v>8360</v>
      </c>
      <c r="B5343">
        <v>261</v>
      </c>
      <c r="C5343" t="s">
        <v>146</v>
      </c>
      <c r="D5343">
        <v>1000</v>
      </c>
      <c r="E5343" t="s">
        <v>1681</v>
      </c>
      <c r="F5343" t="s">
        <v>3015</v>
      </c>
      <c r="G5343" t="s">
        <v>3016</v>
      </c>
      <c r="H5343">
        <v>0.45429999999999998</v>
      </c>
      <c r="I5343" t="s">
        <v>3017</v>
      </c>
      <c r="J5343">
        <v>2400</v>
      </c>
      <c r="K5343">
        <v>2152.11</v>
      </c>
      <c r="L5343">
        <v>1071.3599999999999</v>
      </c>
      <c r="M5343">
        <v>977.68</v>
      </c>
      <c r="N5343">
        <v>-112.61</v>
      </c>
      <c r="O5343">
        <v>18.93</v>
      </c>
    </row>
    <row r="5344" spans="1:15" ht="15" customHeight="1" x14ac:dyDescent="0.3">
      <c r="A5344" t="s">
        <v>8361</v>
      </c>
      <c r="B5344">
        <v>261</v>
      </c>
      <c r="C5344" t="s">
        <v>146</v>
      </c>
      <c r="D5344">
        <v>1000</v>
      </c>
      <c r="E5344" t="s">
        <v>1681</v>
      </c>
      <c r="F5344" t="s">
        <v>3019</v>
      </c>
      <c r="G5344" t="s">
        <v>3020</v>
      </c>
      <c r="H5344">
        <v>0.1721</v>
      </c>
      <c r="I5344" t="s">
        <v>3017</v>
      </c>
      <c r="J5344">
        <v>4200</v>
      </c>
      <c r="K5344">
        <v>5270.38</v>
      </c>
      <c r="L5344">
        <v>703.08</v>
      </c>
      <c r="M5344">
        <v>906.82</v>
      </c>
      <c r="N5344">
        <v>184.17</v>
      </c>
      <c r="O5344">
        <v>19.57</v>
      </c>
    </row>
    <row r="5345" spans="1:15" ht="15" customHeight="1" x14ac:dyDescent="0.3">
      <c r="A5345" t="s">
        <v>8362</v>
      </c>
      <c r="B5345">
        <v>261</v>
      </c>
      <c r="C5345" t="s">
        <v>146</v>
      </c>
      <c r="D5345">
        <v>1000</v>
      </c>
      <c r="E5345" t="s">
        <v>1681</v>
      </c>
      <c r="F5345" t="s">
        <v>3022</v>
      </c>
      <c r="G5345" t="s">
        <v>3023</v>
      </c>
      <c r="H5345">
        <v>0.23330000000000001</v>
      </c>
      <c r="I5345" t="s">
        <v>3017</v>
      </c>
      <c r="J5345">
        <v>3100</v>
      </c>
      <c r="K5345">
        <v>3680.89</v>
      </c>
      <c r="L5345">
        <v>691.92</v>
      </c>
      <c r="M5345">
        <v>858.87</v>
      </c>
      <c r="N5345">
        <v>135.54</v>
      </c>
      <c r="O5345">
        <v>31.41</v>
      </c>
    </row>
    <row r="5346" spans="1:15" ht="15" customHeight="1" x14ac:dyDescent="0.3">
      <c r="A5346" t="s">
        <v>8363</v>
      </c>
      <c r="B5346">
        <v>261</v>
      </c>
      <c r="C5346" t="s">
        <v>561</v>
      </c>
      <c r="D5346">
        <v>1000</v>
      </c>
      <c r="E5346" t="s">
        <v>1682</v>
      </c>
      <c r="F5346" t="s">
        <v>3008</v>
      </c>
      <c r="G5346" t="s">
        <v>3009</v>
      </c>
      <c r="H5346">
        <v>22.568100000000001</v>
      </c>
      <c r="I5346" t="s">
        <v>3010</v>
      </c>
      <c r="J5346">
        <v>780</v>
      </c>
      <c r="K5346">
        <v>816.39</v>
      </c>
      <c r="L5346">
        <v>16848</v>
      </c>
      <c r="M5346">
        <v>18424.39</v>
      </c>
      <c r="N5346">
        <v>821.28</v>
      </c>
      <c r="O5346">
        <v>755.11</v>
      </c>
    </row>
    <row r="5347" spans="1:15" ht="15" customHeight="1" x14ac:dyDescent="0.3">
      <c r="A5347" t="s">
        <v>8364</v>
      </c>
      <c r="B5347">
        <v>261</v>
      </c>
      <c r="C5347" t="s">
        <v>561</v>
      </c>
      <c r="D5347">
        <v>1000</v>
      </c>
      <c r="E5347" t="s">
        <v>1682</v>
      </c>
      <c r="F5347" t="s">
        <v>3012</v>
      </c>
      <c r="G5347" t="s">
        <v>3013</v>
      </c>
      <c r="H5347">
        <v>4.8982000000000001</v>
      </c>
      <c r="I5347" t="s">
        <v>3010</v>
      </c>
      <c r="J5347">
        <v>720</v>
      </c>
      <c r="K5347">
        <v>687.45</v>
      </c>
      <c r="L5347">
        <v>3456</v>
      </c>
      <c r="M5347">
        <v>3367.28</v>
      </c>
      <c r="N5347">
        <v>-159.44999999999999</v>
      </c>
      <c r="O5347">
        <v>70.73</v>
      </c>
    </row>
    <row r="5348" spans="1:15" ht="15" customHeight="1" x14ac:dyDescent="0.3">
      <c r="A5348" t="s">
        <v>8365</v>
      </c>
      <c r="B5348">
        <v>261</v>
      </c>
      <c r="C5348" t="s">
        <v>561</v>
      </c>
      <c r="D5348">
        <v>1000</v>
      </c>
      <c r="E5348" t="s">
        <v>1682</v>
      </c>
      <c r="F5348" t="s">
        <v>3015</v>
      </c>
      <c r="G5348" t="s">
        <v>3016</v>
      </c>
      <c r="H5348">
        <v>0.57779999999999998</v>
      </c>
      <c r="I5348" t="s">
        <v>3017</v>
      </c>
      <c r="J5348">
        <v>2400</v>
      </c>
      <c r="K5348">
        <v>2219.25</v>
      </c>
      <c r="L5348">
        <v>1382.4</v>
      </c>
      <c r="M5348">
        <v>1282.3800000000001</v>
      </c>
      <c r="N5348">
        <v>-104.45</v>
      </c>
      <c r="O5348">
        <v>4.42</v>
      </c>
    </row>
    <row r="5349" spans="1:15" ht="15" customHeight="1" x14ac:dyDescent="0.3">
      <c r="A5349" t="s">
        <v>8366</v>
      </c>
      <c r="B5349">
        <v>261</v>
      </c>
      <c r="C5349" t="s">
        <v>561</v>
      </c>
      <c r="D5349">
        <v>1000</v>
      </c>
      <c r="E5349" t="s">
        <v>1682</v>
      </c>
      <c r="F5349" t="s">
        <v>3022</v>
      </c>
      <c r="G5349" t="s">
        <v>3023</v>
      </c>
      <c r="H5349">
        <v>0.1472</v>
      </c>
      <c r="I5349" t="s">
        <v>3017</v>
      </c>
      <c r="J5349">
        <v>3100</v>
      </c>
      <c r="K5349">
        <v>3646.49</v>
      </c>
      <c r="L5349">
        <v>446.4</v>
      </c>
      <c r="M5349">
        <v>536.85</v>
      </c>
      <c r="N5349">
        <v>80.459999999999994</v>
      </c>
      <c r="O5349">
        <v>9.99</v>
      </c>
    </row>
    <row r="5350" spans="1:15" ht="15" customHeight="1" x14ac:dyDescent="0.3">
      <c r="A5350" t="s">
        <v>8367</v>
      </c>
      <c r="B5350">
        <v>261</v>
      </c>
      <c r="C5350" t="s">
        <v>475</v>
      </c>
      <c r="D5350">
        <v>1000</v>
      </c>
      <c r="E5350" t="s">
        <v>1683</v>
      </c>
      <c r="F5350" t="s">
        <v>3008</v>
      </c>
      <c r="G5350" t="s">
        <v>3009</v>
      </c>
      <c r="H5350">
        <v>21.633400000000002</v>
      </c>
      <c r="I5350" t="s">
        <v>3010</v>
      </c>
      <c r="J5350">
        <v>780</v>
      </c>
      <c r="K5350">
        <v>812.41</v>
      </c>
      <c r="L5350">
        <v>16216.2</v>
      </c>
      <c r="M5350">
        <v>17575.27</v>
      </c>
      <c r="N5350">
        <v>701.2</v>
      </c>
      <c r="O5350">
        <v>657.87</v>
      </c>
    </row>
    <row r="5351" spans="1:15" ht="15" customHeight="1" x14ac:dyDescent="0.3">
      <c r="A5351" t="s">
        <v>8368</v>
      </c>
      <c r="B5351">
        <v>261</v>
      </c>
      <c r="C5351" t="s">
        <v>475</v>
      </c>
      <c r="D5351">
        <v>1000</v>
      </c>
      <c r="E5351" t="s">
        <v>1683</v>
      </c>
      <c r="F5351" t="s">
        <v>3012</v>
      </c>
      <c r="G5351" t="s">
        <v>3013</v>
      </c>
      <c r="H5351">
        <v>4.7918000000000003</v>
      </c>
      <c r="I5351" t="s">
        <v>3010</v>
      </c>
      <c r="J5351">
        <v>720</v>
      </c>
      <c r="K5351">
        <v>698.36</v>
      </c>
      <c r="L5351">
        <v>3326.4</v>
      </c>
      <c r="M5351">
        <v>3346.4</v>
      </c>
      <c r="N5351">
        <v>-103.68</v>
      </c>
      <c r="O5351">
        <v>123.68</v>
      </c>
    </row>
    <row r="5352" spans="1:15" ht="15" customHeight="1" x14ac:dyDescent="0.3">
      <c r="A5352" t="s">
        <v>8369</v>
      </c>
      <c r="B5352">
        <v>261</v>
      </c>
      <c r="C5352" t="s">
        <v>475</v>
      </c>
      <c r="D5352">
        <v>1000</v>
      </c>
      <c r="E5352" t="s">
        <v>1683</v>
      </c>
      <c r="F5352" t="s">
        <v>3015</v>
      </c>
      <c r="G5352" t="s">
        <v>3016</v>
      </c>
      <c r="H5352">
        <v>0.57499999999999996</v>
      </c>
      <c r="I5352" t="s">
        <v>3017</v>
      </c>
      <c r="J5352">
        <v>2400</v>
      </c>
      <c r="K5352">
        <v>2193.2199999999998</v>
      </c>
      <c r="L5352">
        <v>1330.56</v>
      </c>
      <c r="M5352">
        <v>1261.03</v>
      </c>
      <c r="N5352">
        <v>-118.89</v>
      </c>
      <c r="O5352">
        <v>49.37</v>
      </c>
    </row>
    <row r="5353" spans="1:15" ht="15" customHeight="1" x14ac:dyDescent="0.3">
      <c r="A5353" t="s">
        <v>8370</v>
      </c>
      <c r="B5353">
        <v>261</v>
      </c>
      <c r="C5353" t="s">
        <v>475</v>
      </c>
      <c r="D5353">
        <v>1000</v>
      </c>
      <c r="E5353" t="s">
        <v>1683</v>
      </c>
      <c r="F5353" t="s">
        <v>3022</v>
      </c>
      <c r="G5353" t="s">
        <v>3023</v>
      </c>
      <c r="H5353">
        <v>0.14219999999999999</v>
      </c>
      <c r="I5353" t="s">
        <v>3017</v>
      </c>
      <c r="J5353">
        <v>3100</v>
      </c>
      <c r="K5353">
        <v>3573.93</v>
      </c>
      <c r="L5353">
        <v>429.66</v>
      </c>
      <c r="M5353">
        <v>508.35</v>
      </c>
      <c r="N5353">
        <v>67.41</v>
      </c>
      <c r="O5353">
        <v>11.28</v>
      </c>
    </row>
    <row r="5354" spans="1:15" ht="15" customHeight="1" x14ac:dyDescent="0.3">
      <c r="A5354" t="s">
        <v>8371</v>
      </c>
      <c r="B5354">
        <v>261</v>
      </c>
      <c r="C5354" t="s">
        <v>387</v>
      </c>
      <c r="D5354">
        <v>1000</v>
      </c>
      <c r="E5354" t="s">
        <v>1684</v>
      </c>
      <c r="F5354" t="s">
        <v>3008</v>
      </c>
      <c r="G5354" t="s">
        <v>3009</v>
      </c>
      <c r="H5354">
        <v>16.575900000000001</v>
      </c>
      <c r="I5354" t="s">
        <v>3010</v>
      </c>
      <c r="J5354">
        <v>780</v>
      </c>
      <c r="K5354">
        <v>803.66</v>
      </c>
      <c r="L5354">
        <v>11802.96</v>
      </c>
      <c r="M5354">
        <v>13321.39</v>
      </c>
      <c r="N5354">
        <v>392.18</v>
      </c>
      <c r="O5354">
        <v>1126.24</v>
      </c>
    </row>
    <row r="5355" spans="1:15" ht="15" customHeight="1" x14ac:dyDescent="0.3">
      <c r="A5355" t="s">
        <v>8372</v>
      </c>
      <c r="B5355">
        <v>261</v>
      </c>
      <c r="C5355" t="s">
        <v>387</v>
      </c>
      <c r="D5355">
        <v>1000</v>
      </c>
      <c r="E5355" t="s">
        <v>1684</v>
      </c>
      <c r="F5355" t="s">
        <v>3012</v>
      </c>
      <c r="G5355" t="s">
        <v>3013</v>
      </c>
      <c r="H5355">
        <v>4.7477999999999998</v>
      </c>
      <c r="I5355" t="s">
        <v>3010</v>
      </c>
      <c r="J5355">
        <v>720</v>
      </c>
      <c r="K5355">
        <v>700.73</v>
      </c>
      <c r="L5355">
        <v>3142.8</v>
      </c>
      <c r="M5355">
        <v>3326.98</v>
      </c>
      <c r="N5355">
        <v>-91.47</v>
      </c>
      <c r="O5355">
        <v>275.64999999999998</v>
      </c>
    </row>
    <row r="5356" spans="1:15" ht="15" customHeight="1" x14ac:dyDescent="0.3">
      <c r="A5356" t="s">
        <v>8373</v>
      </c>
      <c r="B5356">
        <v>261</v>
      </c>
      <c r="C5356" t="s">
        <v>387</v>
      </c>
      <c r="D5356">
        <v>1000</v>
      </c>
      <c r="E5356" t="s">
        <v>1684</v>
      </c>
      <c r="F5356" t="s">
        <v>3015</v>
      </c>
      <c r="G5356" t="s">
        <v>3016</v>
      </c>
      <c r="H5356">
        <v>0.15759999999999999</v>
      </c>
      <c r="I5356" t="s">
        <v>3017</v>
      </c>
      <c r="J5356">
        <v>2400</v>
      </c>
      <c r="K5356">
        <v>2152.09</v>
      </c>
      <c r="L5356">
        <v>349.2</v>
      </c>
      <c r="M5356">
        <v>339.2</v>
      </c>
      <c r="N5356">
        <v>-39.07</v>
      </c>
      <c r="O5356">
        <v>29.08</v>
      </c>
    </row>
    <row r="5357" spans="1:15" ht="15" customHeight="1" x14ac:dyDescent="0.3">
      <c r="A5357" t="s">
        <v>8374</v>
      </c>
      <c r="B5357">
        <v>261</v>
      </c>
      <c r="C5357" t="s">
        <v>387</v>
      </c>
      <c r="D5357">
        <v>1000</v>
      </c>
      <c r="E5357" t="s">
        <v>1684</v>
      </c>
      <c r="F5357" t="s">
        <v>3019</v>
      </c>
      <c r="G5357" t="s">
        <v>3020</v>
      </c>
      <c r="H5357">
        <v>0.24590000000000001</v>
      </c>
      <c r="I5357" t="s">
        <v>3017</v>
      </c>
      <c r="J5357">
        <v>4200</v>
      </c>
      <c r="K5357">
        <v>5076</v>
      </c>
      <c r="L5357">
        <v>977.76</v>
      </c>
      <c r="M5357">
        <v>1247.97</v>
      </c>
      <c r="N5357">
        <v>215.37</v>
      </c>
      <c r="O5357">
        <v>54.84</v>
      </c>
    </row>
    <row r="5358" spans="1:15" ht="15" customHeight="1" x14ac:dyDescent="0.3">
      <c r="A5358" t="s">
        <v>8375</v>
      </c>
      <c r="B5358">
        <v>261</v>
      </c>
      <c r="C5358" t="s">
        <v>387</v>
      </c>
      <c r="D5358">
        <v>1000</v>
      </c>
      <c r="E5358" t="s">
        <v>1684</v>
      </c>
      <c r="F5358" t="s">
        <v>3022</v>
      </c>
      <c r="G5358" t="s">
        <v>3023</v>
      </c>
      <c r="H5358">
        <v>0.18629999999999999</v>
      </c>
      <c r="I5358" t="s">
        <v>3017</v>
      </c>
      <c r="J5358">
        <v>3100</v>
      </c>
      <c r="K5358">
        <v>3785.7</v>
      </c>
      <c r="L5358">
        <v>541.26</v>
      </c>
      <c r="M5358">
        <v>705.26</v>
      </c>
      <c r="N5358">
        <v>127.74</v>
      </c>
      <c r="O5358">
        <v>36.26</v>
      </c>
    </row>
    <row r="5359" spans="1:15" ht="15" customHeight="1" x14ac:dyDescent="0.3">
      <c r="A5359" t="s">
        <v>8376</v>
      </c>
      <c r="B5359">
        <v>261</v>
      </c>
      <c r="C5359" t="s">
        <v>550</v>
      </c>
      <c r="D5359">
        <v>1000</v>
      </c>
      <c r="E5359" t="s">
        <v>1685</v>
      </c>
      <c r="F5359" t="s">
        <v>3008</v>
      </c>
      <c r="G5359" t="s">
        <v>3009</v>
      </c>
      <c r="H5359">
        <v>8.3392999999999997</v>
      </c>
      <c r="I5359" t="s">
        <v>3010</v>
      </c>
      <c r="J5359">
        <v>780</v>
      </c>
      <c r="K5359">
        <v>782.97</v>
      </c>
      <c r="L5359">
        <v>6247.8</v>
      </c>
      <c r="M5359">
        <v>6529.47</v>
      </c>
      <c r="N5359">
        <v>24.79</v>
      </c>
      <c r="O5359">
        <v>256.88</v>
      </c>
    </row>
    <row r="5360" spans="1:15" ht="15" customHeight="1" x14ac:dyDescent="0.3">
      <c r="A5360" t="s">
        <v>8377</v>
      </c>
      <c r="B5360">
        <v>261</v>
      </c>
      <c r="C5360" t="s">
        <v>550</v>
      </c>
      <c r="D5360">
        <v>1000</v>
      </c>
      <c r="E5360" t="s">
        <v>1685</v>
      </c>
      <c r="F5360" t="s">
        <v>3012</v>
      </c>
      <c r="G5360" t="s">
        <v>3013</v>
      </c>
      <c r="H5360">
        <v>1.8641000000000001</v>
      </c>
      <c r="I5360" t="s">
        <v>3010</v>
      </c>
      <c r="J5360">
        <v>720</v>
      </c>
      <c r="K5360">
        <v>686.09</v>
      </c>
      <c r="L5360">
        <v>1281.5999999999999</v>
      </c>
      <c r="M5360">
        <v>1278.96</v>
      </c>
      <c r="N5360">
        <v>-63.21</v>
      </c>
      <c r="O5360">
        <v>60.57</v>
      </c>
    </row>
    <row r="5361" spans="1:15" ht="15" customHeight="1" x14ac:dyDescent="0.3">
      <c r="A5361" t="s">
        <v>8378</v>
      </c>
      <c r="B5361">
        <v>261</v>
      </c>
      <c r="C5361" t="s">
        <v>550</v>
      </c>
      <c r="D5361">
        <v>1000</v>
      </c>
      <c r="E5361" t="s">
        <v>1685</v>
      </c>
      <c r="F5361" t="s">
        <v>3015</v>
      </c>
      <c r="G5361" t="s">
        <v>3016</v>
      </c>
      <c r="H5361">
        <v>0.21870000000000001</v>
      </c>
      <c r="I5361" t="s">
        <v>3017</v>
      </c>
      <c r="J5361">
        <v>2400</v>
      </c>
      <c r="K5361">
        <v>2236.25</v>
      </c>
      <c r="L5361">
        <v>512.64</v>
      </c>
      <c r="M5361">
        <v>489.08</v>
      </c>
      <c r="N5361">
        <v>-35.81</v>
      </c>
      <c r="O5361">
        <v>12.25</v>
      </c>
    </row>
    <row r="5362" spans="1:15" ht="15" customHeight="1" x14ac:dyDescent="0.3">
      <c r="A5362" t="s">
        <v>8379</v>
      </c>
      <c r="B5362">
        <v>261</v>
      </c>
      <c r="C5362" t="s">
        <v>550</v>
      </c>
      <c r="D5362">
        <v>1000</v>
      </c>
      <c r="E5362" t="s">
        <v>1685</v>
      </c>
      <c r="F5362" t="s">
        <v>3022</v>
      </c>
      <c r="G5362" t="s">
        <v>3023</v>
      </c>
      <c r="H5362">
        <v>5.5399999999999998E-2</v>
      </c>
      <c r="I5362" t="s">
        <v>3017</v>
      </c>
      <c r="J5362">
        <v>3100</v>
      </c>
      <c r="K5362">
        <v>3650.18</v>
      </c>
      <c r="L5362">
        <v>165.54</v>
      </c>
      <c r="M5362">
        <v>202.14</v>
      </c>
      <c r="N5362">
        <v>30.47</v>
      </c>
      <c r="O5362">
        <v>6.13</v>
      </c>
    </row>
    <row r="5363" spans="1:15" ht="15" customHeight="1" x14ac:dyDescent="0.3">
      <c r="A5363" t="s">
        <v>8380</v>
      </c>
      <c r="B5363">
        <v>261</v>
      </c>
      <c r="C5363" t="s">
        <v>364</v>
      </c>
      <c r="D5363">
        <v>1000</v>
      </c>
      <c r="E5363" t="s">
        <v>1686</v>
      </c>
      <c r="F5363" t="s">
        <v>3008</v>
      </c>
      <c r="G5363" t="s">
        <v>3009</v>
      </c>
      <c r="H5363">
        <v>15.371499999999999</v>
      </c>
      <c r="I5363" t="s">
        <v>3010</v>
      </c>
      <c r="J5363">
        <v>780</v>
      </c>
      <c r="K5363">
        <v>801.49</v>
      </c>
      <c r="L5363">
        <v>11356.8</v>
      </c>
      <c r="M5363">
        <v>12320.09</v>
      </c>
      <c r="N5363">
        <v>330.3</v>
      </c>
      <c r="O5363">
        <v>632.99</v>
      </c>
    </row>
    <row r="5364" spans="1:15" ht="15" customHeight="1" x14ac:dyDescent="0.3">
      <c r="A5364" t="s">
        <v>8381</v>
      </c>
      <c r="B5364">
        <v>261</v>
      </c>
      <c r="C5364" t="s">
        <v>364</v>
      </c>
      <c r="D5364">
        <v>1000</v>
      </c>
      <c r="E5364" t="s">
        <v>1686</v>
      </c>
      <c r="F5364" t="s">
        <v>3012</v>
      </c>
      <c r="G5364" t="s">
        <v>3013</v>
      </c>
      <c r="H5364">
        <v>4.3871000000000002</v>
      </c>
      <c r="I5364" t="s">
        <v>3010</v>
      </c>
      <c r="J5364">
        <v>720</v>
      </c>
      <c r="K5364">
        <v>717.7</v>
      </c>
      <c r="L5364">
        <v>3024</v>
      </c>
      <c r="M5364">
        <v>3148.61</v>
      </c>
      <c r="N5364">
        <v>-10.11</v>
      </c>
      <c r="O5364">
        <v>134.72</v>
      </c>
    </row>
    <row r="5365" spans="1:15" ht="15" customHeight="1" x14ac:dyDescent="0.3">
      <c r="A5365" t="s">
        <v>8382</v>
      </c>
      <c r="B5365">
        <v>261</v>
      </c>
      <c r="C5365" t="s">
        <v>364</v>
      </c>
      <c r="D5365">
        <v>1000</v>
      </c>
      <c r="E5365" t="s">
        <v>1686</v>
      </c>
      <c r="F5365" t="s">
        <v>3015</v>
      </c>
      <c r="G5365" t="s">
        <v>3016</v>
      </c>
      <c r="H5365">
        <v>0.15279999999999999</v>
      </c>
      <c r="I5365" t="s">
        <v>3017</v>
      </c>
      <c r="J5365">
        <v>2400</v>
      </c>
      <c r="K5365">
        <v>2268.9</v>
      </c>
      <c r="L5365">
        <v>336</v>
      </c>
      <c r="M5365">
        <v>346.79</v>
      </c>
      <c r="N5365">
        <v>-20.04</v>
      </c>
      <c r="O5365">
        <v>30.83</v>
      </c>
    </row>
    <row r="5366" spans="1:15" ht="15" customHeight="1" x14ac:dyDescent="0.3">
      <c r="A5366" t="s">
        <v>8383</v>
      </c>
      <c r="B5366">
        <v>261</v>
      </c>
      <c r="C5366" t="s">
        <v>364</v>
      </c>
      <c r="D5366">
        <v>1000</v>
      </c>
      <c r="E5366" t="s">
        <v>1686</v>
      </c>
      <c r="F5366" t="s">
        <v>3019</v>
      </c>
      <c r="G5366" t="s">
        <v>3020</v>
      </c>
      <c r="H5366">
        <v>0.2351</v>
      </c>
      <c r="I5366" t="s">
        <v>3017</v>
      </c>
      <c r="J5366">
        <v>4200</v>
      </c>
      <c r="K5366">
        <v>5156.1499999999996</v>
      </c>
      <c r="L5366">
        <v>940.8</v>
      </c>
      <c r="M5366">
        <v>1212.46</v>
      </c>
      <c r="N5366">
        <v>224.84</v>
      </c>
      <c r="O5366">
        <v>46.82</v>
      </c>
    </row>
    <row r="5367" spans="1:15" ht="15" customHeight="1" x14ac:dyDescent="0.3">
      <c r="A5367" t="s">
        <v>8384</v>
      </c>
      <c r="B5367">
        <v>261</v>
      </c>
      <c r="C5367" t="s">
        <v>364</v>
      </c>
      <c r="D5367">
        <v>1000</v>
      </c>
      <c r="E5367" t="s">
        <v>1686</v>
      </c>
      <c r="F5367" t="s">
        <v>3022</v>
      </c>
      <c r="G5367" t="s">
        <v>3023</v>
      </c>
      <c r="H5367">
        <v>0.17949999999999999</v>
      </c>
      <c r="I5367" t="s">
        <v>3017</v>
      </c>
      <c r="J5367">
        <v>3100</v>
      </c>
      <c r="K5367">
        <v>3644.19</v>
      </c>
      <c r="L5367">
        <v>520.79999999999995</v>
      </c>
      <c r="M5367">
        <v>654.01</v>
      </c>
      <c r="N5367">
        <v>97.66</v>
      </c>
      <c r="O5367">
        <v>35.54</v>
      </c>
    </row>
    <row r="5368" spans="1:15" ht="15" customHeight="1" x14ac:dyDescent="0.3">
      <c r="A5368" t="s">
        <v>8385</v>
      </c>
      <c r="B5368">
        <v>261</v>
      </c>
      <c r="C5368" t="s">
        <v>897</v>
      </c>
      <c r="D5368">
        <v>1000</v>
      </c>
      <c r="E5368" t="s">
        <v>1687</v>
      </c>
      <c r="F5368" t="s">
        <v>3008</v>
      </c>
      <c r="G5368" t="s">
        <v>3009</v>
      </c>
      <c r="H5368">
        <v>10.2873</v>
      </c>
      <c r="I5368" t="s">
        <v>3010</v>
      </c>
      <c r="J5368">
        <v>780</v>
      </c>
      <c r="K5368">
        <v>820.57</v>
      </c>
      <c r="L5368">
        <v>7675.2</v>
      </c>
      <c r="M5368">
        <v>8441.42</v>
      </c>
      <c r="N5368">
        <v>417.31</v>
      </c>
      <c r="O5368">
        <v>348.92</v>
      </c>
    </row>
    <row r="5369" spans="1:15" ht="15" customHeight="1" x14ac:dyDescent="0.3">
      <c r="A5369" t="s">
        <v>8386</v>
      </c>
      <c r="B5369">
        <v>261</v>
      </c>
      <c r="C5369" t="s">
        <v>897</v>
      </c>
      <c r="D5369">
        <v>1000</v>
      </c>
      <c r="E5369" t="s">
        <v>1687</v>
      </c>
      <c r="F5369" t="s">
        <v>3012</v>
      </c>
      <c r="G5369" t="s">
        <v>3013</v>
      </c>
      <c r="H5369">
        <v>2.4683999999999999</v>
      </c>
      <c r="I5369" t="s">
        <v>3010</v>
      </c>
      <c r="J5369">
        <v>720</v>
      </c>
      <c r="K5369">
        <v>728.18</v>
      </c>
      <c r="L5369">
        <v>1771.2</v>
      </c>
      <c r="M5369">
        <v>1797.47</v>
      </c>
      <c r="N5369">
        <v>20.190000000000001</v>
      </c>
      <c r="O5369">
        <v>6.07</v>
      </c>
    </row>
    <row r="5370" spans="1:15" ht="15" customHeight="1" x14ac:dyDescent="0.3">
      <c r="A5370" t="s">
        <v>8387</v>
      </c>
      <c r="B5370">
        <v>261</v>
      </c>
      <c r="C5370" t="s">
        <v>897</v>
      </c>
      <c r="D5370">
        <v>1000</v>
      </c>
      <c r="E5370" t="s">
        <v>1687</v>
      </c>
      <c r="F5370" t="s">
        <v>3015</v>
      </c>
      <c r="G5370" t="s">
        <v>3016</v>
      </c>
      <c r="H5370">
        <v>0.1656</v>
      </c>
      <c r="I5370" t="s">
        <v>3017</v>
      </c>
      <c r="J5370">
        <v>2400</v>
      </c>
      <c r="K5370">
        <v>2249.85</v>
      </c>
      <c r="L5370">
        <v>393.6</v>
      </c>
      <c r="M5370">
        <v>372.66</v>
      </c>
      <c r="N5370">
        <v>-24.87</v>
      </c>
      <c r="O5370">
        <v>3.93</v>
      </c>
    </row>
    <row r="5371" spans="1:15" ht="15" customHeight="1" x14ac:dyDescent="0.3">
      <c r="A5371" t="s">
        <v>8388</v>
      </c>
      <c r="B5371">
        <v>261</v>
      </c>
      <c r="C5371" t="s">
        <v>897</v>
      </c>
      <c r="D5371">
        <v>1000</v>
      </c>
      <c r="E5371" t="s">
        <v>1687</v>
      </c>
      <c r="F5371" t="s">
        <v>3019</v>
      </c>
      <c r="G5371" t="s">
        <v>3020</v>
      </c>
      <c r="H5371">
        <v>6.1499999999999999E-2</v>
      </c>
      <c r="I5371" t="s">
        <v>3017</v>
      </c>
      <c r="J5371">
        <v>4200</v>
      </c>
      <c r="K5371">
        <v>5062.3999999999996</v>
      </c>
      <c r="L5371">
        <v>258.3</v>
      </c>
      <c r="M5371">
        <v>311.35000000000002</v>
      </c>
      <c r="N5371">
        <v>53.04</v>
      </c>
      <c r="O5371">
        <v>0.01</v>
      </c>
    </row>
    <row r="5372" spans="1:15" ht="15" customHeight="1" x14ac:dyDescent="0.3">
      <c r="A5372" t="s">
        <v>8389</v>
      </c>
      <c r="B5372">
        <v>261</v>
      </c>
      <c r="C5372" t="s">
        <v>897</v>
      </c>
      <c r="D5372">
        <v>1000</v>
      </c>
      <c r="E5372" t="s">
        <v>1687</v>
      </c>
      <c r="F5372" t="s">
        <v>3022</v>
      </c>
      <c r="G5372" t="s">
        <v>3023</v>
      </c>
      <c r="H5372">
        <v>8.4400000000000003E-2</v>
      </c>
      <c r="I5372" t="s">
        <v>3017</v>
      </c>
      <c r="J5372">
        <v>3100</v>
      </c>
      <c r="K5372">
        <v>3667.22</v>
      </c>
      <c r="L5372">
        <v>254.2</v>
      </c>
      <c r="M5372">
        <v>309.39</v>
      </c>
      <c r="N5372">
        <v>47.85</v>
      </c>
      <c r="O5372">
        <v>7.33</v>
      </c>
    </row>
    <row r="5373" spans="1:15" ht="15" customHeight="1" x14ac:dyDescent="0.3">
      <c r="A5373" t="s">
        <v>8390</v>
      </c>
      <c r="B5373">
        <v>261</v>
      </c>
      <c r="C5373" t="s">
        <v>116</v>
      </c>
      <c r="D5373">
        <v>1000</v>
      </c>
      <c r="E5373" t="s">
        <v>1688</v>
      </c>
      <c r="F5373" t="s">
        <v>3008</v>
      </c>
      <c r="G5373" t="s">
        <v>3009</v>
      </c>
      <c r="H5373">
        <v>23.845400000000001</v>
      </c>
      <c r="I5373" t="s">
        <v>3010</v>
      </c>
      <c r="J5373">
        <v>780</v>
      </c>
      <c r="K5373">
        <v>785.01</v>
      </c>
      <c r="L5373">
        <v>18308.16</v>
      </c>
      <c r="M5373">
        <v>18718.91</v>
      </c>
      <c r="N5373">
        <v>119.53</v>
      </c>
      <c r="O5373">
        <v>291.23</v>
      </c>
    </row>
    <row r="5374" spans="1:15" ht="15" customHeight="1" x14ac:dyDescent="0.3">
      <c r="A5374" t="s">
        <v>8391</v>
      </c>
      <c r="B5374">
        <v>261</v>
      </c>
      <c r="C5374" t="s">
        <v>116</v>
      </c>
      <c r="D5374">
        <v>1000</v>
      </c>
      <c r="E5374" t="s">
        <v>1688</v>
      </c>
      <c r="F5374" t="s">
        <v>3012</v>
      </c>
      <c r="G5374" t="s">
        <v>3013</v>
      </c>
      <c r="H5374">
        <v>6.0109000000000004</v>
      </c>
      <c r="I5374" t="s">
        <v>3010</v>
      </c>
      <c r="J5374">
        <v>720</v>
      </c>
      <c r="K5374">
        <v>703.27</v>
      </c>
      <c r="L5374">
        <v>4224.96</v>
      </c>
      <c r="M5374">
        <v>4227.28</v>
      </c>
      <c r="N5374">
        <v>-100.54</v>
      </c>
      <c r="O5374">
        <v>102.86</v>
      </c>
    </row>
    <row r="5375" spans="1:15" ht="15" customHeight="1" x14ac:dyDescent="0.3">
      <c r="A5375" t="s">
        <v>8392</v>
      </c>
      <c r="B5375">
        <v>261</v>
      </c>
      <c r="C5375" t="s">
        <v>116</v>
      </c>
      <c r="D5375">
        <v>1000</v>
      </c>
      <c r="E5375" t="s">
        <v>1688</v>
      </c>
      <c r="F5375" t="s">
        <v>3015</v>
      </c>
      <c r="G5375" t="s">
        <v>3016</v>
      </c>
      <c r="H5375">
        <v>0.40039999999999998</v>
      </c>
      <c r="I5375" t="s">
        <v>3017</v>
      </c>
      <c r="J5375">
        <v>2400</v>
      </c>
      <c r="K5375">
        <v>2145.15</v>
      </c>
      <c r="L5375">
        <v>938.88</v>
      </c>
      <c r="M5375">
        <v>858.94</v>
      </c>
      <c r="N5375">
        <v>-102.04</v>
      </c>
      <c r="O5375">
        <v>22.11</v>
      </c>
    </row>
    <row r="5376" spans="1:15" ht="15" customHeight="1" x14ac:dyDescent="0.3">
      <c r="A5376" t="s">
        <v>8393</v>
      </c>
      <c r="B5376">
        <v>261</v>
      </c>
      <c r="C5376" t="s">
        <v>116</v>
      </c>
      <c r="D5376">
        <v>1000</v>
      </c>
      <c r="E5376" t="s">
        <v>1688</v>
      </c>
      <c r="F5376" t="s">
        <v>3019</v>
      </c>
      <c r="G5376" t="s">
        <v>3020</v>
      </c>
      <c r="H5376">
        <v>0.14879999999999999</v>
      </c>
      <c r="I5376" t="s">
        <v>3017</v>
      </c>
      <c r="J5376">
        <v>4200</v>
      </c>
      <c r="K5376">
        <v>5110.4799999999996</v>
      </c>
      <c r="L5376">
        <v>616.14</v>
      </c>
      <c r="M5376">
        <v>760.59</v>
      </c>
      <c r="N5376">
        <v>135.51</v>
      </c>
      <c r="O5376">
        <v>8.94</v>
      </c>
    </row>
    <row r="5377" spans="1:15" ht="15" customHeight="1" x14ac:dyDescent="0.3">
      <c r="A5377" t="s">
        <v>8394</v>
      </c>
      <c r="B5377">
        <v>261</v>
      </c>
      <c r="C5377" t="s">
        <v>116</v>
      </c>
      <c r="D5377">
        <v>1000</v>
      </c>
      <c r="E5377" t="s">
        <v>1688</v>
      </c>
      <c r="F5377" t="s">
        <v>3022</v>
      </c>
      <c r="G5377" t="s">
        <v>3023</v>
      </c>
      <c r="H5377">
        <v>0.20530000000000001</v>
      </c>
      <c r="I5377" t="s">
        <v>3017</v>
      </c>
      <c r="J5377">
        <v>3100</v>
      </c>
      <c r="K5377">
        <v>3783.03</v>
      </c>
      <c r="L5377">
        <v>606.36</v>
      </c>
      <c r="M5377">
        <v>776.55</v>
      </c>
      <c r="N5377">
        <v>140.21</v>
      </c>
      <c r="O5377">
        <v>29.99</v>
      </c>
    </row>
    <row r="5378" spans="1:15" ht="15" customHeight="1" x14ac:dyDescent="0.3">
      <c r="A5378" t="s">
        <v>8395</v>
      </c>
      <c r="B5378">
        <v>261</v>
      </c>
      <c r="C5378" t="s">
        <v>508</v>
      </c>
      <c r="D5378">
        <v>1000</v>
      </c>
      <c r="E5378" t="s">
        <v>1689</v>
      </c>
      <c r="F5378" t="s">
        <v>3008</v>
      </c>
      <c r="G5378" t="s">
        <v>3009</v>
      </c>
      <c r="H5378">
        <v>40.067100000000003</v>
      </c>
      <c r="I5378" t="s">
        <v>3010</v>
      </c>
      <c r="J5378">
        <v>780</v>
      </c>
      <c r="K5378">
        <v>781.88</v>
      </c>
      <c r="L5378">
        <v>29406</v>
      </c>
      <c r="M5378">
        <v>31327.77</v>
      </c>
      <c r="N5378">
        <v>75.41</v>
      </c>
      <c r="O5378">
        <v>1846.37</v>
      </c>
    </row>
    <row r="5379" spans="1:15" ht="15" customHeight="1" x14ac:dyDescent="0.3">
      <c r="A5379" t="s">
        <v>8396</v>
      </c>
      <c r="B5379">
        <v>261</v>
      </c>
      <c r="C5379" t="s">
        <v>508</v>
      </c>
      <c r="D5379">
        <v>1000</v>
      </c>
      <c r="E5379" t="s">
        <v>1689</v>
      </c>
      <c r="F5379" t="s">
        <v>3012</v>
      </c>
      <c r="G5379" t="s">
        <v>3013</v>
      </c>
      <c r="H5379">
        <v>11.803100000000001</v>
      </c>
      <c r="I5379" t="s">
        <v>3010</v>
      </c>
      <c r="J5379">
        <v>720</v>
      </c>
      <c r="K5379">
        <v>696.46</v>
      </c>
      <c r="L5379">
        <v>7830</v>
      </c>
      <c r="M5379">
        <v>8220.33</v>
      </c>
      <c r="N5379">
        <v>-277.87</v>
      </c>
      <c r="O5379">
        <v>668.21</v>
      </c>
    </row>
    <row r="5380" spans="1:15" ht="15" customHeight="1" x14ac:dyDescent="0.3">
      <c r="A5380" t="s">
        <v>8397</v>
      </c>
      <c r="B5380">
        <v>261</v>
      </c>
      <c r="C5380" t="s">
        <v>508</v>
      </c>
      <c r="D5380">
        <v>1000</v>
      </c>
      <c r="E5380" t="s">
        <v>1689</v>
      </c>
      <c r="F5380" t="s">
        <v>3015</v>
      </c>
      <c r="G5380" t="s">
        <v>3016</v>
      </c>
      <c r="H5380">
        <v>0.38500000000000001</v>
      </c>
      <c r="I5380" t="s">
        <v>3017</v>
      </c>
      <c r="J5380">
        <v>2400</v>
      </c>
      <c r="K5380">
        <v>2184.21</v>
      </c>
      <c r="L5380">
        <v>870</v>
      </c>
      <c r="M5380">
        <v>840.9</v>
      </c>
      <c r="N5380">
        <v>-83.08</v>
      </c>
      <c r="O5380">
        <v>53.98</v>
      </c>
    </row>
    <row r="5381" spans="1:15" ht="15" customHeight="1" x14ac:dyDescent="0.3">
      <c r="A5381" t="s">
        <v>8398</v>
      </c>
      <c r="B5381">
        <v>261</v>
      </c>
      <c r="C5381" t="s">
        <v>508</v>
      </c>
      <c r="D5381">
        <v>1000</v>
      </c>
      <c r="E5381" t="s">
        <v>1689</v>
      </c>
      <c r="F5381" t="s">
        <v>3019</v>
      </c>
      <c r="G5381" t="s">
        <v>3020</v>
      </c>
      <c r="H5381">
        <v>0.61890000000000001</v>
      </c>
      <c r="I5381" t="s">
        <v>3017</v>
      </c>
      <c r="J5381">
        <v>4200</v>
      </c>
      <c r="K5381">
        <v>5276.57</v>
      </c>
      <c r="L5381">
        <v>2436</v>
      </c>
      <c r="M5381">
        <v>3265.82</v>
      </c>
      <c r="N5381">
        <v>666.32</v>
      </c>
      <c r="O5381">
        <v>163.5</v>
      </c>
    </row>
    <row r="5382" spans="1:15" ht="15" customHeight="1" x14ac:dyDescent="0.3">
      <c r="A5382" t="s">
        <v>8399</v>
      </c>
      <c r="B5382">
        <v>261</v>
      </c>
      <c r="C5382" t="s">
        <v>508</v>
      </c>
      <c r="D5382">
        <v>1000</v>
      </c>
      <c r="E5382" t="s">
        <v>1689</v>
      </c>
      <c r="F5382" t="s">
        <v>3022</v>
      </c>
      <c r="G5382" t="s">
        <v>3023</v>
      </c>
      <c r="H5382">
        <v>0.47520000000000001</v>
      </c>
      <c r="I5382" t="s">
        <v>3017</v>
      </c>
      <c r="J5382">
        <v>3100</v>
      </c>
      <c r="K5382">
        <v>3718.22</v>
      </c>
      <c r="L5382">
        <v>1348.5</v>
      </c>
      <c r="M5382">
        <v>1766.78</v>
      </c>
      <c r="N5382">
        <v>293.76</v>
      </c>
      <c r="O5382">
        <v>124.53</v>
      </c>
    </row>
    <row r="5383" spans="1:15" ht="15" customHeight="1" x14ac:dyDescent="0.3">
      <c r="A5383" t="s">
        <v>8400</v>
      </c>
      <c r="B5383">
        <v>261</v>
      </c>
      <c r="C5383" t="s">
        <v>458</v>
      </c>
      <c r="D5383">
        <v>1000</v>
      </c>
      <c r="E5383" t="s">
        <v>1690</v>
      </c>
      <c r="F5383" t="s">
        <v>3008</v>
      </c>
      <c r="G5383" t="s">
        <v>3009</v>
      </c>
      <c r="H5383">
        <v>36.005499999999998</v>
      </c>
      <c r="I5383" t="s">
        <v>3010</v>
      </c>
      <c r="J5383">
        <v>780</v>
      </c>
      <c r="K5383">
        <v>823.88</v>
      </c>
      <c r="L5383">
        <v>27658.799999999999</v>
      </c>
      <c r="M5383">
        <v>29664.04</v>
      </c>
      <c r="N5383">
        <v>1579.76</v>
      </c>
      <c r="O5383">
        <v>425.48</v>
      </c>
    </row>
    <row r="5384" spans="1:15" ht="15" customHeight="1" x14ac:dyDescent="0.3">
      <c r="A5384" t="s">
        <v>8401</v>
      </c>
      <c r="B5384">
        <v>261</v>
      </c>
      <c r="C5384" t="s">
        <v>458</v>
      </c>
      <c r="D5384">
        <v>1000</v>
      </c>
      <c r="E5384" t="s">
        <v>1690</v>
      </c>
      <c r="F5384" t="s">
        <v>3012</v>
      </c>
      <c r="G5384" t="s">
        <v>3013</v>
      </c>
      <c r="H5384">
        <v>8.1380999999999997</v>
      </c>
      <c r="I5384" t="s">
        <v>3010</v>
      </c>
      <c r="J5384">
        <v>720</v>
      </c>
      <c r="K5384">
        <v>691.94</v>
      </c>
      <c r="L5384">
        <v>5673.6</v>
      </c>
      <c r="M5384">
        <v>5631.04</v>
      </c>
      <c r="N5384">
        <v>-228.38</v>
      </c>
      <c r="O5384">
        <v>185.82</v>
      </c>
    </row>
    <row r="5385" spans="1:15" ht="15" customHeight="1" x14ac:dyDescent="0.3">
      <c r="A5385" t="s">
        <v>8402</v>
      </c>
      <c r="B5385">
        <v>261</v>
      </c>
      <c r="C5385" t="s">
        <v>458</v>
      </c>
      <c r="D5385">
        <v>1000</v>
      </c>
      <c r="E5385" t="s">
        <v>1690</v>
      </c>
      <c r="F5385" t="s">
        <v>3015</v>
      </c>
      <c r="G5385" t="s">
        <v>3016</v>
      </c>
      <c r="H5385">
        <v>0.97540000000000004</v>
      </c>
      <c r="I5385" t="s">
        <v>3017</v>
      </c>
      <c r="J5385">
        <v>2400</v>
      </c>
      <c r="K5385">
        <v>2154.35</v>
      </c>
      <c r="L5385">
        <v>2269.44</v>
      </c>
      <c r="M5385">
        <v>2101.46</v>
      </c>
      <c r="N5385">
        <v>-239.62</v>
      </c>
      <c r="O5385">
        <v>71.64</v>
      </c>
    </row>
    <row r="5386" spans="1:15" ht="15" customHeight="1" x14ac:dyDescent="0.3">
      <c r="A5386" t="s">
        <v>8403</v>
      </c>
      <c r="B5386">
        <v>261</v>
      </c>
      <c r="C5386" t="s">
        <v>458</v>
      </c>
      <c r="D5386">
        <v>1000</v>
      </c>
      <c r="E5386" t="s">
        <v>1690</v>
      </c>
      <c r="F5386" t="s">
        <v>3022</v>
      </c>
      <c r="G5386" t="s">
        <v>3023</v>
      </c>
      <c r="H5386">
        <v>0.23530000000000001</v>
      </c>
      <c r="I5386" t="s">
        <v>3017</v>
      </c>
      <c r="J5386">
        <v>3100</v>
      </c>
      <c r="K5386">
        <v>3781.3</v>
      </c>
      <c r="L5386">
        <v>732.84</v>
      </c>
      <c r="M5386">
        <v>889.62</v>
      </c>
      <c r="N5386">
        <v>160.29</v>
      </c>
      <c r="O5386">
        <v>-3.51</v>
      </c>
    </row>
    <row r="5387" spans="1:15" ht="15" customHeight="1" x14ac:dyDescent="0.3">
      <c r="A5387" t="s">
        <v>8404</v>
      </c>
      <c r="B5387">
        <v>261</v>
      </c>
      <c r="C5387" t="s">
        <v>994</v>
      </c>
      <c r="D5387">
        <v>1000</v>
      </c>
      <c r="E5387" t="s">
        <v>1691</v>
      </c>
      <c r="F5387" t="s">
        <v>3008</v>
      </c>
      <c r="G5387" t="s">
        <v>3009</v>
      </c>
      <c r="H5387">
        <v>16.773299999999999</v>
      </c>
      <c r="I5387" t="s">
        <v>3010</v>
      </c>
      <c r="J5387">
        <v>780</v>
      </c>
      <c r="K5387">
        <v>821.64</v>
      </c>
      <c r="L5387">
        <v>12600.9</v>
      </c>
      <c r="M5387">
        <v>13781.69</v>
      </c>
      <c r="N5387">
        <v>698.52</v>
      </c>
      <c r="O5387">
        <v>482.27</v>
      </c>
    </row>
    <row r="5388" spans="1:15" ht="15" customHeight="1" x14ac:dyDescent="0.3">
      <c r="A5388" t="s">
        <v>8405</v>
      </c>
      <c r="B5388">
        <v>261</v>
      </c>
      <c r="C5388" t="s">
        <v>994</v>
      </c>
      <c r="D5388">
        <v>1000</v>
      </c>
      <c r="E5388" t="s">
        <v>1691</v>
      </c>
      <c r="F5388" t="s">
        <v>3012</v>
      </c>
      <c r="G5388" t="s">
        <v>3013</v>
      </c>
      <c r="H5388">
        <v>3.73</v>
      </c>
      <c r="I5388" t="s">
        <v>3010</v>
      </c>
      <c r="J5388">
        <v>720</v>
      </c>
      <c r="K5388">
        <v>725</v>
      </c>
      <c r="L5388">
        <v>2584.8000000000002</v>
      </c>
      <c r="M5388">
        <v>2704.21</v>
      </c>
      <c r="N5388">
        <v>18.64</v>
      </c>
      <c r="O5388">
        <v>100.77</v>
      </c>
    </row>
    <row r="5389" spans="1:15" ht="15" customHeight="1" x14ac:dyDescent="0.3">
      <c r="A5389" t="s">
        <v>8406</v>
      </c>
      <c r="B5389">
        <v>261</v>
      </c>
      <c r="C5389" t="s">
        <v>994</v>
      </c>
      <c r="D5389">
        <v>1000</v>
      </c>
      <c r="E5389" t="s">
        <v>1691</v>
      </c>
      <c r="F5389" t="s">
        <v>3015</v>
      </c>
      <c r="G5389" t="s">
        <v>3016</v>
      </c>
      <c r="H5389">
        <v>0.43959999999999999</v>
      </c>
      <c r="I5389" t="s">
        <v>3017</v>
      </c>
      <c r="J5389">
        <v>2400</v>
      </c>
      <c r="K5389">
        <v>2144.9499999999998</v>
      </c>
      <c r="L5389">
        <v>1033.92</v>
      </c>
      <c r="M5389">
        <v>942.86</v>
      </c>
      <c r="N5389">
        <v>-112.12</v>
      </c>
      <c r="O5389">
        <v>21.06</v>
      </c>
    </row>
    <row r="5390" spans="1:15" ht="15" customHeight="1" x14ac:dyDescent="0.3">
      <c r="A5390" t="s">
        <v>8407</v>
      </c>
      <c r="B5390">
        <v>261</v>
      </c>
      <c r="C5390" t="s">
        <v>994</v>
      </c>
      <c r="D5390">
        <v>1000</v>
      </c>
      <c r="E5390" t="s">
        <v>1691</v>
      </c>
      <c r="F5390" t="s">
        <v>3022</v>
      </c>
      <c r="G5390" t="s">
        <v>3023</v>
      </c>
      <c r="H5390">
        <v>0.1101</v>
      </c>
      <c r="I5390" t="s">
        <v>3017</v>
      </c>
      <c r="J5390">
        <v>3100</v>
      </c>
      <c r="K5390">
        <v>3639.78</v>
      </c>
      <c r="L5390">
        <v>333.87</v>
      </c>
      <c r="M5390">
        <v>400.57</v>
      </c>
      <c r="N5390">
        <v>59.4</v>
      </c>
      <c r="O5390">
        <v>7.29</v>
      </c>
    </row>
    <row r="5391" spans="1:15" ht="15" customHeight="1" x14ac:dyDescent="0.3">
      <c r="A5391" t="s">
        <v>8408</v>
      </c>
      <c r="B5391">
        <v>261</v>
      </c>
      <c r="C5391" t="s">
        <v>672</v>
      </c>
      <c r="D5391">
        <v>1000</v>
      </c>
      <c r="E5391" t="s">
        <v>1692</v>
      </c>
      <c r="F5391" t="s">
        <v>3008</v>
      </c>
      <c r="G5391" t="s">
        <v>3009</v>
      </c>
      <c r="H5391">
        <v>37.785499999999999</v>
      </c>
      <c r="I5391" t="s">
        <v>3010</v>
      </c>
      <c r="J5391">
        <v>780</v>
      </c>
      <c r="K5391">
        <v>818.13</v>
      </c>
      <c r="L5391">
        <v>26161.200000000001</v>
      </c>
      <c r="M5391">
        <v>30913.34</v>
      </c>
      <c r="N5391">
        <v>1440.61</v>
      </c>
      <c r="O5391">
        <v>3311.53</v>
      </c>
    </row>
    <row r="5392" spans="1:15" ht="15" customHeight="1" x14ac:dyDescent="0.3">
      <c r="A5392" t="s">
        <v>8409</v>
      </c>
      <c r="B5392">
        <v>261</v>
      </c>
      <c r="C5392" t="s">
        <v>672</v>
      </c>
      <c r="D5392">
        <v>1000</v>
      </c>
      <c r="E5392" t="s">
        <v>1692</v>
      </c>
      <c r="F5392" t="s">
        <v>3012</v>
      </c>
      <c r="G5392" t="s">
        <v>3013</v>
      </c>
      <c r="H5392">
        <v>10.907400000000001</v>
      </c>
      <c r="I5392" t="s">
        <v>3010</v>
      </c>
      <c r="J5392">
        <v>720</v>
      </c>
      <c r="K5392">
        <v>689.36</v>
      </c>
      <c r="L5392">
        <v>6966</v>
      </c>
      <c r="M5392">
        <v>7519.11</v>
      </c>
      <c r="N5392">
        <v>-334.21</v>
      </c>
      <c r="O5392">
        <v>887.32</v>
      </c>
    </row>
    <row r="5393" spans="1:15" ht="15" customHeight="1" x14ac:dyDescent="0.3">
      <c r="A5393" t="s">
        <v>8410</v>
      </c>
      <c r="B5393">
        <v>261</v>
      </c>
      <c r="C5393" t="s">
        <v>672</v>
      </c>
      <c r="D5393">
        <v>1000</v>
      </c>
      <c r="E5393" t="s">
        <v>1692</v>
      </c>
      <c r="F5393" t="s">
        <v>3015</v>
      </c>
      <c r="G5393" t="s">
        <v>3016</v>
      </c>
      <c r="H5393">
        <v>0.35560000000000003</v>
      </c>
      <c r="I5393" t="s">
        <v>3017</v>
      </c>
      <c r="J5393">
        <v>2400</v>
      </c>
      <c r="K5393">
        <v>2251.84</v>
      </c>
      <c r="L5393">
        <v>774</v>
      </c>
      <c r="M5393">
        <v>800.86</v>
      </c>
      <c r="N5393">
        <v>-52.69</v>
      </c>
      <c r="O5393">
        <v>79.55</v>
      </c>
    </row>
    <row r="5394" spans="1:15" ht="15" customHeight="1" x14ac:dyDescent="0.3">
      <c r="A5394" t="s">
        <v>8411</v>
      </c>
      <c r="B5394">
        <v>261</v>
      </c>
      <c r="C5394" t="s">
        <v>672</v>
      </c>
      <c r="D5394">
        <v>1000</v>
      </c>
      <c r="E5394" t="s">
        <v>1692</v>
      </c>
      <c r="F5394" t="s">
        <v>3019</v>
      </c>
      <c r="G5394" t="s">
        <v>3020</v>
      </c>
      <c r="H5394">
        <v>0.56710000000000005</v>
      </c>
      <c r="I5394" t="s">
        <v>3017</v>
      </c>
      <c r="J5394">
        <v>4200</v>
      </c>
      <c r="K5394">
        <v>5198.84</v>
      </c>
      <c r="L5394">
        <v>2167.1999999999998</v>
      </c>
      <c r="M5394">
        <v>2948.18</v>
      </c>
      <c r="N5394">
        <v>566.41999999999996</v>
      </c>
      <c r="O5394">
        <v>214.55</v>
      </c>
    </row>
    <row r="5395" spans="1:15" ht="15" customHeight="1" x14ac:dyDescent="0.3">
      <c r="A5395" t="s">
        <v>8412</v>
      </c>
      <c r="B5395">
        <v>261</v>
      </c>
      <c r="C5395" t="s">
        <v>672</v>
      </c>
      <c r="D5395">
        <v>1000</v>
      </c>
      <c r="E5395" t="s">
        <v>1692</v>
      </c>
      <c r="F5395" t="s">
        <v>3022</v>
      </c>
      <c r="G5395" t="s">
        <v>3023</v>
      </c>
      <c r="H5395">
        <v>0.42</v>
      </c>
      <c r="I5395" t="s">
        <v>3017</v>
      </c>
      <c r="J5395">
        <v>3100</v>
      </c>
      <c r="K5395">
        <v>3609.1</v>
      </c>
      <c r="L5395">
        <v>1199.7</v>
      </c>
      <c r="M5395">
        <v>1515.78</v>
      </c>
      <c r="N5395">
        <v>213.82</v>
      </c>
      <c r="O5395">
        <v>102.27</v>
      </c>
    </row>
    <row r="5396" spans="1:15" ht="15" customHeight="1" x14ac:dyDescent="0.3">
      <c r="A5396" t="s">
        <v>8413</v>
      </c>
      <c r="B5396">
        <v>261</v>
      </c>
      <c r="C5396" t="s">
        <v>860</v>
      </c>
      <c r="D5396">
        <v>1000</v>
      </c>
      <c r="E5396" t="s">
        <v>1693</v>
      </c>
      <c r="F5396" t="s">
        <v>3008</v>
      </c>
      <c r="G5396" t="s">
        <v>3009</v>
      </c>
      <c r="H5396">
        <v>28.7211</v>
      </c>
      <c r="I5396" t="s">
        <v>3010</v>
      </c>
      <c r="J5396">
        <v>780</v>
      </c>
      <c r="K5396">
        <v>819.42</v>
      </c>
      <c r="L5396">
        <v>22164.48</v>
      </c>
      <c r="M5396">
        <v>23534.7</v>
      </c>
      <c r="N5396">
        <v>1132.25</v>
      </c>
      <c r="O5396">
        <v>237.97</v>
      </c>
    </row>
    <row r="5397" spans="1:15" ht="15" customHeight="1" x14ac:dyDescent="0.3">
      <c r="A5397" t="s">
        <v>8414</v>
      </c>
      <c r="B5397">
        <v>261</v>
      </c>
      <c r="C5397" t="s">
        <v>860</v>
      </c>
      <c r="D5397">
        <v>1000</v>
      </c>
      <c r="E5397" t="s">
        <v>1693</v>
      </c>
      <c r="F5397" t="s">
        <v>3012</v>
      </c>
      <c r="G5397" t="s">
        <v>3013</v>
      </c>
      <c r="H5397">
        <v>7.1609999999999996</v>
      </c>
      <c r="I5397" t="s">
        <v>3010</v>
      </c>
      <c r="J5397">
        <v>720</v>
      </c>
      <c r="K5397">
        <v>719.91</v>
      </c>
      <c r="L5397">
        <v>5114.88</v>
      </c>
      <c r="M5397">
        <v>5155.29</v>
      </c>
      <c r="N5397">
        <v>-0.62</v>
      </c>
      <c r="O5397">
        <v>41.03</v>
      </c>
    </row>
    <row r="5398" spans="1:15" ht="15" customHeight="1" x14ac:dyDescent="0.3">
      <c r="A5398" t="s">
        <v>8415</v>
      </c>
      <c r="B5398">
        <v>261</v>
      </c>
      <c r="C5398" t="s">
        <v>860</v>
      </c>
      <c r="D5398">
        <v>1000</v>
      </c>
      <c r="E5398" t="s">
        <v>1693</v>
      </c>
      <c r="F5398" t="s">
        <v>3015</v>
      </c>
      <c r="G5398" t="s">
        <v>3016</v>
      </c>
      <c r="H5398">
        <v>0.49120000000000003</v>
      </c>
      <c r="I5398" t="s">
        <v>3017</v>
      </c>
      <c r="J5398">
        <v>2400</v>
      </c>
      <c r="K5398">
        <v>2261.0500000000002</v>
      </c>
      <c r="L5398">
        <v>1136.6400000000001</v>
      </c>
      <c r="M5398">
        <v>1110.6600000000001</v>
      </c>
      <c r="N5398">
        <v>-68.25</v>
      </c>
      <c r="O5398">
        <v>42.27</v>
      </c>
    </row>
    <row r="5399" spans="1:15" ht="15" customHeight="1" x14ac:dyDescent="0.3">
      <c r="A5399" t="s">
        <v>8416</v>
      </c>
      <c r="B5399">
        <v>261</v>
      </c>
      <c r="C5399" t="s">
        <v>860</v>
      </c>
      <c r="D5399">
        <v>1000</v>
      </c>
      <c r="E5399" t="s">
        <v>1693</v>
      </c>
      <c r="F5399" t="s">
        <v>3019</v>
      </c>
      <c r="G5399" t="s">
        <v>3020</v>
      </c>
      <c r="H5399">
        <v>0.17749999999999999</v>
      </c>
      <c r="I5399" t="s">
        <v>3017</v>
      </c>
      <c r="J5399">
        <v>4200</v>
      </c>
      <c r="K5399">
        <v>5253.4</v>
      </c>
      <c r="L5399">
        <v>745.92</v>
      </c>
      <c r="M5399">
        <v>932.36</v>
      </c>
      <c r="N5399">
        <v>186.95</v>
      </c>
      <c r="O5399">
        <v>-0.51</v>
      </c>
    </row>
    <row r="5400" spans="1:15" ht="15" customHeight="1" x14ac:dyDescent="0.3">
      <c r="A5400" t="s">
        <v>8417</v>
      </c>
      <c r="B5400">
        <v>261</v>
      </c>
      <c r="C5400" t="s">
        <v>860</v>
      </c>
      <c r="D5400">
        <v>1000</v>
      </c>
      <c r="E5400" t="s">
        <v>1693</v>
      </c>
      <c r="F5400" t="s">
        <v>3022</v>
      </c>
      <c r="G5400" t="s">
        <v>3023</v>
      </c>
      <c r="H5400">
        <v>0.2397</v>
      </c>
      <c r="I5400" t="s">
        <v>3017</v>
      </c>
      <c r="J5400">
        <v>3100</v>
      </c>
      <c r="K5400">
        <v>3631.54</v>
      </c>
      <c r="L5400">
        <v>734.08</v>
      </c>
      <c r="M5400">
        <v>870.57</v>
      </c>
      <c r="N5400">
        <v>127.42</v>
      </c>
      <c r="O5400">
        <v>9.07</v>
      </c>
    </row>
    <row r="5401" spans="1:15" ht="15" customHeight="1" x14ac:dyDescent="0.3">
      <c r="A5401" t="s">
        <v>8418</v>
      </c>
      <c r="B5401">
        <v>261</v>
      </c>
      <c r="C5401" t="s">
        <v>762</v>
      </c>
      <c r="D5401">
        <v>1000</v>
      </c>
      <c r="E5401" t="s">
        <v>1694</v>
      </c>
      <c r="F5401" t="s">
        <v>3008</v>
      </c>
      <c r="G5401" t="s">
        <v>3009</v>
      </c>
      <c r="H5401">
        <v>29.324400000000001</v>
      </c>
      <c r="I5401" t="s">
        <v>3010</v>
      </c>
      <c r="J5401">
        <v>780</v>
      </c>
      <c r="K5401">
        <v>796.25</v>
      </c>
      <c r="L5401">
        <v>22358.7</v>
      </c>
      <c r="M5401">
        <v>23349.57</v>
      </c>
      <c r="N5401">
        <v>476.54</v>
      </c>
      <c r="O5401">
        <v>514.33000000000004</v>
      </c>
    </row>
    <row r="5402" spans="1:15" ht="15" customHeight="1" x14ac:dyDescent="0.3">
      <c r="A5402" t="s">
        <v>8419</v>
      </c>
      <c r="B5402">
        <v>261</v>
      </c>
      <c r="C5402" t="s">
        <v>762</v>
      </c>
      <c r="D5402">
        <v>1000</v>
      </c>
      <c r="E5402" t="s">
        <v>1694</v>
      </c>
      <c r="F5402" t="s">
        <v>3012</v>
      </c>
      <c r="G5402" t="s">
        <v>3013</v>
      </c>
      <c r="H5402">
        <v>6.3548</v>
      </c>
      <c r="I5402" t="s">
        <v>3010</v>
      </c>
      <c r="J5402">
        <v>720</v>
      </c>
      <c r="K5402">
        <v>722.76</v>
      </c>
      <c r="L5402">
        <v>4586.3999999999996</v>
      </c>
      <c r="M5402">
        <v>4593.03</v>
      </c>
      <c r="N5402">
        <v>17.559999999999999</v>
      </c>
      <c r="O5402">
        <v>-10.93</v>
      </c>
    </row>
    <row r="5403" spans="1:15" ht="15" customHeight="1" x14ac:dyDescent="0.3">
      <c r="A5403" t="s">
        <v>8420</v>
      </c>
      <c r="B5403">
        <v>261</v>
      </c>
      <c r="C5403" t="s">
        <v>762</v>
      </c>
      <c r="D5403">
        <v>1000</v>
      </c>
      <c r="E5403" t="s">
        <v>1694</v>
      </c>
      <c r="F5403" t="s">
        <v>3015</v>
      </c>
      <c r="G5403" t="s">
        <v>3016</v>
      </c>
      <c r="H5403">
        <v>0.7722</v>
      </c>
      <c r="I5403" t="s">
        <v>3017</v>
      </c>
      <c r="J5403">
        <v>2400</v>
      </c>
      <c r="K5403">
        <v>2247.64</v>
      </c>
      <c r="L5403">
        <v>1834.56</v>
      </c>
      <c r="M5403">
        <v>1735.68</v>
      </c>
      <c r="N5403">
        <v>-117.65</v>
      </c>
      <c r="O5403">
        <v>18.78</v>
      </c>
    </row>
    <row r="5404" spans="1:15" ht="15" customHeight="1" x14ac:dyDescent="0.3">
      <c r="A5404" t="s">
        <v>8421</v>
      </c>
      <c r="B5404">
        <v>261</v>
      </c>
      <c r="C5404" t="s">
        <v>762</v>
      </c>
      <c r="D5404">
        <v>1000</v>
      </c>
      <c r="E5404" t="s">
        <v>1694</v>
      </c>
      <c r="F5404" t="s">
        <v>3022</v>
      </c>
      <c r="G5404" t="s">
        <v>3023</v>
      </c>
      <c r="H5404">
        <v>0.19850000000000001</v>
      </c>
      <c r="I5404" t="s">
        <v>3017</v>
      </c>
      <c r="J5404">
        <v>3100</v>
      </c>
      <c r="K5404">
        <v>3697.73</v>
      </c>
      <c r="L5404">
        <v>592.41</v>
      </c>
      <c r="M5404">
        <v>734.13</v>
      </c>
      <c r="N5404">
        <v>118.67</v>
      </c>
      <c r="O5404">
        <v>23.04</v>
      </c>
    </row>
    <row r="5405" spans="1:15" ht="15" customHeight="1" x14ac:dyDescent="0.3">
      <c r="A5405" t="s">
        <v>8422</v>
      </c>
      <c r="B5405">
        <v>261</v>
      </c>
      <c r="C5405" t="s">
        <v>845</v>
      </c>
      <c r="D5405">
        <v>1000</v>
      </c>
      <c r="E5405" t="s">
        <v>1695</v>
      </c>
      <c r="F5405" t="s">
        <v>3008</v>
      </c>
      <c r="G5405" t="s">
        <v>3009</v>
      </c>
      <c r="H5405">
        <v>24.767800000000001</v>
      </c>
      <c r="I5405" t="s">
        <v>3010</v>
      </c>
      <c r="J5405">
        <v>780</v>
      </c>
      <c r="K5405">
        <v>822.38</v>
      </c>
      <c r="L5405">
        <v>19129.5</v>
      </c>
      <c r="M5405">
        <v>20368.509999999998</v>
      </c>
      <c r="N5405">
        <v>1049.6600000000001</v>
      </c>
      <c r="O5405">
        <v>189.35</v>
      </c>
    </row>
    <row r="5406" spans="1:15" ht="15" customHeight="1" x14ac:dyDescent="0.3">
      <c r="A5406" t="s">
        <v>8423</v>
      </c>
      <c r="B5406">
        <v>261</v>
      </c>
      <c r="C5406" t="s">
        <v>845</v>
      </c>
      <c r="D5406">
        <v>1000</v>
      </c>
      <c r="E5406" t="s">
        <v>1695</v>
      </c>
      <c r="F5406" t="s">
        <v>3012</v>
      </c>
      <c r="G5406" t="s">
        <v>3013</v>
      </c>
      <c r="H5406">
        <v>5.6479999999999997</v>
      </c>
      <c r="I5406" t="s">
        <v>3010</v>
      </c>
      <c r="J5406">
        <v>720</v>
      </c>
      <c r="K5406">
        <v>695.47</v>
      </c>
      <c r="L5406">
        <v>3924</v>
      </c>
      <c r="M5406">
        <v>3928</v>
      </c>
      <c r="N5406">
        <v>-138.56</v>
      </c>
      <c r="O5406">
        <v>142.56</v>
      </c>
    </row>
    <row r="5407" spans="1:15" ht="15" customHeight="1" x14ac:dyDescent="0.3">
      <c r="A5407" t="s">
        <v>8424</v>
      </c>
      <c r="B5407">
        <v>261</v>
      </c>
      <c r="C5407" t="s">
        <v>845</v>
      </c>
      <c r="D5407">
        <v>1000</v>
      </c>
      <c r="E5407" t="s">
        <v>1695</v>
      </c>
      <c r="F5407" t="s">
        <v>3015</v>
      </c>
      <c r="G5407" t="s">
        <v>3016</v>
      </c>
      <c r="H5407">
        <v>0.65910000000000002</v>
      </c>
      <c r="I5407" t="s">
        <v>3017</v>
      </c>
      <c r="J5407">
        <v>2400</v>
      </c>
      <c r="K5407">
        <v>2162.81</v>
      </c>
      <c r="L5407">
        <v>1569.6</v>
      </c>
      <c r="M5407">
        <v>1425.56</v>
      </c>
      <c r="N5407">
        <v>-156.34</v>
      </c>
      <c r="O5407">
        <v>12.3</v>
      </c>
    </row>
    <row r="5408" spans="1:15" ht="15" customHeight="1" x14ac:dyDescent="0.3">
      <c r="A5408" t="s">
        <v>8425</v>
      </c>
      <c r="B5408">
        <v>261</v>
      </c>
      <c r="C5408" t="s">
        <v>845</v>
      </c>
      <c r="D5408">
        <v>1000</v>
      </c>
      <c r="E5408" t="s">
        <v>1695</v>
      </c>
      <c r="F5408" t="s">
        <v>3022</v>
      </c>
      <c r="G5408" t="s">
        <v>3023</v>
      </c>
      <c r="H5408">
        <v>0.16919999999999999</v>
      </c>
      <c r="I5408" t="s">
        <v>3017</v>
      </c>
      <c r="J5408">
        <v>3100</v>
      </c>
      <c r="K5408">
        <v>3660.33</v>
      </c>
      <c r="L5408">
        <v>506.85</v>
      </c>
      <c r="M5408">
        <v>619.51</v>
      </c>
      <c r="N5408">
        <v>94.84</v>
      </c>
      <c r="O5408">
        <v>17.82</v>
      </c>
    </row>
    <row r="5409" spans="1:15" ht="15" customHeight="1" x14ac:dyDescent="0.3">
      <c r="A5409" t="s">
        <v>8426</v>
      </c>
      <c r="B5409">
        <v>261</v>
      </c>
      <c r="C5409" t="s">
        <v>561</v>
      </c>
      <c r="D5409">
        <v>1000</v>
      </c>
      <c r="E5409" t="s">
        <v>1696</v>
      </c>
      <c r="F5409" t="s">
        <v>3008</v>
      </c>
      <c r="G5409" t="s">
        <v>3009</v>
      </c>
      <c r="H5409">
        <v>7.4153000000000002</v>
      </c>
      <c r="I5409" t="s">
        <v>3010</v>
      </c>
      <c r="J5409">
        <v>780</v>
      </c>
      <c r="K5409">
        <v>796.96</v>
      </c>
      <c r="L5409">
        <v>5651.1</v>
      </c>
      <c r="M5409">
        <v>5909.68</v>
      </c>
      <c r="N5409">
        <v>125.75</v>
      </c>
      <c r="O5409">
        <v>132.83000000000001</v>
      </c>
    </row>
    <row r="5410" spans="1:15" ht="15" customHeight="1" x14ac:dyDescent="0.3">
      <c r="A5410" t="s">
        <v>8427</v>
      </c>
      <c r="B5410">
        <v>261</v>
      </c>
      <c r="C5410" t="s">
        <v>561</v>
      </c>
      <c r="D5410">
        <v>1000</v>
      </c>
      <c r="E5410" t="s">
        <v>1696</v>
      </c>
      <c r="F5410" t="s">
        <v>3012</v>
      </c>
      <c r="G5410" t="s">
        <v>3013</v>
      </c>
      <c r="H5410">
        <v>1.6806000000000001</v>
      </c>
      <c r="I5410" t="s">
        <v>3010</v>
      </c>
      <c r="J5410">
        <v>720</v>
      </c>
      <c r="K5410">
        <v>699.87</v>
      </c>
      <c r="L5410">
        <v>1159.2</v>
      </c>
      <c r="M5410">
        <v>1176.22</v>
      </c>
      <c r="N5410">
        <v>-33.840000000000003</v>
      </c>
      <c r="O5410">
        <v>50.86</v>
      </c>
    </row>
    <row r="5411" spans="1:15" ht="15" customHeight="1" x14ac:dyDescent="0.3">
      <c r="A5411" t="s">
        <v>8428</v>
      </c>
      <c r="B5411">
        <v>261</v>
      </c>
      <c r="C5411" t="s">
        <v>561</v>
      </c>
      <c r="D5411">
        <v>1000</v>
      </c>
      <c r="E5411" t="s">
        <v>1696</v>
      </c>
      <c r="F5411" t="s">
        <v>3015</v>
      </c>
      <c r="G5411" t="s">
        <v>3016</v>
      </c>
      <c r="H5411">
        <v>0.19359999999999999</v>
      </c>
      <c r="I5411" t="s">
        <v>3017</v>
      </c>
      <c r="J5411">
        <v>2400</v>
      </c>
      <c r="K5411">
        <v>2142.6799999999998</v>
      </c>
      <c r="L5411">
        <v>463.68</v>
      </c>
      <c r="M5411">
        <v>414.9</v>
      </c>
      <c r="N5411">
        <v>-49.83</v>
      </c>
      <c r="O5411">
        <v>1.04</v>
      </c>
    </row>
    <row r="5412" spans="1:15" ht="15" customHeight="1" x14ac:dyDescent="0.3">
      <c r="A5412" t="s">
        <v>8429</v>
      </c>
      <c r="B5412">
        <v>261</v>
      </c>
      <c r="C5412" t="s">
        <v>561</v>
      </c>
      <c r="D5412">
        <v>1000</v>
      </c>
      <c r="E5412" t="s">
        <v>1696</v>
      </c>
      <c r="F5412" t="s">
        <v>3022</v>
      </c>
      <c r="G5412" t="s">
        <v>3023</v>
      </c>
      <c r="H5412">
        <v>4.99E-2</v>
      </c>
      <c r="I5412" t="s">
        <v>3017</v>
      </c>
      <c r="J5412">
        <v>3100</v>
      </c>
      <c r="K5412">
        <v>3636.56</v>
      </c>
      <c r="L5412">
        <v>149.72999999999999</v>
      </c>
      <c r="M5412">
        <v>181.49</v>
      </c>
      <c r="N5412">
        <v>26.78</v>
      </c>
      <c r="O5412">
        <v>4.9800000000000004</v>
      </c>
    </row>
    <row r="5413" spans="1:15" ht="15" customHeight="1" x14ac:dyDescent="0.3">
      <c r="A5413" t="s">
        <v>8430</v>
      </c>
      <c r="B5413">
        <v>261</v>
      </c>
      <c r="C5413" t="s">
        <v>121</v>
      </c>
      <c r="D5413">
        <v>1000</v>
      </c>
      <c r="E5413" t="s">
        <v>1697</v>
      </c>
      <c r="F5413" t="s">
        <v>3008</v>
      </c>
      <c r="G5413" t="s">
        <v>3009</v>
      </c>
      <c r="H5413">
        <v>35.8949</v>
      </c>
      <c r="I5413" t="s">
        <v>3010</v>
      </c>
      <c r="J5413">
        <v>780</v>
      </c>
      <c r="K5413">
        <v>812.32</v>
      </c>
      <c r="L5413">
        <v>25512.240000000002</v>
      </c>
      <c r="M5413">
        <v>29158.22</v>
      </c>
      <c r="N5413">
        <v>1160.22</v>
      </c>
      <c r="O5413">
        <v>2485.7600000000002</v>
      </c>
    </row>
    <row r="5414" spans="1:15" ht="15" customHeight="1" x14ac:dyDescent="0.3">
      <c r="A5414" t="s">
        <v>8431</v>
      </c>
      <c r="B5414">
        <v>261</v>
      </c>
      <c r="C5414" t="s">
        <v>121</v>
      </c>
      <c r="D5414">
        <v>1000</v>
      </c>
      <c r="E5414" t="s">
        <v>1697</v>
      </c>
      <c r="F5414" t="s">
        <v>3012</v>
      </c>
      <c r="G5414" t="s">
        <v>3013</v>
      </c>
      <c r="H5414">
        <v>9.9536999999999995</v>
      </c>
      <c r="I5414" t="s">
        <v>3010</v>
      </c>
      <c r="J5414">
        <v>720</v>
      </c>
      <c r="K5414">
        <v>715.95</v>
      </c>
      <c r="L5414">
        <v>6793.2</v>
      </c>
      <c r="M5414">
        <v>7126.38</v>
      </c>
      <c r="N5414">
        <v>-40.29</v>
      </c>
      <c r="O5414">
        <v>373.47</v>
      </c>
    </row>
    <row r="5415" spans="1:15" ht="15" customHeight="1" x14ac:dyDescent="0.3">
      <c r="A5415" t="s">
        <v>8432</v>
      </c>
      <c r="B5415">
        <v>261</v>
      </c>
      <c r="C5415" t="s">
        <v>121</v>
      </c>
      <c r="D5415">
        <v>1000</v>
      </c>
      <c r="E5415" t="s">
        <v>1697</v>
      </c>
      <c r="F5415" t="s">
        <v>3015</v>
      </c>
      <c r="G5415" t="s">
        <v>3016</v>
      </c>
      <c r="H5415">
        <v>0.33989999999999998</v>
      </c>
      <c r="I5415" t="s">
        <v>3017</v>
      </c>
      <c r="J5415">
        <v>2400</v>
      </c>
      <c r="K5415">
        <v>2143.77</v>
      </c>
      <c r="L5415">
        <v>754.8</v>
      </c>
      <c r="M5415">
        <v>728.63</v>
      </c>
      <c r="N5415">
        <v>-87.09</v>
      </c>
      <c r="O5415">
        <v>60.92</v>
      </c>
    </row>
    <row r="5416" spans="1:15" ht="15" customHeight="1" x14ac:dyDescent="0.3">
      <c r="A5416" t="s">
        <v>8433</v>
      </c>
      <c r="B5416">
        <v>261</v>
      </c>
      <c r="C5416" t="s">
        <v>121</v>
      </c>
      <c r="D5416">
        <v>1000</v>
      </c>
      <c r="E5416" t="s">
        <v>1697</v>
      </c>
      <c r="F5416" t="s">
        <v>3019</v>
      </c>
      <c r="G5416" t="s">
        <v>3020</v>
      </c>
      <c r="H5416">
        <v>0.53759999999999997</v>
      </c>
      <c r="I5416" t="s">
        <v>3017</v>
      </c>
      <c r="J5416">
        <v>4200</v>
      </c>
      <c r="K5416">
        <v>5001.97</v>
      </c>
      <c r="L5416">
        <v>2113.44</v>
      </c>
      <c r="M5416">
        <v>2689.3</v>
      </c>
      <c r="N5416">
        <v>431.18</v>
      </c>
      <c r="O5416">
        <v>144.68</v>
      </c>
    </row>
    <row r="5417" spans="1:15" ht="15" customHeight="1" x14ac:dyDescent="0.3">
      <c r="A5417" t="s">
        <v>8434</v>
      </c>
      <c r="B5417">
        <v>261</v>
      </c>
      <c r="C5417" t="s">
        <v>121</v>
      </c>
      <c r="D5417">
        <v>1000</v>
      </c>
      <c r="E5417" t="s">
        <v>1697</v>
      </c>
      <c r="F5417" t="s">
        <v>3022</v>
      </c>
      <c r="G5417" t="s">
        <v>3023</v>
      </c>
      <c r="H5417">
        <v>0.40129999999999999</v>
      </c>
      <c r="I5417" t="s">
        <v>3017</v>
      </c>
      <c r="J5417">
        <v>3100</v>
      </c>
      <c r="K5417">
        <v>3632.11</v>
      </c>
      <c r="L5417">
        <v>1169.94</v>
      </c>
      <c r="M5417">
        <v>1457.63</v>
      </c>
      <c r="N5417">
        <v>213.54</v>
      </c>
      <c r="O5417">
        <v>74.150000000000006</v>
      </c>
    </row>
    <row r="5418" spans="1:15" ht="15" customHeight="1" x14ac:dyDescent="0.3">
      <c r="A5418" t="s">
        <v>8435</v>
      </c>
      <c r="B5418">
        <v>261</v>
      </c>
      <c r="C5418" t="s">
        <v>519</v>
      </c>
      <c r="D5418">
        <v>1000</v>
      </c>
      <c r="E5418" t="s">
        <v>1698</v>
      </c>
      <c r="F5418" t="s">
        <v>3008</v>
      </c>
      <c r="G5418" t="s">
        <v>3009</v>
      </c>
      <c r="H5418">
        <v>31.3767</v>
      </c>
      <c r="I5418" t="s">
        <v>3010</v>
      </c>
      <c r="J5418">
        <v>780</v>
      </c>
      <c r="K5418">
        <v>815.75</v>
      </c>
      <c r="L5418">
        <v>23692.5</v>
      </c>
      <c r="M5418">
        <v>25595.51</v>
      </c>
      <c r="N5418">
        <v>1121.71</v>
      </c>
      <c r="O5418">
        <v>781.29</v>
      </c>
    </row>
    <row r="5419" spans="1:15" ht="15" customHeight="1" x14ac:dyDescent="0.3">
      <c r="A5419" t="s">
        <v>8436</v>
      </c>
      <c r="B5419">
        <v>261</v>
      </c>
      <c r="C5419" t="s">
        <v>519</v>
      </c>
      <c r="D5419">
        <v>1000</v>
      </c>
      <c r="E5419" t="s">
        <v>1698</v>
      </c>
      <c r="F5419" t="s">
        <v>3012</v>
      </c>
      <c r="G5419" t="s">
        <v>3013</v>
      </c>
      <c r="H5419">
        <v>6.7842000000000002</v>
      </c>
      <c r="I5419" t="s">
        <v>3010</v>
      </c>
      <c r="J5419">
        <v>720</v>
      </c>
      <c r="K5419">
        <v>703.5</v>
      </c>
      <c r="L5419">
        <v>4860</v>
      </c>
      <c r="M5419">
        <v>4772.7299999999996</v>
      </c>
      <c r="N5419">
        <v>-111.91</v>
      </c>
      <c r="O5419">
        <v>24.64</v>
      </c>
    </row>
    <row r="5420" spans="1:15" ht="15" customHeight="1" x14ac:dyDescent="0.3">
      <c r="A5420" t="s">
        <v>8437</v>
      </c>
      <c r="B5420">
        <v>261</v>
      </c>
      <c r="C5420" t="s">
        <v>519</v>
      </c>
      <c r="D5420">
        <v>1000</v>
      </c>
      <c r="E5420" t="s">
        <v>1698</v>
      </c>
      <c r="F5420" t="s">
        <v>3015</v>
      </c>
      <c r="G5420" t="s">
        <v>3016</v>
      </c>
      <c r="H5420">
        <v>0.83630000000000004</v>
      </c>
      <c r="I5420" t="s">
        <v>3017</v>
      </c>
      <c r="J5420">
        <v>2400</v>
      </c>
      <c r="K5420">
        <v>2140.29</v>
      </c>
      <c r="L5420">
        <v>1944</v>
      </c>
      <c r="M5420">
        <v>1789.86</v>
      </c>
      <c r="N5420">
        <v>-217.18</v>
      </c>
      <c r="O5420">
        <v>63.05</v>
      </c>
    </row>
    <row r="5421" spans="1:15" ht="15" customHeight="1" x14ac:dyDescent="0.3">
      <c r="A5421" t="s">
        <v>8438</v>
      </c>
      <c r="B5421">
        <v>261</v>
      </c>
      <c r="C5421" t="s">
        <v>519</v>
      </c>
      <c r="D5421">
        <v>1000</v>
      </c>
      <c r="E5421" t="s">
        <v>1698</v>
      </c>
      <c r="F5421" t="s">
        <v>3022</v>
      </c>
      <c r="G5421" t="s">
        <v>3023</v>
      </c>
      <c r="H5421">
        <v>0.20619999999999999</v>
      </c>
      <c r="I5421" t="s">
        <v>3017</v>
      </c>
      <c r="J5421">
        <v>3100</v>
      </c>
      <c r="K5421">
        <v>3739.81</v>
      </c>
      <c r="L5421">
        <v>627.75</v>
      </c>
      <c r="M5421">
        <v>771.05</v>
      </c>
      <c r="N5421">
        <v>131.91</v>
      </c>
      <c r="O5421">
        <v>11.39</v>
      </c>
    </row>
    <row r="5422" spans="1:15" ht="15" customHeight="1" x14ac:dyDescent="0.3">
      <c r="A5422" t="s">
        <v>8439</v>
      </c>
      <c r="B5422">
        <v>261</v>
      </c>
      <c r="C5422" t="s">
        <v>421</v>
      </c>
      <c r="D5422">
        <v>1000</v>
      </c>
      <c r="E5422" t="s">
        <v>1699</v>
      </c>
      <c r="F5422" t="s">
        <v>3008</v>
      </c>
      <c r="G5422" t="s">
        <v>3009</v>
      </c>
      <c r="H5422">
        <v>21.360900000000001</v>
      </c>
      <c r="I5422" t="s">
        <v>3010</v>
      </c>
      <c r="J5422">
        <v>780</v>
      </c>
      <c r="K5422">
        <v>790.16</v>
      </c>
      <c r="L5422">
        <v>16146</v>
      </c>
      <c r="M5422">
        <v>16878.43</v>
      </c>
      <c r="N5422">
        <v>216.97</v>
      </c>
      <c r="O5422">
        <v>515.47</v>
      </c>
    </row>
    <row r="5423" spans="1:15" ht="15" customHeight="1" x14ac:dyDescent="0.3">
      <c r="A5423" t="s">
        <v>8440</v>
      </c>
      <c r="B5423">
        <v>261</v>
      </c>
      <c r="C5423" t="s">
        <v>421</v>
      </c>
      <c r="D5423">
        <v>1000</v>
      </c>
      <c r="E5423" t="s">
        <v>1699</v>
      </c>
      <c r="F5423" t="s">
        <v>3012</v>
      </c>
      <c r="G5423" t="s">
        <v>3013</v>
      </c>
      <c r="H5423">
        <v>4.7469999999999999</v>
      </c>
      <c r="I5423" t="s">
        <v>3010</v>
      </c>
      <c r="J5423">
        <v>720</v>
      </c>
      <c r="K5423">
        <v>688.07</v>
      </c>
      <c r="L5423">
        <v>3312</v>
      </c>
      <c r="M5423">
        <v>3266.3</v>
      </c>
      <c r="N5423">
        <v>-151.55000000000001</v>
      </c>
      <c r="O5423">
        <v>105.85</v>
      </c>
    </row>
    <row r="5424" spans="1:15" ht="15" customHeight="1" x14ac:dyDescent="0.3">
      <c r="A5424" t="s">
        <v>8441</v>
      </c>
      <c r="B5424">
        <v>261</v>
      </c>
      <c r="C5424" t="s">
        <v>421</v>
      </c>
      <c r="D5424">
        <v>1000</v>
      </c>
      <c r="E5424" t="s">
        <v>1699</v>
      </c>
      <c r="F5424" t="s">
        <v>3015</v>
      </c>
      <c r="G5424" t="s">
        <v>3016</v>
      </c>
      <c r="H5424">
        <v>0.56620000000000004</v>
      </c>
      <c r="I5424" t="s">
        <v>3017</v>
      </c>
      <c r="J5424">
        <v>2400</v>
      </c>
      <c r="K5424">
        <v>2210.9299999999998</v>
      </c>
      <c r="L5424">
        <v>1324.8</v>
      </c>
      <c r="M5424">
        <v>1251.81</v>
      </c>
      <c r="N5424">
        <v>-107.05</v>
      </c>
      <c r="O5424">
        <v>34.06</v>
      </c>
    </row>
    <row r="5425" spans="1:15" ht="15" customHeight="1" x14ac:dyDescent="0.3">
      <c r="A5425" t="s">
        <v>8442</v>
      </c>
      <c r="B5425">
        <v>261</v>
      </c>
      <c r="C5425" t="s">
        <v>421</v>
      </c>
      <c r="D5425">
        <v>1000</v>
      </c>
      <c r="E5425" t="s">
        <v>1699</v>
      </c>
      <c r="F5425" t="s">
        <v>3022</v>
      </c>
      <c r="G5425" t="s">
        <v>3023</v>
      </c>
      <c r="H5425">
        <v>0.13950000000000001</v>
      </c>
      <c r="I5425" t="s">
        <v>3017</v>
      </c>
      <c r="J5425">
        <v>3100</v>
      </c>
      <c r="K5425">
        <v>3658.86</v>
      </c>
      <c r="L5425">
        <v>427.8</v>
      </c>
      <c r="M5425">
        <v>510.31</v>
      </c>
      <c r="N5425">
        <v>77.95</v>
      </c>
      <c r="O5425">
        <v>4.57</v>
      </c>
    </row>
    <row r="5426" spans="1:15" ht="15" customHeight="1" x14ac:dyDescent="0.3">
      <c r="A5426" t="s">
        <v>8443</v>
      </c>
      <c r="B5426">
        <v>261</v>
      </c>
      <c r="C5426" t="s">
        <v>494</v>
      </c>
      <c r="D5426">
        <v>1000</v>
      </c>
      <c r="E5426" t="s">
        <v>1700</v>
      </c>
      <c r="F5426" t="s">
        <v>3008</v>
      </c>
      <c r="G5426" t="s">
        <v>3009</v>
      </c>
      <c r="H5426">
        <v>41.151299999999999</v>
      </c>
      <c r="I5426" t="s">
        <v>3010</v>
      </c>
      <c r="J5426">
        <v>780</v>
      </c>
      <c r="K5426">
        <v>792.08</v>
      </c>
      <c r="L5426">
        <v>29973.84</v>
      </c>
      <c r="M5426">
        <v>32595.09</v>
      </c>
      <c r="N5426">
        <v>497.04</v>
      </c>
      <c r="O5426">
        <v>2124.1999999999998</v>
      </c>
    </row>
    <row r="5427" spans="1:15" ht="15" customHeight="1" x14ac:dyDescent="0.3">
      <c r="A5427" t="s">
        <v>8444</v>
      </c>
      <c r="B5427">
        <v>261</v>
      </c>
      <c r="C5427" t="s">
        <v>494</v>
      </c>
      <c r="D5427">
        <v>1000</v>
      </c>
      <c r="E5427" t="s">
        <v>1700</v>
      </c>
      <c r="F5427" t="s">
        <v>3012</v>
      </c>
      <c r="G5427" t="s">
        <v>3013</v>
      </c>
      <c r="H5427">
        <v>11.835000000000001</v>
      </c>
      <c r="I5427" t="s">
        <v>3010</v>
      </c>
      <c r="J5427">
        <v>720</v>
      </c>
      <c r="K5427">
        <v>687.23</v>
      </c>
      <c r="L5427">
        <v>7981.2</v>
      </c>
      <c r="M5427">
        <v>8133.33</v>
      </c>
      <c r="N5427">
        <v>-387.84</v>
      </c>
      <c r="O5427">
        <v>539.97</v>
      </c>
    </row>
    <row r="5428" spans="1:15" ht="15" customHeight="1" x14ac:dyDescent="0.3">
      <c r="A5428" t="s">
        <v>8445</v>
      </c>
      <c r="B5428">
        <v>261</v>
      </c>
      <c r="C5428" t="s">
        <v>494</v>
      </c>
      <c r="D5428">
        <v>1000</v>
      </c>
      <c r="E5428" t="s">
        <v>1700</v>
      </c>
      <c r="F5428" t="s">
        <v>3015</v>
      </c>
      <c r="G5428" t="s">
        <v>3016</v>
      </c>
      <c r="H5428">
        <v>0.3891</v>
      </c>
      <c r="I5428" t="s">
        <v>3017</v>
      </c>
      <c r="J5428">
        <v>2400</v>
      </c>
      <c r="K5428">
        <v>2152.12</v>
      </c>
      <c r="L5428">
        <v>886.8</v>
      </c>
      <c r="M5428">
        <v>837.33</v>
      </c>
      <c r="N5428">
        <v>-96.44</v>
      </c>
      <c r="O5428">
        <v>46.98</v>
      </c>
    </row>
    <row r="5429" spans="1:15" ht="15" customHeight="1" x14ac:dyDescent="0.3">
      <c r="A5429" t="s">
        <v>8446</v>
      </c>
      <c r="B5429">
        <v>261</v>
      </c>
      <c r="C5429" t="s">
        <v>494</v>
      </c>
      <c r="D5429">
        <v>1000</v>
      </c>
      <c r="E5429" t="s">
        <v>1700</v>
      </c>
      <c r="F5429" t="s">
        <v>3019</v>
      </c>
      <c r="G5429" t="s">
        <v>3020</v>
      </c>
      <c r="H5429">
        <v>0.6169</v>
      </c>
      <c r="I5429" t="s">
        <v>3017</v>
      </c>
      <c r="J5429">
        <v>4200</v>
      </c>
      <c r="K5429">
        <v>5242.1099999999997</v>
      </c>
      <c r="L5429">
        <v>2483.04</v>
      </c>
      <c r="M5429">
        <v>3233.6</v>
      </c>
      <c r="N5429">
        <v>642.83000000000004</v>
      </c>
      <c r="O5429">
        <v>107.73</v>
      </c>
    </row>
    <row r="5430" spans="1:15" ht="15" customHeight="1" x14ac:dyDescent="0.3">
      <c r="A5430" t="s">
        <v>8447</v>
      </c>
      <c r="B5430">
        <v>261</v>
      </c>
      <c r="C5430" t="s">
        <v>494</v>
      </c>
      <c r="D5430">
        <v>1000</v>
      </c>
      <c r="E5430" t="s">
        <v>1700</v>
      </c>
      <c r="F5430" t="s">
        <v>3022</v>
      </c>
      <c r="G5430" t="s">
        <v>3023</v>
      </c>
      <c r="H5430">
        <v>0.46920000000000001</v>
      </c>
      <c r="I5430" t="s">
        <v>3017</v>
      </c>
      <c r="J5430">
        <v>3100</v>
      </c>
      <c r="K5430">
        <v>3666.64</v>
      </c>
      <c r="L5430">
        <v>1374.54</v>
      </c>
      <c r="M5430">
        <v>1720.36</v>
      </c>
      <c r="N5430">
        <v>265.86</v>
      </c>
      <c r="O5430">
        <v>79.959999999999994</v>
      </c>
    </row>
    <row r="5431" spans="1:15" ht="15" customHeight="1" x14ac:dyDescent="0.3">
      <c r="A5431" t="s">
        <v>8448</v>
      </c>
      <c r="B5431">
        <v>261</v>
      </c>
      <c r="C5431" t="s">
        <v>930</v>
      </c>
      <c r="D5431">
        <v>1000</v>
      </c>
      <c r="E5431" t="s">
        <v>1701</v>
      </c>
      <c r="F5431" t="s">
        <v>3008</v>
      </c>
      <c r="G5431" t="s">
        <v>3009</v>
      </c>
      <c r="H5431">
        <v>10.5548</v>
      </c>
      <c r="I5431" t="s">
        <v>3010</v>
      </c>
      <c r="J5431">
        <v>780</v>
      </c>
      <c r="K5431">
        <v>789.69</v>
      </c>
      <c r="L5431">
        <v>8199.36</v>
      </c>
      <c r="M5431">
        <v>8335.1</v>
      </c>
      <c r="N5431">
        <v>102.33</v>
      </c>
      <c r="O5431">
        <v>33.409999999999997</v>
      </c>
    </row>
    <row r="5432" spans="1:15" ht="15" customHeight="1" x14ac:dyDescent="0.3">
      <c r="A5432" t="s">
        <v>8449</v>
      </c>
      <c r="B5432">
        <v>261</v>
      </c>
      <c r="C5432" t="s">
        <v>930</v>
      </c>
      <c r="D5432">
        <v>1000</v>
      </c>
      <c r="E5432" t="s">
        <v>1701</v>
      </c>
      <c r="F5432" t="s">
        <v>3012</v>
      </c>
      <c r="G5432" t="s">
        <v>3013</v>
      </c>
      <c r="H5432">
        <v>2.718</v>
      </c>
      <c r="I5432" t="s">
        <v>3010</v>
      </c>
      <c r="J5432">
        <v>720</v>
      </c>
      <c r="K5432">
        <v>722.9</v>
      </c>
      <c r="L5432">
        <v>1892.16</v>
      </c>
      <c r="M5432">
        <v>1964.85</v>
      </c>
      <c r="N5432">
        <v>7.88</v>
      </c>
      <c r="O5432">
        <v>64.81</v>
      </c>
    </row>
    <row r="5433" spans="1:15" ht="15" customHeight="1" x14ac:dyDescent="0.3">
      <c r="A5433" t="s">
        <v>8450</v>
      </c>
      <c r="B5433">
        <v>261</v>
      </c>
      <c r="C5433" t="s">
        <v>930</v>
      </c>
      <c r="D5433">
        <v>1000</v>
      </c>
      <c r="E5433" t="s">
        <v>1701</v>
      </c>
      <c r="F5433" t="s">
        <v>3015</v>
      </c>
      <c r="G5433" t="s">
        <v>3016</v>
      </c>
      <c r="H5433">
        <v>0.1764</v>
      </c>
      <c r="I5433" t="s">
        <v>3017</v>
      </c>
      <c r="J5433">
        <v>2400</v>
      </c>
      <c r="K5433">
        <v>2258.34</v>
      </c>
      <c r="L5433">
        <v>420.48</v>
      </c>
      <c r="M5433">
        <v>398.45</v>
      </c>
      <c r="N5433">
        <v>-24.99</v>
      </c>
      <c r="O5433">
        <v>2.96</v>
      </c>
    </row>
    <row r="5434" spans="1:15" ht="15" customHeight="1" x14ac:dyDescent="0.3">
      <c r="A5434" t="s">
        <v>8451</v>
      </c>
      <c r="B5434">
        <v>261</v>
      </c>
      <c r="C5434" t="s">
        <v>930</v>
      </c>
      <c r="D5434">
        <v>1000</v>
      </c>
      <c r="E5434" t="s">
        <v>1701</v>
      </c>
      <c r="F5434" t="s">
        <v>3019</v>
      </c>
      <c r="G5434" t="s">
        <v>3020</v>
      </c>
      <c r="H5434">
        <v>6.8400000000000002E-2</v>
      </c>
      <c r="I5434" t="s">
        <v>3017</v>
      </c>
      <c r="J5434">
        <v>4200</v>
      </c>
      <c r="K5434">
        <v>5055.66</v>
      </c>
      <c r="L5434">
        <v>275.94</v>
      </c>
      <c r="M5434">
        <v>345.75</v>
      </c>
      <c r="N5434">
        <v>58.52</v>
      </c>
      <c r="O5434">
        <v>11.29</v>
      </c>
    </row>
    <row r="5435" spans="1:15" ht="15" customHeight="1" x14ac:dyDescent="0.3">
      <c r="A5435" t="s">
        <v>8452</v>
      </c>
      <c r="B5435">
        <v>261</v>
      </c>
      <c r="C5435" t="s">
        <v>930</v>
      </c>
      <c r="D5435">
        <v>1000</v>
      </c>
      <c r="E5435" t="s">
        <v>1701</v>
      </c>
      <c r="F5435" t="s">
        <v>3022</v>
      </c>
      <c r="G5435" t="s">
        <v>3023</v>
      </c>
      <c r="H5435">
        <v>8.8400000000000006E-2</v>
      </c>
      <c r="I5435" t="s">
        <v>3017</v>
      </c>
      <c r="J5435">
        <v>3100</v>
      </c>
      <c r="K5435">
        <v>3770.48</v>
      </c>
      <c r="L5435">
        <v>271.56</v>
      </c>
      <c r="M5435">
        <v>333.34</v>
      </c>
      <c r="N5435">
        <v>59.27</v>
      </c>
      <c r="O5435">
        <v>2.5</v>
      </c>
    </row>
    <row r="5436" spans="1:15" ht="15" customHeight="1" x14ac:dyDescent="0.3">
      <c r="A5436" t="s">
        <v>8453</v>
      </c>
      <c r="B5436">
        <v>261</v>
      </c>
      <c r="C5436" t="s">
        <v>418</v>
      </c>
      <c r="D5436">
        <v>1000</v>
      </c>
      <c r="E5436" t="s">
        <v>1702</v>
      </c>
      <c r="F5436" t="s">
        <v>3008</v>
      </c>
      <c r="G5436" t="s">
        <v>3009</v>
      </c>
      <c r="H5436">
        <v>22.490400000000001</v>
      </c>
      <c r="I5436" t="s">
        <v>3010</v>
      </c>
      <c r="J5436">
        <v>780</v>
      </c>
      <c r="K5436">
        <v>816.79</v>
      </c>
      <c r="L5436">
        <v>16883.099999999999</v>
      </c>
      <c r="M5436">
        <v>18369.87</v>
      </c>
      <c r="N5436">
        <v>827.33</v>
      </c>
      <c r="O5436">
        <v>659.44</v>
      </c>
    </row>
    <row r="5437" spans="1:15" ht="15" customHeight="1" x14ac:dyDescent="0.3">
      <c r="A5437" t="s">
        <v>8454</v>
      </c>
      <c r="B5437">
        <v>261</v>
      </c>
      <c r="C5437" t="s">
        <v>418</v>
      </c>
      <c r="D5437">
        <v>1000</v>
      </c>
      <c r="E5437" t="s">
        <v>1702</v>
      </c>
      <c r="F5437" t="s">
        <v>3012</v>
      </c>
      <c r="G5437" t="s">
        <v>3013</v>
      </c>
      <c r="H5437">
        <v>4.8198999999999996</v>
      </c>
      <c r="I5437" t="s">
        <v>3010</v>
      </c>
      <c r="J5437">
        <v>720</v>
      </c>
      <c r="K5437">
        <v>713.06</v>
      </c>
      <c r="L5437">
        <v>3463.2</v>
      </c>
      <c r="M5437">
        <v>3436.87</v>
      </c>
      <c r="N5437">
        <v>-33.44</v>
      </c>
      <c r="O5437">
        <v>7.12</v>
      </c>
    </row>
    <row r="5438" spans="1:15" ht="15" customHeight="1" x14ac:dyDescent="0.3">
      <c r="A5438" t="s">
        <v>8455</v>
      </c>
      <c r="B5438">
        <v>261</v>
      </c>
      <c r="C5438" t="s">
        <v>418</v>
      </c>
      <c r="D5438">
        <v>1000</v>
      </c>
      <c r="E5438" t="s">
        <v>1702</v>
      </c>
      <c r="F5438" t="s">
        <v>3015</v>
      </c>
      <c r="G5438" t="s">
        <v>3016</v>
      </c>
      <c r="H5438">
        <v>0.60050000000000003</v>
      </c>
      <c r="I5438" t="s">
        <v>3017</v>
      </c>
      <c r="J5438">
        <v>2400</v>
      </c>
      <c r="K5438">
        <v>2188.94</v>
      </c>
      <c r="L5438">
        <v>1385.28</v>
      </c>
      <c r="M5438">
        <v>1314.55</v>
      </c>
      <c r="N5438">
        <v>-126.75</v>
      </c>
      <c r="O5438">
        <v>56.02</v>
      </c>
    </row>
    <row r="5439" spans="1:15" ht="15" customHeight="1" x14ac:dyDescent="0.3">
      <c r="A5439" t="s">
        <v>8456</v>
      </c>
      <c r="B5439">
        <v>261</v>
      </c>
      <c r="C5439" t="s">
        <v>418</v>
      </c>
      <c r="D5439">
        <v>1000</v>
      </c>
      <c r="E5439" t="s">
        <v>1702</v>
      </c>
      <c r="F5439" t="s">
        <v>3022</v>
      </c>
      <c r="G5439" t="s">
        <v>3023</v>
      </c>
      <c r="H5439">
        <v>0.14779999999999999</v>
      </c>
      <c r="I5439" t="s">
        <v>3017</v>
      </c>
      <c r="J5439">
        <v>3100</v>
      </c>
      <c r="K5439">
        <v>3669.55</v>
      </c>
      <c r="L5439">
        <v>447.33</v>
      </c>
      <c r="M5439">
        <v>542.37</v>
      </c>
      <c r="N5439">
        <v>84.18</v>
      </c>
      <c r="O5439">
        <v>10.86</v>
      </c>
    </row>
    <row r="5440" spans="1:15" ht="15" customHeight="1" x14ac:dyDescent="0.3">
      <c r="A5440" t="s">
        <v>8457</v>
      </c>
      <c r="B5440">
        <v>261</v>
      </c>
      <c r="C5440" t="s">
        <v>253</v>
      </c>
      <c r="D5440">
        <v>1000</v>
      </c>
      <c r="E5440" t="s">
        <v>1703</v>
      </c>
      <c r="F5440" t="s">
        <v>3008</v>
      </c>
      <c r="G5440" t="s">
        <v>3009</v>
      </c>
      <c r="H5440">
        <v>26.926200000000001</v>
      </c>
      <c r="I5440" t="s">
        <v>3010</v>
      </c>
      <c r="J5440">
        <v>780</v>
      </c>
      <c r="K5440">
        <v>798.92</v>
      </c>
      <c r="L5440">
        <v>20358</v>
      </c>
      <c r="M5440">
        <v>21511.89</v>
      </c>
      <c r="N5440">
        <v>509.49</v>
      </c>
      <c r="O5440">
        <v>644.41</v>
      </c>
    </row>
    <row r="5441" spans="1:15" ht="15" customHeight="1" x14ac:dyDescent="0.3">
      <c r="A5441" t="s">
        <v>8458</v>
      </c>
      <c r="B5441">
        <v>261</v>
      </c>
      <c r="C5441" t="s">
        <v>253</v>
      </c>
      <c r="D5441">
        <v>1000</v>
      </c>
      <c r="E5441" t="s">
        <v>1703</v>
      </c>
      <c r="F5441" t="s">
        <v>3012</v>
      </c>
      <c r="G5441" t="s">
        <v>3013</v>
      </c>
      <c r="H5441">
        <v>5.9093999999999998</v>
      </c>
      <c r="I5441" t="s">
        <v>3010</v>
      </c>
      <c r="J5441">
        <v>720</v>
      </c>
      <c r="K5441">
        <v>689.83</v>
      </c>
      <c r="L5441">
        <v>4176</v>
      </c>
      <c r="M5441">
        <v>4076.5</v>
      </c>
      <c r="N5441">
        <v>-178.27</v>
      </c>
      <c r="O5441">
        <v>78.77</v>
      </c>
    </row>
    <row r="5442" spans="1:15" ht="15" customHeight="1" x14ac:dyDescent="0.3">
      <c r="A5442" t="s">
        <v>8459</v>
      </c>
      <c r="B5442">
        <v>261</v>
      </c>
      <c r="C5442" t="s">
        <v>253</v>
      </c>
      <c r="D5442">
        <v>1000</v>
      </c>
      <c r="E5442" t="s">
        <v>1703</v>
      </c>
      <c r="F5442" t="s">
        <v>3015</v>
      </c>
      <c r="G5442" t="s">
        <v>3016</v>
      </c>
      <c r="H5442">
        <v>0.73040000000000005</v>
      </c>
      <c r="I5442" t="s">
        <v>3017</v>
      </c>
      <c r="J5442">
        <v>2400</v>
      </c>
      <c r="K5442">
        <v>2170.7600000000002</v>
      </c>
      <c r="L5442">
        <v>1670.4</v>
      </c>
      <c r="M5442">
        <v>1585.42</v>
      </c>
      <c r="N5442">
        <v>-167.42</v>
      </c>
      <c r="O5442">
        <v>82.44</v>
      </c>
    </row>
    <row r="5443" spans="1:15" ht="15" customHeight="1" x14ac:dyDescent="0.3">
      <c r="A5443" t="s">
        <v>8460</v>
      </c>
      <c r="B5443">
        <v>261</v>
      </c>
      <c r="C5443" t="s">
        <v>253</v>
      </c>
      <c r="D5443">
        <v>1000</v>
      </c>
      <c r="E5443" t="s">
        <v>1703</v>
      </c>
      <c r="F5443" t="s">
        <v>3022</v>
      </c>
      <c r="G5443" t="s">
        <v>3023</v>
      </c>
      <c r="H5443">
        <v>0.18029999999999999</v>
      </c>
      <c r="I5443" t="s">
        <v>3017</v>
      </c>
      <c r="J5443">
        <v>3100</v>
      </c>
      <c r="K5443">
        <v>3693.57</v>
      </c>
      <c r="L5443">
        <v>539.4</v>
      </c>
      <c r="M5443">
        <v>665.79</v>
      </c>
      <c r="N5443">
        <v>106.99</v>
      </c>
      <c r="O5443">
        <v>19.399999999999999</v>
      </c>
    </row>
    <row r="5444" spans="1:15" ht="15" customHeight="1" x14ac:dyDescent="0.3">
      <c r="A5444" t="s">
        <v>8461</v>
      </c>
      <c r="B5444">
        <v>261</v>
      </c>
      <c r="C5444" t="s">
        <v>255</v>
      </c>
      <c r="D5444">
        <v>1000</v>
      </c>
      <c r="E5444" t="s">
        <v>1704</v>
      </c>
      <c r="F5444" t="s">
        <v>3008</v>
      </c>
      <c r="G5444" t="s">
        <v>3009</v>
      </c>
      <c r="H5444">
        <v>41.828099999999999</v>
      </c>
      <c r="I5444" t="s">
        <v>3010</v>
      </c>
      <c r="J5444">
        <v>780</v>
      </c>
      <c r="K5444">
        <v>814.69</v>
      </c>
      <c r="L5444">
        <v>31271.759999999998</v>
      </c>
      <c r="M5444">
        <v>34076.93</v>
      </c>
      <c r="N5444">
        <v>1450.99</v>
      </c>
      <c r="O5444">
        <v>1354.18</v>
      </c>
    </row>
    <row r="5445" spans="1:15" ht="15" customHeight="1" x14ac:dyDescent="0.3">
      <c r="A5445" t="s">
        <v>8462</v>
      </c>
      <c r="B5445">
        <v>261</v>
      </c>
      <c r="C5445" t="s">
        <v>255</v>
      </c>
      <c r="D5445">
        <v>1000</v>
      </c>
      <c r="E5445" t="s">
        <v>1704</v>
      </c>
      <c r="F5445" t="s">
        <v>3012</v>
      </c>
      <c r="G5445" t="s">
        <v>3013</v>
      </c>
      <c r="H5445">
        <v>12.65</v>
      </c>
      <c r="I5445" t="s">
        <v>3010</v>
      </c>
      <c r="J5445">
        <v>720</v>
      </c>
      <c r="K5445">
        <v>714.91</v>
      </c>
      <c r="L5445">
        <v>8326.7999999999993</v>
      </c>
      <c r="M5445">
        <v>9043.69</v>
      </c>
      <c r="N5445">
        <v>-64.33</v>
      </c>
      <c r="O5445">
        <v>781.22</v>
      </c>
    </row>
    <row r="5446" spans="1:15" ht="15" customHeight="1" x14ac:dyDescent="0.3">
      <c r="A5446" t="s">
        <v>8463</v>
      </c>
      <c r="B5446">
        <v>261</v>
      </c>
      <c r="C5446" t="s">
        <v>255</v>
      </c>
      <c r="D5446">
        <v>1000</v>
      </c>
      <c r="E5446" t="s">
        <v>1704</v>
      </c>
      <c r="F5446" t="s">
        <v>3015</v>
      </c>
      <c r="G5446" t="s">
        <v>3016</v>
      </c>
      <c r="H5446">
        <v>0.4163</v>
      </c>
      <c r="I5446" t="s">
        <v>3017</v>
      </c>
      <c r="J5446">
        <v>2400</v>
      </c>
      <c r="K5446">
        <v>2257.54</v>
      </c>
      <c r="L5446">
        <v>925.2</v>
      </c>
      <c r="M5446">
        <v>939.91</v>
      </c>
      <c r="N5446">
        <v>-59.31</v>
      </c>
      <c r="O5446">
        <v>74.02</v>
      </c>
    </row>
    <row r="5447" spans="1:15" ht="15" customHeight="1" x14ac:dyDescent="0.3">
      <c r="A5447" t="s">
        <v>8464</v>
      </c>
      <c r="B5447">
        <v>261</v>
      </c>
      <c r="C5447" t="s">
        <v>255</v>
      </c>
      <c r="D5447">
        <v>1000</v>
      </c>
      <c r="E5447" t="s">
        <v>1704</v>
      </c>
      <c r="F5447" t="s">
        <v>3019</v>
      </c>
      <c r="G5447" t="s">
        <v>3020</v>
      </c>
      <c r="H5447">
        <v>0.66180000000000005</v>
      </c>
      <c r="I5447" t="s">
        <v>3017</v>
      </c>
      <c r="J5447">
        <v>4200</v>
      </c>
      <c r="K5447">
        <v>5225.45</v>
      </c>
      <c r="L5447">
        <v>2590.56</v>
      </c>
      <c r="M5447">
        <v>3458.41</v>
      </c>
      <c r="N5447">
        <v>678.69</v>
      </c>
      <c r="O5447">
        <v>189.16</v>
      </c>
    </row>
    <row r="5448" spans="1:15" ht="15" customHeight="1" x14ac:dyDescent="0.3">
      <c r="A5448" t="s">
        <v>8465</v>
      </c>
      <c r="B5448">
        <v>261</v>
      </c>
      <c r="C5448" t="s">
        <v>255</v>
      </c>
      <c r="D5448">
        <v>1000</v>
      </c>
      <c r="E5448" t="s">
        <v>1704</v>
      </c>
      <c r="F5448" t="s">
        <v>3022</v>
      </c>
      <c r="G5448" t="s">
        <v>3023</v>
      </c>
      <c r="H5448">
        <v>0.49680000000000002</v>
      </c>
      <c r="I5448" t="s">
        <v>3017</v>
      </c>
      <c r="J5448">
        <v>3100</v>
      </c>
      <c r="K5448">
        <v>3690.34</v>
      </c>
      <c r="L5448">
        <v>1434.06</v>
      </c>
      <c r="M5448">
        <v>1833.34</v>
      </c>
      <c r="N5448">
        <v>293.27999999999997</v>
      </c>
      <c r="O5448">
        <v>106</v>
      </c>
    </row>
    <row r="5449" spans="1:15" ht="15" customHeight="1" x14ac:dyDescent="0.3">
      <c r="A5449" t="s">
        <v>8466</v>
      </c>
      <c r="B5449">
        <v>261</v>
      </c>
      <c r="C5449" t="s">
        <v>447</v>
      </c>
      <c r="D5449">
        <v>1000</v>
      </c>
      <c r="E5449" t="s">
        <v>1705</v>
      </c>
      <c r="F5449" t="s">
        <v>3008</v>
      </c>
      <c r="G5449" t="s">
        <v>3009</v>
      </c>
      <c r="H5449">
        <v>17.041899999999998</v>
      </c>
      <c r="I5449" t="s">
        <v>3010</v>
      </c>
      <c r="J5449">
        <v>780</v>
      </c>
      <c r="K5449">
        <v>812.23</v>
      </c>
      <c r="L5449">
        <v>13104</v>
      </c>
      <c r="M5449">
        <v>13841.88</v>
      </c>
      <c r="N5449">
        <v>549.21</v>
      </c>
      <c r="O5449">
        <v>188.67</v>
      </c>
    </row>
    <row r="5450" spans="1:15" ht="15" customHeight="1" x14ac:dyDescent="0.3">
      <c r="A5450" t="s">
        <v>8467</v>
      </c>
      <c r="B5450">
        <v>261</v>
      </c>
      <c r="C5450" t="s">
        <v>447</v>
      </c>
      <c r="D5450">
        <v>1000</v>
      </c>
      <c r="E5450" t="s">
        <v>1705</v>
      </c>
      <c r="F5450" t="s">
        <v>3012</v>
      </c>
      <c r="G5450" t="s">
        <v>3013</v>
      </c>
      <c r="H5450">
        <v>4.3121999999999998</v>
      </c>
      <c r="I5450" t="s">
        <v>3010</v>
      </c>
      <c r="J5450">
        <v>720</v>
      </c>
      <c r="K5450">
        <v>694.82</v>
      </c>
      <c r="L5450">
        <v>3024</v>
      </c>
      <c r="M5450">
        <v>2996.16</v>
      </c>
      <c r="N5450">
        <v>-108.59</v>
      </c>
      <c r="O5450">
        <v>80.75</v>
      </c>
    </row>
    <row r="5451" spans="1:15" ht="15" customHeight="1" x14ac:dyDescent="0.3">
      <c r="A5451" t="s">
        <v>8468</v>
      </c>
      <c r="B5451">
        <v>261</v>
      </c>
      <c r="C5451" t="s">
        <v>447</v>
      </c>
      <c r="D5451">
        <v>1000</v>
      </c>
      <c r="E5451" t="s">
        <v>1705</v>
      </c>
      <c r="F5451" t="s">
        <v>3015</v>
      </c>
      <c r="G5451" t="s">
        <v>3016</v>
      </c>
      <c r="H5451">
        <v>0.29320000000000002</v>
      </c>
      <c r="I5451" t="s">
        <v>3017</v>
      </c>
      <c r="J5451">
        <v>2400</v>
      </c>
      <c r="K5451">
        <v>2177.48</v>
      </c>
      <c r="L5451">
        <v>672</v>
      </c>
      <c r="M5451">
        <v>638.48</v>
      </c>
      <c r="N5451">
        <v>-65.25</v>
      </c>
      <c r="O5451">
        <v>31.73</v>
      </c>
    </row>
    <row r="5452" spans="1:15" ht="15" customHeight="1" x14ac:dyDescent="0.3">
      <c r="A5452" t="s">
        <v>8469</v>
      </c>
      <c r="B5452">
        <v>261</v>
      </c>
      <c r="C5452" t="s">
        <v>447</v>
      </c>
      <c r="D5452">
        <v>1000</v>
      </c>
      <c r="E5452" t="s">
        <v>1705</v>
      </c>
      <c r="F5452" t="s">
        <v>3019</v>
      </c>
      <c r="G5452" t="s">
        <v>3020</v>
      </c>
      <c r="H5452">
        <v>0.1079</v>
      </c>
      <c r="I5452" t="s">
        <v>3017</v>
      </c>
      <c r="J5452">
        <v>4200</v>
      </c>
      <c r="K5452">
        <v>5146.7</v>
      </c>
      <c r="L5452">
        <v>441</v>
      </c>
      <c r="M5452">
        <v>555.15</v>
      </c>
      <c r="N5452">
        <v>102.12</v>
      </c>
      <c r="O5452">
        <v>12.03</v>
      </c>
    </row>
    <row r="5453" spans="1:15" ht="15" customHeight="1" x14ac:dyDescent="0.3">
      <c r="A5453" t="s">
        <v>8470</v>
      </c>
      <c r="B5453">
        <v>261</v>
      </c>
      <c r="C5453" t="s">
        <v>447</v>
      </c>
      <c r="D5453">
        <v>1000</v>
      </c>
      <c r="E5453" t="s">
        <v>1705</v>
      </c>
      <c r="F5453" t="s">
        <v>3022</v>
      </c>
      <c r="G5453" t="s">
        <v>3023</v>
      </c>
      <c r="H5453">
        <v>0.1454</v>
      </c>
      <c r="I5453" t="s">
        <v>3017</v>
      </c>
      <c r="J5453">
        <v>3100</v>
      </c>
      <c r="K5453">
        <v>3626.2</v>
      </c>
      <c r="L5453">
        <v>434</v>
      </c>
      <c r="M5453">
        <v>527.07000000000005</v>
      </c>
      <c r="N5453">
        <v>76.48</v>
      </c>
      <c r="O5453">
        <v>16.59</v>
      </c>
    </row>
    <row r="5454" spans="1:15" ht="15" customHeight="1" x14ac:dyDescent="0.3">
      <c r="A5454" t="s">
        <v>8471</v>
      </c>
      <c r="B5454">
        <v>261</v>
      </c>
      <c r="C5454" t="s">
        <v>324</v>
      </c>
      <c r="D5454">
        <v>1000</v>
      </c>
      <c r="E5454" t="s">
        <v>1706</v>
      </c>
      <c r="F5454" t="s">
        <v>3008</v>
      </c>
      <c r="G5454" t="s">
        <v>3009</v>
      </c>
      <c r="H5454">
        <v>40.1404</v>
      </c>
      <c r="I5454" t="s">
        <v>3010</v>
      </c>
      <c r="J5454">
        <v>780</v>
      </c>
      <c r="K5454">
        <v>799.44</v>
      </c>
      <c r="L5454">
        <v>30257.759999999998</v>
      </c>
      <c r="M5454">
        <v>32089.82</v>
      </c>
      <c r="N5454">
        <v>780.33</v>
      </c>
      <c r="O5454">
        <v>1051.73</v>
      </c>
    </row>
    <row r="5455" spans="1:15" ht="15" customHeight="1" x14ac:dyDescent="0.3">
      <c r="A5455" t="s">
        <v>8472</v>
      </c>
      <c r="B5455">
        <v>261</v>
      </c>
      <c r="C5455" t="s">
        <v>324</v>
      </c>
      <c r="D5455">
        <v>1000</v>
      </c>
      <c r="E5455" t="s">
        <v>1706</v>
      </c>
      <c r="F5455" t="s">
        <v>3012</v>
      </c>
      <c r="G5455" t="s">
        <v>3013</v>
      </c>
      <c r="H5455">
        <v>11.8142</v>
      </c>
      <c r="I5455" t="s">
        <v>3010</v>
      </c>
      <c r="J5455">
        <v>720</v>
      </c>
      <c r="K5455">
        <v>719.83</v>
      </c>
      <c r="L5455">
        <v>8056.8</v>
      </c>
      <c r="M5455">
        <v>8504.16</v>
      </c>
      <c r="N5455">
        <v>-2.04</v>
      </c>
      <c r="O5455">
        <v>449.39</v>
      </c>
    </row>
    <row r="5456" spans="1:15" ht="15" customHeight="1" x14ac:dyDescent="0.3">
      <c r="A5456" t="s">
        <v>8473</v>
      </c>
      <c r="B5456">
        <v>261</v>
      </c>
      <c r="C5456" t="s">
        <v>324</v>
      </c>
      <c r="D5456">
        <v>1000</v>
      </c>
      <c r="E5456" t="s">
        <v>1706</v>
      </c>
      <c r="F5456" t="s">
        <v>3015</v>
      </c>
      <c r="G5456" t="s">
        <v>3016</v>
      </c>
      <c r="H5456">
        <v>0.38590000000000002</v>
      </c>
      <c r="I5456" t="s">
        <v>3017</v>
      </c>
      <c r="J5456">
        <v>2400</v>
      </c>
      <c r="K5456">
        <v>2270.81</v>
      </c>
      <c r="L5456">
        <v>895.2</v>
      </c>
      <c r="M5456">
        <v>876.28</v>
      </c>
      <c r="N5456">
        <v>-49.85</v>
      </c>
      <c r="O5456">
        <v>30.93</v>
      </c>
    </row>
    <row r="5457" spans="1:15" ht="15" customHeight="1" x14ac:dyDescent="0.3">
      <c r="A5457" t="s">
        <v>8474</v>
      </c>
      <c r="B5457">
        <v>261</v>
      </c>
      <c r="C5457" t="s">
        <v>324</v>
      </c>
      <c r="D5457">
        <v>1000</v>
      </c>
      <c r="E5457" t="s">
        <v>1706</v>
      </c>
      <c r="F5457" t="s">
        <v>3019</v>
      </c>
      <c r="G5457" t="s">
        <v>3020</v>
      </c>
      <c r="H5457">
        <v>0.61919999999999997</v>
      </c>
      <c r="I5457" t="s">
        <v>3017</v>
      </c>
      <c r="J5457">
        <v>4200</v>
      </c>
      <c r="K5457">
        <v>5032.6099999999997</v>
      </c>
      <c r="L5457">
        <v>2506.56</v>
      </c>
      <c r="M5457">
        <v>3116.44</v>
      </c>
      <c r="N5457">
        <v>515.59</v>
      </c>
      <c r="O5457">
        <v>94.29</v>
      </c>
    </row>
    <row r="5458" spans="1:15" ht="15" customHeight="1" x14ac:dyDescent="0.3">
      <c r="A5458" t="s">
        <v>8475</v>
      </c>
      <c r="B5458">
        <v>261</v>
      </c>
      <c r="C5458" t="s">
        <v>324</v>
      </c>
      <c r="D5458">
        <v>1000</v>
      </c>
      <c r="E5458" t="s">
        <v>1706</v>
      </c>
      <c r="F5458" t="s">
        <v>3022</v>
      </c>
      <c r="G5458" t="s">
        <v>3023</v>
      </c>
      <c r="H5458">
        <v>0.47339999999999999</v>
      </c>
      <c r="I5458" t="s">
        <v>3017</v>
      </c>
      <c r="J5458">
        <v>3100</v>
      </c>
      <c r="K5458">
        <v>3695.36</v>
      </c>
      <c r="L5458">
        <v>1387.56</v>
      </c>
      <c r="M5458">
        <v>1749.39</v>
      </c>
      <c r="N5458">
        <v>281.83999999999997</v>
      </c>
      <c r="O5458">
        <v>79.98</v>
      </c>
    </row>
    <row r="5459" spans="1:15" ht="15" customHeight="1" x14ac:dyDescent="0.3">
      <c r="A5459" t="s">
        <v>8476</v>
      </c>
      <c r="B5459">
        <v>261</v>
      </c>
      <c r="C5459" t="s">
        <v>190</v>
      </c>
      <c r="D5459">
        <v>1000</v>
      </c>
      <c r="E5459" t="s">
        <v>1707</v>
      </c>
      <c r="F5459" t="s">
        <v>3008</v>
      </c>
      <c r="G5459" t="s">
        <v>3009</v>
      </c>
      <c r="H5459">
        <v>23.313199999999998</v>
      </c>
      <c r="I5459" t="s">
        <v>3010</v>
      </c>
      <c r="J5459">
        <v>780</v>
      </c>
      <c r="K5459">
        <v>798.61</v>
      </c>
      <c r="L5459">
        <v>17479.8</v>
      </c>
      <c r="M5459">
        <v>18618.28</v>
      </c>
      <c r="N5459">
        <v>433.95</v>
      </c>
      <c r="O5459">
        <v>704.53</v>
      </c>
    </row>
    <row r="5460" spans="1:15" ht="15" customHeight="1" x14ac:dyDescent="0.3">
      <c r="A5460" t="s">
        <v>8477</v>
      </c>
      <c r="B5460">
        <v>261</v>
      </c>
      <c r="C5460" t="s">
        <v>190</v>
      </c>
      <c r="D5460">
        <v>1000</v>
      </c>
      <c r="E5460" t="s">
        <v>1707</v>
      </c>
      <c r="F5460" t="s">
        <v>3012</v>
      </c>
      <c r="G5460" t="s">
        <v>3013</v>
      </c>
      <c r="H5460">
        <v>4.9511000000000003</v>
      </c>
      <c r="I5460" t="s">
        <v>3010</v>
      </c>
      <c r="J5460">
        <v>720</v>
      </c>
      <c r="K5460">
        <v>706.93</v>
      </c>
      <c r="L5460">
        <v>3585.6</v>
      </c>
      <c r="M5460">
        <v>3500.1</v>
      </c>
      <c r="N5460">
        <v>-64.7</v>
      </c>
      <c r="O5460">
        <v>-20.8</v>
      </c>
    </row>
    <row r="5461" spans="1:15" ht="15" customHeight="1" x14ac:dyDescent="0.3">
      <c r="A5461" t="s">
        <v>8478</v>
      </c>
      <c r="B5461">
        <v>261</v>
      </c>
      <c r="C5461" t="s">
        <v>190</v>
      </c>
      <c r="D5461">
        <v>1000</v>
      </c>
      <c r="E5461" t="s">
        <v>1707</v>
      </c>
      <c r="F5461" t="s">
        <v>3015</v>
      </c>
      <c r="G5461" t="s">
        <v>3016</v>
      </c>
      <c r="H5461">
        <v>0.622</v>
      </c>
      <c r="I5461" t="s">
        <v>3017</v>
      </c>
      <c r="J5461">
        <v>2400</v>
      </c>
      <c r="K5461">
        <v>2190.0100000000002</v>
      </c>
      <c r="L5461">
        <v>1434.24</v>
      </c>
      <c r="M5461">
        <v>1362.1</v>
      </c>
      <c r="N5461">
        <v>-130.61000000000001</v>
      </c>
      <c r="O5461">
        <v>58.47</v>
      </c>
    </row>
    <row r="5462" spans="1:15" ht="15" customHeight="1" x14ac:dyDescent="0.3">
      <c r="A5462" t="s">
        <v>8479</v>
      </c>
      <c r="B5462">
        <v>261</v>
      </c>
      <c r="C5462" t="s">
        <v>190</v>
      </c>
      <c r="D5462">
        <v>1000</v>
      </c>
      <c r="E5462" t="s">
        <v>1707</v>
      </c>
      <c r="F5462" t="s">
        <v>3022</v>
      </c>
      <c r="G5462" t="s">
        <v>3023</v>
      </c>
      <c r="H5462">
        <v>0.1512</v>
      </c>
      <c r="I5462" t="s">
        <v>3017</v>
      </c>
      <c r="J5462">
        <v>3100</v>
      </c>
      <c r="K5462">
        <v>3696.6</v>
      </c>
      <c r="L5462">
        <v>463.14</v>
      </c>
      <c r="M5462">
        <v>558.78</v>
      </c>
      <c r="N5462">
        <v>90.18</v>
      </c>
      <c r="O5462">
        <v>5.46</v>
      </c>
    </row>
    <row r="5463" spans="1:15" ht="15" customHeight="1" x14ac:dyDescent="0.3">
      <c r="A5463" t="s">
        <v>8480</v>
      </c>
      <c r="B5463">
        <v>261</v>
      </c>
      <c r="C5463" t="s">
        <v>639</v>
      </c>
      <c r="D5463">
        <v>1000</v>
      </c>
      <c r="E5463" t="s">
        <v>1708</v>
      </c>
      <c r="F5463" t="s">
        <v>3008</v>
      </c>
      <c r="G5463" t="s">
        <v>3009</v>
      </c>
      <c r="H5463">
        <v>30.2318</v>
      </c>
      <c r="I5463" t="s">
        <v>3010</v>
      </c>
      <c r="J5463">
        <v>780</v>
      </c>
      <c r="K5463">
        <v>822.8</v>
      </c>
      <c r="L5463">
        <v>23236.2</v>
      </c>
      <c r="M5463">
        <v>24874.720000000001</v>
      </c>
      <c r="N5463">
        <v>1293.8800000000001</v>
      </c>
      <c r="O5463">
        <v>344.63</v>
      </c>
    </row>
    <row r="5464" spans="1:15" ht="15" customHeight="1" x14ac:dyDescent="0.3">
      <c r="A5464" t="s">
        <v>8481</v>
      </c>
      <c r="B5464">
        <v>261</v>
      </c>
      <c r="C5464" t="s">
        <v>639</v>
      </c>
      <c r="D5464">
        <v>1000</v>
      </c>
      <c r="E5464" t="s">
        <v>1708</v>
      </c>
      <c r="F5464" t="s">
        <v>3012</v>
      </c>
      <c r="G5464" t="s">
        <v>3013</v>
      </c>
      <c r="H5464">
        <v>6.7441000000000004</v>
      </c>
      <c r="I5464" t="s">
        <v>3010</v>
      </c>
      <c r="J5464">
        <v>720</v>
      </c>
      <c r="K5464">
        <v>723.19</v>
      </c>
      <c r="L5464">
        <v>4766.3999999999996</v>
      </c>
      <c r="M5464">
        <v>4877.25</v>
      </c>
      <c r="N5464">
        <v>21.53</v>
      </c>
      <c r="O5464">
        <v>89.33</v>
      </c>
    </row>
    <row r="5465" spans="1:15" ht="15" customHeight="1" x14ac:dyDescent="0.3">
      <c r="A5465" t="s">
        <v>8482</v>
      </c>
      <c r="B5465">
        <v>261</v>
      </c>
      <c r="C5465" t="s">
        <v>639</v>
      </c>
      <c r="D5465">
        <v>1000</v>
      </c>
      <c r="E5465" t="s">
        <v>1708</v>
      </c>
      <c r="F5465" t="s">
        <v>3015</v>
      </c>
      <c r="G5465" t="s">
        <v>3016</v>
      </c>
      <c r="H5465">
        <v>0.80330000000000001</v>
      </c>
      <c r="I5465" t="s">
        <v>3017</v>
      </c>
      <c r="J5465">
        <v>2400</v>
      </c>
      <c r="K5465">
        <v>2158.91</v>
      </c>
      <c r="L5465">
        <v>1906.56</v>
      </c>
      <c r="M5465">
        <v>1734.24</v>
      </c>
      <c r="N5465">
        <v>-193.66</v>
      </c>
      <c r="O5465">
        <v>21.35</v>
      </c>
    </row>
    <row r="5466" spans="1:15" ht="15" customHeight="1" x14ac:dyDescent="0.3">
      <c r="A5466" t="s">
        <v>8483</v>
      </c>
      <c r="B5466">
        <v>261</v>
      </c>
      <c r="C5466" t="s">
        <v>639</v>
      </c>
      <c r="D5466">
        <v>1000</v>
      </c>
      <c r="E5466" t="s">
        <v>1708</v>
      </c>
      <c r="F5466" t="s">
        <v>3022</v>
      </c>
      <c r="G5466" t="s">
        <v>3023</v>
      </c>
      <c r="H5466">
        <v>0.20710000000000001</v>
      </c>
      <c r="I5466" t="s">
        <v>3017</v>
      </c>
      <c r="J5466">
        <v>3100</v>
      </c>
      <c r="K5466">
        <v>3609.55</v>
      </c>
      <c r="L5466">
        <v>615.66</v>
      </c>
      <c r="M5466">
        <v>747.5</v>
      </c>
      <c r="N5466">
        <v>105.52</v>
      </c>
      <c r="O5466">
        <v>26.31</v>
      </c>
    </row>
    <row r="5467" spans="1:15" ht="15" customHeight="1" x14ac:dyDescent="0.3">
      <c r="A5467" t="s">
        <v>8484</v>
      </c>
      <c r="B5467">
        <v>261</v>
      </c>
      <c r="C5467" t="s">
        <v>451</v>
      </c>
      <c r="D5467">
        <v>1000</v>
      </c>
      <c r="E5467" t="s">
        <v>1709</v>
      </c>
      <c r="F5467" t="s">
        <v>3008</v>
      </c>
      <c r="G5467" t="s">
        <v>3009</v>
      </c>
      <c r="H5467">
        <v>32.888100000000001</v>
      </c>
      <c r="I5467" t="s">
        <v>3010</v>
      </c>
      <c r="J5467">
        <v>780</v>
      </c>
      <c r="K5467">
        <v>812.77</v>
      </c>
      <c r="L5467">
        <v>25693.200000000001</v>
      </c>
      <c r="M5467">
        <v>26730.34</v>
      </c>
      <c r="N5467">
        <v>1077.6300000000001</v>
      </c>
      <c r="O5467">
        <v>-40.5</v>
      </c>
    </row>
    <row r="5468" spans="1:15" ht="15" customHeight="1" x14ac:dyDescent="0.3">
      <c r="A5468" t="s">
        <v>8485</v>
      </c>
      <c r="B5468">
        <v>261</v>
      </c>
      <c r="C5468" t="s">
        <v>451</v>
      </c>
      <c r="D5468">
        <v>1000</v>
      </c>
      <c r="E5468" t="s">
        <v>1709</v>
      </c>
      <c r="F5468" t="s">
        <v>3012</v>
      </c>
      <c r="G5468" t="s">
        <v>3013</v>
      </c>
      <c r="H5468">
        <v>7.3268000000000004</v>
      </c>
      <c r="I5468" t="s">
        <v>3010</v>
      </c>
      <c r="J5468">
        <v>720</v>
      </c>
      <c r="K5468">
        <v>686.93</v>
      </c>
      <c r="L5468">
        <v>5270.4</v>
      </c>
      <c r="M5468">
        <v>5033.03</v>
      </c>
      <c r="N5468">
        <v>-242.26</v>
      </c>
      <c r="O5468">
        <v>4.9000000000000004</v>
      </c>
    </row>
    <row r="5469" spans="1:15" ht="15" customHeight="1" x14ac:dyDescent="0.3">
      <c r="A5469" t="s">
        <v>8486</v>
      </c>
      <c r="B5469">
        <v>261</v>
      </c>
      <c r="C5469" t="s">
        <v>451</v>
      </c>
      <c r="D5469">
        <v>1000</v>
      </c>
      <c r="E5469" t="s">
        <v>1709</v>
      </c>
      <c r="F5469" t="s">
        <v>3015</v>
      </c>
      <c r="G5469" t="s">
        <v>3016</v>
      </c>
      <c r="H5469">
        <v>0.87780000000000002</v>
      </c>
      <c r="I5469" t="s">
        <v>3017</v>
      </c>
      <c r="J5469">
        <v>2400</v>
      </c>
      <c r="K5469">
        <v>2262.81</v>
      </c>
      <c r="L5469">
        <v>2108.16</v>
      </c>
      <c r="M5469">
        <v>1986.33</v>
      </c>
      <c r="N5469">
        <v>-120.43</v>
      </c>
      <c r="O5469">
        <v>-1.4</v>
      </c>
    </row>
    <row r="5470" spans="1:15" ht="15" customHeight="1" x14ac:dyDescent="0.3">
      <c r="A5470" t="s">
        <v>8487</v>
      </c>
      <c r="B5470">
        <v>261</v>
      </c>
      <c r="C5470" t="s">
        <v>451</v>
      </c>
      <c r="D5470">
        <v>1000</v>
      </c>
      <c r="E5470" t="s">
        <v>1709</v>
      </c>
      <c r="F5470" t="s">
        <v>3022</v>
      </c>
      <c r="G5470" t="s">
        <v>3023</v>
      </c>
      <c r="H5470">
        <v>0.22500000000000001</v>
      </c>
      <c r="I5470" t="s">
        <v>3017</v>
      </c>
      <c r="J5470">
        <v>3100</v>
      </c>
      <c r="K5470">
        <v>3653.87</v>
      </c>
      <c r="L5470">
        <v>680.76</v>
      </c>
      <c r="M5470">
        <v>822.3</v>
      </c>
      <c r="N5470">
        <v>124.65</v>
      </c>
      <c r="O5470">
        <v>16.89</v>
      </c>
    </row>
    <row r="5471" spans="1:15" ht="15" customHeight="1" x14ac:dyDescent="0.3">
      <c r="A5471" t="s">
        <v>8488</v>
      </c>
      <c r="B5471">
        <v>261</v>
      </c>
      <c r="C5471" t="s">
        <v>277</v>
      </c>
      <c r="D5471">
        <v>1000</v>
      </c>
      <c r="E5471" t="s">
        <v>1710</v>
      </c>
      <c r="F5471" t="s">
        <v>3008</v>
      </c>
      <c r="G5471" t="s">
        <v>3009</v>
      </c>
      <c r="H5471">
        <v>18.930499999999999</v>
      </c>
      <c r="I5471" t="s">
        <v>3010</v>
      </c>
      <c r="J5471">
        <v>780</v>
      </c>
      <c r="K5471">
        <v>827.15</v>
      </c>
      <c r="L5471">
        <v>14189.76</v>
      </c>
      <c r="M5471">
        <v>15658.38</v>
      </c>
      <c r="N5471">
        <v>892.59</v>
      </c>
      <c r="O5471">
        <v>576.04</v>
      </c>
    </row>
    <row r="5472" spans="1:15" ht="15" customHeight="1" x14ac:dyDescent="0.3">
      <c r="A5472" t="s">
        <v>8489</v>
      </c>
      <c r="B5472">
        <v>261</v>
      </c>
      <c r="C5472" t="s">
        <v>277</v>
      </c>
      <c r="D5472">
        <v>1000</v>
      </c>
      <c r="E5472" t="s">
        <v>1710</v>
      </c>
      <c r="F5472" t="s">
        <v>3012</v>
      </c>
      <c r="G5472" t="s">
        <v>3013</v>
      </c>
      <c r="H5472">
        <v>4.5888</v>
      </c>
      <c r="I5472" t="s">
        <v>3010</v>
      </c>
      <c r="J5472">
        <v>720</v>
      </c>
      <c r="K5472">
        <v>704.33</v>
      </c>
      <c r="L5472">
        <v>3274.56</v>
      </c>
      <c r="M5472">
        <v>3231.99</v>
      </c>
      <c r="N5472">
        <v>-71.91</v>
      </c>
      <c r="O5472">
        <v>29.34</v>
      </c>
    </row>
    <row r="5473" spans="1:15" ht="15" customHeight="1" x14ac:dyDescent="0.3">
      <c r="A5473" t="s">
        <v>8490</v>
      </c>
      <c r="B5473">
        <v>261</v>
      </c>
      <c r="C5473" t="s">
        <v>277</v>
      </c>
      <c r="D5473">
        <v>1000</v>
      </c>
      <c r="E5473" t="s">
        <v>1710</v>
      </c>
      <c r="F5473" t="s">
        <v>3015</v>
      </c>
      <c r="G5473" t="s">
        <v>3016</v>
      </c>
      <c r="H5473">
        <v>0.31740000000000002</v>
      </c>
      <c r="I5473" t="s">
        <v>3017</v>
      </c>
      <c r="J5473">
        <v>2400</v>
      </c>
      <c r="K5473">
        <v>2142.0700000000002</v>
      </c>
      <c r="L5473">
        <v>727.68</v>
      </c>
      <c r="M5473">
        <v>679.87</v>
      </c>
      <c r="N5473">
        <v>-81.86</v>
      </c>
      <c r="O5473">
        <v>34.049999999999997</v>
      </c>
    </row>
    <row r="5474" spans="1:15" ht="15" customHeight="1" x14ac:dyDescent="0.3">
      <c r="A5474" t="s">
        <v>8491</v>
      </c>
      <c r="B5474">
        <v>261</v>
      </c>
      <c r="C5474" t="s">
        <v>277</v>
      </c>
      <c r="D5474">
        <v>1000</v>
      </c>
      <c r="E5474" t="s">
        <v>1710</v>
      </c>
      <c r="F5474" t="s">
        <v>3019</v>
      </c>
      <c r="G5474" t="s">
        <v>3020</v>
      </c>
      <c r="H5474">
        <v>0.1147</v>
      </c>
      <c r="I5474" t="s">
        <v>3017</v>
      </c>
      <c r="J5474">
        <v>4200</v>
      </c>
      <c r="K5474">
        <v>5291.9</v>
      </c>
      <c r="L5474">
        <v>477.54</v>
      </c>
      <c r="M5474">
        <v>606.96</v>
      </c>
      <c r="N5474">
        <v>125.24</v>
      </c>
      <c r="O5474">
        <v>4.1900000000000004</v>
      </c>
    </row>
    <row r="5475" spans="1:15" ht="15" customHeight="1" x14ac:dyDescent="0.3">
      <c r="A5475" t="s">
        <v>8492</v>
      </c>
      <c r="B5475">
        <v>261</v>
      </c>
      <c r="C5475" t="s">
        <v>277</v>
      </c>
      <c r="D5475">
        <v>1000</v>
      </c>
      <c r="E5475" t="s">
        <v>1710</v>
      </c>
      <c r="F5475" t="s">
        <v>3022</v>
      </c>
      <c r="G5475" t="s">
        <v>3023</v>
      </c>
      <c r="H5475">
        <v>0.15890000000000001</v>
      </c>
      <c r="I5475" t="s">
        <v>3017</v>
      </c>
      <c r="J5475">
        <v>3100</v>
      </c>
      <c r="K5475">
        <v>3743.27</v>
      </c>
      <c r="L5475">
        <v>469.96</v>
      </c>
      <c r="M5475">
        <v>594.77</v>
      </c>
      <c r="N5475">
        <v>102.21</v>
      </c>
      <c r="O5475">
        <v>22.6</v>
      </c>
    </row>
    <row r="5476" spans="1:15" ht="15" customHeight="1" x14ac:dyDescent="0.3">
      <c r="A5476" t="s">
        <v>8493</v>
      </c>
      <c r="B5476">
        <v>261</v>
      </c>
      <c r="C5476" t="s">
        <v>1601</v>
      </c>
      <c r="D5476">
        <v>1000</v>
      </c>
      <c r="E5476" t="s">
        <v>1711</v>
      </c>
      <c r="F5476" t="s">
        <v>3008</v>
      </c>
      <c r="G5476" t="s">
        <v>3009</v>
      </c>
      <c r="H5476">
        <v>12.6173</v>
      </c>
      <c r="I5476" t="s">
        <v>3010</v>
      </c>
      <c r="J5476">
        <v>780</v>
      </c>
      <c r="K5476">
        <v>780.97</v>
      </c>
      <c r="L5476">
        <v>9166.56</v>
      </c>
      <c r="M5476">
        <v>9853.69</v>
      </c>
      <c r="N5476">
        <v>12.2</v>
      </c>
      <c r="O5476">
        <v>674.93</v>
      </c>
    </row>
    <row r="5477" spans="1:15" ht="15" customHeight="1" x14ac:dyDescent="0.3">
      <c r="A5477" t="s">
        <v>8494</v>
      </c>
      <c r="B5477">
        <v>261</v>
      </c>
      <c r="C5477" t="s">
        <v>1601</v>
      </c>
      <c r="D5477">
        <v>1000</v>
      </c>
      <c r="E5477" t="s">
        <v>1711</v>
      </c>
      <c r="F5477" t="s">
        <v>3012</v>
      </c>
      <c r="G5477" t="s">
        <v>3013</v>
      </c>
      <c r="H5477">
        <v>3.6783999999999999</v>
      </c>
      <c r="I5477" t="s">
        <v>3010</v>
      </c>
      <c r="J5477">
        <v>720</v>
      </c>
      <c r="K5477">
        <v>710.84</v>
      </c>
      <c r="L5477">
        <v>2440.8000000000002</v>
      </c>
      <c r="M5477">
        <v>2614.7199999999998</v>
      </c>
      <c r="N5477">
        <v>-33.700000000000003</v>
      </c>
      <c r="O5477">
        <v>207.62</v>
      </c>
    </row>
    <row r="5478" spans="1:15" ht="15" customHeight="1" x14ac:dyDescent="0.3">
      <c r="A5478" t="s">
        <v>8495</v>
      </c>
      <c r="B5478">
        <v>261</v>
      </c>
      <c r="C5478" t="s">
        <v>1601</v>
      </c>
      <c r="D5478">
        <v>1000</v>
      </c>
      <c r="E5478" t="s">
        <v>1711</v>
      </c>
      <c r="F5478" t="s">
        <v>3015</v>
      </c>
      <c r="G5478" t="s">
        <v>3016</v>
      </c>
      <c r="H5478">
        <v>0.12379999999999999</v>
      </c>
      <c r="I5478" t="s">
        <v>3017</v>
      </c>
      <c r="J5478">
        <v>2400</v>
      </c>
      <c r="K5478">
        <v>2139.89</v>
      </c>
      <c r="L5478">
        <v>271.2</v>
      </c>
      <c r="M5478">
        <v>264.89999999999998</v>
      </c>
      <c r="N5478">
        <v>-32.200000000000003</v>
      </c>
      <c r="O5478">
        <v>25.9</v>
      </c>
    </row>
    <row r="5479" spans="1:15" ht="15" customHeight="1" x14ac:dyDescent="0.3">
      <c r="A5479" t="s">
        <v>8496</v>
      </c>
      <c r="B5479">
        <v>261</v>
      </c>
      <c r="C5479" t="s">
        <v>1601</v>
      </c>
      <c r="D5479">
        <v>1000</v>
      </c>
      <c r="E5479" t="s">
        <v>1711</v>
      </c>
      <c r="F5479" t="s">
        <v>3019</v>
      </c>
      <c r="G5479" t="s">
        <v>3020</v>
      </c>
      <c r="H5479">
        <v>0.1953</v>
      </c>
      <c r="I5479" t="s">
        <v>3017</v>
      </c>
      <c r="J5479">
        <v>4200</v>
      </c>
      <c r="K5479">
        <v>5188.2</v>
      </c>
      <c r="L5479">
        <v>759.36</v>
      </c>
      <c r="M5479">
        <v>1013.11</v>
      </c>
      <c r="N5479">
        <v>192.97</v>
      </c>
      <c r="O5479">
        <v>60.78</v>
      </c>
    </row>
    <row r="5480" spans="1:15" ht="15" customHeight="1" x14ac:dyDescent="0.3">
      <c r="A5480" t="s">
        <v>8497</v>
      </c>
      <c r="B5480">
        <v>261</v>
      </c>
      <c r="C5480" t="s">
        <v>1601</v>
      </c>
      <c r="D5480">
        <v>1000</v>
      </c>
      <c r="E5480" t="s">
        <v>1711</v>
      </c>
      <c r="F5480" t="s">
        <v>3022</v>
      </c>
      <c r="G5480" t="s">
        <v>3023</v>
      </c>
      <c r="H5480">
        <v>0.14280000000000001</v>
      </c>
      <c r="I5480" t="s">
        <v>3017</v>
      </c>
      <c r="J5480">
        <v>3100</v>
      </c>
      <c r="K5480">
        <v>3761.91</v>
      </c>
      <c r="L5480">
        <v>420.36</v>
      </c>
      <c r="M5480">
        <v>537.09</v>
      </c>
      <c r="N5480">
        <v>94.5</v>
      </c>
      <c r="O5480">
        <v>22.23</v>
      </c>
    </row>
    <row r="5481" spans="1:15" ht="15" customHeight="1" x14ac:dyDescent="0.3">
      <c r="A5481" t="s">
        <v>8498</v>
      </c>
      <c r="B5481">
        <v>261</v>
      </c>
      <c r="C5481" t="s">
        <v>401</v>
      </c>
      <c r="D5481">
        <v>1000</v>
      </c>
      <c r="E5481" t="s">
        <v>1712</v>
      </c>
      <c r="F5481" t="s">
        <v>3008</v>
      </c>
      <c r="G5481" t="s">
        <v>3009</v>
      </c>
      <c r="H5481">
        <v>21.241800000000001</v>
      </c>
      <c r="I5481" t="s">
        <v>3010</v>
      </c>
      <c r="J5481">
        <v>780</v>
      </c>
      <c r="K5481">
        <v>804.94</v>
      </c>
      <c r="L5481">
        <v>15687.36</v>
      </c>
      <c r="M5481">
        <v>17098.400000000001</v>
      </c>
      <c r="N5481">
        <v>529.78</v>
      </c>
      <c r="O5481">
        <v>881.26</v>
      </c>
    </row>
    <row r="5482" spans="1:15" ht="15" customHeight="1" x14ac:dyDescent="0.3">
      <c r="A5482" t="s">
        <v>8499</v>
      </c>
      <c r="B5482">
        <v>261</v>
      </c>
      <c r="C5482" t="s">
        <v>401</v>
      </c>
      <c r="D5482">
        <v>1000</v>
      </c>
      <c r="E5482" t="s">
        <v>1712</v>
      </c>
      <c r="F5482" t="s">
        <v>3012</v>
      </c>
      <c r="G5482" t="s">
        <v>3013</v>
      </c>
      <c r="H5482">
        <v>5.1586999999999996</v>
      </c>
      <c r="I5482" t="s">
        <v>3010</v>
      </c>
      <c r="J5482">
        <v>720</v>
      </c>
      <c r="K5482">
        <v>692.96</v>
      </c>
      <c r="L5482">
        <v>3620.16</v>
      </c>
      <c r="M5482">
        <v>3574.79</v>
      </c>
      <c r="N5482">
        <v>-139.49</v>
      </c>
      <c r="O5482">
        <v>94.12</v>
      </c>
    </row>
    <row r="5483" spans="1:15" ht="15" customHeight="1" x14ac:dyDescent="0.3">
      <c r="A5483" t="s">
        <v>8500</v>
      </c>
      <c r="B5483">
        <v>261</v>
      </c>
      <c r="C5483" t="s">
        <v>401</v>
      </c>
      <c r="D5483">
        <v>1000</v>
      </c>
      <c r="E5483" t="s">
        <v>1712</v>
      </c>
      <c r="F5483" t="s">
        <v>3015</v>
      </c>
      <c r="G5483" t="s">
        <v>3016</v>
      </c>
      <c r="H5483">
        <v>0.33729999999999999</v>
      </c>
      <c r="I5483" t="s">
        <v>3017</v>
      </c>
      <c r="J5483">
        <v>2400</v>
      </c>
      <c r="K5483">
        <v>2262.38</v>
      </c>
      <c r="L5483">
        <v>804.48</v>
      </c>
      <c r="M5483">
        <v>763.21</v>
      </c>
      <c r="N5483">
        <v>-46.43</v>
      </c>
      <c r="O5483">
        <v>5.15</v>
      </c>
    </row>
    <row r="5484" spans="1:15" ht="15" customHeight="1" x14ac:dyDescent="0.3">
      <c r="A5484" t="s">
        <v>8501</v>
      </c>
      <c r="B5484">
        <v>261</v>
      </c>
      <c r="C5484" t="s">
        <v>401</v>
      </c>
      <c r="D5484">
        <v>1000</v>
      </c>
      <c r="E5484" t="s">
        <v>1712</v>
      </c>
      <c r="F5484" t="s">
        <v>3019</v>
      </c>
      <c r="G5484" t="s">
        <v>3020</v>
      </c>
      <c r="H5484">
        <v>0.13150000000000001</v>
      </c>
      <c r="I5484" t="s">
        <v>3017</v>
      </c>
      <c r="J5484">
        <v>4200</v>
      </c>
      <c r="K5484">
        <v>5192.3</v>
      </c>
      <c r="L5484">
        <v>527.94000000000005</v>
      </c>
      <c r="M5484">
        <v>682.9</v>
      </c>
      <c r="N5484">
        <v>130.51</v>
      </c>
      <c r="O5484">
        <v>24.45</v>
      </c>
    </row>
    <row r="5485" spans="1:15" ht="15" customHeight="1" x14ac:dyDescent="0.3">
      <c r="A5485" t="s">
        <v>8502</v>
      </c>
      <c r="B5485">
        <v>261</v>
      </c>
      <c r="C5485" t="s">
        <v>401</v>
      </c>
      <c r="D5485">
        <v>1000</v>
      </c>
      <c r="E5485" t="s">
        <v>1712</v>
      </c>
      <c r="F5485" t="s">
        <v>3022</v>
      </c>
      <c r="G5485" t="s">
        <v>3023</v>
      </c>
      <c r="H5485">
        <v>0.17299999999999999</v>
      </c>
      <c r="I5485" t="s">
        <v>3017</v>
      </c>
      <c r="J5485">
        <v>3100</v>
      </c>
      <c r="K5485">
        <v>3671.96</v>
      </c>
      <c r="L5485">
        <v>519.55999999999995</v>
      </c>
      <c r="M5485">
        <v>635.13</v>
      </c>
      <c r="N5485">
        <v>98.93</v>
      </c>
      <c r="O5485">
        <v>16.64</v>
      </c>
    </row>
    <row r="5486" spans="1:15" ht="15" customHeight="1" x14ac:dyDescent="0.3">
      <c r="A5486" t="s">
        <v>8503</v>
      </c>
      <c r="B5486">
        <v>261</v>
      </c>
      <c r="C5486" t="s">
        <v>130</v>
      </c>
      <c r="D5486">
        <v>1000</v>
      </c>
      <c r="E5486" t="s">
        <v>1713</v>
      </c>
      <c r="F5486" t="s">
        <v>3008</v>
      </c>
      <c r="G5486" t="s">
        <v>3009</v>
      </c>
      <c r="H5486">
        <v>19.936599999999999</v>
      </c>
      <c r="I5486" t="s">
        <v>3010</v>
      </c>
      <c r="J5486">
        <v>780</v>
      </c>
      <c r="K5486">
        <v>804.76</v>
      </c>
      <c r="L5486">
        <v>14561.04</v>
      </c>
      <c r="M5486">
        <v>16044.06</v>
      </c>
      <c r="N5486">
        <v>493.54</v>
      </c>
      <c r="O5486">
        <v>989.49</v>
      </c>
    </row>
    <row r="5487" spans="1:15" ht="15" customHeight="1" x14ac:dyDescent="0.3">
      <c r="A5487" t="s">
        <v>8504</v>
      </c>
      <c r="B5487">
        <v>261</v>
      </c>
      <c r="C5487" t="s">
        <v>130</v>
      </c>
      <c r="D5487">
        <v>1000</v>
      </c>
      <c r="E5487" t="s">
        <v>1713</v>
      </c>
      <c r="F5487" t="s">
        <v>3012</v>
      </c>
      <c r="G5487" t="s">
        <v>3013</v>
      </c>
      <c r="H5487">
        <v>5.6246</v>
      </c>
      <c r="I5487" t="s">
        <v>3010</v>
      </c>
      <c r="J5487">
        <v>720</v>
      </c>
      <c r="K5487">
        <v>697.6</v>
      </c>
      <c r="L5487">
        <v>3877.2</v>
      </c>
      <c r="M5487">
        <v>3923.76</v>
      </c>
      <c r="N5487">
        <v>-125.98</v>
      </c>
      <c r="O5487">
        <v>172.54</v>
      </c>
    </row>
    <row r="5488" spans="1:15" ht="15" customHeight="1" x14ac:dyDescent="0.3">
      <c r="A5488" t="s">
        <v>8505</v>
      </c>
      <c r="B5488">
        <v>261</v>
      </c>
      <c r="C5488" t="s">
        <v>130</v>
      </c>
      <c r="D5488">
        <v>1000</v>
      </c>
      <c r="E5488" t="s">
        <v>1713</v>
      </c>
      <c r="F5488" t="s">
        <v>3015</v>
      </c>
      <c r="G5488" t="s">
        <v>3016</v>
      </c>
      <c r="H5488">
        <v>0.19259999999999999</v>
      </c>
      <c r="I5488" t="s">
        <v>3017</v>
      </c>
      <c r="J5488">
        <v>2400</v>
      </c>
      <c r="K5488">
        <v>2157.1799999999998</v>
      </c>
      <c r="L5488">
        <v>430.8</v>
      </c>
      <c r="M5488">
        <v>415.54</v>
      </c>
      <c r="N5488">
        <v>-46.77</v>
      </c>
      <c r="O5488">
        <v>31.51</v>
      </c>
    </row>
    <row r="5489" spans="1:15" ht="15" customHeight="1" x14ac:dyDescent="0.3">
      <c r="A5489" t="s">
        <v>8506</v>
      </c>
      <c r="B5489">
        <v>261</v>
      </c>
      <c r="C5489" t="s">
        <v>130</v>
      </c>
      <c r="D5489">
        <v>1000</v>
      </c>
      <c r="E5489" t="s">
        <v>1713</v>
      </c>
      <c r="F5489" t="s">
        <v>3019</v>
      </c>
      <c r="G5489" t="s">
        <v>3020</v>
      </c>
      <c r="H5489">
        <v>0.30509999999999998</v>
      </c>
      <c r="I5489" t="s">
        <v>3017</v>
      </c>
      <c r="J5489">
        <v>4200</v>
      </c>
      <c r="K5489">
        <v>5026.5</v>
      </c>
      <c r="L5489">
        <v>1206.24</v>
      </c>
      <c r="M5489">
        <v>1533.63</v>
      </c>
      <c r="N5489">
        <v>252.17</v>
      </c>
      <c r="O5489">
        <v>75.22</v>
      </c>
    </row>
    <row r="5490" spans="1:15" ht="15" customHeight="1" x14ac:dyDescent="0.3">
      <c r="A5490" t="s">
        <v>8507</v>
      </c>
      <c r="B5490">
        <v>261</v>
      </c>
      <c r="C5490" t="s">
        <v>130</v>
      </c>
      <c r="D5490">
        <v>1000</v>
      </c>
      <c r="E5490" t="s">
        <v>1713</v>
      </c>
      <c r="F5490" t="s">
        <v>3022</v>
      </c>
      <c r="G5490" t="s">
        <v>3023</v>
      </c>
      <c r="H5490">
        <v>0.2354</v>
      </c>
      <c r="I5490" t="s">
        <v>3017</v>
      </c>
      <c r="J5490">
        <v>3100</v>
      </c>
      <c r="K5490">
        <v>3592.53</v>
      </c>
      <c r="L5490">
        <v>667.74</v>
      </c>
      <c r="M5490">
        <v>845.66</v>
      </c>
      <c r="N5490">
        <v>115.94</v>
      </c>
      <c r="O5490">
        <v>61.98</v>
      </c>
    </row>
    <row r="5491" spans="1:15" ht="15" customHeight="1" x14ac:dyDescent="0.3">
      <c r="A5491" t="s">
        <v>8508</v>
      </c>
      <c r="B5491">
        <v>261</v>
      </c>
      <c r="C5491" t="s">
        <v>561</v>
      </c>
      <c r="D5491">
        <v>1000</v>
      </c>
      <c r="E5491" t="s">
        <v>1714</v>
      </c>
      <c r="F5491" t="s">
        <v>3008</v>
      </c>
      <c r="G5491" t="s">
        <v>3009</v>
      </c>
      <c r="H5491">
        <v>23.045400000000001</v>
      </c>
      <c r="I5491" t="s">
        <v>3010</v>
      </c>
      <c r="J5491">
        <v>780</v>
      </c>
      <c r="K5491">
        <v>812.08</v>
      </c>
      <c r="L5491">
        <v>17690.400000000001</v>
      </c>
      <c r="M5491">
        <v>18714.759999999998</v>
      </c>
      <c r="N5491">
        <v>739.36</v>
      </c>
      <c r="O5491">
        <v>285</v>
      </c>
    </row>
    <row r="5492" spans="1:15" ht="15" customHeight="1" x14ac:dyDescent="0.3">
      <c r="A5492" t="s">
        <v>8509</v>
      </c>
      <c r="B5492">
        <v>261</v>
      </c>
      <c r="C5492" t="s">
        <v>561</v>
      </c>
      <c r="D5492">
        <v>1000</v>
      </c>
      <c r="E5492" t="s">
        <v>1714</v>
      </c>
      <c r="F5492" t="s">
        <v>3012</v>
      </c>
      <c r="G5492" t="s">
        <v>3013</v>
      </c>
      <c r="H5492">
        <v>5.2335000000000003</v>
      </c>
      <c r="I5492" t="s">
        <v>3010</v>
      </c>
      <c r="J5492">
        <v>720</v>
      </c>
      <c r="K5492">
        <v>711.28</v>
      </c>
      <c r="L5492">
        <v>3628.8</v>
      </c>
      <c r="M5492">
        <v>3722.45</v>
      </c>
      <c r="N5492">
        <v>-45.65</v>
      </c>
      <c r="O5492">
        <v>139.30000000000001</v>
      </c>
    </row>
    <row r="5493" spans="1:15" ht="15" customHeight="1" x14ac:dyDescent="0.3">
      <c r="A5493" t="s">
        <v>8510</v>
      </c>
      <c r="B5493">
        <v>261</v>
      </c>
      <c r="C5493" t="s">
        <v>561</v>
      </c>
      <c r="D5493">
        <v>1000</v>
      </c>
      <c r="E5493" t="s">
        <v>1714</v>
      </c>
      <c r="F5493" t="s">
        <v>3015</v>
      </c>
      <c r="G5493" t="s">
        <v>3016</v>
      </c>
      <c r="H5493">
        <v>0.61660000000000004</v>
      </c>
      <c r="I5493" t="s">
        <v>3017</v>
      </c>
      <c r="J5493">
        <v>2400</v>
      </c>
      <c r="K5493">
        <v>2196.87</v>
      </c>
      <c r="L5493">
        <v>1451.52</v>
      </c>
      <c r="M5493">
        <v>1354.5</v>
      </c>
      <c r="N5493">
        <v>-125.24</v>
      </c>
      <c r="O5493">
        <v>28.22</v>
      </c>
    </row>
    <row r="5494" spans="1:15" ht="15" customHeight="1" x14ac:dyDescent="0.3">
      <c r="A5494" t="s">
        <v>8511</v>
      </c>
      <c r="B5494">
        <v>261</v>
      </c>
      <c r="C5494" t="s">
        <v>561</v>
      </c>
      <c r="D5494">
        <v>1000</v>
      </c>
      <c r="E5494" t="s">
        <v>1714</v>
      </c>
      <c r="F5494" t="s">
        <v>3022</v>
      </c>
      <c r="G5494" t="s">
        <v>3023</v>
      </c>
      <c r="H5494">
        <v>0.1585</v>
      </c>
      <c r="I5494" t="s">
        <v>3017</v>
      </c>
      <c r="J5494">
        <v>3100</v>
      </c>
      <c r="K5494">
        <v>3668.57</v>
      </c>
      <c r="L5494">
        <v>468.72</v>
      </c>
      <c r="M5494">
        <v>581.39</v>
      </c>
      <c r="N5494">
        <v>90.11</v>
      </c>
      <c r="O5494">
        <v>22.56</v>
      </c>
    </row>
    <row r="5495" spans="1:15" ht="15" customHeight="1" x14ac:dyDescent="0.3">
      <c r="A5495" t="s">
        <v>8512</v>
      </c>
      <c r="B5495">
        <v>261</v>
      </c>
      <c r="C5495" t="s">
        <v>188</v>
      </c>
      <c r="D5495">
        <v>1000</v>
      </c>
      <c r="E5495" t="s">
        <v>1715</v>
      </c>
      <c r="F5495" t="s">
        <v>3008</v>
      </c>
      <c r="G5495" t="s">
        <v>3009</v>
      </c>
      <c r="H5495">
        <v>13.0198</v>
      </c>
      <c r="I5495" t="s">
        <v>3010</v>
      </c>
      <c r="J5495">
        <v>780</v>
      </c>
      <c r="K5495">
        <v>827.26</v>
      </c>
      <c r="L5495">
        <v>9898.2000000000007</v>
      </c>
      <c r="M5495">
        <v>10770.82</v>
      </c>
      <c r="N5495">
        <v>615.34</v>
      </c>
      <c r="O5495">
        <v>257.27999999999997</v>
      </c>
    </row>
    <row r="5496" spans="1:15" ht="15" customHeight="1" x14ac:dyDescent="0.3">
      <c r="A5496" t="s">
        <v>8513</v>
      </c>
      <c r="B5496">
        <v>261</v>
      </c>
      <c r="C5496" t="s">
        <v>188</v>
      </c>
      <c r="D5496">
        <v>1000</v>
      </c>
      <c r="E5496" t="s">
        <v>1715</v>
      </c>
      <c r="F5496" t="s">
        <v>3012</v>
      </c>
      <c r="G5496" t="s">
        <v>3013</v>
      </c>
      <c r="H5496">
        <v>2.8542000000000001</v>
      </c>
      <c r="I5496" t="s">
        <v>3010</v>
      </c>
      <c r="J5496">
        <v>720</v>
      </c>
      <c r="K5496">
        <v>715.33</v>
      </c>
      <c r="L5496">
        <v>2030.4</v>
      </c>
      <c r="M5496">
        <v>2041.66</v>
      </c>
      <c r="N5496">
        <v>-13.34</v>
      </c>
      <c r="O5496">
        <v>24.6</v>
      </c>
    </row>
    <row r="5497" spans="1:15" ht="15" customHeight="1" x14ac:dyDescent="0.3">
      <c r="A5497" t="s">
        <v>8514</v>
      </c>
      <c r="B5497">
        <v>261</v>
      </c>
      <c r="C5497" t="s">
        <v>188</v>
      </c>
      <c r="D5497">
        <v>1000</v>
      </c>
      <c r="E5497" t="s">
        <v>1715</v>
      </c>
      <c r="F5497" t="s">
        <v>3015</v>
      </c>
      <c r="G5497" t="s">
        <v>3016</v>
      </c>
      <c r="H5497">
        <v>0.34589999999999999</v>
      </c>
      <c r="I5497" t="s">
        <v>3017</v>
      </c>
      <c r="J5497">
        <v>2400</v>
      </c>
      <c r="K5497">
        <v>2154.2600000000002</v>
      </c>
      <c r="L5497">
        <v>812.16</v>
      </c>
      <c r="M5497">
        <v>745.26</v>
      </c>
      <c r="N5497">
        <v>-85.01</v>
      </c>
      <c r="O5497">
        <v>18.11</v>
      </c>
    </row>
    <row r="5498" spans="1:15" ht="15" customHeight="1" x14ac:dyDescent="0.3">
      <c r="A5498" t="s">
        <v>8515</v>
      </c>
      <c r="B5498">
        <v>261</v>
      </c>
      <c r="C5498" t="s">
        <v>188</v>
      </c>
      <c r="D5498">
        <v>1000</v>
      </c>
      <c r="E5498" t="s">
        <v>1715</v>
      </c>
      <c r="F5498" t="s">
        <v>3022</v>
      </c>
      <c r="G5498" t="s">
        <v>3023</v>
      </c>
      <c r="H5498">
        <v>8.6599999999999996E-2</v>
      </c>
      <c r="I5498" t="s">
        <v>3017</v>
      </c>
      <c r="J5498">
        <v>3100</v>
      </c>
      <c r="K5498">
        <v>3606.23</v>
      </c>
      <c r="L5498">
        <v>262.26</v>
      </c>
      <c r="M5498">
        <v>312.35000000000002</v>
      </c>
      <c r="N5498">
        <v>43.85</v>
      </c>
      <c r="O5498">
        <v>6.25</v>
      </c>
    </row>
    <row r="5499" spans="1:15" ht="15" customHeight="1" x14ac:dyDescent="0.3">
      <c r="A5499" t="s">
        <v>8516</v>
      </c>
      <c r="B5499">
        <v>261</v>
      </c>
      <c r="C5499" t="s">
        <v>182</v>
      </c>
      <c r="D5499">
        <v>1000</v>
      </c>
      <c r="E5499" t="s">
        <v>1716</v>
      </c>
      <c r="F5499" t="s">
        <v>3008</v>
      </c>
      <c r="G5499" t="s">
        <v>3009</v>
      </c>
      <c r="H5499">
        <v>22.298300000000001</v>
      </c>
      <c r="I5499" t="s">
        <v>3010</v>
      </c>
      <c r="J5499">
        <v>780</v>
      </c>
      <c r="K5499">
        <v>822.6</v>
      </c>
      <c r="L5499">
        <v>17222.400000000001</v>
      </c>
      <c r="M5499">
        <v>18342.689999999999</v>
      </c>
      <c r="N5499">
        <v>950</v>
      </c>
      <c r="O5499">
        <v>170.29</v>
      </c>
    </row>
    <row r="5500" spans="1:15" ht="15" customHeight="1" x14ac:dyDescent="0.3">
      <c r="A5500" t="s">
        <v>8517</v>
      </c>
      <c r="B5500">
        <v>261</v>
      </c>
      <c r="C5500" t="s">
        <v>182</v>
      </c>
      <c r="D5500">
        <v>1000</v>
      </c>
      <c r="E5500" t="s">
        <v>1716</v>
      </c>
      <c r="F5500" t="s">
        <v>3012</v>
      </c>
      <c r="G5500" t="s">
        <v>3013</v>
      </c>
      <c r="H5500">
        <v>5.82</v>
      </c>
      <c r="I5500" t="s">
        <v>3010</v>
      </c>
      <c r="J5500">
        <v>720</v>
      </c>
      <c r="K5500">
        <v>690.92</v>
      </c>
      <c r="L5500">
        <v>3974.4</v>
      </c>
      <c r="M5500">
        <v>4021.21</v>
      </c>
      <c r="N5500">
        <v>-169.22</v>
      </c>
      <c r="O5500">
        <v>216.03</v>
      </c>
    </row>
    <row r="5501" spans="1:15" ht="15" customHeight="1" x14ac:dyDescent="0.3">
      <c r="A5501" t="s">
        <v>8518</v>
      </c>
      <c r="B5501">
        <v>261</v>
      </c>
      <c r="C5501" t="s">
        <v>182</v>
      </c>
      <c r="D5501">
        <v>1000</v>
      </c>
      <c r="E5501" t="s">
        <v>1716</v>
      </c>
      <c r="F5501" t="s">
        <v>3015</v>
      </c>
      <c r="G5501" t="s">
        <v>3016</v>
      </c>
      <c r="H5501">
        <v>0.37480000000000002</v>
      </c>
      <c r="I5501" t="s">
        <v>3017</v>
      </c>
      <c r="J5501">
        <v>2400</v>
      </c>
      <c r="K5501">
        <v>2192.5300000000002</v>
      </c>
      <c r="L5501">
        <v>883.2</v>
      </c>
      <c r="M5501">
        <v>821.79</v>
      </c>
      <c r="N5501">
        <v>-77.760000000000005</v>
      </c>
      <c r="O5501">
        <v>16.350000000000001</v>
      </c>
    </row>
    <row r="5502" spans="1:15" ht="15" customHeight="1" x14ac:dyDescent="0.3">
      <c r="A5502" t="s">
        <v>8519</v>
      </c>
      <c r="B5502">
        <v>261</v>
      </c>
      <c r="C5502" t="s">
        <v>182</v>
      </c>
      <c r="D5502">
        <v>1000</v>
      </c>
      <c r="E5502" t="s">
        <v>1716</v>
      </c>
      <c r="F5502" t="s">
        <v>3019</v>
      </c>
      <c r="G5502" t="s">
        <v>3020</v>
      </c>
      <c r="H5502">
        <v>0.1452</v>
      </c>
      <c r="I5502" t="s">
        <v>3017</v>
      </c>
      <c r="J5502">
        <v>4200</v>
      </c>
      <c r="K5502">
        <v>5211.54</v>
      </c>
      <c r="L5502">
        <v>579.6</v>
      </c>
      <c r="M5502">
        <v>756.58</v>
      </c>
      <c r="N5502">
        <v>146.85</v>
      </c>
      <c r="O5502">
        <v>30.13</v>
      </c>
    </row>
    <row r="5503" spans="1:15" ht="15" customHeight="1" x14ac:dyDescent="0.3">
      <c r="A5503" t="s">
        <v>8520</v>
      </c>
      <c r="B5503">
        <v>261</v>
      </c>
      <c r="C5503" t="s">
        <v>182</v>
      </c>
      <c r="D5503">
        <v>1000</v>
      </c>
      <c r="E5503" t="s">
        <v>1716</v>
      </c>
      <c r="F5503" t="s">
        <v>3022</v>
      </c>
      <c r="G5503" t="s">
        <v>3023</v>
      </c>
      <c r="H5503">
        <v>0.19089999999999999</v>
      </c>
      <c r="I5503" t="s">
        <v>3017</v>
      </c>
      <c r="J5503">
        <v>3100</v>
      </c>
      <c r="K5503">
        <v>3732.36</v>
      </c>
      <c r="L5503">
        <v>570.4</v>
      </c>
      <c r="M5503">
        <v>712.33</v>
      </c>
      <c r="N5503">
        <v>120.69</v>
      </c>
      <c r="O5503">
        <v>21.25</v>
      </c>
    </row>
    <row r="5504" spans="1:15" ht="15" customHeight="1" x14ac:dyDescent="0.3">
      <c r="A5504" t="s">
        <v>8521</v>
      </c>
      <c r="B5504">
        <v>261</v>
      </c>
      <c r="C5504" t="s">
        <v>498</v>
      </c>
      <c r="D5504">
        <v>1000</v>
      </c>
      <c r="E5504" t="s">
        <v>1717</v>
      </c>
      <c r="F5504" t="s">
        <v>3008</v>
      </c>
      <c r="G5504" t="s">
        <v>3009</v>
      </c>
      <c r="H5504">
        <v>9.2599</v>
      </c>
      <c r="I5504" t="s">
        <v>3010</v>
      </c>
      <c r="J5504">
        <v>780</v>
      </c>
      <c r="K5504">
        <v>794.45</v>
      </c>
      <c r="L5504">
        <v>6814.08</v>
      </c>
      <c r="M5504">
        <v>7356.47</v>
      </c>
      <c r="N5504">
        <v>133.77000000000001</v>
      </c>
      <c r="O5504">
        <v>408.62</v>
      </c>
    </row>
    <row r="5505" spans="1:15" ht="15" customHeight="1" x14ac:dyDescent="0.3">
      <c r="A5505" t="s">
        <v>8522</v>
      </c>
      <c r="B5505">
        <v>261</v>
      </c>
      <c r="C5505" t="s">
        <v>498</v>
      </c>
      <c r="D5505">
        <v>1000</v>
      </c>
      <c r="E5505" t="s">
        <v>1717</v>
      </c>
      <c r="F5505" t="s">
        <v>3012</v>
      </c>
      <c r="G5505" t="s">
        <v>3013</v>
      </c>
      <c r="H5505">
        <v>2.6806000000000001</v>
      </c>
      <c r="I5505" t="s">
        <v>3010</v>
      </c>
      <c r="J5505">
        <v>720</v>
      </c>
      <c r="K5505">
        <v>714.26</v>
      </c>
      <c r="L5505">
        <v>1814.4</v>
      </c>
      <c r="M5505">
        <v>1914.64</v>
      </c>
      <c r="N5505">
        <v>-15.38</v>
      </c>
      <c r="O5505">
        <v>115.62</v>
      </c>
    </row>
    <row r="5506" spans="1:15" ht="15" customHeight="1" x14ac:dyDescent="0.3">
      <c r="A5506" t="s">
        <v>8523</v>
      </c>
      <c r="B5506">
        <v>261</v>
      </c>
      <c r="C5506" t="s">
        <v>498</v>
      </c>
      <c r="D5506">
        <v>1000</v>
      </c>
      <c r="E5506" t="s">
        <v>1717</v>
      </c>
      <c r="F5506" t="s">
        <v>3015</v>
      </c>
      <c r="G5506" t="s">
        <v>3016</v>
      </c>
      <c r="H5506">
        <v>8.7800000000000003E-2</v>
      </c>
      <c r="I5506" t="s">
        <v>3017</v>
      </c>
      <c r="J5506">
        <v>2400</v>
      </c>
      <c r="K5506">
        <v>2145.37</v>
      </c>
      <c r="L5506">
        <v>201.6</v>
      </c>
      <c r="M5506">
        <v>188.31</v>
      </c>
      <c r="N5506">
        <v>-22.35</v>
      </c>
      <c r="O5506">
        <v>9.0500000000000007</v>
      </c>
    </row>
    <row r="5507" spans="1:15" ht="15" customHeight="1" x14ac:dyDescent="0.3">
      <c r="A5507" t="s">
        <v>8524</v>
      </c>
      <c r="B5507">
        <v>261</v>
      </c>
      <c r="C5507" t="s">
        <v>498</v>
      </c>
      <c r="D5507">
        <v>1000</v>
      </c>
      <c r="E5507" t="s">
        <v>1717</v>
      </c>
      <c r="F5507" t="s">
        <v>3019</v>
      </c>
      <c r="G5507" t="s">
        <v>3020</v>
      </c>
      <c r="H5507">
        <v>0.14269999999999999</v>
      </c>
      <c r="I5507" t="s">
        <v>3017</v>
      </c>
      <c r="J5507">
        <v>4200</v>
      </c>
      <c r="K5507">
        <v>5019.22</v>
      </c>
      <c r="L5507">
        <v>564.48</v>
      </c>
      <c r="M5507">
        <v>716.33</v>
      </c>
      <c r="N5507">
        <v>116.92</v>
      </c>
      <c r="O5507">
        <v>34.94</v>
      </c>
    </row>
    <row r="5508" spans="1:15" ht="15" customHeight="1" x14ac:dyDescent="0.3">
      <c r="A5508" t="s">
        <v>8525</v>
      </c>
      <c r="B5508">
        <v>261</v>
      </c>
      <c r="C5508" t="s">
        <v>498</v>
      </c>
      <c r="D5508">
        <v>1000</v>
      </c>
      <c r="E5508" t="s">
        <v>1717</v>
      </c>
      <c r="F5508" t="s">
        <v>3022</v>
      </c>
      <c r="G5508" t="s">
        <v>3023</v>
      </c>
      <c r="H5508">
        <v>0.1069</v>
      </c>
      <c r="I5508" t="s">
        <v>3017</v>
      </c>
      <c r="J5508">
        <v>3100</v>
      </c>
      <c r="K5508">
        <v>3627.97</v>
      </c>
      <c r="L5508">
        <v>312.48</v>
      </c>
      <c r="M5508">
        <v>387.77</v>
      </c>
      <c r="N5508">
        <v>56.43</v>
      </c>
      <c r="O5508">
        <v>18.86</v>
      </c>
    </row>
    <row r="5509" spans="1:15" ht="15" customHeight="1" x14ac:dyDescent="0.3">
      <c r="A5509" t="s">
        <v>8526</v>
      </c>
      <c r="B5509">
        <v>261</v>
      </c>
      <c r="C5509" t="s">
        <v>350</v>
      </c>
      <c r="D5509">
        <v>1000</v>
      </c>
      <c r="E5509" t="s">
        <v>1718</v>
      </c>
      <c r="F5509" t="s">
        <v>3008</v>
      </c>
      <c r="G5509" t="s">
        <v>3009</v>
      </c>
      <c r="H5509">
        <v>36.598399999999998</v>
      </c>
      <c r="I5509" t="s">
        <v>3010</v>
      </c>
      <c r="J5509">
        <v>780</v>
      </c>
      <c r="K5509">
        <v>806.16</v>
      </c>
      <c r="L5509">
        <v>27378</v>
      </c>
      <c r="M5509">
        <v>29504.33</v>
      </c>
      <c r="N5509">
        <v>957.58</v>
      </c>
      <c r="O5509">
        <v>1168.75</v>
      </c>
    </row>
    <row r="5510" spans="1:15" ht="15" customHeight="1" x14ac:dyDescent="0.3">
      <c r="A5510" t="s">
        <v>8527</v>
      </c>
      <c r="B5510">
        <v>261</v>
      </c>
      <c r="C5510" t="s">
        <v>350</v>
      </c>
      <c r="D5510">
        <v>1000</v>
      </c>
      <c r="E5510" t="s">
        <v>1718</v>
      </c>
      <c r="F5510" t="s">
        <v>3012</v>
      </c>
      <c r="G5510" t="s">
        <v>3013</v>
      </c>
      <c r="H5510">
        <v>8.0646000000000004</v>
      </c>
      <c r="I5510" t="s">
        <v>3010</v>
      </c>
      <c r="J5510">
        <v>720</v>
      </c>
      <c r="K5510">
        <v>693.85</v>
      </c>
      <c r="L5510">
        <v>5616</v>
      </c>
      <c r="M5510">
        <v>5595.67</v>
      </c>
      <c r="N5510">
        <v>-210.87</v>
      </c>
      <c r="O5510">
        <v>190.54</v>
      </c>
    </row>
    <row r="5511" spans="1:15" ht="15" customHeight="1" x14ac:dyDescent="0.3">
      <c r="A5511" t="s">
        <v>8528</v>
      </c>
      <c r="B5511">
        <v>261</v>
      </c>
      <c r="C5511" t="s">
        <v>350</v>
      </c>
      <c r="D5511">
        <v>1000</v>
      </c>
      <c r="E5511" t="s">
        <v>1718</v>
      </c>
      <c r="F5511" t="s">
        <v>3015</v>
      </c>
      <c r="G5511" t="s">
        <v>3016</v>
      </c>
      <c r="H5511">
        <v>0.96309999999999996</v>
      </c>
      <c r="I5511" t="s">
        <v>3017</v>
      </c>
      <c r="J5511">
        <v>2400</v>
      </c>
      <c r="K5511">
        <v>2212.35</v>
      </c>
      <c r="L5511">
        <v>2246.4</v>
      </c>
      <c r="M5511">
        <v>2130.69</v>
      </c>
      <c r="N5511">
        <v>-180.72</v>
      </c>
      <c r="O5511">
        <v>65.010000000000005</v>
      </c>
    </row>
    <row r="5512" spans="1:15" ht="15" customHeight="1" x14ac:dyDescent="0.3">
      <c r="A5512" t="s">
        <v>8529</v>
      </c>
      <c r="B5512">
        <v>261</v>
      </c>
      <c r="C5512" t="s">
        <v>350</v>
      </c>
      <c r="D5512">
        <v>1000</v>
      </c>
      <c r="E5512" t="s">
        <v>1718</v>
      </c>
      <c r="F5512" t="s">
        <v>3022</v>
      </c>
      <c r="G5512" t="s">
        <v>3023</v>
      </c>
      <c r="H5512">
        <v>0.24299999999999999</v>
      </c>
      <c r="I5512" t="s">
        <v>3017</v>
      </c>
      <c r="J5512">
        <v>3100</v>
      </c>
      <c r="K5512">
        <v>3677.51</v>
      </c>
      <c r="L5512">
        <v>725.4</v>
      </c>
      <c r="M5512">
        <v>893.77</v>
      </c>
      <c r="N5512">
        <v>140.36000000000001</v>
      </c>
      <c r="O5512">
        <v>28.02</v>
      </c>
    </row>
    <row r="5513" spans="1:15" ht="15" customHeight="1" x14ac:dyDescent="0.3">
      <c r="A5513" t="s">
        <v>8530</v>
      </c>
      <c r="B5513">
        <v>261</v>
      </c>
      <c r="C5513" t="s">
        <v>175</v>
      </c>
      <c r="D5513">
        <v>1000</v>
      </c>
      <c r="E5513" t="s">
        <v>1719</v>
      </c>
      <c r="F5513" t="s">
        <v>3008</v>
      </c>
      <c r="G5513" t="s">
        <v>3009</v>
      </c>
      <c r="H5513">
        <v>34.413600000000002</v>
      </c>
      <c r="I5513" t="s">
        <v>3010</v>
      </c>
      <c r="J5513">
        <v>780</v>
      </c>
      <c r="K5513">
        <v>805.42</v>
      </c>
      <c r="L5513">
        <v>26395.200000000001</v>
      </c>
      <c r="M5513">
        <v>27717.51</v>
      </c>
      <c r="N5513">
        <v>874.91</v>
      </c>
      <c r="O5513">
        <v>447.4</v>
      </c>
    </row>
    <row r="5514" spans="1:15" ht="15" customHeight="1" x14ac:dyDescent="0.3">
      <c r="A5514" t="s">
        <v>8531</v>
      </c>
      <c r="B5514">
        <v>261</v>
      </c>
      <c r="C5514" t="s">
        <v>175</v>
      </c>
      <c r="D5514">
        <v>1000</v>
      </c>
      <c r="E5514" t="s">
        <v>1719</v>
      </c>
      <c r="F5514" t="s">
        <v>3012</v>
      </c>
      <c r="G5514" t="s">
        <v>3013</v>
      </c>
      <c r="H5514">
        <v>7.8177000000000003</v>
      </c>
      <c r="I5514" t="s">
        <v>3010</v>
      </c>
      <c r="J5514">
        <v>720</v>
      </c>
      <c r="K5514">
        <v>697.8</v>
      </c>
      <c r="L5514">
        <v>5414.4</v>
      </c>
      <c r="M5514">
        <v>5455.15</v>
      </c>
      <c r="N5514">
        <v>-173.56</v>
      </c>
      <c r="O5514">
        <v>214.31</v>
      </c>
    </row>
    <row r="5515" spans="1:15" ht="15" customHeight="1" x14ac:dyDescent="0.3">
      <c r="A5515" t="s">
        <v>8532</v>
      </c>
      <c r="B5515">
        <v>261</v>
      </c>
      <c r="C5515" t="s">
        <v>175</v>
      </c>
      <c r="D5515">
        <v>1000</v>
      </c>
      <c r="E5515" t="s">
        <v>1719</v>
      </c>
      <c r="F5515" t="s">
        <v>3015</v>
      </c>
      <c r="G5515" t="s">
        <v>3016</v>
      </c>
      <c r="H5515">
        <v>0.91559999999999997</v>
      </c>
      <c r="I5515" t="s">
        <v>3017</v>
      </c>
      <c r="J5515">
        <v>2400</v>
      </c>
      <c r="K5515">
        <v>2171.0300000000002</v>
      </c>
      <c r="L5515">
        <v>2165.7600000000002</v>
      </c>
      <c r="M5515">
        <v>1987.83</v>
      </c>
      <c r="N5515">
        <v>-209.65</v>
      </c>
      <c r="O5515">
        <v>31.72</v>
      </c>
    </row>
    <row r="5516" spans="1:15" ht="15" customHeight="1" x14ac:dyDescent="0.3">
      <c r="A5516" t="s">
        <v>8533</v>
      </c>
      <c r="B5516">
        <v>261</v>
      </c>
      <c r="C5516" t="s">
        <v>175</v>
      </c>
      <c r="D5516">
        <v>1000</v>
      </c>
      <c r="E5516" t="s">
        <v>1719</v>
      </c>
      <c r="F5516" t="s">
        <v>3022</v>
      </c>
      <c r="G5516" t="s">
        <v>3023</v>
      </c>
      <c r="H5516">
        <v>0.2336</v>
      </c>
      <c r="I5516" t="s">
        <v>3017</v>
      </c>
      <c r="J5516">
        <v>3100</v>
      </c>
      <c r="K5516">
        <v>3704.92</v>
      </c>
      <c r="L5516">
        <v>699.36</v>
      </c>
      <c r="M5516">
        <v>865.51</v>
      </c>
      <c r="N5516">
        <v>141.31</v>
      </c>
      <c r="O5516">
        <v>24.83</v>
      </c>
    </row>
    <row r="5517" spans="1:15" ht="15" customHeight="1" x14ac:dyDescent="0.3">
      <c r="A5517" t="s">
        <v>8534</v>
      </c>
      <c r="B5517">
        <v>261</v>
      </c>
      <c r="C5517" t="s">
        <v>776</v>
      </c>
      <c r="D5517">
        <v>1000</v>
      </c>
      <c r="E5517" t="s">
        <v>1720</v>
      </c>
      <c r="F5517" t="s">
        <v>3008</v>
      </c>
      <c r="G5517" t="s">
        <v>3009</v>
      </c>
      <c r="H5517">
        <v>20.154399999999999</v>
      </c>
      <c r="I5517" t="s">
        <v>3010</v>
      </c>
      <c r="J5517">
        <v>780</v>
      </c>
      <c r="K5517">
        <v>813.56</v>
      </c>
      <c r="L5517">
        <v>15163.2</v>
      </c>
      <c r="M5517">
        <v>16396.86</v>
      </c>
      <c r="N5517">
        <v>676.41</v>
      </c>
      <c r="O5517">
        <v>557.24</v>
      </c>
    </row>
    <row r="5518" spans="1:15" ht="15" customHeight="1" x14ac:dyDescent="0.3">
      <c r="A5518" t="s">
        <v>8535</v>
      </c>
      <c r="B5518">
        <v>261</v>
      </c>
      <c r="C5518" t="s">
        <v>776</v>
      </c>
      <c r="D5518">
        <v>1000</v>
      </c>
      <c r="E5518" t="s">
        <v>1720</v>
      </c>
      <c r="F5518" t="s">
        <v>3012</v>
      </c>
      <c r="G5518" t="s">
        <v>3013</v>
      </c>
      <c r="H5518">
        <v>4.9664000000000001</v>
      </c>
      <c r="I5518" t="s">
        <v>3010</v>
      </c>
      <c r="J5518">
        <v>720</v>
      </c>
      <c r="K5518">
        <v>709.16</v>
      </c>
      <c r="L5518">
        <v>3499.2</v>
      </c>
      <c r="M5518">
        <v>3521.98</v>
      </c>
      <c r="N5518">
        <v>-53.82</v>
      </c>
      <c r="O5518">
        <v>76.599999999999994</v>
      </c>
    </row>
    <row r="5519" spans="1:15" ht="15" customHeight="1" x14ac:dyDescent="0.3">
      <c r="A5519" t="s">
        <v>8536</v>
      </c>
      <c r="B5519">
        <v>261</v>
      </c>
      <c r="C5519" t="s">
        <v>776</v>
      </c>
      <c r="D5519">
        <v>1000</v>
      </c>
      <c r="E5519" t="s">
        <v>1720</v>
      </c>
      <c r="F5519" t="s">
        <v>3015</v>
      </c>
      <c r="G5519" t="s">
        <v>3016</v>
      </c>
      <c r="H5519">
        <v>0.32919999999999999</v>
      </c>
      <c r="I5519" t="s">
        <v>3017</v>
      </c>
      <c r="J5519">
        <v>2400</v>
      </c>
      <c r="K5519">
        <v>2170.56</v>
      </c>
      <c r="L5519">
        <v>777.6</v>
      </c>
      <c r="M5519">
        <v>714.44</v>
      </c>
      <c r="N5519">
        <v>-75.52</v>
      </c>
      <c r="O5519">
        <v>12.36</v>
      </c>
    </row>
    <row r="5520" spans="1:15" ht="15" customHeight="1" x14ac:dyDescent="0.3">
      <c r="A5520" t="s">
        <v>8537</v>
      </c>
      <c r="B5520">
        <v>261</v>
      </c>
      <c r="C5520" t="s">
        <v>776</v>
      </c>
      <c r="D5520">
        <v>1000</v>
      </c>
      <c r="E5520" t="s">
        <v>1720</v>
      </c>
      <c r="F5520" t="s">
        <v>3019</v>
      </c>
      <c r="G5520" t="s">
        <v>3020</v>
      </c>
      <c r="H5520">
        <v>0.1245</v>
      </c>
      <c r="I5520" t="s">
        <v>3017</v>
      </c>
      <c r="J5520">
        <v>4200</v>
      </c>
      <c r="K5520">
        <v>5165.07</v>
      </c>
      <c r="L5520">
        <v>510.3</v>
      </c>
      <c r="M5520">
        <v>643.02</v>
      </c>
      <c r="N5520">
        <v>120.14</v>
      </c>
      <c r="O5520">
        <v>12.57</v>
      </c>
    </row>
    <row r="5521" spans="1:15" ht="15" customHeight="1" x14ac:dyDescent="0.3">
      <c r="A5521" t="s">
        <v>8538</v>
      </c>
      <c r="B5521">
        <v>261</v>
      </c>
      <c r="C5521" t="s">
        <v>776</v>
      </c>
      <c r="D5521">
        <v>1000</v>
      </c>
      <c r="E5521" t="s">
        <v>1720</v>
      </c>
      <c r="F5521" t="s">
        <v>3022</v>
      </c>
      <c r="G5521" t="s">
        <v>3023</v>
      </c>
      <c r="H5521">
        <v>0.16669999999999999</v>
      </c>
      <c r="I5521" t="s">
        <v>3017</v>
      </c>
      <c r="J5521">
        <v>3100</v>
      </c>
      <c r="K5521">
        <v>3596.73</v>
      </c>
      <c r="L5521">
        <v>502.2</v>
      </c>
      <c r="M5521">
        <v>599.5</v>
      </c>
      <c r="N5521">
        <v>82.8</v>
      </c>
      <c r="O5521">
        <v>14.51</v>
      </c>
    </row>
    <row r="5522" spans="1:15" ht="15" customHeight="1" x14ac:dyDescent="0.3">
      <c r="A5522" t="s">
        <v>8539</v>
      </c>
      <c r="B5522">
        <v>261</v>
      </c>
      <c r="C5522" t="s">
        <v>292</v>
      </c>
      <c r="D5522">
        <v>1000</v>
      </c>
      <c r="E5522" t="s">
        <v>1721</v>
      </c>
      <c r="F5522" t="s">
        <v>3008</v>
      </c>
      <c r="G5522" t="s">
        <v>3009</v>
      </c>
      <c r="H5522">
        <v>20.416399999999999</v>
      </c>
      <c r="I5522" t="s">
        <v>3010</v>
      </c>
      <c r="J5522">
        <v>780</v>
      </c>
      <c r="K5522">
        <v>818.15</v>
      </c>
      <c r="L5522">
        <v>15759.9</v>
      </c>
      <c r="M5522">
        <v>16703.580000000002</v>
      </c>
      <c r="N5522">
        <v>778.81</v>
      </c>
      <c r="O5522">
        <v>164.87</v>
      </c>
    </row>
    <row r="5523" spans="1:15" ht="15" customHeight="1" x14ac:dyDescent="0.3">
      <c r="A5523" t="s">
        <v>8540</v>
      </c>
      <c r="B5523">
        <v>261</v>
      </c>
      <c r="C5523" t="s">
        <v>292</v>
      </c>
      <c r="D5523">
        <v>1000</v>
      </c>
      <c r="E5523" t="s">
        <v>1721</v>
      </c>
      <c r="F5523" t="s">
        <v>3012</v>
      </c>
      <c r="G5523" t="s">
        <v>3013</v>
      </c>
      <c r="H5523">
        <v>4.6487999999999996</v>
      </c>
      <c r="I5523" t="s">
        <v>3010</v>
      </c>
      <c r="J5523">
        <v>720</v>
      </c>
      <c r="K5523">
        <v>711.78</v>
      </c>
      <c r="L5523">
        <v>3232.8</v>
      </c>
      <c r="M5523">
        <v>3308.89</v>
      </c>
      <c r="N5523">
        <v>-38.229999999999997</v>
      </c>
      <c r="O5523">
        <v>114.33</v>
      </c>
    </row>
    <row r="5524" spans="1:15" ht="15" customHeight="1" x14ac:dyDescent="0.3">
      <c r="A5524" t="s">
        <v>8541</v>
      </c>
      <c r="B5524">
        <v>261</v>
      </c>
      <c r="C5524" t="s">
        <v>292</v>
      </c>
      <c r="D5524">
        <v>1000</v>
      </c>
      <c r="E5524" t="s">
        <v>1721</v>
      </c>
      <c r="F5524" t="s">
        <v>3015</v>
      </c>
      <c r="G5524" t="s">
        <v>3016</v>
      </c>
      <c r="H5524">
        <v>0.53649999999999998</v>
      </c>
      <c r="I5524" t="s">
        <v>3017</v>
      </c>
      <c r="J5524">
        <v>2400</v>
      </c>
      <c r="K5524">
        <v>2189.7199999999998</v>
      </c>
      <c r="L5524">
        <v>1293.1199999999999</v>
      </c>
      <c r="M5524">
        <v>1174.8900000000001</v>
      </c>
      <c r="N5524">
        <v>-112.83</v>
      </c>
      <c r="O5524">
        <v>-5.41</v>
      </c>
    </row>
    <row r="5525" spans="1:15" ht="15" customHeight="1" x14ac:dyDescent="0.3">
      <c r="A5525" t="s">
        <v>8542</v>
      </c>
      <c r="B5525">
        <v>261</v>
      </c>
      <c r="C5525" t="s">
        <v>292</v>
      </c>
      <c r="D5525">
        <v>1000</v>
      </c>
      <c r="E5525" t="s">
        <v>1721</v>
      </c>
      <c r="F5525" t="s">
        <v>3022</v>
      </c>
      <c r="G5525" t="s">
        <v>3023</v>
      </c>
      <c r="H5525">
        <v>0.13550000000000001</v>
      </c>
      <c r="I5525" t="s">
        <v>3017</v>
      </c>
      <c r="J5525">
        <v>3100</v>
      </c>
      <c r="K5525">
        <v>3710.7</v>
      </c>
      <c r="L5525">
        <v>417.57</v>
      </c>
      <c r="M5525">
        <v>502.62</v>
      </c>
      <c r="N5525">
        <v>82.72</v>
      </c>
      <c r="O5525">
        <v>2.33</v>
      </c>
    </row>
    <row r="5526" spans="1:15" ht="15" customHeight="1" x14ac:dyDescent="0.3">
      <c r="A5526" t="s">
        <v>8543</v>
      </c>
      <c r="B5526">
        <v>261</v>
      </c>
      <c r="C5526" t="s">
        <v>632</v>
      </c>
      <c r="D5526">
        <v>1000</v>
      </c>
      <c r="E5526" t="s">
        <v>1722</v>
      </c>
      <c r="F5526" t="s">
        <v>3008</v>
      </c>
      <c r="G5526" t="s">
        <v>3009</v>
      </c>
      <c r="H5526">
        <v>29.6143</v>
      </c>
      <c r="I5526" t="s">
        <v>3010</v>
      </c>
      <c r="J5526">
        <v>780</v>
      </c>
      <c r="K5526">
        <v>799.24</v>
      </c>
      <c r="L5526">
        <v>23025.599999999999</v>
      </c>
      <c r="M5526">
        <v>23668.89</v>
      </c>
      <c r="N5526">
        <v>569.72</v>
      </c>
      <c r="O5526">
        <v>73.569999999999993</v>
      </c>
    </row>
    <row r="5527" spans="1:15" ht="15" customHeight="1" x14ac:dyDescent="0.3">
      <c r="A5527" t="s">
        <v>8544</v>
      </c>
      <c r="B5527">
        <v>261</v>
      </c>
      <c r="C5527" t="s">
        <v>632</v>
      </c>
      <c r="D5527">
        <v>1000</v>
      </c>
      <c r="E5527" t="s">
        <v>1722</v>
      </c>
      <c r="F5527" t="s">
        <v>3012</v>
      </c>
      <c r="G5527" t="s">
        <v>3013</v>
      </c>
      <c r="H5527">
        <v>6.7037000000000004</v>
      </c>
      <c r="I5527" t="s">
        <v>3010</v>
      </c>
      <c r="J5527">
        <v>720</v>
      </c>
      <c r="K5527">
        <v>710.32</v>
      </c>
      <c r="L5527">
        <v>4723.2</v>
      </c>
      <c r="M5527">
        <v>4761.7700000000004</v>
      </c>
      <c r="N5527">
        <v>-64.89</v>
      </c>
      <c r="O5527">
        <v>103.46</v>
      </c>
    </row>
    <row r="5528" spans="1:15" ht="15" customHeight="1" x14ac:dyDescent="0.3">
      <c r="A5528" t="s">
        <v>8545</v>
      </c>
      <c r="B5528">
        <v>261</v>
      </c>
      <c r="C5528" t="s">
        <v>632</v>
      </c>
      <c r="D5528">
        <v>1000</v>
      </c>
      <c r="E5528" t="s">
        <v>1722</v>
      </c>
      <c r="F5528" t="s">
        <v>3015</v>
      </c>
      <c r="G5528" t="s">
        <v>3016</v>
      </c>
      <c r="H5528">
        <v>0.80759999999999998</v>
      </c>
      <c r="I5528" t="s">
        <v>3017</v>
      </c>
      <c r="J5528">
        <v>2400</v>
      </c>
      <c r="K5528">
        <v>2266.7600000000002</v>
      </c>
      <c r="L5528">
        <v>1889.28</v>
      </c>
      <c r="M5528">
        <v>1830.53</v>
      </c>
      <c r="N5528">
        <v>-107.6</v>
      </c>
      <c r="O5528">
        <v>48.85</v>
      </c>
    </row>
    <row r="5529" spans="1:15" ht="15" customHeight="1" x14ac:dyDescent="0.3">
      <c r="A5529" t="s">
        <v>8546</v>
      </c>
      <c r="B5529">
        <v>261</v>
      </c>
      <c r="C5529" t="s">
        <v>632</v>
      </c>
      <c r="D5529">
        <v>1000</v>
      </c>
      <c r="E5529" t="s">
        <v>1722</v>
      </c>
      <c r="F5529" t="s">
        <v>3022</v>
      </c>
      <c r="G5529" t="s">
        <v>3023</v>
      </c>
      <c r="H5529">
        <v>0.20200000000000001</v>
      </c>
      <c r="I5529" t="s">
        <v>3017</v>
      </c>
      <c r="J5529">
        <v>3100</v>
      </c>
      <c r="K5529">
        <v>3615.85</v>
      </c>
      <c r="L5529">
        <v>610.08000000000004</v>
      </c>
      <c r="M5529">
        <v>730.24</v>
      </c>
      <c r="N5529">
        <v>104.18</v>
      </c>
      <c r="O5529">
        <v>15.98</v>
      </c>
    </row>
    <row r="5530" spans="1:15" ht="15" customHeight="1" x14ac:dyDescent="0.3">
      <c r="A5530" t="s">
        <v>8547</v>
      </c>
      <c r="B5530">
        <v>261</v>
      </c>
      <c r="C5530" t="s">
        <v>673</v>
      </c>
      <c r="D5530">
        <v>1000</v>
      </c>
      <c r="E5530" t="s">
        <v>1723</v>
      </c>
      <c r="F5530" t="s">
        <v>3008</v>
      </c>
      <c r="G5530" t="s">
        <v>3009</v>
      </c>
      <c r="H5530">
        <v>32.341700000000003</v>
      </c>
      <c r="I5530" t="s">
        <v>3010</v>
      </c>
      <c r="J5530">
        <v>780</v>
      </c>
      <c r="K5530">
        <v>782.63</v>
      </c>
      <c r="L5530">
        <v>25061.4</v>
      </c>
      <c r="M5530">
        <v>25311.48</v>
      </c>
      <c r="N5530">
        <v>84.92</v>
      </c>
      <c r="O5530">
        <v>165.15</v>
      </c>
    </row>
    <row r="5531" spans="1:15" ht="15" customHeight="1" x14ac:dyDescent="0.3">
      <c r="A5531" t="s">
        <v>8548</v>
      </c>
      <c r="B5531">
        <v>261</v>
      </c>
      <c r="C5531" t="s">
        <v>673</v>
      </c>
      <c r="D5531">
        <v>1000</v>
      </c>
      <c r="E5531" t="s">
        <v>1723</v>
      </c>
      <c r="F5531" t="s">
        <v>3012</v>
      </c>
      <c r="G5531" t="s">
        <v>3013</v>
      </c>
      <c r="H5531">
        <v>7.3277000000000001</v>
      </c>
      <c r="I5531" t="s">
        <v>3010</v>
      </c>
      <c r="J5531">
        <v>720</v>
      </c>
      <c r="K5531">
        <v>696.24</v>
      </c>
      <c r="L5531">
        <v>5140.8</v>
      </c>
      <c r="M5531">
        <v>5101.78</v>
      </c>
      <c r="N5531">
        <v>-174.14</v>
      </c>
      <c r="O5531">
        <v>135.12</v>
      </c>
    </row>
    <row r="5532" spans="1:15" ht="15" customHeight="1" x14ac:dyDescent="0.3">
      <c r="A5532" t="s">
        <v>8549</v>
      </c>
      <c r="B5532">
        <v>261</v>
      </c>
      <c r="C5532" t="s">
        <v>673</v>
      </c>
      <c r="D5532">
        <v>1000</v>
      </c>
      <c r="E5532" t="s">
        <v>1723</v>
      </c>
      <c r="F5532" t="s">
        <v>3015</v>
      </c>
      <c r="G5532" t="s">
        <v>3016</v>
      </c>
      <c r="H5532">
        <v>0.87619999999999998</v>
      </c>
      <c r="I5532" t="s">
        <v>3017</v>
      </c>
      <c r="J5532">
        <v>2400</v>
      </c>
      <c r="K5532">
        <v>2213.12</v>
      </c>
      <c r="L5532">
        <v>2056.3200000000002</v>
      </c>
      <c r="M5532">
        <v>1939.11</v>
      </c>
      <c r="N5532">
        <v>-163.74</v>
      </c>
      <c r="O5532">
        <v>46.53</v>
      </c>
    </row>
    <row r="5533" spans="1:15" ht="15" customHeight="1" x14ac:dyDescent="0.3">
      <c r="A5533" t="s">
        <v>8550</v>
      </c>
      <c r="B5533">
        <v>261</v>
      </c>
      <c r="C5533" t="s">
        <v>673</v>
      </c>
      <c r="D5533">
        <v>1000</v>
      </c>
      <c r="E5533" t="s">
        <v>1723</v>
      </c>
      <c r="F5533" t="s">
        <v>3022</v>
      </c>
      <c r="G5533" t="s">
        <v>3023</v>
      </c>
      <c r="H5533">
        <v>0.21340000000000001</v>
      </c>
      <c r="I5533" t="s">
        <v>3017</v>
      </c>
      <c r="J5533">
        <v>3100</v>
      </c>
      <c r="K5533">
        <v>3710.92</v>
      </c>
      <c r="L5533">
        <v>664.02</v>
      </c>
      <c r="M5533">
        <v>792.08</v>
      </c>
      <c r="N5533">
        <v>130.4</v>
      </c>
      <c r="O5533">
        <v>-2.34</v>
      </c>
    </row>
    <row r="5534" spans="1:15" ht="15" customHeight="1" x14ac:dyDescent="0.3">
      <c r="A5534" t="s">
        <v>8551</v>
      </c>
      <c r="B5534">
        <v>261</v>
      </c>
      <c r="C5534" t="s">
        <v>330</v>
      </c>
      <c r="D5534">
        <v>1000</v>
      </c>
      <c r="E5534" t="s">
        <v>1724</v>
      </c>
      <c r="F5534" t="s">
        <v>3008</v>
      </c>
      <c r="G5534" t="s">
        <v>3009</v>
      </c>
      <c r="H5534">
        <v>28.2042</v>
      </c>
      <c r="I5534" t="s">
        <v>3010</v>
      </c>
      <c r="J5534">
        <v>780</v>
      </c>
      <c r="K5534">
        <v>805.71</v>
      </c>
      <c r="L5534">
        <v>21340.799999999999</v>
      </c>
      <c r="M5534">
        <v>22724.52</v>
      </c>
      <c r="N5534">
        <v>725.23</v>
      </c>
      <c r="O5534">
        <v>658.49</v>
      </c>
    </row>
    <row r="5535" spans="1:15" ht="15" customHeight="1" x14ac:dyDescent="0.3">
      <c r="A5535" t="s">
        <v>8552</v>
      </c>
      <c r="B5535">
        <v>261</v>
      </c>
      <c r="C5535" t="s">
        <v>330</v>
      </c>
      <c r="D5535">
        <v>1000</v>
      </c>
      <c r="E5535" t="s">
        <v>1724</v>
      </c>
      <c r="F5535" t="s">
        <v>3012</v>
      </c>
      <c r="G5535" t="s">
        <v>3013</v>
      </c>
      <c r="H5535">
        <v>7.1238000000000001</v>
      </c>
      <c r="I5535" t="s">
        <v>3010</v>
      </c>
      <c r="J5535">
        <v>720</v>
      </c>
      <c r="K5535">
        <v>719.04</v>
      </c>
      <c r="L5535">
        <v>4924.8</v>
      </c>
      <c r="M5535">
        <v>5122.3100000000004</v>
      </c>
      <c r="N5535">
        <v>-6.82</v>
      </c>
      <c r="O5535">
        <v>204.33</v>
      </c>
    </row>
    <row r="5536" spans="1:15" ht="15" customHeight="1" x14ac:dyDescent="0.3">
      <c r="A5536" t="s">
        <v>8553</v>
      </c>
      <c r="B5536">
        <v>261</v>
      </c>
      <c r="C5536" t="s">
        <v>330</v>
      </c>
      <c r="D5536">
        <v>1000</v>
      </c>
      <c r="E5536" t="s">
        <v>1724</v>
      </c>
      <c r="F5536" t="s">
        <v>3015</v>
      </c>
      <c r="G5536" t="s">
        <v>3016</v>
      </c>
      <c r="H5536">
        <v>0.46639999999999998</v>
      </c>
      <c r="I5536" t="s">
        <v>3017</v>
      </c>
      <c r="J5536">
        <v>2400</v>
      </c>
      <c r="K5536">
        <v>2170.59</v>
      </c>
      <c r="L5536">
        <v>1094.4000000000001</v>
      </c>
      <c r="M5536">
        <v>1012.4</v>
      </c>
      <c r="N5536">
        <v>-107</v>
      </c>
      <c r="O5536">
        <v>25</v>
      </c>
    </row>
    <row r="5537" spans="1:15" ht="15" customHeight="1" x14ac:dyDescent="0.3">
      <c r="A5537" t="s">
        <v>8554</v>
      </c>
      <c r="B5537">
        <v>261</v>
      </c>
      <c r="C5537" t="s">
        <v>330</v>
      </c>
      <c r="D5537">
        <v>1000</v>
      </c>
      <c r="E5537" t="s">
        <v>1724</v>
      </c>
      <c r="F5537" t="s">
        <v>3019</v>
      </c>
      <c r="G5537" t="s">
        <v>3020</v>
      </c>
      <c r="H5537">
        <v>0.17899999999999999</v>
      </c>
      <c r="I5537" t="s">
        <v>3017</v>
      </c>
      <c r="J5537">
        <v>4200</v>
      </c>
      <c r="K5537">
        <v>5041.46</v>
      </c>
      <c r="L5537">
        <v>718.2</v>
      </c>
      <c r="M5537">
        <v>902.5</v>
      </c>
      <c r="N5537">
        <v>150.63</v>
      </c>
      <c r="O5537">
        <v>33.659999999999997</v>
      </c>
    </row>
    <row r="5538" spans="1:15" ht="15" customHeight="1" x14ac:dyDescent="0.3">
      <c r="A5538" t="s">
        <v>8555</v>
      </c>
      <c r="B5538">
        <v>261</v>
      </c>
      <c r="C5538" t="s">
        <v>330</v>
      </c>
      <c r="D5538">
        <v>1000</v>
      </c>
      <c r="E5538" t="s">
        <v>1724</v>
      </c>
      <c r="F5538" t="s">
        <v>3022</v>
      </c>
      <c r="G5538" t="s">
        <v>3023</v>
      </c>
      <c r="H5538">
        <v>0.2369</v>
      </c>
      <c r="I5538" t="s">
        <v>3017</v>
      </c>
      <c r="J5538">
        <v>3100</v>
      </c>
      <c r="K5538">
        <v>3581.07</v>
      </c>
      <c r="L5538">
        <v>706.8</v>
      </c>
      <c r="M5538">
        <v>848.33</v>
      </c>
      <c r="N5538">
        <v>113.96</v>
      </c>
      <c r="O5538">
        <v>27.57</v>
      </c>
    </row>
    <row r="5539" spans="1:15" ht="15" customHeight="1" x14ac:dyDescent="0.3">
      <c r="A5539" t="s">
        <v>8556</v>
      </c>
      <c r="B5539">
        <v>261</v>
      </c>
      <c r="C5539" t="s">
        <v>273</v>
      </c>
      <c r="D5539">
        <v>1000</v>
      </c>
      <c r="E5539" t="s">
        <v>1725</v>
      </c>
      <c r="F5539" t="s">
        <v>3008</v>
      </c>
      <c r="G5539" t="s">
        <v>3009</v>
      </c>
      <c r="H5539">
        <v>21.409300000000002</v>
      </c>
      <c r="I5539" t="s">
        <v>3010</v>
      </c>
      <c r="J5539">
        <v>780</v>
      </c>
      <c r="K5539">
        <v>794.18</v>
      </c>
      <c r="L5539">
        <v>16216.2</v>
      </c>
      <c r="M5539">
        <v>17002.77</v>
      </c>
      <c r="N5539">
        <v>303.55</v>
      </c>
      <c r="O5539">
        <v>483.02</v>
      </c>
    </row>
    <row r="5540" spans="1:15" ht="15" customHeight="1" x14ac:dyDescent="0.3">
      <c r="A5540" t="s">
        <v>8557</v>
      </c>
      <c r="B5540">
        <v>261</v>
      </c>
      <c r="C5540" t="s">
        <v>273</v>
      </c>
      <c r="D5540">
        <v>1000</v>
      </c>
      <c r="E5540" t="s">
        <v>1725</v>
      </c>
      <c r="F5540" t="s">
        <v>3012</v>
      </c>
      <c r="G5540" t="s">
        <v>3013</v>
      </c>
      <c r="H5540">
        <v>4.7460000000000004</v>
      </c>
      <c r="I5540" t="s">
        <v>3010</v>
      </c>
      <c r="J5540">
        <v>720</v>
      </c>
      <c r="K5540">
        <v>706.66</v>
      </c>
      <c r="L5540">
        <v>3326.4</v>
      </c>
      <c r="M5540">
        <v>3353.78</v>
      </c>
      <c r="N5540">
        <v>-63.33</v>
      </c>
      <c r="O5540">
        <v>90.71</v>
      </c>
    </row>
    <row r="5541" spans="1:15" ht="15" customHeight="1" x14ac:dyDescent="0.3">
      <c r="A5541" t="s">
        <v>8558</v>
      </c>
      <c r="B5541">
        <v>261</v>
      </c>
      <c r="C5541" t="s">
        <v>273</v>
      </c>
      <c r="D5541">
        <v>1000</v>
      </c>
      <c r="E5541" t="s">
        <v>1725</v>
      </c>
      <c r="F5541" t="s">
        <v>3015</v>
      </c>
      <c r="G5541" t="s">
        <v>3016</v>
      </c>
      <c r="H5541">
        <v>0.56759999999999999</v>
      </c>
      <c r="I5541" t="s">
        <v>3017</v>
      </c>
      <c r="J5541">
        <v>2400</v>
      </c>
      <c r="K5541">
        <v>2155.83</v>
      </c>
      <c r="L5541">
        <v>1330.56</v>
      </c>
      <c r="M5541">
        <v>1223.5899999999999</v>
      </c>
      <c r="N5541">
        <v>-138.59</v>
      </c>
      <c r="O5541">
        <v>31.62</v>
      </c>
    </row>
    <row r="5542" spans="1:15" ht="15" customHeight="1" x14ac:dyDescent="0.3">
      <c r="A5542" t="s">
        <v>8559</v>
      </c>
      <c r="B5542">
        <v>261</v>
      </c>
      <c r="C5542" t="s">
        <v>273</v>
      </c>
      <c r="D5542">
        <v>1000</v>
      </c>
      <c r="E5542" t="s">
        <v>1725</v>
      </c>
      <c r="F5542" t="s">
        <v>3022</v>
      </c>
      <c r="G5542" t="s">
        <v>3023</v>
      </c>
      <c r="H5542">
        <v>0.13980000000000001</v>
      </c>
      <c r="I5542" t="s">
        <v>3017</v>
      </c>
      <c r="J5542">
        <v>3100</v>
      </c>
      <c r="K5542">
        <v>3604.11</v>
      </c>
      <c r="L5542">
        <v>429.66</v>
      </c>
      <c r="M5542">
        <v>503.92</v>
      </c>
      <c r="N5542">
        <v>70.48</v>
      </c>
      <c r="O5542">
        <v>3.77</v>
      </c>
    </row>
    <row r="5543" spans="1:15" ht="15" customHeight="1" x14ac:dyDescent="0.3">
      <c r="A5543" t="s">
        <v>8560</v>
      </c>
      <c r="B5543">
        <v>261</v>
      </c>
      <c r="C5543" t="s">
        <v>881</v>
      </c>
      <c r="D5543">
        <v>1000</v>
      </c>
      <c r="E5543" t="s">
        <v>1726</v>
      </c>
      <c r="F5543" t="s">
        <v>3008</v>
      </c>
      <c r="G5543" t="s">
        <v>3009</v>
      </c>
      <c r="H5543">
        <v>28.491199999999999</v>
      </c>
      <c r="I5543" t="s">
        <v>3010</v>
      </c>
      <c r="J5543">
        <v>780</v>
      </c>
      <c r="K5543">
        <v>812.9</v>
      </c>
      <c r="L5543">
        <v>21551.4</v>
      </c>
      <c r="M5543">
        <v>23160.57</v>
      </c>
      <c r="N5543">
        <v>937.44</v>
      </c>
      <c r="O5543">
        <v>671.73</v>
      </c>
    </row>
    <row r="5544" spans="1:15" ht="15" customHeight="1" x14ac:dyDescent="0.3">
      <c r="A5544" t="s">
        <v>8561</v>
      </c>
      <c r="B5544">
        <v>261</v>
      </c>
      <c r="C5544" t="s">
        <v>881</v>
      </c>
      <c r="D5544">
        <v>1000</v>
      </c>
      <c r="E5544" t="s">
        <v>1726</v>
      </c>
      <c r="F5544" t="s">
        <v>3012</v>
      </c>
      <c r="G5544" t="s">
        <v>3013</v>
      </c>
      <c r="H5544">
        <v>6.2079000000000004</v>
      </c>
      <c r="I5544" t="s">
        <v>3010</v>
      </c>
      <c r="J5544">
        <v>720</v>
      </c>
      <c r="K5544">
        <v>717.48</v>
      </c>
      <c r="L5544">
        <v>4420.8</v>
      </c>
      <c r="M5544">
        <v>4453.99</v>
      </c>
      <c r="N5544">
        <v>-15.67</v>
      </c>
      <c r="O5544">
        <v>48.85</v>
      </c>
    </row>
    <row r="5545" spans="1:15" ht="15" customHeight="1" x14ac:dyDescent="0.3">
      <c r="A5545" t="s">
        <v>8562</v>
      </c>
      <c r="B5545">
        <v>261</v>
      </c>
      <c r="C5545" t="s">
        <v>881</v>
      </c>
      <c r="D5545">
        <v>1000</v>
      </c>
      <c r="E5545" t="s">
        <v>1726</v>
      </c>
      <c r="F5545" t="s">
        <v>3015</v>
      </c>
      <c r="G5545" t="s">
        <v>3016</v>
      </c>
      <c r="H5545">
        <v>0.74209999999999998</v>
      </c>
      <c r="I5545" t="s">
        <v>3017</v>
      </c>
      <c r="J5545">
        <v>2400</v>
      </c>
      <c r="K5545">
        <v>2169.9699999999998</v>
      </c>
      <c r="L5545">
        <v>1768.32</v>
      </c>
      <c r="M5545">
        <v>1610.4</v>
      </c>
      <c r="N5545">
        <v>-170.71</v>
      </c>
      <c r="O5545">
        <v>12.79</v>
      </c>
    </row>
    <row r="5546" spans="1:15" ht="15" customHeight="1" x14ac:dyDescent="0.3">
      <c r="A5546" t="s">
        <v>8563</v>
      </c>
      <c r="B5546">
        <v>261</v>
      </c>
      <c r="C5546" t="s">
        <v>881</v>
      </c>
      <c r="D5546">
        <v>1000</v>
      </c>
      <c r="E5546" t="s">
        <v>1726</v>
      </c>
      <c r="F5546" t="s">
        <v>3022</v>
      </c>
      <c r="G5546" t="s">
        <v>3023</v>
      </c>
      <c r="H5546">
        <v>0.19350000000000001</v>
      </c>
      <c r="I5546" t="s">
        <v>3017</v>
      </c>
      <c r="J5546">
        <v>3100</v>
      </c>
      <c r="K5546">
        <v>3746.08</v>
      </c>
      <c r="L5546">
        <v>571.02</v>
      </c>
      <c r="M5546">
        <v>725.02</v>
      </c>
      <c r="N5546">
        <v>125.04</v>
      </c>
      <c r="O5546">
        <v>28.96</v>
      </c>
    </row>
    <row r="5547" spans="1:15" ht="15" customHeight="1" x14ac:dyDescent="0.3">
      <c r="A5547" t="s">
        <v>8564</v>
      </c>
      <c r="B5547">
        <v>261</v>
      </c>
      <c r="C5547" t="s">
        <v>672</v>
      </c>
      <c r="D5547">
        <v>1000</v>
      </c>
      <c r="E5547" t="s">
        <v>1727</v>
      </c>
      <c r="F5547" t="s">
        <v>3008</v>
      </c>
      <c r="G5547" t="s">
        <v>3009</v>
      </c>
      <c r="H5547">
        <v>10.175599999999999</v>
      </c>
      <c r="I5547" t="s">
        <v>3010</v>
      </c>
      <c r="J5547">
        <v>780</v>
      </c>
      <c r="K5547">
        <v>791.49</v>
      </c>
      <c r="L5547">
        <v>7899.84</v>
      </c>
      <c r="M5547">
        <v>8053.81</v>
      </c>
      <c r="N5547">
        <v>116.88</v>
      </c>
      <c r="O5547">
        <v>37.090000000000003</v>
      </c>
    </row>
    <row r="5548" spans="1:15" ht="15" customHeight="1" x14ac:dyDescent="0.3">
      <c r="A5548" t="s">
        <v>8565</v>
      </c>
      <c r="B5548">
        <v>261</v>
      </c>
      <c r="C5548" t="s">
        <v>672</v>
      </c>
      <c r="D5548">
        <v>1000</v>
      </c>
      <c r="E5548" t="s">
        <v>1727</v>
      </c>
      <c r="F5548" t="s">
        <v>3012</v>
      </c>
      <c r="G5548" t="s">
        <v>3013</v>
      </c>
      <c r="H5548">
        <v>2.5829</v>
      </c>
      <c r="I5548" t="s">
        <v>3010</v>
      </c>
      <c r="J5548">
        <v>720</v>
      </c>
      <c r="K5548">
        <v>705.35</v>
      </c>
      <c r="L5548">
        <v>1823.04</v>
      </c>
      <c r="M5548">
        <v>1821.87</v>
      </c>
      <c r="N5548">
        <v>-37.85</v>
      </c>
      <c r="O5548">
        <v>36.68</v>
      </c>
    </row>
    <row r="5549" spans="1:15" ht="15" customHeight="1" x14ac:dyDescent="0.3">
      <c r="A5549" t="s">
        <v>8566</v>
      </c>
      <c r="B5549">
        <v>261</v>
      </c>
      <c r="C5549" t="s">
        <v>672</v>
      </c>
      <c r="D5549">
        <v>1000</v>
      </c>
      <c r="E5549" t="s">
        <v>1727</v>
      </c>
      <c r="F5549" t="s">
        <v>3015</v>
      </c>
      <c r="G5549" t="s">
        <v>3016</v>
      </c>
      <c r="H5549">
        <v>0.1721</v>
      </c>
      <c r="I5549" t="s">
        <v>3017</v>
      </c>
      <c r="J5549">
        <v>2400</v>
      </c>
      <c r="K5549">
        <v>2259.2800000000002</v>
      </c>
      <c r="L5549">
        <v>405.12</v>
      </c>
      <c r="M5549">
        <v>388.87</v>
      </c>
      <c r="N5549">
        <v>-24.22</v>
      </c>
      <c r="O5549">
        <v>7.97</v>
      </c>
    </row>
    <row r="5550" spans="1:15" ht="15" customHeight="1" x14ac:dyDescent="0.3">
      <c r="A5550" t="s">
        <v>8567</v>
      </c>
      <c r="B5550">
        <v>261</v>
      </c>
      <c r="C5550" t="s">
        <v>672</v>
      </c>
      <c r="D5550">
        <v>1000</v>
      </c>
      <c r="E5550" t="s">
        <v>1727</v>
      </c>
      <c r="F5550" t="s">
        <v>3019</v>
      </c>
      <c r="G5550" t="s">
        <v>3020</v>
      </c>
      <c r="H5550">
        <v>6.3200000000000006E-2</v>
      </c>
      <c r="I5550" t="s">
        <v>3017</v>
      </c>
      <c r="J5550">
        <v>4200</v>
      </c>
      <c r="K5550">
        <v>5061.93</v>
      </c>
      <c r="L5550">
        <v>265.86</v>
      </c>
      <c r="M5550">
        <v>319.81</v>
      </c>
      <c r="N5550">
        <v>54.46</v>
      </c>
      <c r="O5550">
        <v>-0.5</v>
      </c>
    </row>
    <row r="5551" spans="1:15" ht="15" customHeight="1" x14ac:dyDescent="0.3">
      <c r="A5551" t="s">
        <v>8568</v>
      </c>
      <c r="B5551">
        <v>261</v>
      </c>
      <c r="C5551" t="s">
        <v>672</v>
      </c>
      <c r="D5551">
        <v>1000</v>
      </c>
      <c r="E5551" t="s">
        <v>1727</v>
      </c>
      <c r="F5551" t="s">
        <v>3022</v>
      </c>
      <c r="G5551" t="s">
        <v>3023</v>
      </c>
      <c r="H5551">
        <v>8.6999999999999994E-2</v>
      </c>
      <c r="I5551" t="s">
        <v>3017</v>
      </c>
      <c r="J5551">
        <v>3100</v>
      </c>
      <c r="K5551">
        <v>3720.69</v>
      </c>
      <c r="L5551">
        <v>261.64</v>
      </c>
      <c r="M5551">
        <v>323.70999999999998</v>
      </c>
      <c r="N5551">
        <v>54</v>
      </c>
      <c r="O5551">
        <v>8.07</v>
      </c>
    </row>
    <row r="5552" spans="1:15" ht="15" customHeight="1" x14ac:dyDescent="0.3">
      <c r="A5552" t="s">
        <v>8569</v>
      </c>
      <c r="B5552">
        <v>261</v>
      </c>
      <c r="C5552" t="s">
        <v>638</v>
      </c>
      <c r="D5552">
        <v>1000</v>
      </c>
      <c r="E5552" t="s">
        <v>1728</v>
      </c>
      <c r="F5552" t="s">
        <v>3008</v>
      </c>
      <c r="G5552" t="s">
        <v>3009</v>
      </c>
      <c r="H5552">
        <v>15.785299999999999</v>
      </c>
      <c r="I5552" t="s">
        <v>3010</v>
      </c>
      <c r="J5552">
        <v>780</v>
      </c>
      <c r="K5552">
        <v>802.03</v>
      </c>
      <c r="L5552">
        <v>11863.8</v>
      </c>
      <c r="M5552">
        <v>12660.31</v>
      </c>
      <c r="N5552">
        <v>347.78</v>
      </c>
      <c r="O5552">
        <v>448.73</v>
      </c>
    </row>
    <row r="5553" spans="1:15" ht="15" customHeight="1" x14ac:dyDescent="0.3">
      <c r="A5553" t="s">
        <v>8570</v>
      </c>
      <c r="B5553">
        <v>261</v>
      </c>
      <c r="C5553" t="s">
        <v>638</v>
      </c>
      <c r="D5553">
        <v>1000</v>
      </c>
      <c r="E5553" t="s">
        <v>1728</v>
      </c>
      <c r="F5553" t="s">
        <v>3012</v>
      </c>
      <c r="G5553" t="s">
        <v>3013</v>
      </c>
      <c r="H5553">
        <v>3.5122</v>
      </c>
      <c r="I5553" t="s">
        <v>3010</v>
      </c>
      <c r="J5553">
        <v>720</v>
      </c>
      <c r="K5553">
        <v>713.16</v>
      </c>
      <c r="L5553">
        <v>2433.6</v>
      </c>
      <c r="M5553">
        <v>2504.75</v>
      </c>
      <c r="N5553">
        <v>-24.04</v>
      </c>
      <c r="O5553">
        <v>95.19</v>
      </c>
    </row>
    <row r="5554" spans="1:15" ht="15" customHeight="1" x14ac:dyDescent="0.3">
      <c r="A5554" t="s">
        <v>8571</v>
      </c>
      <c r="B5554">
        <v>261</v>
      </c>
      <c r="C5554" t="s">
        <v>638</v>
      </c>
      <c r="D5554">
        <v>1000</v>
      </c>
      <c r="E5554" t="s">
        <v>1728</v>
      </c>
      <c r="F5554" t="s">
        <v>3015</v>
      </c>
      <c r="G5554" t="s">
        <v>3016</v>
      </c>
      <c r="H5554">
        <v>0.40539999999999998</v>
      </c>
      <c r="I5554" t="s">
        <v>3017</v>
      </c>
      <c r="J5554">
        <v>2400</v>
      </c>
      <c r="K5554">
        <v>2182.5300000000002</v>
      </c>
      <c r="L5554">
        <v>973.44</v>
      </c>
      <c r="M5554">
        <v>884.7</v>
      </c>
      <c r="N5554">
        <v>-88.15</v>
      </c>
      <c r="O5554">
        <v>-0.57999999999999996</v>
      </c>
    </row>
    <row r="5555" spans="1:15" ht="15" customHeight="1" x14ac:dyDescent="0.3">
      <c r="A5555" t="s">
        <v>8572</v>
      </c>
      <c r="B5555">
        <v>261</v>
      </c>
      <c r="C5555" t="s">
        <v>638</v>
      </c>
      <c r="D5555">
        <v>1000</v>
      </c>
      <c r="E5555" t="s">
        <v>1728</v>
      </c>
      <c r="F5555" t="s">
        <v>3022</v>
      </c>
      <c r="G5555" t="s">
        <v>3023</v>
      </c>
      <c r="H5555">
        <v>0.10349999999999999</v>
      </c>
      <c r="I5555" t="s">
        <v>3017</v>
      </c>
      <c r="J5555">
        <v>3100</v>
      </c>
      <c r="K5555">
        <v>3715.06</v>
      </c>
      <c r="L5555">
        <v>314.33999999999997</v>
      </c>
      <c r="M5555">
        <v>384.66</v>
      </c>
      <c r="N5555">
        <v>63.68</v>
      </c>
      <c r="O5555">
        <v>6.63</v>
      </c>
    </row>
    <row r="5556" spans="1:15" ht="15" customHeight="1" x14ac:dyDescent="0.3">
      <c r="A5556" t="s">
        <v>8573</v>
      </c>
      <c r="B5556">
        <v>261</v>
      </c>
      <c r="C5556" t="s">
        <v>261</v>
      </c>
      <c r="D5556">
        <v>1000</v>
      </c>
      <c r="E5556" t="s">
        <v>1729</v>
      </c>
      <c r="F5556" t="s">
        <v>3008</v>
      </c>
      <c r="G5556" t="s">
        <v>3009</v>
      </c>
      <c r="H5556">
        <v>23.495100000000001</v>
      </c>
      <c r="I5556" t="s">
        <v>3010</v>
      </c>
      <c r="J5556">
        <v>780</v>
      </c>
      <c r="K5556">
        <v>818.53</v>
      </c>
      <c r="L5556">
        <v>16954.080000000002</v>
      </c>
      <c r="M5556">
        <v>19231.490000000002</v>
      </c>
      <c r="N5556">
        <v>905.28</v>
      </c>
      <c r="O5556">
        <v>1372.13</v>
      </c>
    </row>
    <row r="5557" spans="1:15" ht="15" customHeight="1" x14ac:dyDescent="0.3">
      <c r="A5557" t="s">
        <v>8574</v>
      </c>
      <c r="B5557">
        <v>261</v>
      </c>
      <c r="C5557" t="s">
        <v>261</v>
      </c>
      <c r="D5557">
        <v>1000</v>
      </c>
      <c r="E5557" t="s">
        <v>1729</v>
      </c>
      <c r="F5557" t="s">
        <v>3012</v>
      </c>
      <c r="G5557" t="s">
        <v>3013</v>
      </c>
      <c r="H5557">
        <v>6.7233000000000001</v>
      </c>
      <c r="I5557" t="s">
        <v>3010</v>
      </c>
      <c r="J5557">
        <v>720</v>
      </c>
      <c r="K5557">
        <v>705.29</v>
      </c>
      <c r="L5557">
        <v>4514.3999999999996</v>
      </c>
      <c r="M5557">
        <v>4741.8900000000003</v>
      </c>
      <c r="N5557">
        <v>-98.92</v>
      </c>
      <c r="O5557">
        <v>326.41000000000003</v>
      </c>
    </row>
    <row r="5558" spans="1:15" ht="15" customHeight="1" x14ac:dyDescent="0.3">
      <c r="A5558" t="s">
        <v>8575</v>
      </c>
      <c r="B5558">
        <v>261</v>
      </c>
      <c r="C5558" t="s">
        <v>261</v>
      </c>
      <c r="D5558">
        <v>1000</v>
      </c>
      <c r="E5558" t="s">
        <v>1729</v>
      </c>
      <c r="F5558" t="s">
        <v>3015</v>
      </c>
      <c r="G5558" t="s">
        <v>3016</v>
      </c>
      <c r="H5558">
        <v>0.22009999999999999</v>
      </c>
      <c r="I5558" t="s">
        <v>3017</v>
      </c>
      <c r="J5558">
        <v>2400</v>
      </c>
      <c r="K5558">
        <v>2260.4699999999998</v>
      </c>
      <c r="L5558">
        <v>501.6</v>
      </c>
      <c r="M5558">
        <v>497.59</v>
      </c>
      <c r="N5558">
        <v>-30.71</v>
      </c>
      <c r="O5558">
        <v>26.7</v>
      </c>
    </row>
    <row r="5559" spans="1:15" ht="15" customHeight="1" x14ac:dyDescent="0.3">
      <c r="A5559" t="s">
        <v>8576</v>
      </c>
      <c r="B5559">
        <v>261</v>
      </c>
      <c r="C5559" t="s">
        <v>261</v>
      </c>
      <c r="D5559">
        <v>1000</v>
      </c>
      <c r="E5559" t="s">
        <v>1729</v>
      </c>
      <c r="F5559" t="s">
        <v>3019</v>
      </c>
      <c r="G5559" t="s">
        <v>3020</v>
      </c>
      <c r="H5559">
        <v>0.36049999999999999</v>
      </c>
      <c r="I5559" t="s">
        <v>3017</v>
      </c>
      <c r="J5559">
        <v>4200</v>
      </c>
      <c r="K5559">
        <v>5051.87</v>
      </c>
      <c r="L5559">
        <v>1404.48</v>
      </c>
      <c r="M5559">
        <v>1821.09</v>
      </c>
      <c r="N5559">
        <v>307.08</v>
      </c>
      <c r="O5559">
        <v>109.53</v>
      </c>
    </row>
    <row r="5560" spans="1:15" ht="15" customHeight="1" x14ac:dyDescent="0.3">
      <c r="A5560" t="s">
        <v>8577</v>
      </c>
      <c r="B5560">
        <v>261</v>
      </c>
      <c r="C5560" t="s">
        <v>261</v>
      </c>
      <c r="D5560">
        <v>1000</v>
      </c>
      <c r="E5560" t="s">
        <v>1729</v>
      </c>
      <c r="F5560" t="s">
        <v>3022</v>
      </c>
      <c r="G5560" t="s">
        <v>3023</v>
      </c>
      <c r="H5560">
        <v>0.27</v>
      </c>
      <c r="I5560" t="s">
        <v>3017</v>
      </c>
      <c r="J5560">
        <v>3100</v>
      </c>
      <c r="K5560">
        <v>3614.88</v>
      </c>
      <c r="L5560">
        <v>777.48</v>
      </c>
      <c r="M5560">
        <v>975.93</v>
      </c>
      <c r="N5560">
        <v>139.01</v>
      </c>
      <c r="O5560">
        <v>59.45</v>
      </c>
    </row>
    <row r="5561" spans="1:15" ht="15" customHeight="1" x14ac:dyDescent="0.3">
      <c r="A5561" t="s">
        <v>8578</v>
      </c>
      <c r="B5561">
        <v>261</v>
      </c>
      <c r="C5561" t="s">
        <v>484</v>
      </c>
      <c r="D5561">
        <v>1000</v>
      </c>
      <c r="E5561" t="s">
        <v>1730</v>
      </c>
      <c r="F5561" t="s">
        <v>3008</v>
      </c>
      <c r="G5561" t="s">
        <v>3009</v>
      </c>
      <c r="H5561">
        <v>32.469499999999996</v>
      </c>
      <c r="I5561" t="s">
        <v>3010</v>
      </c>
      <c r="J5561">
        <v>780</v>
      </c>
      <c r="K5561">
        <v>825.49</v>
      </c>
      <c r="L5561">
        <v>25131.599999999999</v>
      </c>
      <c r="M5561">
        <v>26803.13</v>
      </c>
      <c r="N5561">
        <v>1476.91</v>
      </c>
      <c r="O5561">
        <v>194.61</v>
      </c>
    </row>
    <row r="5562" spans="1:15" ht="15" customHeight="1" x14ac:dyDescent="0.3">
      <c r="A5562" t="s">
        <v>8579</v>
      </c>
      <c r="B5562">
        <v>261</v>
      </c>
      <c r="C5562" t="s">
        <v>484</v>
      </c>
      <c r="D5562">
        <v>1000</v>
      </c>
      <c r="E5562" t="s">
        <v>1730</v>
      </c>
      <c r="F5562" t="s">
        <v>3012</v>
      </c>
      <c r="G5562" t="s">
        <v>3013</v>
      </c>
      <c r="H5562">
        <v>7.1532</v>
      </c>
      <c r="I5562" t="s">
        <v>3010</v>
      </c>
      <c r="J5562">
        <v>720</v>
      </c>
      <c r="K5562">
        <v>715.1</v>
      </c>
      <c r="L5562">
        <v>5155.2</v>
      </c>
      <c r="M5562">
        <v>5115.26</v>
      </c>
      <c r="N5562">
        <v>-35.07</v>
      </c>
      <c r="O5562">
        <v>-4.88</v>
      </c>
    </row>
    <row r="5563" spans="1:15" ht="15" customHeight="1" x14ac:dyDescent="0.3">
      <c r="A5563" t="s">
        <v>8580</v>
      </c>
      <c r="B5563">
        <v>261</v>
      </c>
      <c r="C5563" t="s">
        <v>484</v>
      </c>
      <c r="D5563">
        <v>1000</v>
      </c>
      <c r="E5563" t="s">
        <v>1730</v>
      </c>
      <c r="F5563" t="s">
        <v>3015</v>
      </c>
      <c r="G5563" t="s">
        <v>3016</v>
      </c>
      <c r="H5563">
        <v>0.87660000000000005</v>
      </c>
      <c r="I5563" t="s">
        <v>3017</v>
      </c>
      <c r="J5563">
        <v>2400</v>
      </c>
      <c r="K5563">
        <v>2143.62</v>
      </c>
      <c r="L5563">
        <v>2062.08</v>
      </c>
      <c r="M5563">
        <v>1879.19</v>
      </c>
      <c r="N5563">
        <v>-224.75</v>
      </c>
      <c r="O5563">
        <v>41.86</v>
      </c>
    </row>
    <row r="5564" spans="1:15" ht="15" customHeight="1" x14ac:dyDescent="0.3">
      <c r="A5564" t="s">
        <v>8581</v>
      </c>
      <c r="B5564">
        <v>261</v>
      </c>
      <c r="C5564" t="s">
        <v>484</v>
      </c>
      <c r="D5564">
        <v>1000</v>
      </c>
      <c r="E5564" t="s">
        <v>1730</v>
      </c>
      <c r="F5564" t="s">
        <v>3022</v>
      </c>
      <c r="G5564" t="s">
        <v>3023</v>
      </c>
      <c r="H5564">
        <v>0.22020000000000001</v>
      </c>
      <c r="I5564" t="s">
        <v>3017</v>
      </c>
      <c r="J5564">
        <v>3100</v>
      </c>
      <c r="K5564">
        <v>3768</v>
      </c>
      <c r="L5564">
        <v>665.88</v>
      </c>
      <c r="M5564">
        <v>829.6</v>
      </c>
      <c r="N5564">
        <v>147.07</v>
      </c>
      <c r="O5564">
        <v>16.649999999999999</v>
      </c>
    </row>
    <row r="5565" spans="1:15" ht="15" customHeight="1" x14ac:dyDescent="0.3">
      <c r="A5565" t="s">
        <v>8582</v>
      </c>
      <c r="B5565">
        <v>261</v>
      </c>
      <c r="C5565" t="s">
        <v>568</v>
      </c>
      <c r="D5565">
        <v>1000</v>
      </c>
      <c r="E5565" t="s">
        <v>1731</v>
      </c>
      <c r="F5565" t="s">
        <v>3008</v>
      </c>
      <c r="G5565" t="s">
        <v>3009</v>
      </c>
      <c r="H5565">
        <v>14.5472</v>
      </c>
      <c r="I5565" t="s">
        <v>3010</v>
      </c>
      <c r="J5565">
        <v>780</v>
      </c>
      <c r="K5565">
        <v>783.23</v>
      </c>
      <c r="L5565">
        <v>11091.6</v>
      </c>
      <c r="M5565">
        <v>11393.87</v>
      </c>
      <c r="N5565">
        <v>47.05</v>
      </c>
      <c r="O5565">
        <v>255.23</v>
      </c>
    </row>
    <row r="5566" spans="1:15" ht="15" customHeight="1" x14ac:dyDescent="0.3">
      <c r="A5566" t="s">
        <v>8583</v>
      </c>
      <c r="B5566">
        <v>261</v>
      </c>
      <c r="C5566" t="s">
        <v>568</v>
      </c>
      <c r="D5566">
        <v>1000</v>
      </c>
      <c r="E5566" t="s">
        <v>1731</v>
      </c>
      <c r="F5566" t="s">
        <v>3012</v>
      </c>
      <c r="G5566" t="s">
        <v>3013</v>
      </c>
      <c r="H5566">
        <v>3.2025000000000001</v>
      </c>
      <c r="I5566" t="s">
        <v>3010</v>
      </c>
      <c r="J5566">
        <v>720</v>
      </c>
      <c r="K5566">
        <v>687.3</v>
      </c>
      <c r="L5566">
        <v>2275.1999999999998</v>
      </c>
      <c r="M5566">
        <v>2201.04</v>
      </c>
      <c r="N5566">
        <v>-104.73</v>
      </c>
      <c r="O5566">
        <v>30.57</v>
      </c>
    </row>
    <row r="5567" spans="1:15" ht="15" customHeight="1" x14ac:dyDescent="0.3">
      <c r="A5567" t="s">
        <v>8584</v>
      </c>
      <c r="B5567">
        <v>261</v>
      </c>
      <c r="C5567" t="s">
        <v>568</v>
      </c>
      <c r="D5567">
        <v>1000</v>
      </c>
      <c r="E5567" t="s">
        <v>1731</v>
      </c>
      <c r="F5567" t="s">
        <v>3015</v>
      </c>
      <c r="G5567" t="s">
        <v>3016</v>
      </c>
      <c r="H5567">
        <v>0.39429999999999998</v>
      </c>
      <c r="I5567" t="s">
        <v>3017</v>
      </c>
      <c r="J5567">
        <v>2400</v>
      </c>
      <c r="K5567">
        <v>2189.79</v>
      </c>
      <c r="L5567">
        <v>910.08</v>
      </c>
      <c r="M5567">
        <v>863.36</v>
      </c>
      <c r="N5567">
        <v>-82.88</v>
      </c>
      <c r="O5567">
        <v>36.159999999999997</v>
      </c>
    </row>
    <row r="5568" spans="1:15" ht="15" customHeight="1" x14ac:dyDescent="0.3">
      <c r="A5568" t="s">
        <v>8585</v>
      </c>
      <c r="B5568">
        <v>261</v>
      </c>
      <c r="C5568" t="s">
        <v>568</v>
      </c>
      <c r="D5568">
        <v>1000</v>
      </c>
      <c r="E5568" t="s">
        <v>1731</v>
      </c>
      <c r="F5568" t="s">
        <v>3022</v>
      </c>
      <c r="G5568" t="s">
        <v>3023</v>
      </c>
      <c r="H5568">
        <v>9.8199999999999996E-2</v>
      </c>
      <c r="I5568" t="s">
        <v>3017</v>
      </c>
      <c r="J5568">
        <v>3100</v>
      </c>
      <c r="K5568">
        <v>3651.7</v>
      </c>
      <c r="L5568">
        <v>293.88</v>
      </c>
      <c r="M5568">
        <v>358.43</v>
      </c>
      <c r="N5568">
        <v>54.15</v>
      </c>
      <c r="O5568">
        <v>10.4</v>
      </c>
    </row>
    <row r="5569" spans="1:15" ht="15" customHeight="1" x14ac:dyDescent="0.3">
      <c r="A5569" t="s">
        <v>8586</v>
      </c>
      <c r="B5569">
        <v>261</v>
      </c>
      <c r="C5569" t="s">
        <v>150</v>
      </c>
      <c r="D5569">
        <v>1000</v>
      </c>
      <c r="E5569" t="s">
        <v>1732</v>
      </c>
      <c r="F5569" t="s">
        <v>3008</v>
      </c>
      <c r="G5569" t="s">
        <v>3009</v>
      </c>
      <c r="H5569">
        <v>10.9802</v>
      </c>
      <c r="I5569" t="s">
        <v>3010</v>
      </c>
      <c r="J5569">
        <v>780</v>
      </c>
      <c r="K5569">
        <v>828.71</v>
      </c>
      <c r="L5569">
        <v>8318.7000000000007</v>
      </c>
      <c r="M5569">
        <v>9099.41</v>
      </c>
      <c r="N5569">
        <v>534.88</v>
      </c>
      <c r="O5569">
        <v>245.83</v>
      </c>
    </row>
    <row r="5570" spans="1:15" ht="15" customHeight="1" x14ac:dyDescent="0.3">
      <c r="A5570" t="s">
        <v>8587</v>
      </c>
      <c r="B5570">
        <v>261</v>
      </c>
      <c r="C5570" t="s">
        <v>150</v>
      </c>
      <c r="D5570">
        <v>1000</v>
      </c>
      <c r="E5570" t="s">
        <v>1732</v>
      </c>
      <c r="F5570" t="s">
        <v>3012</v>
      </c>
      <c r="G5570" t="s">
        <v>3013</v>
      </c>
      <c r="H5570">
        <v>2.3849</v>
      </c>
      <c r="I5570" t="s">
        <v>3010</v>
      </c>
      <c r="J5570">
        <v>720</v>
      </c>
      <c r="K5570">
        <v>711.78</v>
      </c>
      <c r="L5570">
        <v>1706.4</v>
      </c>
      <c r="M5570">
        <v>1697.55</v>
      </c>
      <c r="N5570">
        <v>-19.600000000000001</v>
      </c>
      <c r="O5570">
        <v>10.75</v>
      </c>
    </row>
    <row r="5571" spans="1:15" ht="15" customHeight="1" x14ac:dyDescent="0.3">
      <c r="A5571" t="s">
        <v>8588</v>
      </c>
      <c r="B5571">
        <v>261</v>
      </c>
      <c r="C5571" t="s">
        <v>150</v>
      </c>
      <c r="D5571">
        <v>1000</v>
      </c>
      <c r="E5571" t="s">
        <v>1732</v>
      </c>
      <c r="F5571" t="s">
        <v>3015</v>
      </c>
      <c r="G5571" t="s">
        <v>3016</v>
      </c>
      <c r="H5571">
        <v>0.2863</v>
      </c>
      <c r="I5571" t="s">
        <v>3017</v>
      </c>
      <c r="J5571">
        <v>2400</v>
      </c>
      <c r="K5571">
        <v>2215.7399999999998</v>
      </c>
      <c r="L5571">
        <v>682.56</v>
      </c>
      <c r="M5571">
        <v>634.47</v>
      </c>
      <c r="N5571">
        <v>-52.76</v>
      </c>
      <c r="O5571">
        <v>4.67</v>
      </c>
    </row>
    <row r="5572" spans="1:15" ht="15" customHeight="1" x14ac:dyDescent="0.3">
      <c r="A5572" t="s">
        <v>8589</v>
      </c>
      <c r="B5572">
        <v>261</v>
      </c>
      <c r="C5572" t="s">
        <v>150</v>
      </c>
      <c r="D5572">
        <v>1000</v>
      </c>
      <c r="E5572" t="s">
        <v>1732</v>
      </c>
      <c r="F5572" t="s">
        <v>3022</v>
      </c>
      <c r="G5572" t="s">
        <v>3023</v>
      </c>
      <c r="H5572">
        <v>7.2300000000000003E-2</v>
      </c>
      <c r="I5572" t="s">
        <v>3017</v>
      </c>
      <c r="J5572">
        <v>3100</v>
      </c>
      <c r="K5572">
        <v>3652.67</v>
      </c>
      <c r="L5572">
        <v>220.41</v>
      </c>
      <c r="M5572">
        <v>264.25</v>
      </c>
      <c r="N5572">
        <v>39.979999999999997</v>
      </c>
      <c r="O5572">
        <v>3.86</v>
      </c>
    </row>
    <row r="5573" spans="1:15" ht="15" customHeight="1" x14ac:dyDescent="0.3">
      <c r="A5573" t="s">
        <v>8590</v>
      </c>
      <c r="B5573">
        <v>261</v>
      </c>
      <c r="C5573" t="s">
        <v>845</v>
      </c>
      <c r="D5573">
        <v>1000</v>
      </c>
      <c r="E5573" t="s">
        <v>1733</v>
      </c>
      <c r="F5573" t="s">
        <v>3008</v>
      </c>
      <c r="G5573" t="s">
        <v>3009</v>
      </c>
      <c r="H5573">
        <v>19.863600000000002</v>
      </c>
      <c r="I5573" t="s">
        <v>3010</v>
      </c>
      <c r="J5573">
        <v>780</v>
      </c>
      <c r="K5573">
        <v>803.06</v>
      </c>
      <c r="L5573">
        <v>14917.5</v>
      </c>
      <c r="M5573">
        <v>15951.63</v>
      </c>
      <c r="N5573">
        <v>458.01</v>
      </c>
      <c r="O5573">
        <v>576.12</v>
      </c>
    </row>
    <row r="5574" spans="1:15" ht="15" customHeight="1" x14ac:dyDescent="0.3">
      <c r="A5574" t="s">
        <v>8591</v>
      </c>
      <c r="B5574">
        <v>261</v>
      </c>
      <c r="C5574" t="s">
        <v>845</v>
      </c>
      <c r="D5574">
        <v>1000</v>
      </c>
      <c r="E5574" t="s">
        <v>1733</v>
      </c>
      <c r="F5574" t="s">
        <v>3012</v>
      </c>
      <c r="G5574" t="s">
        <v>3013</v>
      </c>
      <c r="H5574">
        <v>4.2365000000000004</v>
      </c>
      <c r="I5574" t="s">
        <v>3010</v>
      </c>
      <c r="J5574">
        <v>720</v>
      </c>
      <c r="K5574">
        <v>707.92</v>
      </c>
      <c r="L5574">
        <v>3060</v>
      </c>
      <c r="M5574">
        <v>2999.12</v>
      </c>
      <c r="N5574">
        <v>-51.16</v>
      </c>
      <c r="O5574">
        <v>-9.7200000000000006</v>
      </c>
    </row>
    <row r="5575" spans="1:15" ht="15" customHeight="1" x14ac:dyDescent="0.3">
      <c r="A5575" t="s">
        <v>8592</v>
      </c>
      <c r="B5575">
        <v>261</v>
      </c>
      <c r="C5575" t="s">
        <v>845</v>
      </c>
      <c r="D5575">
        <v>1000</v>
      </c>
      <c r="E5575" t="s">
        <v>1733</v>
      </c>
      <c r="F5575" t="s">
        <v>3015</v>
      </c>
      <c r="G5575" t="s">
        <v>3016</v>
      </c>
      <c r="H5575">
        <v>0.51639999999999997</v>
      </c>
      <c r="I5575" t="s">
        <v>3017</v>
      </c>
      <c r="J5575">
        <v>2400</v>
      </c>
      <c r="K5575">
        <v>2141.63</v>
      </c>
      <c r="L5575">
        <v>1224</v>
      </c>
      <c r="M5575">
        <v>1106.01</v>
      </c>
      <c r="N5575">
        <v>-133.43</v>
      </c>
      <c r="O5575">
        <v>15.45</v>
      </c>
    </row>
    <row r="5576" spans="1:15" ht="15" customHeight="1" x14ac:dyDescent="0.3">
      <c r="A5576" t="s">
        <v>8593</v>
      </c>
      <c r="B5576">
        <v>261</v>
      </c>
      <c r="C5576" t="s">
        <v>845</v>
      </c>
      <c r="D5576">
        <v>1000</v>
      </c>
      <c r="E5576" t="s">
        <v>1733</v>
      </c>
      <c r="F5576" t="s">
        <v>3022</v>
      </c>
      <c r="G5576" t="s">
        <v>3023</v>
      </c>
      <c r="H5576">
        <v>0.1308</v>
      </c>
      <c r="I5576" t="s">
        <v>3017</v>
      </c>
      <c r="J5576">
        <v>3100</v>
      </c>
      <c r="K5576">
        <v>3629.42</v>
      </c>
      <c r="L5576">
        <v>395.25</v>
      </c>
      <c r="M5576">
        <v>474.64</v>
      </c>
      <c r="N5576">
        <v>69.239999999999995</v>
      </c>
      <c r="O5576">
        <v>10.16</v>
      </c>
    </row>
    <row r="5577" spans="1:15" ht="15" customHeight="1" x14ac:dyDescent="0.3">
      <c r="A5577" t="s">
        <v>8594</v>
      </c>
      <c r="B5577">
        <v>261</v>
      </c>
      <c r="C5577" t="s">
        <v>162</v>
      </c>
      <c r="D5577">
        <v>1000</v>
      </c>
      <c r="E5577" t="s">
        <v>1734</v>
      </c>
      <c r="F5577" t="s">
        <v>3008</v>
      </c>
      <c r="G5577" t="s">
        <v>3009</v>
      </c>
      <c r="H5577">
        <v>19.6069</v>
      </c>
      <c r="I5577" t="s">
        <v>3010</v>
      </c>
      <c r="J5577">
        <v>780</v>
      </c>
      <c r="K5577">
        <v>808.79</v>
      </c>
      <c r="L5577">
        <v>14742</v>
      </c>
      <c r="M5577">
        <v>15857.81</v>
      </c>
      <c r="N5577">
        <v>564.4</v>
      </c>
      <c r="O5577">
        <v>551.41</v>
      </c>
    </row>
    <row r="5578" spans="1:15" ht="15" customHeight="1" x14ac:dyDescent="0.3">
      <c r="A5578" t="s">
        <v>8595</v>
      </c>
      <c r="B5578">
        <v>261</v>
      </c>
      <c r="C5578" t="s">
        <v>162</v>
      </c>
      <c r="D5578">
        <v>1000</v>
      </c>
      <c r="E5578" t="s">
        <v>1734</v>
      </c>
      <c r="F5578" t="s">
        <v>3012</v>
      </c>
      <c r="G5578" t="s">
        <v>3013</v>
      </c>
      <c r="H5578">
        <v>4.3874000000000004</v>
      </c>
      <c r="I5578" t="s">
        <v>3010</v>
      </c>
      <c r="J5578">
        <v>720</v>
      </c>
      <c r="K5578">
        <v>697.11</v>
      </c>
      <c r="L5578">
        <v>3024</v>
      </c>
      <c r="M5578">
        <v>3058.54</v>
      </c>
      <c r="N5578">
        <v>-100.41</v>
      </c>
      <c r="O5578">
        <v>134.94999999999999</v>
      </c>
    </row>
    <row r="5579" spans="1:15" ht="15" customHeight="1" x14ac:dyDescent="0.3">
      <c r="A5579" t="s">
        <v>8596</v>
      </c>
      <c r="B5579">
        <v>261</v>
      </c>
      <c r="C5579" t="s">
        <v>162</v>
      </c>
      <c r="D5579">
        <v>1000</v>
      </c>
      <c r="E5579" t="s">
        <v>1734</v>
      </c>
      <c r="F5579" t="s">
        <v>3015</v>
      </c>
      <c r="G5579" t="s">
        <v>3016</v>
      </c>
      <c r="H5579">
        <v>0.50570000000000004</v>
      </c>
      <c r="I5579" t="s">
        <v>3017</v>
      </c>
      <c r="J5579">
        <v>2400</v>
      </c>
      <c r="K5579">
        <v>2243.4299999999998</v>
      </c>
      <c r="L5579">
        <v>1209.5999999999999</v>
      </c>
      <c r="M5579">
        <v>1134.53</v>
      </c>
      <c r="N5579">
        <v>-79.180000000000007</v>
      </c>
      <c r="O5579">
        <v>4.1100000000000003</v>
      </c>
    </row>
    <row r="5580" spans="1:15" ht="15" customHeight="1" x14ac:dyDescent="0.3">
      <c r="A5580" t="s">
        <v>8597</v>
      </c>
      <c r="B5580">
        <v>261</v>
      </c>
      <c r="C5580" t="s">
        <v>162</v>
      </c>
      <c r="D5580">
        <v>1000</v>
      </c>
      <c r="E5580" t="s">
        <v>1734</v>
      </c>
      <c r="F5580" t="s">
        <v>3022</v>
      </c>
      <c r="G5580" t="s">
        <v>3023</v>
      </c>
      <c r="H5580">
        <v>0.12620000000000001</v>
      </c>
      <c r="I5580" t="s">
        <v>3017</v>
      </c>
      <c r="J5580">
        <v>3100</v>
      </c>
      <c r="K5580">
        <v>3635.51</v>
      </c>
      <c r="L5580">
        <v>390.6</v>
      </c>
      <c r="M5580">
        <v>458.73</v>
      </c>
      <c r="N5580">
        <v>67.569999999999993</v>
      </c>
      <c r="O5580">
        <v>0.56000000000000005</v>
      </c>
    </row>
    <row r="5581" spans="1:15" ht="15" customHeight="1" x14ac:dyDescent="0.3">
      <c r="A5581" t="s">
        <v>8598</v>
      </c>
      <c r="B5581">
        <v>261</v>
      </c>
      <c r="C5581" t="s">
        <v>122</v>
      </c>
      <c r="D5581">
        <v>1000</v>
      </c>
      <c r="E5581" t="s">
        <v>1735</v>
      </c>
      <c r="F5581" t="s">
        <v>3008</v>
      </c>
      <c r="G5581" t="s">
        <v>3009</v>
      </c>
      <c r="H5581">
        <v>33.546900000000001</v>
      </c>
      <c r="I5581" t="s">
        <v>3010</v>
      </c>
      <c r="J5581">
        <v>780</v>
      </c>
      <c r="K5581">
        <v>818.46</v>
      </c>
      <c r="L5581">
        <v>25236.9</v>
      </c>
      <c r="M5581">
        <v>27456.78</v>
      </c>
      <c r="N5581">
        <v>1290.22</v>
      </c>
      <c r="O5581">
        <v>929.66</v>
      </c>
    </row>
    <row r="5582" spans="1:15" ht="15" customHeight="1" x14ac:dyDescent="0.3">
      <c r="A5582" t="s">
        <v>8599</v>
      </c>
      <c r="B5582">
        <v>261</v>
      </c>
      <c r="C5582" t="s">
        <v>122</v>
      </c>
      <c r="D5582">
        <v>1000</v>
      </c>
      <c r="E5582" t="s">
        <v>1735</v>
      </c>
      <c r="F5582" t="s">
        <v>3012</v>
      </c>
      <c r="G5582" t="s">
        <v>3013</v>
      </c>
      <c r="H5582">
        <v>7.3582999999999998</v>
      </c>
      <c r="I5582" t="s">
        <v>3010</v>
      </c>
      <c r="J5582">
        <v>720</v>
      </c>
      <c r="K5582">
        <v>696.88</v>
      </c>
      <c r="L5582">
        <v>5176.8</v>
      </c>
      <c r="M5582">
        <v>5127.8</v>
      </c>
      <c r="N5582">
        <v>-170.14</v>
      </c>
      <c r="O5582">
        <v>121.15</v>
      </c>
    </row>
    <row r="5583" spans="1:15" ht="15" customHeight="1" x14ac:dyDescent="0.3">
      <c r="A5583" t="s">
        <v>8600</v>
      </c>
      <c r="B5583">
        <v>261</v>
      </c>
      <c r="C5583" t="s">
        <v>122</v>
      </c>
      <c r="D5583">
        <v>1000</v>
      </c>
      <c r="E5583" t="s">
        <v>1735</v>
      </c>
      <c r="F5583" t="s">
        <v>3015</v>
      </c>
      <c r="G5583" t="s">
        <v>3016</v>
      </c>
      <c r="H5583">
        <v>0.86550000000000005</v>
      </c>
      <c r="I5583" t="s">
        <v>3017</v>
      </c>
      <c r="J5583">
        <v>2400</v>
      </c>
      <c r="K5583">
        <v>2176.2800000000002</v>
      </c>
      <c r="L5583">
        <v>2070.7199999999998</v>
      </c>
      <c r="M5583">
        <v>1883.56</v>
      </c>
      <c r="N5583">
        <v>-193.63</v>
      </c>
      <c r="O5583">
        <v>6.47</v>
      </c>
    </row>
    <row r="5584" spans="1:15" ht="15" customHeight="1" x14ac:dyDescent="0.3">
      <c r="A5584" t="s">
        <v>8601</v>
      </c>
      <c r="B5584">
        <v>261</v>
      </c>
      <c r="C5584" t="s">
        <v>122</v>
      </c>
      <c r="D5584">
        <v>1000</v>
      </c>
      <c r="E5584" t="s">
        <v>1735</v>
      </c>
      <c r="F5584" t="s">
        <v>3022</v>
      </c>
      <c r="G5584" t="s">
        <v>3023</v>
      </c>
      <c r="H5584">
        <v>0.22070000000000001</v>
      </c>
      <c r="I5584" t="s">
        <v>3017</v>
      </c>
      <c r="J5584">
        <v>3100</v>
      </c>
      <c r="K5584">
        <v>3594.64</v>
      </c>
      <c r="L5584">
        <v>668.67</v>
      </c>
      <c r="M5584">
        <v>793.18</v>
      </c>
      <c r="N5584">
        <v>109.14</v>
      </c>
      <c r="O5584">
        <v>15.36</v>
      </c>
    </row>
    <row r="5585" spans="1:15" ht="15" customHeight="1" x14ac:dyDescent="0.3">
      <c r="A5585" t="s">
        <v>8602</v>
      </c>
      <c r="B5585">
        <v>261</v>
      </c>
      <c r="C5585" t="s">
        <v>467</v>
      </c>
      <c r="D5585">
        <v>1000</v>
      </c>
      <c r="E5585" t="s">
        <v>1736</v>
      </c>
      <c r="F5585" t="s">
        <v>3008</v>
      </c>
      <c r="G5585" t="s">
        <v>3009</v>
      </c>
      <c r="H5585">
        <v>30.159500000000001</v>
      </c>
      <c r="I5585" t="s">
        <v>3010</v>
      </c>
      <c r="J5585">
        <v>780</v>
      </c>
      <c r="K5585">
        <v>785.97</v>
      </c>
      <c r="L5585">
        <v>22501.439999999999</v>
      </c>
      <c r="M5585">
        <v>23704.46</v>
      </c>
      <c r="N5585">
        <v>180.04</v>
      </c>
      <c r="O5585">
        <v>1022.98</v>
      </c>
    </row>
    <row r="5586" spans="1:15" ht="15" customHeight="1" x14ac:dyDescent="0.3">
      <c r="A5586" t="s">
        <v>8603</v>
      </c>
      <c r="B5586">
        <v>261</v>
      </c>
      <c r="C5586" t="s">
        <v>467</v>
      </c>
      <c r="D5586">
        <v>1000</v>
      </c>
      <c r="E5586" t="s">
        <v>1736</v>
      </c>
      <c r="F5586" t="s">
        <v>3012</v>
      </c>
      <c r="G5586" t="s">
        <v>3013</v>
      </c>
      <c r="H5586">
        <v>7.3810000000000002</v>
      </c>
      <c r="I5586" t="s">
        <v>3010</v>
      </c>
      <c r="J5586">
        <v>720</v>
      </c>
      <c r="K5586">
        <v>688.84</v>
      </c>
      <c r="L5586">
        <v>5192.6400000000003</v>
      </c>
      <c r="M5586">
        <v>5084.34</v>
      </c>
      <c r="N5586">
        <v>-229.99</v>
      </c>
      <c r="O5586">
        <v>121.69</v>
      </c>
    </row>
    <row r="5587" spans="1:15" ht="15" customHeight="1" x14ac:dyDescent="0.3">
      <c r="A5587" t="s">
        <v>8604</v>
      </c>
      <c r="B5587">
        <v>261</v>
      </c>
      <c r="C5587" t="s">
        <v>467</v>
      </c>
      <c r="D5587">
        <v>1000</v>
      </c>
      <c r="E5587" t="s">
        <v>1736</v>
      </c>
      <c r="F5587" t="s">
        <v>3015</v>
      </c>
      <c r="G5587" t="s">
        <v>3016</v>
      </c>
      <c r="H5587">
        <v>0.49259999999999998</v>
      </c>
      <c r="I5587" t="s">
        <v>3017</v>
      </c>
      <c r="J5587">
        <v>2400</v>
      </c>
      <c r="K5587">
        <v>2224.1799999999998</v>
      </c>
      <c r="L5587">
        <v>1153.92</v>
      </c>
      <c r="M5587">
        <v>1095.5899999999999</v>
      </c>
      <c r="N5587">
        <v>-86.61</v>
      </c>
      <c r="O5587">
        <v>28.28</v>
      </c>
    </row>
    <row r="5588" spans="1:15" ht="15" customHeight="1" x14ac:dyDescent="0.3">
      <c r="A5588" t="s">
        <v>8605</v>
      </c>
      <c r="B5588">
        <v>261</v>
      </c>
      <c r="C5588" t="s">
        <v>467</v>
      </c>
      <c r="D5588">
        <v>1000</v>
      </c>
      <c r="E5588" t="s">
        <v>1736</v>
      </c>
      <c r="F5588" t="s">
        <v>3019</v>
      </c>
      <c r="G5588" t="s">
        <v>3020</v>
      </c>
      <c r="H5588">
        <v>0.1835</v>
      </c>
      <c r="I5588" t="s">
        <v>3017</v>
      </c>
      <c r="J5588">
        <v>4200</v>
      </c>
      <c r="K5588">
        <v>5262.22</v>
      </c>
      <c r="L5588">
        <v>757.26</v>
      </c>
      <c r="M5588">
        <v>965.76</v>
      </c>
      <c r="N5588">
        <v>194.95</v>
      </c>
      <c r="O5588">
        <v>13.55</v>
      </c>
    </row>
    <row r="5589" spans="1:15" ht="15" customHeight="1" x14ac:dyDescent="0.3">
      <c r="A5589" t="s">
        <v>8606</v>
      </c>
      <c r="B5589">
        <v>261</v>
      </c>
      <c r="C5589" t="s">
        <v>467</v>
      </c>
      <c r="D5589">
        <v>1000</v>
      </c>
      <c r="E5589" t="s">
        <v>1736</v>
      </c>
      <c r="F5589" t="s">
        <v>3022</v>
      </c>
      <c r="G5589" t="s">
        <v>3023</v>
      </c>
      <c r="H5589">
        <v>0.2472</v>
      </c>
      <c r="I5589" t="s">
        <v>3017</v>
      </c>
      <c r="J5589">
        <v>3100</v>
      </c>
      <c r="K5589">
        <v>3594.4</v>
      </c>
      <c r="L5589">
        <v>745.24</v>
      </c>
      <c r="M5589">
        <v>888.64</v>
      </c>
      <c r="N5589">
        <v>122.23</v>
      </c>
      <c r="O5589">
        <v>21.17</v>
      </c>
    </row>
    <row r="5590" spans="1:15" ht="15" customHeight="1" x14ac:dyDescent="0.3">
      <c r="A5590" t="s">
        <v>8607</v>
      </c>
      <c r="B5590">
        <v>261</v>
      </c>
      <c r="C5590" t="s">
        <v>645</v>
      </c>
      <c r="D5590">
        <v>1000</v>
      </c>
      <c r="E5590" t="s">
        <v>1737</v>
      </c>
      <c r="F5590" t="s">
        <v>3008</v>
      </c>
      <c r="G5590" t="s">
        <v>3009</v>
      </c>
      <c r="H5590">
        <v>19.538900000000002</v>
      </c>
      <c r="I5590" t="s">
        <v>3010</v>
      </c>
      <c r="J5590">
        <v>780</v>
      </c>
      <c r="K5590">
        <v>817.65</v>
      </c>
      <c r="L5590">
        <v>14526.72</v>
      </c>
      <c r="M5590">
        <v>15975.9</v>
      </c>
      <c r="N5590">
        <v>735.56</v>
      </c>
      <c r="O5590">
        <v>713.62</v>
      </c>
    </row>
    <row r="5591" spans="1:15" ht="15" customHeight="1" x14ac:dyDescent="0.3">
      <c r="A5591" t="s">
        <v>8608</v>
      </c>
      <c r="B5591">
        <v>261</v>
      </c>
      <c r="C5591" t="s">
        <v>645</v>
      </c>
      <c r="D5591">
        <v>1000</v>
      </c>
      <c r="E5591" t="s">
        <v>1737</v>
      </c>
      <c r="F5591" t="s">
        <v>3012</v>
      </c>
      <c r="G5591" t="s">
        <v>3013</v>
      </c>
      <c r="H5591">
        <v>4.8616999999999999</v>
      </c>
      <c r="I5591" t="s">
        <v>3010</v>
      </c>
      <c r="J5591">
        <v>720</v>
      </c>
      <c r="K5591">
        <v>710.7</v>
      </c>
      <c r="L5591">
        <v>3352.32</v>
      </c>
      <c r="M5591">
        <v>3455.23</v>
      </c>
      <c r="N5591">
        <v>-45.22</v>
      </c>
      <c r="O5591">
        <v>148.13999999999999</v>
      </c>
    </row>
    <row r="5592" spans="1:15" ht="15" customHeight="1" x14ac:dyDescent="0.3">
      <c r="A5592" t="s">
        <v>8609</v>
      </c>
      <c r="B5592">
        <v>261</v>
      </c>
      <c r="C5592" t="s">
        <v>645</v>
      </c>
      <c r="D5592">
        <v>1000</v>
      </c>
      <c r="E5592" t="s">
        <v>1737</v>
      </c>
      <c r="F5592" t="s">
        <v>3015</v>
      </c>
      <c r="G5592" t="s">
        <v>3016</v>
      </c>
      <c r="H5592">
        <v>0.31630000000000003</v>
      </c>
      <c r="I5592" t="s">
        <v>3017</v>
      </c>
      <c r="J5592">
        <v>2400</v>
      </c>
      <c r="K5592">
        <v>2267.9499999999998</v>
      </c>
      <c r="L5592">
        <v>744.96</v>
      </c>
      <c r="M5592">
        <v>717.37</v>
      </c>
      <c r="N5592">
        <v>-41.77</v>
      </c>
      <c r="O5592">
        <v>14.18</v>
      </c>
    </row>
    <row r="5593" spans="1:15" ht="15" customHeight="1" x14ac:dyDescent="0.3">
      <c r="A5593" t="s">
        <v>8610</v>
      </c>
      <c r="B5593">
        <v>261</v>
      </c>
      <c r="C5593" t="s">
        <v>645</v>
      </c>
      <c r="D5593">
        <v>1000</v>
      </c>
      <c r="E5593" t="s">
        <v>1737</v>
      </c>
      <c r="F5593" t="s">
        <v>3019</v>
      </c>
      <c r="G5593" t="s">
        <v>3020</v>
      </c>
      <c r="H5593">
        <v>0.1183</v>
      </c>
      <c r="I5593" t="s">
        <v>3017</v>
      </c>
      <c r="J5593">
        <v>4200</v>
      </c>
      <c r="K5593">
        <v>5149.6400000000003</v>
      </c>
      <c r="L5593">
        <v>488.88</v>
      </c>
      <c r="M5593">
        <v>609.34</v>
      </c>
      <c r="N5593">
        <v>112.37</v>
      </c>
      <c r="O5593">
        <v>8.09</v>
      </c>
    </row>
    <row r="5594" spans="1:15" ht="15" customHeight="1" x14ac:dyDescent="0.3">
      <c r="A5594" t="s">
        <v>8611</v>
      </c>
      <c r="B5594">
        <v>261</v>
      </c>
      <c r="C5594" t="s">
        <v>645</v>
      </c>
      <c r="D5594">
        <v>1000</v>
      </c>
      <c r="E5594" t="s">
        <v>1737</v>
      </c>
      <c r="F5594" t="s">
        <v>3022</v>
      </c>
      <c r="G5594" t="s">
        <v>3023</v>
      </c>
      <c r="H5594">
        <v>0.1615</v>
      </c>
      <c r="I5594" t="s">
        <v>3017</v>
      </c>
      <c r="J5594">
        <v>3100</v>
      </c>
      <c r="K5594">
        <v>3765.31</v>
      </c>
      <c r="L5594">
        <v>481.12</v>
      </c>
      <c r="M5594">
        <v>608.23</v>
      </c>
      <c r="N5594">
        <v>107.47</v>
      </c>
      <c r="O5594">
        <v>19.64</v>
      </c>
    </row>
    <row r="5595" spans="1:15" ht="15" customHeight="1" x14ac:dyDescent="0.3">
      <c r="A5595" t="s">
        <v>8612</v>
      </c>
      <c r="B5595">
        <v>261</v>
      </c>
      <c r="C5595" t="s">
        <v>810</v>
      </c>
      <c r="D5595">
        <v>1000</v>
      </c>
      <c r="E5595" t="s">
        <v>1738</v>
      </c>
      <c r="F5595" t="s">
        <v>3008</v>
      </c>
      <c r="G5595" t="s">
        <v>3009</v>
      </c>
      <c r="H5595">
        <v>18.728899999999999</v>
      </c>
      <c r="I5595" t="s">
        <v>3010</v>
      </c>
      <c r="J5595">
        <v>780</v>
      </c>
      <c r="K5595">
        <v>785.12</v>
      </c>
      <c r="L5595">
        <v>14566.5</v>
      </c>
      <c r="M5595">
        <v>14704.39</v>
      </c>
      <c r="N5595">
        <v>95.84</v>
      </c>
      <c r="O5595">
        <v>42.05</v>
      </c>
    </row>
    <row r="5596" spans="1:15" ht="15" customHeight="1" x14ac:dyDescent="0.3">
      <c r="A5596" t="s">
        <v>8613</v>
      </c>
      <c r="B5596">
        <v>261</v>
      </c>
      <c r="C5596" t="s">
        <v>810</v>
      </c>
      <c r="D5596">
        <v>1000</v>
      </c>
      <c r="E5596" t="s">
        <v>1738</v>
      </c>
      <c r="F5596" t="s">
        <v>3012</v>
      </c>
      <c r="G5596" t="s">
        <v>3013</v>
      </c>
      <c r="H5596">
        <v>4.2972000000000001</v>
      </c>
      <c r="I5596" t="s">
        <v>3010</v>
      </c>
      <c r="J5596">
        <v>720</v>
      </c>
      <c r="K5596">
        <v>687.42</v>
      </c>
      <c r="L5596">
        <v>2988</v>
      </c>
      <c r="M5596">
        <v>2953.96</v>
      </c>
      <c r="N5596">
        <v>-139.99</v>
      </c>
      <c r="O5596">
        <v>105.95</v>
      </c>
    </row>
    <row r="5597" spans="1:15" ht="15" customHeight="1" x14ac:dyDescent="0.3">
      <c r="A5597" t="s">
        <v>8614</v>
      </c>
      <c r="B5597">
        <v>261</v>
      </c>
      <c r="C5597" t="s">
        <v>810</v>
      </c>
      <c r="D5597">
        <v>1000</v>
      </c>
      <c r="E5597" t="s">
        <v>1738</v>
      </c>
      <c r="F5597" t="s">
        <v>3015</v>
      </c>
      <c r="G5597" t="s">
        <v>3016</v>
      </c>
      <c r="H5597">
        <v>0.50229999999999997</v>
      </c>
      <c r="I5597" t="s">
        <v>3017</v>
      </c>
      <c r="J5597">
        <v>2400</v>
      </c>
      <c r="K5597">
        <v>2200.0500000000002</v>
      </c>
      <c r="L5597">
        <v>1195.2</v>
      </c>
      <c r="M5597">
        <v>1104.99</v>
      </c>
      <c r="N5597">
        <v>-100.43</v>
      </c>
      <c r="O5597">
        <v>10.220000000000001</v>
      </c>
    </row>
    <row r="5598" spans="1:15" ht="15" customHeight="1" x14ac:dyDescent="0.3">
      <c r="A5598" t="s">
        <v>8615</v>
      </c>
      <c r="B5598">
        <v>261</v>
      </c>
      <c r="C5598" t="s">
        <v>810</v>
      </c>
      <c r="D5598">
        <v>1000</v>
      </c>
      <c r="E5598" t="s">
        <v>1738</v>
      </c>
      <c r="F5598" t="s">
        <v>3022</v>
      </c>
      <c r="G5598" t="s">
        <v>3023</v>
      </c>
      <c r="H5598">
        <v>0.12690000000000001</v>
      </c>
      <c r="I5598" t="s">
        <v>3017</v>
      </c>
      <c r="J5598">
        <v>3100</v>
      </c>
      <c r="K5598">
        <v>3711.28</v>
      </c>
      <c r="L5598">
        <v>385.95</v>
      </c>
      <c r="M5598">
        <v>470.88</v>
      </c>
      <c r="N5598">
        <v>77.56</v>
      </c>
      <c r="O5598">
        <v>7.37</v>
      </c>
    </row>
    <row r="5599" spans="1:15" ht="15" customHeight="1" x14ac:dyDescent="0.3">
      <c r="A5599" t="s">
        <v>8616</v>
      </c>
      <c r="B5599">
        <v>261</v>
      </c>
      <c r="C5599" t="s">
        <v>359</v>
      </c>
      <c r="D5599">
        <v>1000</v>
      </c>
      <c r="E5599" t="s">
        <v>1739</v>
      </c>
      <c r="F5599" t="s">
        <v>3008</v>
      </c>
      <c r="G5599" t="s">
        <v>3009</v>
      </c>
      <c r="H5599">
        <v>25.4056</v>
      </c>
      <c r="I5599" t="s">
        <v>3010</v>
      </c>
      <c r="J5599">
        <v>780</v>
      </c>
      <c r="K5599">
        <v>821.24</v>
      </c>
      <c r="L5599">
        <v>19019.52</v>
      </c>
      <c r="M5599">
        <v>20864.11</v>
      </c>
      <c r="N5599">
        <v>1047.77</v>
      </c>
      <c r="O5599">
        <v>796.82</v>
      </c>
    </row>
    <row r="5600" spans="1:15" ht="15" customHeight="1" x14ac:dyDescent="0.3">
      <c r="A5600" t="s">
        <v>8617</v>
      </c>
      <c r="B5600">
        <v>261</v>
      </c>
      <c r="C5600" t="s">
        <v>359</v>
      </c>
      <c r="D5600">
        <v>1000</v>
      </c>
      <c r="E5600" t="s">
        <v>1739</v>
      </c>
      <c r="F5600" t="s">
        <v>3012</v>
      </c>
      <c r="G5600" t="s">
        <v>3013</v>
      </c>
      <c r="H5600">
        <v>6.1700999999999997</v>
      </c>
      <c r="I5600" t="s">
        <v>3010</v>
      </c>
      <c r="J5600">
        <v>720</v>
      </c>
      <c r="K5600">
        <v>725.41</v>
      </c>
      <c r="L5600">
        <v>4389.12</v>
      </c>
      <c r="M5600">
        <v>4475.84</v>
      </c>
      <c r="N5600">
        <v>33.380000000000003</v>
      </c>
      <c r="O5600">
        <v>53.34</v>
      </c>
    </row>
    <row r="5601" spans="1:15" ht="15" customHeight="1" x14ac:dyDescent="0.3">
      <c r="A5601" t="s">
        <v>8618</v>
      </c>
      <c r="B5601">
        <v>261</v>
      </c>
      <c r="C5601" t="s">
        <v>359</v>
      </c>
      <c r="D5601">
        <v>1000</v>
      </c>
      <c r="E5601" t="s">
        <v>1739</v>
      </c>
      <c r="F5601" t="s">
        <v>3015</v>
      </c>
      <c r="G5601" t="s">
        <v>3016</v>
      </c>
      <c r="H5601">
        <v>0.41959999999999997</v>
      </c>
      <c r="I5601" t="s">
        <v>3017</v>
      </c>
      <c r="J5601">
        <v>2400</v>
      </c>
      <c r="K5601">
        <v>2190.3000000000002</v>
      </c>
      <c r="L5601">
        <v>975.36</v>
      </c>
      <c r="M5601">
        <v>919.11</v>
      </c>
      <c r="N5601">
        <v>-88</v>
      </c>
      <c r="O5601">
        <v>31.75</v>
      </c>
    </row>
    <row r="5602" spans="1:15" ht="15" customHeight="1" x14ac:dyDescent="0.3">
      <c r="A5602" t="s">
        <v>8619</v>
      </c>
      <c r="B5602">
        <v>261</v>
      </c>
      <c r="C5602" t="s">
        <v>359</v>
      </c>
      <c r="D5602">
        <v>1000</v>
      </c>
      <c r="E5602" t="s">
        <v>1739</v>
      </c>
      <c r="F5602" t="s">
        <v>3019</v>
      </c>
      <c r="G5602" t="s">
        <v>3020</v>
      </c>
      <c r="H5602">
        <v>0.15440000000000001</v>
      </c>
      <c r="I5602" t="s">
        <v>3017</v>
      </c>
      <c r="J5602">
        <v>4200</v>
      </c>
      <c r="K5602">
        <v>5276.77</v>
      </c>
      <c r="L5602">
        <v>640.08000000000004</v>
      </c>
      <c r="M5602">
        <v>814.59</v>
      </c>
      <c r="N5602">
        <v>166.22</v>
      </c>
      <c r="O5602">
        <v>8.2899999999999991</v>
      </c>
    </row>
    <row r="5603" spans="1:15" ht="15" customHeight="1" x14ac:dyDescent="0.3">
      <c r="A5603" t="s">
        <v>8620</v>
      </c>
      <c r="B5603">
        <v>261</v>
      </c>
      <c r="C5603" t="s">
        <v>359</v>
      </c>
      <c r="D5603">
        <v>1000</v>
      </c>
      <c r="E5603" t="s">
        <v>1739</v>
      </c>
      <c r="F5603" t="s">
        <v>3022</v>
      </c>
      <c r="G5603" t="s">
        <v>3023</v>
      </c>
      <c r="H5603">
        <v>0.21210000000000001</v>
      </c>
      <c r="I5603" t="s">
        <v>3017</v>
      </c>
      <c r="J5603">
        <v>3100</v>
      </c>
      <c r="K5603">
        <v>3631.97</v>
      </c>
      <c r="L5603">
        <v>629.91999999999996</v>
      </c>
      <c r="M5603">
        <v>770.36</v>
      </c>
      <c r="N5603">
        <v>112.83</v>
      </c>
      <c r="O5603">
        <v>27.61</v>
      </c>
    </row>
    <row r="5604" spans="1:15" ht="15" customHeight="1" x14ac:dyDescent="0.3">
      <c r="A5604" t="s">
        <v>8621</v>
      </c>
      <c r="B5604">
        <v>261</v>
      </c>
      <c r="C5604" t="s">
        <v>177</v>
      </c>
      <c r="D5604">
        <v>1000</v>
      </c>
      <c r="E5604" t="s">
        <v>1740</v>
      </c>
      <c r="F5604" t="s">
        <v>3008</v>
      </c>
      <c r="G5604" t="s">
        <v>3009</v>
      </c>
      <c r="H5604">
        <v>27.011199999999999</v>
      </c>
      <c r="I5604" t="s">
        <v>3010</v>
      </c>
      <c r="J5604">
        <v>780</v>
      </c>
      <c r="K5604">
        <v>780.97</v>
      </c>
      <c r="L5604">
        <v>20182.5</v>
      </c>
      <c r="M5604">
        <v>21094.87</v>
      </c>
      <c r="N5604">
        <v>26.15</v>
      </c>
      <c r="O5604">
        <v>886.23</v>
      </c>
    </row>
    <row r="5605" spans="1:15" ht="15" customHeight="1" x14ac:dyDescent="0.3">
      <c r="A5605" t="s">
        <v>8622</v>
      </c>
      <c r="B5605">
        <v>261</v>
      </c>
      <c r="C5605" t="s">
        <v>177</v>
      </c>
      <c r="D5605">
        <v>1000</v>
      </c>
      <c r="E5605" t="s">
        <v>1740</v>
      </c>
      <c r="F5605" t="s">
        <v>3012</v>
      </c>
      <c r="G5605" t="s">
        <v>3013</v>
      </c>
      <c r="H5605">
        <v>5.766</v>
      </c>
      <c r="I5605" t="s">
        <v>3010</v>
      </c>
      <c r="J5605">
        <v>720</v>
      </c>
      <c r="K5605">
        <v>691.07</v>
      </c>
      <c r="L5605">
        <v>4140</v>
      </c>
      <c r="M5605">
        <v>3984.66</v>
      </c>
      <c r="N5605">
        <v>-166.84</v>
      </c>
      <c r="O5605">
        <v>11.5</v>
      </c>
    </row>
    <row r="5606" spans="1:15" ht="15" customHeight="1" x14ac:dyDescent="0.3">
      <c r="A5606" t="s">
        <v>8623</v>
      </c>
      <c r="B5606">
        <v>261</v>
      </c>
      <c r="C5606" t="s">
        <v>177</v>
      </c>
      <c r="D5606">
        <v>1000</v>
      </c>
      <c r="E5606" t="s">
        <v>1740</v>
      </c>
      <c r="F5606" t="s">
        <v>3015</v>
      </c>
      <c r="G5606" t="s">
        <v>3016</v>
      </c>
      <c r="H5606">
        <v>0.69379999999999997</v>
      </c>
      <c r="I5606" t="s">
        <v>3017</v>
      </c>
      <c r="J5606">
        <v>2400</v>
      </c>
      <c r="K5606">
        <v>2233.2600000000002</v>
      </c>
      <c r="L5606">
        <v>1656</v>
      </c>
      <c r="M5606">
        <v>1549.35</v>
      </c>
      <c r="N5606">
        <v>-115.67</v>
      </c>
      <c r="O5606">
        <v>9.02</v>
      </c>
    </row>
    <row r="5607" spans="1:15" ht="15" customHeight="1" x14ac:dyDescent="0.3">
      <c r="A5607" t="s">
        <v>8624</v>
      </c>
      <c r="B5607">
        <v>261</v>
      </c>
      <c r="C5607" t="s">
        <v>177</v>
      </c>
      <c r="D5607">
        <v>1000</v>
      </c>
      <c r="E5607" t="s">
        <v>1740</v>
      </c>
      <c r="F5607" t="s">
        <v>3022</v>
      </c>
      <c r="G5607" t="s">
        <v>3023</v>
      </c>
      <c r="H5607">
        <v>0.1784</v>
      </c>
      <c r="I5607" t="s">
        <v>3017</v>
      </c>
      <c r="J5607">
        <v>3100</v>
      </c>
      <c r="K5607">
        <v>3706.85</v>
      </c>
      <c r="L5607">
        <v>534.75</v>
      </c>
      <c r="M5607">
        <v>661.15</v>
      </c>
      <c r="N5607">
        <v>108.24</v>
      </c>
      <c r="O5607">
        <v>18.16</v>
      </c>
    </row>
    <row r="5608" spans="1:15" ht="15" customHeight="1" x14ac:dyDescent="0.3">
      <c r="A5608" t="s">
        <v>8625</v>
      </c>
      <c r="B5608">
        <v>261</v>
      </c>
      <c r="C5608" t="s">
        <v>537</v>
      </c>
      <c r="D5608">
        <v>1000</v>
      </c>
      <c r="E5608" t="s">
        <v>1741</v>
      </c>
      <c r="F5608" t="s">
        <v>3008</v>
      </c>
      <c r="G5608" t="s">
        <v>3009</v>
      </c>
      <c r="H5608">
        <v>28.281300000000002</v>
      </c>
      <c r="I5608" t="s">
        <v>3010</v>
      </c>
      <c r="J5608">
        <v>780</v>
      </c>
      <c r="K5608">
        <v>787.77</v>
      </c>
      <c r="L5608">
        <v>21228.48</v>
      </c>
      <c r="M5608">
        <v>22279.18</v>
      </c>
      <c r="N5608">
        <v>219.75</v>
      </c>
      <c r="O5608">
        <v>830.95</v>
      </c>
    </row>
    <row r="5609" spans="1:15" ht="15" customHeight="1" x14ac:dyDescent="0.3">
      <c r="A5609" t="s">
        <v>8626</v>
      </c>
      <c r="B5609">
        <v>261</v>
      </c>
      <c r="C5609" t="s">
        <v>537</v>
      </c>
      <c r="D5609">
        <v>1000</v>
      </c>
      <c r="E5609" t="s">
        <v>1741</v>
      </c>
      <c r="F5609" t="s">
        <v>3012</v>
      </c>
      <c r="G5609" t="s">
        <v>3013</v>
      </c>
      <c r="H5609">
        <v>6.915</v>
      </c>
      <c r="I5609" t="s">
        <v>3010</v>
      </c>
      <c r="J5609">
        <v>720</v>
      </c>
      <c r="K5609">
        <v>697.9</v>
      </c>
      <c r="L5609">
        <v>4898.88</v>
      </c>
      <c r="M5609">
        <v>4825.9799999999996</v>
      </c>
      <c r="N5609">
        <v>-152.84</v>
      </c>
      <c r="O5609">
        <v>79.94</v>
      </c>
    </row>
    <row r="5610" spans="1:15" ht="15" customHeight="1" x14ac:dyDescent="0.3">
      <c r="A5610" t="s">
        <v>8627</v>
      </c>
      <c r="B5610">
        <v>261</v>
      </c>
      <c r="C5610" t="s">
        <v>537</v>
      </c>
      <c r="D5610">
        <v>1000</v>
      </c>
      <c r="E5610" t="s">
        <v>1741</v>
      </c>
      <c r="F5610" t="s">
        <v>3015</v>
      </c>
      <c r="G5610" t="s">
        <v>3016</v>
      </c>
      <c r="H5610">
        <v>0.46660000000000001</v>
      </c>
      <c r="I5610" t="s">
        <v>3017</v>
      </c>
      <c r="J5610">
        <v>2400</v>
      </c>
      <c r="K5610">
        <v>2253.25</v>
      </c>
      <c r="L5610">
        <v>1088.6400000000001</v>
      </c>
      <c r="M5610">
        <v>1051.33</v>
      </c>
      <c r="N5610">
        <v>-68.47</v>
      </c>
      <c r="O5610">
        <v>31.15</v>
      </c>
    </row>
    <row r="5611" spans="1:15" ht="15" customHeight="1" x14ac:dyDescent="0.3">
      <c r="A5611" t="s">
        <v>8628</v>
      </c>
      <c r="B5611">
        <v>261</v>
      </c>
      <c r="C5611" t="s">
        <v>537</v>
      </c>
      <c r="D5611">
        <v>1000</v>
      </c>
      <c r="E5611" t="s">
        <v>1741</v>
      </c>
      <c r="F5611" t="s">
        <v>3019</v>
      </c>
      <c r="G5611" t="s">
        <v>3020</v>
      </c>
      <c r="H5611">
        <v>0.1772</v>
      </c>
      <c r="I5611" t="s">
        <v>3017</v>
      </c>
      <c r="J5611">
        <v>4200</v>
      </c>
      <c r="K5611">
        <v>5062.49</v>
      </c>
      <c r="L5611">
        <v>714.42</v>
      </c>
      <c r="M5611">
        <v>897.26</v>
      </c>
      <c r="N5611">
        <v>152.87</v>
      </c>
      <c r="O5611">
        <v>29.98</v>
      </c>
    </row>
    <row r="5612" spans="1:15" ht="15" customHeight="1" x14ac:dyDescent="0.3">
      <c r="A5612" t="s">
        <v>8629</v>
      </c>
      <c r="B5612">
        <v>261</v>
      </c>
      <c r="C5612" t="s">
        <v>537</v>
      </c>
      <c r="D5612">
        <v>1000</v>
      </c>
      <c r="E5612" t="s">
        <v>1741</v>
      </c>
      <c r="F5612" t="s">
        <v>3022</v>
      </c>
      <c r="G5612" t="s">
        <v>3023</v>
      </c>
      <c r="H5612">
        <v>0.23100000000000001</v>
      </c>
      <c r="I5612" t="s">
        <v>3017</v>
      </c>
      <c r="J5612">
        <v>3100</v>
      </c>
      <c r="K5612">
        <v>3630.29</v>
      </c>
      <c r="L5612">
        <v>703.08</v>
      </c>
      <c r="M5612">
        <v>838.69</v>
      </c>
      <c r="N5612">
        <v>122.51</v>
      </c>
      <c r="O5612">
        <v>13.1</v>
      </c>
    </row>
    <row r="5613" spans="1:15" ht="15" customHeight="1" x14ac:dyDescent="0.3">
      <c r="A5613" t="s">
        <v>8630</v>
      </c>
      <c r="B5613">
        <v>261</v>
      </c>
      <c r="C5613" t="s">
        <v>116</v>
      </c>
      <c r="D5613">
        <v>1000</v>
      </c>
      <c r="E5613" t="s">
        <v>1742</v>
      </c>
      <c r="F5613" t="s">
        <v>3008</v>
      </c>
      <c r="G5613" t="s">
        <v>3009</v>
      </c>
      <c r="H5613">
        <v>34.443100000000001</v>
      </c>
      <c r="I5613" t="s">
        <v>3010</v>
      </c>
      <c r="J5613">
        <v>780</v>
      </c>
      <c r="K5613">
        <v>783.81</v>
      </c>
      <c r="L5613">
        <v>26500.5</v>
      </c>
      <c r="M5613">
        <v>26996.82</v>
      </c>
      <c r="N5613">
        <v>131.18</v>
      </c>
      <c r="O5613">
        <v>365.15</v>
      </c>
    </row>
    <row r="5614" spans="1:15" ht="15" customHeight="1" x14ac:dyDescent="0.3">
      <c r="A5614" t="s">
        <v>8631</v>
      </c>
      <c r="B5614">
        <v>261</v>
      </c>
      <c r="C5614" t="s">
        <v>116</v>
      </c>
      <c r="D5614">
        <v>1000</v>
      </c>
      <c r="E5614" t="s">
        <v>1742</v>
      </c>
      <c r="F5614" t="s">
        <v>3012</v>
      </c>
      <c r="G5614" t="s">
        <v>3013</v>
      </c>
      <c r="H5614">
        <v>7.8718000000000004</v>
      </c>
      <c r="I5614" t="s">
        <v>3010</v>
      </c>
      <c r="J5614">
        <v>720</v>
      </c>
      <c r="K5614">
        <v>712.31</v>
      </c>
      <c r="L5614">
        <v>5436</v>
      </c>
      <c r="M5614">
        <v>5607.19</v>
      </c>
      <c r="N5614">
        <v>-60.54</v>
      </c>
      <c r="O5614">
        <v>231.73</v>
      </c>
    </row>
    <row r="5615" spans="1:15" ht="15" customHeight="1" x14ac:dyDescent="0.3">
      <c r="A5615" t="s">
        <v>8632</v>
      </c>
      <c r="B5615">
        <v>261</v>
      </c>
      <c r="C5615" t="s">
        <v>116</v>
      </c>
      <c r="D5615">
        <v>1000</v>
      </c>
      <c r="E5615" t="s">
        <v>1742</v>
      </c>
      <c r="F5615" t="s">
        <v>3015</v>
      </c>
      <c r="G5615" t="s">
        <v>3016</v>
      </c>
      <c r="H5615">
        <v>0.91649999999999998</v>
      </c>
      <c r="I5615" t="s">
        <v>3017</v>
      </c>
      <c r="J5615">
        <v>2400</v>
      </c>
      <c r="K5615">
        <v>2262</v>
      </c>
      <c r="L5615">
        <v>2174.4</v>
      </c>
      <c r="M5615">
        <v>2073.19</v>
      </c>
      <c r="N5615">
        <v>-126.48</v>
      </c>
      <c r="O5615">
        <v>25.27</v>
      </c>
    </row>
    <row r="5616" spans="1:15" ht="15" customHeight="1" x14ac:dyDescent="0.3">
      <c r="A5616" t="s">
        <v>8633</v>
      </c>
      <c r="B5616">
        <v>261</v>
      </c>
      <c r="C5616" t="s">
        <v>116</v>
      </c>
      <c r="D5616">
        <v>1000</v>
      </c>
      <c r="E5616" t="s">
        <v>1742</v>
      </c>
      <c r="F5616" t="s">
        <v>3022</v>
      </c>
      <c r="G5616" t="s">
        <v>3023</v>
      </c>
      <c r="H5616">
        <v>0.2306</v>
      </c>
      <c r="I5616" t="s">
        <v>3017</v>
      </c>
      <c r="J5616">
        <v>3100</v>
      </c>
      <c r="K5616">
        <v>3580.26</v>
      </c>
      <c r="L5616">
        <v>702.15</v>
      </c>
      <c r="M5616">
        <v>825.77</v>
      </c>
      <c r="N5616">
        <v>110.77</v>
      </c>
      <c r="O5616">
        <v>12.85</v>
      </c>
    </row>
    <row r="5617" spans="1:15" ht="15" customHeight="1" x14ac:dyDescent="0.3">
      <c r="A5617" t="s">
        <v>8634</v>
      </c>
      <c r="B5617">
        <v>261</v>
      </c>
      <c r="C5617" t="s">
        <v>582</v>
      </c>
      <c r="D5617">
        <v>1000</v>
      </c>
      <c r="E5617" t="s">
        <v>1743</v>
      </c>
      <c r="F5617" t="s">
        <v>3008</v>
      </c>
      <c r="G5617" t="s">
        <v>3009</v>
      </c>
      <c r="H5617">
        <v>18.366199999999999</v>
      </c>
      <c r="I5617" t="s">
        <v>3010</v>
      </c>
      <c r="J5617">
        <v>780</v>
      </c>
      <c r="K5617">
        <v>800.96</v>
      </c>
      <c r="L5617">
        <v>13852.8</v>
      </c>
      <c r="M5617">
        <v>14710.52</v>
      </c>
      <c r="N5617">
        <v>384.9</v>
      </c>
      <c r="O5617">
        <v>472.82</v>
      </c>
    </row>
    <row r="5618" spans="1:15" ht="15" customHeight="1" x14ac:dyDescent="0.3">
      <c r="A5618" t="s">
        <v>8635</v>
      </c>
      <c r="B5618">
        <v>261</v>
      </c>
      <c r="C5618" t="s">
        <v>582</v>
      </c>
      <c r="D5618">
        <v>1000</v>
      </c>
      <c r="E5618" t="s">
        <v>1743</v>
      </c>
      <c r="F5618" t="s">
        <v>3012</v>
      </c>
      <c r="G5618" t="s">
        <v>3013</v>
      </c>
      <c r="H5618">
        <v>4.6219000000000001</v>
      </c>
      <c r="I5618" t="s">
        <v>3010</v>
      </c>
      <c r="J5618">
        <v>720</v>
      </c>
      <c r="K5618">
        <v>696.43</v>
      </c>
      <c r="L5618">
        <v>3196.8</v>
      </c>
      <c r="M5618">
        <v>3218.84</v>
      </c>
      <c r="N5618">
        <v>-108.95</v>
      </c>
      <c r="O5618">
        <v>130.99</v>
      </c>
    </row>
    <row r="5619" spans="1:15" ht="15" customHeight="1" x14ac:dyDescent="0.3">
      <c r="A5619" t="s">
        <v>8636</v>
      </c>
      <c r="B5619">
        <v>261</v>
      </c>
      <c r="C5619" t="s">
        <v>582</v>
      </c>
      <c r="D5619">
        <v>1000</v>
      </c>
      <c r="E5619" t="s">
        <v>1743</v>
      </c>
      <c r="F5619" t="s">
        <v>3015</v>
      </c>
      <c r="G5619" t="s">
        <v>3016</v>
      </c>
      <c r="H5619">
        <v>0.30470000000000003</v>
      </c>
      <c r="I5619" t="s">
        <v>3017</v>
      </c>
      <c r="J5619">
        <v>2400</v>
      </c>
      <c r="K5619">
        <v>2252.35</v>
      </c>
      <c r="L5619">
        <v>710.4</v>
      </c>
      <c r="M5619">
        <v>686.34</v>
      </c>
      <c r="N5619">
        <v>-44.99</v>
      </c>
      <c r="O5619">
        <v>20.94</v>
      </c>
    </row>
    <row r="5620" spans="1:15" ht="15" customHeight="1" x14ac:dyDescent="0.3">
      <c r="A5620" t="s">
        <v>8637</v>
      </c>
      <c r="B5620">
        <v>261</v>
      </c>
      <c r="C5620" t="s">
        <v>582</v>
      </c>
      <c r="D5620">
        <v>1000</v>
      </c>
      <c r="E5620" t="s">
        <v>1743</v>
      </c>
      <c r="F5620" t="s">
        <v>3019</v>
      </c>
      <c r="G5620" t="s">
        <v>3020</v>
      </c>
      <c r="H5620">
        <v>0.1115</v>
      </c>
      <c r="I5620" t="s">
        <v>3017</v>
      </c>
      <c r="J5620">
        <v>4200</v>
      </c>
      <c r="K5620">
        <v>5122.75</v>
      </c>
      <c r="L5620">
        <v>466.2</v>
      </c>
      <c r="M5620">
        <v>571.05999999999995</v>
      </c>
      <c r="N5620">
        <v>102.86</v>
      </c>
      <c r="O5620">
        <v>1.99</v>
      </c>
    </row>
    <row r="5621" spans="1:15" ht="15" customHeight="1" x14ac:dyDescent="0.3">
      <c r="A5621" t="s">
        <v>8638</v>
      </c>
      <c r="B5621">
        <v>261</v>
      </c>
      <c r="C5621" t="s">
        <v>582</v>
      </c>
      <c r="D5621">
        <v>1000</v>
      </c>
      <c r="E5621" t="s">
        <v>1743</v>
      </c>
      <c r="F5621" t="s">
        <v>3022</v>
      </c>
      <c r="G5621" t="s">
        <v>3023</v>
      </c>
      <c r="H5621">
        <v>0.15559999999999999</v>
      </c>
      <c r="I5621" t="s">
        <v>3017</v>
      </c>
      <c r="J5621">
        <v>3100</v>
      </c>
      <c r="K5621">
        <v>3648.23</v>
      </c>
      <c r="L5621">
        <v>458.8</v>
      </c>
      <c r="M5621">
        <v>567.54999999999995</v>
      </c>
      <c r="N5621">
        <v>85.29</v>
      </c>
      <c r="O5621">
        <v>23.46</v>
      </c>
    </row>
    <row r="5622" spans="1:15" ht="15" customHeight="1" x14ac:dyDescent="0.3">
      <c r="A5622" t="s">
        <v>8639</v>
      </c>
      <c r="B5622">
        <v>261</v>
      </c>
      <c r="C5622" t="s">
        <v>243</v>
      </c>
      <c r="D5622">
        <v>1000</v>
      </c>
      <c r="E5622" t="s">
        <v>1744</v>
      </c>
      <c r="F5622" t="s">
        <v>3008</v>
      </c>
      <c r="G5622" t="s">
        <v>3009</v>
      </c>
      <c r="H5622">
        <v>12.706899999999999</v>
      </c>
      <c r="I5622" t="s">
        <v>3010</v>
      </c>
      <c r="J5622">
        <v>780</v>
      </c>
      <c r="K5622">
        <v>797.1</v>
      </c>
      <c r="L5622">
        <v>9288.24</v>
      </c>
      <c r="M5622">
        <v>10128.69</v>
      </c>
      <c r="N5622">
        <v>217.31</v>
      </c>
      <c r="O5622">
        <v>623.14</v>
      </c>
    </row>
    <row r="5623" spans="1:15" ht="15" customHeight="1" x14ac:dyDescent="0.3">
      <c r="A5623" t="s">
        <v>8640</v>
      </c>
      <c r="B5623">
        <v>261</v>
      </c>
      <c r="C5623" t="s">
        <v>243</v>
      </c>
      <c r="D5623">
        <v>1000</v>
      </c>
      <c r="E5623" t="s">
        <v>1744</v>
      </c>
      <c r="F5623" t="s">
        <v>3012</v>
      </c>
      <c r="G5623" t="s">
        <v>3013</v>
      </c>
      <c r="H5623">
        <v>3.6074000000000002</v>
      </c>
      <c r="I5623" t="s">
        <v>3010</v>
      </c>
      <c r="J5623">
        <v>720</v>
      </c>
      <c r="K5623">
        <v>712.66</v>
      </c>
      <c r="L5623">
        <v>2473.1999999999998</v>
      </c>
      <c r="M5623">
        <v>2570.84</v>
      </c>
      <c r="N5623">
        <v>-26.49</v>
      </c>
      <c r="O5623">
        <v>124.13</v>
      </c>
    </row>
    <row r="5624" spans="1:15" ht="15" customHeight="1" x14ac:dyDescent="0.3">
      <c r="A5624" t="s">
        <v>8641</v>
      </c>
      <c r="B5624">
        <v>261</v>
      </c>
      <c r="C5624" t="s">
        <v>243</v>
      </c>
      <c r="D5624">
        <v>1000</v>
      </c>
      <c r="E5624" t="s">
        <v>1744</v>
      </c>
      <c r="F5624" t="s">
        <v>3015</v>
      </c>
      <c r="G5624" t="s">
        <v>3016</v>
      </c>
      <c r="H5624">
        <v>0.12429999999999999</v>
      </c>
      <c r="I5624" t="s">
        <v>3017</v>
      </c>
      <c r="J5624">
        <v>2400</v>
      </c>
      <c r="K5624">
        <v>2237.39</v>
      </c>
      <c r="L5624">
        <v>274.8</v>
      </c>
      <c r="M5624">
        <v>278.11</v>
      </c>
      <c r="N5624">
        <v>-20.21</v>
      </c>
      <c r="O5624">
        <v>23.53</v>
      </c>
    </row>
    <row r="5625" spans="1:15" ht="15" customHeight="1" x14ac:dyDescent="0.3">
      <c r="A5625" t="s">
        <v>8642</v>
      </c>
      <c r="B5625">
        <v>261</v>
      </c>
      <c r="C5625" t="s">
        <v>243</v>
      </c>
      <c r="D5625">
        <v>1000</v>
      </c>
      <c r="E5625" t="s">
        <v>1744</v>
      </c>
      <c r="F5625" t="s">
        <v>3019</v>
      </c>
      <c r="G5625" t="s">
        <v>3020</v>
      </c>
      <c r="H5625">
        <v>0.19170000000000001</v>
      </c>
      <c r="I5625" t="s">
        <v>3017</v>
      </c>
      <c r="J5625">
        <v>4200</v>
      </c>
      <c r="K5625">
        <v>5039.1499999999996</v>
      </c>
      <c r="L5625">
        <v>769.44</v>
      </c>
      <c r="M5625">
        <v>965.85</v>
      </c>
      <c r="N5625">
        <v>160.84</v>
      </c>
      <c r="O5625">
        <v>35.57</v>
      </c>
    </row>
    <row r="5626" spans="1:15" ht="15" customHeight="1" x14ac:dyDescent="0.3">
      <c r="A5626" t="s">
        <v>8643</v>
      </c>
      <c r="B5626">
        <v>261</v>
      </c>
      <c r="C5626" t="s">
        <v>243</v>
      </c>
      <c r="D5626">
        <v>1000</v>
      </c>
      <c r="E5626" t="s">
        <v>1744</v>
      </c>
      <c r="F5626" t="s">
        <v>3022</v>
      </c>
      <c r="G5626" t="s">
        <v>3023</v>
      </c>
      <c r="H5626">
        <v>0.1459</v>
      </c>
      <c r="I5626" t="s">
        <v>3017</v>
      </c>
      <c r="J5626">
        <v>3100</v>
      </c>
      <c r="K5626">
        <v>3592.87</v>
      </c>
      <c r="L5626">
        <v>425.94</v>
      </c>
      <c r="M5626">
        <v>524.14</v>
      </c>
      <c r="N5626">
        <v>71.900000000000006</v>
      </c>
      <c r="O5626">
        <v>26.3</v>
      </c>
    </row>
    <row r="5627" spans="1:15" ht="15" customHeight="1" x14ac:dyDescent="0.3">
      <c r="A5627" t="s">
        <v>8644</v>
      </c>
      <c r="B5627">
        <v>261</v>
      </c>
      <c r="C5627" t="s">
        <v>268</v>
      </c>
      <c r="D5627">
        <v>1000</v>
      </c>
      <c r="E5627" t="s">
        <v>1745</v>
      </c>
      <c r="F5627" t="s">
        <v>3008</v>
      </c>
      <c r="G5627" t="s">
        <v>3009</v>
      </c>
      <c r="H5627">
        <v>37.6967</v>
      </c>
      <c r="I5627" t="s">
        <v>3010</v>
      </c>
      <c r="J5627">
        <v>780</v>
      </c>
      <c r="K5627">
        <v>784.07</v>
      </c>
      <c r="L5627">
        <v>28866.240000000002</v>
      </c>
      <c r="M5627">
        <v>29556.69</v>
      </c>
      <c r="N5627">
        <v>153.25</v>
      </c>
      <c r="O5627">
        <v>537.20000000000005</v>
      </c>
    </row>
    <row r="5628" spans="1:15" ht="15" customHeight="1" x14ac:dyDescent="0.3">
      <c r="A5628" t="s">
        <v>8645</v>
      </c>
      <c r="B5628">
        <v>261</v>
      </c>
      <c r="C5628" t="s">
        <v>268</v>
      </c>
      <c r="D5628">
        <v>1000</v>
      </c>
      <c r="E5628" t="s">
        <v>1745</v>
      </c>
      <c r="F5628" t="s">
        <v>3012</v>
      </c>
      <c r="G5628" t="s">
        <v>3013</v>
      </c>
      <c r="H5628">
        <v>9.5076999999999998</v>
      </c>
      <c r="I5628" t="s">
        <v>3010</v>
      </c>
      <c r="J5628">
        <v>720</v>
      </c>
      <c r="K5628">
        <v>724.24</v>
      </c>
      <c r="L5628">
        <v>6661.44</v>
      </c>
      <c r="M5628">
        <v>6885.84</v>
      </c>
      <c r="N5628">
        <v>40.31</v>
      </c>
      <c r="O5628">
        <v>184.09</v>
      </c>
    </row>
    <row r="5629" spans="1:15" ht="15" customHeight="1" x14ac:dyDescent="0.3">
      <c r="A5629" t="s">
        <v>8646</v>
      </c>
      <c r="B5629">
        <v>261</v>
      </c>
      <c r="C5629" t="s">
        <v>268</v>
      </c>
      <c r="D5629">
        <v>1000</v>
      </c>
      <c r="E5629" t="s">
        <v>1745</v>
      </c>
      <c r="F5629" t="s">
        <v>3015</v>
      </c>
      <c r="G5629" t="s">
        <v>3016</v>
      </c>
      <c r="H5629">
        <v>0.62829999999999997</v>
      </c>
      <c r="I5629" t="s">
        <v>3017</v>
      </c>
      <c r="J5629">
        <v>2400</v>
      </c>
      <c r="K5629">
        <v>2172.9299999999998</v>
      </c>
      <c r="L5629">
        <v>1480.32</v>
      </c>
      <c r="M5629">
        <v>1365.17</v>
      </c>
      <c r="N5629">
        <v>-142.66</v>
      </c>
      <c r="O5629">
        <v>27.51</v>
      </c>
    </row>
    <row r="5630" spans="1:15" ht="15" customHeight="1" x14ac:dyDescent="0.3">
      <c r="A5630" t="s">
        <v>8647</v>
      </c>
      <c r="B5630">
        <v>261</v>
      </c>
      <c r="C5630" t="s">
        <v>268</v>
      </c>
      <c r="D5630">
        <v>1000</v>
      </c>
      <c r="E5630" t="s">
        <v>1745</v>
      </c>
      <c r="F5630" t="s">
        <v>3019</v>
      </c>
      <c r="G5630" t="s">
        <v>3020</v>
      </c>
      <c r="H5630">
        <v>0.2414</v>
      </c>
      <c r="I5630" t="s">
        <v>3017</v>
      </c>
      <c r="J5630">
        <v>4200</v>
      </c>
      <c r="K5630">
        <v>5149.68</v>
      </c>
      <c r="L5630">
        <v>971.46</v>
      </c>
      <c r="M5630">
        <v>1243.23</v>
      </c>
      <c r="N5630">
        <v>229.27</v>
      </c>
      <c r="O5630">
        <v>42.5</v>
      </c>
    </row>
    <row r="5631" spans="1:15" ht="15" customHeight="1" x14ac:dyDescent="0.3">
      <c r="A5631" t="s">
        <v>8648</v>
      </c>
      <c r="B5631">
        <v>261</v>
      </c>
      <c r="C5631" t="s">
        <v>268</v>
      </c>
      <c r="D5631">
        <v>1000</v>
      </c>
      <c r="E5631" t="s">
        <v>1745</v>
      </c>
      <c r="F5631" t="s">
        <v>3022</v>
      </c>
      <c r="G5631" t="s">
        <v>3023</v>
      </c>
      <c r="H5631">
        <v>0.32379999999999998</v>
      </c>
      <c r="I5631" t="s">
        <v>3017</v>
      </c>
      <c r="J5631">
        <v>3100</v>
      </c>
      <c r="K5631">
        <v>3643.44</v>
      </c>
      <c r="L5631">
        <v>956.04</v>
      </c>
      <c r="M5631">
        <v>1179.93</v>
      </c>
      <c r="N5631">
        <v>175.99</v>
      </c>
      <c r="O5631">
        <v>47.89</v>
      </c>
    </row>
    <row r="5632" spans="1:15" ht="15" customHeight="1" x14ac:dyDescent="0.3">
      <c r="A5632" t="s">
        <v>8649</v>
      </c>
      <c r="B5632">
        <v>261</v>
      </c>
      <c r="C5632" t="s">
        <v>643</v>
      </c>
      <c r="D5632">
        <v>1000</v>
      </c>
      <c r="E5632" t="s">
        <v>1746</v>
      </c>
      <c r="F5632" t="s">
        <v>3008</v>
      </c>
      <c r="G5632" t="s">
        <v>3009</v>
      </c>
      <c r="H5632">
        <v>26.4636</v>
      </c>
      <c r="I5632" t="s">
        <v>3010</v>
      </c>
      <c r="J5632">
        <v>780</v>
      </c>
      <c r="K5632">
        <v>791.36</v>
      </c>
      <c r="L5632">
        <v>19712.16</v>
      </c>
      <c r="M5632">
        <v>20942.13</v>
      </c>
      <c r="N5632">
        <v>300.52</v>
      </c>
      <c r="O5632">
        <v>929.45</v>
      </c>
    </row>
    <row r="5633" spans="1:15" ht="15" customHeight="1" x14ac:dyDescent="0.3">
      <c r="A5633" t="s">
        <v>8650</v>
      </c>
      <c r="B5633">
        <v>261</v>
      </c>
      <c r="C5633" t="s">
        <v>643</v>
      </c>
      <c r="D5633">
        <v>1000</v>
      </c>
      <c r="E5633" t="s">
        <v>1746</v>
      </c>
      <c r="F5633" t="s">
        <v>3012</v>
      </c>
      <c r="G5633" t="s">
        <v>3013</v>
      </c>
      <c r="H5633">
        <v>7.6627999999999998</v>
      </c>
      <c r="I5633" t="s">
        <v>3010</v>
      </c>
      <c r="J5633">
        <v>720</v>
      </c>
      <c r="K5633">
        <v>702.46</v>
      </c>
      <c r="L5633">
        <v>5248.8</v>
      </c>
      <c r="M5633">
        <v>5382.85</v>
      </c>
      <c r="N5633">
        <v>-134.4</v>
      </c>
      <c r="O5633">
        <v>268.45</v>
      </c>
    </row>
    <row r="5634" spans="1:15" ht="15" customHeight="1" x14ac:dyDescent="0.3">
      <c r="A5634" t="s">
        <v>8651</v>
      </c>
      <c r="B5634">
        <v>261</v>
      </c>
      <c r="C5634" t="s">
        <v>643</v>
      </c>
      <c r="D5634">
        <v>1000</v>
      </c>
      <c r="E5634" t="s">
        <v>1746</v>
      </c>
      <c r="F5634" t="s">
        <v>3015</v>
      </c>
      <c r="G5634" t="s">
        <v>3016</v>
      </c>
      <c r="H5634">
        <v>0.26229999999999998</v>
      </c>
      <c r="I5634" t="s">
        <v>3017</v>
      </c>
      <c r="J5634">
        <v>2400</v>
      </c>
      <c r="K5634">
        <v>2141.06</v>
      </c>
      <c r="L5634">
        <v>583.20000000000005</v>
      </c>
      <c r="M5634">
        <v>561.63</v>
      </c>
      <c r="N5634">
        <v>-67.92</v>
      </c>
      <c r="O5634">
        <v>46.36</v>
      </c>
    </row>
    <row r="5635" spans="1:15" ht="15" customHeight="1" x14ac:dyDescent="0.3">
      <c r="A5635" t="s">
        <v>8652</v>
      </c>
      <c r="B5635">
        <v>261</v>
      </c>
      <c r="C5635" t="s">
        <v>643</v>
      </c>
      <c r="D5635">
        <v>1000</v>
      </c>
      <c r="E5635" t="s">
        <v>1746</v>
      </c>
      <c r="F5635" t="s">
        <v>3019</v>
      </c>
      <c r="G5635" t="s">
        <v>3020</v>
      </c>
      <c r="H5635">
        <v>0.4153</v>
      </c>
      <c r="I5635" t="s">
        <v>3017</v>
      </c>
      <c r="J5635">
        <v>4200</v>
      </c>
      <c r="K5635">
        <v>5289.02</v>
      </c>
      <c r="L5635">
        <v>1632.96</v>
      </c>
      <c r="M5635">
        <v>2196.5700000000002</v>
      </c>
      <c r="N5635">
        <v>452.28</v>
      </c>
      <c r="O5635">
        <v>111.33</v>
      </c>
    </row>
    <row r="5636" spans="1:15" ht="15" customHeight="1" x14ac:dyDescent="0.3">
      <c r="A5636" t="s">
        <v>8653</v>
      </c>
      <c r="B5636">
        <v>261</v>
      </c>
      <c r="C5636" t="s">
        <v>643</v>
      </c>
      <c r="D5636">
        <v>1000</v>
      </c>
      <c r="E5636" t="s">
        <v>1746</v>
      </c>
      <c r="F5636" t="s">
        <v>3022</v>
      </c>
      <c r="G5636" t="s">
        <v>3023</v>
      </c>
      <c r="H5636">
        <v>0.31269999999999998</v>
      </c>
      <c r="I5636" t="s">
        <v>3017</v>
      </c>
      <c r="J5636">
        <v>3100</v>
      </c>
      <c r="K5636">
        <v>3772.65</v>
      </c>
      <c r="L5636">
        <v>903.96</v>
      </c>
      <c r="M5636">
        <v>1179.75</v>
      </c>
      <c r="N5636">
        <v>210.35</v>
      </c>
      <c r="O5636">
        <v>65.44</v>
      </c>
    </row>
    <row r="5637" spans="1:15" ht="15" customHeight="1" x14ac:dyDescent="0.3">
      <c r="A5637" t="s">
        <v>8654</v>
      </c>
      <c r="B5637">
        <v>261</v>
      </c>
      <c r="C5637" t="s">
        <v>335</v>
      </c>
      <c r="D5637">
        <v>1000</v>
      </c>
      <c r="E5637" t="s">
        <v>1747</v>
      </c>
      <c r="F5637" t="s">
        <v>3008</v>
      </c>
      <c r="G5637" t="s">
        <v>3009</v>
      </c>
      <c r="H5637">
        <v>10.4916</v>
      </c>
      <c r="I5637" t="s">
        <v>3010</v>
      </c>
      <c r="J5637">
        <v>780</v>
      </c>
      <c r="K5637">
        <v>801.63</v>
      </c>
      <c r="L5637">
        <v>8108.1</v>
      </c>
      <c r="M5637">
        <v>8410.39</v>
      </c>
      <c r="N5637">
        <v>226.95</v>
      </c>
      <c r="O5637">
        <v>75.33</v>
      </c>
    </row>
    <row r="5638" spans="1:15" ht="15" customHeight="1" x14ac:dyDescent="0.3">
      <c r="A5638" t="s">
        <v>8655</v>
      </c>
      <c r="B5638">
        <v>261</v>
      </c>
      <c r="C5638" t="s">
        <v>335</v>
      </c>
      <c r="D5638">
        <v>1000</v>
      </c>
      <c r="E5638" t="s">
        <v>1747</v>
      </c>
      <c r="F5638" t="s">
        <v>3012</v>
      </c>
      <c r="G5638" t="s">
        <v>3013</v>
      </c>
      <c r="H5638">
        <v>2.3818000000000001</v>
      </c>
      <c r="I5638" t="s">
        <v>3010</v>
      </c>
      <c r="J5638">
        <v>720</v>
      </c>
      <c r="K5638">
        <v>699.38</v>
      </c>
      <c r="L5638">
        <v>1663.2</v>
      </c>
      <c r="M5638">
        <v>1665.79</v>
      </c>
      <c r="N5638">
        <v>-49.11</v>
      </c>
      <c r="O5638">
        <v>51.7</v>
      </c>
    </row>
    <row r="5639" spans="1:15" ht="15" customHeight="1" x14ac:dyDescent="0.3">
      <c r="A5639" t="s">
        <v>8656</v>
      </c>
      <c r="B5639">
        <v>261</v>
      </c>
      <c r="C5639" t="s">
        <v>335</v>
      </c>
      <c r="D5639">
        <v>1000</v>
      </c>
      <c r="E5639" t="s">
        <v>1747</v>
      </c>
      <c r="F5639" t="s">
        <v>3015</v>
      </c>
      <c r="G5639" t="s">
        <v>3016</v>
      </c>
      <c r="H5639">
        <v>0.27679999999999999</v>
      </c>
      <c r="I5639" t="s">
        <v>3017</v>
      </c>
      <c r="J5639">
        <v>2400</v>
      </c>
      <c r="K5639">
        <v>2225.0300000000002</v>
      </c>
      <c r="L5639">
        <v>665.28</v>
      </c>
      <c r="M5639">
        <v>615.88</v>
      </c>
      <c r="N5639">
        <v>-48.43</v>
      </c>
      <c r="O5639">
        <v>-0.97</v>
      </c>
    </row>
    <row r="5640" spans="1:15" ht="15" customHeight="1" x14ac:dyDescent="0.3">
      <c r="A5640" t="s">
        <v>8657</v>
      </c>
      <c r="B5640">
        <v>261</v>
      </c>
      <c r="C5640" t="s">
        <v>335</v>
      </c>
      <c r="D5640">
        <v>1000</v>
      </c>
      <c r="E5640" t="s">
        <v>1747</v>
      </c>
      <c r="F5640" t="s">
        <v>3022</v>
      </c>
      <c r="G5640" t="s">
        <v>3023</v>
      </c>
      <c r="H5640">
        <v>6.9099999999999995E-2</v>
      </c>
      <c r="I5640" t="s">
        <v>3017</v>
      </c>
      <c r="J5640">
        <v>3100</v>
      </c>
      <c r="K5640">
        <v>3651.71</v>
      </c>
      <c r="L5640">
        <v>214.83</v>
      </c>
      <c r="M5640">
        <v>252.47</v>
      </c>
      <c r="N5640">
        <v>38.14</v>
      </c>
      <c r="O5640">
        <v>-0.5</v>
      </c>
    </row>
    <row r="5641" spans="1:15" ht="15" customHeight="1" x14ac:dyDescent="0.3">
      <c r="A5641" t="s">
        <v>8658</v>
      </c>
      <c r="B5641">
        <v>261</v>
      </c>
      <c r="C5641" t="s">
        <v>101</v>
      </c>
      <c r="D5641">
        <v>1000</v>
      </c>
      <c r="E5641" t="s">
        <v>1748</v>
      </c>
      <c r="F5641" t="s">
        <v>3008</v>
      </c>
      <c r="G5641" t="s">
        <v>3009</v>
      </c>
      <c r="H5641">
        <v>18.934000000000001</v>
      </c>
      <c r="I5641" t="s">
        <v>3010</v>
      </c>
      <c r="J5641">
        <v>780</v>
      </c>
      <c r="K5641">
        <v>789.04</v>
      </c>
      <c r="L5641">
        <v>14414.4</v>
      </c>
      <c r="M5641">
        <v>14939.76</v>
      </c>
      <c r="N5641">
        <v>171.22</v>
      </c>
      <c r="O5641">
        <v>354.14</v>
      </c>
    </row>
    <row r="5642" spans="1:15" ht="15" customHeight="1" x14ac:dyDescent="0.3">
      <c r="A5642" t="s">
        <v>8659</v>
      </c>
      <c r="B5642">
        <v>261</v>
      </c>
      <c r="C5642" t="s">
        <v>101</v>
      </c>
      <c r="D5642">
        <v>1000</v>
      </c>
      <c r="E5642" t="s">
        <v>1748</v>
      </c>
      <c r="F5642" t="s">
        <v>3012</v>
      </c>
      <c r="G5642" t="s">
        <v>3013</v>
      </c>
      <c r="H5642">
        <v>4.6359000000000004</v>
      </c>
      <c r="I5642" t="s">
        <v>3010</v>
      </c>
      <c r="J5642">
        <v>720</v>
      </c>
      <c r="K5642">
        <v>699.79</v>
      </c>
      <c r="L5642">
        <v>3326.4</v>
      </c>
      <c r="M5642">
        <v>3244.18</v>
      </c>
      <c r="N5642">
        <v>-93.67</v>
      </c>
      <c r="O5642">
        <v>11.45</v>
      </c>
    </row>
    <row r="5643" spans="1:15" ht="15" customHeight="1" x14ac:dyDescent="0.3">
      <c r="A5643" t="s">
        <v>8660</v>
      </c>
      <c r="B5643">
        <v>261</v>
      </c>
      <c r="C5643" t="s">
        <v>101</v>
      </c>
      <c r="D5643">
        <v>1000</v>
      </c>
      <c r="E5643" t="s">
        <v>1748</v>
      </c>
      <c r="F5643" t="s">
        <v>3015</v>
      </c>
      <c r="G5643" t="s">
        <v>3016</v>
      </c>
      <c r="H5643">
        <v>0.31969999999999998</v>
      </c>
      <c r="I5643" t="s">
        <v>3017</v>
      </c>
      <c r="J5643">
        <v>2400</v>
      </c>
      <c r="K5643">
        <v>2179.66</v>
      </c>
      <c r="L5643">
        <v>739.2</v>
      </c>
      <c r="M5643">
        <v>696.89</v>
      </c>
      <c r="N5643">
        <v>-70.45</v>
      </c>
      <c r="O5643">
        <v>28.13</v>
      </c>
    </row>
    <row r="5644" spans="1:15" ht="15" customHeight="1" x14ac:dyDescent="0.3">
      <c r="A5644" t="s">
        <v>8661</v>
      </c>
      <c r="B5644">
        <v>261</v>
      </c>
      <c r="C5644" t="s">
        <v>101</v>
      </c>
      <c r="D5644">
        <v>1000</v>
      </c>
      <c r="E5644" t="s">
        <v>1748</v>
      </c>
      <c r="F5644" t="s">
        <v>3019</v>
      </c>
      <c r="G5644" t="s">
        <v>3020</v>
      </c>
      <c r="H5644">
        <v>0.1166</v>
      </c>
      <c r="I5644" t="s">
        <v>3017</v>
      </c>
      <c r="J5644">
        <v>4200</v>
      </c>
      <c r="K5644">
        <v>5012.99</v>
      </c>
      <c r="L5644">
        <v>485.1</v>
      </c>
      <c r="M5644">
        <v>584.5</v>
      </c>
      <c r="N5644">
        <v>94.79</v>
      </c>
      <c r="O5644">
        <v>4.6100000000000003</v>
      </c>
    </row>
    <row r="5645" spans="1:15" ht="15" customHeight="1" x14ac:dyDescent="0.3">
      <c r="A5645" t="s">
        <v>8662</v>
      </c>
      <c r="B5645">
        <v>261</v>
      </c>
      <c r="C5645" t="s">
        <v>101</v>
      </c>
      <c r="D5645">
        <v>1000</v>
      </c>
      <c r="E5645" t="s">
        <v>1748</v>
      </c>
      <c r="F5645" t="s">
        <v>3022</v>
      </c>
      <c r="G5645" t="s">
        <v>3023</v>
      </c>
      <c r="H5645">
        <v>0.15870000000000001</v>
      </c>
      <c r="I5645" t="s">
        <v>3017</v>
      </c>
      <c r="J5645">
        <v>3100</v>
      </c>
      <c r="K5645">
        <v>3594.95</v>
      </c>
      <c r="L5645">
        <v>477.4</v>
      </c>
      <c r="M5645">
        <v>570.37</v>
      </c>
      <c r="N5645">
        <v>78.53</v>
      </c>
      <c r="O5645">
        <v>14.44</v>
      </c>
    </row>
    <row r="5646" spans="1:15" ht="15" customHeight="1" x14ac:dyDescent="0.3">
      <c r="A5646" t="s">
        <v>8663</v>
      </c>
      <c r="B5646">
        <v>261</v>
      </c>
      <c r="C5646" t="s">
        <v>930</v>
      </c>
      <c r="D5646">
        <v>1000</v>
      </c>
      <c r="E5646" t="s">
        <v>1749</v>
      </c>
      <c r="F5646" t="s">
        <v>3008</v>
      </c>
      <c r="G5646" t="s">
        <v>3009</v>
      </c>
      <c r="H5646">
        <v>35.7331</v>
      </c>
      <c r="I5646" t="s">
        <v>3010</v>
      </c>
      <c r="J5646">
        <v>780</v>
      </c>
      <c r="K5646">
        <v>812.22</v>
      </c>
      <c r="L5646">
        <v>27027</v>
      </c>
      <c r="M5646">
        <v>29023.279999999999</v>
      </c>
      <c r="N5646">
        <v>1151.48</v>
      </c>
      <c r="O5646">
        <v>844.8</v>
      </c>
    </row>
    <row r="5647" spans="1:15" ht="15" customHeight="1" x14ac:dyDescent="0.3">
      <c r="A5647" t="s">
        <v>8664</v>
      </c>
      <c r="B5647">
        <v>261</v>
      </c>
      <c r="C5647" t="s">
        <v>930</v>
      </c>
      <c r="D5647">
        <v>1000</v>
      </c>
      <c r="E5647" t="s">
        <v>1749</v>
      </c>
      <c r="F5647" t="s">
        <v>3012</v>
      </c>
      <c r="G5647" t="s">
        <v>3013</v>
      </c>
      <c r="H5647">
        <v>7.7350000000000003</v>
      </c>
      <c r="I5647" t="s">
        <v>3010</v>
      </c>
      <c r="J5647">
        <v>720</v>
      </c>
      <c r="K5647">
        <v>710.56</v>
      </c>
      <c r="L5647">
        <v>5544</v>
      </c>
      <c r="M5647">
        <v>5496.13</v>
      </c>
      <c r="N5647">
        <v>-73.040000000000006</v>
      </c>
      <c r="O5647">
        <v>25.17</v>
      </c>
    </row>
    <row r="5648" spans="1:15" ht="15" customHeight="1" x14ac:dyDescent="0.3">
      <c r="A5648" t="s">
        <v>8665</v>
      </c>
      <c r="B5648">
        <v>261</v>
      </c>
      <c r="C5648" t="s">
        <v>930</v>
      </c>
      <c r="D5648">
        <v>1000</v>
      </c>
      <c r="E5648" t="s">
        <v>1749</v>
      </c>
      <c r="F5648" t="s">
        <v>3015</v>
      </c>
      <c r="G5648" t="s">
        <v>3016</v>
      </c>
      <c r="H5648">
        <v>0.94920000000000004</v>
      </c>
      <c r="I5648" t="s">
        <v>3017</v>
      </c>
      <c r="J5648">
        <v>2400</v>
      </c>
      <c r="K5648">
        <v>2206.1</v>
      </c>
      <c r="L5648">
        <v>2217.6</v>
      </c>
      <c r="M5648">
        <v>2094.0700000000002</v>
      </c>
      <c r="N5648">
        <v>-184.05</v>
      </c>
      <c r="O5648">
        <v>60.53</v>
      </c>
    </row>
    <row r="5649" spans="1:15" ht="15" customHeight="1" x14ac:dyDescent="0.3">
      <c r="A5649" t="s">
        <v>8666</v>
      </c>
      <c r="B5649">
        <v>261</v>
      </c>
      <c r="C5649" t="s">
        <v>930</v>
      </c>
      <c r="D5649">
        <v>1000</v>
      </c>
      <c r="E5649" t="s">
        <v>1749</v>
      </c>
      <c r="F5649" t="s">
        <v>3022</v>
      </c>
      <c r="G5649" t="s">
        <v>3023</v>
      </c>
      <c r="H5649">
        <v>0.2336</v>
      </c>
      <c r="I5649" t="s">
        <v>3017</v>
      </c>
      <c r="J5649">
        <v>3100</v>
      </c>
      <c r="K5649">
        <v>3632.06</v>
      </c>
      <c r="L5649">
        <v>716.1</v>
      </c>
      <c r="M5649">
        <v>848.37</v>
      </c>
      <c r="N5649">
        <v>124.28</v>
      </c>
      <c r="O5649">
        <v>7.99</v>
      </c>
    </row>
    <row r="5650" spans="1:15" ht="15" customHeight="1" x14ac:dyDescent="0.3">
      <c r="A5650" t="s">
        <v>8667</v>
      </c>
      <c r="B5650">
        <v>261</v>
      </c>
      <c r="C5650" t="s">
        <v>263</v>
      </c>
      <c r="D5650">
        <v>1000</v>
      </c>
      <c r="E5650" t="s">
        <v>1750</v>
      </c>
      <c r="F5650" t="s">
        <v>3008</v>
      </c>
      <c r="G5650" t="s">
        <v>3009</v>
      </c>
      <c r="H5650">
        <v>40.375599999999999</v>
      </c>
      <c r="I5650" t="s">
        <v>3010</v>
      </c>
      <c r="J5650">
        <v>780</v>
      </c>
      <c r="K5650">
        <v>791.26</v>
      </c>
      <c r="L5650">
        <v>29839.68</v>
      </c>
      <c r="M5650">
        <v>31947.75</v>
      </c>
      <c r="N5650">
        <v>454.74</v>
      </c>
      <c r="O5650">
        <v>1653.33</v>
      </c>
    </row>
    <row r="5651" spans="1:15" ht="15" customHeight="1" x14ac:dyDescent="0.3">
      <c r="A5651" t="s">
        <v>8668</v>
      </c>
      <c r="B5651">
        <v>261</v>
      </c>
      <c r="C5651" t="s">
        <v>263</v>
      </c>
      <c r="D5651">
        <v>1000</v>
      </c>
      <c r="E5651" t="s">
        <v>1750</v>
      </c>
      <c r="F5651" t="s">
        <v>3012</v>
      </c>
      <c r="G5651" t="s">
        <v>3013</v>
      </c>
      <c r="H5651">
        <v>9.9758999999999993</v>
      </c>
      <c r="I5651" t="s">
        <v>3010</v>
      </c>
      <c r="J5651">
        <v>720</v>
      </c>
      <c r="K5651">
        <v>701.18</v>
      </c>
      <c r="L5651">
        <v>6886.08</v>
      </c>
      <c r="M5651">
        <v>6994.91</v>
      </c>
      <c r="N5651">
        <v>-187.77</v>
      </c>
      <c r="O5651">
        <v>296.60000000000002</v>
      </c>
    </row>
    <row r="5652" spans="1:15" ht="15" customHeight="1" x14ac:dyDescent="0.3">
      <c r="A5652" t="s">
        <v>8669</v>
      </c>
      <c r="B5652">
        <v>261</v>
      </c>
      <c r="C5652" t="s">
        <v>263</v>
      </c>
      <c r="D5652">
        <v>1000</v>
      </c>
      <c r="E5652" t="s">
        <v>1750</v>
      </c>
      <c r="F5652" t="s">
        <v>3015</v>
      </c>
      <c r="G5652" t="s">
        <v>3016</v>
      </c>
      <c r="H5652">
        <v>0.67130000000000001</v>
      </c>
      <c r="I5652" t="s">
        <v>3017</v>
      </c>
      <c r="J5652">
        <v>2400</v>
      </c>
      <c r="K5652">
        <v>2258.6999999999998</v>
      </c>
      <c r="L5652">
        <v>1530.24</v>
      </c>
      <c r="M5652">
        <v>1516.37</v>
      </c>
      <c r="N5652">
        <v>-94.86</v>
      </c>
      <c r="O5652">
        <v>80.989999999999995</v>
      </c>
    </row>
    <row r="5653" spans="1:15" ht="15" customHeight="1" x14ac:dyDescent="0.3">
      <c r="A5653" t="s">
        <v>8670</v>
      </c>
      <c r="B5653">
        <v>261</v>
      </c>
      <c r="C5653" t="s">
        <v>263</v>
      </c>
      <c r="D5653">
        <v>1000</v>
      </c>
      <c r="E5653" t="s">
        <v>1750</v>
      </c>
      <c r="F5653" t="s">
        <v>3019</v>
      </c>
      <c r="G5653" t="s">
        <v>3020</v>
      </c>
      <c r="H5653">
        <v>0.25019999999999998</v>
      </c>
      <c r="I5653" t="s">
        <v>3017</v>
      </c>
      <c r="J5653">
        <v>4200</v>
      </c>
      <c r="K5653">
        <v>5165.63</v>
      </c>
      <c r="L5653">
        <v>1004.22</v>
      </c>
      <c r="M5653">
        <v>1292.6500000000001</v>
      </c>
      <c r="N5653">
        <v>241.64</v>
      </c>
      <c r="O5653">
        <v>46.79</v>
      </c>
    </row>
    <row r="5654" spans="1:15" ht="15" customHeight="1" x14ac:dyDescent="0.3">
      <c r="A5654" t="s">
        <v>8671</v>
      </c>
      <c r="B5654">
        <v>261</v>
      </c>
      <c r="C5654" t="s">
        <v>263</v>
      </c>
      <c r="D5654">
        <v>1000</v>
      </c>
      <c r="E5654" t="s">
        <v>1750</v>
      </c>
      <c r="F5654" t="s">
        <v>3022</v>
      </c>
      <c r="G5654" t="s">
        <v>3023</v>
      </c>
      <c r="H5654">
        <v>0.32869999999999999</v>
      </c>
      <c r="I5654" t="s">
        <v>3017</v>
      </c>
      <c r="J5654">
        <v>3100</v>
      </c>
      <c r="K5654">
        <v>3606.49</v>
      </c>
      <c r="L5654">
        <v>988.28</v>
      </c>
      <c r="M5654">
        <v>1185.6300000000001</v>
      </c>
      <c r="N5654">
        <v>166.51</v>
      </c>
      <c r="O5654">
        <v>30.84</v>
      </c>
    </row>
    <row r="5655" spans="1:15" ht="15" customHeight="1" x14ac:dyDescent="0.3">
      <c r="A5655" t="s">
        <v>8672</v>
      </c>
      <c r="B5655">
        <v>261</v>
      </c>
      <c r="C5655" t="s">
        <v>283</v>
      </c>
      <c r="D5655">
        <v>1000</v>
      </c>
      <c r="E5655" t="s">
        <v>1751</v>
      </c>
      <c r="F5655" t="s">
        <v>3008</v>
      </c>
      <c r="G5655" t="s">
        <v>3009</v>
      </c>
      <c r="H5655">
        <v>32.762999999999998</v>
      </c>
      <c r="I5655" t="s">
        <v>3010</v>
      </c>
      <c r="J5655">
        <v>780</v>
      </c>
      <c r="K5655">
        <v>781.09</v>
      </c>
      <c r="L5655">
        <v>25166.7</v>
      </c>
      <c r="M5655">
        <v>25590.799999999999</v>
      </c>
      <c r="N5655">
        <v>35.630000000000003</v>
      </c>
      <c r="O5655">
        <v>388.47</v>
      </c>
    </row>
    <row r="5656" spans="1:15" ht="15" customHeight="1" x14ac:dyDescent="0.3">
      <c r="A5656" t="s">
        <v>8673</v>
      </c>
      <c r="B5656">
        <v>261</v>
      </c>
      <c r="C5656" t="s">
        <v>283</v>
      </c>
      <c r="D5656">
        <v>1000</v>
      </c>
      <c r="E5656" t="s">
        <v>1751</v>
      </c>
      <c r="F5656" t="s">
        <v>3012</v>
      </c>
      <c r="G5656" t="s">
        <v>3013</v>
      </c>
      <c r="H5656">
        <v>7.2073</v>
      </c>
      <c r="I5656" t="s">
        <v>3010</v>
      </c>
      <c r="J5656">
        <v>720</v>
      </c>
      <c r="K5656">
        <v>692.71</v>
      </c>
      <c r="L5656">
        <v>5162.3999999999996</v>
      </c>
      <c r="M5656">
        <v>4992.6000000000004</v>
      </c>
      <c r="N5656">
        <v>-196.66</v>
      </c>
      <c r="O5656">
        <v>26.86</v>
      </c>
    </row>
    <row r="5657" spans="1:15" ht="15" customHeight="1" x14ac:dyDescent="0.3">
      <c r="A5657" t="s">
        <v>8674</v>
      </c>
      <c r="B5657">
        <v>261</v>
      </c>
      <c r="C5657" t="s">
        <v>283</v>
      </c>
      <c r="D5657">
        <v>1000</v>
      </c>
      <c r="E5657" t="s">
        <v>1751</v>
      </c>
      <c r="F5657" t="s">
        <v>3015</v>
      </c>
      <c r="G5657" t="s">
        <v>3016</v>
      </c>
      <c r="H5657">
        <v>0.89070000000000005</v>
      </c>
      <c r="I5657" t="s">
        <v>3017</v>
      </c>
      <c r="J5657">
        <v>2400</v>
      </c>
      <c r="K5657">
        <v>2153.73</v>
      </c>
      <c r="L5657">
        <v>2064.96</v>
      </c>
      <c r="M5657">
        <v>1918.43</v>
      </c>
      <c r="N5657">
        <v>-219.36</v>
      </c>
      <c r="O5657">
        <v>72.84</v>
      </c>
    </row>
    <row r="5658" spans="1:15" ht="15" customHeight="1" x14ac:dyDescent="0.3">
      <c r="A5658" t="s">
        <v>8675</v>
      </c>
      <c r="B5658">
        <v>261</v>
      </c>
      <c r="C5658" t="s">
        <v>283</v>
      </c>
      <c r="D5658">
        <v>1000</v>
      </c>
      <c r="E5658" t="s">
        <v>1751</v>
      </c>
      <c r="F5658" t="s">
        <v>3022</v>
      </c>
      <c r="G5658" t="s">
        <v>3023</v>
      </c>
      <c r="H5658">
        <v>0.21820000000000001</v>
      </c>
      <c r="I5658" t="s">
        <v>3017</v>
      </c>
      <c r="J5658">
        <v>3100</v>
      </c>
      <c r="K5658">
        <v>3578.79</v>
      </c>
      <c r="L5658">
        <v>666.81</v>
      </c>
      <c r="M5658">
        <v>780.92</v>
      </c>
      <c r="N5658">
        <v>104.48</v>
      </c>
      <c r="O5658">
        <v>9.6300000000000008</v>
      </c>
    </row>
    <row r="5659" spans="1:15" ht="15" customHeight="1" x14ac:dyDescent="0.3">
      <c r="A5659" t="s">
        <v>8676</v>
      </c>
      <c r="B5659">
        <v>261</v>
      </c>
      <c r="C5659" t="s">
        <v>94</v>
      </c>
      <c r="D5659">
        <v>1000</v>
      </c>
      <c r="E5659" t="s">
        <v>1752</v>
      </c>
      <c r="F5659" t="s">
        <v>3008</v>
      </c>
      <c r="G5659" t="s">
        <v>3009</v>
      </c>
      <c r="H5659">
        <v>11.932700000000001</v>
      </c>
      <c r="I5659" t="s">
        <v>3010</v>
      </c>
      <c r="J5659">
        <v>780</v>
      </c>
      <c r="K5659">
        <v>824.38</v>
      </c>
      <c r="L5659">
        <v>9085.44</v>
      </c>
      <c r="M5659">
        <v>9837.11</v>
      </c>
      <c r="N5659">
        <v>529.62</v>
      </c>
      <c r="O5659">
        <v>222.05</v>
      </c>
    </row>
    <row r="5660" spans="1:15" ht="15" customHeight="1" x14ac:dyDescent="0.3">
      <c r="A5660" t="s">
        <v>8677</v>
      </c>
      <c r="B5660">
        <v>261</v>
      </c>
      <c r="C5660" t="s">
        <v>94</v>
      </c>
      <c r="D5660">
        <v>1000</v>
      </c>
      <c r="E5660" t="s">
        <v>1752</v>
      </c>
      <c r="F5660" t="s">
        <v>3012</v>
      </c>
      <c r="G5660" t="s">
        <v>3013</v>
      </c>
      <c r="H5660">
        <v>3.5463</v>
      </c>
      <c r="I5660" t="s">
        <v>3010</v>
      </c>
      <c r="J5660">
        <v>720</v>
      </c>
      <c r="K5660">
        <v>715.6</v>
      </c>
      <c r="L5660">
        <v>2419.1999999999998</v>
      </c>
      <c r="M5660">
        <v>2537.7600000000002</v>
      </c>
      <c r="N5660">
        <v>-15.59</v>
      </c>
      <c r="O5660">
        <v>134.16</v>
      </c>
    </row>
    <row r="5661" spans="1:15" ht="15" customHeight="1" x14ac:dyDescent="0.3">
      <c r="A5661" t="s">
        <v>8678</v>
      </c>
      <c r="B5661">
        <v>261</v>
      </c>
      <c r="C5661" t="s">
        <v>94</v>
      </c>
      <c r="D5661">
        <v>1000</v>
      </c>
      <c r="E5661" t="s">
        <v>1752</v>
      </c>
      <c r="F5661" t="s">
        <v>3015</v>
      </c>
      <c r="G5661" t="s">
        <v>3016</v>
      </c>
      <c r="H5661">
        <v>0.11700000000000001</v>
      </c>
      <c r="I5661" t="s">
        <v>3017</v>
      </c>
      <c r="J5661">
        <v>2400</v>
      </c>
      <c r="K5661">
        <v>2269.08</v>
      </c>
      <c r="L5661">
        <v>268.8</v>
      </c>
      <c r="M5661">
        <v>265.44</v>
      </c>
      <c r="N5661">
        <v>-15.32</v>
      </c>
      <c r="O5661">
        <v>11.95</v>
      </c>
    </row>
    <row r="5662" spans="1:15" ht="15" customHeight="1" x14ac:dyDescent="0.3">
      <c r="A5662" t="s">
        <v>8679</v>
      </c>
      <c r="B5662">
        <v>261</v>
      </c>
      <c r="C5662" t="s">
        <v>94</v>
      </c>
      <c r="D5662">
        <v>1000</v>
      </c>
      <c r="E5662" t="s">
        <v>1752</v>
      </c>
      <c r="F5662" t="s">
        <v>3019</v>
      </c>
      <c r="G5662" t="s">
        <v>3020</v>
      </c>
      <c r="H5662">
        <v>0.18790000000000001</v>
      </c>
      <c r="I5662" t="s">
        <v>3017</v>
      </c>
      <c r="J5662">
        <v>4200</v>
      </c>
      <c r="K5662">
        <v>5147.1499999999996</v>
      </c>
      <c r="L5662">
        <v>752.64</v>
      </c>
      <c r="M5662">
        <v>967.12</v>
      </c>
      <c r="N5662">
        <v>177.96</v>
      </c>
      <c r="O5662">
        <v>36.520000000000003</v>
      </c>
    </row>
    <row r="5663" spans="1:15" ht="15" customHeight="1" x14ac:dyDescent="0.3">
      <c r="A5663" t="s">
        <v>8680</v>
      </c>
      <c r="B5663">
        <v>261</v>
      </c>
      <c r="C5663" t="s">
        <v>94</v>
      </c>
      <c r="D5663">
        <v>1000</v>
      </c>
      <c r="E5663" t="s">
        <v>1752</v>
      </c>
      <c r="F5663" t="s">
        <v>3022</v>
      </c>
      <c r="G5663" t="s">
        <v>3023</v>
      </c>
      <c r="H5663">
        <v>0.1401</v>
      </c>
      <c r="I5663" t="s">
        <v>3017</v>
      </c>
      <c r="J5663">
        <v>3100</v>
      </c>
      <c r="K5663">
        <v>3707.13</v>
      </c>
      <c r="L5663">
        <v>416.64</v>
      </c>
      <c r="M5663">
        <v>519.54999999999995</v>
      </c>
      <c r="N5663">
        <v>85.09</v>
      </c>
      <c r="O5663">
        <v>17.82</v>
      </c>
    </row>
    <row r="5664" spans="1:15" ht="15" customHeight="1" x14ac:dyDescent="0.3">
      <c r="A5664" t="s">
        <v>8681</v>
      </c>
      <c r="B5664">
        <v>261</v>
      </c>
      <c r="C5664" t="s">
        <v>434</v>
      </c>
      <c r="D5664">
        <v>1000</v>
      </c>
      <c r="E5664" t="s">
        <v>1753</v>
      </c>
      <c r="F5664" t="s">
        <v>3008</v>
      </c>
      <c r="G5664" t="s">
        <v>3009</v>
      </c>
      <c r="H5664">
        <v>20.711300000000001</v>
      </c>
      <c r="I5664" t="s">
        <v>3010</v>
      </c>
      <c r="J5664">
        <v>780</v>
      </c>
      <c r="K5664">
        <v>814.19</v>
      </c>
      <c r="L5664">
        <v>15795</v>
      </c>
      <c r="M5664">
        <v>16862.84</v>
      </c>
      <c r="N5664">
        <v>708.04</v>
      </c>
      <c r="O5664">
        <v>359.8</v>
      </c>
    </row>
    <row r="5665" spans="1:15" ht="15" customHeight="1" x14ac:dyDescent="0.3">
      <c r="A5665" t="s">
        <v>8682</v>
      </c>
      <c r="B5665">
        <v>261</v>
      </c>
      <c r="C5665" t="s">
        <v>434</v>
      </c>
      <c r="D5665">
        <v>1000</v>
      </c>
      <c r="E5665" t="s">
        <v>1753</v>
      </c>
      <c r="F5665" t="s">
        <v>3012</v>
      </c>
      <c r="G5665" t="s">
        <v>3013</v>
      </c>
      <c r="H5665">
        <v>4.5118</v>
      </c>
      <c r="I5665" t="s">
        <v>3010</v>
      </c>
      <c r="J5665">
        <v>720</v>
      </c>
      <c r="K5665">
        <v>693.75</v>
      </c>
      <c r="L5665">
        <v>3240</v>
      </c>
      <c r="M5665">
        <v>3130.06</v>
      </c>
      <c r="N5665">
        <v>-118.46</v>
      </c>
      <c r="O5665">
        <v>8.51</v>
      </c>
    </row>
    <row r="5666" spans="1:15" ht="15" customHeight="1" x14ac:dyDescent="0.3">
      <c r="A5666" t="s">
        <v>8683</v>
      </c>
      <c r="B5666">
        <v>261</v>
      </c>
      <c r="C5666" t="s">
        <v>434</v>
      </c>
      <c r="D5666">
        <v>1000</v>
      </c>
      <c r="E5666" t="s">
        <v>1753</v>
      </c>
      <c r="F5666" t="s">
        <v>3015</v>
      </c>
      <c r="G5666" t="s">
        <v>3016</v>
      </c>
      <c r="H5666">
        <v>0.55930000000000002</v>
      </c>
      <c r="I5666" t="s">
        <v>3017</v>
      </c>
      <c r="J5666">
        <v>2400</v>
      </c>
      <c r="K5666">
        <v>2155.92</v>
      </c>
      <c r="L5666">
        <v>1296</v>
      </c>
      <c r="M5666">
        <v>1205.82</v>
      </c>
      <c r="N5666">
        <v>-136.51</v>
      </c>
      <c r="O5666">
        <v>46.34</v>
      </c>
    </row>
    <row r="5667" spans="1:15" ht="15" customHeight="1" x14ac:dyDescent="0.3">
      <c r="A5667" t="s">
        <v>8684</v>
      </c>
      <c r="B5667">
        <v>261</v>
      </c>
      <c r="C5667" t="s">
        <v>434</v>
      </c>
      <c r="D5667">
        <v>1000</v>
      </c>
      <c r="E5667" t="s">
        <v>1753</v>
      </c>
      <c r="F5667" t="s">
        <v>3022</v>
      </c>
      <c r="G5667" t="s">
        <v>3023</v>
      </c>
      <c r="H5667">
        <v>0.1389</v>
      </c>
      <c r="I5667" t="s">
        <v>3017</v>
      </c>
      <c r="J5667">
        <v>3100</v>
      </c>
      <c r="K5667">
        <v>3670.22</v>
      </c>
      <c r="L5667">
        <v>418.5</v>
      </c>
      <c r="M5667">
        <v>509.74</v>
      </c>
      <c r="N5667">
        <v>79.2</v>
      </c>
      <c r="O5667">
        <v>12.05</v>
      </c>
    </row>
    <row r="5668" spans="1:15" ht="15" customHeight="1" x14ac:dyDescent="0.3">
      <c r="A5668" t="s">
        <v>8685</v>
      </c>
      <c r="B5668">
        <v>261</v>
      </c>
      <c r="C5668" t="s">
        <v>776</v>
      </c>
      <c r="D5668">
        <v>1000</v>
      </c>
      <c r="E5668" t="s">
        <v>1754</v>
      </c>
      <c r="F5668" t="s">
        <v>3008</v>
      </c>
      <c r="G5668" t="s">
        <v>3009</v>
      </c>
      <c r="H5668">
        <v>28.439800000000002</v>
      </c>
      <c r="I5668" t="s">
        <v>3010</v>
      </c>
      <c r="J5668">
        <v>780</v>
      </c>
      <c r="K5668">
        <v>826.67</v>
      </c>
      <c r="L5668">
        <v>20807.28</v>
      </c>
      <c r="M5668">
        <v>23510.2</v>
      </c>
      <c r="N5668">
        <v>1327.17</v>
      </c>
      <c r="O5668">
        <v>1375.74</v>
      </c>
    </row>
    <row r="5669" spans="1:15" ht="15" customHeight="1" x14ac:dyDescent="0.3">
      <c r="A5669" t="s">
        <v>8686</v>
      </c>
      <c r="B5669">
        <v>261</v>
      </c>
      <c r="C5669" t="s">
        <v>776</v>
      </c>
      <c r="D5669">
        <v>1000</v>
      </c>
      <c r="E5669" t="s">
        <v>1754</v>
      </c>
      <c r="F5669" t="s">
        <v>3012</v>
      </c>
      <c r="G5669" t="s">
        <v>3013</v>
      </c>
      <c r="H5669">
        <v>8.3186</v>
      </c>
      <c r="I5669" t="s">
        <v>3010</v>
      </c>
      <c r="J5669">
        <v>720</v>
      </c>
      <c r="K5669">
        <v>724.57</v>
      </c>
      <c r="L5669">
        <v>5540.4</v>
      </c>
      <c r="M5669">
        <v>6027.36</v>
      </c>
      <c r="N5669">
        <v>37.99</v>
      </c>
      <c r="O5669">
        <v>448.98</v>
      </c>
    </row>
    <row r="5670" spans="1:15" ht="15" customHeight="1" x14ac:dyDescent="0.3">
      <c r="A5670" t="s">
        <v>8687</v>
      </c>
      <c r="B5670">
        <v>261</v>
      </c>
      <c r="C5670" t="s">
        <v>776</v>
      </c>
      <c r="D5670">
        <v>1000</v>
      </c>
      <c r="E5670" t="s">
        <v>1754</v>
      </c>
      <c r="F5670" t="s">
        <v>3015</v>
      </c>
      <c r="G5670" t="s">
        <v>3016</v>
      </c>
      <c r="H5670">
        <v>0.26869999999999999</v>
      </c>
      <c r="I5670" t="s">
        <v>3017</v>
      </c>
      <c r="J5670">
        <v>2400</v>
      </c>
      <c r="K5670">
        <v>2175.5700000000002</v>
      </c>
      <c r="L5670">
        <v>615.6</v>
      </c>
      <c r="M5670">
        <v>584.49</v>
      </c>
      <c r="N5670">
        <v>-60.29</v>
      </c>
      <c r="O5670">
        <v>29.18</v>
      </c>
    </row>
    <row r="5671" spans="1:15" ht="15" customHeight="1" x14ac:dyDescent="0.3">
      <c r="A5671" t="s">
        <v>8688</v>
      </c>
      <c r="B5671">
        <v>261</v>
      </c>
      <c r="C5671" t="s">
        <v>776</v>
      </c>
      <c r="D5671">
        <v>1000</v>
      </c>
      <c r="E5671" t="s">
        <v>1754</v>
      </c>
      <c r="F5671" t="s">
        <v>3019</v>
      </c>
      <c r="G5671" t="s">
        <v>3020</v>
      </c>
      <c r="H5671">
        <v>0.43690000000000001</v>
      </c>
      <c r="I5671" t="s">
        <v>3017</v>
      </c>
      <c r="J5671">
        <v>4200</v>
      </c>
      <c r="K5671">
        <v>5024.75</v>
      </c>
      <c r="L5671">
        <v>1723.68</v>
      </c>
      <c r="M5671">
        <v>2195.38</v>
      </c>
      <c r="N5671">
        <v>360.34</v>
      </c>
      <c r="O5671">
        <v>111.36</v>
      </c>
    </row>
    <row r="5672" spans="1:15" ht="15" customHeight="1" x14ac:dyDescent="0.3">
      <c r="A5672" t="s">
        <v>8689</v>
      </c>
      <c r="B5672">
        <v>261</v>
      </c>
      <c r="C5672" t="s">
        <v>776</v>
      </c>
      <c r="D5672">
        <v>1000</v>
      </c>
      <c r="E5672" t="s">
        <v>1754</v>
      </c>
      <c r="F5672" t="s">
        <v>3022</v>
      </c>
      <c r="G5672" t="s">
        <v>3023</v>
      </c>
      <c r="H5672">
        <v>0.33210000000000001</v>
      </c>
      <c r="I5672" t="s">
        <v>3017</v>
      </c>
      <c r="J5672">
        <v>3100</v>
      </c>
      <c r="K5672">
        <v>3638.49</v>
      </c>
      <c r="L5672">
        <v>954.18</v>
      </c>
      <c r="M5672">
        <v>1208.1600000000001</v>
      </c>
      <c r="N5672">
        <v>178.81</v>
      </c>
      <c r="O5672">
        <v>75.180000000000007</v>
      </c>
    </row>
    <row r="5673" spans="1:15" ht="15" customHeight="1" x14ac:dyDescent="0.3">
      <c r="A5673" t="s">
        <v>8690</v>
      </c>
      <c r="B5673">
        <v>261</v>
      </c>
      <c r="C5673" t="s">
        <v>523</v>
      </c>
      <c r="D5673">
        <v>1000</v>
      </c>
      <c r="E5673" t="s">
        <v>1755</v>
      </c>
      <c r="F5673" t="s">
        <v>3008</v>
      </c>
      <c r="G5673" t="s">
        <v>3009</v>
      </c>
      <c r="H5673">
        <v>17.3123</v>
      </c>
      <c r="I5673" t="s">
        <v>3010</v>
      </c>
      <c r="J5673">
        <v>780</v>
      </c>
      <c r="K5673">
        <v>815.55</v>
      </c>
      <c r="L5673">
        <v>12370.8</v>
      </c>
      <c r="M5673">
        <v>14119.07</v>
      </c>
      <c r="N5673">
        <v>615.5</v>
      </c>
      <c r="O5673">
        <v>1132.77</v>
      </c>
    </row>
    <row r="5674" spans="1:15" ht="15" customHeight="1" x14ac:dyDescent="0.3">
      <c r="A5674" t="s">
        <v>8691</v>
      </c>
      <c r="B5674">
        <v>261</v>
      </c>
      <c r="C5674" t="s">
        <v>523</v>
      </c>
      <c r="D5674">
        <v>1000</v>
      </c>
      <c r="E5674" t="s">
        <v>1755</v>
      </c>
      <c r="F5674" t="s">
        <v>3012</v>
      </c>
      <c r="G5674" t="s">
        <v>3013</v>
      </c>
      <c r="H5674">
        <v>4.9360999999999997</v>
      </c>
      <c r="I5674" t="s">
        <v>3010</v>
      </c>
      <c r="J5674">
        <v>720</v>
      </c>
      <c r="K5674">
        <v>686.91</v>
      </c>
      <c r="L5674">
        <v>3294</v>
      </c>
      <c r="M5674">
        <v>3390.65</v>
      </c>
      <c r="N5674">
        <v>-163.35</v>
      </c>
      <c r="O5674">
        <v>259.99</v>
      </c>
    </row>
    <row r="5675" spans="1:15" ht="15" customHeight="1" x14ac:dyDescent="0.3">
      <c r="A5675" t="s">
        <v>8692</v>
      </c>
      <c r="B5675">
        <v>261</v>
      </c>
      <c r="C5675" t="s">
        <v>523</v>
      </c>
      <c r="D5675">
        <v>1000</v>
      </c>
      <c r="E5675" t="s">
        <v>1755</v>
      </c>
      <c r="F5675" t="s">
        <v>3015</v>
      </c>
      <c r="G5675" t="s">
        <v>3016</v>
      </c>
      <c r="H5675">
        <v>0.16070000000000001</v>
      </c>
      <c r="I5675" t="s">
        <v>3017</v>
      </c>
      <c r="J5675">
        <v>2400</v>
      </c>
      <c r="K5675">
        <v>2164.67</v>
      </c>
      <c r="L5675">
        <v>366</v>
      </c>
      <c r="M5675">
        <v>347.96</v>
      </c>
      <c r="N5675">
        <v>-37.83</v>
      </c>
      <c r="O5675">
        <v>19.79</v>
      </c>
    </row>
    <row r="5676" spans="1:15" ht="15" customHeight="1" x14ac:dyDescent="0.3">
      <c r="A5676" t="s">
        <v>8693</v>
      </c>
      <c r="B5676">
        <v>261</v>
      </c>
      <c r="C5676" t="s">
        <v>523</v>
      </c>
      <c r="D5676">
        <v>1000</v>
      </c>
      <c r="E5676" t="s">
        <v>1755</v>
      </c>
      <c r="F5676" t="s">
        <v>3019</v>
      </c>
      <c r="G5676" t="s">
        <v>3020</v>
      </c>
      <c r="H5676">
        <v>0.26269999999999999</v>
      </c>
      <c r="I5676" t="s">
        <v>3017</v>
      </c>
      <c r="J5676">
        <v>4200</v>
      </c>
      <c r="K5676">
        <v>5258.83</v>
      </c>
      <c r="L5676">
        <v>1024.8</v>
      </c>
      <c r="M5676">
        <v>1381.52</v>
      </c>
      <c r="N5676">
        <v>278.16000000000003</v>
      </c>
      <c r="O5676">
        <v>78.56</v>
      </c>
    </row>
    <row r="5677" spans="1:15" ht="15" customHeight="1" x14ac:dyDescent="0.3">
      <c r="A5677" t="s">
        <v>8694</v>
      </c>
      <c r="B5677">
        <v>261</v>
      </c>
      <c r="C5677" t="s">
        <v>523</v>
      </c>
      <c r="D5677">
        <v>1000</v>
      </c>
      <c r="E5677" t="s">
        <v>1755</v>
      </c>
      <c r="F5677" t="s">
        <v>3022</v>
      </c>
      <c r="G5677" t="s">
        <v>3023</v>
      </c>
      <c r="H5677">
        <v>0.19409999999999999</v>
      </c>
      <c r="I5677" t="s">
        <v>3017</v>
      </c>
      <c r="J5677">
        <v>3100</v>
      </c>
      <c r="K5677">
        <v>3648.64</v>
      </c>
      <c r="L5677">
        <v>567.29999999999995</v>
      </c>
      <c r="M5677">
        <v>708.18</v>
      </c>
      <c r="N5677">
        <v>106.49</v>
      </c>
      <c r="O5677">
        <v>34.39</v>
      </c>
    </row>
    <row r="5678" spans="1:15" ht="15" customHeight="1" x14ac:dyDescent="0.3">
      <c r="A5678" t="s">
        <v>8695</v>
      </c>
      <c r="B5678">
        <v>261</v>
      </c>
      <c r="C5678" t="s">
        <v>826</v>
      </c>
      <c r="D5678">
        <v>1000</v>
      </c>
      <c r="E5678" t="s">
        <v>1756</v>
      </c>
      <c r="F5678" t="s">
        <v>3008</v>
      </c>
      <c r="G5678" t="s">
        <v>3009</v>
      </c>
      <c r="H5678">
        <v>12.4434</v>
      </c>
      <c r="I5678" t="s">
        <v>3010</v>
      </c>
      <c r="J5678">
        <v>780</v>
      </c>
      <c r="K5678">
        <v>806.58</v>
      </c>
      <c r="L5678">
        <v>9322.56</v>
      </c>
      <c r="M5678">
        <v>10036.64</v>
      </c>
      <c r="N5678">
        <v>330.79</v>
      </c>
      <c r="O5678">
        <v>383.29</v>
      </c>
    </row>
    <row r="5679" spans="1:15" ht="15" customHeight="1" x14ac:dyDescent="0.3">
      <c r="A5679" t="s">
        <v>8696</v>
      </c>
      <c r="B5679">
        <v>261</v>
      </c>
      <c r="C5679" t="s">
        <v>826</v>
      </c>
      <c r="D5679">
        <v>1000</v>
      </c>
      <c r="E5679" t="s">
        <v>1756</v>
      </c>
      <c r="F5679" t="s">
        <v>3012</v>
      </c>
      <c r="G5679" t="s">
        <v>3013</v>
      </c>
      <c r="H5679">
        <v>3.0106999999999999</v>
      </c>
      <c r="I5679" t="s">
        <v>3010</v>
      </c>
      <c r="J5679">
        <v>720</v>
      </c>
      <c r="K5679">
        <v>726.75</v>
      </c>
      <c r="L5679">
        <v>2151.36</v>
      </c>
      <c r="M5679">
        <v>2187.9899999999998</v>
      </c>
      <c r="N5679">
        <v>20.329999999999998</v>
      </c>
      <c r="O5679">
        <v>16.309999999999999</v>
      </c>
    </row>
    <row r="5680" spans="1:15" ht="15" customHeight="1" x14ac:dyDescent="0.3">
      <c r="A5680" t="s">
        <v>8697</v>
      </c>
      <c r="B5680">
        <v>261</v>
      </c>
      <c r="C5680" t="s">
        <v>826</v>
      </c>
      <c r="D5680">
        <v>1000</v>
      </c>
      <c r="E5680" t="s">
        <v>1756</v>
      </c>
      <c r="F5680" t="s">
        <v>3015</v>
      </c>
      <c r="G5680" t="s">
        <v>3016</v>
      </c>
      <c r="H5680">
        <v>0.2019</v>
      </c>
      <c r="I5680" t="s">
        <v>3017</v>
      </c>
      <c r="J5680">
        <v>2400</v>
      </c>
      <c r="K5680">
        <v>2211.31</v>
      </c>
      <c r="L5680">
        <v>478.08</v>
      </c>
      <c r="M5680">
        <v>446.5</v>
      </c>
      <c r="N5680">
        <v>-38.1</v>
      </c>
      <c r="O5680">
        <v>6.52</v>
      </c>
    </row>
    <row r="5681" spans="1:15" ht="15" customHeight="1" x14ac:dyDescent="0.3">
      <c r="A5681" t="s">
        <v>8698</v>
      </c>
      <c r="B5681">
        <v>261</v>
      </c>
      <c r="C5681" t="s">
        <v>826</v>
      </c>
      <c r="D5681">
        <v>1000</v>
      </c>
      <c r="E5681" t="s">
        <v>1756</v>
      </c>
      <c r="F5681" t="s">
        <v>3019</v>
      </c>
      <c r="G5681" t="s">
        <v>3020</v>
      </c>
      <c r="H5681">
        <v>7.8200000000000006E-2</v>
      </c>
      <c r="I5681" t="s">
        <v>3017</v>
      </c>
      <c r="J5681">
        <v>4200</v>
      </c>
      <c r="K5681">
        <v>5286.65</v>
      </c>
      <c r="L5681">
        <v>313.74</v>
      </c>
      <c r="M5681">
        <v>413.27</v>
      </c>
      <c r="N5681">
        <v>84.95</v>
      </c>
      <c r="O5681">
        <v>14.58</v>
      </c>
    </row>
    <row r="5682" spans="1:15" ht="15" customHeight="1" x14ac:dyDescent="0.3">
      <c r="A5682" t="s">
        <v>8699</v>
      </c>
      <c r="B5682">
        <v>261</v>
      </c>
      <c r="C5682" t="s">
        <v>826</v>
      </c>
      <c r="D5682">
        <v>1000</v>
      </c>
      <c r="E5682" t="s">
        <v>1756</v>
      </c>
      <c r="F5682" t="s">
        <v>3022</v>
      </c>
      <c r="G5682" t="s">
        <v>3023</v>
      </c>
      <c r="H5682">
        <v>0.1032</v>
      </c>
      <c r="I5682" t="s">
        <v>3017</v>
      </c>
      <c r="J5682">
        <v>3100</v>
      </c>
      <c r="K5682">
        <v>3601.89</v>
      </c>
      <c r="L5682">
        <v>308.76</v>
      </c>
      <c r="M5682">
        <v>371.64</v>
      </c>
      <c r="N5682">
        <v>51.78</v>
      </c>
      <c r="O5682">
        <v>11.1</v>
      </c>
    </row>
    <row r="5683" spans="1:15" ht="15" customHeight="1" x14ac:dyDescent="0.3">
      <c r="A5683" t="s">
        <v>8700</v>
      </c>
      <c r="B5683">
        <v>261</v>
      </c>
      <c r="C5683" t="s">
        <v>573</v>
      </c>
      <c r="D5683">
        <v>1000</v>
      </c>
      <c r="E5683" t="s">
        <v>1757</v>
      </c>
      <c r="F5683" t="s">
        <v>3008</v>
      </c>
      <c r="G5683" t="s">
        <v>3009</v>
      </c>
      <c r="H5683">
        <v>21.9971</v>
      </c>
      <c r="I5683" t="s">
        <v>3010</v>
      </c>
      <c r="J5683">
        <v>780</v>
      </c>
      <c r="K5683">
        <v>816.3</v>
      </c>
      <c r="L5683">
        <v>16548.48</v>
      </c>
      <c r="M5683">
        <v>17956.2</v>
      </c>
      <c r="N5683">
        <v>798.47</v>
      </c>
      <c r="O5683">
        <v>609.24</v>
      </c>
    </row>
    <row r="5684" spans="1:15" ht="15" customHeight="1" x14ac:dyDescent="0.3">
      <c r="A5684" t="s">
        <v>8701</v>
      </c>
      <c r="B5684">
        <v>261</v>
      </c>
      <c r="C5684" t="s">
        <v>573</v>
      </c>
      <c r="D5684">
        <v>1000</v>
      </c>
      <c r="E5684" t="s">
        <v>1757</v>
      </c>
      <c r="F5684" t="s">
        <v>3012</v>
      </c>
      <c r="G5684" t="s">
        <v>3013</v>
      </c>
      <c r="H5684">
        <v>5.3708</v>
      </c>
      <c r="I5684" t="s">
        <v>3010</v>
      </c>
      <c r="J5684">
        <v>720</v>
      </c>
      <c r="K5684">
        <v>693.22</v>
      </c>
      <c r="L5684">
        <v>3818.88</v>
      </c>
      <c r="M5684">
        <v>3723.15</v>
      </c>
      <c r="N5684">
        <v>-143.85</v>
      </c>
      <c r="O5684">
        <v>48.12</v>
      </c>
    </row>
    <row r="5685" spans="1:15" ht="15" customHeight="1" x14ac:dyDescent="0.3">
      <c r="A5685" t="s">
        <v>8702</v>
      </c>
      <c r="B5685">
        <v>261</v>
      </c>
      <c r="C5685" t="s">
        <v>573</v>
      </c>
      <c r="D5685">
        <v>1000</v>
      </c>
      <c r="E5685" t="s">
        <v>1757</v>
      </c>
      <c r="F5685" t="s">
        <v>3015</v>
      </c>
      <c r="G5685" t="s">
        <v>3016</v>
      </c>
      <c r="H5685">
        <v>0.36059999999999998</v>
      </c>
      <c r="I5685" t="s">
        <v>3017</v>
      </c>
      <c r="J5685">
        <v>2400</v>
      </c>
      <c r="K5685">
        <v>2249.75</v>
      </c>
      <c r="L5685">
        <v>848.64</v>
      </c>
      <c r="M5685">
        <v>811.27</v>
      </c>
      <c r="N5685">
        <v>-54.18</v>
      </c>
      <c r="O5685">
        <v>16.809999999999999</v>
      </c>
    </row>
    <row r="5686" spans="1:15" ht="15" customHeight="1" x14ac:dyDescent="0.3">
      <c r="A5686" t="s">
        <v>8703</v>
      </c>
      <c r="B5686">
        <v>261</v>
      </c>
      <c r="C5686" t="s">
        <v>573</v>
      </c>
      <c r="D5686">
        <v>1000</v>
      </c>
      <c r="E5686" t="s">
        <v>1757</v>
      </c>
      <c r="F5686" t="s">
        <v>3019</v>
      </c>
      <c r="G5686" t="s">
        <v>3020</v>
      </c>
      <c r="H5686">
        <v>0.1368</v>
      </c>
      <c r="I5686" t="s">
        <v>3017</v>
      </c>
      <c r="J5686">
        <v>4200</v>
      </c>
      <c r="K5686">
        <v>5294.74</v>
      </c>
      <c r="L5686">
        <v>556.91999999999996</v>
      </c>
      <c r="M5686">
        <v>724.46</v>
      </c>
      <c r="N5686">
        <v>149.79</v>
      </c>
      <c r="O5686">
        <v>17.75</v>
      </c>
    </row>
    <row r="5687" spans="1:15" ht="15" customHeight="1" x14ac:dyDescent="0.3">
      <c r="A5687" t="s">
        <v>8704</v>
      </c>
      <c r="B5687">
        <v>261</v>
      </c>
      <c r="C5687" t="s">
        <v>573</v>
      </c>
      <c r="D5687">
        <v>1000</v>
      </c>
      <c r="E5687" t="s">
        <v>1757</v>
      </c>
      <c r="F5687" t="s">
        <v>3022</v>
      </c>
      <c r="G5687" t="s">
        <v>3023</v>
      </c>
      <c r="H5687">
        <v>0.1782</v>
      </c>
      <c r="I5687" t="s">
        <v>3017</v>
      </c>
      <c r="J5687">
        <v>3100</v>
      </c>
      <c r="K5687">
        <v>3788.99</v>
      </c>
      <c r="L5687">
        <v>548.08000000000004</v>
      </c>
      <c r="M5687">
        <v>675.13</v>
      </c>
      <c r="N5687">
        <v>122.77</v>
      </c>
      <c r="O5687">
        <v>4.29</v>
      </c>
    </row>
    <row r="5688" spans="1:15" ht="15" customHeight="1" x14ac:dyDescent="0.3">
      <c r="A5688" t="s">
        <v>8705</v>
      </c>
      <c r="B5688">
        <v>261</v>
      </c>
      <c r="C5688" t="s">
        <v>652</v>
      </c>
      <c r="D5688">
        <v>1000</v>
      </c>
      <c r="E5688" t="s">
        <v>1758</v>
      </c>
      <c r="F5688" t="s">
        <v>3008</v>
      </c>
      <c r="G5688" t="s">
        <v>3009</v>
      </c>
      <c r="H5688">
        <v>36.887099999999997</v>
      </c>
      <c r="I5688" t="s">
        <v>3010</v>
      </c>
      <c r="J5688">
        <v>780</v>
      </c>
      <c r="K5688">
        <v>826.08</v>
      </c>
      <c r="L5688">
        <v>27621.360000000001</v>
      </c>
      <c r="M5688">
        <v>30471.73</v>
      </c>
      <c r="N5688">
        <v>1699.77</v>
      </c>
      <c r="O5688">
        <v>1150.5999999999999</v>
      </c>
    </row>
    <row r="5689" spans="1:15" ht="15" customHeight="1" x14ac:dyDescent="0.3">
      <c r="A5689" t="s">
        <v>8706</v>
      </c>
      <c r="B5689">
        <v>261</v>
      </c>
      <c r="C5689" t="s">
        <v>652</v>
      </c>
      <c r="D5689">
        <v>1000</v>
      </c>
      <c r="E5689" t="s">
        <v>1758</v>
      </c>
      <c r="F5689" t="s">
        <v>3012</v>
      </c>
      <c r="G5689" t="s">
        <v>3013</v>
      </c>
      <c r="H5689">
        <v>10.9902</v>
      </c>
      <c r="I5689" t="s">
        <v>3010</v>
      </c>
      <c r="J5689">
        <v>720</v>
      </c>
      <c r="K5689">
        <v>723.21</v>
      </c>
      <c r="L5689">
        <v>7354.8</v>
      </c>
      <c r="M5689">
        <v>7948.21</v>
      </c>
      <c r="N5689">
        <v>35.270000000000003</v>
      </c>
      <c r="O5689">
        <v>558.14</v>
      </c>
    </row>
    <row r="5690" spans="1:15" ht="15" customHeight="1" x14ac:dyDescent="0.3">
      <c r="A5690" t="s">
        <v>8707</v>
      </c>
      <c r="B5690">
        <v>261</v>
      </c>
      <c r="C5690" t="s">
        <v>652</v>
      </c>
      <c r="D5690">
        <v>1000</v>
      </c>
      <c r="E5690" t="s">
        <v>1758</v>
      </c>
      <c r="F5690" t="s">
        <v>3015</v>
      </c>
      <c r="G5690" t="s">
        <v>3016</v>
      </c>
      <c r="H5690">
        <v>0.35189999999999999</v>
      </c>
      <c r="I5690" t="s">
        <v>3017</v>
      </c>
      <c r="J5690">
        <v>2400</v>
      </c>
      <c r="K5690">
        <v>2210.48</v>
      </c>
      <c r="L5690">
        <v>817.2</v>
      </c>
      <c r="M5690">
        <v>777.95</v>
      </c>
      <c r="N5690">
        <v>-66.7</v>
      </c>
      <c r="O5690">
        <v>27.45</v>
      </c>
    </row>
    <row r="5691" spans="1:15" ht="15" customHeight="1" x14ac:dyDescent="0.3">
      <c r="A5691" t="s">
        <v>8708</v>
      </c>
      <c r="B5691">
        <v>261</v>
      </c>
      <c r="C5691" t="s">
        <v>652</v>
      </c>
      <c r="D5691">
        <v>1000</v>
      </c>
      <c r="E5691" t="s">
        <v>1758</v>
      </c>
      <c r="F5691" t="s">
        <v>3019</v>
      </c>
      <c r="G5691" t="s">
        <v>3020</v>
      </c>
      <c r="H5691">
        <v>0.57110000000000005</v>
      </c>
      <c r="I5691" t="s">
        <v>3017</v>
      </c>
      <c r="J5691">
        <v>4200</v>
      </c>
      <c r="K5691">
        <v>4998.71</v>
      </c>
      <c r="L5691">
        <v>2288.16</v>
      </c>
      <c r="M5691">
        <v>2854.96</v>
      </c>
      <c r="N5691">
        <v>456.18</v>
      </c>
      <c r="O5691">
        <v>110.62</v>
      </c>
    </row>
    <row r="5692" spans="1:15" ht="15" customHeight="1" x14ac:dyDescent="0.3">
      <c r="A5692" t="s">
        <v>8709</v>
      </c>
      <c r="B5692">
        <v>261</v>
      </c>
      <c r="C5692" t="s">
        <v>652</v>
      </c>
      <c r="D5692">
        <v>1000</v>
      </c>
      <c r="E5692" t="s">
        <v>1758</v>
      </c>
      <c r="F5692" t="s">
        <v>3022</v>
      </c>
      <c r="G5692" t="s">
        <v>3023</v>
      </c>
      <c r="H5692">
        <v>0.42849999999999999</v>
      </c>
      <c r="I5692" t="s">
        <v>3017</v>
      </c>
      <c r="J5692">
        <v>3100</v>
      </c>
      <c r="K5692">
        <v>3654.28</v>
      </c>
      <c r="L5692">
        <v>1266.6600000000001</v>
      </c>
      <c r="M5692">
        <v>1565.89</v>
      </c>
      <c r="N5692">
        <v>237.51</v>
      </c>
      <c r="O5692">
        <v>61.71</v>
      </c>
    </row>
    <row r="5693" spans="1:15" ht="15" customHeight="1" x14ac:dyDescent="0.3">
      <c r="A5693" t="s">
        <v>8710</v>
      </c>
      <c r="B5693">
        <v>261</v>
      </c>
      <c r="C5693" t="s">
        <v>314</v>
      </c>
      <c r="D5693">
        <v>1000</v>
      </c>
      <c r="E5693" t="s">
        <v>1759</v>
      </c>
      <c r="F5693" t="s">
        <v>3008</v>
      </c>
      <c r="G5693" t="s">
        <v>3009</v>
      </c>
      <c r="H5693">
        <v>17.257200000000001</v>
      </c>
      <c r="I5693" t="s">
        <v>3010</v>
      </c>
      <c r="J5693">
        <v>780</v>
      </c>
      <c r="K5693">
        <v>787.31</v>
      </c>
      <c r="L5693">
        <v>13302.9</v>
      </c>
      <c r="M5693">
        <v>13586.79</v>
      </c>
      <c r="N5693">
        <v>126.2</v>
      </c>
      <c r="O5693">
        <v>157.69</v>
      </c>
    </row>
    <row r="5694" spans="1:15" ht="15" customHeight="1" x14ac:dyDescent="0.3">
      <c r="A5694" t="s">
        <v>8711</v>
      </c>
      <c r="B5694">
        <v>261</v>
      </c>
      <c r="C5694" t="s">
        <v>314</v>
      </c>
      <c r="D5694">
        <v>1000</v>
      </c>
      <c r="E5694" t="s">
        <v>1759</v>
      </c>
      <c r="F5694" t="s">
        <v>3012</v>
      </c>
      <c r="G5694" t="s">
        <v>3013</v>
      </c>
      <c r="H5694">
        <v>3.952</v>
      </c>
      <c r="I5694" t="s">
        <v>3010</v>
      </c>
      <c r="J5694">
        <v>720</v>
      </c>
      <c r="K5694">
        <v>694.22</v>
      </c>
      <c r="L5694">
        <v>2728.8</v>
      </c>
      <c r="M5694">
        <v>2743.57</v>
      </c>
      <c r="N5694">
        <v>-101.87</v>
      </c>
      <c r="O5694">
        <v>116.63</v>
      </c>
    </row>
    <row r="5695" spans="1:15" ht="15" customHeight="1" x14ac:dyDescent="0.3">
      <c r="A5695" t="s">
        <v>8712</v>
      </c>
      <c r="B5695">
        <v>261</v>
      </c>
      <c r="C5695" t="s">
        <v>314</v>
      </c>
      <c r="D5695">
        <v>1000</v>
      </c>
      <c r="E5695" t="s">
        <v>1759</v>
      </c>
      <c r="F5695" t="s">
        <v>3015</v>
      </c>
      <c r="G5695" t="s">
        <v>3016</v>
      </c>
      <c r="H5695">
        <v>0.47599999999999998</v>
      </c>
      <c r="I5695" t="s">
        <v>3017</v>
      </c>
      <c r="J5695">
        <v>2400</v>
      </c>
      <c r="K5695">
        <v>2262.9899999999998</v>
      </c>
      <c r="L5695">
        <v>1091.52</v>
      </c>
      <c r="M5695">
        <v>1077.07</v>
      </c>
      <c r="N5695">
        <v>-65.209999999999994</v>
      </c>
      <c r="O5695">
        <v>50.76</v>
      </c>
    </row>
    <row r="5696" spans="1:15" ht="15" customHeight="1" x14ac:dyDescent="0.3">
      <c r="A5696" t="s">
        <v>8713</v>
      </c>
      <c r="B5696">
        <v>261</v>
      </c>
      <c r="C5696" t="s">
        <v>314</v>
      </c>
      <c r="D5696">
        <v>1000</v>
      </c>
      <c r="E5696" t="s">
        <v>1759</v>
      </c>
      <c r="F5696" t="s">
        <v>3022</v>
      </c>
      <c r="G5696" t="s">
        <v>3023</v>
      </c>
      <c r="H5696">
        <v>0.1171</v>
      </c>
      <c r="I5696" t="s">
        <v>3017</v>
      </c>
      <c r="J5696">
        <v>3100</v>
      </c>
      <c r="K5696">
        <v>3735.18</v>
      </c>
      <c r="L5696">
        <v>352.47</v>
      </c>
      <c r="M5696">
        <v>437.27</v>
      </c>
      <c r="N5696">
        <v>74.36</v>
      </c>
      <c r="O5696">
        <v>10.44</v>
      </c>
    </row>
    <row r="5697" spans="1:15" ht="15" customHeight="1" x14ac:dyDescent="0.3">
      <c r="A5697" t="s">
        <v>8714</v>
      </c>
      <c r="B5697">
        <v>261</v>
      </c>
      <c r="C5697" t="s">
        <v>175</v>
      </c>
      <c r="D5697">
        <v>1000</v>
      </c>
      <c r="E5697" t="s">
        <v>1760</v>
      </c>
      <c r="F5697" t="s">
        <v>3008</v>
      </c>
      <c r="G5697" t="s">
        <v>3009</v>
      </c>
      <c r="H5697">
        <v>16.047000000000001</v>
      </c>
      <c r="I5697" t="s">
        <v>3010</v>
      </c>
      <c r="J5697">
        <v>780</v>
      </c>
      <c r="K5697">
        <v>814.91</v>
      </c>
      <c r="L5697">
        <v>11924.64</v>
      </c>
      <c r="M5697">
        <v>13076.88</v>
      </c>
      <c r="N5697">
        <v>560.25</v>
      </c>
      <c r="O5697">
        <v>591.99</v>
      </c>
    </row>
    <row r="5698" spans="1:15" ht="15" customHeight="1" x14ac:dyDescent="0.3">
      <c r="A5698" t="s">
        <v>8715</v>
      </c>
      <c r="B5698">
        <v>261</v>
      </c>
      <c r="C5698" t="s">
        <v>175</v>
      </c>
      <c r="D5698">
        <v>1000</v>
      </c>
      <c r="E5698" t="s">
        <v>1760</v>
      </c>
      <c r="F5698" t="s">
        <v>3012</v>
      </c>
      <c r="G5698" t="s">
        <v>3013</v>
      </c>
      <c r="H5698">
        <v>4.7225000000000001</v>
      </c>
      <c r="I5698" t="s">
        <v>3010</v>
      </c>
      <c r="J5698">
        <v>720</v>
      </c>
      <c r="K5698">
        <v>715.88</v>
      </c>
      <c r="L5698">
        <v>3175.2</v>
      </c>
      <c r="M5698">
        <v>3380.75</v>
      </c>
      <c r="N5698">
        <v>-19.47</v>
      </c>
      <c r="O5698">
        <v>225.02</v>
      </c>
    </row>
    <row r="5699" spans="1:15" ht="15" customHeight="1" x14ac:dyDescent="0.3">
      <c r="A5699" t="s">
        <v>8716</v>
      </c>
      <c r="B5699">
        <v>261</v>
      </c>
      <c r="C5699" t="s">
        <v>175</v>
      </c>
      <c r="D5699">
        <v>1000</v>
      </c>
      <c r="E5699" t="s">
        <v>1760</v>
      </c>
      <c r="F5699" t="s">
        <v>3015</v>
      </c>
      <c r="G5699" t="s">
        <v>3016</v>
      </c>
      <c r="H5699">
        <v>0.1575</v>
      </c>
      <c r="I5699" t="s">
        <v>3017</v>
      </c>
      <c r="J5699">
        <v>2400</v>
      </c>
      <c r="K5699">
        <v>2179.4499999999998</v>
      </c>
      <c r="L5699">
        <v>352.8</v>
      </c>
      <c r="M5699">
        <v>343.25</v>
      </c>
      <c r="N5699">
        <v>-34.74</v>
      </c>
      <c r="O5699">
        <v>25.19</v>
      </c>
    </row>
    <row r="5700" spans="1:15" ht="15" customHeight="1" x14ac:dyDescent="0.3">
      <c r="A5700" t="s">
        <v>8717</v>
      </c>
      <c r="B5700">
        <v>261</v>
      </c>
      <c r="C5700" t="s">
        <v>175</v>
      </c>
      <c r="D5700">
        <v>1000</v>
      </c>
      <c r="E5700" t="s">
        <v>1760</v>
      </c>
      <c r="F5700" t="s">
        <v>3019</v>
      </c>
      <c r="G5700" t="s">
        <v>3020</v>
      </c>
      <c r="H5700">
        <v>0.25269999999999998</v>
      </c>
      <c r="I5700" t="s">
        <v>3017</v>
      </c>
      <c r="J5700">
        <v>4200</v>
      </c>
      <c r="K5700">
        <v>5202.74</v>
      </c>
      <c r="L5700">
        <v>987.84</v>
      </c>
      <c r="M5700">
        <v>1314.98</v>
      </c>
      <c r="N5700">
        <v>253.44</v>
      </c>
      <c r="O5700">
        <v>73.7</v>
      </c>
    </row>
    <row r="5701" spans="1:15" ht="15" customHeight="1" x14ac:dyDescent="0.3">
      <c r="A5701" t="s">
        <v>8718</v>
      </c>
      <c r="B5701">
        <v>261</v>
      </c>
      <c r="C5701" t="s">
        <v>175</v>
      </c>
      <c r="D5701">
        <v>1000</v>
      </c>
      <c r="E5701" t="s">
        <v>1760</v>
      </c>
      <c r="F5701" t="s">
        <v>3022</v>
      </c>
      <c r="G5701" t="s">
        <v>3023</v>
      </c>
      <c r="H5701">
        <v>0.18890000000000001</v>
      </c>
      <c r="I5701" t="s">
        <v>3017</v>
      </c>
      <c r="J5701">
        <v>3100</v>
      </c>
      <c r="K5701">
        <v>3679.52</v>
      </c>
      <c r="L5701">
        <v>546.84</v>
      </c>
      <c r="M5701">
        <v>694.93</v>
      </c>
      <c r="N5701">
        <v>109.45</v>
      </c>
      <c r="O5701">
        <v>38.64</v>
      </c>
    </row>
    <row r="5702" spans="1:15" ht="15" customHeight="1" x14ac:dyDescent="0.3">
      <c r="A5702" t="s">
        <v>8719</v>
      </c>
      <c r="B5702">
        <v>261</v>
      </c>
      <c r="C5702" t="s">
        <v>309</v>
      </c>
      <c r="D5702">
        <v>1000</v>
      </c>
      <c r="E5702" t="s">
        <v>1761</v>
      </c>
      <c r="F5702" t="s">
        <v>3008</v>
      </c>
      <c r="G5702" t="s">
        <v>3009</v>
      </c>
      <c r="H5702">
        <v>8.8093000000000004</v>
      </c>
      <c r="I5702" t="s">
        <v>3010</v>
      </c>
      <c r="J5702">
        <v>780</v>
      </c>
      <c r="K5702">
        <v>784.44</v>
      </c>
      <c r="L5702">
        <v>6327.36</v>
      </c>
      <c r="M5702">
        <v>6910.36</v>
      </c>
      <c r="N5702">
        <v>39.07</v>
      </c>
      <c r="O5702">
        <v>543.92999999999995</v>
      </c>
    </row>
    <row r="5703" spans="1:15" ht="15" customHeight="1" x14ac:dyDescent="0.3">
      <c r="A5703" t="s">
        <v>8720</v>
      </c>
      <c r="B5703">
        <v>261</v>
      </c>
      <c r="C5703" t="s">
        <v>309</v>
      </c>
      <c r="D5703">
        <v>1000</v>
      </c>
      <c r="E5703" t="s">
        <v>1761</v>
      </c>
      <c r="F5703" t="s">
        <v>3012</v>
      </c>
      <c r="G5703" t="s">
        <v>3013</v>
      </c>
      <c r="H5703">
        <v>2.4897</v>
      </c>
      <c r="I5703" t="s">
        <v>3010</v>
      </c>
      <c r="J5703">
        <v>720</v>
      </c>
      <c r="K5703">
        <v>700.17</v>
      </c>
      <c r="L5703">
        <v>1684.8</v>
      </c>
      <c r="M5703">
        <v>1743.21</v>
      </c>
      <c r="N5703">
        <v>-49.37</v>
      </c>
      <c r="O5703">
        <v>107.78</v>
      </c>
    </row>
    <row r="5704" spans="1:15" ht="15" customHeight="1" x14ac:dyDescent="0.3">
      <c r="A5704" t="s">
        <v>8721</v>
      </c>
      <c r="B5704">
        <v>261</v>
      </c>
      <c r="C5704" t="s">
        <v>309</v>
      </c>
      <c r="D5704">
        <v>1000</v>
      </c>
      <c r="E5704" t="s">
        <v>1761</v>
      </c>
      <c r="F5704" t="s">
        <v>3015</v>
      </c>
      <c r="G5704" t="s">
        <v>3016</v>
      </c>
      <c r="H5704">
        <v>8.4400000000000003E-2</v>
      </c>
      <c r="I5704" t="s">
        <v>3017</v>
      </c>
      <c r="J5704">
        <v>2400</v>
      </c>
      <c r="K5704">
        <v>2250.9699999999998</v>
      </c>
      <c r="L5704">
        <v>187.2</v>
      </c>
      <c r="M5704">
        <v>190.02</v>
      </c>
      <c r="N5704">
        <v>-12.58</v>
      </c>
      <c r="O5704">
        <v>15.4</v>
      </c>
    </row>
    <row r="5705" spans="1:15" ht="15" customHeight="1" x14ac:dyDescent="0.3">
      <c r="A5705" t="s">
        <v>8722</v>
      </c>
      <c r="B5705">
        <v>261</v>
      </c>
      <c r="C5705" t="s">
        <v>309</v>
      </c>
      <c r="D5705">
        <v>1000</v>
      </c>
      <c r="E5705" t="s">
        <v>1761</v>
      </c>
      <c r="F5705" t="s">
        <v>3019</v>
      </c>
      <c r="G5705" t="s">
        <v>3020</v>
      </c>
      <c r="H5705">
        <v>0.13020000000000001</v>
      </c>
      <c r="I5705" t="s">
        <v>3017</v>
      </c>
      <c r="J5705">
        <v>4200</v>
      </c>
      <c r="K5705">
        <v>5060.9399999999996</v>
      </c>
      <c r="L5705">
        <v>524.16</v>
      </c>
      <c r="M5705">
        <v>658.7</v>
      </c>
      <c r="N5705">
        <v>112.06</v>
      </c>
      <c r="O5705">
        <v>22.49</v>
      </c>
    </row>
    <row r="5706" spans="1:15" ht="15" customHeight="1" x14ac:dyDescent="0.3">
      <c r="A5706" t="s">
        <v>8723</v>
      </c>
      <c r="B5706">
        <v>261</v>
      </c>
      <c r="C5706" t="s">
        <v>309</v>
      </c>
      <c r="D5706">
        <v>1000</v>
      </c>
      <c r="E5706" t="s">
        <v>1761</v>
      </c>
      <c r="F5706" t="s">
        <v>3022</v>
      </c>
      <c r="G5706" t="s">
        <v>3023</v>
      </c>
      <c r="H5706">
        <v>9.8400000000000001E-2</v>
      </c>
      <c r="I5706" t="s">
        <v>3017</v>
      </c>
      <c r="J5706">
        <v>3100</v>
      </c>
      <c r="K5706">
        <v>3577.21</v>
      </c>
      <c r="L5706">
        <v>290.16000000000003</v>
      </c>
      <c r="M5706">
        <v>352.16</v>
      </c>
      <c r="N5706">
        <v>46.98</v>
      </c>
      <c r="O5706">
        <v>15.02</v>
      </c>
    </row>
    <row r="5707" spans="1:15" ht="15" customHeight="1" x14ac:dyDescent="0.3">
      <c r="A5707" t="s">
        <v>8724</v>
      </c>
      <c r="B5707">
        <v>261</v>
      </c>
      <c r="C5707" t="s">
        <v>547</v>
      </c>
      <c r="D5707">
        <v>1000</v>
      </c>
      <c r="E5707" t="s">
        <v>1762</v>
      </c>
      <c r="F5707" t="s">
        <v>3008</v>
      </c>
      <c r="G5707" t="s">
        <v>3009</v>
      </c>
      <c r="H5707">
        <v>21.1449</v>
      </c>
      <c r="I5707" t="s">
        <v>3010</v>
      </c>
      <c r="J5707">
        <v>780</v>
      </c>
      <c r="K5707">
        <v>822.08</v>
      </c>
      <c r="L5707">
        <v>15865.2</v>
      </c>
      <c r="M5707">
        <v>17382.810000000001</v>
      </c>
      <c r="N5707">
        <v>889.78</v>
      </c>
      <c r="O5707">
        <v>627.83000000000004</v>
      </c>
    </row>
    <row r="5708" spans="1:15" ht="15" customHeight="1" x14ac:dyDescent="0.3">
      <c r="A5708" t="s">
        <v>8725</v>
      </c>
      <c r="B5708">
        <v>261</v>
      </c>
      <c r="C5708" t="s">
        <v>547</v>
      </c>
      <c r="D5708">
        <v>1000</v>
      </c>
      <c r="E5708" t="s">
        <v>1762</v>
      </c>
      <c r="F5708" t="s">
        <v>3012</v>
      </c>
      <c r="G5708" t="s">
        <v>3013</v>
      </c>
      <c r="H5708">
        <v>4.5208000000000004</v>
      </c>
      <c r="I5708" t="s">
        <v>3010</v>
      </c>
      <c r="J5708">
        <v>720</v>
      </c>
      <c r="K5708">
        <v>714.39</v>
      </c>
      <c r="L5708">
        <v>3254.4</v>
      </c>
      <c r="M5708">
        <v>3229.61</v>
      </c>
      <c r="N5708">
        <v>-25.37</v>
      </c>
      <c r="O5708">
        <v>0.57999999999999996</v>
      </c>
    </row>
    <row r="5709" spans="1:15" ht="15" customHeight="1" x14ac:dyDescent="0.3">
      <c r="A5709" t="s">
        <v>8726</v>
      </c>
      <c r="B5709">
        <v>261</v>
      </c>
      <c r="C5709" t="s">
        <v>547</v>
      </c>
      <c r="D5709">
        <v>1000</v>
      </c>
      <c r="E5709" t="s">
        <v>1762</v>
      </c>
      <c r="F5709" t="s">
        <v>3015</v>
      </c>
      <c r="G5709" t="s">
        <v>3016</v>
      </c>
      <c r="H5709">
        <v>0.56420000000000003</v>
      </c>
      <c r="I5709" t="s">
        <v>3017</v>
      </c>
      <c r="J5709">
        <v>2400</v>
      </c>
      <c r="K5709">
        <v>2218.61</v>
      </c>
      <c r="L5709">
        <v>1301.76</v>
      </c>
      <c r="M5709">
        <v>1251.77</v>
      </c>
      <c r="N5709">
        <v>-102.34</v>
      </c>
      <c r="O5709">
        <v>52.35</v>
      </c>
    </row>
    <row r="5710" spans="1:15" ht="15" customHeight="1" x14ac:dyDescent="0.3">
      <c r="A5710" t="s">
        <v>8727</v>
      </c>
      <c r="B5710">
        <v>261</v>
      </c>
      <c r="C5710" t="s">
        <v>547</v>
      </c>
      <c r="D5710">
        <v>1000</v>
      </c>
      <c r="E5710" t="s">
        <v>1762</v>
      </c>
      <c r="F5710" t="s">
        <v>3022</v>
      </c>
      <c r="G5710" t="s">
        <v>3023</v>
      </c>
      <c r="H5710">
        <v>0.14149999999999999</v>
      </c>
      <c r="I5710" t="s">
        <v>3017</v>
      </c>
      <c r="J5710">
        <v>3100</v>
      </c>
      <c r="K5710">
        <v>3782.7</v>
      </c>
      <c r="L5710">
        <v>420.36</v>
      </c>
      <c r="M5710">
        <v>535.1</v>
      </c>
      <c r="N5710">
        <v>96.58</v>
      </c>
      <c r="O5710">
        <v>18.170000000000002</v>
      </c>
    </row>
    <row r="5711" spans="1:15" ht="15" customHeight="1" x14ac:dyDescent="0.3">
      <c r="A5711" t="s">
        <v>8728</v>
      </c>
      <c r="B5711">
        <v>261</v>
      </c>
      <c r="C5711" t="s">
        <v>392</v>
      </c>
      <c r="D5711">
        <v>1000</v>
      </c>
      <c r="E5711" t="s">
        <v>1763</v>
      </c>
      <c r="F5711" t="s">
        <v>3008</v>
      </c>
      <c r="G5711" t="s">
        <v>3009</v>
      </c>
      <c r="H5711">
        <v>19.676400000000001</v>
      </c>
      <c r="I5711" t="s">
        <v>3010</v>
      </c>
      <c r="J5711">
        <v>780</v>
      </c>
      <c r="K5711">
        <v>819.37</v>
      </c>
      <c r="L5711">
        <v>15268.5</v>
      </c>
      <c r="M5711">
        <v>16122.17</v>
      </c>
      <c r="N5711">
        <v>774.58</v>
      </c>
      <c r="O5711">
        <v>79.09</v>
      </c>
    </row>
    <row r="5712" spans="1:15" ht="15" customHeight="1" x14ac:dyDescent="0.3">
      <c r="A5712" t="s">
        <v>8729</v>
      </c>
      <c r="B5712">
        <v>261</v>
      </c>
      <c r="C5712" t="s">
        <v>392</v>
      </c>
      <c r="D5712">
        <v>1000</v>
      </c>
      <c r="E5712" t="s">
        <v>1763</v>
      </c>
      <c r="F5712" t="s">
        <v>3012</v>
      </c>
      <c r="G5712" t="s">
        <v>3013</v>
      </c>
      <c r="H5712">
        <v>4.5186000000000002</v>
      </c>
      <c r="I5712" t="s">
        <v>3010</v>
      </c>
      <c r="J5712">
        <v>720</v>
      </c>
      <c r="K5712">
        <v>691.66</v>
      </c>
      <c r="L5712">
        <v>3132</v>
      </c>
      <c r="M5712">
        <v>3125.37</v>
      </c>
      <c r="N5712">
        <v>-128.04</v>
      </c>
      <c r="O5712">
        <v>121.41</v>
      </c>
    </row>
    <row r="5713" spans="1:15" ht="15" customHeight="1" x14ac:dyDescent="0.3">
      <c r="A5713" t="s">
        <v>8730</v>
      </c>
      <c r="B5713">
        <v>261</v>
      </c>
      <c r="C5713" t="s">
        <v>392</v>
      </c>
      <c r="D5713">
        <v>1000</v>
      </c>
      <c r="E5713" t="s">
        <v>1763</v>
      </c>
      <c r="F5713" t="s">
        <v>3015</v>
      </c>
      <c r="G5713" t="s">
        <v>3016</v>
      </c>
      <c r="H5713">
        <v>0.5282</v>
      </c>
      <c r="I5713" t="s">
        <v>3017</v>
      </c>
      <c r="J5713">
        <v>2400</v>
      </c>
      <c r="K5713">
        <v>2196.64</v>
      </c>
      <c r="L5713">
        <v>1252.8</v>
      </c>
      <c r="M5713">
        <v>1160.28</v>
      </c>
      <c r="N5713">
        <v>-107.42</v>
      </c>
      <c r="O5713">
        <v>14.9</v>
      </c>
    </row>
    <row r="5714" spans="1:15" ht="15" customHeight="1" x14ac:dyDescent="0.3">
      <c r="A5714" t="s">
        <v>8731</v>
      </c>
      <c r="B5714">
        <v>261</v>
      </c>
      <c r="C5714" t="s">
        <v>392</v>
      </c>
      <c r="D5714">
        <v>1000</v>
      </c>
      <c r="E5714" t="s">
        <v>1763</v>
      </c>
      <c r="F5714" t="s">
        <v>3022</v>
      </c>
      <c r="G5714" t="s">
        <v>3023</v>
      </c>
      <c r="H5714">
        <v>0.1321</v>
      </c>
      <c r="I5714" t="s">
        <v>3017</v>
      </c>
      <c r="J5714">
        <v>3100</v>
      </c>
      <c r="K5714">
        <v>3583.6</v>
      </c>
      <c r="L5714">
        <v>404.55</v>
      </c>
      <c r="M5714">
        <v>473.53</v>
      </c>
      <c r="N5714">
        <v>63.9</v>
      </c>
      <c r="O5714">
        <v>5.08</v>
      </c>
    </row>
    <row r="5715" spans="1:15" ht="15" customHeight="1" x14ac:dyDescent="0.3">
      <c r="A5715" t="s">
        <v>8732</v>
      </c>
      <c r="B5715">
        <v>261</v>
      </c>
      <c r="C5715" t="s">
        <v>534</v>
      </c>
      <c r="D5715">
        <v>1000</v>
      </c>
      <c r="E5715" t="s">
        <v>1764</v>
      </c>
      <c r="F5715" t="s">
        <v>3008</v>
      </c>
      <c r="G5715" t="s">
        <v>3009</v>
      </c>
      <c r="H5715">
        <v>37.3202</v>
      </c>
      <c r="I5715" t="s">
        <v>3010</v>
      </c>
      <c r="J5715">
        <v>780</v>
      </c>
      <c r="K5715">
        <v>813</v>
      </c>
      <c r="L5715">
        <v>27134.639999999999</v>
      </c>
      <c r="M5715">
        <v>30341.23</v>
      </c>
      <c r="N5715">
        <v>1231.49</v>
      </c>
      <c r="O5715">
        <v>1975.1</v>
      </c>
    </row>
    <row r="5716" spans="1:15" ht="15" customHeight="1" x14ac:dyDescent="0.3">
      <c r="A5716" t="s">
        <v>8733</v>
      </c>
      <c r="B5716">
        <v>261</v>
      </c>
      <c r="C5716" t="s">
        <v>534</v>
      </c>
      <c r="D5716">
        <v>1000</v>
      </c>
      <c r="E5716" t="s">
        <v>1764</v>
      </c>
      <c r="F5716" t="s">
        <v>3012</v>
      </c>
      <c r="G5716" t="s">
        <v>3013</v>
      </c>
      <c r="H5716">
        <v>10.652699999999999</v>
      </c>
      <c r="I5716" t="s">
        <v>3010</v>
      </c>
      <c r="J5716">
        <v>720</v>
      </c>
      <c r="K5716">
        <v>714.29</v>
      </c>
      <c r="L5716">
        <v>7225.2</v>
      </c>
      <c r="M5716">
        <v>7609.11</v>
      </c>
      <c r="N5716">
        <v>-60.82</v>
      </c>
      <c r="O5716">
        <v>444.73</v>
      </c>
    </row>
    <row r="5717" spans="1:15" ht="15" customHeight="1" x14ac:dyDescent="0.3">
      <c r="A5717" t="s">
        <v>8734</v>
      </c>
      <c r="B5717">
        <v>261</v>
      </c>
      <c r="C5717" t="s">
        <v>534</v>
      </c>
      <c r="D5717">
        <v>1000</v>
      </c>
      <c r="E5717" t="s">
        <v>1764</v>
      </c>
      <c r="F5717" t="s">
        <v>3015</v>
      </c>
      <c r="G5717" t="s">
        <v>3016</v>
      </c>
      <c r="H5717">
        <v>0.35620000000000002</v>
      </c>
      <c r="I5717" t="s">
        <v>3017</v>
      </c>
      <c r="J5717">
        <v>2400</v>
      </c>
      <c r="K5717">
        <v>2203.67</v>
      </c>
      <c r="L5717">
        <v>802.8</v>
      </c>
      <c r="M5717">
        <v>784.9</v>
      </c>
      <c r="N5717">
        <v>-69.930000000000007</v>
      </c>
      <c r="O5717">
        <v>52.03</v>
      </c>
    </row>
    <row r="5718" spans="1:15" ht="15" customHeight="1" x14ac:dyDescent="0.3">
      <c r="A5718" t="s">
        <v>8735</v>
      </c>
      <c r="B5718">
        <v>261</v>
      </c>
      <c r="C5718" t="s">
        <v>534</v>
      </c>
      <c r="D5718">
        <v>1000</v>
      </c>
      <c r="E5718" t="s">
        <v>1764</v>
      </c>
      <c r="F5718" t="s">
        <v>3019</v>
      </c>
      <c r="G5718" t="s">
        <v>3020</v>
      </c>
      <c r="H5718">
        <v>0.57699999999999996</v>
      </c>
      <c r="I5718" t="s">
        <v>3017</v>
      </c>
      <c r="J5718">
        <v>4200</v>
      </c>
      <c r="K5718">
        <v>5218.67</v>
      </c>
      <c r="L5718">
        <v>2247.84</v>
      </c>
      <c r="M5718">
        <v>3010.92</v>
      </c>
      <c r="N5718">
        <v>587.72</v>
      </c>
      <c r="O5718">
        <v>175.36</v>
      </c>
    </row>
    <row r="5719" spans="1:15" ht="15" customHeight="1" x14ac:dyDescent="0.3">
      <c r="A5719" t="s">
        <v>8736</v>
      </c>
      <c r="B5719">
        <v>261</v>
      </c>
      <c r="C5719" t="s">
        <v>534</v>
      </c>
      <c r="D5719">
        <v>1000</v>
      </c>
      <c r="E5719" t="s">
        <v>1764</v>
      </c>
      <c r="F5719" t="s">
        <v>3022</v>
      </c>
      <c r="G5719" t="s">
        <v>3023</v>
      </c>
      <c r="H5719">
        <v>0.435</v>
      </c>
      <c r="I5719" t="s">
        <v>3017</v>
      </c>
      <c r="J5719">
        <v>3100</v>
      </c>
      <c r="K5719">
        <v>3725.97</v>
      </c>
      <c r="L5719">
        <v>1244.3399999999999</v>
      </c>
      <c r="M5719">
        <v>1620.92</v>
      </c>
      <c r="N5719">
        <v>272.32</v>
      </c>
      <c r="O5719">
        <v>104.26</v>
      </c>
    </row>
    <row r="5720" spans="1:15" ht="15" customHeight="1" x14ac:dyDescent="0.3">
      <c r="A5720" t="s">
        <v>8737</v>
      </c>
      <c r="B5720">
        <v>261</v>
      </c>
      <c r="C5720" t="s">
        <v>837</v>
      </c>
      <c r="D5720">
        <v>1000</v>
      </c>
      <c r="E5720" t="s">
        <v>1765</v>
      </c>
      <c r="F5720" t="s">
        <v>3008</v>
      </c>
      <c r="G5720" t="s">
        <v>3009</v>
      </c>
      <c r="H5720">
        <v>13.9628</v>
      </c>
      <c r="I5720" t="s">
        <v>3010</v>
      </c>
      <c r="J5720">
        <v>780</v>
      </c>
      <c r="K5720">
        <v>807.42</v>
      </c>
      <c r="L5720">
        <v>10221.120000000001</v>
      </c>
      <c r="M5720">
        <v>11273.84</v>
      </c>
      <c r="N5720">
        <v>382.84</v>
      </c>
      <c r="O5720">
        <v>669.88</v>
      </c>
    </row>
    <row r="5721" spans="1:15" ht="15" customHeight="1" x14ac:dyDescent="0.3">
      <c r="A5721" t="s">
        <v>8738</v>
      </c>
      <c r="B5721">
        <v>261</v>
      </c>
      <c r="C5721" t="s">
        <v>837</v>
      </c>
      <c r="D5721">
        <v>1000</v>
      </c>
      <c r="E5721" t="s">
        <v>1765</v>
      </c>
      <c r="F5721" t="s">
        <v>3012</v>
      </c>
      <c r="G5721" t="s">
        <v>3013</v>
      </c>
      <c r="H5721">
        <v>4.1222000000000003</v>
      </c>
      <c r="I5721" t="s">
        <v>3010</v>
      </c>
      <c r="J5721">
        <v>720</v>
      </c>
      <c r="K5721">
        <v>695.14</v>
      </c>
      <c r="L5721">
        <v>2721.6</v>
      </c>
      <c r="M5721">
        <v>2865.54</v>
      </c>
      <c r="N5721">
        <v>-102.47</v>
      </c>
      <c r="O5721">
        <v>246.41</v>
      </c>
    </row>
    <row r="5722" spans="1:15" ht="15" customHeight="1" x14ac:dyDescent="0.3">
      <c r="A5722" t="s">
        <v>8739</v>
      </c>
      <c r="B5722">
        <v>261</v>
      </c>
      <c r="C5722" t="s">
        <v>837</v>
      </c>
      <c r="D5722">
        <v>1000</v>
      </c>
      <c r="E5722" t="s">
        <v>1765</v>
      </c>
      <c r="F5722" t="s">
        <v>3015</v>
      </c>
      <c r="G5722" t="s">
        <v>3016</v>
      </c>
      <c r="H5722">
        <v>0.1371</v>
      </c>
      <c r="I5722" t="s">
        <v>3017</v>
      </c>
      <c r="J5722">
        <v>2400</v>
      </c>
      <c r="K5722">
        <v>2245.9499999999998</v>
      </c>
      <c r="L5722">
        <v>302.39999999999998</v>
      </c>
      <c r="M5722">
        <v>307.98</v>
      </c>
      <c r="N5722">
        <v>-21.12</v>
      </c>
      <c r="O5722">
        <v>26.7</v>
      </c>
    </row>
    <row r="5723" spans="1:15" ht="15" customHeight="1" x14ac:dyDescent="0.3">
      <c r="A5723" t="s">
        <v>8740</v>
      </c>
      <c r="B5723">
        <v>261</v>
      </c>
      <c r="C5723" t="s">
        <v>837</v>
      </c>
      <c r="D5723">
        <v>1000</v>
      </c>
      <c r="E5723" t="s">
        <v>1765</v>
      </c>
      <c r="F5723" t="s">
        <v>3019</v>
      </c>
      <c r="G5723" t="s">
        <v>3020</v>
      </c>
      <c r="H5723">
        <v>0.21410000000000001</v>
      </c>
      <c r="I5723" t="s">
        <v>3017</v>
      </c>
      <c r="J5723">
        <v>4200</v>
      </c>
      <c r="K5723">
        <v>5272.79</v>
      </c>
      <c r="L5723">
        <v>846.72</v>
      </c>
      <c r="M5723">
        <v>1128.97</v>
      </c>
      <c r="N5723">
        <v>229.7</v>
      </c>
      <c r="O5723">
        <v>52.55</v>
      </c>
    </row>
    <row r="5724" spans="1:15" ht="15" customHeight="1" x14ac:dyDescent="0.3">
      <c r="A5724" t="s">
        <v>8741</v>
      </c>
      <c r="B5724">
        <v>261</v>
      </c>
      <c r="C5724" t="s">
        <v>837</v>
      </c>
      <c r="D5724">
        <v>1000</v>
      </c>
      <c r="E5724" t="s">
        <v>1765</v>
      </c>
      <c r="F5724" t="s">
        <v>3022</v>
      </c>
      <c r="G5724" t="s">
        <v>3023</v>
      </c>
      <c r="H5724">
        <v>0.16389999999999999</v>
      </c>
      <c r="I5724" t="s">
        <v>3017</v>
      </c>
      <c r="J5724">
        <v>3100</v>
      </c>
      <c r="K5724">
        <v>3769.74</v>
      </c>
      <c r="L5724">
        <v>468.72</v>
      </c>
      <c r="M5724">
        <v>617.83000000000004</v>
      </c>
      <c r="N5724">
        <v>109.77</v>
      </c>
      <c r="O5724">
        <v>39.35</v>
      </c>
    </row>
    <row r="5725" spans="1:15" ht="15" customHeight="1" x14ac:dyDescent="0.3">
      <c r="A5725" t="s">
        <v>8742</v>
      </c>
      <c r="B5725">
        <v>261</v>
      </c>
      <c r="C5725" t="s">
        <v>258</v>
      </c>
      <c r="D5725">
        <v>1000</v>
      </c>
      <c r="E5725" t="s">
        <v>1766</v>
      </c>
      <c r="F5725" t="s">
        <v>3008</v>
      </c>
      <c r="G5725" t="s">
        <v>3009</v>
      </c>
      <c r="H5725">
        <v>18.506699999999999</v>
      </c>
      <c r="I5725" t="s">
        <v>3010</v>
      </c>
      <c r="J5725">
        <v>780</v>
      </c>
      <c r="K5725">
        <v>827.67</v>
      </c>
      <c r="L5725">
        <v>14075.1</v>
      </c>
      <c r="M5725">
        <v>15317.48</v>
      </c>
      <c r="N5725">
        <v>882.25</v>
      </c>
      <c r="O5725">
        <v>360.14</v>
      </c>
    </row>
    <row r="5726" spans="1:15" ht="15" customHeight="1" x14ac:dyDescent="0.3">
      <c r="A5726" t="s">
        <v>8743</v>
      </c>
      <c r="B5726">
        <v>261</v>
      </c>
      <c r="C5726" t="s">
        <v>258</v>
      </c>
      <c r="D5726">
        <v>1000</v>
      </c>
      <c r="E5726" t="s">
        <v>1766</v>
      </c>
      <c r="F5726" t="s">
        <v>3012</v>
      </c>
      <c r="G5726" t="s">
        <v>3013</v>
      </c>
      <c r="H5726">
        <v>4.1082000000000001</v>
      </c>
      <c r="I5726" t="s">
        <v>3010</v>
      </c>
      <c r="J5726">
        <v>720</v>
      </c>
      <c r="K5726">
        <v>718.79</v>
      </c>
      <c r="L5726">
        <v>2887.2</v>
      </c>
      <c r="M5726">
        <v>2952.97</v>
      </c>
      <c r="N5726">
        <v>-4.96</v>
      </c>
      <c r="O5726">
        <v>70.72</v>
      </c>
    </row>
    <row r="5727" spans="1:15" ht="15" customHeight="1" x14ac:dyDescent="0.3">
      <c r="A5727" t="s">
        <v>8744</v>
      </c>
      <c r="B5727">
        <v>261</v>
      </c>
      <c r="C5727" t="s">
        <v>258</v>
      </c>
      <c r="D5727">
        <v>1000</v>
      </c>
      <c r="E5727" t="s">
        <v>1766</v>
      </c>
      <c r="F5727" t="s">
        <v>3015</v>
      </c>
      <c r="G5727" t="s">
        <v>3016</v>
      </c>
      <c r="H5727">
        <v>0.4889</v>
      </c>
      <c r="I5727" t="s">
        <v>3017</v>
      </c>
      <c r="J5727">
        <v>2400</v>
      </c>
      <c r="K5727">
        <v>2225.5700000000002</v>
      </c>
      <c r="L5727">
        <v>1154.8800000000001</v>
      </c>
      <c r="M5727">
        <v>1088.1099999999999</v>
      </c>
      <c r="N5727">
        <v>-85.28</v>
      </c>
      <c r="O5727">
        <v>18.510000000000002</v>
      </c>
    </row>
    <row r="5728" spans="1:15" ht="15" customHeight="1" x14ac:dyDescent="0.3">
      <c r="A5728" t="s">
        <v>8745</v>
      </c>
      <c r="B5728">
        <v>261</v>
      </c>
      <c r="C5728" t="s">
        <v>258</v>
      </c>
      <c r="D5728">
        <v>1000</v>
      </c>
      <c r="E5728" t="s">
        <v>1766</v>
      </c>
      <c r="F5728" t="s">
        <v>3022</v>
      </c>
      <c r="G5728" t="s">
        <v>3023</v>
      </c>
      <c r="H5728">
        <v>0.1226</v>
      </c>
      <c r="I5728" t="s">
        <v>3017</v>
      </c>
      <c r="J5728">
        <v>3100</v>
      </c>
      <c r="K5728">
        <v>3674.87</v>
      </c>
      <c r="L5728">
        <v>372.93</v>
      </c>
      <c r="M5728">
        <v>450.44</v>
      </c>
      <c r="N5728">
        <v>70.459999999999994</v>
      </c>
      <c r="O5728">
        <v>7.05</v>
      </c>
    </row>
    <row r="5729" spans="1:15" ht="15" customHeight="1" x14ac:dyDescent="0.3">
      <c r="A5729" t="s">
        <v>8746</v>
      </c>
      <c r="B5729">
        <v>261</v>
      </c>
      <c r="C5729" t="s">
        <v>229</v>
      </c>
      <c r="D5729">
        <v>1000</v>
      </c>
      <c r="E5729" t="s">
        <v>1767</v>
      </c>
      <c r="F5729" t="s">
        <v>3008</v>
      </c>
      <c r="G5729" t="s">
        <v>3009</v>
      </c>
      <c r="H5729">
        <v>16.0364</v>
      </c>
      <c r="I5729" t="s">
        <v>3010</v>
      </c>
      <c r="J5729">
        <v>780</v>
      </c>
      <c r="K5729">
        <v>825.18</v>
      </c>
      <c r="L5729">
        <v>11969.1</v>
      </c>
      <c r="M5729">
        <v>13232.92</v>
      </c>
      <c r="N5729">
        <v>724.5</v>
      </c>
      <c r="O5729">
        <v>539.33000000000004</v>
      </c>
    </row>
    <row r="5730" spans="1:15" ht="15" customHeight="1" x14ac:dyDescent="0.3">
      <c r="A5730" t="s">
        <v>8747</v>
      </c>
      <c r="B5730">
        <v>261</v>
      </c>
      <c r="C5730" t="s">
        <v>229</v>
      </c>
      <c r="D5730">
        <v>1000</v>
      </c>
      <c r="E5730" t="s">
        <v>1767</v>
      </c>
      <c r="F5730" t="s">
        <v>3012</v>
      </c>
      <c r="G5730" t="s">
        <v>3013</v>
      </c>
      <c r="H5730">
        <v>3.4407999999999999</v>
      </c>
      <c r="I5730" t="s">
        <v>3010</v>
      </c>
      <c r="J5730">
        <v>720</v>
      </c>
      <c r="K5730">
        <v>713.43</v>
      </c>
      <c r="L5730">
        <v>2455.1999999999998</v>
      </c>
      <c r="M5730">
        <v>2454.7800000000002</v>
      </c>
      <c r="N5730">
        <v>-22.59</v>
      </c>
      <c r="O5730">
        <v>22.18</v>
      </c>
    </row>
    <row r="5731" spans="1:15" ht="15" customHeight="1" x14ac:dyDescent="0.3">
      <c r="A5731" t="s">
        <v>8748</v>
      </c>
      <c r="B5731">
        <v>261</v>
      </c>
      <c r="C5731" t="s">
        <v>229</v>
      </c>
      <c r="D5731">
        <v>1000</v>
      </c>
      <c r="E5731" t="s">
        <v>1767</v>
      </c>
      <c r="F5731" t="s">
        <v>3015</v>
      </c>
      <c r="G5731" t="s">
        <v>3016</v>
      </c>
      <c r="H5731">
        <v>0.41199999999999998</v>
      </c>
      <c r="I5731" t="s">
        <v>3017</v>
      </c>
      <c r="J5731">
        <v>2400</v>
      </c>
      <c r="K5731">
        <v>2259.04</v>
      </c>
      <c r="L5731">
        <v>982.08</v>
      </c>
      <c r="M5731">
        <v>930.78</v>
      </c>
      <c r="N5731">
        <v>-58.08</v>
      </c>
      <c r="O5731">
        <v>6.78</v>
      </c>
    </row>
    <row r="5732" spans="1:15" ht="15" customHeight="1" x14ac:dyDescent="0.3">
      <c r="A5732" t="s">
        <v>8749</v>
      </c>
      <c r="B5732">
        <v>261</v>
      </c>
      <c r="C5732" t="s">
        <v>229</v>
      </c>
      <c r="D5732">
        <v>1000</v>
      </c>
      <c r="E5732" t="s">
        <v>1767</v>
      </c>
      <c r="F5732" t="s">
        <v>3022</v>
      </c>
      <c r="G5732" t="s">
        <v>3023</v>
      </c>
      <c r="H5732">
        <v>0.1042</v>
      </c>
      <c r="I5732" t="s">
        <v>3017</v>
      </c>
      <c r="J5732">
        <v>3100</v>
      </c>
      <c r="K5732">
        <v>3712.91</v>
      </c>
      <c r="L5732">
        <v>317.13</v>
      </c>
      <c r="M5732">
        <v>386.78</v>
      </c>
      <c r="N5732">
        <v>63.85</v>
      </c>
      <c r="O5732">
        <v>5.8</v>
      </c>
    </row>
    <row r="5733" spans="1:15" ht="15" customHeight="1" x14ac:dyDescent="0.3">
      <c r="A5733" t="s">
        <v>8750</v>
      </c>
      <c r="B5733">
        <v>261</v>
      </c>
      <c r="C5733" t="s">
        <v>749</v>
      </c>
      <c r="D5733">
        <v>1000</v>
      </c>
      <c r="E5733" t="s">
        <v>1768</v>
      </c>
      <c r="F5733" t="s">
        <v>3008</v>
      </c>
      <c r="G5733" t="s">
        <v>3009</v>
      </c>
      <c r="H5733">
        <v>28.783300000000001</v>
      </c>
      <c r="I5733" t="s">
        <v>3010</v>
      </c>
      <c r="J5733">
        <v>780</v>
      </c>
      <c r="K5733">
        <v>810.48</v>
      </c>
      <c r="L5733">
        <v>22239.360000000001</v>
      </c>
      <c r="M5733">
        <v>23328.19</v>
      </c>
      <c r="N5733">
        <v>877.18</v>
      </c>
      <c r="O5733">
        <v>211.65</v>
      </c>
    </row>
    <row r="5734" spans="1:15" ht="15" customHeight="1" x14ac:dyDescent="0.3">
      <c r="A5734" t="s">
        <v>8751</v>
      </c>
      <c r="B5734">
        <v>261</v>
      </c>
      <c r="C5734" t="s">
        <v>749</v>
      </c>
      <c r="D5734">
        <v>1000</v>
      </c>
      <c r="E5734" t="s">
        <v>1768</v>
      </c>
      <c r="F5734" t="s">
        <v>3012</v>
      </c>
      <c r="G5734" t="s">
        <v>3013</v>
      </c>
      <c r="H5734">
        <v>7.3011999999999997</v>
      </c>
      <c r="I5734" t="s">
        <v>3010</v>
      </c>
      <c r="J5734">
        <v>720</v>
      </c>
      <c r="K5734">
        <v>695.81</v>
      </c>
      <c r="L5734">
        <v>5132.16</v>
      </c>
      <c r="M5734">
        <v>5080.24</v>
      </c>
      <c r="N5734">
        <v>-176.62</v>
      </c>
      <c r="O5734">
        <v>124.7</v>
      </c>
    </row>
    <row r="5735" spans="1:15" ht="15" customHeight="1" x14ac:dyDescent="0.3">
      <c r="A5735" t="s">
        <v>8752</v>
      </c>
      <c r="B5735">
        <v>261</v>
      </c>
      <c r="C5735" t="s">
        <v>749</v>
      </c>
      <c r="D5735">
        <v>1000</v>
      </c>
      <c r="E5735" t="s">
        <v>1768</v>
      </c>
      <c r="F5735" t="s">
        <v>3015</v>
      </c>
      <c r="G5735" t="s">
        <v>3016</v>
      </c>
      <c r="H5735">
        <v>0.49780000000000002</v>
      </c>
      <c r="I5735" t="s">
        <v>3017</v>
      </c>
      <c r="J5735">
        <v>2400</v>
      </c>
      <c r="K5735">
        <v>2235.44</v>
      </c>
      <c r="L5735">
        <v>1140.48</v>
      </c>
      <c r="M5735">
        <v>1112.8</v>
      </c>
      <c r="N5735">
        <v>-81.92</v>
      </c>
      <c r="O5735">
        <v>54.24</v>
      </c>
    </row>
    <row r="5736" spans="1:15" ht="15" customHeight="1" x14ac:dyDescent="0.3">
      <c r="A5736" t="s">
        <v>8753</v>
      </c>
      <c r="B5736">
        <v>261</v>
      </c>
      <c r="C5736" t="s">
        <v>749</v>
      </c>
      <c r="D5736">
        <v>1000</v>
      </c>
      <c r="E5736" t="s">
        <v>1768</v>
      </c>
      <c r="F5736" t="s">
        <v>3019</v>
      </c>
      <c r="G5736" t="s">
        <v>3020</v>
      </c>
      <c r="H5736">
        <v>0.18540000000000001</v>
      </c>
      <c r="I5736" t="s">
        <v>3017</v>
      </c>
      <c r="J5736">
        <v>4200</v>
      </c>
      <c r="K5736">
        <v>5169.54</v>
      </c>
      <c r="L5736">
        <v>748.44</v>
      </c>
      <c r="M5736">
        <v>958.46</v>
      </c>
      <c r="N5736">
        <v>179.76</v>
      </c>
      <c r="O5736">
        <v>30.26</v>
      </c>
    </row>
    <row r="5737" spans="1:15" ht="15" customHeight="1" x14ac:dyDescent="0.3">
      <c r="A5737" t="s">
        <v>8754</v>
      </c>
      <c r="B5737">
        <v>261</v>
      </c>
      <c r="C5737" t="s">
        <v>749</v>
      </c>
      <c r="D5737">
        <v>1000</v>
      </c>
      <c r="E5737" t="s">
        <v>1768</v>
      </c>
      <c r="F5737" t="s">
        <v>3022</v>
      </c>
      <c r="G5737" t="s">
        <v>3023</v>
      </c>
      <c r="H5737">
        <v>0.24709999999999999</v>
      </c>
      <c r="I5737" t="s">
        <v>3017</v>
      </c>
      <c r="J5737">
        <v>3100</v>
      </c>
      <c r="K5737">
        <v>3712.99</v>
      </c>
      <c r="L5737">
        <v>736.56</v>
      </c>
      <c r="M5737">
        <v>917.55</v>
      </c>
      <c r="N5737">
        <v>151.47999999999999</v>
      </c>
      <c r="O5737">
        <v>29.51</v>
      </c>
    </row>
    <row r="5738" spans="1:15" ht="15" customHeight="1" x14ac:dyDescent="0.3">
      <c r="A5738" t="s">
        <v>8755</v>
      </c>
      <c r="B5738">
        <v>261</v>
      </c>
      <c r="C5738" t="s">
        <v>224</v>
      </c>
      <c r="D5738">
        <v>1000</v>
      </c>
      <c r="E5738" t="s">
        <v>1769</v>
      </c>
      <c r="F5738" t="s">
        <v>3008</v>
      </c>
      <c r="G5738" t="s">
        <v>3009</v>
      </c>
      <c r="H5738">
        <v>36.376600000000003</v>
      </c>
      <c r="I5738" t="s">
        <v>3010</v>
      </c>
      <c r="J5738">
        <v>780</v>
      </c>
      <c r="K5738">
        <v>795.9</v>
      </c>
      <c r="L5738">
        <v>27939.599999999999</v>
      </c>
      <c r="M5738">
        <v>28952.18</v>
      </c>
      <c r="N5738">
        <v>578.47</v>
      </c>
      <c r="O5738">
        <v>434.11</v>
      </c>
    </row>
    <row r="5739" spans="1:15" ht="15" customHeight="1" x14ac:dyDescent="0.3">
      <c r="A5739" t="s">
        <v>8756</v>
      </c>
      <c r="B5739">
        <v>261</v>
      </c>
      <c r="C5739" t="s">
        <v>224</v>
      </c>
      <c r="D5739">
        <v>1000</v>
      </c>
      <c r="E5739" t="s">
        <v>1769</v>
      </c>
      <c r="F5739" t="s">
        <v>3012</v>
      </c>
      <c r="G5739" t="s">
        <v>3013</v>
      </c>
      <c r="H5739">
        <v>8.1440999999999999</v>
      </c>
      <c r="I5739" t="s">
        <v>3010</v>
      </c>
      <c r="J5739">
        <v>720</v>
      </c>
      <c r="K5739">
        <v>688.25</v>
      </c>
      <c r="L5739">
        <v>5731.2</v>
      </c>
      <c r="M5739">
        <v>5605.15</v>
      </c>
      <c r="N5739">
        <v>-258.58999999999997</v>
      </c>
      <c r="O5739">
        <v>132.54</v>
      </c>
    </row>
    <row r="5740" spans="1:15" ht="15" customHeight="1" x14ac:dyDescent="0.3">
      <c r="A5740" t="s">
        <v>8757</v>
      </c>
      <c r="B5740">
        <v>261</v>
      </c>
      <c r="C5740" t="s">
        <v>224</v>
      </c>
      <c r="D5740">
        <v>1000</v>
      </c>
      <c r="E5740" t="s">
        <v>1769</v>
      </c>
      <c r="F5740" t="s">
        <v>3015</v>
      </c>
      <c r="G5740" t="s">
        <v>3016</v>
      </c>
      <c r="H5740">
        <v>0.95489999999999997</v>
      </c>
      <c r="I5740" t="s">
        <v>3017</v>
      </c>
      <c r="J5740">
        <v>2400</v>
      </c>
      <c r="K5740">
        <v>2201.54</v>
      </c>
      <c r="L5740">
        <v>2292.48</v>
      </c>
      <c r="M5740">
        <v>2102.14</v>
      </c>
      <c r="N5740">
        <v>-189.5</v>
      </c>
      <c r="O5740">
        <v>-0.84</v>
      </c>
    </row>
    <row r="5741" spans="1:15" ht="15" customHeight="1" x14ac:dyDescent="0.3">
      <c r="A5741" t="s">
        <v>8758</v>
      </c>
      <c r="B5741">
        <v>261</v>
      </c>
      <c r="C5741" t="s">
        <v>224</v>
      </c>
      <c r="D5741">
        <v>1000</v>
      </c>
      <c r="E5741" t="s">
        <v>1769</v>
      </c>
      <c r="F5741" t="s">
        <v>3022</v>
      </c>
      <c r="G5741" t="s">
        <v>3023</v>
      </c>
      <c r="H5741">
        <v>0.249</v>
      </c>
      <c r="I5741" t="s">
        <v>3017</v>
      </c>
      <c r="J5741">
        <v>3100</v>
      </c>
      <c r="K5741">
        <v>3714.02</v>
      </c>
      <c r="L5741">
        <v>740.28</v>
      </c>
      <c r="M5741">
        <v>924.92</v>
      </c>
      <c r="N5741">
        <v>152.91</v>
      </c>
      <c r="O5741">
        <v>31.73</v>
      </c>
    </row>
    <row r="5742" spans="1:15" ht="15" customHeight="1" x14ac:dyDescent="0.3">
      <c r="A5742" t="s">
        <v>8759</v>
      </c>
      <c r="B5742">
        <v>261</v>
      </c>
      <c r="C5742" t="s">
        <v>175</v>
      </c>
      <c r="D5742">
        <v>1000</v>
      </c>
      <c r="E5742" t="s">
        <v>1770</v>
      </c>
      <c r="F5742" t="s">
        <v>3008</v>
      </c>
      <c r="G5742" t="s">
        <v>3009</v>
      </c>
      <c r="H5742">
        <v>29.612100000000002</v>
      </c>
      <c r="I5742" t="s">
        <v>3010</v>
      </c>
      <c r="J5742">
        <v>780</v>
      </c>
      <c r="K5742">
        <v>798.92</v>
      </c>
      <c r="L5742">
        <v>22674.6</v>
      </c>
      <c r="M5742">
        <v>23657.69</v>
      </c>
      <c r="N5742">
        <v>560.28</v>
      </c>
      <c r="O5742">
        <v>422.81</v>
      </c>
    </row>
    <row r="5743" spans="1:15" ht="15" customHeight="1" x14ac:dyDescent="0.3">
      <c r="A5743" t="s">
        <v>8760</v>
      </c>
      <c r="B5743">
        <v>261</v>
      </c>
      <c r="C5743" t="s">
        <v>175</v>
      </c>
      <c r="D5743">
        <v>1000</v>
      </c>
      <c r="E5743" t="s">
        <v>1770</v>
      </c>
      <c r="F5743" t="s">
        <v>3012</v>
      </c>
      <c r="G5743" t="s">
        <v>3013</v>
      </c>
      <c r="H5743">
        <v>6.6550000000000002</v>
      </c>
      <c r="I5743" t="s">
        <v>3010</v>
      </c>
      <c r="J5743">
        <v>720</v>
      </c>
      <c r="K5743">
        <v>709.23</v>
      </c>
      <c r="L5743">
        <v>4651.2</v>
      </c>
      <c r="M5743">
        <v>4719.8999999999996</v>
      </c>
      <c r="N5743">
        <v>-71.69</v>
      </c>
      <c r="O5743">
        <v>140.38999999999999</v>
      </c>
    </row>
    <row r="5744" spans="1:15" ht="15" customHeight="1" x14ac:dyDescent="0.3">
      <c r="A5744" t="s">
        <v>8761</v>
      </c>
      <c r="B5744">
        <v>261</v>
      </c>
      <c r="C5744" t="s">
        <v>175</v>
      </c>
      <c r="D5744">
        <v>1000</v>
      </c>
      <c r="E5744" t="s">
        <v>1770</v>
      </c>
      <c r="F5744" t="s">
        <v>3015</v>
      </c>
      <c r="G5744" t="s">
        <v>3016</v>
      </c>
      <c r="H5744">
        <v>0.80059999999999998</v>
      </c>
      <c r="I5744" t="s">
        <v>3017</v>
      </c>
      <c r="J5744">
        <v>2400</v>
      </c>
      <c r="K5744">
        <v>2178.81</v>
      </c>
      <c r="L5744">
        <v>1860.48</v>
      </c>
      <c r="M5744">
        <v>1744.37</v>
      </c>
      <c r="N5744">
        <v>-177.09</v>
      </c>
      <c r="O5744">
        <v>60.98</v>
      </c>
    </row>
    <row r="5745" spans="1:15" ht="15" customHeight="1" x14ac:dyDescent="0.3">
      <c r="A5745" t="s">
        <v>8762</v>
      </c>
      <c r="B5745">
        <v>261</v>
      </c>
      <c r="C5745" t="s">
        <v>175</v>
      </c>
      <c r="D5745">
        <v>1000</v>
      </c>
      <c r="E5745" t="s">
        <v>1770</v>
      </c>
      <c r="F5745" t="s">
        <v>3022</v>
      </c>
      <c r="G5745" t="s">
        <v>3023</v>
      </c>
      <c r="H5745">
        <v>0.1953</v>
      </c>
      <c r="I5745" t="s">
        <v>3017</v>
      </c>
      <c r="J5745">
        <v>3100</v>
      </c>
      <c r="K5745">
        <v>3696.89</v>
      </c>
      <c r="L5745">
        <v>600.78</v>
      </c>
      <c r="M5745">
        <v>722.08</v>
      </c>
      <c r="N5745">
        <v>116.59</v>
      </c>
      <c r="O5745">
        <v>4.71</v>
      </c>
    </row>
    <row r="5746" spans="1:15" ht="15" customHeight="1" x14ac:dyDescent="0.3">
      <c r="A5746" t="s">
        <v>8763</v>
      </c>
      <c r="B5746">
        <v>261</v>
      </c>
      <c r="C5746" t="s">
        <v>1176</v>
      </c>
      <c r="D5746">
        <v>1000</v>
      </c>
      <c r="E5746" t="s">
        <v>1771</v>
      </c>
      <c r="F5746" t="s">
        <v>3008</v>
      </c>
      <c r="G5746" t="s">
        <v>3009</v>
      </c>
      <c r="H5746">
        <v>20.460699999999999</v>
      </c>
      <c r="I5746" t="s">
        <v>3010</v>
      </c>
      <c r="J5746">
        <v>780</v>
      </c>
      <c r="K5746">
        <v>824.9</v>
      </c>
      <c r="L5746">
        <v>15584.4</v>
      </c>
      <c r="M5746">
        <v>16878.12</v>
      </c>
      <c r="N5746">
        <v>918.77</v>
      </c>
      <c r="O5746">
        <v>374.94</v>
      </c>
    </row>
    <row r="5747" spans="1:15" ht="15" customHeight="1" x14ac:dyDescent="0.3">
      <c r="A5747" t="s">
        <v>8764</v>
      </c>
      <c r="B5747">
        <v>261</v>
      </c>
      <c r="C5747" t="s">
        <v>1176</v>
      </c>
      <c r="D5747">
        <v>1000</v>
      </c>
      <c r="E5747" t="s">
        <v>1771</v>
      </c>
      <c r="F5747" t="s">
        <v>3012</v>
      </c>
      <c r="G5747" t="s">
        <v>3013</v>
      </c>
      <c r="H5747">
        <v>4.4537000000000004</v>
      </c>
      <c r="I5747" t="s">
        <v>3010</v>
      </c>
      <c r="J5747">
        <v>720</v>
      </c>
      <c r="K5747">
        <v>700.53</v>
      </c>
      <c r="L5747">
        <v>3196.8</v>
      </c>
      <c r="M5747">
        <v>3119.91</v>
      </c>
      <c r="N5747">
        <v>-86.72</v>
      </c>
      <c r="O5747">
        <v>9.83</v>
      </c>
    </row>
    <row r="5748" spans="1:15" ht="15" customHeight="1" x14ac:dyDescent="0.3">
      <c r="A5748" t="s">
        <v>8765</v>
      </c>
      <c r="B5748">
        <v>261</v>
      </c>
      <c r="C5748" t="s">
        <v>1176</v>
      </c>
      <c r="D5748">
        <v>1000</v>
      </c>
      <c r="E5748" t="s">
        <v>1771</v>
      </c>
      <c r="F5748" t="s">
        <v>3015</v>
      </c>
      <c r="G5748" t="s">
        <v>3016</v>
      </c>
      <c r="H5748">
        <v>0.5393</v>
      </c>
      <c r="I5748" t="s">
        <v>3017</v>
      </c>
      <c r="J5748">
        <v>2400</v>
      </c>
      <c r="K5748">
        <v>2194.5</v>
      </c>
      <c r="L5748">
        <v>1278.72</v>
      </c>
      <c r="M5748">
        <v>1183.5</v>
      </c>
      <c r="N5748">
        <v>-110.82</v>
      </c>
      <c r="O5748">
        <v>15.6</v>
      </c>
    </row>
    <row r="5749" spans="1:15" ht="15" customHeight="1" x14ac:dyDescent="0.3">
      <c r="A5749" t="s">
        <v>8766</v>
      </c>
      <c r="B5749">
        <v>261</v>
      </c>
      <c r="C5749" t="s">
        <v>1176</v>
      </c>
      <c r="D5749">
        <v>1000</v>
      </c>
      <c r="E5749" t="s">
        <v>1771</v>
      </c>
      <c r="F5749" t="s">
        <v>3022</v>
      </c>
      <c r="G5749" t="s">
        <v>3023</v>
      </c>
      <c r="H5749">
        <v>0.13869999999999999</v>
      </c>
      <c r="I5749" t="s">
        <v>3017</v>
      </c>
      <c r="J5749">
        <v>3100</v>
      </c>
      <c r="K5749">
        <v>3596.96</v>
      </c>
      <c r="L5749">
        <v>412.92</v>
      </c>
      <c r="M5749">
        <v>499.05</v>
      </c>
      <c r="N5749">
        <v>68.95</v>
      </c>
      <c r="O5749">
        <v>17.18</v>
      </c>
    </row>
    <row r="5750" spans="1:15" ht="15" customHeight="1" x14ac:dyDescent="0.3">
      <c r="A5750" t="s">
        <v>8767</v>
      </c>
      <c r="B5750">
        <v>261</v>
      </c>
      <c r="C5750" t="s">
        <v>134</v>
      </c>
      <c r="D5750">
        <v>1000</v>
      </c>
      <c r="E5750" t="s">
        <v>1772</v>
      </c>
      <c r="F5750" t="s">
        <v>3008</v>
      </c>
      <c r="G5750" t="s">
        <v>3009</v>
      </c>
      <c r="H5750">
        <v>22.782599999999999</v>
      </c>
      <c r="I5750" t="s">
        <v>3010</v>
      </c>
      <c r="J5750">
        <v>780</v>
      </c>
      <c r="K5750">
        <v>807.22</v>
      </c>
      <c r="L5750">
        <v>17725.5</v>
      </c>
      <c r="M5750">
        <v>18390.650000000001</v>
      </c>
      <c r="N5750">
        <v>620.19000000000005</v>
      </c>
      <c r="O5750">
        <v>44.96</v>
      </c>
    </row>
    <row r="5751" spans="1:15" ht="15" customHeight="1" x14ac:dyDescent="0.3">
      <c r="A5751" t="s">
        <v>8768</v>
      </c>
      <c r="B5751">
        <v>261</v>
      </c>
      <c r="C5751" t="s">
        <v>134</v>
      </c>
      <c r="D5751">
        <v>1000</v>
      </c>
      <c r="E5751" t="s">
        <v>1772</v>
      </c>
      <c r="F5751" t="s">
        <v>3012</v>
      </c>
      <c r="G5751" t="s">
        <v>3013</v>
      </c>
      <c r="H5751">
        <v>5.0476000000000001</v>
      </c>
      <c r="I5751" t="s">
        <v>3010</v>
      </c>
      <c r="J5751">
        <v>720</v>
      </c>
      <c r="K5751">
        <v>699.63</v>
      </c>
      <c r="L5751">
        <v>3636</v>
      </c>
      <c r="M5751">
        <v>3531.44</v>
      </c>
      <c r="N5751">
        <v>-102.81</v>
      </c>
      <c r="O5751">
        <v>-1.75</v>
      </c>
    </row>
    <row r="5752" spans="1:15" ht="15" customHeight="1" x14ac:dyDescent="0.3">
      <c r="A5752" t="s">
        <v>8769</v>
      </c>
      <c r="B5752">
        <v>261</v>
      </c>
      <c r="C5752" t="s">
        <v>134</v>
      </c>
      <c r="D5752">
        <v>1000</v>
      </c>
      <c r="E5752" t="s">
        <v>1772</v>
      </c>
      <c r="F5752" t="s">
        <v>3015</v>
      </c>
      <c r="G5752" t="s">
        <v>3016</v>
      </c>
      <c r="H5752">
        <v>0.62319999999999998</v>
      </c>
      <c r="I5752" t="s">
        <v>3017</v>
      </c>
      <c r="J5752">
        <v>2400</v>
      </c>
      <c r="K5752">
        <v>2149.09</v>
      </c>
      <c r="L5752">
        <v>1454.4</v>
      </c>
      <c r="M5752">
        <v>1339.38</v>
      </c>
      <c r="N5752">
        <v>-156.38</v>
      </c>
      <c r="O5752">
        <v>41.35</v>
      </c>
    </row>
    <row r="5753" spans="1:15" ht="15" customHeight="1" x14ac:dyDescent="0.3">
      <c r="A5753" t="s">
        <v>8770</v>
      </c>
      <c r="B5753">
        <v>261</v>
      </c>
      <c r="C5753" t="s">
        <v>134</v>
      </c>
      <c r="D5753">
        <v>1000</v>
      </c>
      <c r="E5753" t="s">
        <v>1772</v>
      </c>
      <c r="F5753" t="s">
        <v>3022</v>
      </c>
      <c r="G5753" t="s">
        <v>3023</v>
      </c>
      <c r="H5753">
        <v>0.15740000000000001</v>
      </c>
      <c r="I5753" t="s">
        <v>3017</v>
      </c>
      <c r="J5753">
        <v>3100</v>
      </c>
      <c r="K5753">
        <v>3626.1</v>
      </c>
      <c r="L5753">
        <v>469.65</v>
      </c>
      <c r="M5753">
        <v>570.64</v>
      </c>
      <c r="N5753">
        <v>82.79</v>
      </c>
      <c r="O5753">
        <v>18.2</v>
      </c>
    </row>
    <row r="5754" spans="1:15" ht="15" customHeight="1" x14ac:dyDescent="0.3">
      <c r="A5754" t="s">
        <v>8771</v>
      </c>
      <c r="B5754">
        <v>261</v>
      </c>
      <c r="C5754" t="s">
        <v>384</v>
      </c>
      <c r="D5754">
        <v>1000</v>
      </c>
      <c r="E5754" t="s">
        <v>1773</v>
      </c>
      <c r="F5754" t="s">
        <v>3008</v>
      </c>
      <c r="G5754" t="s">
        <v>3009</v>
      </c>
      <c r="H5754">
        <v>21.024999999999999</v>
      </c>
      <c r="I5754" t="s">
        <v>3010</v>
      </c>
      <c r="J5754">
        <v>780</v>
      </c>
      <c r="K5754">
        <v>798.15</v>
      </c>
      <c r="L5754">
        <v>15818.4</v>
      </c>
      <c r="M5754">
        <v>16781.080000000002</v>
      </c>
      <c r="N5754">
        <v>381.6</v>
      </c>
      <c r="O5754">
        <v>581.08000000000004</v>
      </c>
    </row>
    <row r="5755" spans="1:15" ht="15" customHeight="1" x14ac:dyDescent="0.3">
      <c r="A5755" t="s">
        <v>8772</v>
      </c>
      <c r="B5755">
        <v>261</v>
      </c>
      <c r="C5755" t="s">
        <v>384</v>
      </c>
      <c r="D5755">
        <v>1000</v>
      </c>
      <c r="E5755" t="s">
        <v>1773</v>
      </c>
      <c r="F5755" t="s">
        <v>3012</v>
      </c>
      <c r="G5755" t="s">
        <v>3013</v>
      </c>
      <c r="H5755">
        <v>6.2079000000000004</v>
      </c>
      <c r="I5755" t="s">
        <v>3010</v>
      </c>
      <c r="J5755">
        <v>720</v>
      </c>
      <c r="K5755">
        <v>692.74</v>
      </c>
      <c r="L5755">
        <v>4212</v>
      </c>
      <c r="M5755">
        <v>4300.46</v>
      </c>
      <c r="N5755">
        <v>-169.24</v>
      </c>
      <c r="O5755">
        <v>257.7</v>
      </c>
    </row>
    <row r="5756" spans="1:15" ht="15" customHeight="1" x14ac:dyDescent="0.3">
      <c r="A5756" t="s">
        <v>8773</v>
      </c>
      <c r="B5756">
        <v>261</v>
      </c>
      <c r="C5756" t="s">
        <v>384</v>
      </c>
      <c r="D5756">
        <v>1000</v>
      </c>
      <c r="E5756" t="s">
        <v>1773</v>
      </c>
      <c r="F5756" t="s">
        <v>3015</v>
      </c>
      <c r="G5756" t="s">
        <v>3016</v>
      </c>
      <c r="H5756">
        <v>0.2031</v>
      </c>
      <c r="I5756" t="s">
        <v>3017</v>
      </c>
      <c r="J5756">
        <v>2400</v>
      </c>
      <c r="K5756">
        <v>2183.4699999999998</v>
      </c>
      <c r="L5756">
        <v>468</v>
      </c>
      <c r="M5756">
        <v>443.45</v>
      </c>
      <c r="N5756">
        <v>-43.97</v>
      </c>
      <c r="O5756">
        <v>19.420000000000002</v>
      </c>
    </row>
    <row r="5757" spans="1:15" ht="15" customHeight="1" x14ac:dyDescent="0.3">
      <c r="A5757" t="s">
        <v>8774</v>
      </c>
      <c r="B5757">
        <v>261</v>
      </c>
      <c r="C5757" t="s">
        <v>384</v>
      </c>
      <c r="D5757">
        <v>1000</v>
      </c>
      <c r="E5757" t="s">
        <v>1773</v>
      </c>
      <c r="F5757" t="s">
        <v>3019</v>
      </c>
      <c r="G5757" t="s">
        <v>3020</v>
      </c>
      <c r="H5757">
        <v>0.3206</v>
      </c>
      <c r="I5757" t="s">
        <v>3017</v>
      </c>
      <c r="J5757">
        <v>4200</v>
      </c>
      <c r="K5757">
        <v>5238.62</v>
      </c>
      <c r="L5757">
        <v>1310.4000000000001</v>
      </c>
      <c r="M5757">
        <v>1679.26</v>
      </c>
      <c r="N5757">
        <v>332.93</v>
      </c>
      <c r="O5757">
        <v>35.93</v>
      </c>
    </row>
    <row r="5758" spans="1:15" ht="15" customHeight="1" x14ac:dyDescent="0.3">
      <c r="A5758" t="s">
        <v>8775</v>
      </c>
      <c r="B5758">
        <v>261</v>
      </c>
      <c r="C5758" t="s">
        <v>384</v>
      </c>
      <c r="D5758">
        <v>1000</v>
      </c>
      <c r="E5758" t="s">
        <v>1773</v>
      </c>
      <c r="F5758" t="s">
        <v>3022</v>
      </c>
      <c r="G5758" t="s">
        <v>3023</v>
      </c>
      <c r="H5758">
        <v>0.2492</v>
      </c>
      <c r="I5758" t="s">
        <v>3017</v>
      </c>
      <c r="J5758">
        <v>3100</v>
      </c>
      <c r="K5758">
        <v>3725.62</v>
      </c>
      <c r="L5758">
        <v>725.4</v>
      </c>
      <c r="M5758">
        <v>928.6</v>
      </c>
      <c r="N5758">
        <v>155.93</v>
      </c>
      <c r="O5758">
        <v>47.26</v>
      </c>
    </row>
    <row r="5759" spans="1:15" ht="15" customHeight="1" x14ac:dyDescent="0.3">
      <c r="A5759" t="s">
        <v>8776</v>
      </c>
      <c r="B5759">
        <v>261</v>
      </c>
      <c r="C5759" t="s">
        <v>353</v>
      </c>
      <c r="D5759">
        <v>1000</v>
      </c>
      <c r="E5759" t="s">
        <v>1774</v>
      </c>
      <c r="F5759" t="s">
        <v>3008</v>
      </c>
      <c r="G5759" t="s">
        <v>3009</v>
      </c>
      <c r="H5759">
        <v>26.478400000000001</v>
      </c>
      <c r="I5759" t="s">
        <v>3010</v>
      </c>
      <c r="J5759">
        <v>780</v>
      </c>
      <c r="K5759">
        <v>810.39</v>
      </c>
      <c r="L5759">
        <v>20042.099999999999</v>
      </c>
      <c r="M5759">
        <v>21457.74</v>
      </c>
      <c r="N5759">
        <v>804.56</v>
      </c>
      <c r="O5759">
        <v>611.08000000000004</v>
      </c>
    </row>
    <row r="5760" spans="1:15" ht="15" customHeight="1" x14ac:dyDescent="0.3">
      <c r="A5760" t="s">
        <v>8777</v>
      </c>
      <c r="B5760">
        <v>261</v>
      </c>
      <c r="C5760" t="s">
        <v>353</v>
      </c>
      <c r="D5760">
        <v>1000</v>
      </c>
      <c r="E5760" t="s">
        <v>1774</v>
      </c>
      <c r="F5760" t="s">
        <v>3012</v>
      </c>
      <c r="G5760" t="s">
        <v>3013</v>
      </c>
      <c r="H5760">
        <v>5.7709000000000001</v>
      </c>
      <c r="I5760" t="s">
        <v>3010</v>
      </c>
      <c r="J5760">
        <v>720</v>
      </c>
      <c r="K5760">
        <v>689.91</v>
      </c>
      <c r="L5760">
        <v>4111.2</v>
      </c>
      <c r="M5760">
        <v>3981.39</v>
      </c>
      <c r="N5760">
        <v>-173.63</v>
      </c>
      <c r="O5760">
        <v>43.82</v>
      </c>
    </row>
    <row r="5761" spans="1:15" ht="15" customHeight="1" x14ac:dyDescent="0.3">
      <c r="A5761" t="s">
        <v>8778</v>
      </c>
      <c r="B5761">
        <v>261</v>
      </c>
      <c r="C5761" t="s">
        <v>353</v>
      </c>
      <c r="D5761">
        <v>1000</v>
      </c>
      <c r="E5761" t="s">
        <v>1774</v>
      </c>
      <c r="F5761" t="s">
        <v>3015</v>
      </c>
      <c r="G5761" t="s">
        <v>3016</v>
      </c>
      <c r="H5761">
        <v>0.69469999999999998</v>
      </c>
      <c r="I5761" t="s">
        <v>3017</v>
      </c>
      <c r="J5761">
        <v>2400</v>
      </c>
      <c r="K5761">
        <v>2226.6999999999998</v>
      </c>
      <c r="L5761">
        <v>1644.48</v>
      </c>
      <c r="M5761">
        <v>1546.82</v>
      </c>
      <c r="N5761">
        <v>-120.39</v>
      </c>
      <c r="O5761">
        <v>22.73</v>
      </c>
    </row>
    <row r="5762" spans="1:15" ht="15" customHeight="1" x14ac:dyDescent="0.3">
      <c r="A5762" t="s">
        <v>8779</v>
      </c>
      <c r="B5762">
        <v>261</v>
      </c>
      <c r="C5762" t="s">
        <v>353</v>
      </c>
      <c r="D5762">
        <v>1000</v>
      </c>
      <c r="E5762" t="s">
        <v>1774</v>
      </c>
      <c r="F5762" t="s">
        <v>3022</v>
      </c>
      <c r="G5762" t="s">
        <v>3023</v>
      </c>
      <c r="H5762">
        <v>0.17319999999999999</v>
      </c>
      <c r="I5762" t="s">
        <v>3017</v>
      </c>
      <c r="J5762">
        <v>3100</v>
      </c>
      <c r="K5762">
        <v>3772.59</v>
      </c>
      <c r="L5762">
        <v>531.03</v>
      </c>
      <c r="M5762">
        <v>653.24</v>
      </c>
      <c r="N5762">
        <v>116.46</v>
      </c>
      <c r="O5762">
        <v>5.75</v>
      </c>
    </row>
    <row r="5763" spans="1:15" ht="15" customHeight="1" x14ac:dyDescent="0.3">
      <c r="A5763" t="s">
        <v>8780</v>
      </c>
      <c r="B5763">
        <v>261</v>
      </c>
      <c r="C5763" t="s">
        <v>1176</v>
      </c>
      <c r="D5763">
        <v>1000</v>
      </c>
      <c r="E5763" t="s">
        <v>1775</v>
      </c>
      <c r="F5763" t="s">
        <v>3008</v>
      </c>
      <c r="G5763" t="s">
        <v>3009</v>
      </c>
      <c r="H5763">
        <v>9.0669000000000004</v>
      </c>
      <c r="I5763" t="s">
        <v>3010</v>
      </c>
      <c r="J5763">
        <v>780</v>
      </c>
      <c r="K5763">
        <v>825.09</v>
      </c>
      <c r="L5763">
        <v>6879.6</v>
      </c>
      <c r="M5763">
        <v>7480.97</v>
      </c>
      <c r="N5763">
        <v>408.8</v>
      </c>
      <c r="O5763">
        <v>192.57</v>
      </c>
    </row>
    <row r="5764" spans="1:15" ht="15" customHeight="1" x14ac:dyDescent="0.3">
      <c r="A5764" t="s">
        <v>8781</v>
      </c>
      <c r="B5764">
        <v>261</v>
      </c>
      <c r="C5764" t="s">
        <v>1176</v>
      </c>
      <c r="D5764">
        <v>1000</v>
      </c>
      <c r="E5764" t="s">
        <v>1775</v>
      </c>
      <c r="F5764" t="s">
        <v>3012</v>
      </c>
      <c r="G5764" t="s">
        <v>3013</v>
      </c>
      <c r="H5764">
        <v>1.9476</v>
      </c>
      <c r="I5764" t="s">
        <v>3010</v>
      </c>
      <c r="J5764">
        <v>720</v>
      </c>
      <c r="K5764">
        <v>703.25</v>
      </c>
      <c r="L5764">
        <v>1411.2</v>
      </c>
      <c r="M5764">
        <v>1369.64</v>
      </c>
      <c r="N5764">
        <v>-32.619999999999997</v>
      </c>
      <c r="O5764">
        <v>-8.9499999999999993</v>
      </c>
    </row>
    <row r="5765" spans="1:15" ht="15" customHeight="1" x14ac:dyDescent="0.3">
      <c r="A5765" t="s">
        <v>8782</v>
      </c>
      <c r="B5765">
        <v>261</v>
      </c>
      <c r="C5765" t="s">
        <v>1176</v>
      </c>
      <c r="D5765">
        <v>1000</v>
      </c>
      <c r="E5765" t="s">
        <v>1775</v>
      </c>
      <c r="F5765" t="s">
        <v>3015</v>
      </c>
      <c r="G5765" t="s">
        <v>3016</v>
      </c>
      <c r="H5765">
        <v>0.23710000000000001</v>
      </c>
      <c r="I5765" t="s">
        <v>3017</v>
      </c>
      <c r="J5765">
        <v>2400</v>
      </c>
      <c r="K5765">
        <v>2153.63</v>
      </c>
      <c r="L5765">
        <v>564.48</v>
      </c>
      <c r="M5765">
        <v>510.57</v>
      </c>
      <c r="N5765">
        <v>-58.41</v>
      </c>
      <c r="O5765">
        <v>4.5</v>
      </c>
    </row>
    <row r="5766" spans="1:15" ht="15" customHeight="1" x14ac:dyDescent="0.3">
      <c r="A5766" t="s">
        <v>8783</v>
      </c>
      <c r="B5766">
        <v>261</v>
      </c>
      <c r="C5766" t="s">
        <v>1176</v>
      </c>
      <c r="D5766">
        <v>1000</v>
      </c>
      <c r="E5766" t="s">
        <v>1775</v>
      </c>
      <c r="F5766" t="s">
        <v>3022</v>
      </c>
      <c r="G5766" t="s">
        <v>3023</v>
      </c>
      <c r="H5766">
        <v>5.8999999999999997E-2</v>
      </c>
      <c r="I5766" t="s">
        <v>3017</v>
      </c>
      <c r="J5766">
        <v>3100</v>
      </c>
      <c r="K5766">
        <v>3759.31</v>
      </c>
      <c r="L5766">
        <v>182.28</v>
      </c>
      <c r="M5766">
        <v>221.93</v>
      </c>
      <c r="N5766">
        <v>38.92</v>
      </c>
      <c r="O5766">
        <v>0.73</v>
      </c>
    </row>
    <row r="5767" spans="1:15" ht="15" customHeight="1" x14ac:dyDescent="0.3">
      <c r="A5767" t="s">
        <v>8784</v>
      </c>
      <c r="B5767">
        <v>261</v>
      </c>
      <c r="C5767" t="s">
        <v>647</v>
      </c>
      <c r="D5767">
        <v>1000</v>
      </c>
      <c r="E5767" t="s">
        <v>1776</v>
      </c>
      <c r="F5767" t="s">
        <v>3008</v>
      </c>
      <c r="G5767" t="s">
        <v>3009</v>
      </c>
      <c r="H5767">
        <v>36.609200000000001</v>
      </c>
      <c r="I5767" t="s">
        <v>3010</v>
      </c>
      <c r="J5767">
        <v>780</v>
      </c>
      <c r="K5767">
        <v>791.89</v>
      </c>
      <c r="L5767">
        <v>27307.8</v>
      </c>
      <c r="M5767">
        <v>28990.47</v>
      </c>
      <c r="N5767">
        <v>435.27</v>
      </c>
      <c r="O5767">
        <v>1247.4000000000001</v>
      </c>
    </row>
    <row r="5768" spans="1:15" ht="15" customHeight="1" x14ac:dyDescent="0.3">
      <c r="A5768" t="s">
        <v>8785</v>
      </c>
      <c r="B5768">
        <v>261</v>
      </c>
      <c r="C5768" t="s">
        <v>647</v>
      </c>
      <c r="D5768">
        <v>1000</v>
      </c>
      <c r="E5768" t="s">
        <v>1776</v>
      </c>
      <c r="F5768" t="s">
        <v>3012</v>
      </c>
      <c r="G5768" t="s">
        <v>3013</v>
      </c>
      <c r="H5768">
        <v>8.0658999999999992</v>
      </c>
      <c r="I5768" t="s">
        <v>3010</v>
      </c>
      <c r="J5768">
        <v>720</v>
      </c>
      <c r="K5768">
        <v>716.97</v>
      </c>
      <c r="L5768">
        <v>5601.6</v>
      </c>
      <c r="M5768">
        <v>5783.02</v>
      </c>
      <c r="N5768">
        <v>-24.42</v>
      </c>
      <c r="O5768">
        <v>205.84</v>
      </c>
    </row>
    <row r="5769" spans="1:15" ht="15" customHeight="1" x14ac:dyDescent="0.3">
      <c r="A5769" t="s">
        <v>8786</v>
      </c>
      <c r="B5769">
        <v>261</v>
      </c>
      <c r="C5769" t="s">
        <v>647</v>
      </c>
      <c r="D5769">
        <v>1000</v>
      </c>
      <c r="E5769" t="s">
        <v>1776</v>
      </c>
      <c r="F5769" t="s">
        <v>3015</v>
      </c>
      <c r="G5769" t="s">
        <v>3016</v>
      </c>
      <c r="H5769">
        <v>0.93240000000000001</v>
      </c>
      <c r="I5769" t="s">
        <v>3017</v>
      </c>
      <c r="J5769">
        <v>2400</v>
      </c>
      <c r="K5769">
        <v>2252.38</v>
      </c>
      <c r="L5769">
        <v>2240.64</v>
      </c>
      <c r="M5769">
        <v>2100.15</v>
      </c>
      <c r="N5769">
        <v>-137.63999999999999</v>
      </c>
      <c r="O5769">
        <v>-2.85</v>
      </c>
    </row>
    <row r="5770" spans="1:15" ht="15" customHeight="1" x14ac:dyDescent="0.3">
      <c r="A5770" t="s">
        <v>8787</v>
      </c>
      <c r="B5770">
        <v>261</v>
      </c>
      <c r="C5770" t="s">
        <v>647</v>
      </c>
      <c r="D5770">
        <v>1000</v>
      </c>
      <c r="E5770" t="s">
        <v>1776</v>
      </c>
      <c r="F5770" t="s">
        <v>3022</v>
      </c>
      <c r="G5770" t="s">
        <v>3023</v>
      </c>
      <c r="H5770">
        <v>0.2417</v>
      </c>
      <c r="I5770" t="s">
        <v>3017</v>
      </c>
      <c r="J5770">
        <v>3100</v>
      </c>
      <c r="K5770">
        <v>3624.9</v>
      </c>
      <c r="L5770">
        <v>723.54</v>
      </c>
      <c r="M5770">
        <v>876.18</v>
      </c>
      <c r="N5770">
        <v>126.88</v>
      </c>
      <c r="O5770">
        <v>25.76</v>
      </c>
    </row>
    <row r="5771" spans="1:15" ht="15" customHeight="1" x14ac:dyDescent="0.3">
      <c r="A5771" t="s">
        <v>8788</v>
      </c>
      <c r="B5771">
        <v>261</v>
      </c>
      <c r="C5771" t="s">
        <v>112</v>
      </c>
      <c r="D5771">
        <v>1000</v>
      </c>
      <c r="E5771" t="s">
        <v>1777</v>
      </c>
      <c r="F5771" t="s">
        <v>3008</v>
      </c>
      <c r="G5771" t="s">
        <v>3009</v>
      </c>
      <c r="H5771">
        <v>22.614000000000001</v>
      </c>
      <c r="I5771" t="s">
        <v>3010</v>
      </c>
      <c r="J5771">
        <v>780</v>
      </c>
      <c r="K5771">
        <v>804.8</v>
      </c>
      <c r="L5771">
        <v>17234.099999999999</v>
      </c>
      <c r="M5771">
        <v>18199.650000000001</v>
      </c>
      <c r="N5771">
        <v>560.76</v>
      </c>
      <c r="O5771">
        <v>404.79</v>
      </c>
    </row>
    <row r="5772" spans="1:15" ht="15" customHeight="1" x14ac:dyDescent="0.3">
      <c r="A5772" t="s">
        <v>8789</v>
      </c>
      <c r="B5772">
        <v>261</v>
      </c>
      <c r="C5772" t="s">
        <v>112</v>
      </c>
      <c r="D5772">
        <v>1000</v>
      </c>
      <c r="E5772" t="s">
        <v>1777</v>
      </c>
      <c r="F5772" t="s">
        <v>3012</v>
      </c>
      <c r="G5772" t="s">
        <v>3013</v>
      </c>
      <c r="H5772">
        <v>5.133</v>
      </c>
      <c r="I5772" t="s">
        <v>3010</v>
      </c>
      <c r="J5772">
        <v>720</v>
      </c>
      <c r="K5772">
        <v>691.87</v>
      </c>
      <c r="L5772">
        <v>3535.2</v>
      </c>
      <c r="M5772">
        <v>3551.33</v>
      </c>
      <c r="N5772">
        <v>-144.4</v>
      </c>
      <c r="O5772">
        <v>160.53</v>
      </c>
    </row>
    <row r="5773" spans="1:15" ht="15" customHeight="1" x14ac:dyDescent="0.3">
      <c r="A5773" t="s">
        <v>8790</v>
      </c>
      <c r="B5773">
        <v>261</v>
      </c>
      <c r="C5773" t="s">
        <v>112</v>
      </c>
      <c r="D5773">
        <v>1000</v>
      </c>
      <c r="E5773" t="s">
        <v>1777</v>
      </c>
      <c r="F5773" t="s">
        <v>3015</v>
      </c>
      <c r="G5773" t="s">
        <v>3016</v>
      </c>
      <c r="H5773">
        <v>0.59540000000000004</v>
      </c>
      <c r="I5773" t="s">
        <v>3017</v>
      </c>
      <c r="J5773">
        <v>2400</v>
      </c>
      <c r="K5773">
        <v>2157.21</v>
      </c>
      <c r="L5773">
        <v>1414.08</v>
      </c>
      <c r="M5773">
        <v>1284.43</v>
      </c>
      <c r="N5773">
        <v>-144.56</v>
      </c>
      <c r="O5773">
        <v>14.92</v>
      </c>
    </row>
    <row r="5774" spans="1:15" ht="15" customHeight="1" x14ac:dyDescent="0.3">
      <c r="A5774" t="s">
        <v>8791</v>
      </c>
      <c r="B5774">
        <v>261</v>
      </c>
      <c r="C5774" t="s">
        <v>112</v>
      </c>
      <c r="D5774">
        <v>1000</v>
      </c>
      <c r="E5774" t="s">
        <v>1777</v>
      </c>
      <c r="F5774" t="s">
        <v>3022</v>
      </c>
      <c r="G5774" t="s">
        <v>3023</v>
      </c>
      <c r="H5774">
        <v>0.15359999999999999</v>
      </c>
      <c r="I5774" t="s">
        <v>3017</v>
      </c>
      <c r="J5774">
        <v>3100</v>
      </c>
      <c r="K5774">
        <v>3676.8</v>
      </c>
      <c r="L5774">
        <v>456.63</v>
      </c>
      <c r="M5774">
        <v>564.66</v>
      </c>
      <c r="N5774">
        <v>88.58</v>
      </c>
      <c r="O5774">
        <v>19.45</v>
      </c>
    </row>
    <row r="5775" spans="1:15" ht="15" customHeight="1" x14ac:dyDescent="0.3">
      <c r="A5775" t="s">
        <v>8792</v>
      </c>
      <c r="B5775">
        <v>261</v>
      </c>
      <c r="C5775" t="s">
        <v>232</v>
      </c>
      <c r="D5775">
        <v>1000</v>
      </c>
      <c r="E5775" t="s">
        <v>1778</v>
      </c>
      <c r="F5775" t="s">
        <v>3008</v>
      </c>
      <c r="G5775" t="s">
        <v>3009</v>
      </c>
      <c r="H5775">
        <v>15.3393</v>
      </c>
      <c r="I5775" t="s">
        <v>3010</v>
      </c>
      <c r="J5775">
        <v>780</v>
      </c>
      <c r="K5775">
        <v>819.92</v>
      </c>
      <c r="L5775">
        <v>11606.4</v>
      </c>
      <c r="M5775">
        <v>12577.08</v>
      </c>
      <c r="N5775">
        <v>612.41999999999996</v>
      </c>
      <c r="O5775">
        <v>358.26</v>
      </c>
    </row>
    <row r="5776" spans="1:15" ht="15" customHeight="1" x14ac:dyDescent="0.3">
      <c r="A5776" t="s">
        <v>8793</v>
      </c>
      <c r="B5776">
        <v>261</v>
      </c>
      <c r="C5776" t="s">
        <v>232</v>
      </c>
      <c r="D5776">
        <v>1000</v>
      </c>
      <c r="E5776" t="s">
        <v>1778</v>
      </c>
      <c r="F5776" t="s">
        <v>3012</v>
      </c>
      <c r="G5776" t="s">
        <v>3013</v>
      </c>
      <c r="H5776">
        <v>3.9047000000000001</v>
      </c>
      <c r="I5776" t="s">
        <v>3010</v>
      </c>
      <c r="J5776">
        <v>720</v>
      </c>
      <c r="K5776">
        <v>726.46</v>
      </c>
      <c r="L5776">
        <v>2678.4</v>
      </c>
      <c r="M5776">
        <v>2836.58</v>
      </c>
      <c r="N5776">
        <v>25.23</v>
      </c>
      <c r="O5776">
        <v>132.94999999999999</v>
      </c>
    </row>
    <row r="5777" spans="1:15" ht="15" customHeight="1" x14ac:dyDescent="0.3">
      <c r="A5777" t="s">
        <v>8794</v>
      </c>
      <c r="B5777">
        <v>261</v>
      </c>
      <c r="C5777" t="s">
        <v>232</v>
      </c>
      <c r="D5777">
        <v>1000</v>
      </c>
      <c r="E5777" t="s">
        <v>1778</v>
      </c>
      <c r="F5777" t="s">
        <v>3015</v>
      </c>
      <c r="G5777" t="s">
        <v>3016</v>
      </c>
      <c r="H5777">
        <v>0.26190000000000002</v>
      </c>
      <c r="I5777" t="s">
        <v>3017</v>
      </c>
      <c r="J5777">
        <v>2400</v>
      </c>
      <c r="K5777">
        <v>2165.73</v>
      </c>
      <c r="L5777">
        <v>595.20000000000005</v>
      </c>
      <c r="M5777">
        <v>567.20000000000005</v>
      </c>
      <c r="N5777">
        <v>-61.35</v>
      </c>
      <c r="O5777">
        <v>33.35</v>
      </c>
    </row>
    <row r="5778" spans="1:15" ht="15" customHeight="1" x14ac:dyDescent="0.3">
      <c r="A5778" t="s">
        <v>8795</v>
      </c>
      <c r="B5778">
        <v>261</v>
      </c>
      <c r="C5778" t="s">
        <v>232</v>
      </c>
      <c r="D5778">
        <v>1000</v>
      </c>
      <c r="E5778" t="s">
        <v>1778</v>
      </c>
      <c r="F5778" t="s">
        <v>3019</v>
      </c>
      <c r="G5778" t="s">
        <v>3020</v>
      </c>
      <c r="H5778">
        <v>9.8000000000000004E-2</v>
      </c>
      <c r="I5778" t="s">
        <v>3017</v>
      </c>
      <c r="J5778">
        <v>4200</v>
      </c>
      <c r="K5778">
        <v>5195.84</v>
      </c>
      <c r="L5778">
        <v>390.6</v>
      </c>
      <c r="M5778">
        <v>509.37</v>
      </c>
      <c r="N5778">
        <v>97.63</v>
      </c>
      <c r="O5778">
        <v>21.14</v>
      </c>
    </row>
    <row r="5779" spans="1:15" ht="15" customHeight="1" x14ac:dyDescent="0.3">
      <c r="A5779" t="s">
        <v>8796</v>
      </c>
      <c r="B5779">
        <v>261</v>
      </c>
      <c r="C5779" t="s">
        <v>232</v>
      </c>
      <c r="D5779">
        <v>1000</v>
      </c>
      <c r="E5779" t="s">
        <v>1778</v>
      </c>
      <c r="F5779" t="s">
        <v>3022</v>
      </c>
      <c r="G5779" t="s">
        <v>3023</v>
      </c>
      <c r="H5779">
        <v>0.126</v>
      </c>
      <c r="I5779" t="s">
        <v>3017</v>
      </c>
      <c r="J5779">
        <v>3100</v>
      </c>
      <c r="K5779">
        <v>3751.57</v>
      </c>
      <c r="L5779">
        <v>384.4</v>
      </c>
      <c r="M5779">
        <v>472.74</v>
      </c>
      <c r="N5779">
        <v>82.1</v>
      </c>
      <c r="O5779">
        <v>6.23</v>
      </c>
    </row>
    <row r="5780" spans="1:15" ht="15" customHeight="1" x14ac:dyDescent="0.3">
      <c r="A5780" t="s">
        <v>8797</v>
      </c>
      <c r="B5780">
        <v>261</v>
      </c>
      <c r="C5780" t="s">
        <v>629</v>
      </c>
      <c r="D5780">
        <v>1000</v>
      </c>
      <c r="E5780" t="s">
        <v>1779</v>
      </c>
      <c r="F5780" t="s">
        <v>3008</v>
      </c>
      <c r="G5780" t="s">
        <v>3009</v>
      </c>
      <c r="H5780">
        <v>25.800999999999998</v>
      </c>
      <c r="I5780" t="s">
        <v>3010</v>
      </c>
      <c r="J5780">
        <v>780</v>
      </c>
      <c r="K5780">
        <v>805.73</v>
      </c>
      <c r="L5780">
        <v>20112.3</v>
      </c>
      <c r="M5780">
        <v>20788.689999999999</v>
      </c>
      <c r="N5780">
        <v>663.88</v>
      </c>
      <c r="O5780">
        <v>12.52</v>
      </c>
    </row>
    <row r="5781" spans="1:15" ht="15" customHeight="1" x14ac:dyDescent="0.3">
      <c r="A5781" t="s">
        <v>8798</v>
      </c>
      <c r="B5781">
        <v>261</v>
      </c>
      <c r="C5781" t="s">
        <v>629</v>
      </c>
      <c r="D5781">
        <v>1000</v>
      </c>
      <c r="E5781" t="s">
        <v>1779</v>
      </c>
      <c r="F5781" t="s">
        <v>3012</v>
      </c>
      <c r="G5781" t="s">
        <v>3013</v>
      </c>
      <c r="H5781">
        <v>5.8293999999999997</v>
      </c>
      <c r="I5781" t="s">
        <v>3010</v>
      </c>
      <c r="J5781">
        <v>720</v>
      </c>
      <c r="K5781">
        <v>723.45</v>
      </c>
      <c r="L5781">
        <v>4125.6000000000004</v>
      </c>
      <c r="M5781">
        <v>4217.25</v>
      </c>
      <c r="N5781">
        <v>20.12</v>
      </c>
      <c r="O5781">
        <v>71.53</v>
      </c>
    </row>
    <row r="5782" spans="1:15" ht="15" customHeight="1" x14ac:dyDescent="0.3">
      <c r="A5782" t="s">
        <v>8799</v>
      </c>
      <c r="B5782">
        <v>261</v>
      </c>
      <c r="C5782" t="s">
        <v>629</v>
      </c>
      <c r="D5782">
        <v>1000</v>
      </c>
      <c r="E5782" t="s">
        <v>1779</v>
      </c>
      <c r="F5782" t="s">
        <v>3015</v>
      </c>
      <c r="G5782" t="s">
        <v>3016</v>
      </c>
      <c r="H5782">
        <v>0.71460000000000001</v>
      </c>
      <c r="I5782" t="s">
        <v>3017</v>
      </c>
      <c r="J5782">
        <v>2400</v>
      </c>
      <c r="K5782">
        <v>2247.42</v>
      </c>
      <c r="L5782">
        <v>1650.24</v>
      </c>
      <c r="M5782">
        <v>1606</v>
      </c>
      <c r="N5782">
        <v>-109.03</v>
      </c>
      <c r="O5782">
        <v>64.790000000000006</v>
      </c>
    </row>
    <row r="5783" spans="1:15" ht="15" customHeight="1" x14ac:dyDescent="0.3">
      <c r="A5783" t="s">
        <v>8800</v>
      </c>
      <c r="B5783">
        <v>261</v>
      </c>
      <c r="C5783" t="s">
        <v>629</v>
      </c>
      <c r="D5783">
        <v>1000</v>
      </c>
      <c r="E5783" t="s">
        <v>1779</v>
      </c>
      <c r="F5783" t="s">
        <v>3022</v>
      </c>
      <c r="G5783" t="s">
        <v>3023</v>
      </c>
      <c r="H5783">
        <v>0.1767</v>
      </c>
      <c r="I5783" t="s">
        <v>3017</v>
      </c>
      <c r="J5783">
        <v>3100</v>
      </c>
      <c r="K5783">
        <v>3695.2</v>
      </c>
      <c r="L5783">
        <v>532.89</v>
      </c>
      <c r="M5783">
        <v>653.07000000000005</v>
      </c>
      <c r="N5783">
        <v>105.19</v>
      </c>
      <c r="O5783">
        <v>14.99</v>
      </c>
    </row>
    <row r="5784" spans="1:15" ht="15" customHeight="1" x14ac:dyDescent="0.3">
      <c r="A5784" t="s">
        <v>8801</v>
      </c>
      <c r="B5784">
        <v>261</v>
      </c>
      <c r="C5784" t="s">
        <v>843</v>
      </c>
      <c r="D5784">
        <v>1000</v>
      </c>
      <c r="E5784" t="s">
        <v>1780</v>
      </c>
      <c r="F5784" t="s">
        <v>3008</v>
      </c>
      <c r="G5784" t="s">
        <v>3009</v>
      </c>
      <c r="H5784">
        <v>30.025200000000002</v>
      </c>
      <c r="I5784" t="s">
        <v>3010</v>
      </c>
      <c r="J5784">
        <v>780</v>
      </c>
      <c r="K5784">
        <v>826.43</v>
      </c>
      <c r="L5784">
        <v>23271.3</v>
      </c>
      <c r="M5784">
        <v>24813.73</v>
      </c>
      <c r="N5784">
        <v>1394.07</v>
      </c>
      <c r="O5784">
        <v>148.37</v>
      </c>
    </row>
    <row r="5785" spans="1:15" ht="15" customHeight="1" x14ac:dyDescent="0.3">
      <c r="A5785" t="s">
        <v>8802</v>
      </c>
      <c r="B5785">
        <v>261</v>
      </c>
      <c r="C5785" t="s">
        <v>843</v>
      </c>
      <c r="D5785">
        <v>1000</v>
      </c>
      <c r="E5785" t="s">
        <v>1780</v>
      </c>
      <c r="F5785" t="s">
        <v>3012</v>
      </c>
      <c r="G5785" t="s">
        <v>3013</v>
      </c>
      <c r="H5785">
        <v>6.6981999999999999</v>
      </c>
      <c r="I5785" t="s">
        <v>3010</v>
      </c>
      <c r="J5785">
        <v>720</v>
      </c>
      <c r="K5785">
        <v>704.63</v>
      </c>
      <c r="L5785">
        <v>4773.6000000000004</v>
      </c>
      <c r="M5785">
        <v>4719.75</v>
      </c>
      <c r="N5785">
        <v>-102.97</v>
      </c>
      <c r="O5785">
        <v>49.12</v>
      </c>
    </row>
    <row r="5786" spans="1:15" ht="15" customHeight="1" x14ac:dyDescent="0.3">
      <c r="A5786" t="s">
        <v>8803</v>
      </c>
      <c r="B5786">
        <v>261</v>
      </c>
      <c r="C5786" t="s">
        <v>843</v>
      </c>
      <c r="D5786">
        <v>1000</v>
      </c>
      <c r="E5786" t="s">
        <v>1780</v>
      </c>
      <c r="F5786" t="s">
        <v>3015</v>
      </c>
      <c r="G5786" t="s">
        <v>3016</v>
      </c>
      <c r="H5786">
        <v>0.81889999999999996</v>
      </c>
      <c r="I5786" t="s">
        <v>3017</v>
      </c>
      <c r="J5786">
        <v>2400</v>
      </c>
      <c r="K5786">
        <v>2238.5700000000002</v>
      </c>
      <c r="L5786">
        <v>1909.44</v>
      </c>
      <c r="M5786">
        <v>1833.21</v>
      </c>
      <c r="N5786">
        <v>-132.19999999999999</v>
      </c>
      <c r="O5786">
        <v>55.97</v>
      </c>
    </row>
    <row r="5787" spans="1:15" ht="15" customHeight="1" x14ac:dyDescent="0.3">
      <c r="A5787" t="s">
        <v>8804</v>
      </c>
      <c r="B5787">
        <v>261</v>
      </c>
      <c r="C5787" t="s">
        <v>843</v>
      </c>
      <c r="D5787">
        <v>1000</v>
      </c>
      <c r="E5787" t="s">
        <v>1780</v>
      </c>
      <c r="F5787" t="s">
        <v>3022</v>
      </c>
      <c r="G5787" t="s">
        <v>3023</v>
      </c>
      <c r="H5787">
        <v>0.20669999999999999</v>
      </c>
      <c r="I5787" t="s">
        <v>3017</v>
      </c>
      <c r="J5787">
        <v>3100</v>
      </c>
      <c r="K5787">
        <v>3779.98</v>
      </c>
      <c r="L5787">
        <v>616.59</v>
      </c>
      <c r="M5787">
        <v>781.33</v>
      </c>
      <c r="N5787">
        <v>140.55000000000001</v>
      </c>
      <c r="O5787">
        <v>24.19</v>
      </c>
    </row>
    <row r="5788" spans="1:15" ht="15" customHeight="1" x14ac:dyDescent="0.3">
      <c r="A5788" t="s">
        <v>8805</v>
      </c>
      <c r="B5788">
        <v>261</v>
      </c>
      <c r="C5788" t="s">
        <v>151</v>
      </c>
      <c r="D5788">
        <v>1000</v>
      </c>
      <c r="E5788" t="s">
        <v>1781</v>
      </c>
      <c r="F5788" t="s">
        <v>3008</v>
      </c>
      <c r="G5788" t="s">
        <v>3009</v>
      </c>
      <c r="H5788">
        <v>8.2924000000000007</v>
      </c>
      <c r="I5788" t="s">
        <v>3010</v>
      </c>
      <c r="J5788">
        <v>780</v>
      </c>
      <c r="K5788">
        <v>824.43</v>
      </c>
      <c r="L5788">
        <v>6458.4</v>
      </c>
      <c r="M5788">
        <v>6836.53</v>
      </c>
      <c r="N5788">
        <v>368.45</v>
      </c>
      <c r="O5788">
        <v>9.69</v>
      </c>
    </row>
    <row r="5789" spans="1:15" ht="15" customHeight="1" x14ac:dyDescent="0.3">
      <c r="A5789" t="s">
        <v>8806</v>
      </c>
      <c r="B5789">
        <v>261</v>
      </c>
      <c r="C5789" t="s">
        <v>151</v>
      </c>
      <c r="D5789">
        <v>1000</v>
      </c>
      <c r="E5789" t="s">
        <v>1781</v>
      </c>
      <c r="F5789" t="s">
        <v>3012</v>
      </c>
      <c r="G5789" t="s">
        <v>3013</v>
      </c>
      <c r="H5789">
        <v>1.8728</v>
      </c>
      <c r="I5789" t="s">
        <v>3010</v>
      </c>
      <c r="J5789">
        <v>720</v>
      </c>
      <c r="K5789">
        <v>699.28</v>
      </c>
      <c r="L5789">
        <v>1324.8</v>
      </c>
      <c r="M5789">
        <v>1309.5999999999999</v>
      </c>
      <c r="N5789">
        <v>-38.799999999999997</v>
      </c>
      <c r="O5789">
        <v>23.6</v>
      </c>
    </row>
    <row r="5790" spans="1:15" ht="15" customHeight="1" x14ac:dyDescent="0.3">
      <c r="A5790" t="s">
        <v>8807</v>
      </c>
      <c r="B5790">
        <v>261</v>
      </c>
      <c r="C5790" t="s">
        <v>151</v>
      </c>
      <c r="D5790">
        <v>1000</v>
      </c>
      <c r="E5790" t="s">
        <v>1781</v>
      </c>
      <c r="F5790" t="s">
        <v>3015</v>
      </c>
      <c r="G5790" t="s">
        <v>3016</v>
      </c>
      <c r="H5790">
        <v>0.2263</v>
      </c>
      <c r="I5790" t="s">
        <v>3017</v>
      </c>
      <c r="J5790">
        <v>2400</v>
      </c>
      <c r="K5790">
        <v>2171.7399999999998</v>
      </c>
      <c r="L5790">
        <v>529.91999999999996</v>
      </c>
      <c r="M5790">
        <v>491.48</v>
      </c>
      <c r="N5790">
        <v>-51.66</v>
      </c>
      <c r="O5790">
        <v>13.21</v>
      </c>
    </row>
    <row r="5791" spans="1:15" ht="15" customHeight="1" x14ac:dyDescent="0.3">
      <c r="A5791" t="s">
        <v>8808</v>
      </c>
      <c r="B5791">
        <v>261</v>
      </c>
      <c r="C5791" t="s">
        <v>151</v>
      </c>
      <c r="D5791">
        <v>1000</v>
      </c>
      <c r="E5791" t="s">
        <v>1781</v>
      </c>
      <c r="F5791" t="s">
        <v>3022</v>
      </c>
      <c r="G5791" t="s">
        <v>3023</v>
      </c>
      <c r="H5791">
        <v>5.7299999999999997E-2</v>
      </c>
      <c r="I5791" t="s">
        <v>3017</v>
      </c>
      <c r="J5791">
        <v>3100</v>
      </c>
      <c r="K5791">
        <v>3766.06</v>
      </c>
      <c r="L5791">
        <v>171.12</v>
      </c>
      <c r="M5791">
        <v>215.98</v>
      </c>
      <c r="N5791">
        <v>38.200000000000003</v>
      </c>
      <c r="O5791">
        <v>6.66</v>
      </c>
    </row>
    <row r="5792" spans="1:15" ht="15" customHeight="1" x14ac:dyDescent="0.3">
      <c r="A5792" t="s">
        <v>8809</v>
      </c>
      <c r="B5792">
        <v>261</v>
      </c>
      <c r="C5792" t="s">
        <v>362</v>
      </c>
      <c r="D5792">
        <v>1000</v>
      </c>
      <c r="E5792" t="s">
        <v>1782</v>
      </c>
      <c r="F5792" t="s">
        <v>3008</v>
      </c>
      <c r="G5792" t="s">
        <v>3009</v>
      </c>
      <c r="H5792">
        <v>10.309100000000001</v>
      </c>
      <c r="I5792" t="s">
        <v>3010</v>
      </c>
      <c r="J5792">
        <v>780</v>
      </c>
      <c r="K5792">
        <v>785.05</v>
      </c>
      <c r="L5792">
        <v>8002.8</v>
      </c>
      <c r="M5792">
        <v>8093.11</v>
      </c>
      <c r="N5792">
        <v>52.02</v>
      </c>
      <c r="O5792">
        <v>38.29</v>
      </c>
    </row>
    <row r="5793" spans="1:15" ht="15" customHeight="1" x14ac:dyDescent="0.3">
      <c r="A5793" t="s">
        <v>8810</v>
      </c>
      <c r="B5793">
        <v>261</v>
      </c>
      <c r="C5793" t="s">
        <v>362</v>
      </c>
      <c r="D5793">
        <v>1000</v>
      </c>
      <c r="E5793" t="s">
        <v>1782</v>
      </c>
      <c r="F5793" t="s">
        <v>3012</v>
      </c>
      <c r="G5793" t="s">
        <v>3013</v>
      </c>
      <c r="H5793">
        <v>2.3359000000000001</v>
      </c>
      <c r="I5793" t="s">
        <v>3010</v>
      </c>
      <c r="J5793">
        <v>720</v>
      </c>
      <c r="K5793">
        <v>726.3</v>
      </c>
      <c r="L5793">
        <v>1641.6</v>
      </c>
      <c r="M5793">
        <v>1696.53</v>
      </c>
      <c r="N5793">
        <v>14.71</v>
      </c>
      <c r="O5793">
        <v>40.22</v>
      </c>
    </row>
    <row r="5794" spans="1:15" ht="15" customHeight="1" x14ac:dyDescent="0.3">
      <c r="A5794" t="s">
        <v>8811</v>
      </c>
      <c r="B5794">
        <v>261</v>
      </c>
      <c r="C5794" t="s">
        <v>362</v>
      </c>
      <c r="D5794">
        <v>1000</v>
      </c>
      <c r="E5794" t="s">
        <v>1782</v>
      </c>
      <c r="F5794" t="s">
        <v>3015</v>
      </c>
      <c r="G5794" t="s">
        <v>3016</v>
      </c>
      <c r="H5794">
        <v>0.2752</v>
      </c>
      <c r="I5794" t="s">
        <v>3017</v>
      </c>
      <c r="J5794">
        <v>2400</v>
      </c>
      <c r="K5794">
        <v>2270.1799999999998</v>
      </c>
      <c r="L5794">
        <v>656.64</v>
      </c>
      <c r="M5794">
        <v>624.76</v>
      </c>
      <c r="N5794">
        <v>-35.729999999999997</v>
      </c>
      <c r="O5794">
        <v>3.85</v>
      </c>
    </row>
    <row r="5795" spans="1:15" ht="15" customHeight="1" x14ac:dyDescent="0.3">
      <c r="A5795" t="s">
        <v>8812</v>
      </c>
      <c r="B5795">
        <v>261</v>
      </c>
      <c r="C5795" t="s">
        <v>362</v>
      </c>
      <c r="D5795">
        <v>1000</v>
      </c>
      <c r="E5795" t="s">
        <v>1782</v>
      </c>
      <c r="F5795" t="s">
        <v>3022</v>
      </c>
      <c r="G5795" t="s">
        <v>3023</v>
      </c>
      <c r="H5795">
        <v>7.1099999999999997E-2</v>
      </c>
      <c r="I5795" t="s">
        <v>3017</v>
      </c>
      <c r="J5795">
        <v>3100</v>
      </c>
      <c r="K5795">
        <v>3789.28</v>
      </c>
      <c r="L5795">
        <v>212.04</v>
      </c>
      <c r="M5795">
        <v>269.37</v>
      </c>
      <c r="N5795">
        <v>49</v>
      </c>
      <c r="O5795">
        <v>8.33</v>
      </c>
    </row>
    <row r="5796" spans="1:15" ht="15" customHeight="1" x14ac:dyDescent="0.3">
      <c r="A5796" t="s">
        <v>8813</v>
      </c>
      <c r="B5796">
        <v>261</v>
      </c>
      <c r="C5796" t="s">
        <v>159</v>
      </c>
      <c r="D5796">
        <v>1000</v>
      </c>
      <c r="E5796" t="s">
        <v>1783</v>
      </c>
      <c r="F5796" t="s">
        <v>3008</v>
      </c>
      <c r="G5796" t="s">
        <v>3009</v>
      </c>
      <c r="H5796">
        <v>11.368499999999999</v>
      </c>
      <c r="I5796" t="s">
        <v>3010</v>
      </c>
      <c r="J5796">
        <v>780</v>
      </c>
      <c r="K5796">
        <v>788.63</v>
      </c>
      <c r="L5796">
        <v>8669.7000000000007</v>
      </c>
      <c r="M5796">
        <v>8965.56</v>
      </c>
      <c r="N5796">
        <v>98.16</v>
      </c>
      <c r="O5796">
        <v>197.71</v>
      </c>
    </row>
    <row r="5797" spans="1:15" ht="15" customHeight="1" x14ac:dyDescent="0.3">
      <c r="A5797" t="s">
        <v>8814</v>
      </c>
      <c r="B5797">
        <v>261</v>
      </c>
      <c r="C5797" t="s">
        <v>159</v>
      </c>
      <c r="D5797">
        <v>1000</v>
      </c>
      <c r="E5797" t="s">
        <v>1783</v>
      </c>
      <c r="F5797" t="s">
        <v>3012</v>
      </c>
      <c r="G5797" t="s">
        <v>3013</v>
      </c>
      <c r="H5797">
        <v>2.4933000000000001</v>
      </c>
      <c r="I5797" t="s">
        <v>3010</v>
      </c>
      <c r="J5797">
        <v>720</v>
      </c>
      <c r="K5797">
        <v>720.46</v>
      </c>
      <c r="L5797">
        <v>1778.4</v>
      </c>
      <c r="M5797">
        <v>1796.3</v>
      </c>
      <c r="N5797">
        <v>1.1499999999999999</v>
      </c>
      <c r="O5797">
        <v>16.75</v>
      </c>
    </row>
    <row r="5798" spans="1:15" ht="15" customHeight="1" x14ac:dyDescent="0.3">
      <c r="A5798" t="s">
        <v>8815</v>
      </c>
      <c r="B5798">
        <v>261</v>
      </c>
      <c r="C5798" t="s">
        <v>159</v>
      </c>
      <c r="D5798">
        <v>1000</v>
      </c>
      <c r="E5798" t="s">
        <v>1783</v>
      </c>
      <c r="F5798" t="s">
        <v>3015</v>
      </c>
      <c r="G5798" t="s">
        <v>3016</v>
      </c>
      <c r="H5798">
        <v>0.30659999999999998</v>
      </c>
      <c r="I5798" t="s">
        <v>3017</v>
      </c>
      <c r="J5798">
        <v>2400</v>
      </c>
      <c r="K5798">
        <v>2183.6799999999998</v>
      </c>
      <c r="L5798">
        <v>711.36</v>
      </c>
      <c r="M5798">
        <v>669.51</v>
      </c>
      <c r="N5798">
        <v>-66.319999999999993</v>
      </c>
      <c r="O5798">
        <v>24.48</v>
      </c>
    </row>
    <row r="5799" spans="1:15" ht="15" customHeight="1" x14ac:dyDescent="0.3">
      <c r="A5799" t="s">
        <v>8816</v>
      </c>
      <c r="B5799">
        <v>261</v>
      </c>
      <c r="C5799" t="s">
        <v>159</v>
      </c>
      <c r="D5799">
        <v>1000</v>
      </c>
      <c r="E5799" t="s">
        <v>1783</v>
      </c>
      <c r="F5799" t="s">
        <v>3022</v>
      </c>
      <c r="G5799" t="s">
        <v>3023</v>
      </c>
      <c r="H5799">
        <v>7.7600000000000002E-2</v>
      </c>
      <c r="I5799" t="s">
        <v>3017</v>
      </c>
      <c r="J5799">
        <v>3100</v>
      </c>
      <c r="K5799">
        <v>3765.5</v>
      </c>
      <c r="L5799">
        <v>229.71</v>
      </c>
      <c r="M5799">
        <v>292.02</v>
      </c>
      <c r="N5799">
        <v>51.61</v>
      </c>
      <c r="O5799">
        <v>10.7</v>
      </c>
    </row>
    <row r="5800" spans="1:15" ht="15" customHeight="1" x14ac:dyDescent="0.3">
      <c r="A5800" t="s">
        <v>8817</v>
      </c>
      <c r="B5800">
        <v>261</v>
      </c>
      <c r="C5800" t="s">
        <v>804</v>
      </c>
      <c r="D5800">
        <v>1000</v>
      </c>
      <c r="E5800" t="s">
        <v>1784</v>
      </c>
      <c r="F5800" t="s">
        <v>3008</v>
      </c>
      <c r="G5800" t="s">
        <v>3009</v>
      </c>
      <c r="H5800">
        <v>31.220400000000001</v>
      </c>
      <c r="I5800" t="s">
        <v>3010</v>
      </c>
      <c r="J5800">
        <v>780</v>
      </c>
      <c r="K5800">
        <v>782.08</v>
      </c>
      <c r="L5800">
        <v>23657.4</v>
      </c>
      <c r="M5800">
        <v>24416.99</v>
      </c>
      <c r="N5800">
        <v>65.05</v>
      </c>
      <c r="O5800">
        <v>694.54</v>
      </c>
    </row>
    <row r="5801" spans="1:15" ht="15" customHeight="1" x14ac:dyDescent="0.3">
      <c r="A5801" t="s">
        <v>8818</v>
      </c>
      <c r="B5801">
        <v>261</v>
      </c>
      <c r="C5801" t="s">
        <v>804</v>
      </c>
      <c r="D5801">
        <v>1000</v>
      </c>
      <c r="E5801" t="s">
        <v>1784</v>
      </c>
      <c r="F5801" t="s">
        <v>3012</v>
      </c>
      <c r="G5801" t="s">
        <v>3013</v>
      </c>
      <c r="H5801">
        <v>6.7877999999999998</v>
      </c>
      <c r="I5801" t="s">
        <v>3010</v>
      </c>
      <c r="J5801">
        <v>720</v>
      </c>
      <c r="K5801">
        <v>725.19</v>
      </c>
      <c r="L5801">
        <v>4852.8</v>
      </c>
      <c r="M5801">
        <v>4922.45</v>
      </c>
      <c r="N5801">
        <v>35.21</v>
      </c>
      <c r="O5801">
        <v>34.44</v>
      </c>
    </row>
    <row r="5802" spans="1:15" ht="15" customHeight="1" x14ac:dyDescent="0.3">
      <c r="A5802" t="s">
        <v>8819</v>
      </c>
      <c r="B5802">
        <v>261</v>
      </c>
      <c r="C5802" t="s">
        <v>804</v>
      </c>
      <c r="D5802">
        <v>1000</v>
      </c>
      <c r="E5802" t="s">
        <v>1784</v>
      </c>
      <c r="F5802" t="s">
        <v>3015</v>
      </c>
      <c r="G5802" t="s">
        <v>3016</v>
      </c>
      <c r="H5802">
        <v>0.80879999999999996</v>
      </c>
      <c r="I5802" t="s">
        <v>3017</v>
      </c>
      <c r="J5802">
        <v>2400</v>
      </c>
      <c r="K5802">
        <v>2245.46</v>
      </c>
      <c r="L5802">
        <v>1941.12</v>
      </c>
      <c r="M5802">
        <v>1816.16</v>
      </c>
      <c r="N5802">
        <v>-125</v>
      </c>
      <c r="O5802">
        <v>0.04</v>
      </c>
    </row>
    <row r="5803" spans="1:15" ht="15" customHeight="1" x14ac:dyDescent="0.3">
      <c r="A5803" t="s">
        <v>8820</v>
      </c>
      <c r="B5803">
        <v>261</v>
      </c>
      <c r="C5803" t="s">
        <v>804</v>
      </c>
      <c r="D5803">
        <v>1000</v>
      </c>
      <c r="E5803" t="s">
        <v>1784</v>
      </c>
      <c r="F5803" t="s">
        <v>3022</v>
      </c>
      <c r="G5803" t="s">
        <v>3023</v>
      </c>
      <c r="H5803">
        <v>0.20369999999999999</v>
      </c>
      <c r="I5803" t="s">
        <v>3017</v>
      </c>
      <c r="J5803">
        <v>3100</v>
      </c>
      <c r="K5803">
        <v>3661.48</v>
      </c>
      <c r="L5803">
        <v>626.82000000000005</v>
      </c>
      <c r="M5803">
        <v>745.93</v>
      </c>
      <c r="N5803">
        <v>114.39</v>
      </c>
      <c r="O5803">
        <v>4.72</v>
      </c>
    </row>
    <row r="5804" spans="1:15" ht="15" customHeight="1" x14ac:dyDescent="0.3">
      <c r="A5804" t="s">
        <v>8821</v>
      </c>
      <c r="B5804">
        <v>261</v>
      </c>
      <c r="C5804" t="s">
        <v>581</v>
      </c>
      <c r="D5804">
        <v>1000</v>
      </c>
      <c r="E5804" t="s">
        <v>1785</v>
      </c>
      <c r="F5804" t="s">
        <v>3008</v>
      </c>
      <c r="G5804" t="s">
        <v>3009</v>
      </c>
      <c r="H5804">
        <v>26.573599999999999</v>
      </c>
      <c r="I5804" t="s">
        <v>3010</v>
      </c>
      <c r="J5804">
        <v>780</v>
      </c>
      <c r="K5804">
        <v>798.79</v>
      </c>
      <c r="L5804">
        <v>20030.400000000001</v>
      </c>
      <c r="M5804">
        <v>21226.69</v>
      </c>
      <c r="N5804">
        <v>499.28</v>
      </c>
      <c r="O5804">
        <v>697.01</v>
      </c>
    </row>
    <row r="5805" spans="1:15" ht="15" customHeight="1" x14ac:dyDescent="0.3">
      <c r="A5805" t="s">
        <v>8822</v>
      </c>
      <c r="B5805">
        <v>261</v>
      </c>
      <c r="C5805" t="s">
        <v>581</v>
      </c>
      <c r="D5805">
        <v>1000</v>
      </c>
      <c r="E5805" t="s">
        <v>1785</v>
      </c>
      <c r="F5805" t="s">
        <v>3012</v>
      </c>
      <c r="G5805" t="s">
        <v>3013</v>
      </c>
      <c r="H5805">
        <v>6.4935</v>
      </c>
      <c r="I5805" t="s">
        <v>3010</v>
      </c>
      <c r="J5805">
        <v>720</v>
      </c>
      <c r="K5805">
        <v>687.42</v>
      </c>
      <c r="L5805">
        <v>4622.3999999999996</v>
      </c>
      <c r="M5805">
        <v>4463.7700000000004</v>
      </c>
      <c r="N5805">
        <v>-211.58</v>
      </c>
      <c r="O5805">
        <v>52.95</v>
      </c>
    </row>
    <row r="5806" spans="1:15" ht="15" customHeight="1" x14ac:dyDescent="0.3">
      <c r="A5806" t="s">
        <v>8823</v>
      </c>
      <c r="B5806">
        <v>261</v>
      </c>
      <c r="C5806" t="s">
        <v>581</v>
      </c>
      <c r="D5806">
        <v>1000</v>
      </c>
      <c r="E5806" t="s">
        <v>1785</v>
      </c>
      <c r="F5806" t="s">
        <v>3015</v>
      </c>
      <c r="G5806" t="s">
        <v>3016</v>
      </c>
      <c r="H5806">
        <v>0.43180000000000002</v>
      </c>
      <c r="I5806" t="s">
        <v>3017</v>
      </c>
      <c r="J5806">
        <v>2400</v>
      </c>
      <c r="K5806">
        <v>2148.39</v>
      </c>
      <c r="L5806">
        <v>1027.2</v>
      </c>
      <c r="M5806">
        <v>927.77</v>
      </c>
      <c r="N5806">
        <v>-108.65</v>
      </c>
      <c r="O5806">
        <v>9.23</v>
      </c>
    </row>
    <row r="5807" spans="1:15" ht="15" customHeight="1" x14ac:dyDescent="0.3">
      <c r="A5807" t="s">
        <v>8824</v>
      </c>
      <c r="B5807">
        <v>261</v>
      </c>
      <c r="C5807" t="s">
        <v>581</v>
      </c>
      <c r="D5807">
        <v>1000</v>
      </c>
      <c r="E5807" t="s">
        <v>1785</v>
      </c>
      <c r="F5807" t="s">
        <v>3019</v>
      </c>
      <c r="G5807" t="s">
        <v>3020</v>
      </c>
      <c r="H5807">
        <v>0.1628</v>
      </c>
      <c r="I5807" t="s">
        <v>3017</v>
      </c>
      <c r="J5807">
        <v>4200</v>
      </c>
      <c r="K5807">
        <v>5009.96</v>
      </c>
      <c r="L5807">
        <v>674.1</v>
      </c>
      <c r="M5807">
        <v>815.8</v>
      </c>
      <c r="N5807">
        <v>131.88999999999999</v>
      </c>
      <c r="O5807">
        <v>9.81</v>
      </c>
    </row>
    <row r="5808" spans="1:15" ht="15" customHeight="1" x14ac:dyDescent="0.3">
      <c r="A5808" t="s">
        <v>8825</v>
      </c>
      <c r="B5808">
        <v>261</v>
      </c>
      <c r="C5808" t="s">
        <v>581</v>
      </c>
      <c r="D5808">
        <v>1000</v>
      </c>
      <c r="E5808" t="s">
        <v>1785</v>
      </c>
      <c r="F5808" t="s">
        <v>3022</v>
      </c>
      <c r="G5808" t="s">
        <v>3023</v>
      </c>
      <c r="H5808">
        <v>0.21820000000000001</v>
      </c>
      <c r="I5808" t="s">
        <v>3017</v>
      </c>
      <c r="J5808">
        <v>3100</v>
      </c>
      <c r="K5808">
        <v>3689.41</v>
      </c>
      <c r="L5808">
        <v>663.4</v>
      </c>
      <c r="M5808">
        <v>805.07</v>
      </c>
      <c r="N5808">
        <v>128.62</v>
      </c>
      <c r="O5808">
        <v>13.06</v>
      </c>
    </row>
    <row r="5809" spans="1:15" ht="15" customHeight="1" x14ac:dyDescent="0.3">
      <c r="A5809" t="s">
        <v>8826</v>
      </c>
      <c r="B5809">
        <v>261</v>
      </c>
      <c r="C5809" t="s">
        <v>302</v>
      </c>
      <c r="D5809">
        <v>1000</v>
      </c>
      <c r="E5809" t="s">
        <v>1786</v>
      </c>
      <c r="F5809" t="s">
        <v>3008</v>
      </c>
      <c r="G5809" t="s">
        <v>3009</v>
      </c>
      <c r="H5809">
        <v>24.710599999999999</v>
      </c>
      <c r="I5809" t="s">
        <v>3010</v>
      </c>
      <c r="J5809">
        <v>780</v>
      </c>
      <c r="K5809">
        <v>787.32</v>
      </c>
      <c r="L5809">
        <v>18989.099999999999</v>
      </c>
      <c r="M5809">
        <v>19455.080000000002</v>
      </c>
      <c r="N5809">
        <v>180.82</v>
      </c>
      <c r="O5809">
        <v>285.16000000000003</v>
      </c>
    </row>
    <row r="5810" spans="1:15" ht="15" customHeight="1" x14ac:dyDescent="0.3">
      <c r="A5810" t="s">
        <v>8827</v>
      </c>
      <c r="B5810">
        <v>261</v>
      </c>
      <c r="C5810" t="s">
        <v>302</v>
      </c>
      <c r="D5810">
        <v>1000</v>
      </c>
      <c r="E5810" t="s">
        <v>1786</v>
      </c>
      <c r="F5810" t="s">
        <v>3012</v>
      </c>
      <c r="G5810" t="s">
        <v>3013</v>
      </c>
      <c r="H5810">
        <v>5.4402999999999997</v>
      </c>
      <c r="I5810" t="s">
        <v>3010</v>
      </c>
      <c r="J5810">
        <v>720</v>
      </c>
      <c r="K5810">
        <v>703.76</v>
      </c>
      <c r="L5810">
        <v>3895.2</v>
      </c>
      <c r="M5810">
        <v>3828.67</v>
      </c>
      <c r="N5810">
        <v>-88.36</v>
      </c>
      <c r="O5810">
        <v>21.82</v>
      </c>
    </row>
    <row r="5811" spans="1:15" ht="15" customHeight="1" x14ac:dyDescent="0.3">
      <c r="A5811" t="s">
        <v>8828</v>
      </c>
      <c r="B5811">
        <v>261</v>
      </c>
      <c r="C5811" t="s">
        <v>302</v>
      </c>
      <c r="D5811">
        <v>1000</v>
      </c>
      <c r="E5811" t="s">
        <v>1786</v>
      </c>
      <c r="F5811" t="s">
        <v>3015</v>
      </c>
      <c r="G5811" t="s">
        <v>3016</v>
      </c>
      <c r="H5811">
        <v>0.65820000000000001</v>
      </c>
      <c r="I5811" t="s">
        <v>3017</v>
      </c>
      <c r="J5811">
        <v>2400</v>
      </c>
      <c r="K5811">
        <v>2212.2399999999998</v>
      </c>
      <c r="L5811">
        <v>1558.08</v>
      </c>
      <c r="M5811">
        <v>1456.07</v>
      </c>
      <c r="N5811">
        <v>-123.58</v>
      </c>
      <c r="O5811">
        <v>21.57</v>
      </c>
    </row>
    <row r="5812" spans="1:15" ht="15" customHeight="1" x14ac:dyDescent="0.3">
      <c r="A5812" t="s">
        <v>8829</v>
      </c>
      <c r="B5812">
        <v>261</v>
      </c>
      <c r="C5812" t="s">
        <v>302</v>
      </c>
      <c r="D5812">
        <v>1000</v>
      </c>
      <c r="E5812" t="s">
        <v>1786</v>
      </c>
      <c r="F5812" t="s">
        <v>3022</v>
      </c>
      <c r="G5812" t="s">
        <v>3023</v>
      </c>
      <c r="H5812">
        <v>0.16539999999999999</v>
      </c>
      <c r="I5812" t="s">
        <v>3017</v>
      </c>
      <c r="J5812">
        <v>3100</v>
      </c>
      <c r="K5812">
        <v>3710.95</v>
      </c>
      <c r="L5812">
        <v>503.13</v>
      </c>
      <c r="M5812">
        <v>613.92999999999995</v>
      </c>
      <c r="N5812">
        <v>101.07</v>
      </c>
      <c r="O5812">
        <v>9.73</v>
      </c>
    </row>
    <row r="5813" spans="1:15" ht="15" customHeight="1" x14ac:dyDescent="0.3">
      <c r="A5813" t="s">
        <v>8830</v>
      </c>
      <c r="B5813">
        <v>261</v>
      </c>
      <c r="C5813" t="s">
        <v>809</v>
      </c>
      <c r="D5813">
        <v>1000</v>
      </c>
      <c r="E5813" t="s">
        <v>1787</v>
      </c>
      <c r="F5813" t="s">
        <v>3008</v>
      </c>
      <c r="G5813" t="s">
        <v>3009</v>
      </c>
      <c r="H5813">
        <v>25.760200000000001</v>
      </c>
      <c r="I5813" t="s">
        <v>3010</v>
      </c>
      <c r="J5813">
        <v>780</v>
      </c>
      <c r="K5813">
        <v>789.68</v>
      </c>
      <c r="L5813">
        <v>19515.599999999999</v>
      </c>
      <c r="M5813">
        <v>20342.400000000001</v>
      </c>
      <c r="N5813">
        <v>249.47</v>
      </c>
      <c r="O5813">
        <v>577.33000000000004</v>
      </c>
    </row>
    <row r="5814" spans="1:15" ht="15" customHeight="1" x14ac:dyDescent="0.3">
      <c r="A5814" t="s">
        <v>8831</v>
      </c>
      <c r="B5814">
        <v>261</v>
      </c>
      <c r="C5814" t="s">
        <v>809</v>
      </c>
      <c r="D5814">
        <v>1000</v>
      </c>
      <c r="E5814" t="s">
        <v>1787</v>
      </c>
      <c r="F5814" t="s">
        <v>3012</v>
      </c>
      <c r="G5814" t="s">
        <v>3013</v>
      </c>
      <c r="H5814">
        <v>5.5636999999999999</v>
      </c>
      <c r="I5814" t="s">
        <v>3010</v>
      </c>
      <c r="J5814">
        <v>720</v>
      </c>
      <c r="K5814">
        <v>709.92</v>
      </c>
      <c r="L5814">
        <v>4003.2</v>
      </c>
      <c r="M5814">
        <v>3949.81</v>
      </c>
      <c r="N5814">
        <v>-56.09</v>
      </c>
      <c r="O5814">
        <v>2.7</v>
      </c>
    </row>
    <row r="5815" spans="1:15" ht="15" customHeight="1" x14ac:dyDescent="0.3">
      <c r="A5815" t="s">
        <v>8832</v>
      </c>
      <c r="B5815">
        <v>261</v>
      </c>
      <c r="C5815" t="s">
        <v>809</v>
      </c>
      <c r="D5815">
        <v>1000</v>
      </c>
      <c r="E5815" t="s">
        <v>1787</v>
      </c>
      <c r="F5815" t="s">
        <v>3015</v>
      </c>
      <c r="G5815" t="s">
        <v>3016</v>
      </c>
      <c r="H5815">
        <v>0.68500000000000005</v>
      </c>
      <c r="I5815" t="s">
        <v>3017</v>
      </c>
      <c r="J5815">
        <v>2400</v>
      </c>
      <c r="K5815">
        <v>2253.4899999999998</v>
      </c>
      <c r="L5815">
        <v>1601.28</v>
      </c>
      <c r="M5815">
        <v>1543.54</v>
      </c>
      <c r="N5815">
        <v>-100.35</v>
      </c>
      <c r="O5815">
        <v>42.61</v>
      </c>
    </row>
    <row r="5816" spans="1:15" ht="15" customHeight="1" x14ac:dyDescent="0.3">
      <c r="A5816" t="s">
        <v>8833</v>
      </c>
      <c r="B5816">
        <v>261</v>
      </c>
      <c r="C5816" t="s">
        <v>809</v>
      </c>
      <c r="D5816">
        <v>1000</v>
      </c>
      <c r="E5816" t="s">
        <v>1787</v>
      </c>
      <c r="F5816" t="s">
        <v>3022</v>
      </c>
      <c r="G5816" t="s">
        <v>3023</v>
      </c>
      <c r="H5816">
        <v>0.1736</v>
      </c>
      <c r="I5816" t="s">
        <v>3017</v>
      </c>
      <c r="J5816">
        <v>3100</v>
      </c>
      <c r="K5816">
        <v>3615.59</v>
      </c>
      <c r="L5816">
        <v>517.08000000000004</v>
      </c>
      <c r="M5816">
        <v>627.73</v>
      </c>
      <c r="N5816">
        <v>89.51</v>
      </c>
      <c r="O5816">
        <v>21.13</v>
      </c>
    </row>
    <row r="5817" spans="1:15" ht="15" customHeight="1" x14ac:dyDescent="0.3">
      <c r="A5817" t="s">
        <v>8834</v>
      </c>
      <c r="B5817">
        <v>261</v>
      </c>
      <c r="C5817" t="s">
        <v>517</v>
      </c>
      <c r="D5817">
        <v>1000</v>
      </c>
      <c r="E5817" t="s">
        <v>1788</v>
      </c>
      <c r="F5817" t="s">
        <v>3008</v>
      </c>
      <c r="G5817" t="s">
        <v>3009</v>
      </c>
      <c r="H5817">
        <v>11.1206</v>
      </c>
      <c r="I5817" t="s">
        <v>3010</v>
      </c>
      <c r="J5817">
        <v>780</v>
      </c>
      <c r="K5817">
        <v>781.81</v>
      </c>
      <c r="L5817">
        <v>8669.7000000000007</v>
      </c>
      <c r="M5817">
        <v>8694.15</v>
      </c>
      <c r="N5817">
        <v>20.09</v>
      </c>
      <c r="O5817">
        <v>4.37</v>
      </c>
    </row>
    <row r="5818" spans="1:15" ht="15" customHeight="1" x14ac:dyDescent="0.3">
      <c r="A5818" t="s">
        <v>8835</v>
      </c>
      <c r="B5818">
        <v>261</v>
      </c>
      <c r="C5818" t="s">
        <v>517</v>
      </c>
      <c r="D5818">
        <v>1000</v>
      </c>
      <c r="E5818" t="s">
        <v>1788</v>
      </c>
      <c r="F5818" t="s">
        <v>3012</v>
      </c>
      <c r="G5818" t="s">
        <v>3013</v>
      </c>
      <c r="H5818">
        <v>2.4786999999999999</v>
      </c>
      <c r="I5818" t="s">
        <v>3010</v>
      </c>
      <c r="J5818">
        <v>720</v>
      </c>
      <c r="K5818">
        <v>699.04</v>
      </c>
      <c r="L5818">
        <v>1778.4</v>
      </c>
      <c r="M5818">
        <v>1732.69</v>
      </c>
      <c r="N5818">
        <v>-51.96</v>
      </c>
      <c r="O5818">
        <v>6.25</v>
      </c>
    </row>
    <row r="5819" spans="1:15" ht="15" customHeight="1" x14ac:dyDescent="0.3">
      <c r="A5819" t="s">
        <v>8836</v>
      </c>
      <c r="B5819">
        <v>261</v>
      </c>
      <c r="C5819" t="s">
        <v>517</v>
      </c>
      <c r="D5819">
        <v>1000</v>
      </c>
      <c r="E5819" t="s">
        <v>1788</v>
      </c>
      <c r="F5819" t="s">
        <v>3015</v>
      </c>
      <c r="G5819" t="s">
        <v>3016</v>
      </c>
      <c r="H5819">
        <v>0.30209999999999998</v>
      </c>
      <c r="I5819" t="s">
        <v>3017</v>
      </c>
      <c r="J5819">
        <v>2400</v>
      </c>
      <c r="K5819">
        <v>2167.63</v>
      </c>
      <c r="L5819">
        <v>711.36</v>
      </c>
      <c r="M5819">
        <v>654.77</v>
      </c>
      <c r="N5819">
        <v>-70.19</v>
      </c>
      <c r="O5819">
        <v>13.61</v>
      </c>
    </row>
    <row r="5820" spans="1:15" ht="15" customHeight="1" x14ac:dyDescent="0.3">
      <c r="A5820" t="s">
        <v>8837</v>
      </c>
      <c r="B5820">
        <v>261</v>
      </c>
      <c r="C5820" t="s">
        <v>517</v>
      </c>
      <c r="D5820">
        <v>1000</v>
      </c>
      <c r="E5820" t="s">
        <v>1788</v>
      </c>
      <c r="F5820" t="s">
        <v>3022</v>
      </c>
      <c r="G5820" t="s">
        <v>3023</v>
      </c>
      <c r="H5820">
        <v>7.4399999999999994E-2</v>
      </c>
      <c r="I5820" t="s">
        <v>3017</v>
      </c>
      <c r="J5820">
        <v>3100</v>
      </c>
      <c r="K5820">
        <v>3636.74</v>
      </c>
      <c r="L5820">
        <v>229.71</v>
      </c>
      <c r="M5820">
        <v>270.66000000000003</v>
      </c>
      <c r="N5820">
        <v>39.950000000000003</v>
      </c>
      <c r="O5820">
        <v>1.01</v>
      </c>
    </row>
    <row r="5821" spans="1:15" ht="15" customHeight="1" x14ac:dyDescent="0.3">
      <c r="A5821" t="s">
        <v>8838</v>
      </c>
      <c r="B5821">
        <v>261</v>
      </c>
      <c r="C5821" t="s">
        <v>695</v>
      </c>
      <c r="D5821">
        <v>1000</v>
      </c>
      <c r="E5821" t="s">
        <v>1789</v>
      </c>
      <c r="F5821" t="s">
        <v>3008</v>
      </c>
      <c r="G5821" t="s">
        <v>3009</v>
      </c>
      <c r="H5821">
        <v>30.8979</v>
      </c>
      <c r="I5821" t="s">
        <v>3010</v>
      </c>
      <c r="J5821">
        <v>780</v>
      </c>
      <c r="K5821">
        <v>800.68</v>
      </c>
      <c r="L5821">
        <v>24043.5</v>
      </c>
      <c r="M5821">
        <v>24739.33</v>
      </c>
      <c r="N5821">
        <v>638.92999999999995</v>
      </c>
      <c r="O5821">
        <v>56.9</v>
      </c>
    </row>
    <row r="5822" spans="1:15" ht="15" customHeight="1" x14ac:dyDescent="0.3">
      <c r="A5822" t="s">
        <v>8839</v>
      </c>
      <c r="B5822">
        <v>261</v>
      </c>
      <c r="C5822" t="s">
        <v>695</v>
      </c>
      <c r="D5822">
        <v>1000</v>
      </c>
      <c r="E5822" t="s">
        <v>1789</v>
      </c>
      <c r="F5822" t="s">
        <v>3012</v>
      </c>
      <c r="G5822" t="s">
        <v>3013</v>
      </c>
      <c r="H5822">
        <v>6.8529</v>
      </c>
      <c r="I5822" t="s">
        <v>3010</v>
      </c>
      <c r="J5822">
        <v>720</v>
      </c>
      <c r="K5822">
        <v>687.74</v>
      </c>
      <c r="L5822">
        <v>4932</v>
      </c>
      <c r="M5822">
        <v>4713.01</v>
      </c>
      <c r="N5822">
        <v>-221.09</v>
      </c>
      <c r="O5822">
        <v>2.11</v>
      </c>
    </row>
    <row r="5823" spans="1:15" ht="15" customHeight="1" x14ac:dyDescent="0.3">
      <c r="A5823" t="s">
        <v>8840</v>
      </c>
      <c r="B5823">
        <v>261</v>
      </c>
      <c r="C5823" t="s">
        <v>695</v>
      </c>
      <c r="D5823">
        <v>1000</v>
      </c>
      <c r="E5823" t="s">
        <v>1789</v>
      </c>
      <c r="F5823" t="s">
        <v>3015</v>
      </c>
      <c r="G5823" t="s">
        <v>3016</v>
      </c>
      <c r="H5823">
        <v>0.82040000000000002</v>
      </c>
      <c r="I5823" t="s">
        <v>3017</v>
      </c>
      <c r="J5823">
        <v>2400</v>
      </c>
      <c r="K5823">
        <v>2251.0500000000002</v>
      </c>
      <c r="L5823">
        <v>1972.8</v>
      </c>
      <c r="M5823">
        <v>1846.87</v>
      </c>
      <c r="N5823">
        <v>-122.2</v>
      </c>
      <c r="O5823">
        <v>-3.73</v>
      </c>
    </row>
    <row r="5824" spans="1:15" ht="15" customHeight="1" x14ac:dyDescent="0.3">
      <c r="A5824" t="s">
        <v>8841</v>
      </c>
      <c r="B5824">
        <v>261</v>
      </c>
      <c r="C5824" t="s">
        <v>695</v>
      </c>
      <c r="D5824">
        <v>1000</v>
      </c>
      <c r="E5824" t="s">
        <v>1789</v>
      </c>
      <c r="F5824" t="s">
        <v>3022</v>
      </c>
      <c r="G5824" t="s">
        <v>3023</v>
      </c>
      <c r="H5824">
        <v>0.2049</v>
      </c>
      <c r="I5824" t="s">
        <v>3017</v>
      </c>
      <c r="J5824">
        <v>3100</v>
      </c>
      <c r="K5824">
        <v>3571.96</v>
      </c>
      <c r="L5824">
        <v>637.04999999999995</v>
      </c>
      <c r="M5824">
        <v>731.95</v>
      </c>
      <c r="N5824">
        <v>96.71</v>
      </c>
      <c r="O5824">
        <v>-1.82</v>
      </c>
    </row>
    <row r="5825" spans="1:15" ht="15" customHeight="1" x14ac:dyDescent="0.3">
      <c r="A5825" t="s">
        <v>8842</v>
      </c>
      <c r="B5825">
        <v>261</v>
      </c>
      <c r="C5825" t="s">
        <v>299</v>
      </c>
      <c r="D5825">
        <v>1000</v>
      </c>
      <c r="E5825" t="s">
        <v>1790</v>
      </c>
      <c r="F5825" t="s">
        <v>3008</v>
      </c>
      <c r="G5825" t="s">
        <v>3009</v>
      </c>
      <c r="H5825">
        <v>13.753299999999999</v>
      </c>
      <c r="I5825" t="s">
        <v>3010</v>
      </c>
      <c r="J5825">
        <v>780</v>
      </c>
      <c r="K5825">
        <v>790.44</v>
      </c>
      <c r="L5825">
        <v>10670.4</v>
      </c>
      <c r="M5825">
        <v>10871.08</v>
      </c>
      <c r="N5825">
        <v>143.53</v>
      </c>
      <c r="O5825">
        <v>57.16</v>
      </c>
    </row>
    <row r="5826" spans="1:15" ht="15" customHeight="1" x14ac:dyDescent="0.3">
      <c r="A5826" t="s">
        <v>8843</v>
      </c>
      <c r="B5826">
        <v>261</v>
      </c>
      <c r="C5826" t="s">
        <v>299</v>
      </c>
      <c r="D5826">
        <v>1000</v>
      </c>
      <c r="E5826" t="s">
        <v>1790</v>
      </c>
      <c r="F5826" t="s">
        <v>3012</v>
      </c>
      <c r="G5826" t="s">
        <v>3013</v>
      </c>
      <c r="H5826">
        <v>3.0474000000000001</v>
      </c>
      <c r="I5826" t="s">
        <v>3010</v>
      </c>
      <c r="J5826">
        <v>720</v>
      </c>
      <c r="K5826">
        <v>701.37</v>
      </c>
      <c r="L5826">
        <v>2188.8000000000002</v>
      </c>
      <c r="M5826">
        <v>2137.35</v>
      </c>
      <c r="N5826">
        <v>-56.77</v>
      </c>
      <c r="O5826">
        <v>5.32</v>
      </c>
    </row>
    <row r="5827" spans="1:15" ht="15" customHeight="1" x14ac:dyDescent="0.3">
      <c r="A5827" t="s">
        <v>8844</v>
      </c>
      <c r="B5827">
        <v>261</v>
      </c>
      <c r="C5827" t="s">
        <v>299</v>
      </c>
      <c r="D5827">
        <v>1000</v>
      </c>
      <c r="E5827" t="s">
        <v>1790</v>
      </c>
      <c r="F5827" t="s">
        <v>3015</v>
      </c>
      <c r="G5827" t="s">
        <v>3016</v>
      </c>
      <c r="H5827">
        <v>0.37909999999999999</v>
      </c>
      <c r="I5827" t="s">
        <v>3017</v>
      </c>
      <c r="J5827">
        <v>2400</v>
      </c>
      <c r="K5827">
        <v>2199.67</v>
      </c>
      <c r="L5827">
        <v>875.52</v>
      </c>
      <c r="M5827">
        <v>833.82</v>
      </c>
      <c r="N5827">
        <v>-75.94</v>
      </c>
      <c r="O5827">
        <v>34.24</v>
      </c>
    </row>
    <row r="5828" spans="1:15" ht="15" customHeight="1" x14ac:dyDescent="0.3">
      <c r="A5828" t="s">
        <v>8845</v>
      </c>
      <c r="B5828">
        <v>261</v>
      </c>
      <c r="C5828" t="s">
        <v>299</v>
      </c>
      <c r="D5828">
        <v>1000</v>
      </c>
      <c r="E5828" t="s">
        <v>1790</v>
      </c>
      <c r="F5828" t="s">
        <v>3022</v>
      </c>
      <c r="G5828" t="s">
        <v>3023</v>
      </c>
      <c r="H5828">
        <v>9.1700000000000004E-2</v>
      </c>
      <c r="I5828" t="s">
        <v>3017</v>
      </c>
      <c r="J5828">
        <v>3100</v>
      </c>
      <c r="K5828">
        <v>3579.76</v>
      </c>
      <c r="L5828">
        <v>282.72000000000003</v>
      </c>
      <c r="M5828">
        <v>328.41</v>
      </c>
      <c r="N5828">
        <v>44.01</v>
      </c>
      <c r="O5828">
        <v>1.67</v>
      </c>
    </row>
    <row r="5829" spans="1:15" ht="15" customHeight="1" x14ac:dyDescent="0.3">
      <c r="A5829" t="s">
        <v>8846</v>
      </c>
      <c r="B5829">
        <v>261</v>
      </c>
      <c r="C5829" t="s">
        <v>652</v>
      </c>
      <c r="D5829">
        <v>1000</v>
      </c>
      <c r="E5829" t="s">
        <v>1791</v>
      </c>
      <c r="F5829" t="s">
        <v>3008</v>
      </c>
      <c r="G5829" t="s">
        <v>3009</v>
      </c>
      <c r="H5829">
        <v>32.418399999999998</v>
      </c>
      <c r="I5829" t="s">
        <v>3010</v>
      </c>
      <c r="J5829">
        <v>780</v>
      </c>
      <c r="K5829">
        <v>827.94</v>
      </c>
      <c r="L5829">
        <v>24850.799999999999</v>
      </c>
      <c r="M5829">
        <v>26840.48</v>
      </c>
      <c r="N5829">
        <v>1554.1</v>
      </c>
      <c r="O5829">
        <v>435.59</v>
      </c>
    </row>
    <row r="5830" spans="1:15" ht="15" customHeight="1" x14ac:dyDescent="0.3">
      <c r="A5830" t="s">
        <v>8847</v>
      </c>
      <c r="B5830">
        <v>261</v>
      </c>
      <c r="C5830" t="s">
        <v>652</v>
      </c>
      <c r="D5830">
        <v>1000</v>
      </c>
      <c r="E5830" t="s">
        <v>1791</v>
      </c>
      <c r="F5830" t="s">
        <v>3012</v>
      </c>
      <c r="G5830" t="s">
        <v>3013</v>
      </c>
      <c r="H5830">
        <v>7.0872000000000002</v>
      </c>
      <c r="I5830" t="s">
        <v>3010</v>
      </c>
      <c r="J5830">
        <v>720</v>
      </c>
      <c r="K5830">
        <v>714.72</v>
      </c>
      <c r="L5830">
        <v>5097.6000000000004</v>
      </c>
      <c r="M5830">
        <v>5065.3599999999997</v>
      </c>
      <c r="N5830">
        <v>-37.44</v>
      </c>
      <c r="O5830">
        <v>5.21</v>
      </c>
    </row>
    <row r="5831" spans="1:15" ht="15" customHeight="1" x14ac:dyDescent="0.3">
      <c r="A5831" t="s">
        <v>8848</v>
      </c>
      <c r="B5831">
        <v>261</v>
      </c>
      <c r="C5831" t="s">
        <v>652</v>
      </c>
      <c r="D5831">
        <v>1000</v>
      </c>
      <c r="E5831" t="s">
        <v>1791</v>
      </c>
      <c r="F5831" t="s">
        <v>3015</v>
      </c>
      <c r="G5831" t="s">
        <v>3016</v>
      </c>
      <c r="H5831">
        <v>0.87339999999999995</v>
      </c>
      <c r="I5831" t="s">
        <v>3017</v>
      </c>
      <c r="J5831">
        <v>2400</v>
      </c>
      <c r="K5831">
        <v>2218.41</v>
      </c>
      <c r="L5831">
        <v>2039.04</v>
      </c>
      <c r="M5831">
        <v>1937.54</v>
      </c>
      <c r="N5831">
        <v>-158.6</v>
      </c>
      <c r="O5831">
        <v>57.1</v>
      </c>
    </row>
    <row r="5832" spans="1:15" ht="15" customHeight="1" x14ac:dyDescent="0.3">
      <c r="A5832" t="s">
        <v>8849</v>
      </c>
      <c r="B5832">
        <v>261</v>
      </c>
      <c r="C5832" t="s">
        <v>652</v>
      </c>
      <c r="D5832">
        <v>1000</v>
      </c>
      <c r="E5832" t="s">
        <v>1791</v>
      </c>
      <c r="F5832" t="s">
        <v>3022</v>
      </c>
      <c r="G5832" t="s">
        <v>3023</v>
      </c>
      <c r="H5832">
        <v>0.21490000000000001</v>
      </c>
      <c r="I5832" t="s">
        <v>3017</v>
      </c>
      <c r="J5832">
        <v>3100</v>
      </c>
      <c r="K5832">
        <v>3736</v>
      </c>
      <c r="L5832">
        <v>658.44</v>
      </c>
      <c r="M5832">
        <v>802.81</v>
      </c>
      <c r="N5832">
        <v>136.66999999999999</v>
      </c>
      <c r="O5832">
        <v>7.7</v>
      </c>
    </row>
    <row r="5833" spans="1:15" ht="15" customHeight="1" x14ac:dyDescent="0.3">
      <c r="A5833" t="s">
        <v>8850</v>
      </c>
      <c r="B5833">
        <v>261</v>
      </c>
      <c r="C5833" t="s">
        <v>447</v>
      </c>
      <c r="D5833">
        <v>1000</v>
      </c>
      <c r="E5833" t="s">
        <v>1792</v>
      </c>
      <c r="F5833" t="s">
        <v>3008</v>
      </c>
      <c r="G5833" t="s">
        <v>3009</v>
      </c>
      <c r="H5833">
        <v>12.097300000000001</v>
      </c>
      <c r="I5833" t="s">
        <v>3010</v>
      </c>
      <c r="J5833">
        <v>780</v>
      </c>
      <c r="K5833">
        <v>803.23</v>
      </c>
      <c r="L5833">
        <v>9020.7000000000007</v>
      </c>
      <c r="M5833">
        <v>9716.9500000000007</v>
      </c>
      <c r="N5833">
        <v>281.06</v>
      </c>
      <c r="O5833">
        <v>415.19</v>
      </c>
    </row>
    <row r="5834" spans="1:15" ht="15" customHeight="1" x14ac:dyDescent="0.3">
      <c r="A5834" t="s">
        <v>8851</v>
      </c>
      <c r="B5834">
        <v>261</v>
      </c>
      <c r="C5834" t="s">
        <v>447</v>
      </c>
      <c r="D5834">
        <v>1000</v>
      </c>
      <c r="E5834" t="s">
        <v>1792</v>
      </c>
      <c r="F5834" t="s">
        <v>3012</v>
      </c>
      <c r="G5834" t="s">
        <v>3013</v>
      </c>
      <c r="H5834">
        <v>2.6440999999999999</v>
      </c>
      <c r="I5834" t="s">
        <v>3010</v>
      </c>
      <c r="J5834">
        <v>720</v>
      </c>
      <c r="K5834">
        <v>706.58</v>
      </c>
      <c r="L5834">
        <v>1850.4</v>
      </c>
      <c r="M5834">
        <v>1868.26</v>
      </c>
      <c r="N5834">
        <v>-35.49</v>
      </c>
      <c r="O5834">
        <v>53.35</v>
      </c>
    </row>
    <row r="5835" spans="1:15" ht="15" customHeight="1" x14ac:dyDescent="0.3">
      <c r="A5835" t="s">
        <v>8852</v>
      </c>
      <c r="B5835">
        <v>261</v>
      </c>
      <c r="C5835" t="s">
        <v>447</v>
      </c>
      <c r="D5835">
        <v>1000</v>
      </c>
      <c r="E5835" t="s">
        <v>1792</v>
      </c>
      <c r="F5835" t="s">
        <v>3015</v>
      </c>
      <c r="G5835" t="s">
        <v>3016</v>
      </c>
      <c r="H5835">
        <v>0.31950000000000001</v>
      </c>
      <c r="I5835" t="s">
        <v>3017</v>
      </c>
      <c r="J5835">
        <v>2400</v>
      </c>
      <c r="K5835">
        <v>2149.59</v>
      </c>
      <c r="L5835">
        <v>740.16</v>
      </c>
      <c r="M5835">
        <v>686.69</v>
      </c>
      <c r="N5835">
        <v>-79.989999999999995</v>
      </c>
      <c r="O5835">
        <v>26.53</v>
      </c>
    </row>
    <row r="5836" spans="1:15" ht="15" customHeight="1" x14ac:dyDescent="0.3">
      <c r="A5836" t="s">
        <v>8853</v>
      </c>
      <c r="B5836">
        <v>261</v>
      </c>
      <c r="C5836" t="s">
        <v>447</v>
      </c>
      <c r="D5836">
        <v>1000</v>
      </c>
      <c r="E5836" t="s">
        <v>1792</v>
      </c>
      <c r="F5836" t="s">
        <v>3022</v>
      </c>
      <c r="G5836" t="s">
        <v>3023</v>
      </c>
      <c r="H5836">
        <v>7.8799999999999995E-2</v>
      </c>
      <c r="I5836" t="s">
        <v>3017</v>
      </c>
      <c r="J5836">
        <v>3100</v>
      </c>
      <c r="K5836">
        <v>3738.05</v>
      </c>
      <c r="L5836">
        <v>239.01</v>
      </c>
      <c r="M5836">
        <v>294.55</v>
      </c>
      <c r="N5836">
        <v>50.28</v>
      </c>
      <c r="O5836">
        <v>5.26</v>
      </c>
    </row>
    <row r="5837" spans="1:15" ht="15" customHeight="1" x14ac:dyDescent="0.3">
      <c r="A5837" t="s">
        <v>8854</v>
      </c>
      <c r="B5837">
        <v>261</v>
      </c>
      <c r="C5837" t="s">
        <v>325</v>
      </c>
      <c r="D5837">
        <v>1000</v>
      </c>
      <c r="E5837" t="s">
        <v>1793</v>
      </c>
      <c r="F5837" t="s">
        <v>3008</v>
      </c>
      <c r="G5837" t="s">
        <v>3009</v>
      </c>
      <c r="H5837">
        <v>12.4148</v>
      </c>
      <c r="I5837" t="s">
        <v>3010</v>
      </c>
      <c r="J5837">
        <v>780</v>
      </c>
      <c r="K5837">
        <v>807.82</v>
      </c>
      <c r="L5837">
        <v>9336.6</v>
      </c>
      <c r="M5837">
        <v>10029.01</v>
      </c>
      <c r="N5837">
        <v>345.43</v>
      </c>
      <c r="O5837">
        <v>346.98</v>
      </c>
    </row>
    <row r="5838" spans="1:15" ht="15" customHeight="1" x14ac:dyDescent="0.3">
      <c r="A5838" t="s">
        <v>8855</v>
      </c>
      <c r="B5838">
        <v>261</v>
      </c>
      <c r="C5838" t="s">
        <v>325</v>
      </c>
      <c r="D5838">
        <v>1000</v>
      </c>
      <c r="E5838" t="s">
        <v>1793</v>
      </c>
      <c r="F5838" t="s">
        <v>3012</v>
      </c>
      <c r="G5838" t="s">
        <v>3013</v>
      </c>
      <c r="H5838">
        <v>2.7172000000000001</v>
      </c>
      <c r="I5838" t="s">
        <v>3010</v>
      </c>
      <c r="J5838">
        <v>720</v>
      </c>
      <c r="K5838">
        <v>706.9</v>
      </c>
      <c r="L5838">
        <v>1915.2</v>
      </c>
      <c r="M5838">
        <v>1920.82</v>
      </c>
      <c r="N5838">
        <v>-35.58</v>
      </c>
      <c r="O5838">
        <v>41.2</v>
      </c>
    </row>
    <row r="5839" spans="1:15" ht="15" customHeight="1" x14ac:dyDescent="0.3">
      <c r="A5839" t="s">
        <v>8856</v>
      </c>
      <c r="B5839">
        <v>261</v>
      </c>
      <c r="C5839" t="s">
        <v>325</v>
      </c>
      <c r="D5839">
        <v>1000</v>
      </c>
      <c r="E5839" t="s">
        <v>1793</v>
      </c>
      <c r="F5839" t="s">
        <v>3015</v>
      </c>
      <c r="G5839" t="s">
        <v>3016</v>
      </c>
      <c r="H5839">
        <v>0.3256</v>
      </c>
      <c r="I5839" t="s">
        <v>3017</v>
      </c>
      <c r="J5839">
        <v>2400</v>
      </c>
      <c r="K5839">
        <v>2251.7800000000002</v>
      </c>
      <c r="L5839">
        <v>766.08</v>
      </c>
      <c r="M5839">
        <v>733.2</v>
      </c>
      <c r="N5839">
        <v>-48.26</v>
      </c>
      <c r="O5839">
        <v>15.38</v>
      </c>
    </row>
    <row r="5840" spans="1:15" ht="15" customHeight="1" x14ac:dyDescent="0.3">
      <c r="A5840" t="s">
        <v>8857</v>
      </c>
      <c r="B5840">
        <v>261</v>
      </c>
      <c r="C5840" t="s">
        <v>325</v>
      </c>
      <c r="D5840">
        <v>1000</v>
      </c>
      <c r="E5840" t="s">
        <v>1793</v>
      </c>
      <c r="F5840" t="s">
        <v>3022</v>
      </c>
      <c r="G5840" t="s">
        <v>3023</v>
      </c>
      <c r="H5840">
        <v>8.1000000000000003E-2</v>
      </c>
      <c r="I5840" t="s">
        <v>3017</v>
      </c>
      <c r="J5840">
        <v>3100</v>
      </c>
      <c r="K5840">
        <v>3662.81</v>
      </c>
      <c r="L5840">
        <v>247.38</v>
      </c>
      <c r="M5840">
        <v>296.69</v>
      </c>
      <c r="N5840">
        <v>45.59</v>
      </c>
      <c r="O5840">
        <v>3.72</v>
      </c>
    </row>
    <row r="5841" spans="1:15" ht="15" customHeight="1" x14ac:dyDescent="0.3">
      <c r="A5841" t="s">
        <v>8858</v>
      </c>
      <c r="B5841">
        <v>261</v>
      </c>
      <c r="C5841" t="s">
        <v>739</v>
      </c>
      <c r="D5841">
        <v>1000</v>
      </c>
      <c r="E5841" t="s">
        <v>1794</v>
      </c>
      <c r="F5841" t="s">
        <v>3008</v>
      </c>
      <c r="G5841" t="s">
        <v>3009</v>
      </c>
      <c r="H5841">
        <v>25.851400000000002</v>
      </c>
      <c r="I5841" t="s">
        <v>3010</v>
      </c>
      <c r="J5841">
        <v>780</v>
      </c>
      <c r="K5841">
        <v>825.14</v>
      </c>
      <c r="L5841">
        <v>19585.8</v>
      </c>
      <c r="M5841">
        <v>21331.06</v>
      </c>
      <c r="N5841">
        <v>1166.93</v>
      </c>
      <c r="O5841">
        <v>578.33000000000004</v>
      </c>
    </row>
    <row r="5842" spans="1:15" ht="15" customHeight="1" x14ac:dyDescent="0.3">
      <c r="A5842" t="s">
        <v>8859</v>
      </c>
      <c r="B5842">
        <v>261</v>
      </c>
      <c r="C5842" t="s">
        <v>739</v>
      </c>
      <c r="D5842">
        <v>1000</v>
      </c>
      <c r="E5842" t="s">
        <v>1794</v>
      </c>
      <c r="F5842" t="s">
        <v>3012</v>
      </c>
      <c r="G5842" t="s">
        <v>3013</v>
      </c>
      <c r="H5842">
        <v>5.7812999999999999</v>
      </c>
      <c r="I5842" t="s">
        <v>3010</v>
      </c>
      <c r="J5842">
        <v>720</v>
      </c>
      <c r="K5842">
        <v>695.07</v>
      </c>
      <c r="L5842">
        <v>4017.6</v>
      </c>
      <c r="M5842">
        <v>4018.36</v>
      </c>
      <c r="N5842">
        <v>-144.15</v>
      </c>
      <c r="O5842">
        <v>144.91</v>
      </c>
    </row>
    <row r="5843" spans="1:15" ht="15" customHeight="1" x14ac:dyDescent="0.3">
      <c r="A5843" t="s">
        <v>8860</v>
      </c>
      <c r="B5843">
        <v>261</v>
      </c>
      <c r="C5843" t="s">
        <v>739</v>
      </c>
      <c r="D5843">
        <v>1000</v>
      </c>
      <c r="E5843" t="s">
        <v>1794</v>
      </c>
      <c r="F5843" t="s">
        <v>3015</v>
      </c>
      <c r="G5843" t="s">
        <v>3016</v>
      </c>
      <c r="H5843">
        <v>0.68069999999999997</v>
      </c>
      <c r="I5843" t="s">
        <v>3017</v>
      </c>
      <c r="J5843">
        <v>2400</v>
      </c>
      <c r="K5843">
        <v>2226.2800000000002</v>
      </c>
      <c r="L5843">
        <v>1607.04</v>
      </c>
      <c r="M5843">
        <v>1515.48</v>
      </c>
      <c r="N5843">
        <v>-118.25</v>
      </c>
      <c r="O5843">
        <v>26.69</v>
      </c>
    </row>
    <row r="5844" spans="1:15" ht="15" customHeight="1" x14ac:dyDescent="0.3">
      <c r="A5844" t="s">
        <v>8861</v>
      </c>
      <c r="B5844">
        <v>261</v>
      </c>
      <c r="C5844" t="s">
        <v>739</v>
      </c>
      <c r="D5844">
        <v>1000</v>
      </c>
      <c r="E5844" t="s">
        <v>1794</v>
      </c>
      <c r="F5844" t="s">
        <v>3022</v>
      </c>
      <c r="G5844" t="s">
        <v>3023</v>
      </c>
      <c r="H5844">
        <v>0.16719999999999999</v>
      </c>
      <c r="I5844" t="s">
        <v>3017</v>
      </c>
      <c r="J5844">
        <v>3100</v>
      </c>
      <c r="K5844">
        <v>3616.35</v>
      </c>
      <c r="L5844">
        <v>518.94000000000005</v>
      </c>
      <c r="M5844">
        <v>604.66</v>
      </c>
      <c r="N5844">
        <v>86.33</v>
      </c>
      <c r="O5844">
        <v>-0.62</v>
      </c>
    </row>
    <row r="5845" spans="1:15" ht="15" customHeight="1" x14ac:dyDescent="0.3">
      <c r="A5845" t="s">
        <v>8862</v>
      </c>
      <c r="B5845">
        <v>261</v>
      </c>
      <c r="C5845" t="s">
        <v>804</v>
      </c>
      <c r="D5845">
        <v>1000</v>
      </c>
      <c r="E5845" t="s">
        <v>1795</v>
      </c>
      <c r="F5845" t="s">
        <v>3008</v>
      </c>
      <c r="G5845" t="s">
        <v>3009</v>
      </c>
      <c r="H5845">
        <v>33.429299999999998</v>
      </c>
      <c r="I5845" t="s">
        <v>3010</v>
      </c>
      <c r="J5845">
        <v>780</v>
      </c>
      <c r="K5845">
        <v>806.56</v>
      </c>
      <c r="L5845">
        <v>25517.7</v>
      </c>
      <c r="M5845">
        <v>26962.58</v>
      </c>
      <c r="N5845">
        <v>887.73</v>
      </c>
      <c r="O5845">
        <v>557.16</v>
      </c>
    </row>
    <row r="5846" spans="1:15" ht="15" customHeight="1" x14ac:dyDescent="0.3">
      <c r="A5846" t="s">
        <v>8863</v>
      </c>
      <c r="B5846">
        <v>261</v>
      </c>
      <c r="C5846" t="s">
        <v>804</v>
      </c>
      <c r="D5846">
        <v>1000</v>
      </c>
      <c r="E5846" t="s">
        <v>1795</v>
      </c>
      <c r="F5846" t="s">
        <v>3012</v>
      </c>
      <c r="G5846" t="s">
        <v>3013</v>
      </c>
      <c r="H5846">
        <v>7.4423000000000004</v>
      </c>
      <c r="I5846" t="s">
        <v>3010</v>
      </c>
      <c r="J5846">
        <v>720</v>
      </c>
      <c r="K5846">
        <v>711.91</v>
      </c>
      <c r="L5846">
        <v>5234.3999999999996</v>
      </c>
      <c r="M5846">
        <v>5298.21</v>
      </c>
      <c r="N5846">
        <v>-60.23</v>
      </c>
      <c r="O5846">
        <v>124.04</v>
      </c>
    </row>
    <row r="5847" spans="1:15" ht="15" customHeight="1" x14ac:dyDescent="0.3">
      <c r="A5847" t="s">
        <v>8864</v>
      </c>
      <c r="B5847">
        <v>261</v>
      </c>
      <c r="C5847" t="s">
        <v>804</v>
      </c>
      <c r="D5847">
        <v>1000</v>
      </c>
      <c r="E5847" t="s">
        <v>1795</v>
      </c>
      <c r="F5847" t="s">
        <v>3015</v>
      </c>
      <c r="G5847" t="s">
        <v>3016</v>
      </c>
      <c r="H5847">
        <v>0.89610000000000001</v>
      </c>
      <c r="I5847" t="s">
        <v>3017</v>
      </c>
      <c r="J5847">
        <v>2400</v>
      </c>
      <c r="K5847">
        <v>2245.29</v>
      </c>
      <c r="L5847">
        <v>2093.7600000000002</v>
      </c>
      <c r="M5847">
        <v>2012.11</v>
      </c>
      <c r="N5847">
        <v>-138.65</v>
      </c>
      <c r="O5847">
        <v>57</v>
      </c>
    </row>
    <row r="5848" spans="1:15" ht="15" customHeight="1" x14ac:dyDescent="0.3">
      <c r="A5848" t="s">
        <v>8865</v>
      </c>
      <c r="B5848">
        <v>261</v>
      </c>
      <c r="C5848" t="s">
        <v>804</v>
      </c>
      <c r="D5848">
        <v>1000</v>
      </c>
      <c r="E5848" t="s">
        <v>1795</v>
      </c>
      <c r="F5848" t="s">
        <v>3022</v>
      </c>
      <c r="G5848" t="s">
        <v>3023</v>
      </c>
      <c r="H5848">
        <v>0.21740000000000001</v>
      </c>
      <c r="I5848" t="s">
        <v>3017</v>
      </c>
      <c r="J5848">
        <v>3100</v>
      </c>
      <c r="K5848">
        <v>3681.17</v>
      </c>
      <c r="L5848">
        <v>676.11</v>
      </c>
      <c r="M5848">
        <v>800.21</v>
      </c>
      <c r="N5848">
        <v>126.34</v>
      </c>
      <c r="O5848">
        <v>-2.23</v>
      </c>
    </row>
    <row r="5849" spans="1:15" ht="15" customHeight="1" x14ac:dyDescent="0.3">
      <c r="A5849" t="s">
        <v>8866</v>
      </c>
      <c r="B5849">
        <v>261</v>
      </c>
      <c r="C5849" t="s">
        <v>297</v>
      </c>
      <c r="D5849">
        <v>1000</v>
      </c>
      <c r="E5849" t="s">
        <v>1796</v>
      </c>
      <c r="F5849" t="s">
        <v>3008</v>
      </c>
      <c r="G5849" t="s">
        <v>3009</v>
      </c>
      <c r="H5849">
        <v>30.714200000000002</v>
      </c>
      <c r="I5849" t="s">
        <v>3010</v>
      </c>
      <c r="J5849">
        <v>780</v>
      </c>
      <c r="K5849">
        <v>794.09</v>
      </c>
      <c r="L5849">
        <v>23699.52</v>
      </c>
      <c r="M5849">
        <v>24389.81</v>
      </c>
      <c r="N5849">
        <v>432.72</v>
      </c>
      <c r="O5849">
        <v>257.56</v>
      </c>
    </row>
    <row r="5850" spans="1:15" ht="15" customHeight="1" x14ac:dyDescent="0.3">
      <c r="A5850" t="s">
        <v>8867</v>
      </c>
      <c r="B5850">
        <v>261</v>
      </c>
      <c r="C5850" t="s">
        <v>297</v>
      </c>
      <c r="D5850">
        <v>1000</v>
      </c>
      <c r="E5850" t="s">
        <v>1796</v>
      </c>
      <c r="F5850" t="s">
        <v>3012</v>
      </c>
      <c r="G5850" t="s">
        <v>3013</v>
      </c>
      <c r="H5850">
        <v>7.6368</v>
      </c>
      <c r="I5850" t="s">
        <v>3010</v>
      </c>
      <c r="J5850">
        <v>720</v>
      </c>
      <c r="K5850">
        <v>696.56</v>
      </c>
      <c r="L5850">
        <v>5469.12</v>
      </c>
      <c r="M5850">
        <v>5319.44</v>
      </c>
      <c r="N5850">
        <v>-179.02</v>
      </c>
      <c r="O5850">
        <v>29.34</v>
      </c>
    </row>
    <row r="5851" spans="1:15" ht="15" customHeight="1" x14ac:dyDescent="0.3">
      <c r="A5851" t="s">
        <v>8868</v>
      </c>
      <c r="B5851">
        <v>261</v>
      </c>
      <c r="C5851" t="s">
        <v>297</v>
      </c>
      <c r="D5851">
        <v>1000</v>
      </c>
      <c r="E5851" t="s">
        <v>1796</v>
      </c>
      <c r="F5851" t="s">
        <v>3015</v>
      </c>
      <c r="G5851" t="s">
        <v>3016</v>
      </c>
      <c r="H5851">
        <v>0.51490000000000002</v>
      </c>
      <c r="I5851" t="s">
        <v>3017</v>
      </c>
      <c r="J5851">
        <v>2400</v>
      </c>
      <c r="K5851">
        <v>2205.77</v>
      </c>
      <c r="L5851">
        <v>1215.3599999999999</v>
      </c>
      <c r="M5851">
        <v>1135.79</v>
      </c>
      <c r="N5851">
        <v>-100.01</v>
      </c>
      <c r="O5851">
        <v>20.440000000000001</v>
      </c>
    </row>
    <row r="5852" spans="1:15" ht="15" customHeight="1" x14ac:dyDescent="0.3">
      <c r="A5852" t="s">
        <v>8869</v>
      </c>
      <c r="B5852">
        <v>261</v>
      </c>
      <c r="C5852" t="s">
        <v>297</v>
      </c>
      <c r="D5852">
        <v>1000</v>
      </c>
      <c r="E5852" t="s">
        <v>1796</v>
      </c>
      <c r="F5852" t="s">
        <v>3019</v>
      </c>
      <c r="G5852" t="s">
        <v>3020</v>
      </c>
      <c r="H5852">
        <v>0.1988</v>
      </c>
      <c r="I5852" t="s">
        <v>3017</v>
      </c>
      <c r="J5852">
        <v>4200</v>
      </c>
      <c r="K5852">
        <v>5235.95</v>
      </c>
      <c r="L5852">
        <v>797.58</v>
      </c>
      <c r="M5852">
        <v>1040.83</v>
      </c>
      <c r="N5852">
        <v>205.93</v>
      </c>
      <c r="O5852">
        <v>37.32</v>
      </c>
    </row>
    <row r="5853" spans="1:15" ht="15" customHeight="1" x14ac:dyDescent="0.3">
      <c r="A5853" t="s">
        <v>8870</v>
      </c>
      <c r="B5853">
        <v>261</v>
      </c>
      <c r="C5853" t="s">
        <v>297</v>
      </c>
      <c r="D5853">
        <v>1000</v>
      </c>
      <c r="E5853" t="s">
        <v>1796</v>
      </c>
      <c r="F5853" t="s">
        <v>3022</v>
      </c>
      <c r="G5853" t="s">
        <v>3023</v>
      </c>
      <c r="H5853">
        <v>0.25409999999999999</v>
      </c>
      <c r="I5853" t="s">
        <v>3017</v>
      </c>
      <c r="J5853">
        <v>3100</v>
      </c>
      <c r="K5853">
        <v>3731.92</v>
      </c>
      <c r="L5853">
        <v>784.92</v>
      </c>
      <c r="M5853">
        <v>948.43</v>
      </c>
      <c r="N5853">
        <v>160.6</v>
      </c>
      <c r="O5853">
        <v>2.91</v>
      </c>
    </row>
    <row r="5854" spans="1:15" ht="15" customHeight="1" x14ac:dyDescent="0.3">
      <c r="A5854" t="s">
        <v>8871</v>
      </c>
      <c r="B5854">
        <v>261</v>
      </c>
      <c r="C5854" t="s">
        <v>519</v>
      </c>
      <c r="D5854">
        <v>1000</v>
      </c>
      <c r="E5854" t="s">
        <v>1797</v>
      </c>
      <c r="F5854" t="s">
        <v>3008</v>
      </c>
      <c r="G5854" t="s">
        <v>3009</v>
      </c>
      <c r="H5854">
        <v>7.3362999999999996</v>
      </c>
      <c r="I5854" t="s">
        <v>3010</v>
      </c>
      <c r="J5854">
        <v>780</v>
      </c>
      <c r="K5854">
        <v>815.79</v>
      </c>
      <c r="L5854">
        <v>5616</v>
      </c>
      <c r="M5854">
        <v>5984.91</v>
      </c>
      <c r="N5854">
        <v>262.55</v>
      </c>
      <c r="O5854">
        <v>106.35</v>
      </c>
    </row>
    <row r="5855" spans="1:15" ht="15" customHeight="1" x14ac:dyDescent="0.3">
      <c r="A5855" t="s">
        <v>8872</v>
      </c>
      <c r="B5855">
        <v>261</v>
      </c>
      <c r="C5855" t="s">
        <v>519</v>
      </c>
      <c r="D5855">
        <v>1000</v>
      </c>
      <c r="E5855" t="s">
        <v>1797</v>
      </c>
      <c r="F5855" t="s">
        <v>3012</v>
      </c>
      <c r="G5855" t="s">
        <v>3013</v>
      </c>
      <c r="H5855">
        <v>1.6160000000000001</v>
      </c>
      <c r="I5855" t="s">
        <v>3010</v>
      </c>
      <c r="J5855">
        <v>720</v>
      </c>
      <c r="K5855">
        <v>708.68</v>
      </c>
      <c r="L5855">
        <v>1152</v>
      </c>
      <c r="M5855">
        <v>1145.23</v>
      </c>
      <c r="N5855">
        <v>-18.3</v>
      </c>
      <c r="O5855">
        <v>11.53</v>
      </c>
    </row>
    <row r="5856" spans="1:15" ht="15" customHeight="1" x14ac:dyDescent="0.3">
      <c r="A5856" t="s">
        <v>8873</v>
      </c>
      <c r="B5856">
        <v>261</v>
      </c>
      <c r="C5856" t="s">
        <v>519</v>
      </c>
      <c r="D5856">
        <v>1000</v>
      </c>
      <c r="E5856" t="s">
        <v>1797</v>
      </c>
      <c r="F5856" t="s">
        <v>3015</v>
      </c>
      <c r="G5856" t="s">
        <v>3016</v>
      </c>
      <c r="H5856">
        <v>0.2</v>
      </c>
      <c r="I5856" t="s">
        <v>3017</v>
      </c>
      <c r="J5856">
        <v>2400</v>
      </c>
      <c r="K5856">
        <v>2143.48</v>
      </c>
      <c r="L5856">
        <v>460.8</v>
      </c>
      <c r="M5856">
        <v>428.6</v>
      </c>
      <c r="N5856">
        <v>-51.29</v>
      </c>
      <c r="O5856">
        <v>19.09</v>
      </c>
    </row>
    <row r="5857" spans="1:15" ht="15" customHeight="1" x14ac:dyDescent="0.3">
      <c r="A5857" t="s">
        <v>8874</v>
      </c>
      <c r="B5857">
        <v>261</v>
      </c>
      <c r="C5857" t="s">
        <v>519</v>
      </c>
      <c r="D5857">
        <v>1000</v>
      </c>
      <c r="E5857" t="s">
        <v>1797</v>
      </c>
      <c r="F5857" t="s">
        <v>3022</v>
      </c>
      <c r="G5857" t="s">
        <v>3023</v>
      </c>
      <c r="H5857">
        <v>5.0099999999999999E-2</v>
      </c>
      <c r="I5857" t="s">
        <v>3017</v>
      </c>
      <c r="J5857">
        <v>3100</v>
      </c>
      <c r="K5857">
        <v>3697.08</v>
      </c>
      <c r="L5857">
        <v>148.80000000000001</v>
      </c>
      <c r="M5857">
        <v>185.38</v>
      </c>
      <c r="N5857">
        <v>29.94</v>
      </c>
      <c r="O5857">
        <v>6.64</v>
      </c>
    </row>
    <row r="5858" spans="1:15" ht="15" customHeight="1" x14ac:dyDescent="0.3">
      <c r="A5858" t="s">
        <v>8875</v>
      </c>
      <c r="B5858">
        <v>261</v>
      </c>
      <c r="C5858" t="s">
        <v>302</v>
      </c>
      <c r="D5858">
        <v>1000</v>
      </c>
      <c r="E5858" t="s">
        <v>1798</v>
      </c>
      <c r="F5858" t="s">
        <v>3008</v>
      </c>
      <c r="G5858" t="s">
        <v>3009</v>
      </c>
      <c r="H5858">
        <v>16.206499999999998</v>
      </c>
      <c r="I5858" t="s">
        <v>3010</v>
      </c>
      <c r="J5858">
        <v>780</v>
      </c>
      <c r="K5858">
        <v>795.87</v>
      </c>
      <c r="L5858">
        <v>12425.4</v>
      </c>
      <c r="M5858">
        <v>12898.22</v>
      </c>
      <c r="N5858">
        <v>257.12</v>
      </c>
      <c r="O5858">
        <v>215.7</v>
      </c>
    </row>
    <row r="5859" spans="1:15" ht="15" customHeight="1" x14ac:dyDescent="0.3">
      <c r="A5859" t="s">
        <v>8876</v>
      </c>
      <c r="B5859">
        <v>261</v>
      </c>
      <c r="C5859" t="s">
        <v>302</v>
      </c>
      <c r="D5859">
        <v>1000</v>
      </c>
      <c r="E5859" t="s">
        <v>1798</v>
      </c>
      <c r="F5859" t="s">
        <v>3012</v>
      </c>
      <c r="G5859" t="s">
        <v>3013</v>
      </c>
      <c r="H5859">
        <v>3.6509</v>
      </c>
      <c r="I5859" t="s">
        <v>3010</v>
      </c>
      <c r="J5859">
        <v>720</v>
      </c>
      <c r="K5859">
        <v>696.35</v>
      </c>
      <c r="L5859">
        <v>2548.8000000000002</v>
      </c>
      <c r="M5859">
        <v>2542.29</v>
      </c>
      <c r="N5859">
        <v>-86.35</v>
      </c>
      <c r="O5859">
        <v>79.84</v>
      </c>
    </row>
    <row r="5860" spans="1:15" ht="15" customHeight="1" x14ac:dyDescent="0.3">
      <c r="A5860" t="s">
        <v>8877</v>
      </c>
      <c r="B5860">
        <v>261</v>
      </c>
      <c r="C5860" t="s">
        <v>302</v>
      </c>
      <c r="D5860">
        <v>1000</v>
      </c>
      <c r="E5860" t="s">
        <v>1798</v>
      </c>
      <c r="F5860" t="s">
        <v>3015</v>
      </c>
      <c r="G5860" t="s">
        <v>3016</v>
      </c>
      <c r="H5860">
        <v>0.43719999999999998</v>
      </c>
      <c r="I5860" t="s">
        <v>3017</v>
      </c>
      <c r="J5860">
        <v>2400</v>
      </c>
      <c r="K5860">
        <v>2153.58</v>
      </c>
      <c r="L5860">
        <v>1019.52</v>
      </c>
      <c r="M5860">
        <v>941.47</v>
      </c>
      <c r="N5860">
        <v>-107.72</v>
      </c>
      <c r="O5860">
        <v>29.67</v>
      </c>
    </row>
    <row r="5861" spans="1:15" ht="15" customHeight="1" x14ac:dyDescent="0.3">
      <c r="A5861" t="s">
        <v>8878</v>
      </c>
      <c r="B5861">
        <v>261</v>
      </c>
      <c r="C5861" t="s">
        <v>302</v>
      </c>
      <c r="D5861">
        <v>1000</v>
      </c>
      <c r="E5861" t="s">
        <v>1798</v>
      </c>
      <c r="F5861" t="s">
        <v>3022</v>
      </c>
      <c r="G5861" t="s">
        <v>3023</v>
      </c>
      <c r="H5861">
        <v>0.1106</v>
      </c>
      <c r="I5861" t="s">
        <v>3017</v>
      </c>
      <c r="J5861">
        <v>3100</v>
      </c>
      <c r="K5861">
        <v>3747.01</v>
      </c>
      <c r="L5861">
        <v>329.22</v>
      </c>
      <c r="M5861">
        <v>414.43</v>
      </c>
      <c r="N5861">
        <v>71.56</v>
      </c>
      <c r="O5861">
        <v>13.65</v>
      </c>
    </row>
    <row r="5862" spans="1:15" ht="15" customHeight="1" x14ac:dyDescent="0.3">
      <c r="A5862" t="s">
        <v>8879</v>
      </c>
      <c r="B5862">
        <v>261</v>
      </c>
      <c r="C5862" t="s">
        <v>1601</v>
      </c>
      <c r="D5862">
        <v>1000</v>
      </c>
      <c r="E5862" t="s">
        <v>1799</v>
      </c>
      <c r="F5862" t="s">
        <v>3008</v>
      </c>
      <c r="G5862" t="s">
        <v>3009</v>
      </c>
      <c r="H5862">
        <v>23.3871</v>
      </c>
      <c r="I5862" t="s">
        <v>3010</v>
      </c>
      <c r="J5862">
        <v>780</v>
      </c>
      <c r="K5862">
        <v>810.75</v>
      </c>
      <c r="L5862">
        <v>17830.8</v>
      </c>
      <c r="M5862">
        <v>18960.98</v>
      </c>
      <c r="N5862">
        <v>719.08</v>
      </c>
      <c r="O5862">
        <v>411.11</v>
      </c>
    </row>
    <row r="5863" spans="1:15" ht="15" customHeight="1" x14ac:dyDescent="0.3">
      <c r="A5863" t="s">
        <v>8880</v>
      </c>
      <c r="B5863">
        <v>261</v>
      </c>
      <c r="C5863" t="s">
        <v>1601</v>
      </c>
      <c r="D5863">
        <v>1000</v>
      </c>
      <c r="E5863" t="s">
        <v>1799</v>
      </c>
      <c r="F5863" t="s">
        <v>3012</v>
      </c>
      <c r="G5863" t="s">
        <v>3013</v>
      </c>
      <c r="H5863">
        <v>5.2998000000000003</v>
      </c>
      <c r="I5863" t="s">
        <v>3010</v>
      </c>
      <c r="J5863">
        <v>720</v>
      </c>
      <c r="K5863">
        <v>690.33</v>
      </c>
      <c r="L5863">
        <v>3657.6</v>
      </c>
      <c r="M5863">
        <v>3658.57</v>
      </c>
      <c r="N5863">
        <v>-157.26</v>
      </c>
      <c r="O5863">
        <v>158.22999999999999</v>
      </c>
    </row>
    <row r="5864" spans="1:15" ht="15" customHeight="1" x14ac:dyDescent="0.3">
      <c r="A5864" t="s">
        <v>8881</v>
      </c>
      <c r="B5864">
        <v>261</v>
      </c>
      <c r="C5864" t="s">
        <v>1601</v>
      </c>
      <c r="D5864">
        <v>1000</v>
      </c>
      <c r="E5864" t="s">
        <v>1799</v>
      </c>
      <c r="F5864" t="s">
        <v>3015</v>
      </c>
      <c r="G5864" t="s">
        <v>3016</v>
      </c>
      <c r="H5864">
        <v>0.63839999999999997</v>
      </c>
      <c r="I5864" t="s">
        <v>3017</v>
      </c>
      <c r="J5864">
        <v>2400</v>
      </c>
      <c r="K5864">
        <v>2223.8000000000002</v>
      </c>
      <c r="L5864">
        <v>1463.04</v>
      </c>
      <c r="M5864">
        <v>1419.61</v>
      </c>
      <c r="N5864">
        <v>-112.48</v>
      </c>
      <c r="O5864">
        <v>69.05</v>
      </c>
    </row>
    <row r="5865" spans="1:15" ht="15" customHeight="1" x14ac:dyDescent="0.3">
      <c r="A5865" t="s">
        <v>8882</v>
      </c>
      <c r="B5865">
        <v>261</v>
      </c>
      <c r="C5865" t="s">
        <v>1601</v>
      </c>
      <c r="D5865">
        <v>1000</v>
      </c>
      <c r="E5865" t="s">
        <v>1799</v>
      </c>
      <c r="F5865" t="s">
        <v>3022</v>
      </c>
      <c r="G5865" t="s">
        <v>3023</v>
      </c>
      <c r="H5865">
        <v>0.15379999999999999</v>
      </c>
      <c r="I5865" t="s">
        <v>3017</v>
      </c>
      <c r="J5865">
        <v>3100</v>
      </c>
      <c r="K5865">
        <v>3655.7</v>
      </c>
      <c r="L5865">
        <v>472.44</v>
      </c>
      <c r="M5865">
        <v>562.28</v>
      </c>
      <c r="N5865">
        <v>85.47</v>
      </c>
      <c r="O5865">
        <v>4.37</v>
      </c>
    </row>
    <row r="5866" spans="1:15" ht="15" customHeight="1" x14ac:dyDescent="0.3">
      <c r="A5866" t="s">
        <v>8883</v>
      </c>
      <c r="B5866">
        <v>261</v>
      </c>
      <c r="C5866" t="s">
        <v>688</v>
      </c>
      <c r="D5866">
        <v>1000</v>
      </c>
      <c r="E5866" t="s">
        <v>1800</v>
      </c>
      <c r="F5866" t="s">
        <v>3008</v>
      </c>
      <c r="G5866" t="s">
        <v>3009</v>
      </c>
      <c r="H5866">
        <v>23.706</v>
      </c>
      <c r="I5866" t="s">
        <v>3010</v>
      </c>
      <c r="J5866">
        <v>780</v>
      </c>
      <c r="K5866">
        <v>798.28</v>
      </c>
      <c r="L5866">
        <v>18462.599999999999</v>
      </c>
      <c r="M5866">
        <v>18924.009999999998</v>
      </c>
      <c r="N5866">
        <v>433.35</v>
      </c>
      <c r="O5866">
        <v>28.05</v>
      </c>
    </row>
    <row r="5867" spans="1:15" ht="15" customHeight="1" x14ac:dyDescent="0.3">
      <c r="A5867" t="s">
        <v>8884</v>
      </c>
      <c r="B5867">
        <v>261</v>
      </c>
      <c r="C5867" t="s">
        <v>688</v>
      </c>
      <c r="D5867">
        <v>1000</v>
      </c>
      <c r="E5867" t="s">
        <v>1800</v>
      </c>
      <c r="F5867" t="s">
        <v>3012</v>
      </c>
      <c r="G5867" t="s">
        <v>3013</v>
      </c>
      <c r="H5867">
        <v>5.3049999999999997</v>
      </c>
      <c r="I5867" t="s">
        <v>3010</v>
      </c>
      <c r="J5867">
        <v>720</v>
      </c>
      <c r="K5867">
        <v>698.8</v>
      </c>
      <c r="L5867">
        <v>3787.2</v>
      </c>
      <c r="M5867">
        <v>3707.12</v>
      </c>
      <c r="N5867">
        <v>-112.49</v>
      </c>
      <c r="O5867">
        <v>32.409999999999997</v>
      </c>
    </row>
    <row r="5868" spans="1:15" ht="15" customHeight="1" x14ac:dyDescent="0.3">
      <c r="A5868" t="s">
        <v>8885</v>
      </c>
      <c r="B5868">
        <v>261</v>
      </c>
      <c r="C5868" t="s">
        <v>688</v>
      </c>
      <c r="D5868">
        <v>1000</v>
      </c>
      <c r="E5868" t="s">
        <v>1800</v>
      </c>
      <c r="F5868" t="s">
        <v>3015</v>
      </c>
      <c r="G5868" t="s">
        <v>3016</v>
      </c>
      <c r="H5868">
        <v>0.63380000000000003</v>
      </c>
      <c r="I5868" t="s">
        <v>3017</v>
      </c>
      <c r="J5868">
        <v>2400</v>
      </c>
      <c r="K5868">
        <v>2170.6</v>
      </c>
      <c r="L5868">
        <v>1514.88</v>
      </c>
      <c r="M5868">
        <v>1375.71</v>
      </c>
      <c r="N5868">
        <v>-145.38999999999999</v>
      </c>
      <c r="O5868">
        <v>6.22</v>
      </c>
    </row>
    <row r="5869" spans="1:15" ht="15" customHeight="1" x14ac:dyDescent="0.3">
      <c r="A5869" t="s">
        <v>8886</v>
      </c>
      <c r="B5869">
        <v>261</v>
      </c>
      <c r="C5869" t="s">
        <v>688</v>
      </c>
      <c r="D5869">
        <v>1000</v>
      </c>
      <c r="E5869" t="s">
        <v>1800</v>
      </c>
      <c r="F5869" t="s">
        <v>3022</v>
      </c>
      <c r="G5869" t="s">
        <v>3023</v>
      </c>
      <c r="H5869">
        <v>0.15840000000000001</v>
      </c>
      <c r="I5869" t="s">
        <v>3017</v>
      </c>
      <c r="J5869">
        <v>3100</v>
      </c>
      <c r="K5869">
        <v>3587.23</v>
      </c>
      <c r="L5869">
        <v>489.18</v>
      </c>
      <c r="M5869">
        <v>568.14</v>
      </c>
      <c r="N5869">
        <v>77.17</v>
      </c>
      <c r="O5869">
        <v>1.8</v>
      </c>
    </row>
    <row r="5870" spans="1:15" ht="15" customHeight="1" x14ac:dyDescent="0.3">
      <c r="A5870" t="s">
        <v>8887</v>
      </c>
      <c r="B5870">
        <v>261</v>
      </c>
      <c r="C5870" t="s">
        <v>627</v>
      </c>
      <c r="D5870">
        <v>1000</v>
      </c>
      <c r="E5870" t="s">
        <v>1801</v>
      </c>
      <c r="F5870" t="s">
        <v>3008</v>
      </c>
      <c r="G5870" t="s">
        <v>3009</v>
      </c>
      <c r="H5870">
        <v>12.6511</v>
      </c>
      <c r="I5870" t="s">
        <v>3010</v>
      </c>
      <c r="J5870">
        <v>780</v>
      </c>
      <c r="K5870">
        <v>792.97</v>
      </c>
      <c r="L5870">
        <v>9547.2000000000007</v>
      </c>
      <c r="M5870">
        <v>10031.86</v>
      </c>
      <c r="N5870">
        <v>164.03</v>
      </c>
      <c r="O5870">
        <v>320.62</v>
      </c>
    </row>
    <row r="5871" spans="1:15" ht="15" customHeight="1" x14ac:dyDescent="0.3">
      <c r="A5871" t="s">
        <v>8888</v>
      </c>
      <c r="B5871">
        <v>261</v>
      </c>
      <c r="C5871" t="s">
        <v>627</v>
      </c>
      <c r="D5871">
        <v>1000</v>
      </c>
      <c r="E5871" t="s">
        <v>1801</v>
      </c>
      <c r="F5871" t="s">
        <v>3012</v>
      </c>
      <c r="G5871" t="s">
        <v>3013</v>
      </c>
      <c r="H5871">
        <v>3.2223000000000002</v>
      </c>
      <c r="I5871" t="s">
        <v>3010</v>
      </c>
      <c r="J5871">
        <v>720</v>
      </c>
      <c r="K5871">
        <v>695.5</v>
      </c>
      <c r="L5871">
        <v>2203.1999999999998</v>
      </c>
      <c r="M5871">
        <v>2241.11</v>
      </c>
      <c r="N5871">
        <v>-78.959999999999994</v>
      </c>
      <c r="O5871">
        <v>116.86</v>
      </c>
    </row>
    <row r="5872" spans="1:15" ht="15" customHeight="1" x14ac:dyDescent="0.3">
      <c r="A5872" t="s">
        <v>8889</v>
      </c>
      <c r="B5872">
        <v>261</v>
      </c>
      <c r="C5872" t="s">
        <v>627</v>
      </c>
      <c r="D5872">
        <v>1000</v>
      </c>
      <c r="E5872" t="s">
        <v>1801</v>
      </c>
      <c r="F5872" t="s">
        <v>3015</v>
      </c>
      <c r="G5872" t="s">
        <v>3016</v>
      </c>
      <c r="H5872">
        <v>0.2082</v>
      </c>
      <c r="I5872" t="s">
        <v>3017</v>
      </c>
      <c r="J5872">
        <v>2400</v>
      </c>
      <c r="K5872">
        <v>2195.08</v>
      </c>
      <c r="L5872">
        <v>489.6</v>
      </c>
      <c r="M5872">
        <v>457.11</v>
      </c>
      <c r="N5872">
        <v>-42.67</v>
      </c>
      <c r="O5872">
        <v>10.18</v>
      </c>
    </row>
    <row r="5873" spans="1:15" ht="15" customHeight="1" x14ac:dyDescent="0.3">
      <c r="A5873" t="s">
        <v>8890</v>
      </c>
      <c r="B5873">
        <v>261</v>
      </c>
      <c r="C5873" t="s">
        <v>627</v>
      </c>
      <c r="D5873">
        <v>1000</v>
      </c>
      <c r="E5873" t="s">
        <v>1801</v>
      </c>
      <c r="F5873" t="s">
        <v>3019</v>
      </c>
      <c r="G5873" t="s">
        <v>3020</v>
      </c>
      <c r="H5873">
        <v>7.8600000000000003E-2</v>
      </c>
      <c r="I5873" t="s">
        <v>3017</v>
      </c>
      <c r="J5873">
        <v>4200</v>
      </c>
      <c r="K5873">
        <v>5029.84</v>
      </c>
      <c r="L5873">
        <v>321.3</v>
      </c>
      <c r="M5873">
        <v>395.59</v>
      </c>
      <c r="N5873">
        <v>65.27</v>
      </c>
      <c r="O5873">
        <v>9.02</v>
      </c>
    </row>
    <row r="5874" spans="1:15" ht="15" customHeight="1" x14ac:dyDescent="0.3">
      <c r="A5874" t="s">
        <v>8891</v>
      </c>
      <c r="B5874">
        <v>261</v>
      </c>
      <c r="C5874" t="s">
        <v>627</v>
      </c>
      <c r="D5874">
        <v>1000</v>
      </c>
      <c r="E5874" t="s">
        <v>1801</v>
      </c>
      <c r="F5874" t="s">
        <v>3022</v>
      </c>
      <c r="G5874" t="s">
        <v>3023</v>
      </c>
      <c r="H5874">
        <v>0.1028</v>
      </c>
      <c r="I5874" t="s">
        <v>3017</v>
      </c>
      <c r="J5874">
        <v>3100</v>
      </c>
      <c r="K5874">
        <v>3672.69</v>
      </c>
      <c r="L5874">
        <v>316.2</v>
      </c>
      <c r="M5874">
        <v>377.42</v>
      </c>
      <c r="N5874">
        <v>58.85</v>
      </c>
      <c r="O5874">
        <v>2.37</v>
      </c>
    </row>
    <row r="5875" spans="1:15" ht="15" customHeight="1" x14ac:dyDescent="0.3">
      <c r="A5875" t="s">
        <v>8892</v>
      </c>
      <c r="B5875">
        <v>261</v>
      </c>
      <c r="C5875" t="s">
        <v>397</v>
      </c>
      <c r="D5875">
        <v>1000</v>
      </c>
      <c r="E5875" t="s">
        <v>1802</v>
      </c>
      <c r="F5875" t="s">
        <v>3008</v>
      </c>
      <c r="G5875" t="s">
        <v>3009</v>
      </c>
      <c r="H5875">
        <v>27.148199999999999</v>
      </c>
      <c r="I5875" t="s">
        <v>3010</v>
      </c>
      <c r="J5875">
        <v>780</v>
      </c>
      <c r="K5875">
        <v>817.89</v>
      </c>
      <c r="L5875">
        <v>19793.28</v>
      </c>
      <c r="M5875">
        <v>22204.28</v>
      </c>
      <c r="N5875">
        <v>1028.6600000000001</v>
      </c>
      <c r="O5875">
        <v>1382.34</v>
      </c>
    </row>
    <row r="5876" spans="1:15" ht="15" customHeight="1" x14ac:dyDescent="0.3">
      <c r="A5876" t="s">
        <v>8893</v>
      </c>
      <c r="B5876">
        <v>261</v>
      </c>
      <c r="C5876" t="s">
        <v>397</v>
      </c>
      <c r="D5876">
        <v>1000</v>
      </c>
      <c r="E5876" t="s">
        <v>1802</v>
      </c>
      <c r="F5876" t="s">
        <v>3012</v>
      </c>
      <c r="G5876" t="s">
        <v>3013</v>
      </c>
      <c r="H5876">
        <v>7.6618000000000004</v>
      </c>
      <c r="I5876" t="s">
        <v>3010</v>
      </c>
      <c r="J5876">
        <v>720</v>
      </c>
      <c r="K5876">
        <v>709.54</v>
      </c>
      <c r="L5876">
        <v>5270.4</v>
      </c>
      <c r="M5876">
        <v>5436.38</v>
      </c>
      <c r="N5876">
        <v>-80.150000000000006</v>
      </c>
      <c r="O5876">
        <v>246.12</v>
      </c>
    </row>
    <row r="5877" spans="1:15" ht="15" customHeight="1" x14ac:dyDescent="0.3">
      <c r="A5877" t="s">
        <v>8894</v>
      </c>
      <c r="B5877">
        <v>261</v>
      </c>
      <c r="C5877" t="s">
        <v>397</v>
      </c>
      <c r="D5877">
        <v>1000</v>
      </c>
      <c r="E5877" t="s">
        <v>1802</v>
      </c>
      <c r="F5877" t="s">
        <v>3015</v>
      </c>
      <c r="G5877" t="s">
        <v>3016</v>
      </c>
      <c r="H5877">
        <v>0.25650000000000001</v>
      </c>
      <c r="I5877" t="s">
        <v>3017</v>
      </c>
      <c r="J5877">
        <v>2400</v>
      </c>
      <c r="K5877">
        <v>2146.73</v>
      </c>
      <c r="L5877">
        <v>585.6</v>
      </c>
      <c r="M5877">
        <v>550.53</v>
      </c>
      <c r="N5877">
        <v>-64.95</v>
      </c>
      <c r="O5877">
        <v>29.88</v>
      </c>
    </row>
    <row r="5878" spans="1:15" ht="15" customHeight="1" x14ac:dyDescent="0.3">
      <c r="A5878" t="s">
        <v>8895</v>
      </c>
      <c r="B5878">
        <v>261</v>
      </c>
      <c r="C5878" t="s">
        <v>397</v>
      </c>
      <c r="D5878">
        <v>1000</v>
      </c>
      <c r="E5878" t="s">
        <v>1802</v>
      </c>
      <c r="F5878" t="s">
        <v>3019</v>
      </c>
      <c r="G5878" t="s">
        <v>3020</v>
      </c>
      <c r="H5878">
        <v>0.42299999999999999</v>
      </c>
      <c r="I5878" t="s">
        <v>3017</v>
      </c>
      <c r="J5878">
        <v>4200</v>
      </c>
      <c r="K5878">
        <v>5097.32</v>
      </c>
      <c r="L5878">
        <v>1639.68</v>
      </c>
      <c r="M5878">
        <v>2156.37</v>
      </c>
      <c r="N5878">
        <v>379.6</v>
      </c>
      <c r="O5878">
        <v>137.09</v>
      </c>
    </row>
    <row r="5879" spans="1:15" ht="15" customHeight="1" x14ac:dyDescent="0.3">
      <c r="A5879" t="s">
        <v>8896</v>
      </c>
      <c r="B5879">
        <v>261</v>
      </c>
      <c r="C5879" t="s">
        <v>397</v>
      </c>
      <c r="D5879">
        <v>1000</v>
      </c>
      <c r="E5879" t="s">
        <v>1802</v>
      </c>
      <c r="F5879" t="s">
        <v>3022</v>
      </c>
      <c r="G5879" t="s">
        <v>3023</v>
      </c>
      <c r="H5879">
        <v>0.3135</v>
      </c>
      <c r="I5879" t="s">
        <v>3017</v>
      </c>
      <c r="J5879">
        <v>3100</v>
      </c>
      <c r="K5879">
        <v>3728.05</v>
      </c>
      <c r="L5879">
        <v>907.68</v>
      </c>
      <c r="M5879">
        <v>1168.6099999999999</v>
      </c>
      <c r="N5879">
        <v>196.87</v>
      </c>
      <c r="O5879">
        <v>64.06</v>
      </c>
    </row>
    <row r="5880" spans="1:15" ht="15" customHeight="1" x14ac:dyDescent="0.3">
      <c r="A5880" t="s">
        <v>8897</v>
      </c>
      <c r="B5880">
        <v>261</v>
      </c>
      <c r="C5880" t="s">
        <v>652</v>
      </c>
      <c r="D5880">
        <v>1000</v>
      </c>
      <c r="E5880" t="s">
        <v>1803</v>
      </c>
      <c r="F5880" t="s">
        <v>3008</v>
      </c>
      <c r="G5880" t="s">
        <v>3009</v>
      </c>
      <c r="H5880">
        <v>8.6083999999999996</v>
      </c>
      <c r="I5880" t="s">
        <v>3010</v>
      </c>
      <c r="J5880">
        <v>780</v>
      </c>
      <c r="K5880">
        <v>813.35</v>
      </c>
      <c r="L5880">
        <v>6165.12</v>
      </c>
      <c r="M5880">
        <v>7001.63</v>
      </c>
      <c r="N5880">
        <v>287.11</v>
      </c>
      <c r="O5880">
        <v>549.4</v>
      </c>
    </row>
    <row r="5881" spans="1:15" ht="15" customHeight="1" x14ac:dyDescent="0.3">
      <c r="A5881" t="s">
        <v>8898</v>
      </c>
      <c r="B5881">
        <v>261</v>
      </c>
      <c r="C5881" t="s">
        <v>652</v>
      </c>
      <c r="D5881">
        <v>1000</v>
      </c>
      <c r="E5881" t="s">
        <v>1803</v>
      </c>
      <c r="F5881" t="s">
        <v>3012</v>
      </c>
      <c r="G5881" t="s">
        <v>3013</v>
      </c>
      <c r="H5881">
        <v>2.4236</v>
      </c>
      <c r="I5881" t="s">
        <v>3010</v>
      </c>
      <c r="J5881">
        <v>720</v>
      </c>
      <c r="K5881">
        <v>725.58</v>
      </c>
      <c r="L5881">
        <v>1641.6</v>
      </c>
      <c r="M5881">
        <v>1758.48</v>
      </c>
      <c r="N5881">
        <v>13.52</v>
      </c>
      <c r="O5881">
        <v>103.36</v>
      </c>
    </row>
    <row r="5882" spans="1:15" ht="15" customHeight="1" x14ac:dyDescent="0.3">
      <c r="A5882" t="s">
        <v>8899</v>
      </c>
      <c r="B5882">
        <v>261</v>
      </c>
      <c r="C5882" t="s">
        <v>652</v>
      </c>
      <c r="D5882">
        <v>1000</v>
      </c>
      <c r="E5882" t="s">
        <v>1803</v>
      </c>
      <c r="F5882" t="s">
        <v>3015</v>
      </c>
      <c r="G5882" t="s">
        <v>3016</v>
      </c>
      <c r="H5882">
        <v>8.3199999999999996E-2</v>
      </c>
      <c r="I5882" t="s">
        <v>3017</v>
      </c>
      <c r="J5882">
        <v>2400</v>
      </c>
      <c r="K5882">
        <v>2199.0100000000002</v>
      </c>
      <c r="L5882">
        <v>182.4</v>
      </c>
      <c r="M5882">
        <v>182.86</v>
      </c>
      <c r="N5882">
        <v>-16.71</v>
      </c>
      <c r="O5882">
        <v>17.170000000000002</v>
      </c>
    </row>
    <row r="5883" spans="1:15" ht="15" customHeight="1" x14ac:dyDescent="0.3">
      <c r="A5883" t="s">
        <v>8900</v>
      </c>
      <c r="B5883">
        <v>261</v>
      </c>
      <c r="C5883" t="s">
        <v>652</v>
      </c>
      <c r="D5883">
        <v>1000</v>
      </c>
      <c r="E5883" t="s">
        <v>1803</v>
      </c>
      <c r="F5883" t="s">
        <v>3019</v>
      </c>
      <c r="G5883" t="s">
        <v>3020</v>
      </c>
      <c r="H5883">
        <v>0.1336</v>
      </c>
      <c r="I5883" t="s">
        <v>3017</v>
      </c>
      <c r="J5883">
        <v>4200</v>
      </c>
      <c r="K5883">
        <v>5145.78</v>
      </c>
      <c r="L5883">
        <v>510.72</v>
      </c>
      <c r="M5883">
        <v>687.63</v>
      </c>
      <c r="N5883">
        <v>126.38</v>
      </c>
      <c r="O5883">
        <v>50.52</v>
      </c>
    </row>
    <row r="5884" spans="1:15" ht="15" customHeight="1" x14ac:dyDescent="0.3">
      <c r="A5884" t="s">
        <v>8901</v>
      </c>
      <c r="B5884">
        <v>261</v>
      </c>
      <c r="C5884" t="s">
        <v>652</v>
      </c>
      <c r="D5884">
        <v>1000</v>
      </c>
      <c r="E5884" t="s">
        <v>1803</v>
      </c>
      <c r="F5884" t="s">
        <v>3022</v>
      </c>
      <c r="G5884" t="s">
        <v>3023</v>
      </c>
      <c r="H5884">
        <v>9.8500000000000004E-2</v>
      </c>
      <c r="I5884" t="s">
        <v>3017</v>
      </c>
      <c r="J5884">
        <v>3100</v>
      </c>
      <c r="K5884">
        <v>3660.53</v>
      </c>
      <c r="L5884">
        <v>282.72000000000003</v>
      </c>
      <c r="M5884">
        <v>360.69</v>
      </c>
      <c r="N5884">
        <v>55.23</v>
      </c>
      <c r="O5884">
        <v>22.74</v>
      </c>
    </row>
    <row r="5885" spans="1:15" ht="15" customHeight="1" x14ac:dyDescent="0.3">
      <c r="A5885" t="s">
        <v>8902</v>
      </c>
      <c r="B5885">
        <v>261</v>
      </c>
      <c r="C5885" t="s">
        <v>804</v>
      </c>
      <c r="D5885">
        <v>1000</v>
      </c>
      <c r="E5885" t="s">
        <v>1804</v>
      </c>
      <c r="F5885" t="s">
        <v>3008</v>
      </c>
      <c r="G5885" t="s">
        <v>3009</v>
      </c>
      <c r="H5885">
        <v>11.2102</v>
      </c>
      <c r="I5885" t="s">
        <v>3010</v>
      </c>
      <c r="J5885">
        <v>780</v>
      </c>
      <c r="K5885">
        <v>827.55</v>
      </c>
      <c r="L5885">
        <v>8233.68</v>
      </c>
      <c r="M5885">
        <v>9277.01</v>
      </c>
      <c r="N5885">
        <v>533.03</v>
      </c>
      <c r="O5885">
        <v>510.3</v>
      </c>
    </row>
    <row r="5886" spans="1:15" ht="15" customHeight="1" x14ac:dyDescent="0.3">
      <c r="A5886" t="s">
        <v>8903</v>
      </c>
      <c r="B5886">
        <v>261</v>
      </c>
      <c r="C5886" t="s">
        <v>804</v>
      </c>
      <c r="D5886">
        <v>1000</v>
      </c>
      <c r="E5886" t="s">
        <v>1804</v>
      </c>
      <c r="F5886" t="s">
        <v>3012</v>
      </c>
      <c r="G5886" t="s">
        <v>3013</v>
      </c>
      <c r="H5886">
        <v>3.2991999999999999</v>
      </c>
      <c r="I5886" t="s">
        <v>3010</v>
      </c>
      <c r="J5886">
        <v>720</v>
      </c>
      <c r="K5886">
        <v>708.65</v>
      </c>
      <c r="L5886">
        <v>2192.4</v>
      </c>
      <c r="M5886">
        <v>2338.0100000000002</v>
      </c>
      <c r="N5886">
        <v>-37.43</v>
      </c>
      <c r="O5886">
        <v>183.05</v>
      </c>
    </row>
    <row r="5887" spans="1:15" ht="15" customHeight="1" x14ac:dyDescent="0.3">
      <c r="A5887" t="s">
        <v>8904</v>
      </c>
      <c r="B5887">
        <v>261</v>
      </c>
      <c r="C5887" t="s">
        <v>804</v>
      </c>
      <c r="D5887">
        <v>1000</v>
      </c>
      <c r="E5887" t="s">
        <v>1804</v>
      </c>
      <c r="F5887" t="s">
        <v>3015</v>
      </c>
      <c r="G5887" t="s">
        <v>3016</v>
      </c>
      <c r="H5887">
        <v>0.1096</v>
      </c>
      <c r="I5887" t="s">
        <v>3017</v>
      </c>
      <c r="J5887">
        <v>2400</v>
      </c>
      <c r="K5887">
        <v>2262.12</v>
      </c>
      <c r="L5887">
        <v>243.6</v>
      </c>
      <c r="M5887">
        <v>247.9</v>
      </c>
      <c r="N5887">
        <v>-15.11</v>
      </c>
      <c r="O5887">
        <v>19.41</v>
      </c>
    </row>
    <row r="5888" spans="1:15" ht="15" customHeight="1" x14ac:dyDescent="0.3">
      <c r="A5888" t="s">
        <v>8905</v>
      </c>
      <c r="B5888">
        <v>261</v>
      </c>
      <c r="C5888" t="s">
        <v>804</v>
      </c>
      <c r="D5888">
        <v>1000</v>
      </c>
      <c r="E5888" t="s">
        <v>1804</v>
      </c>
      <c r="F5888" t="s">
        <v>3019</v>
      </c>
      <c r="G5888" t="s">
        <v>3020</v>
      </c>
      <c r="H5888">
        <v>0.1699</v>
      </c>
      <c r="I5888" t="s">
        <v>3017</v>
      </c>
      <c r="J5888">
        <v>4200</v>
      </c>
      <c r="K5888">
        <v>5207.37</v>
      </c>
      <c r="L5888">
        <v>682.08</v>
      </c>
      <c r="M5888">
        <v>884.52</v>
      </c>
      <c r="N5888">
        <v>171.11</v>
      </c>
      <c r="O5888">
        <v>31.33</v>
      </c>
    </row>
    <row r="5889" spans="1:15" ht="15" customHeight="1" x14ac:dyDescent="0.3">
      <c r="A5889" t="s">
        <v>8906</v>
      </c>
      <c r="B5889">
        <v>261</v>
      </c>
      <c r="C5889" t="s">
        <v>804</v>
      </c>
      <c r="D5889">
        <v>1000</v>
      </c>
      <c r="E5889" t="s">
        <v>1804</v>
      </c>
      <c r="F5889" t="s">
        <v>3022</v>
      </c>
      <c r="G5889" t="s">
        <v>3023</v>
      </c>
      <c r="H5889">
        <v>0.13100000000000001</v>
      </c>
      <c r="I5889" t="s">
        <v>3017</v>
      </c>
      <c r="J5889">
        <v>3100</v>
      </c>
      <c r="K5889">
        <v>3784.56</v>
      </c>
      <c r="L5889">
        <v>377.58</v>
      </c>
      <c r="M5889">
        <v>495.92</v>
      </c>
      <c r="N5889">
        <v>89.7</v>
      </c>
      <c r="O5889">
        <v>28.64</v>
      </c>
    </row>
    <row r="5890" spans="1:15" ht="15" customHeight="1" x14ac:dyDescent="0.3">
      <c r="A5890" t="s">
        <v>8907</v>
      </c>
      <c r="B5890">
        <v>261</v>
      </c>
      <c r="C5890" t="s">
        <v>147</v>
      </c>
      <c r="D5890">
        <v>1000</v>
      </c>
      <c r="E5890" t="s">
        <v>1805</v>
      </c>
      <c r="F5890" t="s">
        <v>3008</v>
      </c>
      <c r="G5890" t="s">
        <v>3009</v>
      </c>
      <c r="H5890">
        <v>25.349</v>
      </c>
      <c r="I5890" t="s">
        <v>3010</v>
      </c>
      <c r="J5890">
        <v>780</v>
      </c>
      <c r="K5890">
        <v>817.63</v>
      </c>
      <c r="L5890">
        <v>19094.400000000001</v>
      </c>
      <c r="M5890">
        <v>20726.02</v>
      </c>
      <c r="N5890">
        <v>953.83</v>
      </c>
      <c r="O5890">
        <v>677.79</v>
      </c>
    </row>
    <row r="5891" spans="1:15" ht="15" customHeight="1" x14ac:dyDescent="0.3">
      <c r="A5891" t="s">
        <v>8908</v>
      </c>
      <c r="B5891">
        <v>261</v>
      </c>
      <c r="C5891" t="s">
        <v>147</v>
      </c>
      <c r="D5891">
        <v>1000</v>
      </c>
      <c r="E5891" t="s">
        <v>1805</v>
      </c>
      <c r="F5891" t="s">
        <v>3012</v>
      </c>
      <c r="G5891" t="s">
        <v>3013</v>
      </c>
      <c r="H5891">
        <v>5.4211</v>
      </c>
      <c r="I5891" t="s">
        <v>3010</v>
      </c>
      <c r="J5891">
        <v>720</v>
      </c>
      <c r="K5891">
        <v>687.47</v>
      </c>
      <c r="L5891">
        <v>3916.8</v>
      </c>
      <c r="M5891">
        <v>3726.84</v>
      </c>
      <c r="N5891">
        <v>-176.35</v>
      </c>
      <c r="O5891">
        <v>-13.62</v>
      </c>
    </row>
    <row r="5892" spans="1:15" ht="15" customHeight="1" x14ac:dyDescent="0.3">
      <c r="A5892" t="s">
        <v>8909</v>
      </c>
      <c r="B5892">
        <v>261</v>
      </c>
      <c r="C5892" t="s">
        <v>147</v>
      </c>
      <c r="D5892">
        <v>1000</v>
      </c>
      <c r="E5892" t="s">
        <v>1805</v>
      </c>
      <c r="F5892" t="s">
        <v>3015</v>
      </c>
      <c r="G5892" t="s">
        <v>3016</v>
      </c>
      <c r="H5892">
        <v>0.67530000000000001</v>
      </c>
      <c r="I5892" t="s">
        <v>3017</v>
      </c>
      <c r="J5892">
        <v>2400</v>
      </c>
      <c r="K5892">
        <v>2229.31</v>
      </c>
      <c r="L5892">
        <v>1566.72</v>
      </c>
      <c r="M5892">
        <v>1505.51</v>
      </c>
      <c r="N5892">
        <v>-115.27</v>
      </c>
      <c r="O5892">
        <v>54.07</v>
      </c>
    </row>
    <row r="5893" spans="1:15" ht="15" customHeight="1" x14ac:dyDescent="0.3">
      <c r="A5893" t="s">
        <v>8910</v>
      </c>
      <c r="B5893">
        <v>261</v>
      </c>
      <c r="C5893" t="s">
        <v>147</v>
      </c>
      <c r="D5893">
        <v>1000</v>
      </c>
      <c r="E5893" t="s">
        <v>1805</v>
      </c>
      <c r="F5893" t="s">
        <v>3022</v>
      </c>
      <c r="G5893" t="s">
        <v>3023</v>
      </c>
      <c r="H5893">
        <v>0.16239999999999999</v>
      </c>
      <c r="I5893" t="s">
        <v>3017</v>
      </c>
      <c r="J5893">
        <v>3100</v>
      </c>
      <c r="K5893">
        <v>3630.52</v>
      </c>
      <c r="L5893">
        <v>505.92</v>
      </c>
      <c r="M5893">
        <v>589.77</v>
      </c>
      <c r="N5893">
        <v>86.18</v>
      </c>
      <c r="O5893">
        <v>-2.33</v>
      </c>
    </row>
    <row r="5894" spans="1:15" ht="15" customHeight="1" x14ac:dyDescent="0.3">
      <c r="A5894" t="s">
        <v>8911</v>
      </c>
      <c r="B5894">
        <v>261</v>
      </c>
      <c r="C5894" t="s">
        <v>505</v>
      </c>
      <c r="D5894">
        <v>1000</v>
      </c>
      <c r="E5894" t="s">
        <v>1806</v>
      </c>
      <c r="F5894" t="s">
        <v>3008</v>
      </c>
      <c r="G5894" t="s">
        <v>3009</v>
      </c>
      <c r="H5894">
        <v>14.945499999999999</v>
      </c>
      <c r="I5894" t="s">
        <v>3010</v>
      </c>
      <c r="J5894">
        <v>780</v>
      </c>
      <c r="K5894">
        <v>810.69</v>
      </c>
      <c r="L5894">
        <v>11232</v>
      </c>
      <c r="M5894">
        <v>12116.12</v>
      </c>
      <c r="N5894">
        <v>458.61</v>
      </c>
      <c r="O5894">
        <v>425.51</v>
      </c>
    </row>
    <row r="5895" spans="1:15" ht="15" customHeight="1" x14ac:dyDescent="0.3">
      <c r="A5895" t="s">
        <v>8912</v>
      </c>
      <c r="B5895">
        <v>261</v>
      </c>
      <c r="C5895" t="s">
        <v>505</v>
      </c>
      <c r="D5895">
        <v>1000</v>
      </c>
      <c r="E5895" t="s">
        <v>1806</v>
      </c>
      <c r="F5895" t="s">
        <v>3012</v>
      </c>
      <c r="G5895" t="s">
        <v>3013</v>
      </c>
      <c r="H5895">
        <v>3.2765</v>
      </c>
      <c r="I5895" t="s">
        <v>3010</v>
      </c>
      <c r="J5895">
        <v>720</v>
      </c>
      <c r="K5895">
        <v>726.97</v>
      </c>
      <c r="L5895">
        <v>2304</v>
      </c>
      <c r="M5895">
        <v>2381.9</v>
      </c>
      <c r="N5895">
        <v>22.85</v>
      </c>
      <c r="O5895">
        <v>55.05</v>
      </c>
    </row>
    <row r="5896" spans="1:15" ht="15" customHeight="1" x14ac:dyDescent="0.3">
      <c r="A5896" t="s">
        <v>8913</v>
      </c>
      <c r="B5896">
        <v>261</v>
      </c>
      <c r="C5896" t="s">
        <v>505</v>
      </c>
      <c r="D5896">
        <v>1000</v>
      </c>
      <c r="E5896" t="s">
        <v>1806</v>
      </c>
      <c r="F5896" t="s">
        <v>3015</v>
      </c>
      <c r="G5896" t="s">
        <v>3016</v>
      </c>
      <c r="H5896">
        <v>0.40279999999999999</v>
      </c>
      <c r="I5896" t="s">
        <v>3017</v>
      </c>
      <c r="J5896">
        <v>2400</v>
      </c>
      <c r="K5896">
        <v>2242.96</v>
      </c>
      <c r="L5896">
        <v>921.6</v>
      </c>
      <c r="M5896">
        <v>903.5</v>
      </c>
      <c r="N5896">
        <v>-63.26</v>
      </c>
      <c r="O5896">
        <v>45.16</v>
      </c>
    </row>
    <row r="5897" spans="1:15" ht="15" customHeight="1" x14ac:dyDescent="0.3">
      <c r="A5897" t="s">
        <v>8914</v>
      </c>
      <c r="B5897">
        <v>261</v>
      </c>
      <c r="C5897" t="s">
        <v>505</v>
      </c>
      <c r="D5897">
        <v>1000</v>
      </c>
      <c r="E5897" t="s">
        <v>1806</v>
      </c>
      <c r="F5897" t="s">
        <v>3022</v>
      </c>
      <c r="G5897" t="s">
        <v>3023</v>
      </c>
      <c r="H5897">
        <v>9.7299999999999998E-2</v>
      </c>
      <c r="I5897" t="s">
        <v>3017</v>
      </c>
      <c r="J5897">
        <v>3100</v>
      </c>
      <c r="K5897">
        <v>3592.63</v>
      </c>
      <c r="L5897">
        <v>297.60000000000002</v>
      </c>
      <c r="M5897">
        <v>349.63</v>
      </c>
      <c r="N5897">
        <v>47.94</v>
      </c>
      <c r="O5897">
        <v>4.09</v>
      </c>
    </row>
    <row r="5898" spans="1:15" ht="15" customHeight="1" x14ac:dyDescent="0.3">
      <c r="A5898" t="s">
        <v>8915</v>
      </c>
      <c r="B5898">
        <v>261</v>
      </c>
      <c r="C5898" t="s">
        <v>384</v>
      </c>
      <c r="D5898">
        <v>1000</v>
      </c>
      <c r="E5898" t="s">
        <v>1807</v>
      </c>
      <c r="F5898" t="s">
        <v>3008</v>
      </c>
      <c r="G5898" t="s">
        <v>3009</v>
      </c>
      <c r="H5898">
        <v>13.4556</v>
      </c>
      <c r="I5898" t="s">
        <v>3010</v>
      </c>
      <c r="J5898">
        <v>780</v>
      </c>
      <c r="K5898">
        <v>813.11</v>
      </c>
      <c r="L5898">
        <v>10221.120000000001</v>
      </c>
      <c r="M5898">
        <v>10940.85</v>
      </c>
      <c r="N5898">
        <v>445.46</v>
      </c>
      <c r="O5898">
        <v>274.27</v>
      </c>
    </row>
    <row r="5899" spans="1:15" ht="15" customHeight="1" x14ac:dyDescent="0.3">
      <c r="A5899" t="s">
        <v>8916</v>
      </c>
      <c r="B5899">
        <v>261</v>
      </c>
      <c r="C5899" t="s">
        <v>384</v>
      </c>
      <c r="D5899">
        <v>1000</v>
      </c>
      <c r="E5899" t="s">
        <v>1807</v>
      </c>
      <c r="F5899" t="s">
        <v>3012</v>
      </c>
      <c r="G5899" t="s">
        <v>3013</v>
      </c>
      <c r="H5899">
        <v>3.3797000000000001</v>
      </c>
      <c r="I5899" t="s">
        <v>3010</v>
      </c>
      <c r="J5899">
        <v>720</v>
      </c>
      <c r="K5899">
        <v>686.49</v>
      </c>
      <c r="L5899">
        <v>2358.7199999999998</v>
      </c>
      <c r="M5899">
        <v>2320.1</v>
      </c>
      <c r="N5899">
        <v>-113.25</v>
      </c>
      <c r="O5899">
        <v>74.63</v>
      </c>
    </row>
    <row r="5900" spans="1:15" ht="15" customHeight="1" x14ac:dyDescent="0.3">
      <c r="A5900" t="s">
        <v>8917</v>
      </c>
      <c r="B5900">
        <v>261</v>
      </c>
      <c r="C5900" t="s">
        <v>384</v>
      </c>
      <c r="D5900">
        <v>1000</v>
      </c>
      <c r="E5900" t="s">
        <v>1807</v>
      </c>
      <c r="F5900" t="s">
        <v>3015</v>
      </c>
      <c r="G5900" t="s">
        <v>3016</v>
      </c>
      <c r="H5900">
        <v>0.22989999999999999</v>
      </c>
      <c r="I5900" t="s">
        <v>3017</v>
      </c>
      <c r="J5900">
        <v>2400</v>
      </c>
      <c r="K5900">
        <v>2151.9699999999998</v>
      </c>
      <c r="L5900">
        <v>524.16</v>
      </c>
      <c r="M5900">
        <v>494.64</v>
      </c>
      <c r="N5900">
        <v>-57.01</v>
      </c>
      <c r="O5900">
        <v>27.49</v>
      </c>
    </row>
    <row r="5901" spans="1:15" ht="15" customHeight="1" x14ac:dyDescent="0.3">
      <c r="A5901" t="s">
        <v>8918</v>
      </c>
      <c r="B5901">
        <v>261</v>
      </c>
      <c r="C5901" t="s">
        <v>384</v>
      </c>
      <c r="D5901">
        <v>1000</v>
      </c>
      <c r="E5901" t="s">
        <v>1807</v>
      </c>
      <c r="F5901" t="s">
        <v>3019</v>
      </c>
      <c r="G5901" t="s">
        <v>3020</v>
      </c>
      <c r="H5901">
        <v>8.5999999999999993E-2</v>
      </c>
      <c r="I5901" t="s">
        <v>3017</v>
      </c>
      <c r="J5901">
        <v>4200</v>
      </c>
      <c r="K5901">
        <v>5280.39</v>
      </c>
      <c r="L5901">
        <v>343.98</v>
      </c>
      <c r="M5901">
        <v>453.91</v>
      </c>
      <c r="N5901">
        <v>92.87</v>
      </c>
      <c r="O5901">
        <v>17.059999999999999</v>
      </c>
    </row>
    <row r="5902" spans="1:15" ht="15" customHeight="1" x14ac:dyDescent="0.3">
      <c r="A5902" t="s">
        <v>8919</v>
      </c>
      <c r="B5902">
        <v>261</v>
      </c>
      <c r="C5902" t="s">
        <v>384</v>
      </c>
      <c r="D5902">
        <v>1000</v>
      </c>
      <c r="E5902" t="s">
        <v>1807</v>
      </c>
      <c r="F5902" t="s">
        <v>3022</v>
      </c>
      <c r="G5902" t="s">
        <v>3023</v>
      </c>
      <c r="H5902">
        <v>0.1152</v>
      </c>
      <c r="I5902" t="s">
        <v>3017</v>
      </c>
      <c r="J5902">
        <v>3100</v>
      </c>
      <c r="K5902">
        <v>3691.17</v>
      </c>
      <c r="L5902">
        <v>338.52</v>
      </c>
      <c r="M5902">
        <v>425.08</v>
      </c>
      <c r="N5902">
        <v>68.08</v>
      </c>
      <c r="O5902">
        <v>18.48</v>
      </c>
    </row>
    <row r="5903" spans="1:15" ht="15" customHeight="1" x14ac:dyDescent="0.3">
      <c r="A5903" t="s">
        <v>8920</v>
      </c>
      <c r="B5903">
        <v>261</v>
      </c>
      <c r="C5903" t="s">
        <v>394</v>
      </c>
      <c r="D5903">
        <v>1000</v>
      </c>
      <c r="E5903" t="s">
        <v>1808</v>
      </c>
      <c r="F5903" t="s">
        <v>3008</v>
      </c>
      <c r="G5903" t="s">
        <v>3009</v>
      </c>
      <c r="H5903">
        <v>26.720700000000001</v>
      </c>
      <c r="I5903" t="s">
        <v>3010</v>
      </c>
      <c r="J5903">
        <v>780</v>
      </c>
      <c r="K5903">
        <v>784.76</v>
      </c>
      <c r="L5903">
        <v>20498.400000000001</v>
      </c>
      <c r="M5903">
        <v>20969.419999999998</v>
      </c>
      <c r="N5903">
        <v>127.27</v>
      </c>
      <c r="O5903">
        <v>343.76</v>
      </c>
    </row>
    <row r="5904" spans="1:15" ht="15" customHeight="1" x14ac:dyDescent="0.3">
      <c r="A5904" t="s">
        <v>8921</v>
      </c>
      <c r="B5904">
        <v>261</v>
      </c>
      <c r="C5904" t="s">
        <v>394</v>
      </c>
      <c r="D5904">
        <v>1000</v>
      </c>
      <c r="E5904" t="s">
        <v>1808</v>
      </c>
      <c r="F5904" t="s">
        <v>3012</v>
      </c>
      <c r="G5904" t="s">
        <v>3013</v>
      </c>
      <c r="H5904">
        <v>5.9408000000000003</v>
      </c>
      <c r="I5904" t="s">
        <v>3010</v>
      </c>
      <c r="J5904">
        <v>720</v>
      </c>
      <c r="K5904">
        <v>726.17</v>
      </c>
      <c r="L5904">
        <v>4204.8</v>
      </c>
      <c r="M5904">
        <v>4314.04</v>
      </c>
      <c r="N5904">
        <v>36.68</v>
      </c>
      <c r="O5904">
        <v>72.56</v>
      </c>
    </row>
    <row r="5905" spans="1:15" ht="15" customHeight="1" x14ac:dyDescent="0.3">
      <c r="A5905" t="s">
        <v>8922</v>
      </c>
      <c r="B5905">
        <v>261</v>
      </c>
      <c r="C5905" t="s">
        <v>394</v>
      </c>
      <c r="D5905">
        <v>1000</v>
      </c>
      <c r="E5905" t="s">
        <v>1808</v>
      </c>
      <c r="F5905" t="s">
        <v>3015</v>
      </c>
      <c r="G5905" t="s">
        <v>3016</v>
      </c>
      <c r="H5905">
        <v>0.70330000000000004</v>
      </c>
      <c r="I5905" t="s">
        <v>3017</v>
      </c>
      <c r="J5905">
        <v>2400</v>
      </c>
      <c r="K5905">
        <v>2196.79</v>
      </c>
      <c r="L5905">
        <v>1681.92</v>
      </c>
      <c r="M5905">
        <v>1544.99</v>
      </c>
      <c r="N5905">
        <v>-142.91999999999999</v>
      </c>
      <c r="O5905">
        <v>5.99</v>
      </c>
    </row>
    <row r="5906" spans="1:15" ht="15" customHeight="1" x14ac:dyDescent="0.3">
      <c r="A5906" t="s">
        <v>8923</v>
      </c>
      <c r="B5906">
        <v>261</v>
      </c>
      <c r="C5906" t="s">
        <v>394</v>
      </c>
      <c r="D5906">
        <v>1000</v>
      </c>
      <c r="E5906" t="s">
        <v>1808</v>
      </c>
      <c r="F5906" t="s">
        <v>3022</v>
      </c>
      <c r="G5906" t="s">
        <v>3023</v>
      </c>
      <c r="H5906">
        <v>0.18129999999999999</v>
      </c>
      <c r="I5906" t="s">
        <v>3017</v>
      </c>
      <c r="J5906">
        <v>3100</v>
      </c>
      <c r="K5906">
        <v>3635.68</v>
      </c>
      <c r="L5906">
        <v>543.12</v>
      </c>
      <c r="M5906">
        <v>659.33</v>
      </c>
      <c r="N5906">
        <v>97.15</v>
      </c>
      <c r="O5906">
        <v>19.059999999999999</v>
      </c>
    </row>
    <row r="5907" spans="1:15" ht="15" customHeight="1" x14ac:dyDescent="0.3">
      <c r="A5907" t="s">
        <v>8924</v>
      </c>
      <c r="B5907">
        <v>261</v>
      </c>
      <c r="C5907" t="s">
        <v>317</v>
      </c>
      <c r="D5907">
        <v>1000</v>
      </c>
      <c r="E5907" t="s">
        <v>1809</v>
      </c>
      <c r="F5907" t="s">
        <v>3008</v>
      </c>
      <c r="G5907" t="s">
        <v>3009</v>
      </c>
      <c r="H5907">
        <v>28.290400000000002</v>
      </c>
      <c r="I5907" t="s">
        <v>3010</v>
      </c>
      <c r="J5907">
        <v>780</v>
      </c>
      <c r="K5907">
        <v>804.84</v>
      </c>
      <c r="L5907">
        <v>21130.2</v>
      </c>
      <c r="M5907">
        <v>22769.33</v>
      </c>
      <c r="N5907">
        <v>702.8</v>
      </c>
      <c r="O5907">
        <v>936.33</v>
      </c>
    </row>
    <row r="5908" spans="1:15" ht="15" customHeight="1" x14ac:dyDescent="0.3">
      <c r="A5908" t="s">
        <v>8925</v>
      </c>
      <c r="B5908">
        <v>261</v>
      </c>
      <c r="C5908" t="s">
        <v>317</v>
      </c>
      <c r="D5908">
        <v>1000</v>
      </c>
      <c r="E5908" t="s">
        <v>1809</v>
      </c>
      <c r="F5908" t="s">
        <v>3012</v>
      </c>
      <c r="G5908" t="s">
        <v>3013</v>
      </c>
      <c r="H5908">
        <v>6.2098000000000004</v>
      </c>
      <c r="I5908" t="s">
        <v>3010</v>
      </c>
      <c r="J5908">
        <v>720</v>
      </c>
      <c r="K5908">
        <v>709.71</v>
      </c>
      <c r="L5908">
        <v>4334.3999999999996</v>
      </c>
      <c r="M5908">
        <v>4407.16</v>
      </c>
      <c r="N5908">
        <v>-63.9</v>
      </c>
      <c r="O5908">
        <v>136.66</v>
      </c>
    </row>
    <row r="5909" spans="1:15" ht="15" customHeight="1" x14ac:dyDescent="0.3">
      <c r="A5909" t="s">
        <v>8926</v>
      </c>
      <c r="B5909">
        <v>261</v>
      </c>
      <c r="C5909" t="s">
        <v>317</v>
      </c>
      <c r="D5909">
        <v>1000</v>
      </c>
      <c r="E5909" t="s">
        <v>1809</v>
      </c>
      <c r="F5909" t="s">
        <v>3015</v>
      </c>
      <c r="G5909" t="s">
        <v>3016</v>
      </c>
      <c r="H5909">
        <v>0.73480000000000001</v>
      </c>
      <c r="I5909" t="s">
        <v>3017</v>
      </c>
      <c r="J5909">
        <v>2400</v>
      </c>
      <c r="K5909">
        <v>2150.31</v>
      </c>
      <c r="L5909">
        <v>1733.76</v>
      </c>
      <c r="M5909">
        <v>1580.15</v>
      </c>
      <c r="N5909">
        <v>-183.49</v>
      </c>
      <c r="O5909">
        <v>29.88</v>
      </c>
    </row>
    <row r="5910" spans="1:15" ht="15" customHeight="1" x14ac:dyDescent="0.3">
      <c r="A5910" t="s">
        <v>8927</v>
      </c>
      <c r="B5910">
        <v>261</v>
      </c>
      <c r="C5910" t="s">
        <v>317</v>
      </c>
      <c r="D5910">
        <v>1000</v>
      </c>
      <c r="E5910" t="s">
        <v>1809</v>
      </c>
      <c r="F5910" t="s">
        <v>3022</v>
      </c>
      <c r="G5910" t="s">
        <v>3023</v>
      </c>
      <c r="H5910">
        <v>0.18729999999999999</v>
      </c>
      <c r="I5910" t="s">
        <v>3017</v>
      </c>
      <c r="J5910">
        <v>3100</v>
      </c>
      <c r="K5910">
        <v>3785.6</v>
      </c>
      <c r="L5910">
        <v>559.86</v>
      </c>
      <c r="M5910">
        <v>709.04</v>
      </c>
      <c r="N5910">
        <v>128.41</v>
      </c>
      <c r="O5910">
        <v>20.77</v>
      </c>
    </row>
    <row r="5911" spans="1:15" ht="15" customHeight="1" x14ac:dyDescent="0.3">
      <c r="A5911" t="s">
        <v>8928</v>
      </c>
      <c r="B5911">
        <v>261</v>
      </c>
      <c r="C5911" t="s">
        <v>222</v>
      </c>
      <c r="D5911">
        <v>1000</v>
      </c>
      <c r="E5911" t="s">
        <v>1810</v>
      </c>
      <c r="F5911" t="s">
        <v>3008</v>
      </c>
      <c r="G5911" t="s">
        <v>3009</v>
      </c>
      <c r="H5911">
        <v>43.103700000000003</v>
      </c>
      <c r="I5911" t="s">
        <v>3010</v>
      </c>
      <c r="J5911">
        <v>780</v>
      </c>
      <c r="K5911">
        <v>803.33</v>
      </c>
      <c r="L5911">
        <v>31271.759999999998</v>
      </c>
      <c r="M5911">
        <v>34626.39</v>
      </c>
      <c r="N5911">
        <v>1005.51</v>
      </c>
      <c r="O5911">
        <v>2349.12</v>
      </c>
    </row>
    <row r="5912" spans="1:15" ht="15" customHeight="1" x14ac:dyDescent="0.3">
      <c r="A5912" t="s">
        <v>8929</v>
      </c>
      <c r="B5912">
        <v>261</v>
      </c>
      <c r="C5912" t="s">
        <v>222</v>
      </c>
      <c r="D5912">
        <v>1000</v>
      </c>
      <c r="E5912" t="s">
        <v>1810</v>
      </c>
      <c r="F5912" t="s">
        <v>3012</v>
      </c>
      <c r="G5912" t="s">
        <v>3013</v>
      </c>
      <c r="H5912">
        <v>12.1317</v>
      </c>
      <c r="I5912" t="s">
        <v>3010</v>
      </c>
      <c r="J5912">
        <v>720</v>
      </c>
      <c r="K5912">
        <v>696.1</v>
      </c>
      <c r="L5912">
        <v>8326.7999999999993</v>
      </c>
      <c r="M5912">
        <v>8444.93</v>
      </c>
      <c r="N5912">
        <v>-289.91000000000003</v>
      </c>
      <c r="O5912">
        <v>408.04</v>
      </c>
    </row>
    <row r="5913" spans="1:15" ht="15" customHeight="1" x14ac:dyDescent="0.3">
      <c r="A5913" t="s">
        <v>8930</v>
      </c>
      <c r="B5913">
        <v>261</v>
      </c>
      <c r="C5913" t="s">
        <v>222</v>
      </c>
      <c r="D5913">
        <v>1000</v>
      </c>
      <c r="E5913" t="s">
        <v>1810</v>
      </c>
      <c r="F5913" t="s">
        <v>3015</v>
      </c>
      <c r="G5913" t="s">
        <v>3016</v>
      </c>
      <c r="H5913">
        <v>0.4108</v>
      </c>
      <c r="I5913" t="s">
        <v>3017</v>
      </c>
      <c r="J5913">
        <v>2400</v>
      </c>
      <c r="K5913">
        <v>2242.1999999999998</v>
      </c>
      <c r="L5913">
        <v>925.2</v>
      </c>
      <c r="M5913">
        <v>921.17</v>
      </c>
      <c r="N5913">
        <v>-64.83</v>
      </c>
      <c r="O5913">
        <v>60.8</v>
      </c>
    </row>
    <row r="5914" spans="1:15" ht="15" customHeight="1" x14ac:dyDescent="0.3">
      <c r="A5914" t="s">
        <v>8931</v>
      </c>
      <c r="B5914">
        <v>261</v>
      </c>
      <c r="C5914" t="s">
        <v>222</v>
      </c>
      <c r="D5914">
        <v>1000</v>
      </c>
      <c r="E5914" t="s">
        <v>1810</v>
      </c>
      <c r="F5914" t="s">
        <v>3019</v>
      </c>
      <c r="G5914" t="s">
        <v>3020</v>
      </c>
      <c r="H5914">
        <v>0.6694</v>
      </c>
      <c r="I5914" t="s">
        <v>3017</v>
      </c>
      <c r="J5914">
        <v>4200</v>
      </c>
      <c r="K5914">
        <v>5190.03</v>
      </c>
      <c r="L5914">
        <v>2590.56</v>
      </c>
      <c r="M5914">
        <v>3474.36</v>
      </c>
      <c r="N5914">
        <v>662.76</v>
      </c>
      <c r="O5914">
        <v>221.05</v>
      </c>
    </row>
    <row r="5915" spans="1:15" ht="15" customHeight="1" x14ac:dyDescent="0.3">
      <c r="A5915" t="s">
        <v>8932</v>
      </c>
      <c r="B5915">
        <v>261</v>
      </c>
      <c r="C5915" t="s">
        <v>222</v>
      </c>
      <c r="D5915">
        <v>1000</v>
      </c>
      <c r="E5915" t="s">
        <v>1810</v>
      </c>
      <c r="F5915" t="s">
        <v>3022</v>
      </c>
      <c r="G5915" t="s">
        <v>3023</v>
      </c>
      <c r="H5915">
        <v>0.49049999999999999</v>
      </c>
      <c r="I5915" t="s">
        <v>3017</v>
      </c>
      <c r="J5915">
        <v>3100</v>
      </c>
      <c r="K5915">
        <v>3735.94</v>
      </c>
      <c r="L5915">
        <v>1434.06</v>
      </c>
      <c r="M5915">
        <v>1832.38</v>
      </c>
      <c r="N5915">
        <v>311.91000000000003</v>
      </c>
      <c r="O5915">
        <v>86.41</v>
      </c>
    </row>
    <row r="5916" spans="1:15" ht="15" customHeight="1" x14ac:dyDescent="0.3">
      <c r="A5916" t="s">
        <v>8933</v>
      </c>
      <c r="B5916">
        <v>261</v>
      </c>
      <c r="C5916" t="s">
        <v>845</v>
      </c>
      <c r="D5916">
        <v>1000</v>
      </c>
      <c r="E5916" t="s">
        <v>1811</v>
      </c>
      <c r="F5916" t="s">
        <v>3008</v>
      </c>
      <c r="G5916" t="s">
        <v>3009</v>
      </c>
      <c r="H5916">
        <v>40.961799999999997</v>
      </c>
      <c r="I5916" t="s">
        <v>3010</v>
      </c>
      <c r="J5916">
        <v>780</v>
      </c>
      <c r="K5916">
        <v>787.31</v>
      </c>
      <c r="L5916">
        <v>29811.599999999999</v>
      </c>
      <c r="M5916">
        <v>32249.7</v>
      </c>
      <c r="N5916">
        <v>299.52</v>
      </c>
      <c r="O5916">
        <v>2138.5700000000002</v>
      </c>
    </row>
    <row r="5917" spans="1:15" ht="15" customHeight="1" x14ac:dyDescent="0.3">
      <c r="A5917" t="s">
        <v>8934</v>
      </c>
      <c r="B5917">
        <v>261</v>
      </c>
      <c r="C5917" t="s">
        <v>845</v>
      </c>
      <c r="D5917">
        <v>1000</v>
      </c>
      <c r="E5917" t="s">
        <v>1811</v>
      </c>
      <c r="F5917" t="s">
        <v>3012</v>
      </c>
      <c r="G5917" t="s">
        <v>3013</v>
      </c>
      <c r="H5917">
        <v>12.037599999999999</v>
      </c>
      <c r="I5917" t="s">
        <v>3010</v>
      </c>
      <c r="J5917">
        <v>720</v>
      </c>
      <c r="K5917">
        <v>713.8</v>
      </c>
      <c r="L5917">
        <v>7938</v>
      </c>
      <c r="M5917">
        <v>8592.49</v>
      </c>
      <c r="N5917">
        <v>-74.599999999999994</v>
      </c>
      <c r="O5917">
        <v>729.1</v>
      </c>
    </row>
    <row r="5918" spans="1:15" ht="15" customHeight="1" x14ac:dyDescent="0.3">
      <c r="A5918" t="s">
        <v>8935</v>
      </c>
      <c r="B5918">
        <v>261</v>
      </c>
      <c r="C5918" t="s">
        <v>845</v>
      </c>
      <c r="D5918">
        <v>1000</v>
      </c>
      <c r="E5918" t="s">
        <v>1811</v>
      </c>
      <c r="F5918" t="s">
        <v>3015</v>
      </c>
      <c r="G5918" t="s">
        <v>3016</v>
      </c>
      <c r="H5918">
        <v>0.39989999999999998</v>
      </c>
      <c r="I5918" t="s">
        <v>3017</v>
      </c>
      <c r="J5918">
        <v>2400</v>
      </c>
      <c r="K5918">
        <v>2214.37</v>
      </c>
      <c r="L5918">
        <v>882</v>
      </c>
      <c r="M5918">
        <v>885.6</v>
      </c>
      <c r="N5918">
        <v>-74.239999999999995</v>
      </c>
      <c r="O5918">
        <v>77.83</v>
      </c>
    </row>
    <row r="5919" spans="1:15" ht="15" customHeight="1" x14ac:dyDescent="0.3">
      <c r="A5919" t="s">
        <v>8936</v>
      </c>
      <c r="B5919">
        <v>261</v>
      </c>
      <c r="C5919" t="s">
        <v>845</v>
      </c>
      <c r="D5919">
        <v>1000</v>
      </c>
      <c r="E5919" t="s">
        <v>1811</v>
      </c>
      <c r="F5919" t="s">
        <v>3019</v>
      </c>
      <c r="G5919" t="s">
        <v>3020</v>
      </c>
      <c r="H5919">
        <v>0.63490000000000002</v>
      </c>
      <c r="I5919" t="s">
        <v>3017</v>
      </c>
      <c r="J5919">
        <v>4200</v>
      </c>
      <c r="K5919">
        <v>5135.5200000000004</v>
      </c>
      <c r="L5919">
        <v>2469.6</v>
      </c>
      <c r="M5919">
        <v>3260.5</v>
      </c>
      <c r="N5919">
        <v>593.95000000000005</v>
      </c>
      <c r="O5919">
        <v>196.95</v>
      </c>
    </row>
    <row r="5920" spans="1:15" ht="15" customHeight="1" x14ac:dyDescent="0.3">
      <c r="A5920" t="s">
        <v>8937</v>
      </c>
      <c r="B5920">
        <v>261</v>
      </c>
      <c r="C5920" t="s">
        <v>845</v>
      </c>
      <c r="D5920">
        <v>1000</v>
      </c>
      <c r="E5920" t="s">
        <v>1811</v>
      </c>
      <c r="F5920" t="s">
        <v>3022</v>
      </c>
      <c r="G5920" t="s">
        <v>3023</v>
      </c>
      <c r="H5920">
        <v>0.48270000000000002</v>
      </c>
      <c r="I5920" t="s">
        <v>3017</v>
      </c>
      <c r="J5920">
        <v>3100</v>
      </c>
      <c r="K5920">
        <v>3701.94</v>
      </c>
      <c r="L5920">
        <v>1367.1</v>
      </c>
      <c r="M5920">
        <v>1787.04</v>
      </c>
      <c r="N5920">
        <v>290.57</v>
      </c>
      <c r="O5920">
        <v>129.37</v>
      </c>
    </row>
    <row r="5921" spans="1:15" ht="15" customHeight="1" x14ac:dyDescent="0.3">
      <c r="A5921" t="s">
        <v>8938</v>
      </c>
      <c r="B5921">
        <v>261</v>
      </c>
      <c r="C5921" t="s">
        <v>711</v>
      </c>
      <c r="D5921">
        <v>1000</v>
      </c>
      <c r="E5921" t="s">
        <v>1812</v>
      </c>
      <c r="F5921" t="s">
        <v>3008</v>
      </c>
      <c r="G5921" t="s">
        <v>3009</v>
      </c>
      <c r="H5921">
        <v>8.8130000000000006</v>
      </c>
      <c r="I5921" t="s">
        <v>3010</v>
      </c>
      <c r="J5921">
        <v>780</v>
      </c>
      <c r="K5921">
        <v>783.7</v>
      </c>
      <c r="L5921">
        <v>6633.9</v>
      </c>
      <c r="M5921">
        <v>6906.8</v>
      </c>
      <c r="N5921">
        <v>32.619999999999997</v>
      </c>
      <c r="O5921">
        <v>240.28</v>
      </c>
    </row>
    <row r="5922" spans="1:15" ht="15" customHeight="1" x14ac:dyDescent="0.3">
      <c r="A5922" t="s">
        <v>8939</v>
      </c>
      <c r="B5922">
        <v>261</v>
      </c>
      <c r="C5922" t="s">
        <v>711</v>
      </c>
      <c r="D5922">
        <v>1000</v>
      </c>
      <c r="E5922" t="s">
        <v>1812</v>
      </c>
      <c r="F5922" t="s">
        <v>3012</v>
      </c>
      <c r="G5922" t="s">
        <v>3013</v>
      </c>
      <c r="H5922">
        <v>1.9012</v>
      </c>
      <c r="I5922" t="s">
        <v>3010</v>
      </c>
      <c r="J5922">
        <v>720</v>
      </c>
      <c r="K5922">
        <v>718.74</v>
      </c>
      <c r="L5922">
        <v>1360.8</v>
      </c>
      <c r="M5922">
        <v>1366.44</v>
      </c>
      <c r="N5922">
        <v>-2.4</v>
      </c>
      <c r="O5922">
        <v>8.0399999999999991</v>
      </c>
    </row>
    <row r="5923" spans="1:15" ht="15" customHeight="1" x14ac:dyDescent="0.3">
      <c r="A5923" t="s">
        <v>8940</v>
      </c>
      <c r="B5923">
        <v>261</v>
      </c>
      <c r="C5923" t="s">
        <v>711</v>
      </c>
      <c r="D5923">
        <v>1000</v>
      </c>
      <c r="E5923" t="s">
        <v>1812</v>
      </c>
      <c r="F5923" t="s">
        <v>3015</v>
      </c>
      <c r="G5923" t="s">
        <v>3016</v>
      </c>
      <c r="H5923">
        <v>0.22869999999999999</v>
      </c>
      <c r="I5923" t="s">
        <v>3017</v>
      </c>
      <c r="J5923">
        <v>2400</v>
      </c>
      <c r="K5923">
        <v>2266.54</v>
      </c>
      <c r="L5923">
        <v>544.32000000000005</v>
      </c>
      <c r="M5923">
        <v>518.30999999999995</v>
      </c>
      <c r="N5923">
        <v>-30.52</v>
      </c>
      <c r="O5923">
        <v>4.51</v>
      </c>
    </row>
    <row r="5924" spans="1:15" ht="15" customHeight="1" x14ac:dyDescent="0.3">
      <c r="A5924" t="s">
        <v>8941</v>
      </c>
      <c r="B5924">
        <v>261</v>
      </c>
      <c r="C5924" t="s">
        <v>711</v>
      </c>
      <c r="D5924">
        <v>1000</v>
      </c>
      <c r="E5924" t="s">
        <v>1812</v>
      </c>
      <c r="F5924" t="s">
        <v>3022</v>
      </c>
      <c r="G5924" t="s">
        <v>3023</v>
      </c>
      <c r="H5924">
        <v>5.79E-2</v>
      </c>
      <c r="I5924" t="s">
        <v>3017</v>
      </c>
      <c r="J5924">
        <v>3100</v>
      </c>
      <c r="K5924">
        <v>3591.63</v>
      </c>
      <c r="L5924">
        <v>175.77</v>
      </c>
      <c r="M5924">
        <v>207.95</v>
      </c>
      <c r="N5924">
        <v>28.46</v>
      </c>
      <c r="O5924">
        <v>3.71</v>
      </c>
    </row>
    <row r="5925" spans="1:15" ht="15" customHeight="1" x14ac:dyDescent="0.3">
      <c r="A5925" t="s">
        <v>8942</v>
      </c>
      <c r="B5925">
        <v>261</v>
      </c>
      <c r="C5925" t="s">
        <v>531</v>
      </c>
      <c r="D5925">
        <v>1000</v>
      </c>
      <c r="E5925" t="s">
        <v>1813</v>
      </c>
      <c r="F5925" t="s">
        <v>3008</v>
      </c>
      <c r="G5925" t="s">
        <v>3009</v>
      </c>
      <c r="H5925">
        <v>14.9785</v>
      </c>
      <c r="I5925" t="s">
        <v>3010</v>
      </c>
      <c r="J5925">
        <v>780</v>
      </c>
      <c r="K5925">
        <v>810.96</v>
      </c>
      <c r="L5925">
        <v>11032.32</v>
      </c>
      <c r="M5925">
        <v>12147.03</v>
      </c>
      <c r="N5925">
        <v>463.81</v>
      </c>
      <c r="O5925">
        <v>650.91</v>
      </c>
    </row>
    <row r="5926" spans="1:15" ht="15" customHeight="1" x14ac:dyDescent="0.3">
      <c r="A5926" t="s">
        <v>8943</v>
      </c>
      <c r="B5926">
        <v>261</v>
      </c>
      <c r="C5926" t="s">
        <v>531</v>
      </c>
      <c r="D5926">
        <v>1000</v>
      </c>
      <c r="E5926" t="s">
        <v>1813</v>
      </c>
      <c r="F5926" t="s">
        <v>3012</v>
      </c>
      <c r="G5926" t="s">
        <v>3013</v>
      </c>
      <c r="H5926">
        <v>4.4099000000000004</v>
      </c>
      <c r="I5926" t="s">
        <v>3010</v>
      </c>
      <c r="J5926">
        <v>720</v>
      </c>
      <c r="K5926">
        <v>707.05</v>
      </c>
      <c r="L5926">
        <v>2937.6</v>
      </c>
      <c r="M5926">
        <v>3118.04</v>
      </c>
      <c r="N5926">
        <v>-57.11</v>
      </c>
      <c r="O5926">
        <v>237.56</v>
      </c>
    </row>
    <row r="5927" spans="1:15" ht="15" customHeight="1" x14ac:dyDescent="0.3">
      <c r="A5927" t="s">
        <v>8944</v>
      </c>
      <c r="B5927">
        <v>261</v>
      </c>
      <c r="C5927" t="s">
        <v>531</v>
      </c>
      <c r="D5927">
        <v>1000</v>
      </c>
      <c r="E5927" t="s">
        <v>1813</v>
      </c>
      <c r="F5927" t="s">
        <v>3015</v>
      </c>
      <c r="G5927" t="s">
        <v>3016</v>
      </c>
      <c r="H5927">
        <v>0.1449</v>
      </c>
      <c r="I5927" t="s">
        <v>3017</v>
      </c>
      <c r="J5927">
        <v>2400</v>
      </c>
      <c r="K5927">
        <v>2158.3200000000002</v>
      </c>
      <c r="L5927">
        <v>326.39999999999998</v>
      </c>
      <c r="M5927">
        <v>312.8</v>
      </c>
      <c r="N5927">
        <v>-35.03</v>
      </c>
      <c r="O5927">
        <v>21.43</v>
      </c>
    </row>
    <row r="5928" spans="1:15" ht="15" customHeight="1" x14ac:dyDescent="0.3">
      <c r="A5928" t="s">
        <v>8945</v>
      </c>
      <c r="B5928">
        <v>261</v>
      </c>
      <c r="C5928" t="s">
        <v>531</v>
      </c>
      <c r="D5928">
        <v>1000</v>
      </c>
      <c r="E5928" t="s">
        <v>1813</v>
      </c>
      <c r="F5928" t="s">
        <v>3019</v>
      </c>
      <c r="G5928" t="s">
        <v>3020</v>
      </c>
      <c r="H5928">
        <v>0.22969999999999999</v>
      </c>
      <c r="I5928" t="s">
        <v>3017</v>
      </c>
      <c r="J5928">
        <v>4200</v>
      </c>
      <c r="K5928">
        <v>5163.5</v>
      </c>
      <c r="L5928">
        <v>913.92</v>
      </c>
      <c r="M5928">
        <v>1186.31</v>
      </c>
      <c r="N5928">
        <v>221.36</v>
      </c>
      <c r="O5928">
        <v>51.02</v>
      </c>
    </row>
    <row r="5929" spans="1:15" ht="15" customHeight="1" x14ac:dyDescent="0.3">
      <c r="A5929" t="s">
        <v>8946</v>
      </c>
      <c r="B5929">
        <v>261</v>
      </c>
      <c r="C5929" t="s">
        <v>531</v>
      </c>
      <c r="D5929">
        <v>1000</v>
      </c>
      <c r="E5929" t="s">
        <v>1813</v>
      </c>
      <c r="F5929" t="s">
        <v>3022</v>
      </c>
      <c r="G5929" t="s">
        <v>3023</v>
      </c>
      <c r="H5929">
        <v>0.17130000000000001</v>
      </c>
      <c r="I5929" t="s">
        <v>3017</v>
      </c>
      <c r="J5929">
        <v>3100</v>
      </c>
      <c r="K5929">
        <v>3574.24</v>
      </c>
      <c r="L5929">
        <v>505.92</v>
      </c>
      <c r="M5929">
        <v>612.17999999999995</v>
      </c>
      <c r="N5929">
        <v>81.23</v>
      </c>
      <c r="O5929">
        <v>25.03</v>
      </c>
    </row>
    <row r="5930" spans="1:15" ht="15" customHeight="1" x14ac:dyDescent="0.3">
      <c r="A5930" t="s">
        <v>8947</v>
      </c>
      <c r="B5930">
        <v>261</v>
      </c>
      <c r="C5930" t="s">
        <v>216</v>
      </c>
      <c r="D5930">
        <v>1000</v>
      </c>
      <c r="E5930" t="s">
        <v>1814</v>
      </c>
      <c r="F5930" t="s">
        <v>3008</v>
      </c>
      <c r="G5930" t="s">
        <v>3009</v>
      </c>
      <c r="H5930">
        <v>23.013100000000001</v>
      </c>
      <c r="I5930" t="s">
        <v>3010</v>
      </c>
      <c r="J5930">
        <v>780</v>
      </c>
      <c r="K5930">
        <v>786.67</v>
      </c>
      <c r="L5930">
        <v>17199</v>
      </c>
      <c r="M5930">
        <v>18103.63</v>
      </c>
      <c r="N5930">
        <v>153.38999999999999</v>
      </c>
      <c r="O5930">
        <v>751.24</v>
      </c>
    </row>
    <row r="5931" spans="1:15" ht="15" customHeight="1" x14ac:dyDescent="0.3">
      <c r="A5931" t="s">
        <v>8948</v>
      </c>
      <c r="B5931">
        <v>261</v>
      </c>
      <c r="C5931" t="s">
        <v>216</v>
      </c>
      <c r="D5931">
        <v>1000</v>
      </c>
      <c r="E5931" t="s">
        <v>1814</v>
      </c>
      <c r="F5931" t="s">
        <v>3012</v>
      </c>
      <c r="G5931" t="s">
        <v>3013</v>
      </c>
      <c r="H5931">
        <v>5.1325000000000003</v>
      </c>
      <c r="I5931" t="s">
        <v>3010</v>
      </c>
      <c r="J5931">
        <v>720</v>
      </c>
      <c r="K5931">
        <v>714.68</v>
      </c>
      <c r="L5931">
        <v>3528</v>
      </c>
      <c r="M5931">
        <v>3668.12</v>
      </c>
      <c r="N5931">
        <v>-27.31</v>
      </c>
      <c r="O5931">
        <v>167.42</v>
      </c>
    </row>
    <row r="5932" spans="1:15" ht="15" customHeight="1" x14ac:dyDescent="0.3">
      <c r="A5932" t="s">
        <v>8949</v>
      </c>
      <c r="B5932">
        <v>261</v>
      </c>
      <c r="C5932" t="s">
        <v>216</v>
      </c>
      <c r="D5932">
        <v>1000</v>
      </c>
      <c r="E5932" t="s">
        <v>1814</v>
      </c>
      <c r="F5932" t="s">
        <v>3015</v>
      </c>
      <c r="G5932" t="s">
        <v>3016</v>
      </c>
      <c r="H5932">
        <v>0.58979999999999999</v>
      </c>
      <c r="I5932" t="s">
        <v>3017</v>
      </c>
      <c r="J5932">
        <v>2400</v>
      </c>
      <c r="K5932">
        <v>2207.14</v>
      </c>
      <c r="L5932">
        <v>1411.2</v>
      </c>
      <c r="M5932">
        <v>1301.79</v>
      </c>
      <c r="N5932">
        <v>-113.75</v>
      </c>
      <c r="O5932">
        <v>4.33</v>
      </c>
    </row>
    <row r="5933" spans="1:15" ht="15" customHeight="1" x14ac:dyDescent="0.3">
      <c r="A5933" t="s">
        <v>8950</v>
      </c>
      <c r="B5933">
        <v>261</v>
      </c>
      <c r="C5933" t="s">
        <v>216</v>
      </c>
      <c r="D5933">
        <v>1000</v>
      </c>
      <c r="E5933" t="s">
        <v>1814</v>
      </c>
      <c r="F5933" t="s">
        <v>3022</v>
      </c>
      <c r="G5933" t="s">
        <v>3023</v>
      </c>
      <c r="H5933">
        <v>0.15279999999999999</v>
      </c>
      <c r="I5933" t="s">
        <v>3017</v>
      </c>
      <c r="J5933">
        <v>3100</v>
      </c>
      <c r="K5933">
        <v>3632.99</v>
      </c>
      <c r="L5933">
        <v>455.7</v>
      </c>
      <c r="M5933">
        <v>555</v>
      </c>
      <c r="N5933">
        <v>81.42</v>
      </c>
      <c r="O5933">
        <v>17.88</v>
      </c>
    </row>
    <row r="5934" spans="1:15" ht="15" customHeight="1" x14ac:dyDescent="0.3">
      <c r="A5934" t="s">
        <v>8951</v>
      </c>
      <c r="B5934">
        <v>261</v>
      </c>
      <c r="C5934" t="s">
        <v>397</v>
      </c>
      <c r="D5934">
        <v>1000</v>
      </c>
      <c r="E5934" t="s">
        <v>1815</v>
      </c>
      <c r="F5934" t="s">
        <v>3008</v>
      </c>
      <c r="G5934" t="s">
        <v>3009</v>
      </c>
      <c r="H5934">
        <v>36.441600000000001</v>
      </c>
      <c r="I5934" t="s">
        <v>3010</v>
      </c>
      <c r="J5934">
        <v>780</v>
      </c>
      <c r="K5934">
        <v>784.86</v>
      </c>
      <c r="L5934">
        <v>27499.68</v>
      </c>
      <c r="M5934">
        <v>28601.39</v>
      </c>
      <c r="N5934">
        <v>176.94</v>
      </c>
      <c r="O5934">
        <v>924.77</v>
      </c>
    </row>
    <row r="5935" spans="1:15" ht="15" customHeight="1" x14ac:dyDescent="0.3">
      <c r="A5935" t="s">
        <v>8952</v>
      </c>
      <c r="B5935">
        <v>261</v>
      </c>
      <c r="C5935" t="s">
        <v>397</v>
      </c>
      <c r="D5935">
        <v>1000</v>
      </c>
      <c r="E5935" t="s">
        <v>1815</v>
      </c>
      <c r="F5935" t="s">
        <v>3012</v>
      </c>
      <c r="G5935" t="s">
        <v>3013</v>
      </c>
      <c r="H5935">
        <v>10.580399999999999</v>
      </c>
      <c r="I5935" t="s">
        <v>3010</v>
      </c>
      <c r="J5935">
        <v>720</v>
      </c>
      <c r="K5935">
        <v>700.99</v>
      </c>
      <c r="L5935">
        <v>7322.4</v>
      </c>
      <c r="M5935">
        <v>7416.69</v>
      </c>
      <c r="N5935">
        <v>-201.18</v>
      </c>
      <c r="O5935">
        <v>295.48</v>
      </c>
    </row>
    <row r="5936" spans="1:15" ht="15" customHeight="1" x14ac:dyDescent="0.3">
      <c r="A5936" t="s">
        <v>8953</v>
      </c>
      <c r="B5936">
        <v>261</v>
      </c>
      <c r="C5936" t="s">
        <v>397</v>
      </c>
      <c r="D5936">
        <v>1000</v>
      </c>
      <c r="E5936" t="s">
        <v>1815</v>
      </c>
      <c r="F5936" t="s">
        <v>3015</v>
      </c>
      <c r="G5936" t="s">
        <v>3016</v>
      </c>
      <c r="H5936">
        <v>0.35470000000000002</v>
      </c>
      <c r="I5936" t="s">
        <v>3017</v>
      </c>
      <c r="J5936">
        <v>2400</v>
      </c>
      <c r="K5936">
        <v>2188.61</v>
      </c>
      <c r="L5936">
        <v>813.6</v>
      </c>
      <c r="M5936">
        <v>776.33</v>
      </c>
      <c r="N5936">
        <v>-74.98</v>
      </c>
      <c r="O5936">
        <v>37.72</v>
      </c>
    </row>
    <row r="5937" spans="1:15" ht="15" customHeight="1" x14ac:dyDescent="0.3">
      <c r="A5937" t="s">
        <v>8954</v>
      </c>
      <c r="B5937">
        <v>261</v>
      </c>
      <c r="C5937" t="s">
        <v>397</v>
      </c>
      <c r="D5937">
        <v>1000</v>
      </c>
      <c r="E5937" t="s">
        <v>1815</v>
      </c>
      <c r="F5937" t="s">
        <v>3019</v>
      </c>
      <c r="G5937" t="s">
        <v>3020</v>
      </c>
      <c r="H5937">
        <v>0.57130000000000003</v>
      </c>
      <c r="I5937" t="s">
        <v>3017</v>
      </c>
      <c r="J5937">
        <v>4200</v>
      </c>
      <c r="K5937">
        <v>5025.04</v>
      </c>
      <c r="L5937">
        <v>2278.08</v>
      </c>
      <c r="M5937">
        <v>2870.65</v>
      </c>
      <c r="N5937">
        <v>471.32</v>
      </c>
      <c r="O5937">
        <v>121.25</v>
      </c>
    </row>
    <row r="5938" spans="1:15" ht="15" customHeight="1" x14ac:dyDescent="0.3">
      <c r="A5938" t="s">
        <v>8955</v>
      </c>
      <c r="B5938">
        <v>261</v>
      </c>
      <c r="C5938" t="s">
        <v>397</v>
      </c>
      <c r="D5938">
        <v>1000</v>
      </c>
      <c r="E5938" t="s">
        <v>1815</v>
      </c>
      <c r="F5938" t="s">
        <v>3022</v>
      </c>
      <c r="G5938" t="s">
        <v>3023</v>
      </c>
      <c r="H5938">
        <v>0.42749999999999999</v>
      </c>
      <c r="I5938" t="s">
        <v>3017</v>
      </c>
      <c r="J5938">
        <v>3100</v>
      </c>
      <c r="K5938">
        <v>3700.6</v>
      </c>
      <c r="L5938">
        <v>1261.08</v>
      </c>
      <c r="M5938">
        <v>1581.88</v>
      </c>
      <c r="N5938">
        <v>256.74</v>
      </c>
      <c r="O5938">
        <v>64.06</v>
      </c>
    </row>
    <row r="5939" spans="1:15" ht="15" customHeight="1" x14ac:dyDescent="0.3">
      <c r="A5939" t="s">
        <v>8956</v>
      </c>
      <c r="B5939">
        <v>261</v>
      </c>
      <c r="C5939" t="s">
        <v>645</v>
      </c>
      <c r="D5939">
        <v>1000</v>
      </c>
      <c r="E5939" t="s">
        <v>1816</v>
      </c>
      <c r="F5939" t="s">
        <v>3008</v>
      </c>
      <c r="G5939" t="s">
        <v>3009</v>
      </c>
      <c r="H5939">
        <v>13.110099999999999</v>
      </c>
      <c r="I5939" t="s">
        <v>3010</v>
      </c>
      <c r="J5939">
        <v>780</v>
      </c>
      <c r="K5939">
        <v>803.73</v>
      </c>
      <c r="L5939">
        <v>9531.6</v>
      </c>
      <c r="M5939">
        <v>10537.06</v>
      </c>
      <c r="N5939">
        <v>311.16000000000003</v>
      </c>
      <c r="O5939">
        <v>694.29</v>
      </c>
    </row>
    <row r="5940" spans="1:15" ht="15" customHeight="1" x14ac:dyDescent="0.3">
      <c r="A5940" t="s">
        <v>8957</v>
      </c>
      <c r="B5940">
        <v>261</v>
      </c>
      <c r="C5940" t="s">
        <v>645</v>
      </c>
      <c r="D5940">
        <v>1000</v>
      </c>
      <c r="E5940" t="s">
        <v>1816</v>
      </c>
      <c r="F5940" t="s">
        <v>3012</v>
      </c>
      <c r="G5940" t="s">
        <v>3013</v>
      </c>
      <c r="H5940">
        <v>3.6202000000000001</v>
      </c>
      <c r="I5940" t="s">
        <v>3010</v>
      </c>
      <c r="J5940">
        <v>720</v>
      </c>
      <c r="K5940">
        <v>697.33</v>
      </c>
      <c r="L5940">
        <v>2538</v>
      </c>
      <c r="M5940">
        <v>2524.46</v>
      </c>
      <c r="N5940">
        <v>-82.05</v>
      </c>
      <c r="O5940">
        <v>68.510000000000005</v>
      </c>
    </row>
    <row r="5941" spans="1:15" ht="15" customHeight="1" x14ac:dyDescent="0.3">
      <c r="A5941" t="s">
        <v>8958</v>
      </c>
      <c r="B5941">
        <v>261</v>
      </c>
      <c r="C5941" t="s">
        <v>645</v>
      </c>
      <c r="D5941">
        <v>1000</v>
      </c>
      <c r="E5941" t="s">
        <v>1816</v>
      </c>
      <c r="F5941" t="s">
        <v>3015</v>
      </c>
      <c r="G5941" t="s">
        <v>3016</v>
      </c>
      <c r="H5941">
        <v>0.12609999999999999</v>
      </c>
      <c r="I5941" t="s">
        <v>3017</v>
      </c>
      <c r="J5941">
        <v>2400</v>
      </c>
      <c r="K5941">
        <v>2200.35</v>
      </c>
      <c r="L5941">
        <v>282</v>
      </c>
      <c r="M5941">
        <v>277.45</v>
      </c>
      <c r="N5941">
        <v>-25.18</v>
      </c>
      <c r="O5941">
        <v>20.63</v>
      </c>
    </row>
    <row r="5942" spans="1:15" ht="15" customHeight="1" x14ac:dyDescent="0.3">
      <c r="A5942" t="s">
        <v>8959</v>
      </c>
      <c r="B5942">
        <v>261</v>
      </c>
      <c r="C5942" t="s">
        <v>645</v>
      </c>
      <c r="D5942">
        <v>1000</v>
      </c>
      <c r="E5942" t="s">
        <v>1816</v>
      </c>
      <c r="F5942" t="s">
        <v>3019</v>
      </c>
      <c r="G5942" t="s">
        <v>3020</v>
      </c>
      <c r="H5942">
        <v>0.1948</v>
      </c>
      <c r="I5942" t="s">
        <v>3017</v>
      </c>
      <c r="J5942">
        <v>4200</v>
      </c>
      <c r="K5942">
        <v>5246.56</v>
      </c>
      <c r="L5942">
        <v>789.6</v>
      </c>
      <c r="M5942">
        <v>1022.08</v>
      </c>
      <c r="N5942">
        <v>203.88</v>
      </c>
      <c r="O5942">
        <v>28.6</v>
      </c>
    </row>
    <row r="5943" spans="1:15" ht="15" customHeight="1" x14ac:dyDescent="0.3">
      <c r="A5943" t="s">
        <v>8960</v>
      </c>
      <c r="B5943">
        <v>261</v>
      </c>
      <c r="C5943" t="s">
        <v>645</v>
      </c>
      <c r="D5943">
        <v>1000</v>
      </c>
      <c r="E5943" t="s">
        <v>1816</v>
      </c>
      <c r="F5943" t="s">
        <v>3022</v>
      </c>
      <c r="G5943" t="s">
        <v>3023</v>
      </c>
      <c r="H5943">
        <v>0.14729999999999999</v>
      </c>
      <c r="I5943" t="s">
        <v>3017</v>
      </c>
      <c r="J5943">
        <v>3100</v>
      </c>
      <c r="K5943">
        <v>3653.5</v>
      </c>
      <c r="L5943">
        <v>437.1</v>
      </c>
      <c r="M5943">
        <v>538.01</v>
      </c>
      <c r="N5943">
        <v>81.510000000000005</v>
      </c>
      <c r="O5943">
        <v>19.41</v>
      </c>
    </row>
    <row r="5944" spans="1:15" ht="15" customHeight="1" x14ac:dyDescent="0.3">
      <c r="A5944" t="s">
        <v>8961</v>
      </c>
      <c r="B5944">
        <v>261</v>
      </c>
      <c r="C5944" t="s">
        <v>436</v>
      </c>
      <c r="D5944">
        <v>1000</v>
      </c>
      <c r="E5944" t="s">
        <v>1817</v>
      </c>
      <c r="F5944" t="s">
        <v>3008</v>
      </c>
      <c r="G5944" t="s">
        <v>3009</v>
      </c>
      <c r="H5944">
        <v>24.322299999999998</v>
      </c>
      <c r="I5944" t="s">
        <v>3010</v>
      </c>
      <c r="J5944">
        <v>780</v>
      </c>
      <c r="K5944">
        <v>795.11</v>
      </c>
      <c r="L5944">
        <v>17440.8</v>
      </c>
      <c r="M5944">
        <v>19338.830000000002</v>
      </c>
      <c r="N5944">
        <v>367.46</v>
      </c>
      <c r="O5944">
        <v>1530.56</v>
      </c>
    </row>
    <row r="5945" spans="1:15" ht="15" customHeight="1" x14ac:dyDescent="0.3">
      <c r="A5945" t="s">
        <v>8962</v>
      </c>
      <c r="B5945">
        <v>261</v>
      </c>
      <c r="C5945" t="s">
        <v>436</v>
      </c>
      <c r="D5945">
        <v>1000</v>
      </c>
      <c r="E5945" t="s">
        <v>1817</v>
      </c>
      <c r="F5945" t="s">
        <v>3012</v>
      </c>
      <c r="G5945" t="s">
        <v>3013</v>
      </c>
      <c r="H5945">
        <v>7.1162999999999998</v>
      </c>
      <c r="I5945" t="s">
        <v>3010</v>
      </c>
      <c r="J5945">
        <v>720</v>
      </c>
      <c r="K5945">
        <v>719.51</v>
      </c>
      <c r="L5945">
        <v>4644</v>
      </c>
      <c r="M5945">
        <v>5120.25</v>
      </c>
      <c r="N5945">
        <v>-3.49</v>
      </c>
      <c r="O5945">
        <v>479.74</v>
      </c>
    </row>
    <row r="5946" spans="1:15" ht="15" customHeight="1" x14ac:dyDescent="0.3">
      <c r="A5946" t="s">
        <v>8963</v>
      </c>
      <c r="B5946">
        <v>261</v>
      </c>
      <c r="C5946" t="s">
        <v>436</v>
      </c>
      <c r="D5946">
        <v>1000</v>
      </c>
      <c r="E5946" t="s">
        <v>1817</v>
      </c>
      <c r="F5946" t="s">
        <v>3015</v>
      </c>
      <c r="G5946" t="s">
        <v>3016</v>
      </c>
      <c r="H5946">
        <v>0.23499999999999999</v>
      </c>
      <c r="I5946" t="s">
        <v>3017</v>
      </c>
      <c r="J5946">
        <v>2400</v>
      </c>
      <c r="K5946">
        <v>2183.1799999999998</v>
      </c>
      <c r="L5946">
        <v>516</v>
      </c>
      <c r="M5946">
        <v>513.08000000000004</v>
      </c>
      <c r="N5946">
        <v>-50.96</v>
      </c>
      <c r="O5946">
        <v>48.03</v>
      </c>
    </row>
    <row r="5947" spans="1:15" ht="15" customHeight="1" x14ac:dyDescent="0.3">
      <c r="A5947" t="s">
        <v>8964</v>
      </c>
      <c r="B5947">
        <v>261</v>
      </c>
      <c r="C5947" t="s">
        <v>436</v>
      </c>
      <c r="D5947">
        <v>1000</v>
      </c>
      <c r="E5947" t="s">
        <v>1817</v>
      </c>
      <c r="F5947" t="s">
        <v>3019</v>
      </c>
      <c r="G5947" t="s">
        <v>3020</v>
      </c>
      <c r="H5947">
        <v>0.36859999999999998</v>
      </c>
      <c r="I5947" t="s">
        <v>3017</v>
      </c>
      <c r="J5947">
        <v>4200</v>
      </c>
      <c r="K5947">
        <v>5083.8</v>
      </c>
      <c r="L5947">
        <v>1444.8</v>
      </c>
      <c r="M5947">
        <v>1873.91</v>
      </c>
      <c r="N5947">
        <v>325.77</v>
      </c>
      <c r="O5947">
        <v>103.34</v>
      </c>
    </row>
    <row r="5948" spans="1:15" ht="15" customHeight="1" x14ac:dyDescent="0.3">
      <c r="A5948" t="s">
        <v>8965</v>
      </c>
      <c r="B5948">
        <v>261</v>
      </c>
      <c r="C5948" t="s">
        <v>436</v>
      </c>
      <c r="D5948">
        <v>1000</v>
      </c>
      <c r="E5948" t="s">
        <v>1817</v>
      </c>
      <c r="F5948" t="s">
        <v>3022</v>
      </c>
      <c r="G5948" t="s">
        <v>3023</v>
      </c>
      <c r="H5948">
        <v>0.2833</v>
      </c>
      <c r="I5948" t="s">
        <v>3017</v>
      </c>
      <c r="J5948">
        <v>3100</v>
      </c>
      <c r="K5948">
        <v>3717.62</v>
      </c>
      <c r="L5948">
        <v>799.8</v>
      </c>
      <c r="M5948">
        <v>1053.23</v>
      </c>
      <c r="N5948">
        <v>174.98</v>
      </c>
      <c r="O5948">
        <v>78.45</v>
      </c>
    </row>
    <row r="5949" spans="1:15" ht="15" customHeight="1" x14ac:dyDescent="0.3">
      <c r="A5949" t="s">
        <v>8966</v>
      </c>
      <c r="B5949">
        <v>261</v>
      </c>
      <c r="C5949" t="s">
        <v>532</v>
      </c>
      <c r="D5949">
        <v>1000</v>
      </c>
      <c r="E5949" t="s">
        <v>1818</v>
      </c>
      <c r="F5949" t="s">
        <v>3008</v>
      </c>
      <c r="G5949" t="s">
        <v>3009</v>
      </c>
      <c r="H5949">
        <v>10.7478</v>
      </c>
      <c r="I5949" t="s">
        <v>3010</v>
      </c>
      <c r="J5949">
        <v>780</v>
      </c>
      <c r="K5949">
        <v>784.34</v>
      </c>
      <c r="L5949">
        <v>8353.7999999999993</v>
      </c>
      <c r="M5949">
        <v>8429.8799999999992</v>
      </c>
      <c r="N5949">
        <v>46.63</v>
      </c>
      <c r="O5949">
        <v>29.45</v>
      </c>
    </row>
    <row r="5950" spans="1:15" ht="15" customHeight="1" x14ac:dyDescent="0.3">
      <c r="A5950" t="s">
        <v>8967</v>
      </c>
      <c r="B5950">
        <v>261</v>
      </c>
      <c r="C5950" t="s">
        <v>532</v>
      </c>
      <c r="D5950">
        <v>1000</v>
      </c>
      <c r="E5950" t="s">
        <v>1818</v>
      </c>
      <c r="F5950" t="s">
        <v>3012</v>
      </c>
      <c r="G5950" t="s">
        <v>3013</v>
      </c>
      <c r="H5950">
        <v>2.4041999999999999</v>
      </c>
      <c r="I5950" t="s">
        <v>3010</v>
      </c>
      <c r="J5950">
        <v>720</v>
      </c>
      <c r="K5950">
        <v>690.46</v>
      </c>
      <c r="L5950">
        <v>1713.6</v>
      </c>
      <c r="M5950">
        <v>1660</v>
      </c>
      <c r="N5950">
        <v>-71.010000000000005</v>
      </c>
      <c r="O5950">
        <v>17.420000000000002</v>
      </c>
    </row>
    <row r="5951" spans="1:15" ht="15" customHeight="1" x14ac:dyDescent="0.3">
      <c r="A5951" t="s">
        <v>8968</v>
      </c>
      <c r="B5951">
        <v>261</v>
      </c>
      <c r="C5951" t="s">
        <v>532</v>
      </c>
      <c r="D5951">
        <v>1000</v>
      </c>
      <c r="E5951" t="s">
        <v>1818</v>
      </c>
      <c r="F5951" t="s">
        <v>3015</v>
      </c>
      <c r="G5951" t="s">
        <v>3016</v>
      </c>
      <c r="H5951">
        <v>0.28460000000000002</v>
      </c>
      <c r="I5951" t="s">
        <v>3017</v>
      </c>
      <c r="J5951">
        <v>2400</v>
      </c>
      <c r="K5951">
        <v>2217.7600000000002</v>
      </c>
      <c r="L5951">
        <v>685.44</v>
      </c>
      <c r="M5951">
        <v>631.16</v>
      </c>
      <c r="N5951">
        <v>-51.87</v>
      </c>
      <c r="O5951">
        <v>-2.41</v>
      </c>
    </row>
    <row r="5952" spans="1:15" ht="15" customHeight="1" x14ac:dyDescent="0.3">
      <c r="A5952" t="s">
        <v>8969</v>
      </c>
      <c r="B5952">
        <v>261</v>
      </c>
      <c r="C5952" t="s">
        <v>532</v>
      </c>
      <c r="D5952">
        <v>1000</v>
      </c>
      <c r="E5952" t="s">
        <v>1818</v>
      </c>
      <c r="F5952" t="s">
        <v>3022</v>
      </c>
      <c r="G5952" t="s">
        <v>3023</v>
      </c>
      <c r="H5952">
        <v>7.4200000000000002E-2</v>
      </c>
      <c r="I5952" t="s">
        <v>3017</v>
      </c>
      <c r="J5952">
        <v>3100</v>
      </c>
      <c r="K5952">
        <v>3575.27</v>
      </c>
      <c r="L5952">
        <v>221.34</v>
      </c>
      <c r="M5952">
        <v>265.42</v>
      </c>
      <c r="N5952">
        <v>35.28</v>
      </c>
      <c r="O5952">
        <v>8.8000000000000007</v>
      </c>
    </row>
    <row r="5953" spans="1:15" ht="15" customHeight="1" x14ac:dyDescent="0.3">
      <c r="A5953" t="s">
        <v>8970</v>
      </c>
      <c r="B5953">
        <v>261</v>
      </c>
      <c r="C5953" t="s">
        <v>620</v>
      </c>
      <c r="D5953">
        <v>1000</v>
      </c>
      <c r="E5953" t="s">
        <v>1819</v>
      </c>
      <c r="F5953" t="s">
        <v>3008</v>
      </c>
      <c r="G5953" t="s">
        <v>3009</v>
      </c>
      <c r="H5953">
        <v>33.283099999999997</v>
      </c>
      <c r="I5953" t="s">
        <v>3010</v>
      </c>
      <c r="J5953">
        <v>780</v>
      </c>
      <c r="K5953">
        <v>799.12</v>
      </c>
      <c r="L5953">
        <v>25187.759999999998</v>
      </c>
      <c r="M5953">
        <v>26597.37</v>
      </c>
      <c r="N5953">
        <v>636.53</v>
      </c>
      <c r="O5953">
        <v>773.08</v>
      </c>
    </row>
    <row r="5954" spans="1:15" ht="15" customHeight="1" x14ac:dyDescent="0.3">
      <c r="A5954" t="s">
        <v>8971</v>
      </c>
      <c r="B5954">
        <v>261</v>
      </c>
      <c r="C5954" t="s">
        <v>620</v>
      </c>
      <c r="D5954">
        <v>1000</v>
      </c>
      <c r="E5954" t="s">
        <v>1819</v>
      </c>
      <c r="F5954" t="s">
        <v>3012</v>
      </c>
      <c r="G5954" t="s">
        <v>3013</v>
      </c>
      <c r="H5954">
        <v>9.7718000000000007</v>
      </c>
      <c r="I5954" t="s">
        <v>3010</v>
      </c>
      <c r="J5954">
        <v>720</v>
      </c>
      <c r="K5954">
        <v>696.34</v>
      </c>
      <c r="L5954">
        <v>6706.8</v>
      </c>
      <c r="M5954">
        <v>6804.51</v>
      </c>
      <c r="N5954">
        <v>-231.17</v>
      </c>
      <c r="O5954">
        <v>328.88</v>
      </c>
    </row>
    <row r="5955" spans="1:15" ht="15" customHeight="1" x14ac:dyDescent="0.3">
      <c r="A5955" t="s">
        <v>8972</v>
      </c>
      <c r="B5955">
        <v>261</v>
      </c>
      <c r="C5955" t="s">
        <v>620</v>
      </c>
      <c r="D5955">
        <v>1000</v>
      </c>
      <c r="E5955" t="s">
        <v>1819</v>
      </c>
      <c r="F5955" t="s">
        <v>3015</v>
      </c>
      <c r="G5955" t="s">
        <v>3016</v>
      </c>
      <c r="H5955">
        <v>0.32429999999999998</v>
      </c>
      <c r="I5955" t="s">
        <v>3017</v>
      </c>
      <c r="J5955">
        <v>2400</v>
      </c>
      <c r="K5955">
        <v>2216.59</v>
      </c>
      <c r="L5955">
        <v>745.2</v>
      </c>
      <c r="M5955">
        <v>718.88</v>
      </c>
      <c r="N5955">
        <v>-59.48</v>
      </c>
      <c r="O5955">
        <v>33.17</v>
      </c>
    </row>
    <row r="5956" spans="1:15" ht="15" customHeight="1" x14ac:dyDescent="0.3">
      <c r="A5956" t="s">
        <v>8973</v>
      </c>
      <c r="B5956">
        <v>261</v>
      </c>
      <c r="C5956" t="s">
        <v>620</v>
      </c>
      <c r="D5956">
        <v>1000</v>
      </c>
      <c r="E5956" t="s">
        <v>1819</v>
      </c>
      <c r="F5956" t="s">
        <v>3019</v>
      </c>
      <c r="G5956" t="s">
        <v>3020</v>
      </c>
      <c r="H5956">
        <v>0.50980000000000003</v>
      </c>
      <c r="I5956" t="s">
        <v>3017</v>
      </c>
      <c r="J5956">
        <v>4200</v>
      </c>
      <c r="K5956">
        <v>4996.7700000000004</v>
      </c>
      <c r="L5956">
        <v>2086.56</v>
      </c>
      <c r="M5956">
        <v>2547.6</v>
      </c>
      <c r="N5956">
        <v>406.23</v>
      </c>
      <c r="O5956">
        <v>54.81</v>
      </c>
    </row>
    <row r="5957" spans="1:15" ht="15" customHeight="1" x14ac:dyDescent="0.3">
      <c r="A5957" t="s">
        <v>8974</v>
      </c>
      <c r="B5957">
        <v>261</v>
      </c>
      <c r="C5957" t="s">
        <v>620</v>
      </c>
      <c r="D5957">
        <v>1000</v>
      </c>
      <c r="E5957" t="s">
        <v>1819</v>
      </c>
      <c r="F5957" t="s">
        <v>3022</v>
      </c>
      <c r="G5957" t="s">
        <v>3023</v>
      </c>
      <c r="H5957">
        <v>0.39829999999999999</v>
      </c>
      <c r="I5957" t="s">
        <v>3017</v>
      </c>
      <c r="J5957">
        <v>3100</v>
      </c>
      <c r="K5957">
        <v>3608.29</v>
      </c>
      <c r="L5957">
        <v>1155.06</v>
      </c>
      <c r="M5957">
        <v>1437.22</v>
      </c>
      <c r="N5957">
        <v>202.46</v>
      </c>
      <c r="O5957">
        <v>79.7</v>
      </c>
    </row>
    <row r="5958" spans="1:15" ht="15" customHeight="1" x14ac:dyDescent="0.3">
      <c r="A5958" t="s">
        <v>8975</v>
      </c>
      <c r="B5958">
        <v>261</v>
      </c>
      <c r="C5958" t="s">
        <v>212</v>
      </c>
      <c r="D5958">
        <v>1000</v>
      </c>
      <c r="E5958" t="s">
        <v>1820</v>
      </c>
      <c r="F5958" t="s">
        <v>3008</v>
      </c>
      <c r="G5958" t="s">
        <v>3009</v>
      </c>
      <c r="H5958">
        <v>9.6021999999999998</v>
      </c>
      <c r="I5958" t="s">
        <v>3010</v>
      </c>
      <c r="J5958">
        <v>780</v>
      </c>
      <c r="K5958">
        <v>795.75</v>
      </c>
      <c r="L5958">
        <v>7160.4</v>
      </c>
      <c r="M5958">
        <v>7640.92</v>
      </c>
      <c r="N5958">
        <v>151.22999999999999</v>
      </c>
      <c r="O5958">
        <v>329.3</v>
      </c>
    </row>
    <row r="5959" spans="1:15" ht="15" customHeight="1" x14ac:dyDescent="0.3">
      <c r="A5959" t="s">
        <v>8976</v>
      </c>
      <c r="B5959">
        <v>261</v>
      </c>
      <c r="C5959" t="s">
        <v>212</v>
      </c>
      <c r="D5959">
        <v>1000</v>
      </c>
      <c r="E5959" t="s">
        <v>1820</v>
      </c>
      <c r="F5959" t="s">
        <v>3012</v>
      </c>
      <c r="G5959" t="s">
        <v>3013</v>
      </c>
      <c r="H5959">
        <v>2.0493999999999999</v>
      </c>
      <c r="I5959" t="s">
        <v>3010</v>
      </c>
      <c r="J5959">
        <v>720</v>
      </c>
      <c r="K5959">
        <v>722.51</v>
      </c>
      <c r="L5959">
        <v>1468.8</v>
      </c>
      <c r="M5959">
        <v>1480.73</v>
      </c>
      <c r="N5959">
        <v>5.14</v>
      </c>
      <c r="O5959">
        <v>6.79</v>
      </c>
    </row>
    <row r="5960" spans="1:15" ht="15" customHeight="1" x14ac:dyDescent="0.3">
      <c r="A5960" t="s">
        <v>8977</v>
      </c>
      <c r="B5960">
        <v>261</v>
      </c>
      <c r="C5960" t="s">
        <v>212</v>
      </c>
      <c r="D5960">
        <v>1000</v>
      </c>
      <c r="E5960" t="s">
        <v>1820</v>
      </c>
      <c r="F5960" t="s">
        <v>3015</v>
      </c>
      <c r="G5960" t="s">
        <v>3016</v>
      </c>
      <c r="H5960">
        <v>0.25359999999999999</v>
      </c>
      <c r="I5960" t="s">
        <v>3017</v>
      </c>
      <c r="J5960">
        <v>2400</v>
      </c>
      <c r="K5960">
        <v>2197.36</v>
      </c>
      <c r="L5960">
        <v>587.52</v>
      </c>
      <c r="M5960">
        <v>557.36</v>
      </c>
      <c r="N5960">
        <v>-51.4</v>
      </c>
      <c r="O5960">
        <v>21.24</v>
      </c>
    </row>
    <row r="5961" spans="1:15" ht="15" customHeight="1" x14ac:dyDescent="0.3">
      <c r="A5961" t="s">
        <v>8978</v>
      </c>
      <c r="B5961">
        <v>261</v>
      </c>
      <c r="C5961" t="s">
        <v>212</v>
      </c>
      <c r="D5961">
        <v>1000</v>
      </c>
      <c r="E5961" t="s">
        <v>1820</v>
      </c>
      <c r="F5961" t="s">
        <v>3022</v>
      </c>
      <c r="G5961" t="s">
        <v>3023</v>
      </c>
      <c r="H5961">
        <v>6.4000000000000001E-2</v>
      </c>
      <c r="I5961" t="s">
        <v>3017</v>
      </c>
      <c r="J5961">
        <v>3100</v>
      </c>
      <c r="K5961">
        <v>3623.26</v>
      </c>
      <c r="L5961">
        <v>189.72</v>
      </c>
      <c r="M5961">
        <v>232.04</v>
      </c>
      <c r="N5961">
        <v>33.51</v>
      </c>
      <c r="O5961">
        <v>8.81</v>
      </c>
    </row>
    <row r="5962" spans="1:15" ht="15" customHeight="1" x14ac:dyDescent="0.3">
      <c r="A5962" t="s">
        <v>8979</v>
      </c>
      <c r="B5962">
        <v>261</v>
      </c>
      <c r="C5962" t="s">
        <v>636</v>
      </c>
      <c r="D5962">
        <v>1000</v>
      </c>
      <c r="E5962" t="s">
        <v>1821</v>
      </c>
      <c r="F5962" t="s">
        <v>3008</v>
      </c>
      <c r="G5962" t="s">
        <v>3009</v>
      </c>
      <c r="H5962">
        <v>16.471800000000002</v>
      </c>
      <c r="I5962" t="s">
        <v>3010</v>
      </c>
      <c r="J5962">
        <v>780</v>
      </c>
      <c r="K5962">
        <v>820.24</v>
      </c>
      <c r="L5962">
        <v>12425.4</v>
      </c>
      <c r="M5962">
        <v>13510.75</v>
      </c>
      <c r="N5962">
        <v>662.77</v>
      </c>
      <c r="O5962">
        <v>422.58</v>
      </c>
    </row>
    <row r="5963" spans="1:15" ht="15" customHeight="1" x14ac:dyDescent="0.3">
      <c r="A5963" t="s">
        <v>8980</v>
      </c>
      <c r="B5963">
        <v>261</v>
      </c>
      <c r="C5963" t="s">
        <v>636</v>
      </c>
      <c r="D5963">
        <v>1000</v>
      </c>
      <c r="E5963" t="s">
        <v>1821</v>
      </c>
      <c r="F5963" t="s">
        <v>3012</v>
      </c>
      <c r="G5963" t="s">
        <v>3013</v>
      </c>
      <c r="H5963">
        <v>3.6255999999999999</v>
      </c>
      <c r="I5963" t="s">
        <v>3010</v>
      </c>
      <c r="J5963">
        <v>720</v>
      </c>
      <c r="K5963">
        <v>714.24</v>
      </c>
      <c r="L5963">
        <v>2548.8000000000002</v>
      </c>
      <c r="M5963">
        <v>2589.54</v>
      </c>
      <c r="N5963">
        <v>-20.88</v>
      </c>
      <c r="O5963">
        <v>61.62</v>
      </c>
    </row>
    <row r="5964" spans="1:15" ht="15" customHeight="1" x14ac:dyDescent="0.3">
      <c r="A5964" t="s">
        <v>8981</v>
      </c>
      <c r="B5964">
        <v>261</v>
      </c>
      <c r="C5964" t="s">
        <v>636</v>
      </c>
      <c r="D5964">
        <v>1000</v>
      </c>
      <c r="E5964" t="s">
        <v>1821</v>
      </c>
      <c r="F5964" t="s">
        <v>3015</v>
      </c>
      <c r="G5964" t="s">
        <v>3016</v>
      </c>
      <c r="H5964">
        <v>0.42980000000000002</v>
      </c>
      <c r="I5964" t="s">
        <v>3017</v>
      </c>
      <c r="J5964">
        <v>2400</v>
      </c>
      <c r="K5964">
        <v>2195.6</v>
      </c>
      <c r="L5964">
        <v>1019.52</v>
      </c>
      <c r="M5964">
        <v>943.65</v>
      </c>
      <c r="N5964">
        <v>-87.85</v>
      </c>
      <c r="O5964">
        <v>11.98</v>
      </c>
    </row>
    <row r="5965" spans="1:15" ht="15" customHeight="1" x14ac:dyDescent="0.3">
      <c r="A5965" t="s">
        <v>8982</v>
      </c>
      <c r="B5965">
        <v>261</v>
      </c>
      <c r="C5965" t="s">
        <v>636</v>
      </c>
      <c r="D5965">
        <v>1000</v>
      </c>
      <c r="E5965" t="s">
        <v>1821</v>
      </c>
      <c r="F5965" t="s">
        <v>3022</v>
      </c>
      <c r="G5965" t="s">
        <v>3023</v>
      </c>
      <c r="H5965">
        <v>0.10639999999999999</v>
      </c>
      <c r="I5965" t="s">
        <v>3017</v>
      </c>
      <c r="J5965">
        <v>3100</v>
      </c>
      <c r="K5965">
        <v>3659.69</v>
      </c>
      <c r="L5965">
        <v>329.22</v>
      </c>
      <c r="M5965">
        <v>389.43</v>
      </c>
      <c r="N5965">
        <v>59.56</v>
      </c>
      <c r="O5965">
        <v>0.65</v>
      </c>
    </row>
    <row r="5966" spans="1:15" ht="15" customHeight="1" x14ac:dyDescent="0.3">
      <c r="A5966" t="s">
        <v>8983</v>
      </c>
      <c r="B5966">
        <v>261</v>
      </c>
      <c r="C5966" t="s">
        <v>706</v>
      </c>
      <c r="D5966">
        <v>1000</v>
      </c>
      <c r="E5966" t="s">
        <v>1822</v>
      </c>
      <c r="F5966" t="s">
        <v>3008</v>
      </c>
      <c r="G5966" t="s">
        <v>3009</v>
      </c>
      <c r="H5966">
        <v>40.3095</v>
      </c>
      <c r="I5966" t="s">
        <v>3010</v>
      </c>
      <c r="J5966">
        <v>780</v>
      </c>
      <c r="K5966">
        <v>795.91</v>
      </c>
      <c r="L5966">
        <v>29802.240000000002</v>
      </c>
      <c r="M5966">
        <v>32082.82</v>
      </c>
      <c r="N5966">
        <v>641.41999999999996</v>
      </c>
      <c r="O5966">
        <v>1639.16</v>
      </c>
    </row>
    <row r="5967" spans="1:15" ht="15" customHeight="1" x14ac:dyDescent="0.3">
      <c r="A5967" t="s">
        <v>8984</v>
      </c>
      <c r="B5967">
        <v>261</v>
      </c>
      <c r="C5967" t="s">
        <v>706</v>
      </c>
      <c r="D5967">
        <v>1000</v>
      </c>
      <c r="E5967" t="s">
        <v>1822</v>
      </c>
      <c r="F5967" t="s">
        <v>3012</v>
      </c>
      <c r="G5967" t="s">
        <v>3013</v>
      </c>
      <c r="H5967">
        <v>9.9799000000000007</v>
      </c>
      <c r="I5967" t="s">
        <v>3010</v>
      </c>
      <c r="J5967">
        <v>720</v>
      </c>
      <c r="K5967">
        <v>710.05</v>
      </c>
      <c r="L5967">
        <v>6877.44</v>
      </c>
      <c r="M5967">
        <v>7086.2</v>
      </c>
      <c r="N5967">
        <v>-99.33</v>
      </c>
      <c r="O5967">
        <v>308.10000000000002</v>
      </c>
    </row>
    <row r="5968" spans="1:15" ht="15" customHeight="1" x14ac:dyDescent="0.3">
      <c r="A5968" t="s">
        <v>8985</v>
      </c>
      <c r="B5968">
        <v>261</v>
      </c>
      <c r="C5968" t="s">
        <v>706</v>
      </c>
      <c r="D5968">
        <v>1000</v>
      </c>
      <c r="E5968" t="s">
        <v>1822</v>
      </c>
      <c r="F5968" t="s">
        <v>3015</v>
      </c>
      <c r="G5968" t="s">
        <v>3016</v>
      </c>
      <c r="H5968">
        <v>0.6603</v>
      </c>
      <c r="I5968" t="s">
        <v>3017</v>
      </c>
      <c r="J5968">
        <v>2400</v>
      </c>
      <c r="K5968">
        <v>2175.1799999999998</v>
      </c>
      <c r="L5968">
        <v>1528.32</v>
      </c>
      <c r="M5968">
        <v>1436.31</v>
      </c>
      <c r="N5968">
        <v>-148.44999999999999</v>
      </c>
      <c r="O5968">
        <v>56.44</v>
      </c>
    </row>
    <row r="5969" spans="1:15" ht="15" customHeight="1" x14ac:dyDescent="0.3">
      <c r="A5969" t="s">
        <v>8986</v>
      </c>
      <c r="B5969">
        <v>261</v>
      </c>
      <c r="C5969" t="s">
        <v>706</v>
      </c>
      <c r="D5969">
        <v>1000</v>
      </c>
      <c r="E5969" t="s">
        <v>1822</v>
      </c>
      <c r="F5969" t="s">
        <v>3019</v>
      </c>
      <c r="G5969" t="s">
        <v>3020</v>
      </c>
      <c r="H5969">
        <v>0.2419</v>
      </c>
      <c r="I5969" t="s">
        <v>3017</v>
      </c>
      <c r="J5969">
        <v>4200</v>
      </c>
      <c r="K5969">
        <v>5230.8999999999996</v>
      </c>
      <c r="L5969">
        <v>1002.96</v>
      </c>
      <c r="M5969">
        <v>1265.19</v>
      </c>
      <c r="N5969">
        <v>249.34</v>
      </c>
      <c r="O5969">
        <v>12.88</v>
      </c>
    </row>
    <row r="5970" spans="1:15" ht="15" customHeight="1" x14ac:dyDescent="0.3">
      <c r="A5970" t="s">
        <v>8987</v>
      </c>
      <c r="B5970">
        <v>261</v>
      </c>
      <c r="C5970" t="s">
        <v>706</v>
      </c>
      <c r="D5970">
        <v>1000</v>
      </c>
      <c r="E5970" t="s">
        <v>1822</v>
      </c>
      <c r="F5970" t="s">
        <v>3022</v>
      </c>
      <c r="G5970" t="s">
        <v>3023</v>
      </c>
      <c r="H5970">
        <v>0.3216</v>
      </c>
      <c r="I5970" t="s">
        <v>3017</v>
      </c>
      <c r="J5970">
        <v>3100</v>
      </c>
      <c r="K5970">
        <v>3630.07</v>
      </c>
      <c r="L5970">
        <v>987.04</v>
      </c>
      <c r="M5970">
        <v>1167.32</v>
      </c>
      <c r="N5970">
        <v>170.45</v>
      </c>
      <c r="O5970">
        <v>9.82</v>
      </c>
    </row>
    <row r="5971" spans="1:15" ht="15" customHeight="1" x14ac:dyDescent="0.3">
      <c r="A5971" t="s">
        <v>8988</v>
      </c>
      <c r="B5971">
        <v>261</v>
      </c>
      <c r="C5971" t="s">
        <v>162</v>
      </c>
      <c r="D5971">
        <v>1000</v>
      </c>
      <c r="E5971" t="s">
        <v>1823</v>
      </c>
      <c r="F5971" t="s">
        <v>3008</v>
      </c>
      <c r="G5971" t="s">
        <v>3009</v>
      </c>
      <c r="H5971">
        <v>27.747900000000001</v>
      </c>
      <c r="I5971" t="s">
        <v>3010</v>
      </c>
      <c r="J5971">
        <v>780</v>
      </c>
      <c r="K5971">
        <v>796</v>
      </c>
      <c r="L5971">
        <v>20849.400000000001</v>
      </c>
      <c r="M5971">
        <v>22087.47</v>
      </c>
      <c r="N5971">
        <v>444.1</v>
      </c>
      <c r="O5971">
        <v>793.97</v>
      </c>
    </row>
    <row r="5972" spans="1:15" ht="15" customHeight="1" x14ac:dyDescent="0.3">
      <c r="A5972" t="s">
        <v>8989</v>
      </c>
      <c r="B5972">
        <v>261</v>
      </c>
      <c r="C5972" t="s">
        <v>162</v>
      </c>
      <c r="D5972">
        <v>1000</v>
      </c>
      <c r="E5972" t="s">
        <v>1823</v>
      </c>
      <c r="F5972" t="s">
        <v>3012</v>
      </c>
      <c r="G5972" t="s">
        <v>3013</v>
      </c>
      <c r="H5972">
        <v>6.0488999999999997</v>
      </c>
      <c r="I5972" t="s">
        <v>3010</v>
      </c>
      <c r="J5972">
        <v>720</v>
      </c>
      <c r="K5972">
        <v>718.66</v>
      </c>
      <c r="L5972">
        <v>4276.8</v>
      </c>
      <c r="M5972">
        <v>4347.1499999999996</v>
      </c>
      <c r="N5972">
        <v>-8.09</v>
      </c>
      <c r="O5972">
        <v>78.44</v>
      </c>
    </row>
    <row r="5973" spans="1:15" ht="15" customHeight="1" x14ac:dyDescent="0.3">
      <c r="A5973" t="s">
        <v>8990</v>
      </c>
      <c r="B5973">
        <v>261</v>
      </c>
      <c r="C5973" t="s">
        <v>162</v>
      </c>
      <c r="D5973">
        <v>1000</v>
      </c>
      <c r="E5973" t="s">
        <v>1823</v>
      </c>
      <c r="F5973" t="s">
        <v>3015</v>
      </c>
      <c r="G5973" t="s">
        <v>3016</v>
      </c>
      <c r="H5973">
        <v>0.74180000000000001</v>
      </c>
      <c r="I5973" t="s">
        <v>3017</v>
      </c>
      <c r="J5973">
        <v>2400</v>
      </c>
      <c r="K5973">
        <v>2210.27</v>
      </c>
      <c r="L5973">
        <v>1710.72</v>
      </c>
      <c r="M5973">
        <v>1639.55</v>
      </c>
      <c r="N5973">
        <v>-140.74</v>
      </c>
      <c r="O5973">
        <v>69.569999999999993</v>
      </c>
    </row>
    <row r="5974" spans="1:15" ht="15" customHeight="1" x14ac:dyDescent="0.3">
      <c r="A5974" t="s">
        <v>8991</v>
      </c>
      <c r="B5974">
        <v>261</v>
      </c>
      <c r="C5974" t="s">
        <v>162</v>
      </c>
      <c r="D5974">
        <v>1000</v>
      </c>
      <c r="E5974" t="s">
        <v>1823</v>
      </c>
      <c r="F5974" t="s">
        <v>3022</v>
      </c>
      <c r="G5974" t="s">
        <v>3023</v>
      </c>
      <c r="H5974">
        <v>0.1789</v>
      </c>
      <c r="I5974" t="s">
        <v>3017</v>
      </c>
      <c r="J5974">
        <v>3100</v>
      </c>
      <c r="K5974">
        <v>3686.32</v>
      </c>
      <c r="L5974">
        <v>552.41999999999996</v>
      </c>
      <c r="M5974">
        <v>659.46</v>
      </c>
      <c r="N5974">
        <v>104.89</v>
      </c>
      <c r="O5974">
        <v>2.15</v>
      </c>
    </row>
    <row r="5975" spans="1:15" ht="15" customHeight="1" x14ac:dyDescent="0.3">
      <c r="A5975" t="s">
        <v>8992</v>
      </c>
      <c r="B5975">
        <v>261</v>
      </c>
      <c r="C5975" t="s">
        <v>768</v>
      </c>
      <c r="D5975">
        <v>1000</v>
      </c>
      <c r="E5975" t="s">
        <v>1824</v>
      </c>
      <c r="F5975" t="s">
        <v>3008</v>
      </c>
      <c r="G5975" t="s">
        <v>3009</v>
      </c>
      <c r="H5975">
        <v>13.547000000000001</v>
      </c>
      <c r="I5975" t="s">
        <v>3010</v>
      </c>
      <c r="J5975">
        <v>780</v>
      </c>
      <c r="K5975">
        <v>810.99</v>
      </c>
      <c r="L5975">
        <v>9815.52</v>
      </c>
      <c r="M5975">
        <v>10986.48</v>
      </c>
      <c r="N5975">
        <v>419.83</v>
      </c>
      <c r="O5975">
        <v>751.13</v>
      </c>
    </row>
    <row r="5976" spans="1:15" ht="15" customHeight="1" x14ac:dyDescent="0.3">
      <c r="A5976" t="s">
        <v>8993</v>
      </c>
      <c r="B5976">
        <v>261</v>
      </c>
      <c r="C5976" t="s">
        <v>768</v>
      </c>
      <c r="D5976">
        <v>1000</v>
      </c>
      <c r="E5976" t="s">
        <v>1824</v>
      </c>
      <c r="F5976" t="s">
        <v>3012</v>
      </c>
      <c r="G5976" t="s">
        <v>3013</v>
      </c>
      <c r="H5976">
        <v>3.7808999999999999</v>
      </c>
      <c r="I5976" t="s">
        <v>3010</v>
      </c>
      <c r="J5976">
        <v>720</v>
      </c>
      <c r="K5976">
        <v>690.35</v>
      </c>
      <c r="L5976">
        <v>2613.6</v>
      </c>
      <c r="M5976">
        <v>2610.12</v>
      </c>
      <c r="N5976">
        <v>-112.12</v>
      </c>
      <c r="O5976">
        <v>108.64</v>
      </c>
    </row>
    <row r="5977" spans="1:15" ht="15" customHeight="1" x14ac:dyDescent="0.3">
      <c r="A5977" t="s">
        <v>8994</v>
      </c>
      <c r="B5977">
        <v>261</v>
      </c>
      <c r="C5977" t="s">
        <v>768</v>
      </c>
      <c r="D5977">
        <v>1000</v>
      </c>
      <c r="E5977" t="s">
        <v>1824</v>
      </c>
      <c r="F5977" t="s">
        <v>3015</v>
      </c>
      <c r="G5977" t="s">
        <v>3016</v>
      </c>
      <c r="H5977">
        <v>0.13109999999999999</v>
      </c>
      <c r="I5977" t="s">
        <v>3017</v>
      </c>
      <c r="J5977">
        <v>2400</v>
      </c>
      <c r="K5977">
        <v>2216.2600000000002</v>
      </c>
      <c r="L5977">
        <v>290.39999999999998</v>
      </c>
      <c r="M5977">
        <v>290.56</v>
      </c>
      <c r="N5977">
        <v>-24.09</v>
      </c>
      <c r="O5977">
        <v>24.25</v>
      </c>
    </row>
    <row r="5978" spans="1:15" ht="15" customHeight="1" x14ac:dyDescent="0.3">
      <c r="A5978" t="s">
        <v>8995</v>
      </c>
      <c r="B5978">
        <v>261</v>
      </c>
      <c r="C5978" t="s">
        <v>768</v>
      </c>
      <c r="D5978">
        <v>1000</v>
      </c>
      <c r="E5978" t="s">
        <v>1824</v>
      </c>
      <c r="F5978" t="s">
        <v>3019</v>
      </c>
      <c r="G5978" t="s">
        <v>3020</v>
      </c>
      <c r="H5978">
        <v>0.20979999999999999</v>
      </c>
      <c r="I5978" t="s">
        <v>3017</v>
      </c>
      <c r="J5978">
        <v>4200</v>
      </c>
      <c r="K5978">
        <v>5082.49</v>
      </c>
      <c r="L5978">
        <v>813.12</v>
      </c>
      <c r="M5978">
        <v>1066.1600000000001</v>
      </c>
      <c r="N5978">
        <v>185.12</v>
      </c>
      <c r="O5978">
        <v>67.92</v>
      </c>
    </row>
    <row r="5979" spans="1:15" ht="15" customHeight="1" x14ac:dyDescent="0.3">
      <c r="A5979" t="s">
        <v>8996</v>
      </c>
      <c r="B5979">
        <v>261</v>
      </c>
      <c r="C5979" t="s">
        <v>768</v>
      </c>
      <c r="D5979">
        <v>1000</v>
      </c>
      <c r="E5979" t="s">
        <v>1824</v>
      </c>
      <c r="F5979" t="s">
        <v>3022</v>
      </c>
      <c r="G5979" t="s">
        <v>3023</v>
      </c>
      <c r="H5979">
        <v>0.151</v>
      </c>
      <c r="I5979" t="s">
        <v>3017</v>
      </c>
      <c r="J5979">
        <v>3100</v>
      </c>
      <c r="K5979">
        <v>3745.73</v>
      </c>
      <c r="L5979">
        <v>450.12</v>
      </c>
      <c r="M5979">
        <v>565.66</v>
      </c>
      <c r="N5979">
        <v>97.52</v>
      </c>
      <c r="O5979">
        <v>18.03</v>
      </c>
    </row>
    <row r="5980" spans="1:15" ht="15" customHeight="1" x14ac:dyDescent="0.3">
      <c r="A5980" t="s">
        <v>8997</v>
      </c>
      <c r="B5980">
        <v>261</v>
      </c>
      <c r="C5980" t="s">
        <v>600</v>
      </c>
      <c r="D5980">
        <v>1000</v>
      </c>
      <c r="E5980" t="s">
        <v>1825</v>
      </c>
      <c r="F5980" t="s">
        <v>3008</v>
      </c>
      <c r="G5980" t="s">
        <v>3009</v>
      </c>
      <c r="H5980">
        <v>30.522300000000001</v>
      </c>
      <c r="I5980" t="s">
        <v>3010</v>
      </c>
      <c r="J5980">
        <v>780</v>
      </c>
      <c r="K5980">
        <v>797.59</v>
      </c>
      <c r="L5980">
        <v>23512.32</v>
      </c>
      <c r="M5980">
        <v>24344.16</v>
      </c>
      <c r="N5980">
        <v>536.79</v>
      </c>
      <c r="O5980">
        <v>295.06</v>
      </c>
    </row>
    <row r="5981" spans="1:15" ht="15" customHeight="1" x14ac:dyDescent="0.3">
      <c r="A5981" t="s">
        <v>8998</v>
      </c>
      <c r="B5981">
        <v>261</v>
      </c>
      <c r="C5981" t="s">
        <v>600</v>
      </c>
      <c r="D5981">
        <v>1000</v>
      </c>
      <c r="E5981" t="s">
        <v>1825</v>
      </c>
      <c r="F5981" t="s">
        <v>3012</v>
      </c>
      <c r="G5981" t="s">
        <v>3013</v>
      </c>
      <c r="H5981">
        <v>7.7222</v>
      </c>
      <c r="I5981" t="s">
        <v>3010</v>
      </c>
      <c r="J5981">
        <v>720</v>
      </c>
      <c r="K5981">
        <v>695.59</v>
      </c>
      <c r="L5981">
        <v>5425.92</v>
      </c>
      <c r="M5981">
        <v>5371.42</v>
      </c>
      <c r="N5981">
        <v>-188.53</v>
      </c>
      <c r="O5981">
        <v>134.04</v>
      </c>
    </row>
    <row r="5982" spans="1:15" ht="15" customHeight="1" x14ac:dyDescent="0.3">
      <c r="A5982" t="s">
        <v>8999</v>
      </c>
      <c r="B5982">
        <v>261</v>
      </c>
      <c r="C5982" t="s">
        <v>600</v>
      </c>
      <c r="D5982">
        <v>1000</v>
      </c>
      <c r="E5982" t="s">
        <v>1825</v>
      </c>
      <c r="F5982" t="s">
        <v>3015</v>
      </c>
      <c r="G5982" t="s">
        <v>3016</v>
      </c>
      <c r="H5982">
        <v>0.51419999999999999</v>
      </c>
      <c r="I5982" t="s">
        <v>3017</v>
      </c>
      <c r="J5982">
        <v>2400</v>
      </c>
      <c r="K5982">
        <v>2146.84</v>
      </c>
      <c r="L5982">
        <v>1205.76</v>
      </c>
      <c r="M5982">
        <v>1103.96</v>
      </c>
      <c r="N5982">
        <v>-130.18</v>
      </c>
      <c r="O5982">
        <v>28.39</v>
      </c>
    </row>
    <row r="5983" spans="1:15" ht="15" customHeight="1" x14ac:dyDescent="0.3">
      <c r="A5983" t="s">
        <v>9000</v>
      </c>
      <c r="B5983">
        <v>261</v>
      </c>
      <c r="C5983" t="s">
        <v>600</v>
      </c>
      <c r="D5983">
        <v>1000</v>
      </c>
      <c r="E5983" t="s">
        <v>1825</v>
      </c>
      <c r="F5983" t="s">
        <v>3019</v>
      </c>
      <c r="G5983" t="s">
        <v>3020</v>
      </c>
      <c r="H5983">
        <v>0.1915</v>
      </c>
      <c r="I5983" t="s">
        <v>3017</v>
      </c>
      <c r="J5983">
        <v>4200</v>
      </c>
      <c r="K5983">
        <v>5193.13</v>
      </c>
      <c r="L5983">
        <v>791.28</v>
      </c>
      <c r="M5983">
        <v>994.31</v>
      </c>
      <c r="N5983">
        <v>190.15</v>
      </c>
      <c r="O5983">
        <v>12.88</v>
      </c>
    </row>
    <row r="5984" spans="1:15" ht="15" customHeight="1" x14ac:dyDescent="0.3">
      <c r="A5984" t="s">
        <v>9001</v>
      </c>
      <c r="B5984">
        <v>261</v>
      </c>
      <c r="C5984" t="s">
        <v>600</v>
      </c>
      <c r="D5984">
        <v>1000</v>
      </c>
      <c r="E5984" t="s">
        <v>1825</v>
      </c>
      <c r="F5984" t="s">
        <v>3022</v>
      </c>
      <c r="G5984" t="s">
        <v>3023</v>
      </c>
      <c r="H5984">
        <v>0.26469999999999999</v>
      </c>
      <c r="I5984" t="s">
        <v>3017</v>
      </c>
      <c r="J5984">
        <v>3100</v>
      </c>
      <c r="K5984">
        <v>3642.89</v>
      </c>
      <c r="L5984">
        <v>778.72</v>
      </c>
      <c r="M5984">
        <v>964.11</v>
      </c>
      <c r="N5984">
        <v>143.68</v>
      </c>
      <c r="O5984">
        <v>41.71</v>
      </c>
    </row>
    <row r="5985" spans="1:15" ht="15" customHeight="1" x14ac:dyDescent="0.3">
      <c r="A5985" t="s">
        <v>9002</v>
      </c>
      <c r="B5985">
        <v>261</v>
      </c>
      <c r="C5985" t="s">
        <v>409</v>
      </c>
      <c r="D5985">
        <v>1000</v>
      </c>
      <c r="E5985" t="s">
        <v>1826</v>
      </c>
      <c r="F5985" t="s">
        <v>3008</v>
      </c>
      <c r="G5985" t="s">
        <v>3009</v>
      </c>
      <c r="H5985">
        <v>8.7292000000000005</v>
      </c>
      <c r="I5985" t="s">
        <v>3010</v>
      </c>
      <c r="J5985">
        <v>780</v>
      </c>
      <c r="K5985">
        <v>805.35</v>
      </c>
      <c r="L5985">
        <v>6408.48</v>
      </c>
      <c r="M5985">
        <v>7030.06</v>
      </c>
      <c r="N5985">
        <v>221.25</v>
      </c>
      <c r="O5985">
        <v>400.33</v>
      </c>
    </row>
    <row r="5986" spans="1:15" ht="15" customHeight="1" x14ac:dyDescent="0.3">
      <c r="A5986" t="s">
        <v>9003</v>
      </c>
      <c r="B5986">
        <v>261</v>
      </c>
      <c r="C5986" t="s">
        <v>409</v>
      </c>
      <c r="D5986">
        <v>1000</v>
      </c>
      <c r="E5986" t="s">
        <v>1826</v>
      </c>
      <c r="F5986" t="s">
        <v>3012</v>
      </c>
      <c r="G5986" t="s">
        <v>3013</v>
      </c>
      <c r="H5986">
        <v>2.4416000000000002</v>
      </c>
      <c r="I5986" t="s">
        <v>3010</v>
      </c>
      <c r="J5986">
        <v>720</v>
      </c>
      <c r="K5986">
        <v>687.02</v>
      </c>
      <c r="L5986">
        <v>1706.4</v>
      </c>
      <c r="M5986">
        <v>1677.43</v>
      </c>
      <c r="N5986">
        <v>-80.53</v>
      </c>
      <c r="O5986">
        <v>51.56</v>
      </c>
    </row>
    <row r="5987" spans="1:15" ht="15" customHeight="1" x14ac:dyDescent="0.3">
      <c r="A5987" t="s">
        <v>9004</v>
      </c>
      <c r="B5987">
        <v>261</v>
      </c>
      <c r="C5987" t="s">
        <v>409</v>
      </c>
      <c r="D5987">
        <v>1000</v>
      </c>
      <c r="E5987" t="s">
        <v>1826</v>
      </c>
      <c r="F5987" t="s">
        <v>3015</v>
      </c>
      <c r="G5987" t="s">
        <v>3016</v>
      </c>
      <c r="H5987">
        <v>8.4599999999999995E-2</v>
      </c>
      <c r="I5987" t="s">
        <v>3017</v>
      </c>
      <c r="J5987">
        <v>2400</v>
      </c>
      <c r="K5987">
        <v>2181.27</v>
      </c>
      <c r="L5987">
        <v>189.6</v>
      </c>
      <c r="M5987">
        <v>184.54</v>
      </c>
      <c r="N5987">
        <v>-18.510000000000002</v>
      </c>
      <c r="O5987">
        <v>13.45</v>
      </c>
    </row>
    <row r="5988" spans="1:15" ht="15" customHeight="1" x14ac:dyDescent="0.3">
      <c r="A5988" t="s">
        <v>9005</v>
      </c>
      <c r="B5988">
        <v>261</v>
      </c>
      <c r="C5988" t="s">
        <v>409</v>
      </c>
      <c r="D5988">
        <v>1000</v>
      </c>
      <c r="E5988" t="s">
        <v>1826</v>
      </c>
      <c r="F5988" t="s">
        <v>3019</v>
      </c>
      <c r="G5988" t="s">
        <v>3020</v>
      </c>
      <c r="H5988">
        <v>0.1358</v>
      </c>
      <c r="I5988" t="s">
        <v>3017</v>
      </c>
      <c r="J5988">
        <v>4200</v>
      </c>
      <c r="K5988">
        <v>5207.45</v>
      </c>
      <c r="L5988">
        <v>530.88</v>
      </c>
      <c r="M5988">
        <v>707.22</v>
      </c>
      <c r="N5988">
        <v>136.82</v>
      </c>
      <c r="O5988">
        <v>39.520000000000003</v>
      </c>
    </row>
    <row r="5989" spans="1:15" ht="15" customHeight="1" x14ac:dyDescent="0.3">
      <c r="A5989" t="s">
        <v>9006</v>
      </c>
      <c r="B5989">
        <v>261</v>
      </c>
      <c r="C5989" t="s">
        <v>409</v>
      </c>
      <c r="D5989">
        <v>1000</v>
      </c>
      <c r="E5989" t="s">
        <v>1826</v>
      </c>
      <c r="F5989" t="s">
        <v>3022</v>
      </c>
      <c r="G5989" t="s">
        <v>3023</v>
      </c>
      <c r="H5989">
        <v>0.1</v>
      </c>
      <c r="I5989" t="s">
        <v>3017</v>
      </c>
      <c r="J5989">
        <v>3100</v>
      </c>
      <c r="K5989">
        <v>3698.67</v>
      </c>
      <c r="L5989">
        <v>293.88</v>
      </c>
      <c r="M5989">
        <v>370.03</v>
      </c>
      <c r="N5989">
        <v>59.89</v>
      </c>
      <c r="O5989">
        <v>16.260000000000002</v>
      </c>
    </row>
    <row r="5990" spans="1:15" ht="15" customHeight="1" x14ac:dyDescent="0.3">
      <c r="A5990" t="s">
        <v>9007</v>
      </c>
      <c r="B5990">
        <v>261</v>
      </c>
      <c r="C5990" t="s">
        <v>310</v>
      </c>
      <c r="D5990">
        <v>1000</v>
      </c>
      <c r="E5990" t="s">
        <v>1827</v>
      </c>
      <c r="F5990" t="s">
        <v>3008</v>
      </c>
      <c r="G5990" t="s">
        <v>3009</v>
      </c>
      <c r="H5990">
        <v>8.0623000000000005</v>
      </c>
      <c r="I5990" t="s">
        <v>3010</v>
      </c>
      <c r="J5990">
        <v>780</v>
      </c>
      <c r="K5990">
        <v>811.26</v>
      </c>
      <c r="L5990">
        <v>6037.2</v>
      </c>
      <c r="M5990">
        <v>6540.61</v>
      </c>
      <c r="N5990">
        <v>252.03</v>
      </c>
      <c r="O5990">
        <v>251.38</v>
      </c>
    </row>
    <row r="5991" spans="1:15" ht="15" customHeight="1" x14ac:dyDescent="0.3">
      <c r="A5991" t="s">
        <v>9008</v>
      </c>
      <c r="B5991">
        <v>261</v>
      </c>
      <c r="C5991" t="s">
        <v>310</v>
      </c>
      <c r="D5991">
        <v>1000</v>
      </c>
      <c r="E5991" t="s">
        <v>1827</v>
      </c>
      <c r="F5991" t="s">
        <v>3012</v>
      </c>
      <c r="G5991" t="s">
        <v>3013</v>
      </c>
      <c r="H5991">
        <v>1.7539</v>
      </c>
      <c r="I5991" t="s">
        <v>3010</v>
      </c>
      <c r="J5991">
        <v>720</v>
      </c>
      <c r="K5991">
        <v>694.81</v>
      </c>
      <c r="L5991">
        <v>1238.4000000000001</v>
      </c>
      <c r="M5991">
        <v>1218.6199999999999</v>
      </c>
      <c r="N5991">
        <v>-44.17</v>
      </c>
      <c r="O5991">
        <v>24.39</v>
      </c>
    </row>
    <row r="5992" spans="1:15" ht="15" customHeight="1" x14ac:dyDescent="0.3">
      <c r="A5992" t="s">
        <v>9009</v>
      </c>
      <c r="B5992">
        <v>261</v>
      </c>
      <c r="C5992" t="s">
        <v>310</v>
      </c>
      <c r="D5992">
        <v>1000</v>
      </c>
      <c r="E5992" t="s">
        <v>1827</v>
      </c>
      <c r="F5992" t="s">
        <v>3015</v>
      </c>
      <c r="G5992" t="s">
        <v>3016</v>
      </c>
      <c r="H5992">
        <v>0.20849999999999999</v>
      </c>
      <c r="I5992" t="s">
        <v>3017</v>
      </c>
      <c r="J5992">
        <v>2400</v>
      </c>
      <c r="K5992">
        <v>2243.9699999999998</v>
      </c>
      <c r="L5992">
        <v>495.36</v>
      </c>
      <c r="M5992">
        <v>467.76</v>
      </c>
      <c r="N5992">
        <v>-32.53</v>
      </c>
      <c r="O5992">
        <v>4.92</v>
      </c>
    </row>
    <row r="5993" spans="1:15" ht="15" customHeight="1" x14ac:dyDescent="0.3">
      <c r="A5993" t="s">
        <v>9010</v>
      </c>
      <c r="B5993">
        <v>261</v>
      </c>
      <c r="C5993" t="s">
        <v>310</v>
      </c>
      <c r="D5993">
        <v>1000</v>
      </c>
      <c r="E5993" t="s">
        <v>1827</v>
      </c>
      <c r="F5993" t="s">
        <v>3022</v>
      </c>
      <c r="G5993" t="s">
        <v>3023</v>
      </c>
      <c r="H5993">
        <v>5.2200000000000003E-2</v>
      </c>
      <c r="I5993" t="s">
        <v>3017</v>
      </c>
      <c r="J5993">
        <v>3100</v>
      </c>
      <c r="K5993">
        <v>3598.34</v>
      </c>
      <c r="L5993">
        <v>159.96</v>
      </c>
      <c r="M5993">
        <v>187.86</v>
      </c>
      <c r="N5993">
        <v>26.02</v>
      </c>
      <c r="O5993">
        <v>1.88</v>
      </c>
    </row>
    <row r="5994" spans="1:15" ht="15" customHeight="1" x14ac:dyDescent="0.3">
      <c r="A5994" t="s">
        <v>9011</v>
      </c>
      <c r="B5994">
        <v>261</v>
      </c>
      <c r="C5994" t="s">
        <v>597</v>
      </c>
      <c r="D5994">
        <v>1000</v>
      </c>
      <c r="E5994" t="s">
        <v>1828</v>
      </c>
      <c r="F5994" t="s">
        <v>3008</v>
      </c>
      <c r="G5994" t="s">
        <v>3009</v>
      </c>
      <c r="H5994">
        <v>22.3583</v>
      </c>
      <c r="I5994" t="s">
        <v>3010</v>
      </c>
      <c r="J5994">
        <v>780</v>
      </c>
      <c r="K5994">
        <v>814.8</v>
      </c>
      <c r="L5994">
        <v>16548.48</v>
      </c>
      <c r="M5994">
        <v>18217.59</v>
      </c>
      <c r="N5994">
        <v>778.08</v>
      </c>
      <c r="O5994">
        <v>891.03</v>
      </c>
    </row>
    <row r="5995" spans="1:15" ht="15" customHeight="1" x14ac:dyDescent="0.3">
      <c r="A5995" t="s">
        <v>9012</v>
      </c>
      <c r="B5995">
        <v>261</v>
      </c>
      <c r="C5995" t="s">
        <v>597</v>
      </c>
      <c r="D5995">
        <v>1000</v>
      </c>
      <c r="E5995" t="s">
        <v>1828</v>
      </c>
      <c r="F5995" t="s">
        <v>3012</v>
      </c>
      <c r="G5995" t="s">
        <v>3013</v>
      </c>
      <c r="H5995">
        <v>6.5449000000000002</v>
      </c>
      <c r="I5995" t="s">
        <v>3010</v>
      </c>
      <c r="J5995">
        <v>720</v>
      </c>
      <c r="K5995">
        <v>706.56</v>
      </c>
      <c r="L5995">
        <v>4406.3999999999996</v>
      </c>
      <c r="M5995">
        <v>4624.3599999999997</v>
      </c>
      <c r="N5995">
        <v>-87.97</v>
      </c>
      <c r="O5995">
        <v>305.93</v>
      </c>
    </row>
    <row r="5996" spans="1:15" ht="15" customHeight="1" x14ac:dyDescent="0.3">
      <c r="A5996" t="s">
        <v>9013</v>
      </c>
      <c r="B5996">
        <v>261</v>
      </c>
      <c r="C5996" t="s">
        <v>597</v>
      </c>
      <c r="D5996">
        <v>1000</v>
      </c>
      <c r="E5996" t="s">
        <v>1828</v>
      </c>
      <c r="F5996" t="s">
        <v>3015</v>
      </c>
      <c r="G5996" t="s">
        <v>3016</v>
      </c>
      <c r="H5996">
        <v>0.21579999999999999</v>
      </c>
      <c r="I5996" t="s">
        <v>3017</v>
      </c>
      <c r="J5996">
        <v>2400</v>
      </c>
      <c r="K5996">
        <v>2242.4699999999998</v>
      </c>
      <c r="L5996">
        <v>489.6</v>
      </c>
      <c r="M5996">
        <v>483.86</v>
      </c>
      <c r="N5996">
        <v>-33.99</v>
      </c>
      <c r="O5996">
        <v>28.25</v>
      </c>
    </row>
    <row r="5997" spans="1:15" ht="15" customHeight="1" x14ac:dyDescent="0.3">
      <c r="A5997" t="s">
        <v>9014</v>
      </c>
      <c r="B5997">
        <v>261</v>
      </c>
      <c r="C5997" t="s">
        <v>597</v>
      </c>
      <c r="D5997">
        <v>1000</v>
      </c>
      <c r="E5997" t="s">
        <v>1828</v>
      </c>
      <c r="F5997" t="s">
        <v>3019</v>
      </c>
      <c r="G5997" t="s">
        <v>3020</v>
      </c>
      <c r="H5997">
        <v>0.34560000000000002</v>
      </c>
      <c r="I5997" t="s">
        <v>3017</v>
      </c>
      <c r="J5997">
        <v>4200</v>
      </c>
      <c r="K5997">
        <v>5107.03</v>
      </c>
      <c r="L5997">
        <v>1370.88</v>
      </c>
      <c r="M5997">
        <v>1764.92</v>
      </c>
      <c r="N5997">
        <v>313.45999999999998</v>
      </c>
      <c r="O5997">
        <v>80.58</v>
      </c>
    </row>
    <row r="5998" spans="1:15" ht="15" customHeight="1" x14ac:dyDescent="0.3">
      <c r="A5998" t="s">
        <v>9015</v>
      </c>
      <c r="B5998">
        <v>261</v>
      </c>
      <c r="C5998" t="s">
        <v>597</v>
      </c>
      <c r="D5998">
        <v>1000</v>
      </c>
      <c r="E5998" t="s">
        <v>1828</v>
      </c>
      <c r="F5998" t="s">
        <v>3022</v>
      </c>
      <c r="G5998" t="s">
        <v>3023</v>
      </c>
      <c r="H5998">
        <v>0.26600000000000001</v>
      </c>
      <c r="I5998" t="s">
        <v>3017</v>
      </c>
      <c r="J5998">
        <v>3100</v>
      </c>
      <c r="K5998">
        <v>3623.46</v>
      </c>
      <c r="L5998">
        <v>758.88</v>
      </c>
      <c r="M5998">
        <v>963.78</v>
      </c>
      <c r="N5998">
        <v>139.22999999999999</v>
      </c>
      <c r="O5998">
        <v>65.66</v>
      </c>
    </row>
    <row r="5999" spans="1:15" ht="15" customHeight="1" x14ac:dyDescent="0.3">
      <c r="A5999" t="s">
        <v>9016</v>
      </c>
      <c r="B5999">
        <v>261</v>
      </c>
      <c r="C5999" t="s">
        <v>250</v>
      </c>
      <c r="D5999">
        <v>1000</v>
      </c>
      <c r="E5999" t="s">
        <v>1829</v>
      </c>
      <c r="F5999" t="s">
        <v>3008</v>
      </c>
      <c r="G5999" t="s">
        <v>3009</v>
      </c>
      <c r="H5999">
        <v>26.465699999999998</v>
      </c>
      <c r="I5999" t="s">
        <v>3010</v>
      </c>
      <c r="J5999">
        <v>780</v>
      </c>
      <c r="K5999">
        <v>794.45</v>
      </c>
      <c r="L5999">
        <v>20393.099999999999</v>
      </c>
      <c r="M5999">
        <v>21025.57</v>
      </c>
      <c r="N5999">
        <v>382.33</v>
      </c>
      <c r="O5999">
        <v>250.14</v>
      </c>
    </row>
    <row r="6000" spans="1:15" ht="15" customHeight="1" x14ac:dyDescent="0.3">
      <c r="A6000" t="s">
        <v>9017</v>
      </c>
      <c r="B6000">
        <v>261</v>
      </c>
      <c r="C6000" t="s">
        <v>250</v>
      </c>
      <c r="D6000">
        <v>1000</v>
      </c>
      <c r="E6000" t="s">
        <v>1829</v>
      </c>
      <c r="F6000" t="s">
        <v>3012</v>
      </c>
      <c r="G6000" t="s">
        <v>3013</v>
      </c>
      <c r="H6000">
        <v>5.8064</v>
      </c>
      <c r="I6000" t="s">
        <v>3010</v>
      </c>
      <c r="J6000">
        <v>720</v>
      </c>
      <c r="K6000">
        <v>704.27</v>
      </c>
      <c r="L6000">
        <v>4183.2</v>
      </c>
      <c r="M6000">
        <v>4089.32</v>
      </c>
      <c r="N6000">
        <v>-91.32</v>
      </c>
      <c r="O6000">
        <v>-2.56</v>
      </c>
    </row>
    <row r="6001" spans="1:15" ht="15" customHeight="1" x14ac:dyDescent="0.3">
      <c r="A6001" t="s">
        <v>9018</v>
      </c>
      <c r="B6001">
        <v>261</v>
      </c>
      <c r="C6001" t="s">
        <v>250</v>
      </c>
      <c r="D6001">
        <v>1000</v>
      </c>
      <c r="E6001" t="s">
        <v>1829</v>
      </c>
      <c r="F6001" t="s">
        <v>3015</v>
      </c>
      <c r="G6001" t="s">
        <v>3016</v>
      </c>
      <c r="H6001">
        <v>0.70860000000000001</v>
      </c>
      <c r="I6001" t="s">
        <v>3017</v>
      </c>
      <c r="J6001">
        <v>2400</v>
      </c>
      <c r="K6001">
        <v>2209.84</v>
      </c>
      <c r="L6001">
        <v>1673.28</v>
      </c>
      <c r="M6001">
        <v>1565.9</v>
      </c>
      <c r="N6001">
        <v>-134.74</v>
      </c>
      <c r="O6001">
        <v>27.37</v>
      </c>
    </row>
    <row r="6002" spans="1:15" ht="15" customHeight="1" x14ac:dyDescent="0.3">
      <c r="A6002" t="s">
        <v>9019</v>
      </c>
      <c r="B6002">
        <v>261</v>
      </c>
      <c r="C6002" t="s">
        <v>250</v>
      </c>
      <c r="D6002">
        <v>1000</v>
      </c>
      <c r="E6002" t="s">
        <v>1829</v>
      </c>
      <c r="F6002" t="s">
        <v>3022</v>
      </c>
      <c r="G6002" t="s">
        <v>3023</v>
      </c>
      <c r="H6002">
        <v>0.17829999999999999</v>
      </c>
      <c r="I6002" t="s">
        <v>3017</v>
      </c>
      <c r="J6002">
        <v>3100</v>
      </c>
      <c r="K6002">
        <v>3599.27</v>
      </c>
      <c r="L6002">
        <v>540.33000000000004</v>
      </c>
      <c r="M6002">
        <v>641.59</v>
      </c>
      <c r="N6002">
        <v>89</v>
      </c>
      <c r="O6002">
        <v>12.26</v>
      </c>
    </row>
    <row r="6003" spans="1:15" ht="15" customHeight="1" x14ac:dyDescent="0.3">
      <c r="A6003" t="s">
        <v>9020</v>
      </c>
      <c r="B6003">
        <v>261</v>
      </c>
      <c r="C6003" t="s">
        <v>743</v>
      </c>
      <c r="D6003">
        <v>1000</v>
      </c>
      <c r="E6003" t="s">
        <v>1830</v>
      </c>
      <c r="F6003" t="s">
        <v>3008</v>
      </c>
      <c r="G6003" t="s">
        <v>3009</v>
      </c>
      <c r="H6003">
        <v>34.803600000000003</v>
      </c>
      <c r="I6003" t="s">
        <v>3010</v>
      </c>
      <c r="J6003">
        <v>780</v>
      </c>
      <c r="K6003">
        <v>801.79</v>
      </c>
      <c r="L6003">
        <v>26711.1</v>
      </c>
      <c r="M6003">
        <v>27905.23</v>
      </c>
      <c r="N6003">
        <v>758.41</v>
      </c>
      <c r="O6003">
        <v>435.72</v>
      </c>
    </row>
    <row r="6004" spans="1:15" ht="15" customHeight="1" x14ac:dyDescent="0.3">
      <c r="A6004" t="s">
        <v>9021</v>
      </c>
      <c r="B6004">
        <v>261</v>
      </c>
      <c r="C6004" t="s">
        <v>743</v>
      </c>
      <c r="D6004">
        <v>1000</v>
      </c>
      <c r="E6004" t="s">
        <v>1830</v>
      </c>
      <c r="F6004" t="s">
        <v>3012</v>
      </c>
      <c r="G6004" t="s">
        <v>3013</v>
      </c>
      <c r="H6004">
        <v>7.9916999999999998</v>
      </c>
      <c r="I6004" t="s">
        <v>3010</v>
      </c>
      <c r="J6004">
        <v>720</v>
      </c>
      <c r="K6004">
        <v>714.32</v>
      </c>
      <c r="L6004">
        <v>5479.2</v>
      </c>
      <c r="M6004">
        <v>5708.63</v>
      </c>
      <c r="N6004">
        <v>-45.4</v>
      </c>
      <c r="O6004">
        <v>274.82</v>
      </c>
    </row>
    <row r="6005" spans="1:15" ht="15" customHeight="1" x14ac:dyDescent="0.3">
      <c r="A6005" t="s">
        <v>9022</v>
      </c>
      <c r="B6005">
        <v>261</v>
      </c>
      <c r="C6005" t="s">
        <v>743</v>
      </c>
      <c r="D6005">
        <v>1000</v>
      </c>
      <c r="E6005" t="s">
        <v>1830</v>
      </c>
      <c r="F6005" t="s">
        <v>3015</v>
      </c>
      <c r="G6005" t="s">
        <v>3016</v>
      </c>
      <c r="H6005">
        <v>0.93120000000000003</v>
      </c>
      <c r="I6005" t="s">
        <v>3017</v>
      </c>
      <c r="J6005">
        <v>2400</v>
      </c>
      <c r="K6005">
        <v>2187.7399999999998</v>
      </c>
      <c r="L6005">
        <v>2191.6799999999998</v>
      </c>
      <c r="M6005">
        <v>2037.22</v>
      </c>
      <c r="N6005">
        <v>-197.66</v>
      </c>
      <c r="O6005">
        <v>43.2</v>
      </c>
    </row>
    <row r="6006" spans="1:15" ht="15" customHeight="1" x14ac:dyDescent="0.3">
      <c r="A6006" t="s">
        <v>9023</v>
      </c>
      <c r="B6006">
        <v>261</v>
      </c>
      <c r="C6006" t="s">
        <v>743</v>
      </c>
      <c r="D6006">
        <v>1000</v>
      </c>
      <c r="E6006" t="s">
        <v>1830</v>
      </c>
      <c r="F6006" t="s">
        <v>3022</v>
      </c>
      <c r="G6006" t="s">
        <v>3023</v>
      </c>
      <c r="H6006">
        <v>0.23100000000000001</v>
      </c>
      <c r="I6006" t="s">
        <v>3017</v>
      </c>
      <c r="J6006">
        <v>3100</v>
      </c>
      <c r="K6006">
        <v>3671.45</v>
      </c>
      <c r="L6006">
        <v>707.73</v>
      </c>
      <c r="M6006">
        <v>848.02</v>
      </c>
      <c r="N6006">
        <v>131.99</v>
      </c>
      <c r="O6006">
        <v>8.3000000000000007</v>
      </c>
    </row>
    <row r="6007" spans="1:15" ht="15" customHeight="1" x14ac:dyDescent="0.3">
      <c r="A6007" t="s">
        <v>9024</v>
      </c>
      <c r="B6007">
        <v>261</v>
      </c>
      <c r="C6007" t="s">
        <v>269</v>
      </c>
      <c r="D6007">
        <v>1000</v>
      </c>
      <c r="E6007" t="s">
        <v>1831</v>
      </c>
      <c r="F6007" t="s">
        <v>3008</v>
      </c>
      <c r="G6007" t="s">
        <v>3009</v>
      </c>
      <c r="H6007">
        <v>11.285399999999999</v>
      </c>
      <c r="I6007" t="s">
        <v>3010</v>
      </c>
      <c r="J6007">
        <v>780</v>
      </c>
      <c r="K6007">
        <v>823.6</v>
      </c>
      <c r="L6007">
        <v>8314.7999999999993</v>
      </c>
      <c r="M6007">
        <v>9294.68</v>
      </c>
      <c r="N6007">
        <v>492.06</v>
      </c>
      <c r="O6007">
        <v>487.82</v>
      </c>
    </row>
    <row r="6008" spans="1:15" ht="15" customHeight="1" x14ac:dyDescent="0.3">
      <c r="A6008" t="s">
        <v>9025</v>
      </c>
      <c r="B6008">
        <v>261</v>
      </c>
      <c r="C6008" t="s">
        <v>269</v>
      </c>
      <c r="D6008">
        <v>1000</v>
      </c>
      <c r="E6008" t="s">
        <v>1831</v>
      </c>
      <c r="F6008" t="s">
        <v>3012</v>
      </c>
      <c r="G6008" t="s">
        <v>3013</v>
      </c>
      <c r="H6008">
        <v>3.3818000000000001</v>
      </c>
      <c r="I6008" t="s">
        <v>3010</v>
      </c>
      <c r="J6008">
        <v>720</v>
      </c>
      <c r="K6008">
        <v>700.75</v>
      </c>
      <c r="L6008">
        <v>2214</v>
      </c>
      <c r="M6008">
        <v>2369.77</v>
      </c>
      <c r="N6008">
        <v>-65.11</v>
      </c>
      <c r="O6008">
        <v>220.88</v>
      </c>
    </row>
    <row r="6009" spans="1:15" ht="15" customHeight="1" x14ac:dyDescent="0.3">
      <c r="A6009" t="s">
        <v>9026</v>
      </c>
      <c r="B6009">
        <v>261</v>
      </c>
      <c r="C6009" t="s">
        <v>269</v>
      </c>
      <c r="D6009">
        <v>1000</v>
      </c>
      <c r="E6009" t="s">
        <v>1831</v>
      </c>
      <c r="F6009" t="s">
        <v>3015</v>
      </c>
      <c r="G6009" t="s">
        <v>3016</v>
      </c>
      <c r="H6009">
        <v>0.1108</v>
      </c>
      <c r="I6009" t="s">
        <v>3017</v>
      </c>
      <c r="J6009">
        <v>2400</v>
      </c>
      <c r="K6009">
        <v>2177.84</v>
      </c>
      <c r="L6009">
        <v>246</v>
      </c>
      <c r="M6009">
        <v>241.38</v>
      </c>
      <c r="N6009">
        <v>-24.62</v>
      </c>
      <c r="O6009">
        <v>20</v>
      </c>
    </row>
    <row r="6010" spans="1:15" ht="15" customHeight="1" x14ac:dyDescent="0.3">
      <c r="A6010" t="s">
        <v>9027</v>
      </c>
      <c r="B6010">
        <v>261</v>
      </c>
      <c r="C6010" t="s">
        <v>269</v>
      </c>
      <c r="D6010">
        <v>1000</v>
      </c>
      <c r="E6010" t="s">
        <v>1831</v>
      </c>
      <c r="F6010" t="s">
        <v>3019</v>
      </c>
      <c r="G6010" t="s">
        <v>3020</v>
      </c>
      <c r="H6010">
        <v>0.1787</v>
      </c>
      <c r="I6010" t="s">
        <v>3017</v>
      </c>
      <c r="J6010">
        <v>4200</v>
      </c>
      <c r="K6010">
        <v>4992.96</v>
      </c>
      <c r="L6010">
        <v>688.8</v>
      </c>
      <c r="M6010">
        <v>892.1</v>
      </c>
      <c r="N6010">
        <v>141.68</v>
      </c>
      <c r="O6010">
        <v>61.62</v>
      </c>
    </row>
    <row r="6011" spans="1:15" ht="15" customHeight="1" x14ac:dyDescent="0.3">
      <c r="A6011" t="s">
        <v>9028</v>
      </c>
      <c r="B6011">
        <v>261</v>
      </c>
      <c r="C6011" t="s">
        <v>269</v>
      </c>
      <c r="D6011">
        <v>1000</v>
      </c>
      <c r="E6011" t="s">
        <v>1831</v>
      </c>
      <c r="F6011" t="s">
        <v>3022</v>
      </c>
      <c r="G6011" t="s">
        <v>3023</v>
      </c>
      <c r="H6011">
        <v>0.12939999999999999</v>
      </c>
      <c r="I6011" t="s">
        <v>3017</v>
      </c>
      <c r="J6011">
        <v>3100</v>
      </c>
      <c r="K6011">
        <v>3596.09</v>
      </c>
      <c r="L6011">
        <v>381.3</v>
      </c>
      <c r="M6011">
        <v>465.27</v>
      </c>
      <c r="N6011">
        <v>64.180000000000007</v>
      </c>
      <c r="O6011">
        <v>19.78</v>
      </c>
    </row>
    <row r="6012" spans="1:15" ht="15" customHeight="1" x14ac:dyDescent="0.3">
      <c r="A6012" t="s">
        <v>9029</v>
      </c>
      <c r="B6012">
        <v>261</v>
      </c>
      <c r="C6012" t="s">
        <v>645</v>
      </c>
      <c r="D6012">
        <v>1000</v>
      </c>
      <c r="E6012" t="s">
        <v>1832</v>
      </c>
      <c r="F6012" t="s">
        <v>3008</v>
      </c>
      <c r="G6012" t="s">
        <v>3009</v>
      </c>
      <c r="H6012">
        <v>15.241</v>
      </c>
      <c r="I6012" t="s">
        <v>3010</v>
      </c>
      <c r="J6012">
        <v>780</v>
      </c>
      <c r="K6012">
        <v>793.09</v>
      </c>
      <c r="L6012">
        <v>11442.6</v>
      </c>
      <c r="M6012">
        <v>12087.45</v>
      </c>
      <c r="N6012">
        <v>199.45</v>
      </c>
      <c r="O6012">
        <v>445.4</v>
      </c>
    </row>
    <row r="6013" spans="1:15" ht="15" customHeight="1" x14ac:dyDescent="0.3">
      <c r="A6013" t="s">
        <v>9030</v>
      </c>
      <c r="B6013">
        <v>261</v>
      </c>
      <c r="C6013" t="s">
        <v>645</v>
      </c>
      <c r="D6013">
        <v>1000</v>
      </c>
      <c r="E6013" t="s">
        <v>1832</v>
      </c>
      <c r="F6013" t="s">
        <v>3012</v>
      </c>
      <c r="G6013" t="s">
        <v>3013</v>
      </c>
      <c r="H6013">
        <v>3.3178000000000001</v>
      </c>
      <c r="I6013" t="s">
        <v>3010</v>
      </c>
      <c r="J6013">
        <v>720</v>
      </c>
      <c r="K6013">
        <v>722.3</v>
      </c>
      <c r="L6013">
        <v>2347.1999999999998</v>
      </c>
      <c r="M6013">
        <v>2396.42</v>
      </c>
      <c r="N6013">
        <v>7.63</v>
      </c>
      <c r="O6013">
        <v>41.59</v>
      </c>
    </row>
    <row r="6014" spans="1:15" ht="15" customHeight="1" x14ac:dyDescent="0.3">
      <c r="A6014" t="s">
        <v>9031</v>
      </c>
      <c r="B6014">
        <v>261</v>
      </c>
      <c r="C6014" t="s">
        <v>645</v>
      </c>
      <c r="D6014">
        <v>1000</v>
      </c>
      <c r="E6014" t="s">
        <v>1832</v>
      </c>
      <c r="F6014" t="s">
        <v>3015</v>
      </c>
      <c r="G6014" t="s">
        <v>3016</v>
      </c>
      <c r="H6014">
        <v>0.39389999999999997</v>
      </c>
      <c r="I6014" t="s">
        <v>3017</v>
      </c>
      <c r="J6014">
        <v>2400</v>
      </c>
      <c r="K6014">
        <v>2268.83</v>
      </c>
      <c r="L6014">
        <v>938.88</v>
      </c>
      <c r="M6014">
        <v>893.63</v>
      </c>
      <c r="N6014">
        <v>-51.67</v>
      </c>
      <c r="O6014">
        <v>6.42</v>
      </c>
    </row>
    <row r="6015" spans="1:15" ht="15" customHeight="1" x14ac:dyDescent="0.3">
      <c r="A6015" t="s">
        <v>9032</v>
      </c>
      <c r="B6015">
        <v>261</v>
      </c>
      <c r="C6015" t="s">
        <v>645</v>
      </c>
      <c r="D6015">
        <v>1000</v>
      </c>
      <c r="E6015" t="s">
        <v>1832</v>
      </c>
      <c r="F6015" t="s">
        <v>3022</v>
      </c>
      <c r="G6015" t="s">
        <v>3023</v>
      </c>
      <c r="H6015">
        <v>0.1008</v>
      </c>
      <c r="I6015" t="s">
        <v>3017</v>
      </c>
      <c r="J6015">
        <v>3100</v>
      </c>
      <c r="K6015">
        <v>3702.45</v>
      </c>
      <c r="L6015">
        <v>303.18</v>
      </c>
      <c r="M6015">
        <v>373.35</v>
      </c>
      <c r="N6015">
        <v>60.75</v>
      </c>
      <c r="O6015">
        <v>9.42</v>
      </c>
    </row>
    <row r="6016" spans="1:15" ht="15" customHeight="1" x14ac:dyDescent="0.3">
      <c r="A6016" t="s">
        <v>9033</v>
      </c>
      <c r="B6016">
        <v>261</v>
      </c>
      <c r="C6016" t="s">
        <v>126</v>
      </c>
      <c r="D6016">
        <v>1000</v>
      </c>
      <c r="E6016" t="s">
        <v>1833</v>
      </c>
      <c r="F6016" t="s">
        <v>3008</v>
      </c>
      <c r="G6016" t="s">
        <v>3009</v>
      </c>
      <c r="H6016">
        <v>32.316800000000001</v>
      </c>
      <c r="I6016" t="s">
        <v>3010</v>
      </c>
      <c r="J6016">
        <v>780</v>
      </c>
      <c r="K6016">
        <v>817.31</v>
      </c>
      <c r="L6016">
        <v>25201.8</v>
      </c>
      <c r="M6016">
        <v>26412.74</v>
      </c>
      <c r="N6016">
        <v>1205.68</v>
      </c>
      <c r="O6016">
        <v>5.27</v>
      </c>
    </row>
    <row r="6017" spans="1:15" ht="15" customHeight="1" x14ac:dyDescent="0.3">
      <c r="A6017" t="s">
        <v>9034</v>
      </c>
      <c r="B6017">
        <v>261</v>
      </c>
      <c r="C6017" t="s">
        <v>126</v>
      </c>
      <c r="D6017">
        <v>1000</v>
      </c>
      <c r="E6017" t="s">
        <v>1833</v>
      </c>
      <c r="F6017" t="s">
        <v>3012</v>
      </c>
      <c r="G6017" t="s">
        <v>3013</v>
      </c>
      <c r="H6017">
        <v>7.1877000000000004</v>
      </c>
      <c r="I6017" t="s">
        <v>3010</v>
      </c>
      <c r="J6017">
        <v>720</v>
      </c>
      <c r="K6017">
        <v>721.2</v>
      </c>
      <c r="L6017">
        <v>5169.6000000000004</v>
      </c>
      <c r="M6017">
        <v>5183.78</v>
      </c>
      <c r="N6017">
        <v>8.65</v>
      </c>
      <c r="O6017">
        <v>5.53</v>
      </c>
    </row>
    <row r="6018" spans="1:15" ht="15" customHeight="1" x14ac:dyDescent="0.3">
      <c r="A6018" t="s">
        <v>9035</v>
      </c>
      <c r="B6018">
        <v>261</v>
      </c>
      <c r="C6018" t="s">
        <v>126</v>
      </c>
      <c r="D6018">
        <v>1000</v>
      </c>
      <c r="E6018" t="s">
        <v>1833</v>
      </c>
      <c r="F6018" t="s">
        <v>3015</v>
      </c>
      <c r="G6018" t="s">
        <v>3016</v>
      </c>
      <c r="H6018">
        <v>0.88680000000000003</v>
      </c>
      <c r="I6018" t="s">
        <v>3017</v>
      </c>
      <c r="J6018">
        <v>2400</v>
      </c>
      <c r="K6018">
        <v>2269.9499999999998</v>
      </c>
      <c r="L6018">
        <v>2067.84</v>
      </c>
      <c r="M6018">
        <v>2013.05</v>
      </c>
      <c r="N6018">
        <v>-115.34</v>
      </c>
      <c r="O6018">
        <v>60.55</v>
      </c>
    </row>
    <row r="6019" spans="1:15" ht="15" customHeight="1" x14ac:dyDescent="0.3">
      <c r="A6019" t="s">
        <v>9036</v>
      </c>
      <c r="B6019">
        <v>261</v>
      </c>
      <c r="C6019" t="s">
        <v>126</v>
      </c>
      <c r="D6019">
        <v>1000</v>
      </c>
      <c r="E6019" t="s">
        <v>1833</v>
      </c>
      <c r="F6019" t="s">
        <v>3022</v>
      </c>
      <c r="G6019" t="s">
        <v>3023</v>
      </c>
      <c r="H6019">
        <v>0.21740000000000001</v>
      </c>
      <c r="I6019" t="s">
        <v>3017</v>
      </c>
      <c r="J6019">
        <v>3100</v>
      </c>
      <c r="K6019">
        <v>3755.3</v>
      </c>
      <c r="L6019">
        <v>667.74</v>
      </c>
      <c r="M6019">
        <v>816.43</v>
      </c>
      <c r="N6019">
        <v>142.47</v>
      </c>
      <c r="O6019">
        <v>6.23</v>
      </c>
    </row>
    <row r="6020" spans="1:15" ht="15" customHeight="1" x14ac:dyDescent="0.3">
      <c r="A6020" t="s">
        <v>9037</v>
      </c>
      <c r="B6020">
        <v>261</v>
      </c>
      <c r="C6020" t="s">
        <v>248</v>
      </c>
      <c r="D6020">
        <v>1000</v>
      </c>
      <c r="E6020" t="s">
        <v>1834</v>
      </c>
      <c r="F6020" t="s">
        <v>3008</v>
      </c>
      <c r="G6020" t="s">
        <v>3009</v>
      </c>
      <c r="H6020">
        <v>17.128</v>
      </c>
      <c r="I6020" t="s">
        <v>3010</v>
      </c>
      <c r="J6020">
        <v>780</v>
      </c>
      <c r="K6020">
        <v>803.45</v>
      </c>
      <c r="L6020">
        <v>12881.7</v>
      </c>
      <c r="M6020">
        <v>13761.46</v>
      </c>
      <c r="N6020">
        <v>401.65</v>
      </c>
      <c r="O6020">
        <v>478.11</v>
      </c>
    </row>
    <row r="6021" spans="1:15" ht="15" customHeight="1" x14ac:dyDescent="0.3">
      <c r="A6021" t="s">
        <v>9038</v>
      </c>
      <c r="B6021">
        <v>261</v>
      </c>
      <c r="C6021" t="s">
        <v>248</v>
      </c>
      <c r="D6021">
        <v>1000</v>
      </c>
      <c r="E6021" t="s">
        <v>1834</v>
      </c>
      <c r="F6021" t="s">
        <v>3012</v>
      </c>
      <c r="G6021" t="s">
        <v>3013</v>
      </c>
      <c r="H6021">
        <v>3.7496</v>
      </c>
      <c r="I6021" t="s">
        <v>3010</v>
      </c>
      <c r="J6021">
        <v>720</v>
      </c>
      <c r="K6021">
        <v>691.91</v>
      </c>
      <c r="L6021">
        <v>2642.4</v>
      </c>
      <c r="M6021">
        <v>2594.35</v>
      </c>
      <c r="N6021">
        <v>-105.33</v>
      </c>
      <c r="O6021">
        <v>57.28</v>
      </c>
    </row>
    <row r="6022" spans="1:15" ht="15" customHeight="1" x14ac:dyDescent="0.3">
      <c r="A6022" t="s">
        <v>9039</v>
      </c>
      <c r="B6022">
        <v>261</v>
      </c>
      <c r="C6022" t="s">
        <v>248</v>
      </c>
      <c r="D6022">
        <v>1000</v>
      </c>
      <c r="E6022" t="s">
        <v>1834</v>
      </c>
      <c r="F6022" t="s">
        <v>3015</v>
      </c>
      <c r="G6022" t="s">
        <v>3016</v>
      </c>
      <c r="H6022">
        <v>0.46139999999999998</v>
      </c>
      <c r="I6022" t="s">
        <v>3017</v>
      </c>
      <c r="J6022">
        <v>2400</v>
      </c>
      <c r="K6022">
        <v>2187.15</v>
      </c>
      <c r="L6022">
        <v>1056.96</v>
      </c>
      <c r="M6022">
        <v>1009.23</v>
      </c>
      <c r="N6022">
        <v>-98.22</v>
      </c>
      <c r="O6022">
        <v>50.49</v>
      </c>
    </row>
    <row r="6023" spans="1:15" ht="15" customHeight="1" x14ac:dyDescent="0.3">
      <c r="A6023" t="s">
        <v>9040</v>
      </c>
      <c r="B6023">
        <v>261</v>
      </c>
      <c r="C6023" t="s">
        <v>248</v>
      </c>
      <c r="D6023">
        <v>1000</v>
      </c>
      <c r="E6023" t="s">
        <v>1834</v>
      </c>
      <c r="F6023" t="s">
        <v>3022</v>
      </c>
      <c r="G6023" t="s">
        <v>3023</v>
      </c>
      <c r="H6023">
        <v>0.1153</v>
      </c>
      <c r="I6023" t="s">
        <v>3017</v>
      </c>
      <c r="J6023">
        <v>3100</v>
      </c>
      <c r="K6023">
        <v>3744.61</v>
      </c>
      <c r="L6023">
        <v>341.31</v>
      </c>
      <c r="M6023">
        <v>431.68</v>
      </c>
      <c r="N6023">
        <v>74.31</v>
      </c>
      <c r="O6023">
        <v>16.059999999999999</v>
      </c>
    </row>
    <row r="6024" spans="1:15" ht="15" customHeight="1" x14ac:dyDescent="0.3">
      <c r="A6024" t="s">
        <v>9041</v>
      </c>
      <c r="B6024">
        <v>261</v>
      </c>
      <c r="C6024" t="s">
        <v>792</v>
      </c>
      <c r="D6024">
        <v>1000</v>
      </c>
      <c r="E6024" t="s">
        <v>1835</v>
      </c>
      <c r="F6024" t="s">
        <v>3008</v>
      </c>
      <c r="G6024" t="s">
        <v>3009</v>
      </c>
      <c r="H6024">
        <v>13.263299999999999</v>
      </c>
      <c r="I6024" t="s">
        <v>3010</v>
      </c>
      <c r="J6024">
        <v>780</v>
      </c>
      <c r="K6024">
        <v>795.14</v>
      </c>
      <c r="L6024">
        <v>10038.6</v>
      </c>
      <c r="M6024">
        <v>10546.2</v>
      </c>
      <c r="N6024">
        <v>200.79</v>
      </c>
      <c r="O6024">
        <v>306.81</v>
      </c>
    </row>
    <row r="6025" spans="1:15" ht="15" customHeight="1" x14ac:dyDescent="0.3">
      <c r="A6025" t="s">
        <v>9042</v>
      </c>
      <c r="B6025">
        <v>261</v>
      </c>
      <c r="C6025" t="s">
        <v>792</v>
      </c>
      <c r="D6025">
        <v>1000</v>
      </c>
      <c r="E6025" t="s">
        <v>1835</v>
      </c>
      <c r="F6025" t="s">
        <v>3012</v>
      </c>
      <c r="G6025" t="s">
        <v>3013</v>
      </c>
      <c r="H6025">
        <v>2.8628999999999998</v>
      </c>
      <c r="I6025" t="s">
        <v>3010</v>
      </c>
      <c r="J6025">
        <v>720</v>
      </c>
      <c r="K6025">
        <v>702.55</v>
      </c>
      <c r="L6025">
        <v>2059.1999999999998</v>
      </c>
      <c r="M6025">
        <v>2011.34</v>
      </c>
      <c r="N6025">
        <v>-49.95</v>
      </c>
      <c r="O6025">
        <v>2.08</v>
      </c>
    </row>
    <row r="6026" spans="1:15" ht="15" customHeight="1" x14ac:dyDescent="0.3">
      <c r="A6026" t="s">
        <v>9043</v>
      </c>
      <c r="B6026">
        <v>261</v>
      </c>
      <c r="C6026" t="s">
        <v>792</v>
      </c>
      <c r="D6026">
        <v>1000</v>
      </c>
      <c r="E6026" t="s">
        <v>1835</v>
      </c>
      <c r="F6026" t="s">
        <v>3015</v>
      </c>
      <c r="G6026" t="s">
        <v>3016</v>
      </c>
      <c r="H6026">
        <v>0.34239999999999998</v>
      </c>
      <c r="I6026" t="s">
        <v>3017</v>
      </c>
      <c r="J6026">
        <v>2400</v>
      </c>
      <c r="K6026">
        <v>2156.86</v>
      </c>
      <c r="L6026">
        <v>823.68</v>
      </c>
      <c r="M6026">
        <v>738.44</v>
      </c>
      <c r="N6026">
        <v>-83.24</v>
      </c>
      <c r="O6026">
        <v>-1.99</v>
      </c>
    </row>
    <row r="6027" spans="1:15" ht="15" customHeight="1" x14ac:dyDescent="0.3">
      <c r="A6027" t="s">
        <v>9044</v>
      </c>
      <c r="B6027">
        <v>261</v>
      </c>
      <c r="C6027" t="s">
        <v>792</v>
      </c>
      <c r="D6027">
        <v>1000</v>
      </c>
      <c r="E6027" t="s">
        <v>1835</v>
      </c>
      <c r="F6027" t="s">
        <v>3022</v>
      </c>
      <c r="G6027" t="s">
        <v>3023</v>
      </c>
      <c r="H6027">
        <v>8.5599999999999996E-2</v>
      </c>
      <c r="I6027" t="s">
        <v>3017</v>
      </c>
      <c r="J6027">
        <v>3100</v>
      </c>
      <c r="K6027">
        <v>3751.51</v>
      </c>
      <c r="L6027">
        <v>265.98</v>
      </c>
      <c r="M6027">
        <v>321.13</v>
      </c>
      <c r="N6027">
        <v>55.77</v>
      </c>
      <c r="O6027">
        <v>-0.62</v>
      </c>
    </row>
    <row r="6028" spans="1:15" ht="15" customHeight="1" x14ac:dyDescent="0.3">
      <c r="A6028" t="s">
        <v>9045</v>
      </c>
      <c r="B6028">
        <v>261</v>
      </c>
      <c r="C6028" t="s">
        <v>444</v>
      </c>
      <c r="D6028">
        <v>1000</v>
      </c>
      <c r="E6028" t="s">
        <v>1836</v>
      </c>
      <c r="F6028" t="s">
        <v>3008</v>
      </c>
      <c r="G6028" t="s">
        <v>3009</v>
      </c>
      <c r="H6028">
        <v>38.892600000000002</v>
      </c>
      <c r="I6028" t="s">
        <v>3010</v>
      </c>
      <c r="J6028">
        <v>780</v>
      </c>
      <c r="K6028">
        <v>828.07</v>
      </c>
      <c r="L6028">
        <v>28229.759999999998</v>
      </c>
      <c r="M6028">
        <v>32205.83</v>
      </c>
      <c r="N6028">
        <v>1869.64</v>
      </c>
      <c r="O6028">
        <v>2106.4299999999998</v>
      </c>
    </row>
    <row r="6029" spans="1:15" ht="15" customHeight="1" x14ac:dyDescent="0.3">
      <c r="A6029" t="s">
        <v>9046</v>
      </c>
      <c r="B6029">
        <v>261</v>
      </c>
      <c r="C6029" t="s">
        <v>444</v>
      </c>
      <c r="D6029">
        <v>1000</v>
      </c>
      <c r="E6029" t="s">
        <v>1836</v>
      </c>
      <c r="F6029" t="s">
        <v>3012</v>
      </c>
      <c r="G6029" t="s">
        <v>3013</v>
      </c>
      <c r="H6029">
        <v>11.2341</v>
      </c>
      <c r="I6029" t="s">
        <v>3010</v>
      </c>
      <c r="J6029">
        <v>720</v>
      </c>
      <c r="K6029">
        <v>698.43</v>
      </c>
      <c r="L6029">
        <v>7516.8</v>
      </c>
      <c r="M6029">
        <v>7846.32</v>
      </c>
      <c r="N6029">
        <v>-242.27</v>
      </c>
      <c r="O6029">
        <v>571.79</v>
      </c>
    </row>
    <row r="6030" spans="1:15" ht="15" customHeight="1" x14ac:dyDescent="0.3">
      <c r="A6030" t="s">
        <v>9047</v>
      </c>
      <c r="B6030">
        <v>261</v>
      </c>
      <c r="C6030" t="s">
        <v>444</v>
      </c>
      <c r="D6030">
        <v>1000</v>
      </c>
      <c r="E6030" t="s">
        <v>1836</v>
      </c>
      <c r="F6030" t="s">
        <v>3015</v>
      </c>
      <c r="G6030" t="s">
        <v>3016</v>
      </c>
      <c r="H6030">
        <v>0.37259999999999999</v>
      </c>
      <c r="I6030" t="s">
        <v>3017</v>
      </c>
      <c r="J6030">
        <v>2400</v>
      </c>
      <c r="K6030">
        <v>2218.5</v>
      </c>
      <c r="L6030">
        <v>835.2</v>
      </c>
      <c r="M6030">
        <v>826.57</v>
      </c>
      <c r="N6030">
        <v>-67.62</v>
      </c>
      <c r="O6030">
        <v>58.99</v>
      </c>
    </row>
    <row r="6031" spans="1:15" ht="15" customHeight="1" x14ac:dyDescent="0.3">
      <c r="A6031" t="s">
        <v>9048</v>
      </c>
      <c r="B6031">
        <v>261</v>
      </c>
      <c r="C6031" t="s">
        <v>444</v>
      </c>
      <c r="D6031">
        <v>1000</v>
      </c>
      <c r="E6031" t="s">
        <v>1836</v>
      </c>
      <c r="F6031" t="s">
        <v>3019</v>
      </c>
      <c r="G6031" t="s">
        <v>3020</v>
      </c>
      <c r="H6031">
        <v>0.6038</v>
      </c>
      <c r="I6031" t="s">
        <v>3017</v>
      </c>
      <c r="J6031">
        <v>4200</v>
      </c>
      <c r="K6031">
        <v>5066.3599999999997</v>
      </c>
      <c r="L6031">
        <v>2338.56</v>
      </c>
      <c r="M6031">
        <v>3058.98</v>
      </c>
      <c r="N6031">
        <v>523.09</v>
      </c>
      <c r="O6031">
        <v>197.33</v>
      </c>
    </row>
    <row r="6032" spans="1:15" ht="15" customHeight="1" x14ac:dyDescent="0.3">
      <c r="A6032" t="s">
        <v>9049</v>
      </c>
      <c r="B6032">
        <v>261</v>
      </c>
      <c r="C6032" t="s">
        <v>444</v>
      </c>
      <c r="D6032">
        <v>1000</v>
      </c>
      <c r="E6032" t="s">
        <v>1836</v>
      </c>
      <c r="F6032" t="s">
        <v>3022</v>
      </c>
      <c r="G6032" t="s">
        <v>3023</v>
      </c>
      <c r="H6032">
        <v>0.43809999999999999</v>
      </c>
      <c r="I6032" t="s">
        <v>3017</v>
      </c>
      <c r="J6032">
        <v>3100</v>
      </c>
      <c r="K6032">
        <v>3603.43</v>
      </c>
      <c r="L6032">
        <v>1294.56</v>
      </c>
      <c r="M6032">
        <v>1578.77</v>
      </c>
      <c r="N6032">
        <v>220.57</v>
      </c>
      <c r="O6032">
        <v>63.64</v>
      </c>
    </row>
    <row r="6033" spans="1:15" ht="15" customHeight="1" x14ac:dyDescent="0.3">
      <c r="A6033" t="s">
        <v>9050</v>
      </c>
      <c r="B6033">
        <v>261</v>
      </c>
      <c r="C6033" t="s">
        <v>296</v>
      </c>
      <c r="D6033">
        <v>1000</v>
      </c>
      <c r="E6033" t="s">
        <v>1837</v>
      </c>
      <c r="F6033" t="s">
        <v>3008</v>
      </c>
      <c r="G6033" t="s">
        <v>3009</v>
      </c>
      <c r="H6033">
        <v>27.547499999999999</v>
      </c>
      <c r="I6033" t="s">
        <v>3010</v>
      </c>
      <c r="J6033">
        <v>780</v>
      </c>
      <c r="K6033">
        <v>798.08</v>
      </c>
      <c r="L6033">
        <v>20198.88</v>
      </c>
      <c r="M6033">
        <v>21985.05</v>
      </c>
      <c r="N6033">
        <v>497.98</v>
      </c>
      <c r="O6033">
        <v>1288.2</v>
      </c>
    </row>
    <row r="6034" spans="1:15" ht="15" customHeight="1" x14ac:dyDescent="0.3">
      <c r="A6034" t="s">
        <v>9051</v>
      </c>
      <c r="B6034">
        <v>261</v>
      </c>
      <c r="C6034" t="s">
        <v>296</v>
      </c>
      <c r="D6034">
        <v>1000</v>
      </c>
      <c r="E6034" t="s">
        <v>1837</v>
      </c>
      <c r="F6034" t="s">
        <v>3012</v>
      </c>
      <c r="G6034" t="s">
        <v>3013</v>
      </c>
      <c r="H6034">
        <v>7.9972000000000003</v>
      </c>
      <c r="I6034" t="s">
        <v>3010</v>
      </c>
      <c r="J6034">
        <v>720</v>
      </c>
      <c r="K6034">
        <v>696.13</v>
      </c>
      <c r="L6034">
        <v>5378.4</v>
      </c>
      <c r="M6034">
        <v>5567.09</v>
      </c>
      <c r="N6034">
        <v>-190.9</v>
      </c>
      <c r="O6034">
        <v>379.59</v>
      </c>
    </row>
    <row r="6035" spans="1:15" ht="15" customHeight="1" x14ac:dyDescent="0.3">
      <c r="A6035" t="s">
        <v>9052</v>
      </c>
      <c r="B6035">
        <v>261</v>
      </c>
      <c r="C6035" t="s">
        <v>296</v>
      </c>
      <c r="D6035">
        <v>1000</v>
      </c>
      <c r="E6035" t="s">
        <v>1837</v>
      </c>
      <c r="F6035" t="s">
        <v>3015</v>
      </c>
      <c r="G6035" t="s">
        <v>3016</v>
      </c>
      <c r="H6035">
        <v>0.25879999999999997</v>
      </c>
      <c r="I6035" t="s">
        <v>3017</v>
      </c>
      <c r="J6035">
        <v>2400</v>
      </c>
      <c r="K6035">
        <v>2252.0700000000002</v>
      </c>
      <c r="L6035">
        <v>597.6</v>
      </c>
      <c r="M6035">
        <v>582.74</v>
      </c>
      <c r="N6035">
        <v>-38.28</v>
      </c>
      <c r="O6035">
        <v>23.42</v>
      </c>
    </row>
    <row r="6036" spans="1:15" ht="15" customHeight="1" x14ac:dyDescent="0.3">
      <c r="A6036" t="s">
        <v>9053</v>
      </c>
      <c r="B6036">
        <v>261</v>
      </c>
      <c r="C6036" t="s">
        <v>296</v>
      </c>
      <c r="D6036">
        <v>1000</v>
      </c>
      <c r="E6036" t="s">
        <v>1837</v>
      </c>
      <c r="F6036" t="s">
        <v>3019</v>
      </c>
      <c r="G6036" t="s">
        <v>3020</v>
      </c>
      <c r="H6036">
        <v>0.42449999999999999</v>
      </c>
      <c r="I6036" t="s">
        <v>3017</v>
      </c>
      <c r="J6036">
        <v>4200</v>
      </c>
      <c r="K6036">
        <v>5068.1899999999996</v>
      </c>
      <c r="L6036">
        <v>1673.28</v>
      </c>
      <c r="M6036">
        <v>2151.64</v>
      </c>
      <c r="N6036">
        <v>368.58</v>
      </c>
      <c r="O6036">
        <v>109.78</v>
      </c>
    </row>
    <row r="6037" spans="1:15" ht="15" customHeight="1" x14ac:dyDescent="0.3">
      <c r="A6037" t="s">
        <v>9054</v>
      </c>
      <c r="B6037">
        <v>261</v>
      </c>
      <c r="C6037" t="s">
        <v>296</v>
      </c>
      <c r="D6037">
        <v>1000</v>
      </c>
      <c r="E6037" t="s">
        <v>1837</v>
      </c>
      <c r="F6037" t="s">
        <v>3022</v>
      </c>
      <c r="G6037" t="s">
        <v>3023</v>
      </c>
      <c r="H6037">
        <v>0.31559999999999999</v>
      </c>
      <c r="I6037" t="s">
        <v>3017</v>
      </c>
      <c r="J6037">
        <v>3100</v>
      </c>
      <c r="K6037">
        <v>3627.28</v>
      </c>
      <c r="L6037">
        <v>926.28</v>
      </c>
      <c r="M6037">
        <v>1144.79</v>
      </c>
      <c r="N6037">
        <v>166.41</v>
      </c>
      <c r="O6037">
        <v>52.1</v>
      </c>
    </row>
    <row r="6038" spans="1:15" ht="15" customHeight="1" x14ac:dyDescent="0.3">
      <c r="A6038" t="s">
        <v>9055</v>
      </c>
      <c r="B6038">
        <v>261</v>
      </c>
      <c r="C6038" t="s">
        <v>359</v>
      </c>
      <c r="D6038">
        <v>1000</v>
      </c>
      <c r="E6038" t="s">
        <v>1838</v>
      </c>
      <c r="F6038" t="s">
        <v>3008</v>
      </c>
      <c r="G6038" t="s">
        <v>3009</v>
      </c>
      <c r="H6038">
        <v>23.094899999999999</v>
      </c>
      <c r="I6038" t="s">
        <v>3010</v>
      </c>
      <c r="J6038">
        <v>780</v>
      </c>
      <c r="K6038">
        <v>795.6</v>
      </c>
      <c r="L6038">
        <v>17184.96</v>
      </c>
      <c r="M6038">
        <v>18374.43</v>
      </c>
      <c r="N6038">
        <v>360.38</v>
      </c>
      <c r="O6038">
        <v>829.09</v>
      </c>
    </row>
    <row r="6039" spans="1:15" ht="15" customHeight="1" x14ac:dyDescent="0.3">
      <c r="A6039" t="s">
        <v>9056</v>
      </c>
      <c r="B6039">
        <v>261</v>
      </c>
      <c r="C6039" t="s">
        <v>359</v>
      </c>
      <c r="D6039">
        <v>1000</v>
      </c>
      <c r="E6039" t="s">
        <v>1838</v>
      </c>
      <c r="F6039" t="s">
        <v>3012</v>
      </c>
      <c r="G6039" t="s">
        <v>3013</v>
      </c>
      <c r="H6039">
        <v>5.7096999999999998</v>
      </c>
      <c r="I6039" t="s">
        <v>3010</v>
      </c>
      <c r="J6039">
        <v>720</v>
      </c>
      <c r="K6039">
        <v>723.83</v>
      </c>
      <c r="L6039">
        <v>3965.76</v>
      </c>
      <c r="M6039">
        <v>4132.84</v>
      </c>
      <c r="N6039">
        <v>21.88</v>
      </c>
      <c r="O6039">
        <v>145.19</v>
      </c>
    </row>
    <row r="6040" spans="1:15" ht="15" customHeight="1" x14ac:dyDescent="0.3">
      <c r="A6040" t="s">
        <v>9057</v>
      </c>
      <c r="B6040">
        <v>261</v>
      </c>
      <c r="C6040" t="s">
        <v>359</v>
      </c>
      <c r="D6040">
        <v>1000</v>
      </c>
      <c r="E6040" t="s">
        <v>1838</v>
      </c>
      <c r="F6040" t="s">
        <v>3015</v>
      </c>
      <c r="G6040" t="s">
        <v>3016</v>
      </c>
      <c r="H6040">
        <v>0.38090000000000002</v>
      </c>
      <c r="I6040" t="s">
        <v>3017</v>
      </c>
      <c r="J6040">
        <v>2400</v>
      </c>
      <c r="K6040">
        <v>2186.2800000000002</v>
      </c>
      <c r="L6040">
        <v>881.28</v>
      </c>
      <c r="M6040">
        <v>832.71</v>
      </c>
      <c r="N6040">
        <v>-81.400000000000006</v>
      </c>
      <c r="O6040">
        <v>32.83</v>
      </c>
    </row>
    <row r="6041" spans="1:15" ht="15" customHeight="1" x14ac:dyDescent="0.3">
      <c r="A6041" t="s">
        <v>9058</v>
      </c>
      <c r="B6041">
        <v>261</v>
      </c>
      <c r="C6041" t="s">
        <v>359</v>
      </c>
      <c r="D6041">
        <v>1000</v>
      </c>
      <c r="E6041" t="s">
        <v>1838</v>
      </c>
      <c r="F6041" t="s">
        <v>3019</v>
      </c>
      <c r="G6041" t="s">
        <v>3020</v>
      </c>
      <c r="H6041">
        <v>0.14099999999999999</v>
      </c>
      <c r="I6041" t="s">
        <v>3017</v>
      </c>
      <c r="J6041">
        <v>4200</v>
      </c>
      <c r="K6041">
        <v>5142.9799999999996</v>
      </c>
      <c r="L6041">
        <v>578.34</v>
      </c>
      <c r="M6041">
        <v>725.36</v>
      </c>
      <c r="N6041">
        <v>133</v>
      </c>
      <c r="O6041">
        <v>14.02</v>
      </c>
    </row>
    <row r="6042" spans="1:15" ht="15" customHeight="1" x14ac:dyDescent="0.3">
      <c r="A6042" t="s">
        <v>9059</v>
      </c>
      <c r="B6042">
        <v>261</v>
      </c>
      <c r="C6042" t="s">
        <v>359</v>
      </c>
      <c r="D6042">
        <v>1000</v>
      </c>
      <c r="E6042" t="s">
        <v>1838</v>
      </c>
      <c r="F6042" t="s">
        <v>3022</v>
      </c>
      <c r="G6042" t="s">
        <v>3023</v>
      </c>
      <c r="H6042">
        <v>0.18490000000000001</v>
      </c>
      <c r="I6042" t="s">
        <v>3017</v>
      </c>
      <c r="J6042">
        <v>3100</v>
      </c>
      <c r="K6042">
        <v>3668.36</v>
      </c>
      <c r="L6042">
        <v>569.16</v>
      </c>
      <c r="M6042">
        <v>678.13</v>
      </c>
      <c r="N6042">
        <v>105.07</v>
      </c>
      <c r="O6042">
        <v>3.9</v>
      </c>
    </row>
    <row r="6043" spans="1:15" ht="15" customHeight="1" x14ac:dyDescent="0.3">
      <c r="A6043" t="s">
        <v>9060</v>
      </c>
      <c r="B6043">
        <v>261</v>
      </c>
      <c r="C6043" t="s">
        <v>375</v>
      </c>
      <c r="D6043">
        <v>1000</v>
      </c>
      <c r="E6043" t="s">
        <v>1839</v>
      </c>
      <c r="F6043" t="s">
        <v>3008</v>
      </c>
      <c r="G6043" t="s">
        <v>3009</v>
      </c>
      <c r="H6043">
        <v>8.3401999999999994</v>
      </c>
      <c r="I6043" t="s">
        <v>3010</v>
      </c>
      <c r="J6043">
        <v>780</v>
      </c>
      <c r="K6043">
        <v>786.09</v>
      </c>
      <c r="L6043">
        <v>6493.5</v>
      </c>
      <c r="M6043">
        <v>6556.1</v>
      </c>
      <c r="N6043">
        <v>50.75</v>
      </c>
      <c r="O6043">
        <v>11.85</v>
      </c>
    </row>
    <row r="6044" spans="1:15" ht="15" customHeight="1" x14ac:dyDescent="0.3">
      <c r="A6044" t="s">
        <v>9061</v>
      </c>
      <c r="B6044">
        <v>261</v>
      </c>
      <c r="C6044" t="s">
        <v>375</v>
      </c>
      <c r="D6044">
        <v>1000</v>
      </c>
      <c r="E6044" t="s">
        <v>1839</v>
      </c>
      <c r="F6044" t="s">
        <v>3012</v>
      </c>
      <c r="G6044" t="s">
        <v>3013</v>
      </c>
      <c r="H6044">
        <v>1.9016999999999999</v>
      </c>
      <c r="I6044" t="s">
        <v>3010</v>
      </c>
      <c r="J6044">
        <v>720</v>
      </c>
      <c r="K6044">
        <v>698.04</v>
      </c>
      <c r="L6044">
        <v>1332</v>
      </c>
      <c r="M6044">
        <v>1327.5</v>
      </c>
      <c r="N6044">
        <v>-41.76</v>
      </c>
      <c r="O6044">
        <v>37.26</v>
      </c>
    </row>
    <row r="6045" spans="1:15" ht="15" customHeight="1" x14ac:dyDescent="0.3">
      <c r="A6045" t="s">
        <v>9062</v>
      </c>
      <c r="B6045">
        <v>261</v>
      </c>
      <c r="C6045" t="s">
        <v>375</v>
      </c>
      <c r="D6045">
        <v>1000</v>
      </c>
      <c r="E6045" t="s">
        <v>1839</v>
      </c>
      <c r="F6045" t="s">
        <v>3015</v>
      </c>
      <c r="G6045" t="s">
        <v>3016</v>
      </c>
      <c r="H6045">
        <v>0.22839999999999999</v>
      </c>
      <c r="I6045" t="s">
        <v>3017</v>
      </c>
      <c r="J6045">
        <v>2400</v>
      </c>
      <c r="K6045">
        <v>2226.61</v>
      </c>
      <c r="L6045">
        <v>532.79999999999995</v>
      </c>
      <c r="M6045">
        <v>508.59</v>
      </c>
      <c r="N6045">
        <v>-39.61</v>
      </c>
      <c r="O6045">
        <v>15.4</v>
      </c>
    </row>
    <row r="6046" spans="1:15" ht="15" customHeight="1" x14ac:dyDescent="0.3">
      <c r="A6046" t="s">
        <v>9063</v>
      </c>
      <c r="B6046">
        <v>261</v>
      </c>
      <c r="C6046" t="s">
        <v>375</v>
      </c>
      <c r="D6046">
        <v>1000</v>
      </c>
      <c r="E6046" t="s">
        <v>1839</v>
      </c>
      <c r="F6046" t="s">
        <v>3022</v>
      </c>
      <c r="G6046" t="s">
        <v>3023</v>
      </c>
      <c r="H6046">
        <v>5.5500000000000001E-2</v>
      </c>
      <c r="I6046" t="s">
        <v>3017</v>
      </c>
      <c r="J6046">
        <v>3100</v>
      </c>
      <c r="K6046">
        <v>3730.34</v>
      </c>
      <c r="L6046">
        <v>172.05</v>
      </c>
      <c r="M6046">
        <v>206.89</v>
      </c>
      <c r="N6046">
        <v>34.96</v>
      </c>
      <c r="O6046">
        <v>-0.12</v>
      </c>
    </row>
    <row r="6047" spans="1:15" ht="15" customHeight="1" x14ac:dyDescent="0.3">
      <c r="A6047" t="s">
        <v>9064</v>
      </c>
      <c r="B6047">
        <v>261</v>
      </c>
      <c r="C6047" t="s">
        <v>400</v>
      </c>
      <c r="D6047">
        <v>1000</v>
      </c>
      <c r="E6047" t="s">
        <v>1840</v>
      </c>
      <c r="F6047" t="s">
        <v>3008</v>
      </c>
      <c r="G6047" t="s">
        <v>3009</v>
      </c>
      <c r="H6047">
        <v>11.5358</v>
      </c>
      <c r="I6047" t="s">
        <v>3010</v>
      </c>
      <c r="J6047">
        <v>780</v>
      </c>
      <c r="K6047">
        <v>787.22</v>
      </c>
      <c r="L6047">
        <v>8760.9599999999991</v>
      </c>
      <c r="M6047">
        <v>9081.2199999999993</v>
      </c>
      <c r="N6047">
        <v>83.3</v>
      </c>
      <c r="O6047">
        <v>236.95</v>
      </c>
    </row>
    <row r="6048" spans="1:15" ht="15" customHeight="1" x14ac:dyDescent="0.3">
      <c r="A6048" t="s">
        <v>9065</v>
      </c>
      <c r="B6048">
        <v>261</v>
      </c>
      <c r="C6048" t="s">
        <v>400</v>
      </c>
      <c r="D6048">
        <v>1000</v>
      </c>
      <c r="E6048" t="s">
        <v>1840</v>
      </c>
      <c r="F6048" t="s">
        <v>3012</v>
      </c>
      <c r="G6048" t="s">
        <v>3013</v>
      </c>
      <c r="H6048">
        <v>2.8289</v>
      </c>
      <c r="I6048" t="s">
        <v>3010</v>
      </c>
      <c r="J6048">
        <v>720</v>
      </c>
      <c r="K6048">
        <v>714.79</v>
      </c>
      <c r="L6048">
        <v>2021.76</v>
      </c>
      <c r="M6048">
        <v>2022.1</v>
      </c>
      <c r="N6048">
        <v>-14.73</v>
      </c>
      <c r="O6048">
        <v>15.07</v>
      </c>
    </row>
    <row r="6049" spans="1:15" ht="15" customHeight="1" x14ac:dyDescent="0.3">
      <c r="A6049" t="s">
        <v>9066</v>
      </c>
      <c r="B6049">
        <v>261</v>
      </c>
      <c r="C6049" t="s">
        <v>400</v>
      </c>
      <c r="D6049">
        <v>1000</v>
      </c>
      <c r="E6049" t="s">
        <v>1840</v>
      </c>
      <c r="F6049" t="s">
        <v>3015</v>
      </c>
      <c r="G6049" t="s">
        <v>3016</v>
      </c>
      <c r="H6049">
        <v>0.1958</v>
      </c>
      <c r="I6049" t="s">
        <v>3017</v>
      </c>
      <c r="J6049">
        <v>2400</v>
      </c>
      <c r="K6049">
        <v>2160.79</v>
      </c>
      <c r="L6049">
        <v>449.28</v>
      </c>
      <c r="M6049">
        <v>423.14</v>
      </c>
      <c r="N6049">
        <v>-46.84</v>
      </c>
      <c r="O6049">
        <v>20.71</v>
      </c>
    </row>
    <row r="6050" spans="1:15" ht="15" customHeight="1" x14ac:dyDescent="0.3">
      <c r="A6050" t="s">
        <v>9067</v>
      </c>
      <c r="B6050">
        <v>261</v>
      </c>
      <c r="C6050" t="s">
        <v>400</v>
      </c>
      <c r="D6050">
        <v>1000</v>
      </c>
      <c r="E6050" t="s">
        <v>1840</v>
      </c>
      <c r="F6050" t="s">
        <v>3019</v>
      </c>
      <c r="G6050" t="s">
        <v>3020</v>
      </c>
      <c r="H6050">
        <v>7.2400000000000006E-2</v>
      </c>
      <c r="I6050" t="s">
        <v>3017</v>
      </c>
      <c r="J6050">
        <v>4200</v>
      </c>
      <c r="K6050">
        <v>5050.9399999999996</v>
      </c>
      <c r="L6050">
        <v>294.83999999999997</v>
      </c>
      <c r="M6050">
        <v>365.44</v>
      </c>
      <c r="N6050">
        <v>61.57</v>
      </c>
      <c r="O6050">
        <v>9.0399999999999991</v>
      </c>
    </row>
    <row r="6051" spans="1:15" ht="15" customHeight="1" x14ac:dyDescent="0.3">
      <c r="A6051" t="s">
        <v>9068</v>
      </c>
      <c r="B6051">
        <v>261</v>
      </c>
      <c r="C6051" t="s">
        <v>400</v>
      </c>
      <c r="D6051">
        <v>1000</v>
      </c>
      <c r="E6051" t="s">
        <v>1840</v>
      </c>
      <c r="F6051" t="s">
        <v>3022</v>
      </c>
      <c r="G6051" t="s">
        <v>3023</v>
      </c>
      <c r="H6051">
        <v>9.7699999999999995E-2</v>
      </c>
      <c r="I6051" t="s">
        <v>3017</v>
      </c>
      <c r="J6051">
        <v>3100</v>
      </c>
      <c r="K6051">
        <v>3771.15</v>
      </c>
      <c r="L6051">
        <v>290.16000000000003</v>
      </c>
      <c r="M6051">
        <v>368.53</v>
      </c>
      <c r="N6051">
        <v>65.59</v>
      </c>
      <c r="O6051">
        <v>12.78</v>
      </c>
    </row>
    <row r="6052" spans="1:15" ht="15" customHeight="1" x14ac:dyDescent="0.3">
      <c r="A6052" t="s">
        <v>9069</v>
      </c>
      <c r="B6052">
        <v>261</v>
      </c>
      <c r="C6052" t="s">
        <v>682</v>
      </c>
      <c r="D6052">
        <v>1000</v>
      </c>
      <c r="E6052" t="s">
        <v>1841</v>
      </c>
      <c r="F6052" t="s">
        <v>3008</v>
      </c>
      <c r="G6052" t="s">
        <v>3009</v>
      </c>
      <c r="H6052">
        <v>15.509600000000001</v>
      </c>
      <c r="I6052" t="s">
        <v>3010</v>
      </c>
      <c r="J6052">
        <v>780</v>
      </c>
      <c r="K6052">
        <v>785.76</v>
      </c>
      <c r="L6052">
        <v>11397.36</v>
      </c>
      <c r="M6052">
        <v>12186.73</v>
      </c>
      <c r="N6052">
        <v>89.26</v>
      </c>
      <c r="O6052">
        <v>700.11</v>
      </c>
    </row>
    <row r="6053" spans="1:15" ht="15" customHeight="1" x14ac:dyDescent="0.3">
      <c r="A6053" t="s">
        <v>9070</v>
      </c>
      <c r="B6053">
        <v>261</v>
      </c>
      <c r="C6053" t="s">
        <v>682</v>
      </c>
      <c r="D6053">
        <v>1000</v>
      </c>
      <c r="E6053" t="s">
        <v>1841</v>
      </c>
      <c r="F6053" t="s">
        <v>3012</v>
      </c>
      <c r="G6053" t="s">
        <v>3013</v>
      </c>
      <c r="H6053">
        <v>4.4589999999999996</v>
      </c>
      <c r="I6053" t="s">
        <v>3010</v>
      </c>
      <c r="J6053">
        <v>720</v>
      </c>
      <c r="K6053">
        <v>720.43</v>
      </c>
      <c r="L6053">
        <v>3034.8</v>
      </c>
      <c r="M6053">
        <v>3212.38</v>
      </c>
      <c r="N6053">
        <v>1.93</v>
      </c>
      <c r="O6053">
        <v>175.65</v>
      </c>
    </row>
    <row r="6054" spans="1:15" ht="15" customHeight="1" x14ac:dyDescent="0.3">
      <c r="A6054" t="s">
        <v>9071</v>
      </c>
      <c r="B6054">
        <v>261</v>
      </c>
      <c r="C6054" t="s">
        <v>682</v>
      </c>
      <c r="D6054">
        <v>1000</v>
      </c>
      <c r="E6054" t="s">
        <v>1841</v>
      </c>
      <c r="F6054" t="s">
        <v>3015</v>
      </c>
      <c r="G6054" t="s">
        <v>3016</v>
      </c>
      <c r="H6054">
        <v>0.15090000000000001</v>
      </c>
      <c r="I6054" t="s">
        <v>3017</v>
      </c>
      <c r="J6054">
        <v>2400</v>
      </c>
      <c r="K6054">
        <v>2240.86</v>
      </c>
      <c r="L6054">
        <v>337.2</v>
      </c>
      <c r="M6054">
        <v>338.09</v>
      </c>
      <c r="N6054">
        <v>-24.01</v>
      </c>
      <c r="O6054">
        <v>24.9</v>
      </c>
    </row>
    <row r="6055" spans="1:15" ht="15" customHeight="1" x14ac:dyDescent="0.3">
      <c r="A6055" t="s">
        <v>9072</v>
      </c>
      <c r="B6055">
        <v>261</v>
      </c>
      <c r="C6055" t="s">
        <v>682</v>
      </c>
      <c r="D6055">
        <v>1000</v>
      </c>
      <c r="E6055" t="s">
        <v>1841</v>
      </c>
      <c r="F6055" t="s">
        <v>3019</v>
      </c>
      <c r="G6055" t="s">
        <v>3020</v>
      </c>
      <c r="H6055">
        <v>0.23619999999999999</v>
      </c>
      <c r="I6055" t="s">
        <v>3017</v>
      </c>
      <c r="J6055">
        <v>4200</v>
      </c>
      <c r="K6055">
        <v>4999.05</v>
      </c>
      <c r="L6055">
        <v>944.16</v>
      </c>
      <c r="M6055">
        <v>1180.99</v>
      </c>
      <c r="N6055">
        <v>188.77</v>
      </c>
      <c r="O6055">
        <v>48.06</v>
      </c>
    </row>
    <row r="6056" spans="1:15" ht="15" customHeight="1" x14ac:dyDescent="0.3">
      <c r="A6056" t="s">
        <v>9073</v>
      </c>
      <c r="B6056">
        <v>261</v>
      </c>
      <c r="C6056" t="s">
        <v>682</v>
      </c>
      <c r="D6056">
        <v>1000</v>
      </c>
      <c r="E6056" t="s">
        <v>1841</v>
      </c>
      <c r="F6056" t="s">
        <v>3022</v>
      </c>
      <c r="G6056" t="s">
        <v>3023</v>
      </c>
      <c r="H6056">
        <v>0.1812</v>
      </c>
      <c r="I6056" t="s">
        <v>3017</v>
      </c>
      <c r="J6056">
        <v>3100</v>
      </c>
      <c r="K6056">
        <v>3655.29</v>
      </c>
      <c r="L6056">
        <v>522.66</v>
      </c>
      <c r="M6056">
        <v>662.37</v>
      </c>
      <c r="N6056">
        <v>100.62</v>
      </c>
      <c r="O6056">
        <v>39.090000000000003</v>
      </c>
    </row>
    <row r="6057" spans="1:15" ht="15" customHeight="1" x14ac:dyDescent="0.3">
      <c r="A6057" t="s">
        <v>9074</v>
      </c>
      <c r="B6057">
        <v>261</v>
      </c>
      <c r="C6057" t="s">
        <v>1138</v>
      </c>
      <c r="D6057">
        <v>1000</v>
      </c>
      <c r="E6057" t="s">
        <v>1842</v>
      </c>
      <c r="F6057" t="s">
        <v>3008</v>
      </c>
      <c r="G6057" t="s">
        <v>3009</v>
      </c>
      <c r="H6057">
        <v>23.161200000000001</v>
      </c>
      <c r="I6057" t="s">
        <v>3010</v>
      </c>
      <c r="J6057">
        <v>780</v>
      </c>
      <c r="K6057">
        <v>785.61</v>
      </c>
      <c r="L6057">
        <v>16791.84</v>
      </c>
      <c r="M6057">
        <v>18195.62</v>
      </c>
      <c r="N6057">
        <v>129.87</v>
      </c>
      <c r="O6057">
        <v>1273.9100000000001</v>
      </c>
    </row>
    <row r="6058" spans="1:15" ht="15" customHeight="1" x14ac:dyDescent="0.3">
      <c r="A6058" t="s">
        <v>9075</v>
      </c>
      <c r="B6058">
        <v>261</v>
      </c>
      <c r="C6058" t="s">
        <v>1138</v>
      </c>
      <c r="D6058">
        <v>1000</v>
      </c>
      <c r="E6058" t="s">
        <v>1842</v>
      </c>
      <c r="F6058" t="s">
        <v>3012</v>
      </c>
      <c r="G6058" t="s">
        <v>3013</v>
      </c>
      <c r="H6058">
        <v>6.5160999999999998</v>
      </c>
      <c r="I6058" t="s">
        <v>3010</v>
      </c>
      <c r="J6058">
        <v>720</v>
      </c>
      <c r="K6058">
        <v>701.85</v>
      </c>
      <c r="L6058">
        <v>4471.2</v>
      </c>
      <c r="M6058">
        <v>4573.38</v>
      </c>
      <c r="N6058">
        <v>-118.24</v>
      </c>
      <c r="O6058">
        <v>220.42</v>
      </c>
    </row>
    <row r="6059" spans="1:15" ht="15" customHeight="1" x14ac:dyDescent="0.3">
      <c r="A6059" t="s">
        <v>9076</v>
      </c>
      <c r="B6059">
        <v>261</v>
      </c>
      <c r="C6059" t="s">
        <v>1138</v>
      </c>
      <c r="D6059">
        <v>1000</v>
      </c>
      <c r="E6059" t="s">
        <v>1842</v>
      </c>
      <c r="F6059" t="s">
        <v>3015</v>
      </c>
      <c r="G6059" t="s">
        <v>3016</v>
      </c>
      <c r="H6059">
        <v>0.221</v>
      </c>
      <c r="I6059" t="s">
        <v>3017</v>
      </c>
      <c r="J6059">
        <v>2400</v>
      </c>
      <c r="K6059">
        <v>2266.08</v>
      </c>
      <c r="L6059">
        <v>496.8</v>
      </c>
      <c r="M6059">
        <v>500.7</v>
      </c>
      <c r="N6059">
        <v>-29.59</v>
      </c>
      <c r="O6059">
        <v>33.49</v>
      </c>
    </row>
    <row r="6060" spans="1:15" ht="15" customHeight="1" x14ac:dyDescent="0.3">
      <c r="A6060" t="s">
        <v>9077</v>
      </c>
      <c r="B6060">
        <v>261</v>
      </c>
      <c r="C6060" t="s">
        <v>1138</v>
      </c>
      <c r="D6060">
        <v>1000</v>
      </c>
      <c r="E6060" t="s">
        <v>1842</v>
      </c>
      <c r="F6060" t="s">
        <v>3019</v>
      </c>
      <c r="G6060" t="s">
        <v>3020</v>
      </c>
      <c r="H6060">
        <v>0.36159999999999998</v>
      </c>
      <c r="I6060" t="s">
        <v>3017</v>
      </c>
      <c r="J6060">
        <v>4200</v>
      </c>
      <c r="K6060">
        <v>5094.6000000000004</v>
      </c>
      <c r="L6060">
        <v>1391.04</v>
      </c>
      <c r="M6060">
        <v>1842.31</v>
      </c>
      <c r="N6060">
        <v>323.51</v>
      </c>
      <c r="O6060">
        <v>127.76</v>
      </c>
    </row>
    <row r="6061" spans="1:15" ht="15" customHeight="1" x14ac:dyDescent="0.3">
      <c r="A6061" t="s">
        <v>9078</v>
      </c>
      <c r="B6061">
        <v>261</v>
      </c>
      <c r="C6061" t="s">
        <v>1138</v>
      </c>
      <c r="D6061">
        <v>1000</v>
      </c>
      <c r="E6061" t="s">
        <v>1842</v>
      </c>
      <c r="F6061" t="s">
        <v>3022</v>
      </c>
      <c r="G6061" t="s">
        <v>3023</v>
      </c>
      <c r="H6061">
        <v>0.27089999999999997</v>
      </c>
      <c r="I6061" t="s">
        <v>3017</v>
      </c>
      <c r="J6061">
        <v>3100</v>
      </c>
      <c r="K6061">
        <v>3725.48</v>
      </c>
      <c r="L6061">
        <v>770.04</v>
      </c>
      <c r="M6061">
        <v>1009.07</v>
      </c>
      <c r="N6061">
        <v>169.42</v>
      </c>
      <c r="O6061">
        <v>69.62</v>
      </c>
    </row>
    <row r="6062" spans="1:15" ht="15" customHeight="1" x14ac:dyDescent="0.3">
      <c r="A6062" t="s">
        <v>9079</v>
      </c>
      <c r="B6062">
        <v>261</v>
      </c>
      <c r="C6062" t="s">
        <v>202</v>
      </c>
      <c r="D6062">
        <v>1000</v>
      </c>
      <c r="E6062" t="s">
        <v>1843</v>
      </c>
      <c r="F6062" t="s">
        <v>3008</v>
      </c>
      <c r="G6062" t="s">
        <v>3009</v>
      </c>
      <c r="H6062">
        <v>14.947800000000001</v>
      </c>
      <c r="I6062" t="s">
        <v>3010</v>
      </c>
      <c r="J6062">
        <v>780</v>
      </c>
      <c r="K6062">
        <v>806.5</v>
      </c>
      <c r="L6062">
        <v>10707.84</v>
      </c>
      <c r="M6062">
        <v>12055.4</v>
      </c>
      <c r="N6062">
        <v>396.12</v>
      </c>
      <c r="O6062">
        <v>951.43</v>
      </c>
    </row>
    <row r="6063" spans="1:15" ht="15" customHeight="1" x14ac:dyDescent="0.3">
      <c r="A6063" t="s">
        <v>9080</v>
      </c>
      <c r="B6063">
        <v>261</v>
      </c>
      <c r="C6063" t="s">
        <v>202</v>
      </c>
      <c r="D6063">
        <v>1000</v>
      </c>
      <c r="E6063" t="s">
        <v>1843</v>
      </c>
      <c r="F6063" t="s">
        <v>3012</v>
      </c>
      <c r="G6063" t="s">
        <v>3013</v>
      </c>
      <c r="H6063">
        <v>4.2693000000000003</v>
      </c>
      <c r="I6063" t="s">
        <v>3010</v>
      </c>
      <c r="J6063">
        <v>720</v>
      </c>
      <c r="K6063">
        <v>687.43</v>
      </c>
      <c r="L6063">
        <v>2851.2</v>
      </c>
      <c r="M6063">
        <v>2934.84</v>
      </c>
      <c r="N6063">
        <v>-139.03</v>
      </c>
      <c r="O6063">
        <v>222.67</v>
      </c>
    </row>
    <row r="6064" spans="1:15" ht="15" customHeight="1" x14ac:dyDescent="0.3">
      <c r="A6064" t="s">
        <v>9081</v>
      </c>
      <c r="B6064">
        <v>261</v>
      </c>
      <c r="C6064" t="s">
        <v>202</v>
      </c>
      <c r="D6064">
        <v>1000</v>
      </c>
      <c r="E6064" t="s">
        <v>1843</v>
      </c>
      <c r="F6064" t="s">
        <v>3015</v>
      </c>
      <c r="G6064" t="s">
        <v>3016</v>
      </c>
      <c r="H6064">
        <v>0.14349999999999999</v>
      </c>
      <c r="I6064" t="s">
        <v>3017</v>
      </c>
      <c r="J6064">
        <v>2400</v>
      </c>
      <c r="K6064">
        <v>2178.0700000000002</v>
      </c>
      <c r="L6064">
        <v>316.8</v>
      </c>
      <c r="M6064">
        <v>312.60000000000002</v>
      </c>
      <c r="N6064">
        <v>-31.85</v>
      </c>
      <c r="O6064">
        <v>27.65</v>
      </c>
    </row>
    <row r="6065" spans="1:15" ht="15" customHeight="1" x14ac:dyDescent="0.3">
      <c r="A6065" t="s">
        <v>9082</v>
      </c>
      <c r="B6065">
        <v>261</v>
      </c>
      <c r="C6065" t="s">
        <v>202</v>
      </c>
      <c r="D6065">
        <v>1000</v>
      </c>
      <c r="E6065" t="s">
        <v>1843</v>
      </c>
      <c r="F6065" t="s">
        <v>3019</v>
      </c>
      <c r="G6065" t="s">
        <v>3020</v>
      </c>
      <c r="H6065">
        <v>0.2281</v>
      </c>
      <c r="I6065" t="s">
        <v>3017</v>
      </c>
      <c r="J6065">
        <v>4200</v>
      </c>
      <c r="K6065">
        <v>5167.84</v>
      </c>
      <c r="L6065">
        <v>887.04</v>
      </c>
      <c r="M6065">
        <v>1178.6300000000001</v>
      </c>
      <c r="N6065">
        <v>220.74</v>
      </c>
      <c r="O6065">
        <v>70.849999999999994</v>
      </c>
    </row>
    <row r="6066" spans="1:15" ht="15" customHeight="1" x14ac:dyDescent="0.3">
      <c r="A6066" t="s">
        <v>9083</v>
      </c>
      <c r="B6066">
        <v>261</v>
      </c>
      <c r="C6066" t="s">
        <v>202</v>
      </c>
      <c r="D6066">
        <v>1000</v>
      </c>
      <c r="E6066" t="s">
        <v>1843</v>
      </c>
      <c r="F6066" t="s">
        <v>3022</v>
      </c>
      <c r="G6066" t="s">
        <v>3023</v>
      </c>
      <c r="H6066">
        <v>0.1671</v>
      </c>
      <c r="I6066" t="s">
        <v>3017</v>
      </c>
      <c r="J6066">
        <v>3100</v>
      </c>
      <c r="K6066">
        <v>3778.24</v>
      </c>
      <c r="L6066">
        <v>491.04</v>
      </c>
      <c r="M6066">
        <v>631.37</v>
      </c>
      <c r="N6066">
        <v>113.34</v>
      </c>
      <c r="O6066">
        <v>26.99</v>
      </c>
    </row>
    <row r="6067" spans="1:15" ht="15" customHeight="1" x14ac:dyDescent="0.3">
      <c r="A6067" t="s">
        <v>9084</v>
      </c>
      <c r="B6067">
        <v>261</v>
      </c>
      <c r="C6067" t="s">
        <v>595</v>
      </c>
      <c r="D6067">
        <v>1000</v>
      </c>
      <c r="E6067" t="s">
        <v>1844</v>
      </c>
      <c r="F6067" t="s">
        <v>3008</v>
      </c>
      <c r="G6067" t="s">
        <v>3009</v>
      </c>
      <c r="H6067">
        <v>16.162500000000001</v>
      </c>
      <c r="I6067" t="s">
        <v>3010</v>
      </c>
      <c r="J6067">
        <v>780</v>
      </c>
      <c r="K6067">
        <v>815.5</v>
      </c>
      <c r="L6067">
        <v>12355.2</v>
      </c>
      <c r="M6067">
        <v>13180.5</v>
      </c>
      <c r="N6067">
        <v>573.72</v>
      </c>
      <c r="O6067">
        <v>251.58</v>
      </c>
    </row>
    <row r="6068" spans="1:15" ht="15" customHeight="1" x14ac:dyDescent="0.3">
      <c r="A6068" t="s">
        <v>9085</v>
      </c>
      <c r="B6068">
        <v>261</v>
      </c>
      <c r="C6068" t="s">
        <v>595</v>
      </c>
      <c r="D6068">
        <v>1000</v>
      </c>
      <c r="E6068" t="s">
        <v>1844</v>
      </c>
      <c r="F6068" t="s">
        <v>3012</v>
      </c>
      <c r="G6068" t="s">
        <v>3013</v>
      </c>
      <c r="H6068">
        <v>3.5219</v>
      </c>
      <c r="I6068" t="s">
        <v>3010</v>
      </c>
      <c r="J6068">
        <v>720</v>
      </c>
      <c r="K6068">
        <v>718.91</v>
      </c>
      <c r="L6068">
        <v>2534.4</v>
      </c>
      <c r="M6068">
        <v>2531.9299999999998</v>
      </c>
      <c r="N6068">
        <v>-3.83</v>
      </c>
      <c r="O6068">
        <v>1.36</v>
      </c>
    </row>
    <row r="6069" spans="1:15" ht="15" customHeight="1" x14ac:dyDescent="0.3">
      <c r="A6069" t="s">
        <v>9086</v>
      </c>
      <c r="B6069">
        <v>261</v>
      </c>
      <c r="C6069" t="s">
        <v>595</v>
      </c>
      <c r="D6069">
        <v>1000</v>
      </c>
      <c r="E6069" t="s">
        <v>1844</v>
      </c>
      <c r="F6069" t="s">
        <v>3015</v>
      </c>
      <c r="G6069" t="s">
        <v>3016</v>
      </c>
      <c r="H6069">
        <v>0.439</v>
      </c>
      <c r="I6069" t="s">
        <v>3017</v>
      </c>
      <c r="J6069">
        <v>2400</v>
      </c>
      <c r="K6069">
        <v>2204.33</v>
      </c>
      <c r="L6069">
        <v>1013.76</v>
      </c>
      <c r="M6069">
        <v>967.72</v>
      </c>
      <c r="N6069">
        <v>-85.9</v>
      </c>
      <c r="O6069">
        <v>39.869999999999997</v>
      </c>
    </row>
    <row r="6070" spans="1:15" ht="15" customHeight="1" x14ac:dyDescent="0.3">
      <c r="A6070" t="s">
        <v>9087</v>
      </c>
      <c r="B6070">
        <v>261</v>
      </c>
      <c r="C6070" t="s">
        <v>595</v>
      </c>
      <c r="D6070">
        <v>1000</v>
      </c>
      <c r="E6070" t="s">
        <v>1844</v>
      </c>
      <c r="F6070" t="s">
        <v>3022</v>
      </c>
      <c r="G6070" t="s">
        <v>3023</v>
      </c>
      <c r="H6070">
        <v>0.10920000000000001</v>
      </c>
      <c r="I6070" t="s">
        <v>3017</v>
      </c>
      <c r="J6070">
        <v>3100</v>
      </c>
      <c r="K6070">
        <v>3609.62</v>
      </c>
      <c r="L6070">
        <v>327.36</v>
      </c>
      <c r="M6070">
        <v>394.13</v>
      </c>
      <c r="N6070">
        <v>55.64</v>
      </c>
      <c r="O6070">
        <v>11.13</v>
      </c>
    </row>
    <row r="6071" spans="1:15" ht="15" customHeight="1" x14ac:dyDescent="0.3">
      <c r="A6071" t="s">
        <v>9088</v>
      </c>
      <c r="B6071">
        <v>261</v>
      </c>
      <c r="C6071" t="s">
        <v>527</v>
      </c>
      <c r="D6071">
        <v>1000</v>
      </c>
      <c r="E6071" t="s">
        <v>1845</v>
      </c>
      <c r="F6071" t="s">
        <v>3008</v>
      </c>
      <c r="G6071" t="s">
        <v>3009</v>
      </c>
      <c r="H6071">
        <v>30.100899999999999</v>
      </c>
      <c r="I6071" t="s">
        <v>3010</v>
      </c>
      <c r="J6071">
        <v>780</v>
      </c>
      <c r="K6071">
        <v>796.19</v>
      </c>
      <c r="L6071">
        <v>22850.1</v>
      </c>
      <c r="M6071">
        <v>23965.9</v>
      </c>
      <c r="N6071">
        <v>487.23</v>
      </c>
      <c r="O6071">
        <v>628.57000000000005</v>
      </c>
    </row>
    <row r="6072" spans="1:15" ht="15" customHeight="1" x14ac:dyDescent="0.3">
      <c r="A6072" t="s">
        <v>9089</v>
      </c>
      <c r="B6072">
        <v>261</v>
      </c>
      <c r="C6072" t="s">
        <v>527</v>
      </c>
      <c r="D6072">
        <v>1000</v>
      </c>
      <c r="E6072" t="s">
        <v>1845</v>
      </c>
      <c r="F6072" t="s">
        <v>3012</v>
      </c>
      <c r="G6072" t="s">
        <v>3013</v>
      </c>
      <c r="H6072">
        <v>6.57</v>
      </c>
      <c r="I6072" t="s">
        <v>3010</v>
      </c>
      <c r="J6072">
        <v>720</v>
      </c>
      <c r="K6072">
        <v>724.46</v>
      </c>
      <c r="L6072">
        <v>4687.2</v>
      </c>
      <c r="M6072">
        <v>4759.7299999999996</v>
      </c>
      <c r="N6072">
        <v>29.31</v>
      </c>
      <c r="O6072">
        <v>43.22</v>
      </c>
    </row>
    <row r="6073" spans="1:15" ht="15" customHeight="1" x14ac:dyDescent="0.3">
      <c r="A6073" t="s">
        <v>9090</v>
      </c>
      <c r="B6073">
        <v>261</v>
      </c>
      <c r="C6073" t="s">
        <v>527</v>
      </c>
      <c r="D6073">
        <v>1000</v>
      </c>
      <c r="E6073" t="s">
        <v>1845</v>
      </c>
      <c r="F6073" t="s">
        <v>3015</v>
      </c>
      <c r="G6073" t="s">
        <v>3016</v>
      </c>
      <c r="H6073">
        <v>0.78700000000000003</v>
      </c>
      <c r="I6073" t="s">
        <v>3017</v>
      </c>
      <c r="J6073">
        <v>2400</v>
      </c>
      <c r="K6073">
        <v>2223.96</v>
      </c>
      <c r="L6073">
        <v>1874.88</v>
      </c>
      <c r="M6073">
        <v>1750.22</v>
      </c>
      <c r="N6073">
        <v>-138.54</v>
      </c>
      <c r="O6073">
        <v>13.88</v>
      </c>
    </row>
    <row r="6074" spans="1:15" ht="15" customHeight="1" x14ac:dyDescent="0.3">
      <c r="A6074" t="s">
        <v>9091</v>
      </c>
      <c r="B6074">
        <v>261</v>
      </c>
      <c r="C6074" t="s">
        <v>527</v>
      </c>
      <c r="D6074">
        <v>1000</v>
      </c>
      <c r="E6074" t="s">
        <v>1845</v>
      </c>
      <c r="F6074" t="s">
        <v>3022</v>
      </c>
      <c r="G6074" t="s">
        <v>3023</v>
      </c>
      <c r="H6074">
        <v>0.20319999999999999</v>
      </c>
      <c r="I6074" t="s">
        <v>3017</v>
      </c>
      <c r="J6074">
        <v>3100</v>
      </c>
      <c r="K6074">
        <v>3612.04</v>
      </c>
      <c r="L6074">
        <v>605.42999999999995</v>
      </c>
      <c r="M6074">
        <v>733.99</v>
      </c>
      <c r="N6074">
        <v>104.05</v>
      </c>
      <c r="O6074">
        <v>24.51</v>
      </c>
    </row>
    <row r="6075" spans="1:15" ht="15" customHeight="1" x14ac:dyDescent="0.3">
      <c r="A6075" t="s">
        <v>9092</v>
      </c>
      <c r="B6075">
        <v>261</v>
      </c>
      <c r="C6075" t="s">
        <v>94</v>
      </c>
      <c r="D6075">
        <v>1000</v>
      </c>
      <c r="E6075" t="s">
        <v>1846</v>
      </c>
      <c r="F6075" t="s">
        <v>3008</v>
      </c>
      <c r="G6075" t="s">
        <v>3009</v>
      </c>
      <c r="H6075">
        <v>16.627099999999999</v>
      </c>
      <c r="I6075" t="s">
        <v>3010</v>
      </c>
      <c r="J6075">
        <v>780</v>
      </c>
      <c r="K6075">
        <v>815.37</v>
      </c>
      <c r="L6075">
        <v>12467.52</v>
      </c>
      <c r="M6075">
        <v>13557.16</v>
      </c>
      <c r="N6075">
        <v>588.03</v>
      </c>
      <c r="O6075">
        <v>501.61</v>
      </c>
    </row>
    <row r="6076" spans="1:15" ht="15" customHeight="1" x14ac:dyDescent="0.3">
      <c r="A6076" t="s">
        <v>9093</v>
      </c>
      <c r="B6076">
        <v>261</v>
      </c>
      <c r="C6076" t="s">
        <v>94</v>
      </c>
      <c r="D6076">
        <v>1000</v>
      </c>
      <c r="E6076" t="s">
        <v>1846</v>
      </c>
      <c r="F6076" t="s">
        <v>3012</v>
      </c>
      <c r="G6076" t="s">
        <v>3013</v>
      </c>
      <c r="H6076">
        <v>4.1021999999999998</v>
      </c>
      <c r="I6076" t="s">
        <v>3010</v>
      </c>
      <c r="J6076">
        <v>720</v>
      </c>
      <c r="K6076">
        <v>694.99</v>
      </c>
      <c r="L6076">
        <v>2877.12</v>
      </c>
      <c r="M6076">
        <v>2851.01</v>
      </c>
      <c r="N6076">
        <v>-102.6</v>
      </c>
      <c r="O6076">
        <v>76.489999999999995</v>
      </c>
    </row>
    <row r="6077" spans="1:15" ht="15" customHeight="1" x14ac:dyDescent="0.3">
      <c r="A6077" t="s">
        <v>9094</v>
      </c>
      <c r="B6077">
        <v>261</v>
      </c>
      <c r="C6077" t="s">
        <v>94</v>
      </c>
      <c r="D6077">
        <v>1000</v>
      </c>
      <c r="E6077" t="s">
        <v>1846</v>
      </c>
      <c r="F6077" t="s">
        <v>3015</v>
      </c>
      <c r="G6077" t="s">
        <v>3016</v>
      </c>
      <c r="H6077">
        <v>0.27210000000000001</v>
      </c>
      <c r="I6077" t="s">
        <v>3017</v>
      </c>
      <c r="J6077">
        <v>2400</v>
      </c>
      <c r="K6077">
        <v>2238.1799999999998</v>
      </c>
      <c r="L6077">
        <v>639.36</v>
      </c>
      <c r="M6077">
        <v>609</v>
      </c>
      <c r="N6077">
        <v>-44.03</v>
      </c>
      <c r="O6077">
        <v>13.68</v>
      </c>
    </row>
    <row r="6078" spans="1:15" ht="15" customHeight="1" x14ac:dyDescent="0.3">
      <c r="A6078" t="s">
        <v>9095</v>
      </c>
      <c r="B6078">
        <v>261</v>
      </c>
      <c r="C6078" t="s">
        <v>94</v>
      </c>
      <c r="D6078">
        <v>1000</v>
      </c>
      <c r="E6078" t="s">
        <v>1846</v>
      </c>
      <c r="F6078" t="s">
        <v>3019</v>
      </c>
      <c r="G6078" t="s">
        <v>3020</v>
      </c>
      <c r="H6078">
        <v>0.1009</v>
      </c>
      <c r="I6078" t="s">
        <v>3017</v>
      </c>
      <c r="J6078">
        <v>4200</v>
      </c>
      <c r="K6078">
        <v>5241.01</v>
      </c>
      <c r="L6078">
        <v>419.58</v>
      </c>
      <c r="M6078">
        <v>528.6</v>
      </c>
      <c r="N6078">
        <v>104.99</v>
      </c>
      <c r="O6078">
        <v>4.03</v>
      </c>
    </row>
    <row r="6079" spans="1:15" ht="15" customHeight="1" x14ac:dyDescent="0.3">
      <c r="A6079" t="s">
        <v>9096</v>
      </c>
      <c r="B6079">
        <v>261</v>
      </c>
      <c r="C6079" t="s">
        <v>94</v>
      </c>
      <c r="D6079">
        <v>1000</v>
      </c>
      <c r="E6079" t="s">
        <v>1846</v>
      </c>
      <c r="F6079" t="s">
        <v>3022</v>
      </c>
      <c r="G6079" t="s">
        <v>3023</v>
      </c>
      <c r="H6079">
        <v>0.13550000000000001</v>
      </c>
      <c r="I6079" t="s">
        <v>3017</v>
      </c>
      <c r="J6079">
        <v>3100</v>
      </c>
      <c r="K6079">
        <v>3578.38</v>
      </c>
      <c r="L6079">
        <v>412.92</v>
      </c>
      <c r="M6079">
        <v>485.05</v>
      </c>
      <c r="N6079">
        <v>64.84</v>
      </c>
      <c r="O6079">
        <v>7.28</v>
      </c>
    </row>
    <row r="6080" spans="1:15" ht="15" customHeight="1" x14ac:dyDescent="0.3">
      <c r="A6080" t="s">
        <v>9097</v>
      </c>
      <c r="B6080">
        <v>261</v>
      </c>
      <c r="C6080" t="s">
        <v>185</v>
      </c>
      <c r="D6080">
        <v>1000</v>
      </c>
      <c r="E6080" t="s">
        <v>1847</v>
      </c>
      <c r="F6080" t="s">
        <v>3008</v>
      </c>
      <c r="G6080" t="s">
        <v>3009</v>
      </c>
      <c r="H6080">
        <v>8.4373000000000005</v>
      </c>
      <c r="I6080" t="s">
        <v>3010</v>
      </c>
      <c r="J6080">
        <v>780</v>
      </c>
      <c r="K6080">
        <v>780.88</v>
      </c>
      <c r="L6080">
        <v>6563.7</v>
      </c>
      <c r="M6080">
        <v>6588.51</v>
      </c>
      <c r="N6080">
        <v>7.42</v>
      </c>
      <c r="O6080">
        <v>17.38</v>
      </c>
    </row>
    <row r="6081" spans="1:15" ht="15" customHeight="1" x14ac:dyDescent="0.3">
      <c r="A6081" t="s">
        <v>9098</v>
      </c>
      <c r="B6081">
        <v>261</v>
      </c>
      <c r="C6081" t="s">
        <v>185</v>
      </c>
      <c r="D6081">
        <v>1000</v>
      </c>
      <c r="E6081" t="s">
        <v>1847</v>
      </c>
      <c r="F6081" t="s">
        <v>3012</v>
      </c>
      <c r="G6081" t="s">
        <v>3013</v>
      </c>
      <c r="H6081">
        <v>1.9036999999999999</v>
      </c>
      <c r="I6081" t="s">
        <v>3010</v>
      </c>
      <c r="J6081">
        <v>720</v>
      </c>
      <c r="K6081">
        <v>692.83</v>
      </c>
      <c r="L6081">
        <v>1346.4</v>
      </c>
      <c r="M6081">
        <v>1318.98</v>
      </c>
      <c r="N6081">
        <v>-51.72</v>
      </c>
      <c r="O6081">
        <v>24.29</v>
      </c>
    </row>
    <row r="6082" spans="1:15" ht="15" customHeight="1" x14ac:dyDescent="0.3">
      <c r="A6082" t="s">
        <v>9099</v>
      </c>
      <c r="B6082">
        <v>261</v>
      </c>
      <c r="C6082" t="s">
        <v>185</v>
      </c>
      <c r="D6082">
        <v>1000</v>
      </c>
      <c r="E6082" t="s">
        <v>1847</v>
      </c>
      <c r="F6082" t="s">
        <v>3015</v>
      </c>
      <c r="G6082" t="s">
        <v>3016</v>
      </c>
      <c r="H6082">
        <v>0.22639999999999999</v>
      </c>
      <c r="I6082" t="s">
        <v>3017</v>
      </c>
      <c r="J6082">
        <v>2400</v>
      </c>
      <c r="K6082">
        <v>2257.7399999999998</v>
      </c>
      <c r="L6082">
        <v>538.55999999999995</v>
      </c>
      <c r="M6082">
        <v>511.06</v>
      </c>
      <c r="N6082">
        <v>-32.200000000000003</v>
      </c>
      <c r="O6082">
        <v>4.7</v>
      </c>
    </row>
    <row r="6083" spans="1:15" ht="15" customHeight="1" x14ac:dyDescent="0.3">
      <c r="A6083" t="s">
        <v>9100</v>
      </c>
      <c r="B6083">
        <v>261</v>
      </c>
      <c r="C6083" t="s">
        <v>185</v>
      </c>
      <c r="D6083">
        <v>1000</v>
      </c>
      <c r="E6083" t="s">
        <v>1847</v>
      </c>
      <c r="F6083" t="s">
        <v>3022</v>
      </c>
      <c r="G6083" t="s">
        <v>3023</v>
      </c>
      <c r="H6083">
        <v>5.7599999999999998E-2</v>
      </c>
      <c r="I6083" t="s">
        <v>3017</v>
      </c>
      <c r="J6083">
        <v>3100</v>
      </c>
      <c r="K6083">
        <v>3779.88</v>
      </c>
      <c r="L6083">
        <v>173.91</v>
      </c>
      <c r="M6083">
        <v>217.88</v>
      </c>
      <c r="N6083">
        <v>39.19</v>
      </c>
      <c r="O6083">
        <v>4.78</v>
      </c>
    </row>
    <row r="6084" spans="1:15" ht="15" customHeight="1" x14ac:dyDescent="0.3">
      <c r="A6084" t="s">
        <v>9101</v>
      </c>
      <c r="B6084">
        <v>261</v>
      </c>
      <c r="C6084" t="s">
        <v>747</v>
      </c>
      <c r="D6084">
        <v>1000</v>
      </c>
      <c r="E6084" t="s">
        <v>1848</v>
      </c>
      <c r="F6084" t="s">
        <v>3008</v>
      </c>
      <c r="G6084" t="s">
        <v>3009</v>
      </c>
      <c r="H6084">
        <v>27.495100000000001</v>
      </c>
      <c r="I6084" t="s">
        <v>3010</v>
      </c>
      <c r="J6084">
        <v>780</v>
      </c>
      <c r="K6084">
        <v>799.42</v>
      </c>
      <c r="L6084">
        <v>20744.099999999999</v>
      </c>
      <c r="M6084">
        <v>21980.2</v>
      </c>
      <c r="N6084">
        <v>534.04999999999995</v>
      </c>
      <c r="O6084">
        <v>702.05</v>
      </c>
    </row>
    <row r="6085" spans="1:15" ht="15" customHeight="1" x14ac:dyDescent="0.3">
      <c r="A6085" t="s">
        <v>9102</v>
      </c>
      <c r="B6085">
        <v>261</v>
      </c>
      <c r="C6085" t="s">
        <v>747</v>
      </c>
      <c r="D6085">
        <v>1000</v>
      </c>
      <c r="E6085" t="s">
        <v>1848</v>
      </c>
      <c r="F6085" t="s">
        <v>3012</v>
      </c>
      <c r="G6085" t="s">
        <v>3013</v>
      </c>
      <c r="H6085">
        <v>6.1642999999999999</v>
      </c>
      <c r="I6085" t="s">
        <v>3010</v>
      </c>
      <c r="J6085">
        <v>720</v>
      </c>
      <c r="K6085">
        <v>714.1</v>
      </c>
      <c r="L6085">
        <v>4255.2</v>
      </c>
      <c r="M6085">
        <v>4401.9399999999996</v>
      </c>
      <c r="N6085">
        <v>-36.35</v>
      </c>
      <c r="O6085">
        <v>183.09</v>
      </c>
    </row>
    <row r="6086" spans="1:15" ht="15" customHeight="1" x14ac:dyDescent="0.3">
      <c r="A6086" t="s">
        <v>9103</v>
      </c>
      <c r="B6086">
        <v>261</v>
      </c>
      <c r="C6086" t="s">
        <v>747</v>
      </c>
      <c r="D6086">
        <v>1000</v>
      </c>
      <c r="E6086" t="s">
        <v>1848</v>
      </c>
      <c r="F6086" t="s">
        <v>3015</v>
      </c>
      <c r="G6086" t="s">
        <v>3016</v>
      </c>
      <c r="H6086">
        <v>0.7218</v>
      </c>
      <c r="I6086" t="s">
        <v>3017</v>
      </c>
      <c r="J6086">
        <v>2400</v>
      </c>
      <c r="K6086">
        <v>2243.9899999999998</v>
      </c>
      <c r="L6086">
        <v>1702.08</v>
      </c>
      <c r="M6086">
        <v>1619.82</v>
      </c>
      <c r="N6086">
        <v>-112.62</v>
      </c>
      <c r="O6086">
        <v>30.36</v>
      </c>
    </row>
    <row r="6087" spans="1:15" ht="15" customHeight="1" x14ac:dyDescent="0.3">
      <c r="A6087" t="s">
        <v>9104</v>
      </c>
      <c r="B6087">
        <v>261</v>
      </c>
      <c r="C6087" t="s">
        <v>747</v>
      </c>
      <c r="D6087">
        <v>1000</v>
      </c>
      <c r="E6087" t="s">
        <v>1848</v>
      </c>
      <c r="F6087" t="s">
        <v>3022</v>
      </c>
      <c r="G6087" t="s">
        <v>3023</v>
      </c>
      <c r="H6087">
        <v>0.1845</v>
      </c>
      <c r="I6087" t="s">
        <v>3017</v>
      </c>
      <c r="J6087">
        <v>3100</v>
      </c>
      <c r="K6087">
        <v>3617.13</v>
      </c>
      <c r="L6087">
        <v>549.63</v>
      </c>
      <c r="M6087">
        <v>667.41</v>
      </c>
      <c r="N6087">
        <v>95.42</v>
      </c>
      <c r="O6087">
        <v>22.36</v>
      </c>
    </row>
    <row r="6088" spans="1:15" ht="15" customHeight="1" x14ac:dyDescent="0.3">
      <c r="A6088" t="s">
        <v>9105</v>
      </c>
      <c r="B6088">
        <v>261</v>
      </c>
      <c r="C6088" t="s">
        <v>519</v>
      </c>
      <c r="D6088">
        <v>1000</v>
      </c>
      <c r="E6088" t="s">
        <v>1849</v>
      </c>
      <c r="F6088" t="s">
        <v>3008</v>
      </c>
      <c r="G6088" t="s">
        <v>3009</v>
      </c>
      <c r="H6088">
        <v>10.6022</v>
      </c>
      <c r="I6088" t="s">
        <v>3010</v>
      </c>
      <c r="J6088">
        <v>780</v>
      </c>
      <c r="K6088">
        <v>798.26</v>
      </c>
      <c r="L6088">
        <v>7746.96</v>
      </c>
      <c r="M6088">
        <v>8463.26</v>
      </c>
      <c r="N6088">
        <v>193.55</v>
      </c>
      <c r="O6088">
        <v>522.74</v>
      </c>
    </row>
    <row r="6089" spans="1:15" ht="15" customHeight="1" x14ac:dyDescent="0.3">
      <c r="A6089" t="s">
        <v>9106</v>
      </c>
      <c r="B6089">
        <v>261</v>
      </c>
      <c r="C6089" t="s">
        <v>519</v>
      </c>
      <c r="D6089">
        <v>1000</v>
      </c>
      <c r="E6089" t="s">
        <v>1849</v>
      </c>
      <c r="F6089" t="s">
        <v>3012</v>
      </c>
      <c r="G6089" t="s">
        <v>3013</v>
      </c>
      <c r="H6089">
        <v>3.0369999999999999</v>
      </c>
      <c r="I6089" t="s">
        <v>3010</v>
      </c>
      <c r="J6089">
        <v>720</v>
      </c>
      <c r="K6089">
        <v>696.38</v>
      </c>
      <c r="L6089">
        <v>2062.8000000000002</v>
      </c>
      <c r="M6089">
        <v>2114.88</v>
      </c>
      <c r="N6089">
        <v>-71.75</v>
      </c>
      <c r="O6089">
        <v>123.83</v>
      </c>
    </row>
    <row r="6090" spans="1:15" ht="15" customHeight="1" x14ac:dyDescent="0.3">
      <c r="A6090" t="s">
        <v>9107</v>
      </c>
      <c r="B6090">
        <v>261</v>
      </c>
      <c r="C6090" t="s">
        <v>519</v>
      </c>
      <c r="D6090">
        <v>1000</v>
      </c>
      <c r="E6090" t="s">
        <v>1849</v>
      </c>
      <c r="F6090" t="s">
        <v>3015</v>
      </c>
      <c r="G6090" t="s">
        <v>3016</v>
      </c>
      <c r="H6090">
        <v>0.1043</v>
      </c>
      <c r="I6090" t="s">
        <v>3017</v>
      </c>
      <c r="J6090">
        <v>2400</v>
      </c>
      <c r="K6090">
        <v>2186.56</v>
      </c>
      <c r="L6090">
        <v>229.2</v>
      </c>
      <c r="M6090">
        <v>228.15</v>
      </c>
      <c r="N6090">
        <v>-22.27</v>
      </c>
      <c r="O6090">
        <v>21.22</v>
      </c>
    </row>
    <row r="6091" spans="1:15" ht="15" customHeight="1" x14ac:dyDescent="0.3">
      <c r="A6091" t="s">
        <v>9108</v>
      </c>
      <c r="B6091">
        <v>261</v>
      </c>
      <c r="C6091" t="s">
        <v>519</v>
      </c>
      <c r="D6091">
        <v>1000</v>
      </c>
      <c r="E6091" t="s">
        <v>1849</v>
      </c>
      <c r="F6091" t="s">
        <v>3019</v>
      </c>
      <c r="G6091" t="s">
        <v>3020</v>
      </c>
      <c r="H6091">
        <v>0.15909999999999999</v>
      </c>
      <c r="I6091" t="s">
        <v>3017</v>
      </c>
      <c r="J6091">
        <v>4200</v>
      </c>
      <c r="K6091">
        <v>5161.71</v>
      </c>
      <c r="L6091">
        <v>641.76</v>
      </c>
      <c r="M6091">
        <v>821.3</v>
      </c>
      <c r="N6091">
        <v>153.02000000000001</v>
      </c>
      <c r="O6091">
        <v>26.52</v>
      </c>
    </row>
    <row r="6092" spans="1:15" ht="15" customHeight="1" x14ac:dyDescent="0.3">
      <c r="A6092" t="s">
        <v>9109</v>
      </c>
      <c r="B6092">
        <v>261</v>
      </c>
      <c r="C6092" t="s">
        <v>519</v>
      </c>
      <c r="D6092">
        <v>1000</v>
      </c>
      <c r="E6092" t="s">
        <v>1849</v>
      </c>
      <c r="F6092" t="s">
        <v>3022</v>
      </c>
      <c r="G6092" t="s">
        <v>3023</v>
      </c>
      <c r="H6092">
        <v>0.1205</v>
      </c>
      <c r="I6092" t="s">
        <v>3017</v>
      </c>
      <c r="J6092">
        <v>3100</v>
      </c>
      <c r="K6092">
        <v>3692.09</v>
      </c>
      <c r="L6092">
        <v>355.26</v>
      </c>
      <c r="M6092">
        <v>444.87</v>
      </c>
      <c r="N6092">
        <v>71.34</v>
      </c>
      <c r="O6092">
        <v>18.27</v>
      </c>
    </row>
    <row r="6093" spans="1:15" ht="15" customHeight="1" x14ac:dyDescent="0.3">
      <c r="A6093" t="s">
        <v>9110</v>
      </c>
      <c r="B6093">
        <v>261</v>
      </c>
      <c r="C6093" t="s">
        <v>630</v>
      </c>
      <c r="D6093">
        <v>1000</v>
      </c>
      <c r="E6093" t="s">
        <v>1850</v>
      </c>
      <c r="F6093" t="s">
        <v>3008</v>
      </c>
      <c r="G6093" t="s">
        <v>3009</v>
      </c>
      <c r="H6093">
        <v>27.405799999999999</v>
      </c>
      <c r="I6093" t="s">
        <v>3010</v>
      </c>
      <c r="J6093">
        <v>780</v>
      </c>
      <c r="K6093">
        <v>812.94</v>
      </c>
      <c r="L6093">
        <v>20077.2</v>
      </c>
      <c r="M6093">
        <v>22279.360000000001</v>
      </c>
      <c r="N6093">
        <v>902.8</v>
      </c>
      <c r="O6093">
        <v>1299.3499999999999</v>
      </c>
    </row>
    <row r="6094" spans="1:15" ht="15" customHeight="1" x14ac:dyDescent="0.3">
      <c r="A6094" t="s">
        <v>9111</v>
      </c>
      <c r="B6094">
        <v>261</v>
      </c>
      <c r="C6094" t="s">
        <v>630</v>
      </c>
      <c r="D6094">
        <v>1000</v>
      </c>
      <c r="E6094" t="s">
        <v>1850</v>
      </c>
      <c r="F6094" t="s">
        <v>3012</v>
      </c>
      <c r="G6094" t="s">
        <v>3013</v>
      </c>
      <c r="H6094">
        <v>8.0436999999999994</v>
      </c>
      <c r="I6094" t="s">
        <v>3010</v>
      </c>
      <c r="J6094">
        <v>720</v>
      </c>
      <c r="K6094">
        <v>701.16</v>
      </c>
      <c r="L6094">
        <v>5346</v>
      </c>
      <c r="M6094">
        <v>5639.88</v>
      </c>
      <c r="N6094">
        <v>-151.56</v>
      </c>
      <c r="O6094">
        <v>445.44</v>
      </c>
    </row>
    <row r="6095" spans="1:15" ht="15" customHeight="1" x14ac:dyDescent="0.3">
      <c r="A6095" t="s">
        <v>9112</v>
      </c>
      <c r="B6095">
        <v>261</v>
      </c>
      <c r="C6095" t="s">
        <v>630</v>
      </c>
      <c r="D6095">
        <v>1000</v>
      </c>
      <c r="E6095" t="s">
        <v>1850</v>
      </c>
      <c r="F6095" t="s">
        <v>3015</v>
      </c>
      <c r="G6095" t="s">
        <v>3016</v>
      </c>
      <c r="H6095">
        <v>0.26690000000000003</v>
      </c>
      <c r="I6095" t="s">
        <v>3017</v>
      </c>
      <c r="J6095">
        <v>2400</v>
      </c>
      <c r="K6095">
        <v>2167.17</v>
      </c>
      <c r="L6095">
        <v>594</v>
      </c>
      <c r="M6095">
        <v>578.41</v>
      </c>
      <c r="N6095">
        <v>-62.14</v>
      </c>
      <c r="O6095">
        <v>46.56</v>
      </c>
    </row>
    <row r="6096" spans="1:15" ht="15" customHeight="1" x14ac:dyDescent="0.3">
      <c r="A6096" t="s">
        <v>9113</v>
      </c>
      <c r="B6096">
        <v>261</v>
      </c>
      <c r="C6096" t="s">
        <v>630</v>
      </c>
      <c r="D6096">
        <v>1000</v>
      </c>
      <c r="E6096" t="s">
        <v>1850</v>
      </c>
      <c r="F6096" t="s">
        <v>3019</v>
      </c>
      <c r="G6096" t="s">
        <v>3020</v>
      </c>
      <c r="H6096">
        <v>0.4219</v>
      </c>
      <c r="I6096" t="s">
        <v>3017</v>
      </c>
      <c r="J6096">
        <v>4200</v>
      </c>
      <c r="K6096">
        <v>5125.16</v>
      </c>
      <c r="L6096">
        <v>1663.2</v>
      </c>
      <c r="M6096">
        <v>2162.11</v>
      </c>
      <c r="N6096">
        <v>390.29</v>
      </c>
      <c r="O6096">
        <v>108.62</v>
      </c>
    </row>
    <row r="6097" spans="1:15" ht="15" customHeight="1" x14ac:dyDescent="0.3">
      <c r="A6097" t="s">
        <v>9114</v>
      </c>
      <c r="B6097">
        <v>261</v>
      </c>
      <c r="C6097" t="s">
        <v>630</v>
      </c>
      <c r="D6097">
        <v>1000</v>
      </c>
      <c r="E6097" t="s">
        <v>1850</v>
      </c>
      <c r="F6097" t="s">
        <v>3022</v>
      </c>
      <c r="G6097" t="s">
        <v>3023</v>
      </c>
      <c r="H6097">
        <v>0.32590000000000002</v>
      </c>
      <c r="I6097" t="s">
        <v>3017</v>
      </c>
      <c r="J6097">
        <v>3100</v>
      </c>
      <c r="K6097">
        <v>3619.59</v>
      </c>
      <c r="L6097">
        <v>920.7</v>
      </c>
      <c r="M6097">
        <v>1179.68</v>
      </c>
      <c r="N6097">
        <v>169.34</v>
      </c>
      <c r="O6097">
        <v>89.64</v>
      </c>
    </row>
    <row r="6098" spans="1:15" ht="15" customHeight="1" x14ac:dyDescent="0.3">
      <c r="A6098" t="s">
        <v>9115</v>
      </c>
      <c r="B6098">
        <v>261</v>
      </c>
      <c r="C6098" t="s">
        <v>391</v>
      </c>
      <c r="D6098">
        <v>1000</v>
      </c>
      <c r="E6098" t="s">
        <v>1851</v>
      </c>
      <c r="F6098" t="s">
        <v>3008</v>
      </c>
      <c r="G6098" t="s">
        <v>3009</v>
      </c>
      <c r="H6098">
        <v>13.6699</v>
      </c>
      <c r="I6098" t="s">
        <v>3010</v>
      </c>
      <c r="J6098">
        <v>780</v>
      </c>
      <c r="K6098">
        <v>810.38</v>
      </c>
      <c r="L6098">
        <v>10071.36</v>
      </c>
      <c r="M6098">
        <v>11077.86</v>
      </c>
      <c r="N6098">
        <v>415.34</v>
      </c>
      <c r="O6098">
        <v>591.16</v>
      </c>
    </row>
    <row r="6099" spans="1:15" ht="15" customHeight="1" x14ac:dyDescent="0.3">
      <c r="A6099" t="s">
        <v>9116</v>
      </c>
      <c r="B6099">
        <v>261</v>
      </c>
      <c r="C6099" t="s">
        <v>391</v>
      </c>
      <c r="D6099">
        <v>1000</v>
      </c>
      <c r="E6099" t="s">
        <v>1851</v>
      </c>
      <c r="F6099" t="s">
        <v>3012</v>
      </c>
      <c r="G6099" t="s">
        <v>3013</v>
      </c>
      <c r="H6099">
        <v>3.4186000000000001</v>
      </c>
      <c r="I6099" t="s">
        <v>3010</v>
      </c>
      <c r="J6099">
        <v>720</v>
      </c>
      <c r="K6099">
        <v>723.55</v>
      </c>
      <c r="L6099">
        <v>2324.16</v>
      </c>
      <c r="M6099">
        <v>2473.48</v>
      </c>
      <c r="N6099">
        <v>12.12</v>
      </c>
      <c r="O6099">
        <v>137.19999999999999</v>
      </c>
    </row>
    <row r="6100" spans="1:15" ht="15" customHeight="1" x14ac:dyDescent="0.3">
      <c r="A6100" t="s">
        <v>9117</v>
      </c>
      <c r="B6100">
        <v>261</v>
      </c>
      <c r="C6100" t="s">
        <v>391</v>
      </c>
      <c r="D6100">
        <v>1000</v>
      </c>
      <c r="E6100" t="s">
        <v>1851</v>
      </c>
      <c r="F6100" t="s">
        <v>3015</v>
      </c>
      <c r="G6100" t="s">
        <v>3016</v>
      </c>
      <c r="H6100">
        <v>0.22</v>
      </c>
      <c r="I6100" t="s">
        <v>3017</v>
      </c>
      <c r="J6100">
        <v>2400</v>
      </c>
      <c r="K6100">
        <v>2150.7600000000002</v>
      </c>
      <c r="L6100">
        <v>516.48</v>
      </c>
      <c r="M6100">
        <v>473.17</v>
      </c>
      <c r="N6100">
        <v>-54.83</v>
      </c>
      <c r="O6100">
        <v>11.53</v>
      </c>
    </row>
    <row r="6101" spans="1:15" ht="15" customHeight="1" x14ac:dyDescent="0.3">
      <c r="A6101" t="s">
        <v>9118</v>
      </c>
      <c r="B6101">
        <v>261</v>
      </c>
      <c r="C6101" t="s">
        <v>391</v>
      </c>
      <c r="D6101">
        <v>1000</v>
      </c>
      <c r="E6101" t="s">
        <v>1851</v>
      </c>
      <c r="F6101" t="s">
        <v>3019</v>
      </c>
      <c r="G6101" t="s">
        <v>3020</v>
      </c>
      <c r="H6101">
        <v>8.2699999999999996E-2</v>
      </c>
      <c r="I6101" t="s">
        <v>3017</v>
      </c>
      <c r="J6101">
        <v>4200</v>
      </c>
      <c r="K6101">
        <v>5091.41</v>
      </c>
      <c r="L6101">
        <v>338.94</v>
      </c>
      <c r="M6101">
        <v>420.81</v>
      </c>
      <c r="N6101">
        <v>73.680000000000007</v>
      </c>
      <c r="O6101">
        <v>8.1999999999999993</v>
      </c>
    </row>
    <row r="6102" spans="1:15" ht="15" customHeight="1" x14ac:dyDescent="0.3">
      <c r="A6102" t="s">
        <v>9119</v>
      </c>
      <c r="B6102">
        <v>261</v>
      </c>
      <c r="C6102" t="s">
        <v>391</v>
      </c>
      <c r="D6102">
        <v>1000</v>
      </c>
      <c r="E6102" t="s">
        <v>1851</v>
      </c>
      <c r="F6102" t="s">
        <v>3022</v>
      </c>
      <c r="G6102" t="s">
        <v>3023</v>
      </c>
      <c r="H6102">
        <v>0.1134</v>
      </c>
      <c r="I6102" t="s">
        <v>3017</v>
      </c>
      <c r="J6102">
        <v>3100</v>
      </c>
      <c r="K6102">
        <v>3738.69</v>
      </c>
      <c r="L6102">
        <v>333.56</v>
      </c>
      <c r="M6102">
        <v>424.06</v>
      </c>
      <c r="N6102">
        <v>72.44</v>
      </c>
      <c r="O6102">
        <v>18.059999999999999</v>
      </c>
    </row>
    <row r="6103" spans="1:15" ht="15" customHeight="1" x14ac:dyDescent="0.3">
      <c r="A6103" t="s">
        <v>9120</v>
      </c>
      <c r="B6103">
        <v>261</v>
      </c>
      <c r="C6103" t="s">
        <v>169</v>
      </c>
      <c r="D6103">
        <v>1000</v>
      </c>
      <c r="E6103" t="s">
        <v>1852</v>
      </c>
      <c r="F6103" t="s">
        <v>3008</v>
      </c>
      <c r="G6103" t="s">
        <v>3009</v>
      </c>
      <c r="H6103">
        <v>29.7225</v>
      </c>
      <c r="I6103" t="s">
        <v>3010</v>
      </c>
      <c r="J6103">
        <v>780</v>
      </c>
      <c r="K6103">
        <v>802.73</v>
      </c>
      <c r="L6103">
        <v>21618.48</v>
      </c>
      <c r="M6103">
        <v>23859.17</v>
      </c>
      <c r="N6103">
        <v>675.65</v>
      </c>
      <c r="O6103">
        <v>1565.04</v>
      </c>
    </row>
    <row r="6104" spans="1:15" ht="15" customHeight="1" x14ac:dyDescent="0.3">
      <c r="A6104" t="s">
        <v>9121</v>
      </c>
      <c r="B6104">
        <v>261</v>
      </c>
      <c r="C6104" t="s">
        <v>169</v>
      </c>
      <c r="D6104">
        <v>1000</v>
      </c>
      <c r="E6104" t="s">
        <v>1852</v>
      </c>
      <c r="F6104" t="s">
        <v>3012</v>
      </c>
      <c r="G6104" t="s">
        <v>3013</v>
      </c>
      <c r="H6104">
        <v>8.6701999999999995</v>
      </c>
      <c r="I6104" t="s">
        <v>3010</v>
      </c>
      <c r="J6104">
        <v>720</v>
      </c>
      <c r="K6104">
        <v>701.66</v>
      </c>
      <c r="L6104">
        <v>5756.4</v>
      </c>
      <c r="M6104">
        <v>6083.51</v>
      </c>
      <c r="N6104">
        <v>-159.03</v>
      </c>
      <c r="O6104">
        <v>486.14</v>
      </c>
    </row>
    <row r="6105" spans="1:15" ht="15" customHeight="1" x14ac:dyDescent="0.3">
      <c r="A6105" t="s">
        <v>9122</v>
      </c>
      <c r="B6105">
        <v>261</v>
      </c>
      <c r="C6105" t="s">
        <v>169</v>
      </c>
      <c r="D6105">
        <v>1000</v>
      </c>
      <c r="E6105" t="s">
        <v>1852</v>
      </c>
      <c r="F6105" t="s">
        <v>3015</v>
      </c>
      <c r="G6105" t="s">
        <v>3016</v>
      </c>
      <c r="H6105">
        <v>0.28520000000000001</v>
      </c>
      <c r="I6105" t="s">
        <v>3017</v>
      </c>
      <c r="J6105">
        <v>2400</v>
      </c>
      <c r="K6105">
        <v>2257.89</v>
      </c>
      <c r="L6105">
        <v>639.6</v>
      </c>
      <c r="M6105">
        <v>643.84</v>
      </c>
      <c r="N6105">
        <v>-40.520000000000003</v>
      </c>
      <c r="O6105">
        <v>44.77</v>
      </c>
    </row>
    <row r="6106" spans="1:15" ht="15" customHeight="1" x14ac:dyDescent="0.3">
      <c r="A6106" t="s">
        <v>9123</v>
      </c>
      <c r="B6106">
        <v>261</v>
      </c>
      <c r="C6106" t="s">
        <v>169</v>
      </c>
      <c r="D6106">
        <v>1000</v>
      </c>
      <c r="E6106" t="s">
        <v>1852</v>
      </c>
      <c r="F6106" t="s">
        <v>3019</v>
      </c>
      <c r="G6106" t="s">
        <v>3020</v>
      </c>
      <c r="H6106">
        <v>0.44240000000000002</v>
      </c>
      <c r="I6106" t="s">
        <v>3017</v>
      </c>
      <c r="J6106">
        <v>4200</v>
      </c>
      <c r="K6106">
        <v>5032.6499999999996</v>
      </c>
      <c r="L6106">
        <v>1790.88</v>
      </c>
      <c r="M6106">
        <v>2226.67</v>
      </c>
      <c r="N6106">
        <v>368.4</v>
      </c>
      <c r="O6106">
        <v>67.39</v>
      </c>
    </row>
    <row r="6107" spans="1:15" ht="15" customHeight="1" x14ac:dyDescent="0.3">
      <c r="A6107" t="s">
        <v>9124</v>
      </c>
      <c r="B6107">
        <v>261</v>
      </c>
      <c r="C6107" t="s">
        <v>169</v>
      </c>
      <c r="D6107">
        <v>1000</v>
      </c>
      <c r="E6107" t="s">
        <v>1852</v>
      </c>
      <c r="F6107" t="s">
        <v>3022</v>
      </c>
      <c r="G6107" t="s">
        <v>3023</v>
      </c>
      <c r="H6107">
        <v>0.34060000000000001</v>
      </c>
      <c r="I6107" t="s">
        <v>3017</v>
      </c>
      <c r="J6107">
        <v>3100</v>
      </c>
      <c r="K6107">
        <v>3573.4</v>
      </c>
      <c r="L6107">
        <v>991.38</v>
      </c>
      <c r="M6107">
        <v>1217.03</v>
      </c>
      <c r="N6107">
        <v>161.22999999999999</v>
      </c>
      <c r="O6107">
        <v>64.42</v>
      </c>
    </row>
    <row r="6108" spans="1:15" ht="15" customHeight="1" x14ac:dyDescent="0.3">
      <c r="A6108" t="s">
        <v>9125</v>
      </c>
      <c r="B6108">
        <v>261</v>
      </c>
      <c r="C6108" t="s">
        <v>776</v>
      </c>
      <c r="D6108">
        <v>1000</v>
      </c>
      <c r="E6108" t="s">
        <v>1853</v>
      </c>
      <c r="F6108" t="s">
        <v>3008</v>
      </c>
      <c r="G6108" t="s">
        <v>3009</v>
      </c>
      <c r="H6108">
        <v>16.6358</v>
      </c>
      <c r="I6108" t="s">
        <v>3010</v>
      </c>
      <c r="J6108">
        <v>780</v>
      </c>
      <c r="K6108">
        <v>803.61</v>
      </c>
      <c r="L6108">
        <v>12542.4</v>
      </c>
      <c r="M6108">
        <v>13368.69</v>
      </c>
      <c r="N6108">
        <v>392.79</v>
      </c>
      <c r="O6108">
        <v>433.5</v>
      </c>
    </row>
    <row r="6109" spans="1:15" ht="15" customHeight="1" x14ac:dyDescent="0.3">
      <c r="A6109" t="s">
        <v>9126</v>
      </c>
      <c r="B6109">
        <v>261</v>
      </c>
      <c r="C6109" t="s">
        <v>776</v>
      </c>
      <c r="D6109">
        <v>1000</v>
      </c>
      <c r="E6109" t="s">
        <v>1853</v>
      </c>
      <c r="F6109" t="s">
        <v>3012</v>
      </c>
      <c r="G6109" t="s">
        <v>3013</v>
      </c>
      <c r="H6109">
        <v>4.0694999999999997</v>
      </c>
      <c r="I6109" t="s">
        <v>3010</v>
      </c>
      <c r="J6109">
        <v>720</v>
      </c>
      <c r="K6109">
        <v>709.62</v>
      </c>
      <c r="L6109">
        <v>2894.4</v>
      </c>
      <c r="M6109">
        <v>2887.78</v>
      </c>
      <c r="N6109">
        <v>-42.25</v>
      </c>
      <c r="O6109">
        <v>35.630000000000003</v>
      </c>
    </row>
    <row r="6110" spans="1:15" ht="15" customHeight="1" x14ac:dyDescent="0.3">
      <c r="A6110" t="s">
        <v>9127</v>
      </c>
      <c r="B6110">
        <v>261</v>
      </c>
      <c r="C6110" t="s">
        <v>776</v>
      </c>
      <c r="D6110">
        <v>1000</v>
      </c>
      <c r="E6110" t="s">
        <v>1853</v>
      </c>
      <c r="F6110" t="s">
        <v>3015</v>
      </c>
      <c r="G6110" t="s">
        <v>3016</v>
      </c>
      <c r="H6110">
        <v>0.27750000000000002</v>
      </c>
      <c r="I6110" t="s">
        <v>3017</v>
      </c>
      <c r="J6110">
        <v>2400</v>
      </c>
      <c r="K6110">
        <v>2150.73</v>
      </c>
      <c r="L6110">
        <v>643.20000000000005</v>
      </c>
      <c r="M6110">
        <v>596.92999999999995</v>
      </c>
      <c r="N6110">
        <v>-69.180000000000007</v>
      </c>
      <c r="O6110">
        <v>22.91</v>
      </c>
    </row>
    <row r="6111" spans="1:15" ht="15" customHeight="1" x14ac:dyDescent="0.3">
      <c r="A6111" t="s">
        <v>9128</v>
      </c>
      <c r="B6111">
        <v>261</v>
      </c>
      <c r="C6111" t="s">
        <v>776</v>
      </c>
      <c r="D6111">
        <v>1000</v>
      </c>
      <c r="E6111" t="s">
        <v>1853</v>
      </c>
      <c r="F6111" t="s">
        <v>3019</v>
      </c>
      <c r="G6111" t="s">
        <v>3020</v>
      </c>
      <c r="H6111">
        <v>0.1017</v>
      </c>
      <c r="I6111" t="s">
        <v>3017</v>
      </c>
      <c r="J6111">
        <v>4200</v>
      </c>
      <c r="K6111">
        <v>5218.8900000000003</v>
      </c>
      <c r="L6111">
        <v>422.1</v>
      </c>
      <c r="M6111">
        <v>530.52</v>
      </c>
      <c r="N6111">
        <v>103.57</v>
      </c>
      <c r="O6111">
        <v>4.8499999999999996</v>
      </c>
    </row>
    <row r="6112" spans="1:15" ht="15" customHeight="1" x14ac:dyDescent="0.3">
      <c r="A6112" t="s">
        <v>9129</v>
      </c>
      <c r="B6112">
        <v>261</v>
      </c>
      <c r="C6112" t="s">
        <v>776</v>
      </c>
      <c r="D6112">
        <v>1000</v>
      </c>
      <c r="E6112" t="s">
        <v>1853</v>
      </c>
      <c r="F6112" t="s">
        <v>3022</v>
      </c>
      <c r="G6112" t="s">
        <v>3023</v>
      </c>
      <c r="H6112">
        <v>0.13800000000000001</v>
      </c>
      <c r="I6112" t="s">
        <v>3017</v>
      </c>
      <c r="J6112">
        <v>3100</v>
      </c>
      <c r="K6112">
        <v>3755.93</v>
      </c>
      <c r="L6112">
        <v>415.4</v>
      </c>
      <c r="M6112">
        <v>518.5</v>
      </c>
      <c r="N6112">
        <v>90.55</v>
      </c>
      <c r="O6112">
        <v>12.55</v>
      </c>
    </row>
    <row r="6113" spans="1:15" ht="15" customHeight="1" x14ac:dyDescent="0.3">
      <c r="A6113" t="s">
        <v>9130</v>
      </c>
      <c r="B6113">
        <v>261</v>
      </c>
      <c r="C6113" t="s">
        <v>269</v>
      </c>
      <c r="D6113">
        <v>1000</v>
      </c>
      <c r="E6113" t="s">
        <v>1854</v>
      </c>
      <c r="F6113" t="s">
        <v>3008</v>
      </c>
      <c r="G6113" t="s">
        <v>3009</v>
      </c>
      <c r="H6113">
        <v>19.945799999999998</v>
      </c>
      <c r="I6113" t="s">
        <v>3010</v>
      </c>
      <c r="J6113">
        <v>780</v>
      </c>
      <c r="K6113">
        <v>797.58</v>
      </c>
      <c r="L6113">
        <v>14847.3</v>
      </c>
      <c r="M6113">
        <v>15908.33</v>
      </c>
      <c r="N6113">
        <v>350.62</v>
      </c>
      <c r="O6113">
        <v>710.41</v>
      </c>
    </row>
    <row r="6114" spans="1:15" ht="15" customHeight="1" x14ac:dyDescent="0.3">
      <c r="A6114" t="s">
        <v>9131</v>
      </c>
      <c r="B6114">
        <v>261</v>
      </c>
      <c r="C6114" t="s">
        <v>269</v>
      </c>
      <c r="D6114">
        <v>1000</v>
      </c>
      <c r="E6114" t="s">
        <v>1854</v>
      </c>
      <c r="F6114" t="s">
        <v>3012</v>
      </c>
      <c r="G6114" t="s">
        <v>3013</v>
      </c>
      <c r="H6114">
        <v>4.2751000000000001</v>
      </c>
      <c r="I6114" t="s">
        <v>3010</v>
      </c>
      <c r="J6114">
        <v>720</v>
      </c>
      <c r="K6114">
        <v>728.08</v>
      </c>
      <c r="L6114">
        <v>3045.6</v>
      </c>
      <c r="M6114">
        <v>3112.62</v>
      </c>
      <c r="N6114">
        <v>34.54</v>
      </c>
      <c r="O6114">
        <v>32.47</v>
      </c>
    </row>
    <row r="6115" spans="1:15" ht="15" customHeight="1" x14ac:dyDescent="0.3">
      <c r="A6115" t="s">
        <v>9132</v>
      </c>
      <c r="B6115">
        <v>261</v>
      </c>
      <c r="C6115" t="s">
        <v>269</v>
      </c>
      <c r="D6115">
        <v>1000</v>
      </c>
      <c r="E6115" t="s">
        <v>1854</v>
      </c>
      <c r="F6115" t="s">
        <v>3015</v>
      </c>
      <c r="G6115" t="s">
        <v>3016</v>
      </c>
      <c r="H6115">
        <v>0.52480000000000004</v>
      </c>
      <c r="I6115" t="s">
        <v>3017</v>
      </c>
      <c r="J6115">
        <v>2400</v>
      </c>
      <c r="K6115">
        <v>2214.89</v>
      </c>
      <c r="L6115">
        <v>1218.24</v>
      </c>
      <c r="M6115">
        <v>1162.28</v>
      </c>
      <c r="N6115">
        <v>-97.14</v>
      </c>
      <c r="O6115">
        <v>41.18</v>
      </c>
    </row>
    <row r="6116" spans="1:15" ht="15" customHeight="1" x14ac:dyDescent="0.3">
      <c r="A6116" t="s">
        <v>9133</v>
      </c>
      <c r="B6116">
        <v>261</v>
      </c>
      <c r="C6116" t="s">
        <v>269</v>
      </c>
      <c r="D6116">
        <v>1000</v>
      </c>
      <c r="E6116" t="s">
        <v>1854</v>
      </c>
      <c r="F6116" t="s">
        <v>3022</v>
      </c>
      <c r="G6116" t="s">
        <v>3023</v>
      </c>
      <c r="H6116">
        <v>0.13170000000000001</v>
      </c>
      <c r="I6116" t="s">
        <v>3017</v>
      </c>
      <c r="J6116">
        <v>3100</v>
      </c>
      <c r="K6116">
        <v>3598.32</v>
      </c>
      <c r="L6116">
        <v>393.39</v>
      </c>
      <c r="M6116">
        <v>473.75</v>
      </c>
      <c r="N6116">
        <v>65.61</v>
      </c>
      <c r="O6116">
        <v>14.75</v>
      </c>
    </row>
    <row r="6117" spans="1:15" ht="15" customHeight="1" x14ac:dyDescent="0.3">
      <c r="A6117" t="s">
        <v>9134</v>
      </c>
      <c r="B6117">
        <v>261</v>
      </c>
      <c r="C6117" t="s">
        <v>621</v>
      </c>
      <c r="D6117">
        <v>1000</v>
      </c>
      <c r="E6117" t="s">
        <v>1855</v>
      </c>
      <c r="F6117" t="s">
        <v>3008</v>
      </c>
      <c r="G6117" t="s">
        <v>3009</v>
      </c>
      <c r="H6117">
        <v>42.095199999999998</v>
      </c>
      <c r="I6117" t="s">
        <v>3010</v>
      </c>
      <c r="J6117">
        <v>780</v>
      </c>
      <c r="K6117">
        <v>820.07</v>
      </c>
      <c r="L6117">
        <v>31474.560000000001</v>
      </c>
      <c r="M6117">
        <v>34520.99</v>
      </c>
      <c r="N6117">
        <v>1686.77</v>
      </c>
      <c r="O6117">
        <v>1359.67</v>
      </c>
    </row>
    <row r="6118" spans="1:15" ht="15" customHeight="1" x14ac:dyDescent="0.3">
      <c r="A6118" t="s">
        <v>9135</v>
      </c>
      <c r="B6118">
        <v>261</v>
      </c>
      <c r="C6118" t="s">
        <v>621</v>
      </c>
      <c r="D6118">
        <v>1000</v>
      </c>
      <c r="E6118" t="s">
        <v>1855</v>
      </c>
      <c r="F6118" t="s">
        <v>3012</v>
      </c>
      <c r="G6118" t="s">
        <v>3013</v>
      </c>
      <c r="H6118">
        <v>12.511200000000001</v>
      </c>
      <c r="I6118" t="s">
        <v>3010</v>
      </c>
      <c r="J6118">
        <v>720</v>
      </c>
      <c r="K6118">
        <v>724.3</v>
      </c>
      <c r="L6118">
        <v>8380.7999999999993</v>
      </c>
      <c r="M6118">
        <v>9061.92</v>
      </c>
      <c r="N6118">
        <v>53.84</v>
      </c>
      <c r="O6118">
        <v>627.28</v>
      </c>
    </row>
    <row r="6119" spans="1:15" ht="15" customHeight="1" x14ac:dyDescent="0.3">
      <c r="A6119" t="s">
        <v>9136</v>
      </c>
      <c r="B6119">
        <v>261</v>
      </c>
      <c r="C6119" t="s">
        <v>621</v>
      </c>
      <c r="D6119">
        <v>1000</v>
      </c>
      <c r="E6119" t="s">
        <v>1855</v>
      </c>
      <c r="F6119" t="s">
        <v>3015</v>
      </c>
      <c r="G6119" t="s">
        <v>3016</v>
      </c>
      <c r="H6119">
        <v>0.41870000000000002</v>
      </c>
      <c r="I6119" t="s">
        <v>3017</v>
      </c>
      <c r="J6119">
        <v>2400</v>
      </c>
      <c r="K6119">
        <v>2207.73</v>
      </c>
      <c r="L6119">
        <v>931.2</v>
      </c>
      <c r="M6119">
        <v>924.46</v>
      </c>
      <c r="N6119">
        <v>-80.510000000000005</v>
      </c>
      <c r="O6119">
        <v>73.77</v>
      </c>
    </row>
    <row r="6120" spans="1:15" ht="15" customHeight="1" x14ac:dyDescent="0.3">
      <c r="A6120" t="s">
        <v>9137</v>
      </c>
      <c r="B6120">
        <v>261</v>
      </c>
      <c r="C6120" t="s">
        <v>621</v>
      </c>
      <c r="D6120">
        <v>1000</v>
      </c>
      <c r="E6120" t="s">
        <v>1855</v>
      </c>
      <c r="F6120" t="s">
        <v>3019</v>
      </c>
      <c r="G6120" t="s">
        <v>3020</v>
      </c>
      <c r="H6120">
        <v>0.65590000000000004</v>
      </c>
      <c r="I6120" t="s">
        <v>3017</v>
      </c>
      <c r="J6120">
        <v>4200</v>
      </c>
      <c r="K6120">
        <v>5094.7700000000004</v>
      </c>
      <c r="L6120">
        <v>2607.36</v>
      </c>
      <c r="M6120">
        <v>3341.91</v>
      </c>
      <c r="N6120">
        <v>586.92999999999995</v>
      </c>
      <c r="O6120">
        <v>147.63</v>
      </c>
    </row>
    <row r="6121" spans="1:15" ht="15" customHeight="1" x14ac:dyDescent="0.3">
      <c r="A6121" t="s">
        <v>9138</v>
      </c>
      <c r="B6121">
        <v>261</v>
      </c>
      <c r="C6121" t="s">
        <v>621</v>
      </c>
      <c r="D6121">
        <v>1000</v>
      </c>
      <c r="E6121" t="s">
        <v>1855</v>
      </c>
      <c r="F6121" t="s">
        <v>3022</v>
      </c>
      <c r="G6121" t="s">
        <v>3023</v>
      </c>
      <c r="H6121">
        <v>0.4919</v>
      </c>
      <c r="I6121" t="s">
        <v>3017</v>
      </c>
      <c r="J6121">
        <v>3100</v>
      </c>
      <c r="K6121">
        <v>3667.66</v>
      </c>
      <c r="L6121">
        <v>1443.36</v>
      </c>
      <c r="M6121">
        <v>1803.96</v>
      </c>
      <c r="N6121">
        <v>279.20999999999998</v>
      </c>
      <c r="O6121">
        <v>81.39</v>
      </c>
    </row>
    <row r="6122" spans="1:15" ht="15" customHeight="1" x14ac:dyDescent="0.3">
      <c r="A6122" t="s">
        <v>9139</v>
      </c>
      <c r="B6122">
        <v>261</v>
      </c>
      <c r="C6122" t="s">
        <v>434</v>
      </c>
      <c r="D6122">
        <v>1000</v>
      </c>
      <c r="E6122" t="s">
        <v>1856</v>
      </c>
      <c r="F6122" t="s">
        <v>3008</v>
      </c>
      <c r="G6122" t="s">
        <v>3009</v>
      </c>
      <c r="H6122">
        <v>23.1922</v>
      </c>
      <c r="I6122" t="s">
        <v>3010</v>
      </c>
      <c r="J6122">
        <v>780</v>
      </c>
      <c r="K6122">
        <v>790.36</v>
      </c>
      <c r="L6122">
        <v>17585.099999999999</v>
      </c>
      <c r="M6122">
        <v>18330.16</v>
      </c>
      <c r="N6122">
        <v>240.26</v>
      </c>
      <c r="O6122">
        <v>504.79</v>
      </c>
    </row>
    <row r="6123" spans="1:15" ht="15" customHeight="1" x14ac:dyDescent="0.3">
      <c r="A6123" t="s">
        <v>9140</v>
      </c>
      <c r="B6123">
        <v>261</v>
      </c>
      <c r="C6123" t="s">
        <v>434</v>
      </c>
      <c r="D6123">
        <v>1000</v>
      </c>
      <c r="E6123" t="s">
        <v>1856</v>
      </c>
      <c r="F6123" t="s">
        <v>3012</v>
      </c>
      <c r="G6123" t="s">
        <v>3013</v>
      </c>
      <c r="H6123">
        <v>5.0456000000000003</v>
      </c>
      <c r="I6123" t="s">
        <v>3010</v>
      </c>
      <c r="J6123">
        <v>720</v>
      </c>
      <c r="K6123">
        <v>720.57</v>
      </c>
      <c r="L6123">
        <v>3607.2</v>
      </c>
      <c r="M6123">
        <v>3635.76</v>
      </c>
      <c r="N6123">
        <v>2.9</v>
      </c>
      <c r="O6123">
        <v>25.66</v>
      </c>
    </row>
    <row r="6124" spans="1:15" ht="15" customHeight="1" x14ac:dyDescent="0.3">
      <c r="A6124" t="s">
        <v>9141</v>
      </c>
      <c r="B6124">
        <v>261</v>
      </c>
      <c r="C6124" t="s">
        <v>434</v>
      </c>
      <c r="D6124">
        <v>1000</v>
      </c>
      <c r="E6124" t="s">
        <v>1856</v>
      </c>
      <c r="F6124" t="s">
        <v>3015</v>
      </c>
      <c r="G6124" t="s">
        <v>3016</v>
      </c>
      <c r="H6124">
        <v>0.61629999999999996</v>
      </c>
      <c r="I6124" t="s">
        <v>3017</v>
      </c>
      <c r="J6124">
        <v>2400</v>
      </c>
      <c r="K6124">
        <v>2210.69</v>
      </c>
      <c r="L6124">
        <v>1442.88</v>
      </c>
      <c r="M6124">
        <v>1362.47</v>
      </c>
      <c r="N6124">
        <v>-116.68</v>
      </c>
      <c r="O6124">
        <v>36.26</v>
      </c>
    </row>
    <row r="6125" spans="1:15" ht="15" customHeight="1" x14ac:dyDescent="0.3">
      <c r="A6125" t="s">
        <v>9142</v>
      </c>
      <c r="B6125">
        <v>261</v>
      </c>
      <c r="C6125" t="s">
        <v>434</v>
      </c>
      <c r="D6125">
        <v>1000</v>
      </c>
      <c r="E6125" t="s">
        <v>1856</v>
      </c>
      <c r="F6125" t="s">
        <v>3022</v>
      </c>
      <c r="G6125" t="s">
        <v>3023</v>
      </c>
      <c r="H6125">
        <v>0.15590000000000001</v>
      </c>
      <c r="I6125" t="s">
        <v>3017</v>
      </c>
      <c r="J6125">
        <v>3100</v>
      </c>
      <c r="K6125">
        <v>3760</v>
      </c>
      <c r="L6125">
        <v>465.93</v>
      </c>
      <c r="M6125">
        <v>586.33000000000004</v>
      </c>
      <c r="N6125">
        <v>102.92</v>
      </c>
      <c r="O6125">
        <v>17.48</v>
      </c>
    </row>
    <row r="6126" spans="1:15" ht="15" customHeight="1" x14ac:dyDescent="0.3">
      <c r="A6126" t="s">
        <v>9143</v>
      </c>
      <c r="B6126">
        <v>261</v>
      </c>
      <c r="C6126" t="s">
        <v>590</v>
      </c>
      <c r="D6126">
        <v>1000</v>
      </c>
      <c r="E6126" t="s">
        <v>1857</v>
      </c>
      <c r="F6126" t="s">
        <v>3008</v>
      </c>
      <c r="G6126" t="s">
        <v>3009</v>
      </c>
      <c r="H6126">
        <v>25.700099999999999</v>
      </c>
      <c r="I6126" t="s">
        <v>3010</v>
      </c>
      <c r="J6126">
        <v>780</v>
      </c>
      <c r="K6126">
        <v>794.48</v>
      </c>
      <c r="L6126">
        <v>19269.900000000001</v>
      </c>
      <c r="M6126">
        <v>20418.2</v>
      </c>
      <c r="N6126">
        <v>372.13</v>
      </c>
      <c r="O6126">
        <v>776.16</v>
      </c>
    </row>
    <row r="6127" spans="1:15" ht="15" customHeight="1" x14ac:dyDescent="0.3">
      <c r="A6127" t="s">
        <v>9144</v>
      </c>
      <c r="B6127">
        <v>261</v>
      </c>
      <c r="C6127" t="s">
        <v>590</v>
      </c>
      <c r="D6127">
        <v>1000</v>
      </c>
      <c r="E6127" t="s">
        <v>1857</v>
      </c>
      <c r="F6127" t="s">
        <v>3012</v>
      </c>
      <c r="G6127" t="s">
        <v>3013</v>
      </c>
      <c r="H6127">
        <v>5.4828000000000001</v>
      </c>
      <c r="I6127" t="s">
        <v>3010</v>
      </c>
      <c r="J6127">
        <v>720</v>
      </c>
      <c r="K6127">
        <v>700.09</v>
      </c>
      <c r="L6127">
        <v>3952.8</v>
      </c>
      <c r="M6127">
        <v>3838.48</v>
      </c>
      <c r="N6127">
        <v>-109.15</v>
      </c>
      <c r="O6127">
        <v>-5.17</v>
      </c>
    </row>
    <row r="6128" spans="1:15" ht="15" customHeight="1" x14ac:dyDescent="0.3">
      <c r="A6128" t="s">
        <v>9145</v>
      </c>
      <c r="B6128">
        <v>261</v>
      </c>
      <c r="C6128" t="s">
        <v>590</v>
      </c>
      <c r="D6128">
        <v>1000</v>
      </c>
      <c r="E6128" t="s">
        <v>1857</v>
      </c>
      <c r="F6128" t="s">
        <v>3015</v>
      </c>
      <c r="G6128" t="s">
        <v>3016</v>
      </c>
      <c r="H6128">
        <v>0.66139999999999999</v>
      </c>
      <c r="I6128" t="s">
        <v>3017</v>
      </c>
      <c r="J6128">
        <v>2400</v>
      </c>
      <c r="K6128">
        <v>2244.6799999999998</v>
      </c>
      <c r="L6128">
        <v>1581.12</v>
      </c>
      <c r="M6128">
        <v>1484.54</v>
      </c>
      <c r="N6128">
        <v>-102.72</v>
      </c>
      <c r="O6128">
        <v>6.14</v>
      </c>
    </row>
    <row r="6129" spans="1:15" ht="15" customHeight="1" x14ac:dyDescent="0.3">
      <c r="A6129" t="s">
        <v>9146</v>
      </c>
      <c r="B6129">
        <v>261</v>
      </c>
      <c r="C6129" t="s">
        <v>590</v>
      </c>
      <c r="D6129">
        <v>1000</v>
      </c>
      <c r="E6129" t="s">
        <v>1857</v>
      </c>
      <c r="F6129" t="s">
        <v>3022</v>
      </c>
      <c r="G6129" t="s">
        <v>3023</v>
      </c>
      <c r="H6129">
        <v>0.1663</v>
      </c>
      <c r="I6129" t="s">
        <v>3017</v>
      </c>
      <c r="J6129">
        <v>3100</v>
      </c>
      <c r="K6129">
        <v>3778.35</v>
      </c>
      <c r="L6129">
        <v>510.57</v>
      </c>
      <c r="M6129">
        <v>628.20000000000005</v>
      </c>
      <c r="N6129">
        <v>112.78</v>
      </c>
      <c r="O6129">
        <v>4.8499999999999996</v>
      </c>
    </row>
    <row r="6130" spans="1:15" ht="15" customHeight="1" x14ac:dyDescent="0.3">
      <c r="A6130" t="s">
        <v>9147</v>
      </c>
      <c r="B6130">
        <v>261</v>
      </c>
      <c r="C6130" t="s">
        <v>137</v>
      </c>
      <c r="D6130">
        <v>1000</v>
      </c>
      <c r="E6130" t="s">
        <v>1858</v>
      </c>
      <c r="F6130" t="s">
        <v>3008</v>
      </c>
      <c r="G6130" t="s">
        <v>3009</v>
      </c>
      <c r="H6130">
        <v>11.832000000000001</v>
      </c>
      <c r="I6130" t="s">
        <v>3010</v>
      </c>
      <c r="J6130">
        <v>780</v>
      </c>
      <c r="K6130">
        <v>783.09</v>
      </c>
      <c r="L6130">
        <v>8798.4</v>
      </c>
      <c r="M6130">
        <v>9265.4599999999991</v>
      </c>
      <c r="N6130">
        <v>36.5</v>
      </c>
      <c r="O6130">
        <v>430.56</v>
      </c>
    </row>
    <row r="6131" spans="1:15" ht="15" customHeight="1" x14ac:dyDescent="0.3">
      <c r="A6131" t="s">
        <v>9148</v>
      </c>
      <c r="B6131">
        <v>261</v>
      </c>
      <c r="C6131" t="s">
        <v>137</v>
      </c>
      <c r="D6131">
        <v>1000</v>
      </c>
      <c r="E6131" t="s">
        <v>1858</v>
      </c>
      <c r="F6131" t="s">
        <v>3012</v>
      </c>
      <c r="G6131" t="s">
        <v>3013</v>
      </c>
      <c r="H6131">
        <v>2.8976000000000002</v>
      </c>
      <c r="I6131" t="s">
        <v>3010</v>
      </c>
      <c r="J6131">
        <v>720</v>
      </c>
      <c r="K6131">
        <v>709</v>
      </c>
      <c r="L6131">
        <v>2030.4</v>
      </c>
      <c r="M6131">
        <v>2054.38</v>
      </c>
      <c r="N6131">
        <v>-31.87</v>
      </c>
      <c r="O6131">
        <v>55.85</v>
      </c>
    </row>
    <row r="6132" spans="1:15" ht="15" customHeight="1" x14ac:dyDescent="0.3">
      <c r="A6132" t="s">
        <v>9149</v>
      </c>
      <c r="B6132">
        <v>261</v>
      </c>
      <c r="C6132" t="s">
        <v>137</v>
      </c>
      <c r="D6132">
        <v>1000</v>
      </c>
      <c r="E6132" t="s">
        <v>1858</v>
      </c>
      <c r="F6132" t="s">
        <v>3015</v>
      </c>
      <c r="G6132" t="s">
        <v>3016</v>
      </c>
      <c r="H6132">
        <v>0.193</v>
      </c>
      <c r="I6132" t="s">
        <v>3017</v>
      </c>
      <c r="J6132">
        <v>2400</v>
      </c>
      <c r="K6132">
        <v>2185.69</v>
      </c>
      <c r="L6132">
        <v>451.2</v>
      </c>
      <c r="M6132">
        <v>421.8</v>
      </c>
      <c r="N6132">
        <v>-41.36</v>
      </c>
      <c r="O6132">
        <v>11.96</v>
      </c>
    </row>
    <row r="6133" spans="1:15" ht="15" customHeight="1" x14ac:dyDescent="0.3">
      <c r="A6133" t="s">
        <v>9150</v>
      </c>
      <c r="B6133">
        <v>261</v>
      </c>
      <c r="C6133" t="s">
        <v>137</v>
      </c>
      <c r="D6133">
        <v>1000</v>
      </c>
      <c r="E6133" t="s">
        <v>1858</v>
      </c>
      <c r="F6133" t="s">
        <v>3019</v>
      </c>
      <c r="G6133" t="s">
        <v>3020</v>
      </c>
      <c r="H6133">
        <v>7.3099999999999998E-2</v>
      </c>
      <c r="I6133" t="s">
        <v>3017</v>
      </c>
      <c r="J6133">
        <v>4200</v>
      </c>
      <c r="K6133">
        <v>5136.05</v>
      </c>
      <c r="L6133">
        <v>296.10000000000002</v>
      </c>
      <c r="M6133">
        <v>375.52</v>
      </c>
      <c r="N6133">
        <v>68.44</v>
      </c>
      <c r="O6133">
        <v>10.98</v>
      </c>
    </row>
    <row r="6134" spans="1:15" ht="15" customHeight="1" x14ac:dyDescent="0.3">
      <c r="A6134" t="s">
        <v>9151</v>
      </c>
      <c r="B6134">
        <v>261</v>
      </c>
      <c r="C6134" t="s">
        <v>137</v>
      </c>
      <c r="D6134">
        <v>1000</v>
      </c>
      <c r="E6134" t="s">
        <v>1858</v>
      </c>
      <c r="F6134" t="s">
        <v>3022</v>
      </c>
      <c r="G6134" t="s">
        <v>3023</v>
      </c>
      <c r="H6134">
        <v>9.5799999999999996E-2</v>
      </c>
      <c r="I6134" t="s">
        <v>3017</v>
      </c>
      <c r="J6134">
        <v>3100</v>
      </c>
      <c r="K6134">
        <v>3688.8</v>
      </c>
      <c r="L6134">
        <v>291.39999999999998</v>
      </c>
      <c r="M6134">
        <v>353.23</v>
      </c>
      <c r="N6134">
        <v>56.38</v>
      </c>
      <c r="O6134">
        <v>5.45</v>
      </c>
    </row>
    <row r="6135" spans="1:15" ht="15" customHeight="1" x14ac:dyDescent="0.3">
      <c r="A6135" t="s">
        <v>9152</v>
      </c>
      <c r="B6135">
        <v>261</v>
      </c>
      <c r="C6135" t="s">
        <v>95</v>
      </c>
      <c r="D6135">
        <v>1000</v>
      </c>
      <c r="E6135" t="s">
        <v>1859</v>
      </c>
      <c r="F6135" t="s">
        <v>3008</v>
      </c>
      <c r="G6135" t="s">
        <v>3009</v>
      </c>
      <c r="H6135">
        <v>39.830100000000002</v>
      </c>
      <c r="I6135" t="s">
        <v>3010</v>
      </c>
      <c r="J6135">
        <v>780</v>
      </c>
      <c r="K6135">
        <v>781.05</v>
      </c>
      <c r="L6135">
        <v>29540.16</v>
      </c>
      <c r="M6135">
        <v>31109.17</v>
      </c>
      <c r="N6135">
        <v>41.71</v>
      </c>
      <c r="O6135">
        <v>1527.3</v>
      </c>
    </row>
    <row r="6136" spans="1:15" ht="15" customHeight="1" x14ac:dyDescent="0.3">
      <c r="A6136" t="s">
        <v>9153</v>
      </c>
      <c r="B6136">
        <v>261</v>
      </c>
      <c r="C6136" t="s">
        <v>95</v>
      </c>
      <c r="D6136">
        <v>1000</v>
      </c>
      <c r="E6136" t="s">
        <v>1859</v>
      </c>
      <c r="F6136" t="s">
        <v>3012</v>
      </c>
      <c r="G6136" t="s">
        <v>3013</v>
      </c>
      <c r="H6136">
        <v>9.6616</v>
      </c>
      <c r="I6136" t="s">
        <v>3010</v>
      </c>
      <c r="J6136">
        <v>720</v>
      </c>
      <c r="K6136">
        <v>717.78</v>
      </c>
      <c r="L6136">
        <v>6816.96</v>
      </c>
      <c r="M6136">
        <v>6934.85</v>
      </c>
      <c r="N6136">
        <v>-21.49</v>
      </c>
      <c r="O6136">
        <v>139.38999999999999</v>
      </c>
    </row>
    <row r="6137" spans="1:15" ht="15" customHeight="1" x14ac:dyDescent="0.3">
      <c r="A6137" t="s">
        <v>9154</v>
      </c>
      <c r="B6137">
        <v>261</v>
      </c>
      <c r="C6137" t="s">
        <v>95</v>
      </c>
      <c r="D6137">
        <v>1000</v>
      </c>
      <c r="E6137" t="s">
        <v>1859</v>
      </c>
      <c r="F6137" t="s">
        <v>3015</v>
      </c>
      <c r="G6137" t="s">
        <v>3016</v>
      </c>
      <c r="H6137">
        <v>0.64300000000000002</v>
      </c>
      <c r="I6137" t="s">
        <v>3017</v>
      </c>
      <c r="J6137">
        <v>2400</v>
      </c>
      <c r="K6137">
        <v>2145.13</v>
      </c>
      <c r="L6137">
        <v>1514.88</v>
      </c>
      <c r="M6137">
        <v>1379.26</v>
      </c>
      <c r="N6137">
        <v>-163.87</v>
      </c>
      <c r="O6137">
        <v>28.25</v>
      </c>
    </row>
    <row r="6138" spans="1:15" ht="15" customHeight="1" x14ac:dyDescent="0.3">
      <c r="A6138" t="s">
        <v>9155</v>
      </c>
      <c r="B6138">
        <v>261</v>
      </c>
      <c r="C6138" t="s">
        <v>95</v>
      </c>
      <c r="D6138">
        <v>1000</v>
      </c>
      <c r="E6138" t="s">
        <v>1859</v>
      </c>
      <c r="F6138" t="s">
        <v>3019</v>
      </c>
      <c r="G6138" t="s">
        <v>3020</v>
      </c>
      <c r="H6138">
        <v>0.24490000000000001</v>
      </c>
      <c r="I6138" t="s">
        <v>3017</v>
      </c>
      <c r="J6138">
        <v>4200</v>
      </c>
      <c r="K6138">
        <v>5266.87</v>
      </c>
      <c r="L6138">
        <v>994.14</v>
      </c>
      <c r="M6138">
        <v>1290.01</v>
      </c>
      <c r="N6138">
        <v>261.31</v>
      </c>
      <c r="O6138">
        <v>34.56</v>
      </c>
    </row>
    <row r="6139" spans="1:15" ht="15" customHeight="1" x14ac:dyDescent="0.3">
      <c r="A6139" t="s">
        <v>9156</v>
      </c>
      <c r="B6139">
        <v>261</v>
      </c>
      <c r="C6139" t="s">
        <v>95</v>
      </c>
      <c r="D6139">
        <v>1000</v>
      </c>
      <c r="E6139" t="s">
        <v>1859</v>
      </c>
      <c r="F6139" t="s">
        <v>3022</v>
      </c>
      <c r="G6139" t="s">
        <v>3023</v>
      </c>
      <c r="H6139">
        <v>0.31940000000000002</v>
      </c>
      <c r="I6139" t="s">
        <v>3017</v>
      </c>
      <c r="J6139">
        <v>3100</v>
      </c>
      <c r="K6139">
        <v>3624.09</v>
      </c>
      <c r="L6139">
        <v>978.36</v>
      </c>
      <c r="M6139">
        <v>1157.6199999999999</v>
      </c>
      <c r="N6139">
        <v>167.41</v>
      </c>
      <c r="O6139">
        <v>11.85</v>
      </c>
    </row>
    <row r="6140" spans="1:15" ht="15" customHeight="1" x14ac:dyDescent="0.3">
      <c r="A6140" t="s">
        <v>9157</v>
      </c>
      <c r="B6140">
        <v>261</v>
      </c>
      <c r="C6140" t="s">
        <v>833</v>
      </c>
      <c r="D6140">
        <v>1000</v>
      </c>
      <c r="E6140" t="s">
        <v>1860</v>
      </c>
      <c r="F6140" t="s">
        <v>3008</v>
      </c>
      <c r="G6140" t="s">
        <v>3009</v>
      </c>
      <c r="H6140">
        <v>21.3505</v>
      </c>
      <c r="I6140" t="s">
        <v>3010</v>
      </c>
      <c r="J6140">
        <v>780</v>
      </c>
      <c r="K6140">
        <v>794.88</v>
      </c>
      <c r="L6140">
        <v>15818.4</v>
      </c>
      <c r="M6140">
        <v>16971.080000000002</v>
      </c>
      <c r="N6140">
        <v>317.67</v>
      </c>
      <c r="O6140">
        <v>835.01</v>
      </c>
    </row>
    <row r="6141" spans="1:15" ht="15" customHeight="1" x14ac:dyDescent="0.3">
      <c r="A6141" t="s">
        <v>9158</v>
      </c>
      <c r="B6141">
        <v>261</v>
      </c>
      <c r="C6141" t="s">
        <v>833</v>
      </c>
      <c r="D6141">
        <v>1000</v>
      </c>
      <c r="E6141" t="s">
        <v>1860</v>
      </c>
      <c r="F6141" t="s">
        <v>3012</v>
      </c>
      <c r="G6141" t="s">
        <v>3013</v>
      </c>
      <c r="H6141">
        <v>6.1529999999999996</v>
      </c>
      <c r="I6141" t="s">
        <v>3010</v>
      </c>
      <c r="J6141">
        <v>720</v>
      </c>
      <c r="K6141">
        <v>704.72</v>
      </c>
      <c r="L6141">
        <v>4212</v>
      </c>
      <c r="M6141">
        <v>4336.12</v>
      </c>
      <c r="N6141">
        <v>-94.02</v>
      </c>
      <c r="O6141">
        <v>218.14</v>
      </c>
    </row>
    <row r="6142" spans="1:15" ht="15" customHeight="1" x14ac:dyDescent="0.3">
      <c r="A6142" t="s">
        <v>9159</v>
      </c>
      <c r="B6142">
        <v>261</v>
      </c>
      <c r="C6142" t="s">
        <v>833</v>
      </c>
      <c r="D6142">
        <v>1000</v>
      </c>
      <c r="E6142" t="s">
        <v>1860</v>
      </c>
      <c r="F6142" t="s">
        <v>3015</v>
      </c>
      <c r="G6142" t="s">
        <v>3016</v>
      </c>
      <c r="H6142">
        <v>0.20619999999999999</v>
      </c>
      <c r="I6142" t="s">
        <v>3017</v>
      </c>
      <c r="J6142">
        <v>2400</v>
      </c>
      <c r="K6142">
        <v>2265.87</v>
      </c>
      <c r="L6142">
        <v>468</v>
      </c>
      <c r="M6142">
        <v>467.25</v>
      </c>
      <c r="N6142">
        <v>-27.66</v>
      </c>
      <c r="O6142">
        <v>26.91</v>
      </c>
    </row>
    <row r="6143" spans="1:15" ht="15" customHeight="1" x14ac:dyDescent="0.3">
      <c r="A6143" t="s">
        <v>9160</v>
      </c>
      <c r="B6143">
        <v>261</v>
      </c>
      <c r="C6143" t="s">
        <v>833</v>
      </c>
      <c r="D6143">
        <v>1000</v>
      </c>
      <c r="E6143" t="s">
        <v>1860</v>
      </c>
      <c r="F6143" t="s">
        <v>3019</v>
      </c>
      <c r="G6143" t="s">
        <v>3020</v>
      </c>
      <c r="H6143">
        <v>0.32340000000000002</v>
      </c>
      <c r="I6143" t="s">
        <v>3017</v>
      </c>
      <c r="J6143">
        <v>4200</v>
      </c>
      <c r="K6143">
        <v>5267.66</v>
      </c>
      <c r="L6143">
        <v>1310.4000000000001</v>
      </c>
      <c r="M6143">
        <v>1703.64</v>
      </c>
      <c r="N6143">
        <v>345.3</v>
      </c>
      <c r="O6143">
        <v>47.95</v>
      </c>
    </row>
    <row r="6144" spans="1:15" ht="15" customHeight="1" x14ac:dyDescent="0.3">
      <c r="A6144" t="s">
        <v>9161</v>
      </c>
      <c r="B6144">
        <v>261</v>
      </c>
      <c r="C6144" t="s">
        <v>833</v>
      </c>
      <c r="D6144">
        <v>1000</v>
      </c>
      <c r="E6144" t="s">
        <v>1860</v>
      </c>
      <c r="F6144" t="s">
        <v>3022</v>
      </c>
      <c r="G6144" t="s">
        <v>3023</v>
      </c>
      <c r="H6144">
        <v>0.24479999999999999</v>
      </c>
      <c r="I6144" t="s">
        <v>3017</v>
      </c>
      <c r="J6144">
        <v>3100</v>
      </c>
      <c r="K6144">
        <v>3721.6</v>
      </c>
      <c r="L6144">
        <v>725.4</v>
      </c>
      <c r="M6144">
        <v>911.13</v>
      </c>
      <c r="N6144">
        <v>152.18</v>
      </c>
      <c r="O6144">
        <v>33.549999999999997</v>
      </c>
    </row>
    <row r="6145" spans="1:15" ht="15" customHeight="1" x14ac:dyDescent="0.3">
      <c r="A6145" t="s">
        <v>9162</v>
      </c>
      <c r="B6145">
        <v>261</v>
      </c>
      <c r="C6145" t="s">
        <v>401</v>
      </c>
      <c r="D6145">
        <v>1000</v>
      </c>
      <c r="E6145" t="s">
        <v>1861</v>
      </c>
      <c r="F6145" t="s">
        <v>3008</v>
      </c>
      <c r="G6145" t="s">
        <v>3009</v>
      </c>
      <c r="H6145">
        <v>14.974299999999999</v>
      </c>
      <c r="I6145" t="s">
        <v>3010</v>
      </c>
      <c r="J6145">
        <v>780</v>
      </c>
      <c r="K6145">
        <v>819.12</v>
      </c>
      <c r="L6145">
        <v>11653.2</v>
      </c>
      <c r="M6145">
        <v>12265.77</v>
      </c>
      <c r="N6145">
        <v>585.83000000000004</v>
      </c>
      <c r="O6145">
        <v>26.74</v>
      </c>
    </row>
    <row r="6146" spans="1:15" ht="15" customHeight="1" x14ac:dyDescent="0.3">
      <c r="A6146" t="s">
        <v>9163</v>
      </c>
      <c r="B6146">
        <v>261</v>
      </c>
      <c r="C6146" t="s">
        <v>401</v>
      </c>
      <c r="D6146">
        <v>1000</v>
      </c>
      <c r="E6146" t="s">
        <v>1861</v>
      </c>
      <c r="F6146" t="s">
        <v>3012</v>
      </c>
      <c r="G6146" t="s">
        <v>3013</v>
      </c>
      <c r="H6146">
        <v>3.4765999999999999</v>
      </c>
      <c r="I6146" t="s">
        <v>3010</v>
      </c>
      <c r="J6146">
        <v>720</v>
      </c>
      <c r="K6146">
        <v>713.46</v>
      </c>
      <c r="L6146">
        <v>2390.4</v>
      </c>
      <c r="M6146">
        <v>2480.44</v>
      </c>
      <c r="N6146">
        <v>-22.74</v>
      </c>
      <c r="O6146">
        <v>112.78</v>
      </c>
    </row>
    <row r="6147" spans="1:15" ht="15" customHeight="1" x14ac:dyDescent="0.3">
      <c r="A6147" t="s">
        <v>9164</v>
      </c>
      <c r="B6147">
        <v>261</v>
      </c>
      <c r="C6147" t="s">
        <v>401</v>
      </c>
      <c r="D6147">
        <v>1000</v>
      </c>
      <c r="E6147" t="s">
        <v>1861</v>
      </c>
      <c r="F6147" t="s">
        <v>3015</v>
      </c>
      <c r="G6147" t="s">
        <v>3016</v>
      </c>
      <c r="H6147">
        <v>0.40400000000000003</v>
      </c>
      <c r="I6147" t="s">
        <v>3017</v>
      </c>
      <c r="J6147">
        <v>2400</v>
      </c>
      <c r="K6147">
        <v>2227.06</v>
      </c>
      <c r="L6147">
        <v>956.16</v>
      </c>
      <c r="M6147">
        <v>899.76</v>
      </c>
      <c r="N6147">
        <v>-69.87</v>
      </c>
      <c r="O6147">
        <v>13.47</v>
      </c>
    </row>
    <row r="6148" spans="1:15" ht="15" customHeight="1" x14ac:dyDescent="0.3">
      <c r="A6148" t="s">
        <v>9165</v>
      </c>
      <c r="B6148">
        <v>261</v>
      </c>
      <c r="C6148" t="s">
        <v>401</v>
      </c>
      <c r="D6148">
        <v>1000</v>
      </c>
      <c r="E6148" t="s">
        <v>1861</v>
      </c>
      <c r="F6148" t="s">
        <v>3022</v>
      </c>
      <c r="G6148" t="s">
        <v>3023</v>
      </c>
      <c r="H6148">
        <v>0.1043</v>
      </c>
      <c r="I6148" t="s">
        <v>3017</v>
      </c>
      <c r="J6148">
        <v>3100</v>
      </c>
      <c r="K6148">
        <v>3719.88</v>
      </c>
      <c r="L6148">
        <v>308.76</v>
      </c>
      <c r="M6148">
        <v>387.87</v>
      </c>
      <c r="N6148">
        <v>64.64</v>
      </c>
      <c r="O6148">
        <v>14.48</v>
      </c>
    </row>
    <row r="6149" spans="1:15" ht="15" customHeight="1" x14ac:dyDescent="0.3">
      <c r="A6149" t="s">
        <v>9166</v>
      </c>
      <c r="B6149">
        <v>261</v>
      </c>
      <c r="C6149" t="s">
        <v>405</v>
      </c>
      <c r="D6149">
        <v>1000</v>
      </c>
      <c r="E6149" t="s">
        <v>1862</v>
      </c>
      <c r="F6149" t="s">
        <v>3008</v>
      </c>
      <c r="G6149" t="s">
        <v>3009</v>
      </c>
      <c r="H6149">
        <v>28.9467</v>
      </c>
      <c r="I6149" t="s">
        <v>3010</v>
      </c>
      <c r="J6149">
        <v>780</v>
      </c>
      <c r="K6149">
        <v>824.6</v>
      </c>
      <c r="L6149">
        <v>21640.32</v>
      </c>
      <c r="M6149">
        <v>23869.48</v>
      </c>
      <c r="N6149">
        <v>1291.05</v>
      </c>
      <c r="O6149">
        <v>938.11</v>
      </c>
    </row>
    <row r="6150" spans="1:15" ht="15" customHeight="1" x14ac:dyDescent="0.3">
      <c r="A6150" t="s">
        <v>9167</v>
      </c>
      <c r="B6150">
        <v>261</v>
      </c>
      <c r="C6150" t="s">
        <v>405</v>
      </c>
      <c r="D6150">
        <v>1000</v>
      </c>
      <c r="E6150" t="s">
        <v>1862</v>
      </c>
      <c r="F6150" t="s">
        <v>3012</v>
      </c>
      <c r="G6150" t="s">
        <v>3013</v>
      </c>
      <c r="H6150">
        <v>7.0431999999999997</v>
      </c>
      <c r="I6150" t="s">
        <v>3010</v>
      </c>
      <c r="J6150">
        <v>720</v>
      </c>
      <c r="K6150">
        <v>706.49</v>
      </c>
      <c r="L6150">
        <v>4993.92</v>
      </c>
      <c r="M6150">
        <v>4975.91</v>
      </c>
      <c r="N6150">
        <v>-95.17</v>
      </c>
      <c r="O6150">
        <v>77.16</v>
      </c>
    </row>
    <row r="6151" spans="1:15" ht="15" customHeight="1" x14ac:dyDescent="0.3">
      <c r="A6151" t="s">
        <v>9168</v>
      </c>
      <c r="B6151">
        <v>261</v>
      </c>
      <c r="C6151" t="s">
        <v>405</v>
      </c>
      <c r="D6151">
        <v>1000</v>
      </c>
      <c r="E6151" t="s">
        <v>1862</v>
      </c>
      <c r="F6151" t="s">
        <v>3015</v>
      </c>
      <c r="G6151" t="s">
        <v>3016</v>
      </c>
      <c r="H6151">
        <v>0.47520000000000001</v>
      </c>
      <c r="I6151" t="s">
        <v>3017</v>
      </c>
      <c r="J6151">
        <v>2400</v>
      </c>
      <c r="K6151">
        <v>2227.09</v>
      </c>
      <c r="L6151">
        <v>1109.76</v>
      </c>
      <c r="M6151">
        <v>1058.42</v>
      </c>
      <c r="N6151">
        <v>-82.17</v>
      </c>
      <c r="O6151">
        <v>30.83</v>
      </c>
    </row>
    <row r="6152" spans="1:15" ht="15" customHeight="1" x14ac:dyDescent="0.3">
      <c r="A6152" t="s">
        <v>9169</v>
      </c>
      <c r="B6152">
        <v>261</v>
      </c>
      <c r="C6152" t="s">
        <v>405</v>
      </c>
      <c r="D6152">
        <v>1000</v>
      </c>
      <c r="E6152" t="s">
        <v>1862</v>
      </c>
      <c r="F6152" t="s">
        <v>3019</v>
      </c>
      <c r="G6152" t="s">
        <v>3020</v>
      </c>
      <c r="H6152">
        <v>0.18310000000000001</v>
      </c>
      <c r="I6152" t="s">
        <v>3017</v>
      </c>
      <c r="J6152">
        <v>4200</v>
      </c>
      <c r="K6152">
        <v>5173.12</v>
      </c>
      <c r="L6152">
        <v>728.28</v>
      </c>
      <c r="M6152">
        <v>946.99</v>
      </c>
      <c r="N6152">
        <v>178.14</v>
      </c>
      <c r="O6152">
        <v>40.57</v>
      </c>
    </row>
    <row r="6153" spans="1:15" ht="15" customHeight="1" x14ac:dyDescent="0.3">
      <c r="A6153" t="s">
        <v>9170</v>
      </c>
      <c r="B6153">
        <v>261</v>
      </c>
      <c r="C6153" t="s">
        <v>405</v>
      </c>
      <c r="D6153">
        <v>1000</v>
      </c>
      <c r="E6153" t="s">
        <v>1862</v>
      </c>
      <c r="F6153" t="s">
        <v>3022</v>
      </c>
      <c r="G6153" t="s">
        <v>3023</v>
      </c>
      <c r="H6153">
        <v>0.2354</v>
      </c>
      <c r="I6153" t="s">
        <v>3017</v>
      </c>
      <c r="J6153">
        <v>3100</v>
      </c>
      <c r="K6153">
        <v>3696.04</v>
      </c>
      <c r="L6153">
        <v>716.72</v>
      </c>
      <c r="M6153">
        <v>870.14</v>
      </c>
      <c r="N6153">
        <v>140.32</v>
      </c>
      <c r="O6153">
        <v>13.1</v>
      </c>
    </row>
    <row r="6154" spans="1:15" ht="15" customHeight="1" x14ac:dyDescent="0.3">
      <c r="A6154" t="s">
        <v>9171</v>
      </c>
      <c r="B6154">
        <v>261</v>
      </c>
      <c r="C6154" t="s">
        <v>248</v>
      </c>
      <c r="D6154">
        <v>1000</v>
      </c>
      <c r="E6154" t="s">
        <v>1863</v>
      </c>
      <c r="F6154" t="s">
        <v>3008</v>
      </c>
      <c r="G6154" t="s">
        <v>3009</v>
      </c>
      <c r="H6154">
        <v>32.421300000000002</v>
      </c>
      <c r="I6154" t="s">
        <v>3010</v>
      </c>
      <c r="J6154">
        <v>780</v>
      </c>
      <c r="K6154">
        <v>801.37</v>
      </c>
      <c r="L6154">
        <v>24860.16</v>
      </c>
      <c r="M6154">
        <v>25981.61</v>
      </c>
      <c r="N6154">
        <v>692.96</v>
      </c>
      <c r="O6154">
        <v>428.49</v>
      </c>
    </row>
    <row r="6155" spans="1:15" ht="15" customHeight="1" x14ac:dyDescent="0.3">
      <c r="A6155" t="s">
        <v>9172</v>
      </c>
      <c r="B6155">
        <v>261</v>
      </c>
      <c r="C6155" t="s">
        <v>248</v>
      </c>
      <c r="D6155">
        <v>1000</v>
      </c>
      <c r="E6155" t="s">
        <v>1863</v>
      </c>
      <c r="F6155" t="s">
        <v>3012</v>
      </c>
      <c r="G6155" t="s">
        <v>3013</v>
      </c>
      <c r="H6155">
        <v>8.3467000000000002</v>
      </c>
      <c r="I6155" t="s">
        <v>3010</v>
      </c>
      <c r="J6155">
        <v>720</v>
      </c>
      <c r="K6155">
        <v>726.02</v>
      </c>
      <c r="L6155">
        <v>5736.96</v>
      </c>
      <c r="M6155">
        <v>6059.94</v>
      </c>
      <c r="N6155">
        <v>50.29</v>
      </c>
      <c r="O6155">
        <v>272.69</v>
      </c>
    </row>
    <row r="6156" spans="1:15" ht="15" customHeight="1" x14ac:dyDescent="0.3">
      <c r="A6156" t="s">
        <v>9173</v>
      </c>
      <c r="B6156">
        <v>261</v>
      </c>
      <c r="C6156" t="s">
        <v>248</v>
      </c>
      <c r="D6156">
        <v>1000</v>
      </c>
      <c r="E6156" t="s">
        <v>1863</v>
      </c>
      <c r="F6156" t="s">
        <v>3015</v>
      </c>
      <c r="G6156" t="s">
        <v>3016</v>
      </c>
      <c r="H6156">
        <v>0.55300000000000005</v>
      </c>
      <c r="I6156" t="s">
        <v>3017</v>
      </c>
      <c r="J6156">
        <v>2400</v>
      </c>
      <c r="K6156">
        <v>2189.41</v>
      </c>
      <c r="L6156">
        <v>1274.8800000000001</v>
      </c>
      <c r="M6156">
        <v>1210.76</v>
      </c>
      <c r="N6156">
        <v>-116.46</v>
      </c>
      <c r="O6156">
        <v>52.34</v>
      </c>
    </row>
    <row r="6157" spans="1:15" ht="15" customHeight="1" x14ac:dyDescent="0.3">
      <c r="A6157" t="s">
        <v>9174</v>
      </c>
      <c r="B6157">
        <v>261</v>
      </c>
      <c r="C6157" t="s">
        <v>248</v>
      </c>
      <c r="D6157">
        <v>1000</v>
      </c>
      <c r="E6157" t="s">
        <v>1863</v>
      </c>
      <c r="F6157" t="s">
        <v>3019</v>
      </c>
      <c r="G6157" t="s">
        <v>3020</v>
      </c>
      <c r="H6157">
        <v>0.20230000000000001</v>
      </c>
      <c r="I6157" t="s">
        <v>3017</v>
      </c>
      <c r="J6157">
        <v>4200</v>
      </c>
      <c r="K6157">
        <v>4996.91</v>
      </c>
      <c r="L6157">
        <v>836.64</v>
      </c>
      <c r="M6157">
        <v>1011.01</v>
      </c>
      <c r="N6157">
        <v>161.24</v>
      </c>
      <c r="O6157">
        <v>13.13</v>
      </c>
    </row>
    <row r="6158" spans="1:15" ht="15" customHeight="1" x14ac:dyDescent="0.3">
      <c r="A6158" t="s">
        <v>9175</v>
      </c>
      <c r="B6158">
        <v>261</v>
      </c>
      <c r="C6158" t="s">
        <v>248</v>
      </c>
      <c r="D6158">
        <v>1000</v>
      </c>
      <c r="E6158" t="s">
        <v>1863</v>
      </c>
      <c r="F6158" t="s">
        <v>3022</v>
      </c>
      <c r="G6158" t="s">
        <v>3023</v>
      </c>
      <c r="H6158">
        <v>0.27379999999999999</v>
      </c>
      <c r="I6158" t="s">
        <v>3017</v>
      </c>
      <c r="J6158">
        <v>3100</v>
      </c>
      <c r="K6158">
        <v>3719.17</v>
      </c>
      <c r="L6158">
        <v>823.36</v>
      </c>
      <c r="M6158">
        <v>1018.45</v>
      </c>
      <c r="N6158">
        <v>169.55</v>
      </c>
      <c r="O6158">
        <v>25.54</v>
      </c>
    </row>
    <row r="6159" spans="1:15" ht="15" customHeight="1" x14ac:dyDescent="0.3">
      <c r="A6159" t="s">
        <v>9176</v>
      </c>
      <c r="B6159">
        <v>261</v>
      </c>
      <c r="C6159" t="s">
        <v>312</v>
      </c>
      <c r="D6159">
        <v>1000</v>
      </c>
      <c r="E6159" t="s">
        <v>1864</v>
      </c>
      <c r="F6159" t="s">
        <v>3008</v>
      </c>
      <c r="G6159" t="s">
        <v>3009</v>
      </c>
      <c r="H6159">
        <v>15.3331</v>
      </c>
      <c r="I6159" t="s">
        <v>3010</v>
      </c>
      <c r="J6159">
        <v>780</v>
      </c>
      <c r="K6159">
        <v>814.38</v>
      </c>
      <c r="L6159">
        <v>11618.1</v>
      </c>
      <c r="M6159">
        <v>12486.93</v>
      </c>
      <c r="N6159">
        <v>527.1</v>
      </c>
      <c r="O6159">
        <v>341.72</v>
      </c>
    </row>
    <row r="6160" spans="1:15" ht="15" customHeight="1" x14ac:dyDescent="0.3">
      <c r="A6160" t="s">
        <v>9177</v>
      </c>
      <c r="B6160">
        <v>261</v>
      </c>
      <c r="C6160" t="s">
        <v>312</v>
      </c>
      <c r="D6160">
        <v>1000</v>
      </c>
      <c r="E6160" t="s">
        <v>1864</v>
      </c>
      <c r="F6160" t="s">
        <v>3012</v>
      </c>
      <c r="G6160" t="s">
        <v>3013</v>
      </c>
      <c r="H6160">
        <v>3.3891</v>
      </c>
      <c r="I6160" t="s">
        <v>3010</v>
      </c>
      <c r="J6160">
        <v>720</v>
      </c>
      <c r="K6160">
        <v>717.04</v>
      </c>
      <c r="L6160">
        <v>2383.1999999999998</v>
      </c>
      <c r="M6160">
        <v>2430.16</v>
      </c>
      <c r="N6160">
        <v>-10.02</v>
      </c>
      <c r="O6160">
        <v>56.98</v>
      </c>
    </row>
    <row r="6161" spans="1:15" ht="15" customHeight="1" x14ac:dyDescent="0.3">
      <c r="A6161" t="s">
        <v>9178</v>
      </c>
      <c r="B6161">
        <v>261</v>
      </c>
      <c r="C6161" t="s">
        <v>312</v>
      </c>
      <c r="D6161">
        <v>1000</v>
      </c>
      <c r="E6161" t="s">
        <v>1864</v>
      </c>
      <c r="F6161" t="s">
        <v>3015</v>
      </c>
      <c r="G6161" t="s">
        <v>3016</v>
      </c>
      <c r="H6161">
        <v>0.4128</v>
      </c>
      <c r="I6161" t="s">
        <v>3017</v>
      </c>
      <c r="J6161">
        <v>2400</v>
      </c>
      <c r="K6161">
        <v>2231.6</v>
      </c>
      <c r="L6161">
        <v>953.28</v>
      </c>
      <c r="M6161">
        <v>921.14</v>
      </c>
      <c r="N6161">
        <v>-69.510000000000005</v>
      </c>
      <c r="O6161">
        <v>37.380000000000003</v>
      </c>
    </row>
    <row r="6162" spans="1:15" ht="15" customHeight="1" x14ac:dyDescent="0.3">
      <c r="A6162" t="s">
        <v>9179</v>
      </c>
      <c r="B6162">
        <v>261</v>
      </c>
      <c r="C6162" t="s">
        <v>312</v>
      </c>
      <c r="D6162">
        <v>1000</v>
      </c>
      <c r="E6162" t="s">
        <v>1864</v>
      </c>
      <c r="F6162" t="s">
        <v>3022</v>
      </c>
      <c r="G6162" t="s">
        <v>3023</v>
      </c>
      <c r="H6162">
        <v>0.10299999999999999</v>
      </c>
      <c r="I6162" t="s">
        <v>3017</v>
      </c>
      <c r="J6162">
        <v>3100</v>
      </c>
      <c r="K6162">
        <v>3648.77</v>
      </c>
      <c r="L6162">
        <v>307.83</v>
      </c>
      <c r="M6162">
        <v>376</v>
      </c>
      <c r="N6162">
        <v>56.55</v>
      </c>
      <c r="O6162">
        <v>11.62</v>
      </c>
    </row>
    <row r="6163" spans="1:15" ht="15" customHeight="1" x14ac:dyDescent="0.3">
      <c r="A6163" t="s">
        <v>9180</v>
      </c>
      <c r="B6163">
        <v>261</v>
      </c>
      <c r="C6163" t="s">
        <v>340</v>
      </c>
      <c r="D6163">
        <v>1000</v>
      </c>
      <c r="E6163" t="s">
        <v>1865</v>
      </c>
      <c r="F6163" t="s">
        <v>3008</v>
      </c>
      <c r="G6163" t="s">
        <v>3009</v>
      </c>
      <c r="H6163">
        <v>36.425899999999999</v>
      </c>
      <c r="I6163" t="s">
        <v>3010</v>
      </c>
      <c r="J6163">
        <v>780</v>
      </c>
      <c r="K6163">
        <v>793.89</v>
      </c>
      <c r="L6163">
        <v>27855.360000000001</v>
      </c>
      <c r="M6163">
        <v>28918.01</v>
      </c>
      <c r="N6163">
        <v>505.84</v>
      </c>
      <c r="O6163">
        <v>556.80999999999995</v>
      </c>
    </row>
    <row r="6164" spans="1:15" ht="15" customHeight="1" x14ac:dyDescent="0.3">
      <c r="A6164" t="s">
        <v>9181</v>
      </c>
      <c r="B6164">
        <v>261</v>
      </c>
      <c r="C6164" t="s">
        <v>340</v>
      </c>
      <c r="D6164">
        <v>1000</v>
      </c>
      <c r="E6164" t="s">
        <v>1865</v>
      </c>
      <c r="F6164" t="s">
        <v>3012</v>
      </c>
      <c r="G6164" t="s">
        <v>3013</v>
      </c>
      <c r="H6164">
        <v>8.9969999999999999</v>
      </c>
      <c r="I6164" t="s">
        <v>3010</v>
      </c>
      <c r="J6164">
        <v>720</v>
      </c>
      <c r="K6164">
        <v>717.71</v>
      </c>
      <c r="L6164">
        <v>6428.16</v>
      </c>
      <c r="M6164">
        <v>6457.24</v>
      </c>
      <c r="N6164">
        <v>-20.63</v>
      </c>
      <c r="O6164">
        <v>49.71</v>
      </c>
    </row>
    <row r="6165" spans="1:15" ht="15" customHeight="1" x14ac:dyDescent="0.3">
      <c r="A6165" t="s">
        <v>9182</v>
      </c>
      <c r="B6165">
        <v>261</v>
      </c>
      <c r="C6165" t="s">
        <v>340</v>
      </c>
      <c r="D6165">
        <v>1000</v>
      </c>
      <c r="E6165" t="s">
        <v>1865</v>
      </c>
      <c r="F6165" t="s">
        <v>3015</v>
      </c>
      <c r="G6165" t="s">
        <v>3016</v>
      </c>
      <c r="H6165">
        <v>0.59919999999999995</v>
      </c>
      <c r="I6165" t="s">
        <v>3017</v>
      </c>
      <c r="J6165">
        <v>2400</v>
      </c>
      <c r="K6165">
        <v>2224.87</v>
      </c>
      <c r="L6165">
        <v>1428.48</v>
      </c>
      <c r="M6165">
        <v>1333.08</v>
      </c>
      <c r="N6165">
        <v>-104.93</v>
      </c>
      <c r="O6165">
        <v>9.5299999999999994</v>
      </c>
    </row>
    <row r="6166" spans="1:15" ht="15" customHeight="1" x14ac:dyDescent="0.3">
      <c r="A6166" t="s">
        <v>9183</v>
      </c>
      <c r="B6166">
        <v>261</v>
      </c>
      <c r="C6166" t="s">
        <v>340</v>
      </c>
      <c r="D6166">
        <v>1000</v>
      </c>
      <c r="E6166" t="s">
        <v>1865</v>
      </c>
      <c r="F6166" t="s">
        <v>3019</v>
      </c>
      <c r="G6166" t="s">
        <v>3020</v>
      </c>
      <c r="H6166">
        <v>0.23480000000000001</v>
      </c>
      <c r="I6166" t="s">
        <v>3017</v>
      </c>
      <c r="J6166">
        <v>4200</v>
      </c>
      <c r="K6166">
        <v>5127.76</v>
      </c>
      <c r="L6166">
        <v>937.44</v>
      </c>
      <c r="M6166">
        <v>1203.8900000000001</v>
      </c>
      <c r="N6166">
        <v>217.82</v>
      </c>
      <c r="O6166">
        <v>48.63</v>
      </c>
    </row>
    <row r="6167" spans="1:15" ht="15" customHeight="1" x14ac:dyDescent="0.3">
      <c r="A6167" t="s">
        <v>9184</v>
      </c>
      <c r="B6167">
        <v>261</v>
      </c>
      <c r="C6167" t="s">
        <v>340</v>
      </c>
      <c r="D6167">
        <v>1000</v>
      </c>
      <c r="E6167" t="s">
        <v>1865</v>
      </c>
      <c r="F6167" t="s">
        <v>3022</v>
      </c>
      <c r="G6167" t="s">
        <v>3023</v>
      </c>
      <c r="H6167">
        <v>0.30109999999999998</v>
      </c>
      <c r="I6167" t="s">
        <v>3017</v>
      </c>
      <c r="J6167">
        <v>3100</v>
      </c>
      <c r="K6167">
        <v>3663.98</v>
      </c>
      <c r="L6167">
        <v>922.56</v>
      </c>
      <c r="M6167">
        <v>1103.07</v>
      </c>
      <c r="N6167">
        <v>169.79</v>
      </c>
      <c r="O6167">
        <v>10.72</v>
      </c>
    </row>
    <row r="6168" spans="1:15" ht="15" customHeight="1" x14ac:dyDescent="0.3">
      <c r="A6168" t="s">
        <v>9185</v>
      </c>
      <c r="B6168">
        <v>261</v>
      </c>
      <c r="C6168" t="s">
        <v>213</v>
      </c>
      <c r="D6168">
        <v>1000</v>
      </c>
      <c r="E6168" t="s">
        <v>1866</v>
      </c>
      <c r="F6168" t="s">
        <v>3008</v>
      </c>
      <c r="G6168" t="s">
        <v>3009</v>
      </c>
      <c r="H6168">
        <v>38.413899999999998</v>
      </c>
      <c r="I6168" t="s">
        <v>3010</v>
      </c>
      <c r="J6168">
        <v>780</v>
      </c>
      <c r="K6168">
        <v>805.15</v>
      </c>
      <c r="L6168">
        <v>28566.720000000001</v>
      </c>
      <c r="M6168">
        <v>30929.1</v>
      </c>
      <c r="N6168">
        <v>966.24</v>
      </c>
      <c r="O6168">
        <v>1396.14</v>
      </c>
    </row>
    <row r="6169" spans="1:15" ht="15" customHeight="1" x14ac:dyDescent="0.3">
      <c r="A6169" t="s">
        <v>9186</v>
      </c>
      <c r="B6169">
        <v>261</v>
      </c>
      <c r="C6169" t="s">
        <v>213</v>
      </c>
      <c r="D6169">
        <v>1000</v>
      </c>
      <c r="E6169" t="s">
        <v>1866</v>
      </c>
      <c r="F6169" t="s">
        <v>3012</v>
      </c>
      <c r="G6169" t="s">
        <v>3013</v>
      </c>
      <c r="H6169">
        <v>9.4517000000000007</v>
      </c>
      <c r="I6169" t="s">
        <v>3010</v>
      </c>
      <c r="J6169">
        <v>720</v>
      </c>
      <c r="K6169">
        <v>713.54</v>
      </c>
      <c r="L6169">
        <v>6592.32</v>
      </c>
      <c r="M6169">
        <v>6744.12</v>
      </c>
      <c r="N6169">
        <v>-61.1</v>
      </c>
      <c r="O6169">
        <v>212.9</v>
      </c>
    </row>
    <row r="6170" spans="1:15" ht="15" customHeight="1" x14ac:dyDescent="0.3">
      <c r="A6170" t="s">
        <v>9187</v>
      </c>
      <c r="B6170">
        <v>261</v>
      </c>
      <c r="C6170" t="s">
        <v>213</v>
      </c>
      <c r="D6170">
        <v>1000</v>
      </c>
      <c r="E6170" t="s">
        <v>1866</v>
      </c>
      <c r="F6170" t="s">
        <v>3015</v>
      </c>
      <c r="G6170" t="s">
        <v>3016</v>
      </c>
      <c r="H6170">
        <v>0.62470000000000003</v>
      </c>
      <c r="I6170" t="s">
        <v>3017</v>
      </c>
      <c r="J6170">
        <v>2400</v>
      </c>
      <c r="K6170">
        <v>2220.31</v>
      </c>
      <c r="L6170">
        <v>1464.96</v>
      </c>
      <c r="M6170">
        <v>1386.95</v>
      </c>
      <c r="N6170">
        <v>-112.25</v>
      </c>
      <c r="O6170">
        <v>34.24</v>
      </c>
    </row>
    <row r="6171" spans="1:15" ht="15" customHeight="1" x14ac:dyDescent="0.3">
      <c r="A6171" t="s">
        <v>9188</v>
      </c>
      <c r="B6171">
        <v>261</v>
      </c>
      <c r="C6171" t="s">
        <v>213</v>
      </c>
      <c r="D6171">
        <v>1000</v>
      </c>
      <c r="E6171" t="s">
        <v>1866</v>
      </c>
      <c r="F6171" t="s">
        <v>3019</v>
      </c>
      <c r="G6171" t="s">
        <v>3020</v>
      </c>
      <c r="H6171">
        <v>0.23269999999999999</v>
      </c>
      <c r="I6171" t="s">
        <v>3017</v>
      </c>
      <c r="J6171">
        <v>4200</v>
      </c>
      <c r="K6171">
        <v>5126.7700000000004</v>
      </c>
      <c r="L6171">
        <v>961.38</v>
      </c>
      <c r="M6171">
        <v>1192.98</v>
      </c>
      <c r="N6171">
        <v>215.66</v>
      </c>
      <c r="O6171">
        <v>15.94</v>
      </c>
    </row>
    <row r="6172" spans="1:15" ht="15" customHeight="1" x14ac:dyDescent="0.3">
      <c r="A6172" t="s">
        <v>9189</v>
      </c>
      <c r="B6172">
        <v>261</v>
      </c>
      <c r="C6172" t="s">
        <v>213</v>
      </c>
      <c r="D6172">
        <v>1000</v>
      </c>
      <c r="E6172" t="s">
        <v>1866</v>
      </c>
      <c r="F6172" t="s">
        <v>3022</v>
      </c>
      <c r="G6172" t="s">
        <v>3023</v>
      </c>
      <c r="H6172">
        <v>0.30609999999999998</v>
      </c>
      <c r="I6172" t="s">
        <v>3017</v>
      </c>
      <c r="J6172">
        <v>3100</v>
      </c>
      <c r="K6172">
        <v>3782.81</v>
      </c>
      <c r="L6172">
        <v>946.12</v>
      </c>
      <c r="M6172">
        <v>1158.07</v>
      </c>
      <c r="N6172">
        <v>209.03</v>
      </c>
      <c r="O6172">
        <v>2.91</v>
      </c>
    </row>
    <row r="6173" spans="1:15" ht="15" customHeight="1" x14ac:dyDescent="0.3">
      <c r="A6173" t="s">
        <v>9190</v>
      </c>
      <c r="B6173">
        <v>261</v>
      </c>
      <c r="C6173" t="s">
        <v>558</v>
      </c>
      <c r="D6173">
        <v>1000</v>
      </c>
      <c r="E6173" t="s">
        <v>1867</v>
      </c>
      <c r="F6173" t="s">
        <v>3008</v>
      </c>
      <c r="G6173" t="s">
        <v>3009</v>
      </c>
      <c r="H6173">
        <v>25.631799999999998</v>
      </c>
      <c r="I6173" t="s">
        <v>3010</v>
      </c>
      <c r="J6173">
        <v>780</v>
      </c>
      <c r="K6173">
        <v>791.09</v>
      </c>
      <c r="L6173">
        <v>19805.759999999998</v>
      </c>
      <c r="M6173">
        <v>20276.95</v>
      </c>
      <c r="N6173">
        <v>284.18</v>
      </c>
      <c r="O6173">
        <v>187.01</v>
      </c>
    </row>
    <row r="6174" spans="1:15" ht="15" customHeight="1" x14ac:dyDescent="0.3">
      <c r="A6174" t="s">
        <v>9191</v>
      </c>
      <c r="B6174">
        <v>261</v>
      </c>
      <c r="C6174" t="s">
        <v>558</v>
      </c>
      <c r="D6174">
        <v>1000</v>
      </c>
      <c r="E6174" t="s">
        <v>1867</v>
      </c>
      <c r="F6174" t="s">
        <v>3012</v>
      </c>
      <c r="G6174" t="s">
        <v>3013</v>
      </c>
      <c r="H6174">
        <v>6.59</v>
      </c>
      <c r="I6174" t="s">
        <v>3010</v>
      </c>
      <c r="J6174">
        <v>720</v>
      </c>
      <c r="K6174">
        <v>704.12</v>
      </c>
      <c r="L6174">
        <v>4570.5600000000004</v>
      </c>
      <c r="M6174">
        <v>4640.1400000000003</v>
      </c>
      <c r="N6174">
        <v>-104.65</v>
      </c>
      <c r="O6174">
        <v>174.24</v>
      </c>
    </row>
    <row r="6175" spans="1:15" ht="15" customHeight="1" x14ac:dyDescent="0.3">
      <c r="A6175" t="s">
        <v>9192</v>
      </c>
      <c r="B6175">
        <v>261</v>
      </c>
      <c r="C6175" t="s">
        <v>558</v>
      </c>
      <c r="D6175">
        <v>1000</v>
      </c>
      <c r="E6175" t="s">
        <v>1867</v>
      </c>
      <c r="F6175" t="s">
        <v>3015</v>
      </c>
      <c r="G6175" t="s">
        <v>3016</v>
      </c>
      <c r="H6175">
        <v>0.4269</v>
      </c>
      <c r="I6175" t="s">
        <v>3017</v>
      </c>
      <c r="J6175">
        <v>2400</v>
      </c>
      <c r="K6175">
        <v>2228.86</v>
      </c>
      <c r="L6175">
        <v>1015.68</v>
      </c>
      <c r="M6175">
        <v>951.55</v>
      </c>
      <c r="N6175">
        <v>-73.06</v>
      </c>
      <c r="O6175">
        <v>8.93</v>
      </c>
    </row>
    <row r="6176" spans="1:15" ht="15" customHeight="1" x14ac:dyDescent="0.3">
      <c r="A6176" t="s">
        <v>9193</v>
      </c>
      <c r="B6176">
        <v>261</v>
      </c>
      <c r="C6176" t="s">
        <v>558</v>
      </c>
      <c r="D6176">
        <v>1000</v>
      </c>
      <c r="E6176" t="s">
        <v>1867</v>
      </c>
      <c r="F6176" t="s">
        <v>3019</v>
      </c>
      <c r="G6176" t="s">
        <v>3020</v>
      </c>
      <c r="H6176">
        <v>0.1628</v>
      </c>
      <c r="I6176" t="s">
        <v>3017</v>
      </c>
      <c r="J6176">
        <v>4200</v>
      </c>
      <c r="K6176">
        <v>5294.51</v>
      </c>
      <c r="L6176">
        <v>666.54</v>
      </c>
      <c r="M6176">
        <v>861.78</v>
      </c>
      <c r="N6176">
        <v>178.15</v>
      </c>
      <c r="O6176">
        <v>17.09</v>
      </c>
    </row>
    <row r="6177" spans="1:15" ht="15" customHeight="1" x14ac:dyDescent="0.3">
      <c r="A6177" t="s">
        <v>9194</v>
      </c>
      <c r="B6177">
        <v>261</v>
      </c>
      <c r="C6177" t="s">
        <v>558</v>
      </c>
      <c r="D6177">
        <v>1000</v>
      </c>
      <c r="E6177" t="s">
        <v>1867</v>
      </c>
      <c r="F6177" t="s">
        <v>3022</v>
      </c>
      <c r="G6177" t="s">
        <v>3023</v>
      </c>
      <c r="H6177">
        <v>0.22059999999999999</v>
      </c>
      <c r="I6177" t="s">
        <v>3017</v>
      </c>
      <c r="J6177">
        <v>3100</v>
      </c>
      <c r="K6177">
        <v>3626.42</v>
      </c>
      <c r="L6177">
        <v>655.96</v>
      </c>
      <c r="M6177">
        <v>799.83</v>
      </c>
      <c r="N6177">
        <v>116.11</v>
      </c>
      <c r="O6177">
        <v>27.76</v>
      </c>
    </row>
    <row r="6178" spans="1:15" ht="15" customHeight="1" x14ac:dyDescent="0.3">
      <c r="A6178" t="s">
        <v>9195</v>
      </c>
      <c r="B6178">
        <v>261</v>
      </c>
      <c r="C6178" t="s">
        <v>682</v>
      </c>
      <c r="D6178">
        <v>1000</v>
      </c>
      <c r="E6178" t="s">
        <v>1868</v>
      </c>
      <c r="F6178" t="s">
        <v>3008</v>
      </c>
      <c r="G6178" t="s">
        <v>3009</v>
      </c>
      <c r="H6178">
        <v>23.9923</v>
      </c>
      <c r="I6178" t="s">
        <v>3010</v>
      </c>
      <c r="J6178">
        <v>780</v>
      </c>
      <c r="K6178">
        <v>826.04</v>
      </c>
      <c r="L6178">
        <v>18497.7</v>
      </c>
      <c r="M6178">
        <v>19818.64</v>
      </c>
      <c r="N6178">
        <v>1104.6500000000001</v>
      </c>
      <c r="O6178">
        <v>216.29</v>
      </c>
    </row>
    <row r="6179" spans="1:15" ht="15" customHeight="1" x14ac:dyDescent="0.3">
      <c r="A6179" t="s">
        <v>9196</v>
      </c>
      <c r="B6179">
        <v>261</v>
      </c>
      <c r="C6179" t="s">
        <v>682</v>
      </c>
      <c r="D6179">
        <v>1000</v>
      </c>
      <c r="E6179" t="s">
        <v>1868</v>
      </c>
      <c r="F6179" t="s">
        <v>3012</v>
      </c>
      <c r="G6179" t="s">
        <v>3013</v>
      </c>
      <c r="H6179">
        <v>5.4120999999999997</v>
      </c>
      <c r="I6179" t="s">
        <v>3010</v>
      </c>
      <c r="J6179">
        <v>720</v>
      </c>
      <c r="K6179">
        <v>697.3</v>
      </c>
      <c r="L6179">
        <v>3794.4</v>
      </c>
      <c r="M6179">
        <v>3773.89</v>
      </c>
      <c r="N6179">
        <v>-122.85</v>
      </c>
      <c r="O6179">
        <v>102.34</v>
      </c>
    </row>
    <row r="6180" spans="1:15" ht="15" customHeight="1" x14ac:dyDescent="0.3">
      <c r="A6180" t="s">
        <v>9197</v>
      </c>
      <c r="B6180">
        <v>261</v>
      </c>
      <c r="C6180" t="s">
        <v>682</v>
      </c>
      <c r="D6180">
        <v>1000</v>
      </c>
      <c r="E6180" t="s">
        <v>1868</v>
      </c>
      <c r="F6180" t="s">
        <v>3015</v>
      </c>
      <c r="G6180" t="s">
        <v>3016</v>
      </c>
      <c r="H6180">
        <v>0.63190000000000002</v>
      </c>
      <c r="I6180" t="s">
        <v>3017</v>
      </c>
      <c r="J6180">
        <v>2400</v>
      </c>
      <c r="K6180">
        <v>2144.63</v>
      </c>
      <c r="L6180">
        <v>1517.76</v>
      </c>
      <c r="M6180">
        <v>1355.25</v>
      </c>
      <c r="N6180">
        <v>-161.37</v>
      </c>
      <c r="O6180">
        <v>-1.1399999999999999</v>
      </c>
    </row>
    <row r="6181" spans="1:15" ht="15" customHeight="1" x14ac:dyDescent="0.3">
      <c r="A6181" t="s">
        <v>9198</v>
      </c>
      <c r="B6181">
        <v>261</v>
      </c>
      <c r="C6181" t="s">
        <v>682</v>
      </c>
      <c r="D6181">
        <v>1000</v>
      </c>
      <c r="E6181" t="s">
        <v>1868</v>
      </c>
      <c r="F6181" t="s">
        <v>3022</v>
      </c>
      <c r="G6181" t="s">
        <v>3023</v>
      </c>
      <c r="H6181">
        <v>0.16300000000000001</v>
      </c>
      <c r="I6181" t="s">
        <v>3017</v>
      </c>
      <c r="J6181">
        <v>3100</v>
      </c>
      <c r="K6181">
        <v>3613.67</v>
      </c>
      <c r="L6181">
        <v>490.11</v>
      </c>
      <c r="M6181">
        <v>589.11</v>
      </c>
      <c r="N6181">
        <v>83.74</v>
      </c>
      <c r="O6181">
        <v>15.26</v>
      </c>
    </row>
    <row r="6182" spans="1:15" ht="15" customHeight="1" x14ac:dyDescent="0.3">
      <c r="A6182" t="s">
        <v>9199</v>
      </c>
      <c r="B6182">
        <v>261</v>
      </c>
      <c r="C6182" t="s">
        <v>212</v>
      </c>
      <c r="D6182">
        <v>1000</v>
      </c>
      <c r="E6182" t="s">
        <v>1869</v>
      </c>
      <c r="F6182" t="s">
        <v>3008</v>
      </c>
      <c r="G6182" t="s">
        <v>3009</v>
      </c>
      <c r="H6182">
        <v>9.8960000000000008</v>
      </c>
      <c r="I6182" t="s">
        <v>3010</v>
      </c>
      <c r="J6182">
        <v>780</v>
      </c>
      <c r="K6182">
        <v>819.54</v>
      </c>
      <c r="L6182">
        <v>7581.6</v>
      </c>
      <c r="M6182">
        <v>8110.15</v>
      </c>
      <c r="N6182">
        <v>391.25</v>
      </c>
      <c r="O6182">
        <v>137.30000000000001</v>
      </c>
    </row>
    <row r="6183" spans="1:15" ht="15" customHeight="1" x14ac:dyDescent="0.3">
      <c r="A6183" t="s">
        <v>9200</v>
      </c>
      <c r="B6183">
        <v>261</v>
      </c>
      <c r="C6183" t="s">
        <v>212</v>
      </c>
      <c r="D6183">
        <v>1000</v>
      </c>
      <c r="E6183" t="s">
        <v>1869</v>
      </c>
      <c r="F6183" t="s">
        <v>3012</v>
      </c>
      <c r="G6183" t="s">
        <v>3013</v>
      </c>
      <c r="H6183">
        <v>2.2534999999999998</v>
      </c>
      <c r="I6183" t="s">
        <v>3010</v>
      </c>
      <c r="J6183">
        <v>720</v>
      </c>
      <c r="K6183">
        <v>701.66</v>
      </c>
      <c r="L6183">
        <v>1555.2</v>
      </c>
      <c r="M6183">
        <v>1581.22</v>
      </c>
      <c r="N6183">
        <v>-41.32</v>
      </c>
      <c r="O6183">
        <v>67.34</v>
      </c>
    </row>
    <row r="6184" spans="1:15" ht="15" customHeight="1" x14ac:dyDescent="0.3">
      <c r="A6184" t="s">
        <v>9201</v>
      </c>
      <c r="B6184">
        <v>261</v>
      </c>
      <c r="C6184" t="s">
        <v>212</v>
      </c>
      <c r="D6184">
        <v>1000</v>
      </c>
      <c r="E6184" t="s">
        <v>1869</v>
      </c>
      <c r="F6184" t="s">
        <v>3015</v>
      </c>
      <c r="G6184" t="s">
        <v>3016</v>
      </c>
      <c r="H6184">
        <v>0.2697</v>
      </c>
      <c r="I6184" t="s">
        <v>3017</v>
      </c>
      <c r="J6184">
        <v>2400</v>
      </c>
      <c r="K6184">
        <v>2163.0500000000002</v>
      </c>
      <c r="L6184">
        <v>622.08000000000004</v>
      </c>
      <c r="M6184">
        <v>583.46</v>
      </c>
      <c r="N6184">
        <v>-63.92</v>
      </c>
      <c r="O6184">
        <v>25.3</v>
      </c>
    </row>
    <row r="6185" spans="1:15" ht="15" customHeight="1" x14ac:dyDescent="0.3">
      <c r="A6185" t="s">
        <v>9202</v>
      </c>
      <c r="B6185">
        <v>261</v>
      </c>
      <c r="C6185" t="s">
        <v>212</v>
      </c>
      <c r="D6185">
        <v>1000</v>
      </c>
      <c r="E6185" t="s">
        <v>1869</v>
      </c>
      <c r="F6185" t="s">
        <v>3022</v>
      </c>
      <c r="G6185" t="s">
        <v>3023</v>
      </c>
      <c r="H6185">
        <v>6.6299999999999998E-2</v>
      </c>
      <c r="I6185" t="s">
        <v>3017</v>
      </c>
      <c r="J6185">
        <v>3100</v>
      </c>
      <c r="K6185">
        <v>3723.25</v>
      </c>
      <c r="L6185">
        <v>200.88</v>
      </c>
      <c r="M6185">
        <v>246.71</v>
      </c>
      <c r="N6185">
        <v>41.3</v>
      </c>
      <c r="O6185">
        <v>4.54</v>
      </c>
    </row>
    <row r="6186" spans="1:15" ht="15" customHeight="1" x14ac:dyDescent="0.3">
      <c r="A6186" t="s">
        <v>9203</v>
      </c>
      <c r="B6186">
        <v>261</v>
      </c>
      <c r="C6186" t="s">
        <v>235</v>
      </c>
      <c r="D6186">
        <v>1000</v>
      </c>
      <c r="E6186" t="s">
        <v>1870</v>
      </c>
      <c r="F6186" t="s">
        <v>3008</v>
      </c>
      <c r="G6186" t="s">
        <v>3009</v>
      </c>
      <c r="H6186">
        <v>30.746500000000001</v>
      </c>
      <c r="I6186" t="s">
        <v>3010</v>
      </c>
      <c r="J6186">
        <v>780</v>
      </c>
      <c r="K6186">
        <v>817.37</v>
      </c>
      <c r="L6186">
        <v>23287.68</v>
      </c>
      <c r="M6186">
        <v>25131.1</v>
      </c>
      <c r="N6186">
        <v>1148.8499999999999</v>
      </c>
      <c r="O6186">
        <v>694.57</v>
      </c>
    </row>
    <row r="6187" spans="1:15" ht="15" customHeight="1" x14ac:dyDescent="0.3">
      <c r="A6187" t="s">
        <v>9204</v>
      </c>
      <c r="B6187">
        <v>261</v>
      </c>
      <c r="C6187" t="s">
        <v>235</v>
      </c>
      <c r="D6187">
        <v>1000</v>
      </c>
      <c r="E6187" t="s">
        <v>1870</v>
      </c>
      <c r="F6187" t="s">
        <v>3012</v>
      </c>
      <c r="G6187" t="s">
        <v>3013</v>
      </c>
      <c r="H6187">
        <v>7.7796000000000003</v>
      </c>
      <c r="I6187" t="s">
        <v>3010</v>
      </c>
      <c r="J6187">
        <v>720</v>
      </c>
      <c r="K6187">
        <v>718.64</v>
      </c>
      <c r="L6187">
        <v>5374.08</v>
      </c>
      <c r="M6187">
        <v>5590.73</v>
      </c>
      <c r="N6187">
        <v>-10.58</v>
      </c>
      <c r="O6187">
        <v>227.22</v>
      </c>
    </row>
    <row r="6188" spans="1:15" ht="15" customHeight="1" x14ac:dyDescent="0.3">
      <c r="A6188" t="s">
        <v>9205</v>
      </c>
      <c r="B6188">
        <v>261</v>
      </c>
      <c r="C6188" t="s">
        <v>235</v>
      </c>
      <c r="D6188">
        <v>1000</v>
      </c>
      <c r="E6188" t="s">
        <v>1870</v>
      </c>
      <c r="F6188" t="s">
        <v>3015</v>
      </c>
      <c r="G6188" t="s">
        <v>3016</v>
      </c>
      <c r="H6188">
        <v>0.52129999999999999</v>
      </c>
      <c r="I6188" t="s">
        <v>3017</v>
      </c>
      <c r="J6188">
        <v>2400</v>
      </c>
      <c r="K6188">
        <v>2168.62</v>
      </c>
      <c r="L6188">
        <v>1194.24</v>
      </c>
      <c r="M6188">
        <v>1130.6099999999999</v>
      </c>
      <c r="N6188">
        <v>-120.63</v>
      </c>
      <c r="O6188">
        <v>57</v>
      </c>
    </row>
    <row r="6189" spans="1:15" ht="15" customHeight="1" x14ac:dyDescent="0.3">
      <c r="A6189" t="s">
        <v>9206</v>
      </c>
      <c r="B6189">
        <v>261</v>
      </c>
      <c r="C6189" t="s">
        <v>235</v>
      </c>
      <c r="D6189">
        <v>1000</v>
      </c>
      <c r="E6189" t="s">
        <v>1870</v>
      </c>
      <c r="F6189" t="s">
        <v>3019</v>
      </c>
      <c r="G6189" t="s">
        <v>3020</v>
      </c>
      <c r="H6189">
        <v>0.1958</v>
      </c>
      <c r="I6189" t="s">
        <v>3017</v>
      </c>
      <c r="J6189">
        <v>4200</v>
      </c>
      <c r="K6189">
        <v>5210.28</v>
      </c>
      <c r="L6189">
        <v>783.72</v>
      </c>
      <c r="M6189">
        <v>1020.06</v>
      </c>
      <c r="N6189">
        <v>197.79</v>
      </c>
      <c r="O6189">
        <v>38.549999999999997</v>
      </c>
    </row>
    <row r="6190" spans="1:15" ht="15" customHeight="1" x14ac:dyDescent="0.3">
      <c r="A6190" t="s">
        <v>9207</v>
      </c>
      <c r="B6190">
        <v>261</v>
      </c>
      <c r="C6190" t="s">
        <v>235</v>
      </c>
      <c r="D6190">
        <v>1000</v>
      </c>
      <c r="E6190" t="s">
        <v>1870</v>
      </c>
      <c r="F6190" t="s">
        <v>3022</v>
      </c>
      <c r="G6190" t="s">
        <v>3023</v>
      </c>
      <c r="H6190">
        <v>0.25469999999999998</v>
      </c>
      <c r="I6190" t="s">
        <v>3017</v>
      </c>
      <c r="J6190">
        <v>3100</v>
      </c>
      <c r="K6190">
        <v>3615.31</v>
      </c>
      <c r="L6190">
        <v>771.28</v>
      </c>
      <c r="M6190">
        <v>920.82</v>
      </c>
      <c r="N6190">
        <v>131.25</v>
      </c>
      <c r="O6190">
        <v>18.29</v>
      </c>
    </row>
    <row r="6191" spans="1:15" ht="15" customHeight="1" x14ac:dyDescent="0.3">
      <c r="A6191" t="s">
        <v>9208</v>
      </c>
      <c r="B6191">
        <v>261</v>
      </c>
      <c r="C6191" t="s">
        <v>897</v>
      </c>
      <c r="D6191">
        <v>1000</v>
      </c>
      <c r="E6191" t="s">
        <v>1871</v>
      </c>
      <c r="F6191" t="s">
        <v>3008</v>
      </c>
      <c r="G6191" t="s">
        <v>3009</v>
      </c>
      <c r="H6191">
        <v>7.1837</v>
      </c>
      <c r="I6191" t="s">
        <v>3010</v>
      </c>
      <c r="J6191">
        <v>780</v>
      </c>
      <c r="K6191">
        <v>804.78</v>
      </c>
      <c r="L6191">
        <v>5510.7</v>
      </c>
      <c r="M6191">
        <v>5781.29</v>
      </c>
      <c r="N6191">
        <v>178.03</v>
      </c>
      <c r="O6191">
        <v>92.57</v>
      </c>
    </row>
    <row r="6192" spans="1:15" ht="15" customHeight="1" x14ac:dyDescent="0.3">
      <c r="A6192" t="s">
        <v>9209</v>
      </c>
      <c r="B6192">
        <v>261</v>
      </c>
      <c r="C6192" t="s">
        <v>897</v>
      </c>
      <c r="D6192">
        <v>1000</v>
      </c>
      <c r="E6192" t="s">
        <v>1871</v>
      </c>
      <c r="F6192" t="s">
        <v>3012</v>
      </c>
      <c r="G6192" t="s">
        <v>3013</v>
      </c>
      <c r="H6192">
        <v>1.5803</v>
      </c>
      <c r="I6192" t="s">
        <v>3010</v>
      </c>
      <c r="J6192">
        <v>720</v>
      </c>
      <c r="K6192">
        <v>702.35</v>
      </c>
      <c r="L6192">
        <v>1130.4000000000001</v>
      </c>
      <c r="M6192">
        <v>1109.8900000000001</v>
      </c>
      <c r="N6192">
        <v>-27.9</v>
      </c>
      <c r="O6192">
        <v>7.39</v>
      </c>
    </row>
    <row r="6193" spans="1:15" ht="15" customHeight="1" x14ac:dyDescent="0.3">
      <c r="A6193" t="s">
        <v>9210</v>
      </c>
      <c r="B6193">
        <v>261</v>
      </c>
      <c r="C6193" t="s">
        <v>897</v>
      </c>
      <c r="D6193">
        <v>1000</v>
      </c>
      <c r="E6193" t="s">
        <v>1871</v>
      </c>
      <c r="F6193" t="s">
        <v>3015</v>
      </c>
      <c r="G6193" t="s">
        <v>3016</v>
      </c>
      <c r="H6193">
        <v>0.19289999999999999</v>
      </c>
      <c r="I6193" t="s">
        <v>3017</v>
      </c>
      <c r="J6193">
        <v>2400</v>
      </c>
      <c r="K6193">
        <v>2163.86</v>
      </c>
      <c r="L6193">
        <v>452.16</v>
      </c>
      <c r="M6193">
        <v>417.46</v>
      </c>
      <c r="N6193">
        <v>-45.56</v>
      </c>
      <c r="O6193">
        <v>10.86</v>
      </c>
    </row>
    <row r="6194" spans="1:15" ht="15" customHeight="1" x14ac:dyDescent="0.3">
      <c r="A6194" t="s">
        <v>9211</v>
      </c>
      <c r="B6194">
        <v>261</v>
      </c>
      <c r="C6194" t="s">
        <v>897</v>
      </c>
      <c r="D6194">
        <v>1000</v>
      </c>
      <c r="E6194" t="s">
        <v>1871</v>
      </c>
      <c r="F6194" t="s">
        <v>3022</v>
      </c>
      <c r="G6194" t="s">
        <v>3023</v>
      </c>
      <c r="H6194">
        <v>4.7199999999999999E-2</v>
      </c>
      <c r="I6194" t="s">
        <v>3017</v>
      </c>
      <c r="J6194">
        <v>3100</v>
      </c>
      <c r="K6194">
        <v>3757.56</v>
      </c>
      <c r="L6194">
        <v>146.01</v>
      </c>
      <c r="M6194">
        <v>177.52</v>
      </c>
      <c r="N6194">
        <v>31.06</v>
      </c>
      <c r="O6194">
        <v>0.44</v>
      </c>
    </row>
    <row r="6195" spans="1:15" ht="15" customHeight="1" x14ac:dyDescent="0.3">
      <c r="A6195" t="s">
        <v>9212</v>
      </c>
      <c r="B6195">
        <v>261</v>
      </c>
      <c r="C6195" t="s">
        <v>146</v>
      </c>
      <c r="D6195">
        <v>1000</v>
      </c>
      <c r="E6195" t="s">
        <v>1872</v>
      </c>
      <c r="F6195" t="s">
        <v>3008</v>
      </c>
      <c r="G6195" t="s">
        <v>3009</v>
      </c>
      <c r="H6195">
        <v>25.959</v>
      </c>
      <c r="I6195" t="s">
        <v>3010</v>
      </c>
      <c r="J6195">
        <v>780</v>
      </c>
      <c r="K6195">
        <v>807.5</v>
      </c>
      <c r="L6195">
        <v>20252.7</v>
      </c>
      <c r="M6195">
        <v>20961.87</v>
      </c>
      <c r="N6195">
        <v>713.84</v>
      </c>
      <c r="O6195">
        <v>-4.67</v>
      </c>
    </row>
    <row r="6196" spans="1:15" ht="15" customHeight="1" x14ac:dyDescent="0.3">
      <c r="A6196" t="s">
        <v>9213</v>
      </c>
      <c r="B6196">
        <v>261</v>
      </c>
      <c r="C6196" t="s">
        <v>146</v>
      </c>
      <c r="D6196">
        <v>1000</v>
      </c>
      <c r="E6196" t="s">
        <v>1872</v>
      </c>
      <c r="F6196" t="s">
        <v>3012</v>
      </c>
      <c r="G6196" t="s">
        <v>3013</v>
      </c>
      <c r="H6196">
        <v>5.8677000000000001</v>
      </c>
      <c r="I6196" t="s">
        <v>3010</v>
      </c>
      <c r="J6196">
        <v>720</v>
      </c>
      <c r="K6196">
        <v>713.82</v>
      </c>
      <c r="L6196">
        <v>4154.3999999999996</v>
      </c>
      <c r="M6196">
        <v>4188.46</v>
      </c>
      <c r="N6196">
        <v>-36.28</v>
      </c>
      <c r="O6196">
        <v>70.34</v>
      </c>
    </row>
    <row r="6197" spans="1:15" ht="15" customHeight="1" x14ac:dyDescent="0.3">
      <c r="A6197" t="s">
        <v>9214</v>
      </c>
      <c r="B6197">
        <v>261</v>
      </c>
      <c r="C6197" t="s">
        <v>146</v>
      </c>
      <c r="D6197">
        <v>1000</v>
      </c>
      <c r="E6197" t="s">
        <v>1872</v>
      </c>
      <c r="F6197" t="s">
        <v>3015</v>
      </c>
      <c r="G6197" t="s">
        <v>3016</v>
      </c>
      <c r="H6197">
        <v>0.72250000000000003</v>
      </c>
      <c r="I6197" t="s">
        <v>3017</v>
      </c>
      <c r="J6197">
        <v>2400</v>
      </c>
      <c r="K6197">
        <v>2185.61</v>
      </c>
      <c r="L6197">
        <v>1661.76</v>
      </c>
      <c r="M6197">
        <v>1579.15</v>
      </c>
      <c r="N6197">
        <v>-154.9</v>
      </c>
      <c r="O6197">
        <v>72.3</v>
      </c>
    </row>
    <row r="6198" spans="1:15" ht="15" customHeight="1" x14ac:dyDescent="0.3">
      <c r="A6198" t="s">
        <v>9215</v>
      </c>
      <c r="B6198">
        <v>261</v>
      </c>
      <c r="C6198" t="s">
        <v>146</v>
      </c>
      <c r="D6198">
        <v>1000</v>
      </c>
      <c r="E6198" t="s">
        <v>1872</v>
      </c>
      <c r="F6198" t="s">
        <v>3022</v>
      </c>
      <c r="G6198" t="s">
        <v>3023</v>
      </c>
      <c r="H6198">
        <v>0.1782</v>
      </c>
      <c r="I6198" t="s">
        <v>3017</v>
      </c>
      <c r="J6198">
        <v>3100</v>
      </c>
      <c r="K6198">
        <v>3650.43</v>
      </c>
      <c r="L6198">
        <v>536.61</v>
      </c>
      <c r="M6198">
        <v>650.5</v>
      </c>
      <c r="N6198">
        <v>98.09</v>
      </c>
      <c r="O6198">
        <v>15.81</v>
      </c>
    </row>
    <row r="6199" spans="1:15" ht="15" customHeight="1" x14ac:dyDescent="0.3">
      <c r="A6199" t="s">
        <v>9216</v>
      </c>
      <c r="B6199">
        <v>261</v>
      </c>
      <c r="C6199" t="s">
        <v>94</v>
      </c>
      <c r="D6199">
        <v>1000</v>
      </c>
      <c r="E6199" t="s">
        <v>1873</v>
      </c>
      <c r="F6199" t="s">
        <v>3008</v>
      </c>
      <c r="G6199" t="s">
        <v>3009</v>
      </c>
      <c r="H6199">
        <v>34.584299999999999</v>
      </c>
      <c r="I6199" t="s">
        <v>3010</v>
      </c>
      <c r="J6199">
        <v>780</v>
      </c>
      <c r="K6199">
        <v>795.54</v>
      </c>
      <c r="L6199">
        <v>26039.52</v>
      </c>
      <c r="M6199">
        <v>27513.15</v>
      </c>
      <c r="N6199">
        <v>537.4</v>
      </c>
      <c r="O6199">
        <v>936.23</v>
      </c>
    </row>
    <row r="6200" spans="1:15" ht="15" customHeight="1" x14ac:dyDescent="0.3">
      <c r="A6200" t="s">
        <v>9217</v>
      </c>
      <c r="B6200">
        <v>261</v>
      </c>
      <c r="C6200" t="s">
        <v>94</v>
      </c>
      <c r="D6200">
        <v>1000</v>
      </c>
      <c r="E6200" t="s">
        <v>1873</v>
      </c>
      <c r="F6200" t="s">
        <v>3012</v>
      </c>
      <c r="G6200" t="s">
        <v>3013</v>
      </c>
      <c r="H6200">
        <v>10.076599999999999</v>
      </c>
      <c r="I6200" t="s">
        <v>3010</v>
      </c>
      <c r="J6200">
        <v>720</v>
      </c>
      <c r="K6200">
        <v>702.3</v>
      </c>
      <c r="L6200">
        <v>6933.6</v>
      </c>
      <c r="M6200">
        <v>7076.82</v>
      </c>
      <c r="N6200">
        <v>-178.32</v>
      </c>
      <c r="O6200">
        <v>321.54000000000002</v>
      </c>
    </row>
    <row r="6201" spans="1:15" ht="15" customHeight="1" x14ac:dyDescent="0.3">
      <c r="A6201" t="s">
        <v>9218</v>
      </c>
      <c r="B6201">
        <v>261</v>
      </c>
      <c r="C6201" t="s">
        <v>94</v>
      </c>
      <c r="D6201">
        <v>1000</v>
      </c>
      <c r="E6201" t="s">
        <v>1873</v>
      </c>
      <c r="F6201" t="s">
        <v>3015</v>
      </c>
      <c r="G6201" t="s">
        <v>3016</v>
      </c>
      <c r="H6201">
        <v>0.33050000000000002</v>
      </c>
      <c r="I6201" t="s">
        <v>3017</v>
      </c>
      <c r="J6201">
        <v>2400</v>
      </c>
      <c r="K6201">
        <v>2216.23</v>
      </c>
      <c r="L6201">
        <v>770.4</v>
      </c>
      <c r="M6201">
        <v>732.43</v>
      </c>
      <c r="N6201">
        <v>-60.73</v>
      </c>
      <c r="O6201">
        <v>22.76</v>
      </c>
    </row>
    <row r="6202" spans="1:15" ht="15" customHeight="1" x14ac:dyDescent="0.3">
      <c r="A6202" t="s">
        <v>9219</v>
      </c>
      <c r="B6202">
        <v>261</v>
      </c>
      <c r="C6202" t="s">
        <v>94</v>
      </c>
      <c r="D6202">
        <v>1000</v>
      </c>
      <c r="E6202" t="s">
        <v>1873</v>
      </c>
      <c r="F6202" t="s">
        <v>3019</v>
      </c>
      <c r="G6202" t="s">
        <v>3020</v>
      </c>
      <c r="H6202">
        <v>0.5494</v>
      </c>
      <c r="I6202" t="s">
        <v>3017</v>
      </c>
      <c r="J6202">
        <v>4200</v>
      </c>
      <c r="K6202">
        <v>5250.01</v>
      </c>
      <c r="L6202">
        <v>2157.12</v>
      </c>
      <c r="M6202">
        <v>2884.28</v>
      </c>
      <c r="N6202">
        <v>576.86</v>
      </c>
      <c r="O6202">
        <v>150.30000000000001</v>
      </c>
    </row>
    <row r="6203" spans="1:15" ht="15" customHeight="1" x14ac:dyDescent="0.3">
      <c r="A6203" t="s">
        <v>9220</v>
      </c>
      <c r="B6203">
        <v>261</v>
      </c>
      <c r="C6203" t="s">
        <v>94</v>
      </c>
      <c r="D6203">
        <v>1000</v>
      </c>
      <c r="E6203" t="s">
        <v>1873</v>
      </c>
      <c r="F6203" t="s">
        <v>3022</v>
      </c>
      <c r="G6203" t="s">
        <v>3023</v>
      </c>
      <c r="H6203">
        <v>0.41389999999999999</v>
      </c>
      <c r="I6203" t="s">
        <v>3017</v>
      </c>
      <c r="J6203">
        <v>3100</v>
      </c>
      <c r="K6203">
        <v>3642.97</v>
      </c>
      <c r="L6203">
        <v>1194.1199999999999</v>
      </c>
      <c r="M6203">
        <v>1507.75</v>
      </c>
      <c r="N6203">
        <v>224.72</v>
      </c>
      <c r="O6203">
        <v>88.9</v>
      </c>
    </row>
    <row r="6204" spans="1:15" ht="15" customHeight="1" x14ac:dyDescent="0.3">
      <c r="A6204" t="s">
        <v>9221</v>
      </c>
      <c r="B6204">
        <v>261</v>
      </c>
      <c r="C6204" t="s">
        <v>762</v>
      </c>
      <c r="D6204">
        <v>1000</v>
      </c>
      <c r="E6204" t="s">
        <v>1874</v>
      </c>
      <c r="F6204" t="s">
        <v>3008</v>
      </c>
      <c r="G6204" t="s">
        <v>3009</v>
      </c>
      <c r="H6204">
        <v>27.151499999999999</v>
      </c>
      <c r="I6204" t="s">
        <v>3010</v>
      </c>
      <c r="J6204">
        <v>780</v>
      </c>
      <c r="K6204">
        <v>806.78</v>
      </c>
      <c r="L6204">
        <v>20638.8</v>
      </c>
      <c r="M6204">
        <v>21905.29</v>
      </c>
      <c r="N6204">
        <v>727.13</v>
      </c>
      <c r="O6204">
        <v>539.36</v>
      </c>
    </row>
    <row r="6205" spans="1:15" ht="15" customHeight="1" x14ac:dyDescent="0.3">
      <c r="A6205" t="s">
        <v>9222</v>
      </c>
      <c r="B6205">
        <v>261</v>
      </c>
      <c r="C6205" t="s">
        <v>762</v>
      </c>
      <c r="D6205">
        <v>1000</v>
      </c>
      <c r="E6205" t="s">
        <v>1874</v>
      </c>
      <c r="F6205" t="s">
        <v>3012</v>
      </c>
      <c r="G6205" t="s">
        <v>3013</v>
      </c>
      <c r="H6205">
        <v>6.0084999999999997</v>
      </c>
      <c r="I6205" t="s">
        <v>3010</v>
      </c>
      <c r="J6205">
        <v>720</v>
      </c>
      <c r="K6205">
        <v>711.53</v>
      </c>
      <c r="L6205">
        <v>4233.6000000000004</v>
      </c>
      <c r="M6205">
        <v>4275.1899999999996</v>
      </c>
      <c r="N6205">
        <v>-50.92</v>
      </c>
      <c r="O6205">
        <v>92.51</v>
      </c>
    </row>
    <row r="6206" spans="1:15" ht="15" customHeight="1" x14ac:dyDescent="0.3">
      <c r="A6206" t="s">
        <v>9223</v>
      </c>
      <c r="B6206">
        <v>261</v>
      </c>
      <c r="C6206" t="s">
        <v>762</v>
      </c>
      <c r="D6206">
        <v>1000</v>
      </c>
      <c r="E6206" t="s">
        <v>1874</v>
      </c>
      <c r="F6206" t="s">
        <v>3015</v>
      </c>
      <c r="G6206" t="s">
        <v>3016</v>
      </c>
      <c r="H6206">
        <v>0.73150000000000004</v>
      </c>
      <c r="I6206" t="s">
        <v>3017</v>
      </c>
      <c r="J6206">
        <v>2400</v>
      </c>
      <c r="K6206">
        <v>2166.63</v>
      </c>
      <c r="L6206">
        <v>1693.44</v>
      </c>
      <c r="M6206">
        <v>1584.86</v>
      </c>
      <c r="N6206">
        <v>-170.71</v>
      </c>
      <c r="O6206">
        <v>62.13</v>
      </c>
    </row>
    <row r="6207" spans="1:15" ht="15" customHeight="1" x14ac:dyDescent="0.3">
      <c r="A6207" t="s">
        <v>9224</v>
      </c>
      <c r="B6207">
        <v>261</v>
      </c>
      <c r="C6207" t="s">
        <v>762</v>
      </c>
      <c r="D6207">
        <v>1000</v>
      </c>
      <c r="E6207" t="s">
        <v>1874</v>
      </c>
      <c r="F6207" t="s">
        <v>3022</v>
      </c>
      <c r="G6207" t="s">
        <v>3023</v>
      </c>
      <c r="H6207">
        <v>0.1784</v>
      </c>
      <c r="I6207" t="s">
        <v>3017</v>
      </c>
      <c r="J6207">
        <v>3100</v>
      </c>
      <c r="K6207">
        <v>3770.23</v>
      </c>
      <c r="L6207">
        <v>546.84</v>
      </c>
      <c r="M6207">
        <v>672.63</v>
      </c>
      <c r="N6207">
        <v>119.57</v>
      </c>
      <c r="O6207">
        <v>6.22</v>
      </c>
    </row>
    <row r="6208" spans="1:15" ht="15" customHeight="1" x14ac:dyDescent="0.3">
      <c r="A6208" t="s">
        <v>9225</v>
      </c>
      <c r="B6208">
        <v>261</v>
      </c>
      <c r="C6208" t="s">
        <v>871</v>
      </c>
      <c r="D6208">
        <v>1000</v>
      </c>
      <c r="E6208" t="s">
        <v>1875</v>
      </c>
      <c r="F6208" t="s">
        <v>3008</v>
      </c>
      <c r="G6208" t="s">
        <v>3009</v>
      </c>
      <c r="H6208">
        <v>31.001100000000001</v>
      </c>
      <c r="I6208" t="s">
        <v>3010</v>
      </c>
      <c r="J6208">
        <v>780</v>
      </c>
      <c r="K6208">
        <v>824.77</v>
      </c>
      <c r="L6208">
        <v>23200.32</v>
      </c>
      <c r="M6208">
        <v>25568.880000000001</v>
      </c>
      <c r="N6208">
        <v>1388</v>
      </c>
      <c r="O6208">
        <v>980.56</v>
      </c>
    </row>
    <row r="6209" spans="1:15" ht="15" customHeight="1" x14ac:dyDescent="0.3">
      <c r="A6209" t="s">
        <v>9226</v>
      </c>
      <c r="B6209">
        <v>261</v>
      </c>
      <c r="C6209" t="s">
        <v>871</v>
      </c>
      <c r="D6209">
        <v>1000</v>
      </c>
      <c r="E6209" t="s">
        <v>1875</v>
      </c>
      <c r="F6209" t="s">
        <v>3012</v>
      </c>
      <c r="G6209" t="s">
        <v>3013</v>
      </c>
      <c r="H6209">
        <v>9.0211000000000006</v>
      </c>
      <c r="I6209" t="s">
        <v>3010</v>
      </c>
      <c r="J6209">
        <v>720</v>
      </c>
      <c r="K6209">
        <v>712.85</v>
      </c>
      <c r="L6209">
        <v>6177.6</v>
      </c>
      <c r="M6209">
        <v>6430.69</v>
      </c>
      <c r="N6209">
        <v>-64.53</v>
      </c>
      <c r="O6209">
        <v>317.62</v>
      </c>
    </row>
    <row r="6210" spans="1:15" ht="15" customHeight="1" x14ac:dyDescent="0.3">
      <c r="A6210" t="s">
        <v>9227</v>
      </c>
      <c r="B6210">
        <v>261</v>
      </c>
      <c r="C6210" t="s">
        <v>871</v>
      </c>
      <c r="D6210">
        <v>1000</v>
      </c>
      <c r="E6210" t="s">
        <v>1875</v>
      </c>
      <c r="F6210" t="s">
        <v>3015</v>
      </c>
      <c r="G6210" t="s">
        <v>3016</v>
      </c>
      <c r="H6210">
        <v>0.30209999999999998</v>
      </c>
      <c r="I6210" t="s">
        <v>3017</v>
      </c>
      <c r="J6210">
        <v>2400</v>
      </c>
      <c r="K6210">
        <v>2164.4499999999998</v>
      </c>
      <c r="L6210">
        <v>686.4</v>
      </c>
      <c r="M6210">
        <v>653.89</v>
      </c>
      <c r="N6210">
        <v>-71.16</v>
      </c>
      <c r="O6210">
        <v>38.65</v>
      </c>
    </row>
    <row r="6211" spans="1:15" ht="15" customHeight="1" x14ac:dyDescent="0.3">
      <c r="A6211" t="s">
        <v>9228</v>
      </c>
      <c r="B6211">
        <v>261</v>
      </c>
      <c r="C6211" t="s">
        <v>871</v>
      </c>
      <c r="D6211">
        <v>1000</v>
      </c>
      <c r="E6211" t="s">
        <v>1875</v>
      </c>
      <c r="F6211" t="s">
        <v>3019</v>
      </c>
      <c r="G6211" t="s">
        <v>3020</v>
      </c>
      <c r="H6211">
        <v>0.4894</v>
      </c>
      <c r="I6211" t="s">
        <v>3017</v>
      </c>
      <c r="J6211">
        <v>4200</v>
      </c>
      <c r="K6211">
        <v>5086.26</v>
      </c>
      <c r="L6211">
        <v>1921.92</v>
      </c>
      <c r="M6211">
        <v>2489.36</v>
      </c>
      <c r="N6211">
        <v>433.76</v>
      </c>
      <c r="O6211">
        <v>133.68</v>
      </c>
    </row>
    <row r="6212" spans="1:15" ht="15" customHeight="1" x14ac:dyDescent="0.3">
      <c r="A6212" t="s">
        <v>9229</v>
      </c>
      <c r="B6212">
        <v>261</v>
      </c>
      <c r="C6212" t="s">
        <v>871</v>
      </c>
      <c r="D6212">
        <v>1000</v>
      </c>
      <c r="E6212" t="s">
        <v>1875</v>
      </c>
      <c r="F6212" t="s">
        <v>3022</v>
      </c>
      <c r="G6212" t="s">
        <v>3023</v>
      </c>
      <c r="H6212">
        <v>0.36969999999999997</v>
      </c>
      <c r="I6212" t="s">
        <v>3017</v>
      </c>
      <c r="J6212">
        <v>3100</v>
      </c>
      <c r="K6212">
        <v>3687.67</v>
      </c>
      <c r="L6212">
        <v>1063.92</v>
      </c>
      <c r="M6212">
        <v>1363.29</v>
      </c>
      <c r="N6212">
        <v>217.26</v>
      </c>
      <c r="O6212">
        <v>82.12</v>
      </c>
    </row>
    <row r="6213" spans="1:15" ht="15" customHeight="1" x14ac:dyDescent="0.3">
      <c r="A6213" t="s">
        <v>9230</v>
      </c>
      <c r="B6213">
        <v>261</v>
      </c>
      <c r="C6213" t="s">
        <v>338</v>
      </c>
      <c r="D6213">
        <v>1000</v>
      </c>
      <c r="E6213" t="s">
        <v>1876</v>
      </c>
      <c r="F6213" t="s">
        <v>3008</v>
      </c>
      <c r="G6213" t="s">
        <v>3009</v>
      </c>
      <c r="H6213">
        <v>22.422899999999998</v>
      </c>
      <c r="I6213" t="s">
        <v>3010</v>
      </c>
      <c r="J6213">
        <v>780</v>
      </c>
      <c r="K6213">
        <v>813.64</v>
      </c>
      <c r="L6213">
        <v>16224</v>
      </c>
      <c r="M6213">
        <v>18244.14</v>
      </c>
      <c r="N6213">
        <v>754.24</v>
      </c>
      <c r="O6213">
        <v>1265.9000000000001</v>
      </c>
    </row>
    <row r="6214" spans="1:15" ht="15" customHeight="1" x14ac:dyDescent="0.3">
      <c r="A6214" t="s">
        <v>9231</v>
      </c>
      <c r="B6214">
        <v>261</v>
      </c>
      <c r="C6214" t="s">
        <v>338</v>
      </c>
      <c r="D6214">
        <v>1000</v>
      </c>
      <c r="E6214" t="s">
        <v>1876</v>
      </c>
      <c r="F6214" t="s">
        <v>3012</v>
      </c>
      <c r="G6214" t="s">
        <v>3013</v>
      </c>
      <c r="H6214">
        <v>6.5902000000000003</v>
      </c>
      <c r="I6214" t="s">
        <v>3010</v>
      </c>
      <c r="J6214">
        <v>720</v>
      </c>
      <c r="K6214">
        <v>704.66</v>
      </c>
      <c r="L6214">
        <v>4320</v>
      </c>
      <c r="M6214">
        <v>4643.82</v>
      </c>
      <c r="N6214">
        <v>-101.12</v>
      </c>
      <c r="O6214">
        <v>424.94</v>
      </c>
    </row>
    <row r="6215" spans="1:15" ht="15" customHeight="1" x14ac:dyDescent="0.3">
      <c r="A6215" t="s">
        <v>9232</v>
      </c>
      <c r="B6215">
        <v>261</v>
      </c>
      <c r="C6215" t="s">
        <v>338</v>
      </c>
      <c r="D6215">
        <v>1000</v>
      </c>
      <c r="E6215" t="s">
        <v>1876</v>
      </c>
      <c r="F6215" t="s">
        <v>3015</v>
      </c>
      <c r="G6215" t="s">
        <v>3016</v>
      </c>
      <c r="H6215">
        <v>0.2167</v>
      </c>
      <c r="I6215" t="s">
        <v>3017</v>
      </c>
      <c r="J6215">
        <v>2400</v>
      </c>
      <c r="K6215">
        <v>2197.8200000000002</v>
      </c>
      <c r="L6215">
        <v>480</v>
      </c>
      <c r="M6215">
        <v>476.29</v>
      </c>
      <c r="N6215">
        <v>-43.82</v>
      </c>
      <c r="O6215">
        <v>40.1</v>
      </c>
    </row>
    <row r="6216" spans="1:15" ht="15" customHeight="1" x14ac:dyDescent="0.3">
      <c r="A6216" t="s">
        <v>9233</v>
      </c>
      <c r="B6216">
        <v>261</v>
      </c>
      <c r="C6216" t="s">
        <v>338</v>
      </c>
      <c r="D6216">
        <v>1000</v>
      </c>
      <c r="E6216" t="s">
        <v>1876</v>
      </c>
      <c r="F6216" t="s">
        <v>3019</v>
      </c>
      <c r="G6216" t="s">
        <v>3020</v>
      </c>
      <c r="H6216">
        <v>0.35089999999999999</v>
      </c>
      <c r="I6216" t="s">
        <v>3017</v>
      </c>
      <c r="J6216">
        <v>4200</v>
      </c>
      <c r="K6216">
        <v>5213.71</v>
      </c>
      <c r="L6216">
        <v>1344</v>
      </c>
      <c r="M6216">
        <v>1829.59</v>
      </c>
      <c r="N6216">
        <v>355.73</v>
      </c>
      <c r="O6216">
        <v>129.86000000000001</v>
      </c>
    </row>
    <row r="6217" spans="1:15" ht="15" customHeight="1" x14ac:dyDescent="0.3">
      <c r="A6217" t="s">
        <v>9234</v>
      </c>
      <c r="B6217">
        <v>261</v>
      </c>
      <c r="C6217" t="s">
        <v>338</v>
      </c>
      <c r="D6217">
        <v>1000</v>
      </c>
      <c r="E6217" t="s">
        <v>1876</v>
      </c>
      <c r="F6217" t="s">
        <v>3022</v>
      </c>
      <c r="G6217" t="s">
        <v>3023</v>
      </c>
      <c r="H6217">
        <v>0.2611</v>
      </c>
      <c r="I6217" t="s">
        <v>3017</v>
      </c>
      <c r="J6217">
        <v>3100</v>
      </c>
      <c r="K6217">
        <v>3663.4</v>
      </c>
      <c r="L6217">
        <v>744</v>
      </c>
      <c r="M6217">
        <v>956.48</v>
      </c>
      <c r="N6217">
        <v>147.1</v>
      </c>
      <c r="O6217">
        <v>65.38</v>
      </c>
    </row>
    <row r="6218" spans="1:15" ht="15" customHeight="1" x14ac:dyDescent="0.3">
      <c r="A6218" t="s">
        <v>9235</v>
      </c>
      <c r="B6218">
        <v>261</v>
      </c>
      <c r="C6218" t="s">
        <v>358</v>
      </c>
      <c r="D6218">
        <v>1000</v>
      </c>
      <c r="E6218" t="s">
        <v>1877</v>
      </c>
      <c r="F6218" t="s">
        <v>3008</v>
      </c>
      <c r="G6218" t="s">
        <v>3009</v>
      </c>
      <c r="H6218">
        <v>13.476800000000001</v>
      </c>
      <c r="I6218" t="s">
        <v>3010</v>
      </c>
      <c r="J6218">
        <v>780</v>
      </c>
      <c r="K6218">
        <v>793.97</v>
      </c>
      <c r="L6218">
        <v>10565.1</v>
      </c>
      <c r="M6218">
        <v>10700.09</v>
      </c>
      <c r="N6218">
        <v>188.21</v>
      </c>
      <c r="O6218">
        <v>-53.22</v>
      </c>
    </row>
    <row r="6219" spans="1:15" ht="15" customHeight="1" x14ac:dyDescent="0.3">
      <c r="A6219" t="s">
        <v>9236</v>
      </c>
      <c r="B6219">
        <v>261</v>
      </c>
      <c r="C6219" t="s">
        <v>358</v>
      </c>
      <c r="D6219">
        <v>1000</v>
      </c>
      <c r="E6219" t="s">
        <v>1877</v>
      </c>
      <c r="F6219" t="s">
        <v>3012</v>
      </c>
      <c r="G6219" t="s">
        <v>3013</v>
      </c>
      <c r="H6219">
        <v>3.0486</v>
      </c>
      <c r="I6219" t="s">
        <v>3010</v>
      </c>
      <c r="J6219">
        <v>720</v>
      </c>
      <c r="K6219">
        <v>721.11</v>
      </c>
      <c r="L6219">
        <v>2167.1999999999998</v>
      </c>
      <c r="M6219">
        <v>2198.38</v>
      </c>
      <c r="N6219">
        <v>3.37</v>
      </c>
      <c r="O6219">
        <v>27.81</v>
      </c>
    </row>
    <row r="6220" spans="1:15" ht="15" customHeight="1" x14ac:dyDescent="0.3">
      <c r="A6220" t="s">
        <v>9237</v>
      </c>
      <c r="B6220">
        <v>261</v>
      </c>
      <c r="C6220" t="s">
        <v>358</v>
      </c>
      <c r="D6220">
        <v>1000</v>
      </c>
      <c r="E6220" t="s">
        <v>1877</v>
      </c>
      <c r="F6220" t="s">
        <v>3015</v>
      </c>
      <c r="G6220" t="s">
        <v>3016</v>
      </c>
      <c r="H6220">
        <v>0.37330000000000002</v>
      </c>
      <c r="I6220" t="s">
        <v>3017</v>
      </c>
      <c r="J6220">
        <v>2400</v>
      </c>
      <c r="K6220">
        <v>2172.19</v>
      </c>
      <c r="L6220">
        <v>866.88</v>
      </c>
      <c r="M6220">
        <v>810.96</v>
      </c>
      <c r="N6220">
        <v>-85.05</v>
      </c>
      <c r="O6220">
        <v>29.14</v>
      </c>
    </row>
    <row r="6221" spans="1:15" ht="15" customHeight="1" x14ac:dyDescent="0.3">
      <c r="A6221" t="s">
        <v>9238</v>
      </c>
      <c r="B6221">
        <v>261</v>
      </c>
      <c r="C6221" t="s">
        <v>358</v>
      </c>
      <c r="D6221">
        <v>1000</v>
      </c>
      <c r="E6221" t="s">
        <v>1877</v>
      </c>
      <c r="F6221" t="s">
        <v>3022</v>
      </c>
      <c r="G6221" t="s">
        <v>3023</v>
      </c>
      <c r="H6221">
        <v>9.1800000000000007E-2</v>
      </c>
      <c r="I6221" t="s">
        <v>3017</v>
      </c>
      <c r="J6221">
        <v>3100</v>
      </c>
      <c r="K6221">
        <v>3788.52</v>
      </c>
      <c r="L6221">
        <v>279.93</v>
      </c>
      <c r="M6221">
        <v>347.67</v>
      </c>
      <c r="N6221">
        <v>63.18</v>
      </c>
      <c r="O6221">
        <v>4.55</v>
      </c>
    </row>
    <row r="6222" spans="1:15" ht="15" customHeight="1" x14ac:dyDescent="0.3">
      <c r="A6222" t="s">
        <v>9239</v>
      </c>
      <c r="B6222">
        <v>261</v>
      </c>
      <c r="C6222" t="s">
        <v>658</v>
      </c>
      <c r="D6222">
        <v>1000</v>
      </c>
      <c r="E6222" t="s">
        <v>1878</v>
      </c>
      <c r="F6222" t="s">
        <v>3008</v>
      </c>
      <c r="G6222" t="s">
        <v>3009</v>
      </c>
      <c r="H6222">
        <v>41.182400000000001</v>
      </c>
      <c r="I6222" t="s">
        <v>3010</v>
      </c>
      <c r="J6222">
        <v>780</v>
      </c>
      <c r="K6222">
        <v>816.23</v>
      </c>
      <c r="L6222">
        <v>29649.360000000001</v>
      </c>
      <c r="M6222">
        <v>33614.160000000003</v>
      </c>
      <c r="N6222">
        <v>1491.86</v>
      </c>
      <c r="O6222">
        <v>2472.94</v>
      </c>
    </row>
    <row r="6223" spans="1:15" ht="15" customHeight="1" x14ac:dyDescent="0.3">
      <c r="A6223" t="s">
        <v>9240</v>
      </c>
      <c r="B6223">
        <v>261</v>
      </c>
      <c r="C6223" t="s">
        <v>658</v>
      </c>
      <c r="D6223">
        <v>1000</v>
      </c>
      <c r="E6223" t="s">
        <v>1878</v>
      </c>
      <c r="F6223" t="s">
        <v>3012</v>
      </c>
      <c r="G6223" t="s">
        <v>3013</v>
      </c>
      <c r="H6223">
        <v>11.4689</v>
      </c>
      <c r="I6223" t="s">
        <v>3010</v>
      </c>
      <c r="J6223">
        <v>720</v>
      </c>
      <c r="K6223">
        <v>722.64</v>
      </c>
      <c r="L6223">
        <v>7894.8</v>
      </c>
      <c r="M6223">
        <v>8287.8799999999992</v>
      </c>
      <c r="N6223">
        <v>30.26</v>
      </c>
      <c r="O6223">
        <v>362.82</v>
      </c>
    </row>
    <row r="6224" spans="1:15" ht="15" customHeight="1" x14ac:dyDescent="0.3">
      <c r="A6224" t="s">
        <v>9241</v>
      </c>
      <c r="B6224">
        <v>261</v>
      </c>
      <c r="C6224" t="s">
        <v>658</v>
      </c>
      <c r="D6224">
        <v>1000</v>
      </c>
      <c r="E6224" t="s">
        <v>1878</v>
      </c>
      <c r="F6224" t="s">
        <v>3015</v>
      </c>
      <c r="G6224" t="s">
        <v>3016</v>
      </c>
      <c r="H6224">
        <v>0.39019999999999999</v>
      </c>
      <c r="I6224" t="s">
        <v>3017</v>
      </c>
      <c r="J6224">
        <v>2400</v>
      </c>
      <c r="K6224">
        <v>2180.31</v>
      </c>
      <c r="L6224">
        <v>877.2</v>
      </c>
      <c r="M6224">
        <v>850.84</v>
      </c>
      <c r="N6224">
        <v>-85.73</v>
      </c>
      <c r="O6224">
        <v>59.38</v>
      </c>
    </row>
    <row r="6225" spans="1:15" ht="15" customHeight="1" x14ac:dyDescent="0.3">
      <c r="A6225" t="s">
        <v>9242</v>
      </c>
      <c r="B6225">
        <v>261</v>
      </c>
      <c r="C6225" t="s">
        <v>658</v>
      </c>
      <c r="D6225">
        <v>1000</v>
      </c>
      <c r="E6225" t="s">
        <v>1878</v>
      </c>
      <c r="F6225" t="s">
        <v>3019</v>
      </c>
      <c r="G6225" t="s">
        <v>3020</v>
      </c>
      <c r="H6225">
        <v>0.63870000000000005</v>
      </c>
      <c r="I6225" t="s">
        <v>3017</v>
      </c>
      <c r="J6225">
        <v>4200</v>
      </c>
      <c r="K6225">
        <v>5047.33</v>
      </c>
      <c r="L6225">
        <v>2456.16</v>
      </c>
      <c r="M6225">
        <v>3223.93</v>
      </c>
      <c r="N6225">
        <v>541.22</v>
      </c>
      <c r="O6225">
        <v>226.55</v>
      </c>
    </row>
    <row r="6226" spans="1:15" ht="15" customHeight="1" x14ac:dyDescent="0.3">
      <c r="A6226" t="s">
        <v>9243</v>
      </c>
      <c r="B6226">
        <v>261</v>
      </c>
      <c r="C6226" t="s">
        <v>658</v>
      </c>
      <c r="D6226">
        <v>1000</v>
      </c>
      <c r="E6226" t="s">
        <v>1878</v>
      </c>
      <c r="F6226" t="s">
        <v>3022</v>
      </c>
      <c r="G6226" t="s">
        <v>3023</v>
      </c>
      <c r="H6226">
        <v>0.47</v>
      </c>
      <c r="I6226" t="s">
        <v>3017</v>
      </c>
      <c r="J6226">
        <v>3100</v>
      </c>
      <c r="K6226">
        <v>3587.51</v>
      </c>
      <c r="L6226">
        <v>1359.66</v>
      </c>
      <c r="M6226">
        <v>1685.98</v>
      </c>
      <c r="N6226">
        <v>229.11</v>
      </c>
      <c r="O6226">
        <v>97.21</v>
      </c>
    </row>
    <row r="6227" spans="1:15" ht="15" customHeight="1" x14ac:dyDescent="0.3">
      <c r="A6227" t="s">
        <v>9244</v>
      </c>
      <c r="B6227">
        <v>261</v>
      </c>
      <c r="C6227" t="s">
        <v>117</v>
      </c>
      <c r="D6227">
        <v>1000</v>
      </c>
      <c r="E6227" t="s">
        <v>1879</v>
      </c>
      <c r="F6227" t="s">
        <v>3008</v>
      </c>
      <c r="G6227" t="s">
        <v>3009</v>
      </c>
      <c r="H6227">
        <v>19.244700000000002</v>
      </c>
      <c r="I6227" t="s">
        <v>3010</v>
      </c>
      <c r="J6227">
        <v>780</v>
      </c>
      <c r="K6227">
        <v>820.7</v>
      </c>
      <c r="L6227">
        <v>14496.3</v>
      </c>
      <c r="M6227">
        <v>15794.19</v>
      </c>
      <c r="N6227">
        <v>783.29</v>
      </c>
      <c r="O6227">
        <v>514.6</v>
      </c>
    </row>
    <row r="6228" spans="1:15" ht="15" customHeight="1" x14ac:dyDescent="0.3">
      <c r="A6228" t="s">
        <v>9245</v>
      </c>
      <c r="B6228">
        <v>261</v>
      </c>
      <c r="C6228" t="s">
        <v>117</v>
      </c>
      <c r="D6228">
        <v>1000</v>
      </c>
      <c r="E6228" t="s">
        <v>1879</v>
      </c>
      <c r="F6228" t="s">
        <v>3012</v>
      </c>
      <c r="G6228" t="s">
        <v>3013</v>
      </c>
      <c r="H6228">
        <v>4.3133999999999997</v>
      </c>
      <c r="I6228" t="s">
        <v>3010</v>
      </c>
      <c r="J6228">
        <v>720</v>
      </c>
      <c r="K6228">
        <v>695.94</v>
      </c>
      <c r="L6228">
        <v>2973.6</v>
      </c>
      <c r="M6228">
        <v>3001.89</v>
      </c>
      <c r="N6228">
        <v>-103.78</v>
      </c>
      <c r="O6228">
        <v>132.07</v>
      </c>
    </row>
    <row r="6229" spans="1:15" ht="15" customHeight="1" x14ac:dyDescent="0.3">
      <c r="A6229" t="s">
        <v>9246</v>
      </c>
      <c r="B6229">
        <v>261</v>
      </c>
      <c r="C6229" t="s">
        <v>117</v>
      </c>
      <c r="D6229">
        <v>1000</v>
      </c>
      <c r="E6229" t="s">
        <v>1879</v>
      </c>
      <c r="F6229" t="s">
        <v>3015</v>
      </c>
      <c r="G6229" t="s">
        <v>3016</v>
      </c>
      <c r="H6229">
        <v>0.51780000000000004</v>
      </c>
      <c r="I6229" t="s">
        <v>3017</v>
      </c>
      <c r="J6229">
        <v>2400</v>
      </c>
      <c r="K6229">
        <v>2200.1</v>
      </c>
      <c r="L6229">
        <v>1189.44</v>
      </c>
      <c r="M6229">
        <v>1139.2</v>
      </c>
      <c r="N6229">
        <v>-103.51</v>
      </c>
      <c r="O6229">
        <v>53.26</v>
      </c>
    </row>
    <row r="6230" spans="1:15" ht="15" customHeight="1" x14ac:dyDescent="0.3">
      <c r="A6230" t="s">
        <v>9247</v>
      </c>
      <c r="B6230">
        <v>261</v>
      </c>
      <c r="C6230" t="s">
        <v>117</v>
      </c>
      <c r="D6230">
        <v>1000</v>
      </c>
      <c r="E6230" t="s">
        <v>1879</v>
      </c>
      <c r="F6230" t="s">
        <v>3022</v>
      </c>
      <c r="G6230" t="s">
        <v>3023</v>
      </c>
      <c r="H6230">
        <v>0.1249</v>
      </c>
      <c r="I6230" t="s">
        <v>3017</v>
      </c>
      <c r="J6230">
        <v>3100</v>
      </c>
      <c r="K6230">
        <v>3586.82</v>
      </c>
      <c r="L6230">
        <v>384.09</v>
      </c>
      <c r="M6230">
        <v>447.92</v>
      </c>
      <c r="N6230">
        <v>60.79</v>
      </c>
      <c r="O6230">
        <v>3.04</v>
      </c>
    </row>
    <row r="6231" spans="1:15" ht="15" customHeight="1" x14ac:dyDescent="0.3">
      <c r="A6231" t="s">
        <v>9248</v>
      </c>
      <c r="B6231">
        <v>261</v>
      </c>
      <c r="C6231" t="s">
        <v>965</v>
      </c>
      <c r="D6231">
        <v>1000</v>
      </c>
      <c r="E6231" t="s">
        <v>1880</v>
      </c>
      <c r="F6231" t="s">
        <v>3008</v>
      </c>
      <c r="G6231" t="s">
        <v>3009</v>
      </c>
      <c r="H6231">
        <v>32.950899999999997</v>
      </c>
      <c r="I6231" t="s">
        <v>3010</v>
      </c>
      <c r="J6231">
        <v>780</v>
      </c>
      <c r="K6231">
        <v>803.9</v>
      </c>
      <c r="L6231">
        <v>25084.799999999999</v>
      </c>
      <c r="M6231">
        <v>26489.17</v>
      </c>
      <c r="N6231">
        <v>787.46</v>
      </c>
      <c r="O6231">
        <v>616.91</v>
      </c>
    </row>
    <row r="6232" spans="1:15" ht="15" customHeight="1" x14ac:dyDescent="0.3">
      <c r="A6232" t="s">
        <v>9249</v>
      </c>
      <c r="B6232">
        <v>261</v>
      </c>
      <c r="C6232" t="s">
        <v>965</v>
      </c>
      <c r="D6232">
        <v>1000</v>
      </c>
      <c r="E6232" t="s">
        <v>1880</v>
      </c>
      <c r="F6232" t="s">
        <v>3012</v>
      </c>
      <c r="G6232" t="s">
        <v>3013</v>
      </c>
      <c r="H6232">
        <v>8.2921999999999993</v>
      </c>
      <c r="I6232" t="s">
        <v>3010</v>
      </c>
      <c r="J6232">
        <v>720</v>
      </c>
      <c r="K6232">
        <v>698.6</v>
      </c>
      <c r="L6232">
        <v>5788.8</v>
      </c>
      <c r="M6232">
        <v>5792.94</v>
      </c>
      <c r="N6232">
        <v>-177.45</v>
      </c>
      <c r="O6232">
        <v>181.59</v>
      </c>
    </row>
    <row r="6233" spans="1:15" ht="15" customHeight="1" x14ac:dyDescent="0.3">
      <c r="A6233" t="s">
        <v>9250</v>
      </c>
      <c r="B6233">
        <v>261</v>
      </c>
      <c r="C6233" t="s">
        <v>965</v>
      </c>
      <c r="D6233">
        <v>1000</v>
      </c>
      <c r="E6233" t="s">
        <v>1880</v>
      </c>
      <c r="F6233" t="s">
        <v>3015</v>
      </c>
      <c r="G6233" t="s">
        <v>3016</v>
      </c>
      <c r="H6233">
        <v>0.53949999999999998</v>
      </c>
      <c r="I6233" t="s">
        <v>3017</v>
      </c>
      <c r="J6233">
        <v>2400</v>
      </c>
      <c r="K6233">
        <v>2182.4499999999998</v>
      </c>
      <c r="L6233">
        <v>1286.4000000000001</v>
      </c>
      <c r="M6233">
        <v>1177.45</v>
      </c>
      <c r="N6233">
        <v>-117.37</v>
      </c>
      <c r="O6233">
        <v>8.42</v>
      </c>
    </row>
    <row r="6234" spans="1:15" ht="15" customHeight="1" x14ac:dyDescent="0.3">
      <c r="A6234" t="s">
        <v>9251</v>
      </c>
      <c r="B6234">
        <v>261</v>
      </c>
      <c r="C6234" t="s">
        <v>965</v>
      </c>
      <c r="D6234">
        <v>1000</v>
      </c>
      <c r="E6234" t="s">
        <v>1880</v>
      </c>
      <c r="F6234" t="s">
        <v>3019</v>
      </c>
      <c r="G6234" t="s">
        <v>3020</v>
      </c>
      <c r="H6234">
        <v>0.21229999999999999</v>
      </c>
      <c r="I6234" t="s">
        <v>3017</v>
      </c>
      <c r="J6234">
        <v>4200</v>
      </c>
      <c r="K6234">
        <v>5243.62</v>
      </c>
      <c r="L6234">
        <v>844.2</v>
      </c>
      <c r="M6234">
        <v>1113.1300000000001</v>
      </c>
      <c r="N6234">
        <v>221.54</v>
      </c>
      <c r="O6234">
        <v>47.39</v>
      </c>
    </row>
    <row r="6235" spans="1:15" ht="15" customHeight="1" x14ac:dyDescent="0.3">
      <c r="A6235" t="s">
        <v>9252</v>
      </c>
      <c r="B6235">
        <v>261</v>
      </c>
      <c r="C6235" t="s">
        <v>965</v>
      </c>
      <c r="D6235">
        <v>1000</v>
      </c>
      <c r="E6235" t="s">
        <v>1880</v>
      </c>
      <c r="F6235" t="s">
        <v>3022</v>
      </c>
      <c r="G6235" t="s">
        <v>3023</v>
      </c>
      <c r="H6235">
        <v>0.2757</v>
      </c>
      <c r="I6235" t="s">
        <v>3017</v>
      </c>
      <c r="J6235">
        <v>3100</v>
      </c>
      <c r="K6235">
        <v>3596.23</v>
      </c>
      <c r="L6235">
        <v>830.8</v>
      </c>
      <c r="M6235">
        <v>991.42</v>
      </c>
      <c r="N6235">
        <v>136.80000000000001</v>
      </c>
      <c r="O6235">
        <v>23.82</v>
      </c>
    </row>
    <row r="6236" spans="1:15" ht="15" customHeight="1" x14ac:dyDescent="0.3">
      <c r="A6236" t="s">
        <v>9253</v>
      </c>
      <c r="B6236">
        <v>261</v>
      </c>
      <c r="C6236" t="s">
        <v>935</v>
      </c>
      <c r="D6236">
        <v>1000</v>
      </c>
      <c r="E6236" t="s">
        <v>1881</v>
      </c>
      <c r="F6236" t="s">
        <v>3008</v>
      </c>
      <c r="G6236" t="s">
        <v>3009</v>
      </c>
      <c r="H6236">
        <v>34.058100000000003</v>
      </c>
      <c r="I6236" t="s">
        <v>3010</v>
      </c>
      <c r="J6236">
        <v>780</v>
      </c>
      <c r="K6236">
        <v>817.53</v>
      </c>
      <c r="L6236">
        <v>26360.1</v>
      </c>
      <c r="M6236">
        <v>27843.57</v>
      </c>
      <c r="N6236">
        <v>1278.28</v>
      </c>
      <c r="O6236">
        <v>205.19</v>
      </c>
    </row>
    <row r="6237" spans="1:15" ht="15" customHeight="1" x14ac:dyDescent="0.3">
      <c r="A6237" t="s">
        <v>9254</v>
      </c>
      <c r="B6237">
        <v>261</v>
      </c>
      <c r="C6237" t="s">
        <v>935</v>
      </c>
      <c r="D6237">
        <v>1000</v>
      </c>
      <c r="E6237" t="s">
        <v>1881</v>
      </c>
      <c r="F6237" t="s">
        <v>3012</v>
      </c>
      <c r="G6237" t="s">
        <v>3013</v>
      </c>
      <c r="H6237">
        <v>7.7888999999999999</v>
      </c>
      <c r="I6237" t="s">
        <v>3010</v>
      </c>
      <c r="J6237">
        <v>720</v>
      </c>
      <c r="K6237">
        <v>698.88</v>
      </c>
      <c r="L6237">
        <v>5407.2</v>
      </c>
      <c r="M6237">
        <v>5443.48</v>
      </c>
      <c r="N6237">
        <v>-164.52</v>
      </c>
      <c r="O6237">
        <v>200.8</v>
      </c>
    </row>
    <row r="6238" spans="1:15" ht="15" customHeight="1" x14ac:dyDescent="0.3">
      <c r="A6238" t="s">
        <v>9255</v>
      </c>
      <c r="B6238">
        <v>261</v>
      </c>
      <c r="C6238" t="s">
        <v>935</v>
      </c>
      <c r="D6238">
        <v>1000</v>
      </c>
      <c r="E6238" t="s">
        <v>1881</v>
      </c>
      <c r="F6238" t="s">
        <v>3015</v>
      </c>
      <c r="G6238" t="s">
        <v>3016</v>
      </c>
      <c r="H6238">
        <v>0.91400000000000003</v>
      </c>
      <c r="I6238" t="s">
        <v>3017</v>
      </c>
      <c r="J6238">
        <v>2400</v>
      </c>
      <c r="K6238">
        <v>2204.15</v>
      </c>
      <c r="L6238">
        <v>2162.88</v>
      </c>
      <c r="M6238">
        <v>2014.49</v>
      </c>
      <c r="N6238">
        <v>-179</v>
      </c>
      <c r="O6238">
        <v>30.61</v>
      </c>
    </row>
    <row r="6239" spans="1:15" ht="15" customHeight="1" x14ac:dyDescent="0.3">
      <c r="A6239" t="s">
        <v>9256</v>
      </c>
      <c r="B6239">
        <v>261</v>
      </c>
      <c r="C6239" t="s">
        <v>935</v>
      </c>
      <c r="D6239">
        <v>1000</v>
      </c>
      <c r="E6239" t="s">
        <v>1881</v>
      </c>
      <c r="F6239" t="s">
        <v>3022</v>
      </c>
      <c r="G6239" t="s">
        <v>3023</v>
      </c>
      <c r="H6239">
        <v>0.22950000000000001</v>
      </c>
      <c r="I6239" t="s">
        <v>3017</v>
      </c>
      <c r="J6239">
        <v>3100</v>
      </c>
      <c r="K6239">
        <v>3620.94</v>
      </c>
      <c r="L6239">
        <v>698.43</v>
      </c>
      <c r="M6239">
        <v>830.99</v>
      </c>
      <c r="N6239">
        <v>119.55</v>
      </c>
      <c r="O6239">
        <v>13</v>
      </c>
    </row>
    <row r="6240" spans="1:15" ht="15" customHeight="1" x14ac:dyDescent="0.3">
      <c r="A6240" t="s">
        <v>9257</v>
      </c>
      <c r="B6240">
        <v>261</v>
      </c>
      <c r="C6240" t="s">
        <v>871</v>
      </c>
      <c r="D6240">
        <v>1000</v>
      </c>
      <c r="E6240" t="s">
        <v>1882</v>
      </c>
      <c r="F6240" t="s">
        <v>3008</v>
      </c>
      <c r="G6240" t="s">
        <v>3009</v>
      </c>
      <c r="H6240">
        <v>14.7926</v>
      </c>
      <c r="I6240" t="s">
        <v>3010</v>
      </c>
      <c r="J6240">
        <v>780</v>
      </c>
      <c r="K6240">
        <v>786.07</v>
      </c>
      <c r="L6240">
        <v>11547.9</v>
      </c>
      <c r="M6240">
        <v>11627.98</v>
      </c>
      <c r="N6240">
        <v>89.75</v>
      </c>
      <c r="O6240">
        <v>-9.67</v>
      </c>
    </row>
    <row r="6241" spans="1:15" ht="15" customHeight="1" x14ac:dyDescent="0.3">
      <c r="A6241" t="s">
        <v>9258</v>
      </c>
      <c r="B6241">
        <v>261</v>
      </c>
      <c r="C6241" t="s">
        <v>871</v>
      </c>
      <c r="D6241">
        <v>1000</v>
      </c>
      <c r="E6241" t="s">
        <v>1882</v>
      </c>
      <c r="F6241" t="s">
        <v>3012</v>
      </c>
      <c r="G6241" t="s">
        <v>3013</v>
      </c>
      <c r="H6241">
        <v>3.3993000000000002</v>
      </c>
      <c r="I6241" t="s">
        <v>3010</v>
      </c>
      <c r="J6241">
        <v>720</v>
      </c>
      <c r="K6241">
        <v>707.17</v>
      </c>
      <c r="L6241">
        <v>2368.8000000000002</v>
      </c>
      <c r="M6241">
        <v>2403.91</v>
      </c>
      <c r="N6241">
        <v>-43.61</v>
      </c>
      <c r="O6241">
        <v>78.72</v>
      </c>
    </row>
    <row r="6242" spans="1:15" ht="15" customHeight="1" x14ac:dyDescent="0.3">
      <c r="A6242" t="s">
        <v>9259</v>
      </c>
      <c r="B6242">
        <v>261</v>
      </c>
      <c r="C6242" t="s">
        <v>871</v>
      </c>
      <c r="D6242">
        <v>1000</v>
      </c>
      <c r="E6242" t="s">
        <v>1882</v>
      </c>
      <c r="F6242" t="s">
        <v>3015</v>
      </c>
      <c r="G6242" t="s">
        <v>3016</v>
      </c>
      <c r="H6242">
        <v>0.40260000000000001</v>
      </c>
      <c r="I6242" t="s">
        <v>3017</v>
      </c>
      <c r="J6242">
        <v>2400</v>
      </c>
      <c r="K6242">
        <v>2194.7800000000002</v>
      </c>
      <c r="L6242">
        <v>947.52</v>
      </c>
      <c r="M6242">
        <v>883.68</v>
      </c>
      <c r="N6242">
        <v>-82.63</v>
      </c>
      <c r="O6242">
        <v>18.78</v>
      </c>
    </row>
    <row r="6243" spans="1:15" ht="15" customHeight="1" x14ac:dyDescent="0.3">
      <c r="A6243" t="s">
        <v>9260</v>
      </c>
      <c r="B6243">
        <v>261</v>
      </c>
      <c r="C6243" t="s">
        <v>871</v>
      </c>
      <c r="D6243">
        <v>1000</v>
      </c>
      <c r="E6243" t="s">
        <v>1882</v>
      </c>
      <c r="F6243" t="s">
        <v>3022</v>
      </c>
      <c r="G6243" t="s">
        <v>3023</v>
      </c>
      <c r="H6243">
        <v>0.1019</v>
      </c>
      <c r="I6243" t="s">
        <v>3017</v>
      </c>
      <c r="J6243">
        <v>3100</v>
      </c>
      <c r="K6243">
        <v>3720.78</v>
      </c>
      <c r="L6243">
        <v>305.97000000000003</v>
      </c>
      <c r="M6243">
        <v>378.97</v>
      </c>
      <c r="N6243">
        <v>63.23</v>
      </c>
      <c r="O6243">
        <v>9.7799999999999994</v>
      </c>
    </row>
    <row r="6244" spans="1:15" ht="15" customHeight="1" x14ac:dyDescent="0.3">
      <c r="A6244" t="s">
        <v>9261</v>
      </c>
      <c r="B6244">
        <v>261</v>
      </c>
      <c r="C6244" t="s">
        <v>228</v>
      </c>
      <c r="D6244">
        <v>1000</v>
      </c>
      <c r="E6244" t="s">
        <v>1883</v>
      </c>
      <c r="F6244" t="s">
        <v>3008</v>
      </c>
      <c r="G6244" t="s">
        <v>3009</v>
      </c>
      <c r="H6244">
        <v>35.075600000000001</v>
      </c>
      <c r="I6244" t="s">
        <v>3010</v>
      </c>
      <c r="J6244">
        <v>780</v>
      </c>
      <c r="K6244">
        <v>811.38</v>
      </c>
      <c r="L6244">
        <v>27132.3</v>
      </c>
      <c r="M6244">
        <v>28459.74</v>
      </c>
      <c r="N6244">
        <v>1100.79</v>
      </c>
      <c r="O6244">
        <v>226.65</v>
      </c>
    </row>
    <row r="6245" spans="1:15" ht="15" customHeight="1" x14ac:dyDescent="0.3">
      <c r="A6245" t="s">
        <v>9262</v>
      </c>
      <c r="B6245">
        <v>261</v>
      </c>
      <c r="C6245" t="s">
        <v>228</v>
      </c>
      <c r="D6245">
        <v>1000</v>
      </c>
      <c r="E6245" t="s">
        <v>1883</v>
      </c>
      <c r="F6245" t="s">
        <v>3012</v>
      </c>
      <c r="G6245" t="s">
        <v>3013</v>
      </c>
      <c r="H6245">
        <v>7.7805</v>
      </c>
      <c r="I6245" t="s">
        <v>3010</v>
      </c>
      <c r="J6245">
        <v>720</v>
      </c>
      <c r="K6245">
        <v>716.11</v>
      </c>
      <c r="L6245">
        <v>5565.6</v>
      </c>
      <c r="M6245">
        <v>5571.69</v>
      </c>
      <c r="N6245">
        <v>-30.28</v>
      </c>
      <c r="O6245">
        <v>36.369999999999997</v>
      </c>
    </row>
    <row r="6246" spans="1:15" ht="15" customHeight="1" x14ac:dyDescent="0.3">
      <c r="A6246" t="s">
        <v>9263</v>
      </c>
      <c r="B6246">
        <v>261</v>
      </c>
      <c r="C6246" t="s">
        <v>228</v>
      </c>
      <c r="D6246">
        <v>1000</v>
      </c>
      <c r="E6246" t="s">
        <v>1883</v>
      </c>
      <c r="F6246" t="s">
        <v>3015</v>
      </c>
      <c r="G6246" t="s">
        <v>3016</v>
      </c>
      <c r="H6246">
        <v>0.95450000000000002</v>
      </c>
      <c r="I6246" t="s">
        <v>3017</v>
      </c>
      <c r="J6246">
        <v>2400</v>
      </c>
      <c r="K6246">
        <v>2216.88</v>
      </c>
      <c r="L6246">
        <v>2226.2399999999998</v>
      </c>
      <c r="M6246">
        <v>2115.9499999999998</v>
      </c>
      <c r="N6246">
        <v>-174.78</v>
      </c>
      <c r="O6246">
        <v>64.489999999999995</v>
      </c>
    </row>
    <row r="6247" spans="1:15" ht="15" customHeight="1" x14ac:dyDescent="0.3">
      <c r="A6247" t="s">
        <v>9264</v>
      </c>
      <c r="B6247">
        <v>261</v>
      </c>
      <c r="C6247" t="s">
        <v>228</v>
      </c>
      <c r="D6247">
        <v>1000</v>
      </c>
      <c r="E6247" t="s">
        <v>1883</v>
      </c>
      <c r="F6247" t="s">
        <v>3022</v>
      </c>
      <c r="G6247" t="s">
        <v>3023</v>
      </c>
      <c r="H6247">
        <v>0.24129999999999999</v>
      </c>
      <c r="I6247" t="s">
        <v>3017</v>
      </c>
      <c r="J6247">
        <v>3100</v>
      </c>
      <c r="K6247">
        <v>3767.36</v>
      </c>
      <c r="L6247">
        <v>718.89</v>
      </c>
      <c r="M6247">
        <v>908.97</v>
      </c>
      <c r="N6247">
        <v>161.02000000000001</v>
      </c>
      <c r="O6247">
        <v>29.07</v>
      </c>
    </row>
    <row r="6248" spans="1:15" ht="15" customHeight="1" x14ac:dyDescent="0.3">
      <c r="A6248" t="s">
        <v>9265</v>
      </c>
      <c r="B6248">
        <v>261</v>
      </c>
      <c r="C6248" t="s">
        <v>492</v>
      </c>
      <c r="D6248">
        <v>1000</v>
      </c>
      <c r="E6248" t="s">
        <v>1884</v>
      </c>
      <c r="F6248" t="s">
        <v>3008</v>
      </c>
      <c r="G6248" t="s">
        <v>3009</v>
      </c>
      <c r="H6248">
        <v>32.128500000000003</v>
      </c>
      <c r="I6248" t="s">
        <v>3010</v>
      </c>
      <c r="J6248">
        <v>780</v>
      </c>
      <c r="K6248">
        <v>788.5</v>
      </c>
      <c r="L6248">
        <v>24078.6</v>
      </c>
      <c r="M6248">
        <v>25333.31</v>
      </c>
      <c r="N6248">
        <v>273.12</v>
      </c>
      <c r="O6248">
        <v>981.59</v>
      </c>
    </row>
    <row r="6249" spans="1:15" ht="15" customHeight="1" x14ac:dyDescent="0.3">
      <c r="A6249" t="s">
        <v>9266</v>
      </c>
      <c r="B6249">
        <v>261</v>
      </c>
      <c r="C6249" t="s">
        <v>492</v>
      </c>
      <c r="D6249">
        <v>1000</v>
      </c>
      <c r="E6249" t="s">
        <v>1884</v>
      </c>
      <c r="F6249" t="s">
        <v>3012</v>
      </c>
      <c r="G6249" t="s">
        <v>3013</v>
      </c>
      <c r="H6249">
        <v>6.9637000000000002</v>
      </c>
      <c r="I6249" t="s">
        <v>3010</v>
      </c>
      <c r="J6249">
        <v>720</v>
      </c>
      <c r="K6249">
        <v>719.15</v>
      </c>
      <c r="L6249">
        <v>4939.2</v>
      </c>
      <c r="M6249">
        <v>5007.96</v>
      </c>
      <c r="N6249">
        <v>-5.91</v>
      </c>
      <c r="O6249">
        <v>74.67</v>
      </c>
    </row>
    <row r="6250" spans="1:15" ht="15" customHeight="1" x14ac:dyDescent="0.3">
      <c r="A6250" t="s">
        <v>9267</v>
      </c>
      <c r="B6250">
        <v>261</v>
      </c>
      <c r="C6250" t="s">
        <v>492</v>
      </c>
      <c r="D6250">
        <v>1000</v>
      </c>
      <c r="E6250" t="s">
        <v>1884</v>
      </c>
      <c r="F6250" t="s">
        <v>3015</v>
      </c>
      <c r="G6250" t="s">
        <v>3016</v>
      </c>
      <c r="H6250">
        <v>0.82310000000000005</v>
      </c>
      <c r="I6250" t="s">
        <v>3017</v>
      </c>
      <c r="J6250">
        <v>2400</v>
      </c>
      <c r="K6250">
        <v>2231.89</v>
      </c>
      <c r="L6250">
        <v>1975.68</v>
      </c>
      <c r="M6250">
        <v>1837</v>
      </c>
      <c r="N6250">
        <v>-138.36000000000001</v>
      </c>
      <c r="O6250">
        <v>-0.32</v>
      </c>
    </row>
    <row r="6251" spans="1:15" ht="15" customHeight="1" x14ac:dyDescent="0.3">
      <c r="A6251" t="s">
        <v>9268</v>
      </c>
      <c r="B6251">
        <v>261</v>
      </c>
      <c r="C6251" t="s">
        <v>492</v>
      </c>
      <c r="D6251">
        <v>1000</v>
      </c>
      <c r="E6251" t="s">
        <v>1884</v>
      </c>
      <c r="F6251" t="s">
        <v>3022</v>
      </c>
      <c r="G6251" t="s">
        <v>3023</v>
      </c>
      <c r="H6251">
        <v>0.2069</v>
      </c>
      <c r="I6251" t="s">
        <v>3017</v>
      </c>
      <c r="J6251">
        <v>3100</v>
      </c>
      <c r="K6251">
        <v>3759.44</v>
      </c>
      <c r="L6251">
        <v>637.98</v>
      </c>
      <c r="M6251">
        <v>777.85</v>
      </c>
      <c r="N6251">
        <v>136.44</v>
      </c>
      <c r="O6251">
        <v>3.43</v>
      </c>
    </row>
    <row r="6252" spans="1:15" ht="15" customHeight="1" x14ac:dyDescent="0.3">
      <c r="A6252" t="s">
        <v>9269</v>
      </c>
      <c r="B6252">
        <v>261</v>
      </c>
      <c r="C6252" t="s">
        <v>250</v>
      </c>
      <c r="D6252">
        <v>1000</v>
      </c>
      <c r="E6252" t="s">
        <v>1885</v>
      </c>
      <c r="F6252" t="s">
        <v>3008</v>
      </c>
      <c r="G6252" t="s">
        <v>3009</v>
      </c>
      <c r="H6252">
        <v>20.907800000000002</v>
      </c>
      <c r="I6252" t="s">
        <v>3010</v>
      </c>
      <c r="J6252">
        <v>780</v>
      </c>
      <c r="K6252">
        <v>814.43</v>
      </c>
      <c r="L6252">
        <v>15986.88</v>
      </c>
      <c r="M6252">
        <v>17027.900000000001</v>
      </c>
      <c r="N6252">
        <v>719.82</v>
      </c>
      <c r="O6252">
        <v>321.2</v>
      </c>
    </row>
    <row r="6253" spans="1:15" ht="15" customHeight="1" x14ac:dyDescent="0.3">
      <c r="A6253" t="s">
        <v>9270</v>
      </c>
      <c r="B6253">
        <v>261</v>
      </c>
      <c r="C6253" t="s">
        <v>250</v>
      </c>
      <c r="D6253">
        <v>1000</v>
      </c>
      <c r="E6253" t="s">
        <v>1885</v>
      </c>
      <c r="F6253" t="s">
        <v>3012</v>
      </c>
      <c r="G6253" t="s">
        <v>3013</v>
      </c>
      <c r="H6253">
        <v>5.2668999999999997</v>
      </c>
      <c r="I6253" t="s">
        <v>3010</v>
      </c>
      <c r="J6253">
        <v>720</v>
      </c>
      <c r="K6253">
        <v>697.41</v>
      </c>
      <c r="L6253">
        <v>3689.28</v>
      </c>
      <c r="M6253">
        <v>3673.21</v>
      </c>
      <c r="N6253">
        <v>-118.96</v>
      </c>
      <c r="O6253">
        <v>102.89</v>
      </c>
    </row>
    <row r="6254" spans="1:15" ht="15" customHeight="1" x14ac:dyDescent="0.3">
      <c r="A6254" t="s">
        <v>9271</v>
      </c>
      <c r="B6254">
        <v>261</v>
      </c>
      <c r="C6254" t="s">
        <v>250</v>
      </c>
      <c r="D6254">
        <v>1000</v>
      </c>
      <c r="E6254" t="s">
        <v>1885</v>
      </c>
      <c r="F6254" t="s">
        <v>3015</v>
      </c>
      <c r="G6254" t="s">
        <v>3016</v>
      </c>
      <c r="H6254">
        <v>0.35499999999999998</v>
      </c>
      <c r="I6254" t="s">
        <v>3017</v>
      </c>
      <c r="J6254">
        <v>2400</v>
      </c>
      <c r="K6254">
        <v>2261.58</v>
      </c>
      <c r="L6254">
        <v>819.84</v>
      </c>
      <c r="M6254">
        <v>802.96</v>
      </c>
      <c r="N6254">
        <v>-49.15</v>
      </c>
      <c r="O6254">
        <v>32.270000000000003</v>
      </c>
    </row>
    <row r="6255" spans="1:15" ht="15" customHeight="1" x14ac:dyDescent="0.3">
      <c r="A6255" t="s">
        <v>9272</v>
      </c>
      <c r="B6255">
        <v>261</v>
      </c>
      <c r="C6255" t="s">
        <v>250</v>
      </c>
      <c r="D6255">
        <v>1000</v>
      </c>
      <c r="E6255" t="s">
        <v>1885</v>
      </c>
      <c r="F6255" t="s">
        <v>3019</v>
      </c>
      <c r="G6255" t="s">
        <v>3020</v>
      </c>
      <c r="H6255">
        <v>0.1321</v>
      </c>
      <c r="I6255" t="s">
        <v>3017</v>
      </c>
      <c r="J6255">
        <v>4200</v>
      </c>
      <c r="K6255">
        <v>5126.42</v>
      </c>
      <c r="L6255">
        <v>538.02</v>
      </c>
      <c r="M6255">
        <v>677.1</v>
      </c>
      <c r="N6255">
        <v>122.36</v>
      </c>
      <c r="O6255">
        <v>16.72</v>
      </c>
    </row>
    <row r="6256" spans="1:15" ht="15" customHeight="1" x14ac:dyDescent="0.3">
      <c r="A6256" t="s">
        <v>9273</v>
      </c>
      <c r="B6256">
        <v>261</v>
      </c>
      <c r="C6256" t="s">
        <v>250</v>
      </c>
      <c r="D6256">
        <v>1000</v>
      </c>
      <c r="E6256" t="s">
        <v>1885</v>
      </c>
      <c r="F6256" t="s">
        <v>3022</v>
      </c>
      <c r="G6256" t="s">
        <v>3023</v>
      </c>
      <c r="H6256">
        <v>0.18</v>
      </c>
      <c r="I6256" t="s">
        <v>3017</v>
      </c>
      <c r="J6256">
        <v>3100</v>
      </c>
      <c r="K6256">
        <v>3585</v>
      </c>
      <c r="L6256">
        <v>529.48</v>
      </c>
      <c r="M6256">
        <v>645.39</v>
      </c>
      <c r="N6256">
        <v>87.31</v>
      </c>
      <c r="O6256">
        <v>28.6</v>
      </c>
    </row>
    <row r="6257" spans="1:15" ht="15" customHeight="1" x14ac:dyDescent="0.3">
      <c r="A6257" t="s">
        <v>9274</v>
      </c>
      <c r="B6257">
        <v>261</v>
      </c>
      <c r="C6257" t="s">
        <v>129</v>
      </c>
      <c r="D6257">
        <v>1000</v>
      </c>
      <c r="E6257" t="s">
        <v>1886</v>
      </c>
      <c r="F6257" t="s">
        <v>3008</v>
      </c>
      <c r="G6257" t="s">
        <v>3009</v>
      </c>
      <c r="H6257">
        <v>36.8887</v>
      </c>
      <c r="I6257" t="s">
        <v>3010</v>
      </c>
      <c r="J6257">
        <v>780</v>
      </c>
      <c r="K6257">
        <v>813.01</v>
      </c>
      <c r="L6257">
        <v>27331.200000000001</v>
      </c>
      <c r="M6257">
        <v>29991.040000000001</v>
      </c>
      <c r="N6257">
        <v>1217.8399999999999</v>
      </c>
      <c r="O6257">
        <v>1442</v>
      </c>
    </row>
    <row r="6258" spans="1:15" ht="15" customHeight="1" x14ac:dyDescent="0.3">
      <c r="A6258" t="s">
        <v>9275</v>
      </c>
      <c r="B6258">
        <v>261</v>
      </c>
      <c r="C6258" t="s">
        <v>129</v>
      </c>
      <c r="D6258">
        <v>1000</v>
      </c>
      <c r="E6258" t="s">
        <v>1886</v>
      </c>
      <c r="F6258" t="s">
        <v>3012</v>
      </c>
      <c r="G6258" t="s">
        <v>3013</v>
      </c>
      <c r="H6258">
        <v>8.8973999999999993</v>
      </c>
      <c r="I6258" t="s">
        <v>3010</v>
      </c>
      <c r="J6258">
        <v>720</v>
      </c>
      <c r="K6258">
        <v>726.16</v>
      </c>
      <c r="L6258">
        <v>6307.2</v>
      </c>
      <c r="M6258">
        <v>6460.87</v>
      </c>
      <c r="N6258">
        <v>54.77</v>
      </c>
      <c r="O6258">
        <v>98.9</v>
      </c>
    </row>
    <row r="6259" spans="1:15" ht="15" customHeight="1" x14ac:dyDescent="0.3">
      <c r="A6259" t="s">
        <v>9276</v>
      </c>
      <c r="B6259">
        <v>261</v>
      </c>
      <c r="C6259" t="s">
        <v>129</v>
      </c>
      <c r="D6259">
        <v>1000</v>
      </c>
      <c r="E6259" t="s">
        <v>1886</v>
      </c>
      <c r="F6259" t="s">
        <v>3015</v>
      </c>
      <c r="G6259" t="s">
        <v>3016</v>
      </c>
      <c r="H6259">
        <v>0.60940000000000005</v>
      </c>
      <c r="I6259" t="s">
        <v>3017</v>
      </c>
      <c r="J6259">
        <v>2400</v>
      </c>
      <c r="K6259">
        <v>2189.6999999999998</v>
      </c>
      <c r="L6259">
        <v>1401.6</v>
      </c>
      <c r="M6259">
        <v>1334.38</v>
      </c>
      <c r="N6259">
        <v>-128.15</v>
      </c>
      <c r="O6259">
        <v>60.94</v>
      </c>
    </row>
    <row r="6260" spans="1:15" ht="15" customHeight="1" x14ac:dyDescent="0.3">
      <c r="A6260" t="s">
        <v>9277</v>
      </c>
      <c r="B6260">
        <v>261</v>
      </c>
      <c r="C6260" t="s">
        <v>129</v>
      </c>
      <c r="D6260">
        <v>1000</v>
      </c>
      <c r="E6260" t="s">
        <v>1886</v>
      </c>
      <c r="F6260" t="s">
        <v>3019</v>
      </c>
      <c r="G6260" t="s">
        <v>3020</v>
      </c>
      <c r="H6260">
        <v>0.2213</v>
      </c>
      <c r="I6260" t="s">
        <v>3017</v>
      </c>
      <c r="J6260">
        <v>4200</v>
      </c>
      <c r="K6260">
        <v>5083.9399999999996</v>
      </c>
      <c r="L6260">
        <v>919.8</v>
      </c>
      <c r="M6260">
        <v>1124.9100000000001</v>
      </c>
      <c r="N6260">
        <v>195.59</v>
      </c>
      <c r="O6260">
        <v>9.52</v>
      </c>
    </row>
    <row r="6261" spans="1:15" ht="15" customHeight="1" x14ac:dyDescent="0.3">
      <c r="A6261" t="s">
        <v>9278</v>
      </c>
      <c r="B6261">
        <v>261</v>
      </c>
      <c r="C6261" t="s">
        <v>129</v>
      </c>
      <c r="D6261">
        <v>1000</v>
      </c>
      <c r="E6261" t="s">
        <v>1886</v>
      </c>
      <c r="F6261" t="s">
        <v>3022</v>
      </c>
      <c r="G6261" t="s">
        <v>3023</v>
      </c>
      <c r="H6261">
        <v>0.30320000000000003</v>
      </c>
      <c r="I6261" t="s">
        <v>3017</v>
      </c>
      <c r="J6261">
        <v>3100</v>
      </c>
      <c r="K6261">
        <v>3754.29</v>
      </c>
      <c r="L6261">
        <v>905.2</v>
      </c>
      <c r="M6261">
        <v>1138.1600000000001</v>
      </c>
      <c r="N6261">
        <v>198.36</v>
      </c>
      <c r="O6261">
        <v>34.61</v>
      </c>
    </row>
    <row r="6262" spans="1:15" ht="15" customHeight="1" x14ac:dyDescent="0.3">
      <c r="A6262" t="s">
        <v>9279</v>
      </c>
      <c r="B6262">
        <v>261</v>
      </c>
      <c r="C6262" t="s">
        <v>126</v>
      </c>
      <c r="D6262">
        <v>1000</v>
      </c>
      <c r="E6262" t="s">
        <v>1887</v>
      </c>
      <c r="F6262" t="s">
        <v>3008</v>
      </c>
      <c r="G6262" t="s">
        <v>3009</v>
      </c>
      <c r="H6262">
        <v>30.754300000000001</v>
      </c>
      <c r="I6262" t="s">
        <v>3010</v>
      </c>
      <c r="J6262">
        <v>780</v>
      </c>
      <c r="K6262">
        <v>823.89</v>
      </c>
      <c r="L6262">
        <v>23100.48</v>
      </c>
      <c r="M6262">
        <v>25338.17</v>
      </c>
      <c r="N6262">
        <v>1349.8</v>
      </c>
      <c r="O6262">
        <v>887.88</v>
      </c>
    </row>
    <row r="6263" spans="1:15" ht="15" customHeight="1" x14ac:dyDescent="0.3">
      <c r="A6263" t="s">
        <v>9280</v>
      </c>
      <c r="B6263">
        <v>261</v>
      </c>
      <c r="C6263" t="s">
        <v>126</v>
      </c>
      <c r="D6263">
        <v>1000</v>
      </c>
      <c r="E6263" t="s">
        <v>1887</v>
      </c>
      <c r="F6263" t="s">
        <v>3012</v>
      </c>
      <c r="G6263" t="s">
        <v>3013</v>
      </c>
      <c r="H6263">
        <v>7.6219000000000001</v>
      </c>
      <c r="I6263" t="s">
        <v>3010</v>
      </c>
      <c r="J6263">
        <v>720</v>
      </c>
      <c r="K6263">
        <v>720.56</v>
      </c>
      <c r="L6263">
        <v>5330.88</v>
      </c>
      <c r="M6263">
        <v>5492.1</v>
      </c>
      <c r="N6263">
        <v>4.3</v>
      </c>
      <c r="O6263">
        <v>156.91999999999999</v>
      </c>
    </row>
    <row r="6264" spans="1:15" ht="15" customHeight="1" x14ac:dyDescent="0.3">
      <c r="A6264" t="s">
        <v>9281</v>
      </c>
      <c r="B6264">
        <v>261</v>
      </c>
      <c r="C6264" t="s">
        <v>126</v>
      </c>
      <c r="D6264">
        <v>1000</v>
      </c>
      <c r="E6264" t="s">
        <v>1887</v>
      </c>
      <c r="F6264" t="s">
        <v>3015</v>
      </c>
      <c r="G6264" t="s">
        <v>3016</v>
      </c>
      <c r="H6264">
        <v>0.50580000000000003</v>
      </c>
      <c r="I6264" t="s">
        <v>3017</v>
      </c>
      <c r="J6264">
        <v>2400</v>
      </c>
      <c r="K6264">
        <v>2197.6799999999998</v>
      </c>
      <c r="L6264">
        <v>1184.6400000000001</v>
      </c>
      <c r="M6264">
        <v>1111.5899999999999</v>
      </c>
      <c r="N6264">
        <v>-102.33</v>
      </c>
      <c r="O6264">
        <v>29.28</v>
      </c>
    </row>
    <row r="6265" spans="1:15" ht="15" customHeight="1" x14ac:dyDescent="0.3">
      <c r="A6265" t="s">
        <v>9282</v>
      </c>
      <c r="B6265">
        <v>261</v>
      </c>
      <c r="C6265" t="s">
        <v>126</v>
      </c>
      <c r="D6265">
        <v>1000</v>
      </c>
      <c r="E6265" t="s">
        <v>1887</v>
      </c>
      <c r="F6265" t="s">
        <v>3019</v>
      </c>
      <c r="G6265" t="s">
        <v>3020</v>
      </c>
      <c r="H6265">
        <v>0.1905</v>
      </c>
      <c r="I6265" t="s">
        <v>3017</v>
      </c>
      <c r="J6265">
        <v>4200</v>
      </c>
      <c r="K6265">
        <v>5270.54</v>
      </c>
      <c r="L6265">
        <v>777.42</v>
      </c>
      <c r="M6265">
        <v>1004.23</v>
      </c>
      <c r="N6265">
        <v>203.98</v>
      </c>
      <c r="O6265">
        <v>22.84</v>
      </c>
    </row>
    <row r="6266" spans="1:15" ht="15" customHeight="1" x14ac:dyDescent="0.3">
      <c r="A6266" t="s">
        <v>9283</v>
      </c>
      <c r="B6266">
        <v>261</v>
      </c>
      <c r="C6266" t="s">
        <v>126</v>
      </c>
      <c r="D6266">
        <v>1000</v>
      </c>
      <c r="E6266" t="s">
        <v>1887</v>
      </c>
      <c r="F6266" t="s">
        <v>3022</v>
      </c>
      <c r="G6266" t="s">
        <v>3023</v>
      </c>
      <c r="H6266">
        <v>0.25940000000000002</v>
      </c>
      <c r="I6266" t="s">
        <v>3017</v>
      </c>
      <c r="J6266">
        <v>3100</v>
      </c>
      <c r="K6266">
        <v>3778.19</v>
      </c>
      <c r="L6266">
        <v>765.08</v>
      </c>
      <c r="M6266">
        <v>979.94</v>
      </c>
      <c r="N6266">
        <v>175.9</v>
      </c>
      <c r="O6266">
        <v>38.96</v>
      </c>
    </row>
    <row r="6267" spans="1:15" ht="15" customHeight="1" x14ac:dyDescent="0.3">
      <c r="A6267" t="s">
        <v>9284</v>
      </c>
      <c r="B6267">
        <v>261</v>
      </c>
      <c r="C6267" t="s">
        <v>171</v>
      </c>
      <c r="D6267">
        <v>1000</v>
      </c>
      <c r="E6267" t="s">
        <v>1888</v>
      </c>
      <c r="F6267" t="s">
        <v>3008</v>
      </c>
      <c r="G6267" t="s">
        <v>3009</v>
      </c>
      <c r="H6267">
        <v>38.190899999999999</v>
      </c>
      <c r="I6267" t="s">
        <v>3010</v>
      </c>
      <c r="J6267">
        <v>780</v>
      </c>
      <c r="K6267">
        <v>800.11</v>
      </c>
      <c r="L6267">
        <v>27783.599999999999</v>
      </c>
      <c r="M6267">
        <v>30556.76</v>
      </c>
      <c r="N6267">
        <v>767.87</v>
      </c>
      <c r="O6267">
        <v>2005.29</v>
      </c>
    </row>
    <row r="6268" spans="1:15" ht="15" customHeight="1" x14ac:dyDescent="0.3">
      <c r="A6268" t="s">
        <v>9285</v>
      </c>
      <c r="B6268">
        <v>261</v>
      </c>
      <c r="C6268" t="s">
        <v>171</v>
      </c>
      <c r="D6268">
        <v>1000</v>
      </c>
      <c r="E6268" t="s">
        <v>1888</v>
      </c>
      <c r="F6268" t="s">
        <v>3012</v>
      </c>
      <c r="G6268" t="s">
        <v>3013</v>
      </c>
      <c r="H6268">
        <v>10.811199999999999</v>
      </c>
      <c r="I6268" t="s">
        <v>3010</v>
      </c>
      <c r="J6268">
        <v>720</v>
      </c>
      <c r="K6268">
        <v>705.93</v>
      </c>
      <c r="L6268">
        <v>7398</v>
      </c>
      <c r="M6268">
        <v>7631.97</v>
      </c>
      <c r="N6268">
        <v>-152.11000000000001</v>
      </c>
      <c r="O6268">
        <v>386.09</v>
      </c>
    </row>
    <row r="6269" spans="1:15" ht="15" customHeight="1" x14ac:dyDescent="0.3">
      <c r="A6269" t="s">
        <v>9286</v>
      </c>
      <c r="B6269">
        <v>261</v>
      </c>
      <c r="C6269" t="s">
        <v>171</v>
      </c>
      <c r="D6269">
        <v>1000</v>
      </c>
      <c r="E6269" t="s">
        <v>1888</v>
      </c>
      <c r="F6269" t="s">
        <v>3015</v>
      </c>
      <c r="G6269" t="s">
        <v>3016</v>
      </c>
      <c r="H6269">
        <v>0.36149999999999999</v>
      </c>
      <c r="I6269" t="s">
        <v>3017</v>
      </c>
      <c r="J6269">
        <v>2400</v>
      </c>
      <c r="K6269">
        <v>2192.48</v>
      </c>
      <c r="L6269">
        <v>822</v>
      </c>
      <c r="M6269">
        <v>792.51</v>
      </c>
      <c r="N6269">
        <v>-75.010000000000005</v>
      </c>
      <c r="O6269">
        <v>45.52</v>
      </c>
    </row>
    <row r="6270" spans="1:15" ht="15" customHeight="1" x14ac:dyDescent="0.3">
      <c r="A6270" t="s">
        <v>9287</v>
      </c>
      <c r="B6270">
        <v>261</v>
      </c>
      <c r="C6270" t="s">
        <v>171</v>
      </c>
      <c r="D6270">
        <v>1000</v>
      </c>
      <c r="E6270" t="s">
        <v>1888</v>
      </c>
      <c r="F6270" t="s">
        <v>3019</v>
      </c>
      <c r="G6270" t="s">
        <v>3020</v>
      </c>
      <c r="H6270">
        <v>0.57310000000000005</v>
      </c>
      <c r="I6270" t="s">
        <v>3017</v>
      </c>
      <c r="J6270">
        <v>4200</v>
      </c>
      <c r="K6270">
        <v>5286.59</v>
      </c>
      <c r="L6270">
        <v>2301.6</v>
      </c>
      <c r="M6270">
        <v>3029.82</v>
      </c>
      <c r="N6270">
        <v>622.74</v>
      </c>
      <c r="O6270">
        <v>105.48</v>
      </c>
    </row>
    <row r="6271" spans="1:15" ht="15" customHeight="1" x14ac:dyDescent="0.3">
      <c r="A6271" t="s">
        <v>9288</v>
      </c>
      <c r="B6271">
        <v>261</v>
      </c>
      <c r="C6271" t="s">
        <v>171</v>
      </c>
      <c r="D6271">
        <v>1000</v>
      </c>
      <c r="E6271" t="s">
        <v>1888</v>
      </c>
      <c r="F6271" t="s">
        <v>3022</v>
      </c>
      <c r="G6271" t="s">
        <v>3023</v>
      </c>
      <c r="H6271">
        <v>0.4254</v>
      </c>
      <c r="I6271" t="s">
        <v>3017</v>
      </c>
      <c r="J6271">
        <v>3100</v>
      </c>
      <c r="K6271">
        <v>3647.2</v>
      </c>
      <c r="L6271">
        <v>1274.0999999999999</v>
      </c>
      <c r="M6271">
        <v>1551.52</v>
      </c>
      <c r="N6271">
        <v>232.78</v>
      </c>
      <c r="O6271">
        <v>44.64</v>
      </c>
    </row>
    <row r="6272" spans="1:15" ht="15" customHeight="1" x14ac:dyDescent="0.3">
      <c r="A6272" t="s">
        <v>9289</v>
      </c>
      <c r="B6272">
        <v>261</v>
      </c>
      <c r="C6272" t="s">
        <v>641</v>
      </c>
      <c r="D6272">
        <v>1000</v>
      </c>
      <c r="E6272" t="s">
        <v>1889</v>
      </c>
      <c r="F6272" t="s">
        <v>3008</v>
      </c>
      <c r="G6272" t="s">
        <v>3009</v>
      </c>
      <c r="H6272">
        <v>42.738700000000001</v>
      </c>
      <c r="I6272" t="s">
        <v>3010</v>
      </c>
      <c r="J6272">
        <v>780</v>
      </c>
      <c r="K6272">
        <v>813.23</v>
      </c>
      <c r="L6272">
        <v>32407.439999999999</v>
      </c>
      <c r="M6272">
        <v>34756.339999999997</v>
      </c>
      <c r="N6272">
        <v>1420.17</v>
      </c>
      <c r="O6272">
        <v>928.72</v>
      </c>
    </row>
    <row r="6273" spans="1:15" ht="15" customHeight="1" x14ac:dyDescent="0.3">
      <c r="A6273" t="s">
        <v>9290</v>
      </c>
      <c r="B6273">
        <v>261</v>
      </c>
      <c r="C6273" t="s">
        <v>641</v>
      </c>
      <c r="D6273">
        <v>1000</v>
      </c>
      <c r="E6273" t="s">
        <v>1889</v>
      </c>
      <c r="F6273" t="s">
        <v>3012</v>
      </c>
      <c r="G6273" t="s">
        <v>3013</v>
      </c>
      <c r="H6273">
        <v>12.9068</v>
      </c>
      <c r="I6273" t="s">
        <v>3010</v>
      </c>
      <c r="J6273">
        <v>720</v>
      </c>
      <c r="K6273">
        <v>721.88</v>
      </c>
      <c r="L6273">
        <v>8629.2000000000007</v>
      </c>
      <c r="M6273">
        <v>9317.2199999999993</v>
      </c>
      <c r="N6273">
        <v>24.29</v>
      </c>
      <c r="O6273">
        <v>663.72</v>
      </c>
    </row>
    <row r="6274" spans="1:15" ht="15" customHeight="1" x14ac:dyDescent="0.3">
      <c r="A6274" t="s">
        <v>9291</v>
      </c>
      <c r="B6274">
        <v>261</v>
      </c>
      <c r="C6274" t="s">
        <v>641</v>
      </c>
      <c r="D6274">
        <v>1000</v>
      </c>
      <c r="E6274" t="s">
        <v>1889</v>
      </c>
      <c r="F6274" t="s">
        <v>3015</v>
      </c>
      <c r="G6274" t="s">
        <v>3016</v>
      </c>
      <c r="H6274">
        <v>0.41370000000000001</v>
      </c>
      <c r="I6274" t="s">
        <v>3017</v>
      </c>
      <c r="J6274">
        <v>2400</v>
      </c>
      <c r="K6274">
        <v>2197.1</v>
      </c>
      <c r="L6274">
        <v>958.8</v>
      </c>
      <c r="M6274">
        <v>908.94</v>
      </c>
      <c r="N6274">
        <v>-83.94</v>
      </c>
      <c r="O6274">
        <v>34.08</v>
      </c>
    </row>
    <row r="6275" spans="1:15" ht="15" customHeight="1" x14ac:dyDescent="0.3">
      <c r="A6275" t="s">
        <v>9292</v>
      </c>
      <c r="B6275">
        <v>261</v>
      </c>
      <c r="C6275" t="s">
        <v>641</v>
      </c>
      <c r="D6275">
        <v>1000</v>
      </c>
      <c r="E6275" t="s">
        <v>1889</v>
      </c>
      <c r="F6275" t="s">
        <v>3019</v>
      </c>
      <c r="G6275" t="s">
        <v>3020</v>
      </c>
      <c r="H6275">
        <v>0.66830000000000001</v>
      </c>
      <c r="I6275" t="s">
        <v>3017</v>
      </c>
      <c r="J6275">
        <v>4200</v>
      </c>
      <c r="K6275">
        <v>5085.4799999999996</v>
      </c>
      <c r="L6275">
        <v>2684.64</v>
      </c>
      <c r="M6275">
        <v>3398.55</v>
      </c>
      <c r="N6275">
        <v>591.75</v>
      </c>
      <c r="O6275">
        <v>122.16</v>
      </c>
    </row>
    <row r="6276" spans="1:15" ht="15" customHeight="1" x14ac:dyDescent="0.3">
      <c r="A6276" t="s">
        <v>9293</v>
      </c>
      <c r="B6276">
        <v>261</v>
      </c>
      <c r="C6276" t="s">
        <v>641</v>
      </c>
      <c r="D6276">
        <v>1000</v>
      </c>
      <c r="E6276" t="s">
        <v>1889</v>
      </c>
      <c r="F6276" t="s">
        <v>3022</v>
      </c>
      <c r="G6276" t="s">
        <v>3023</v>
      </c>
      <c r="H6276">
        <v>0.49759999999999999</v>
      </c>
      <c r="I6276" t="s">
        <v>3017</v>
      </c>
      <c r="J6276">
        <v>3100</v>
      </c>
      <c r="K6276">
        <v>3677.72</v>
      </c>
      <c r="L6276">
        <v>1486.14</v>
      </c>
      <c r="M6276">
        <v>1829.96</v>
      </c>
      <c r="N6276">
        <v>287.45999999999998</v>
      </c>
      <c r="O6276">
        <v>56.36</v>
      </c>
    </row>
    <row r="6277" spans="1:15" ht="15" customHeight="1" x14ac:dyDescent="0.3">
      <c r="A6277" t="s">
        <v>9294</v>
      </c>
      <c r="B6277">
        <v>261</v>
      </c>
      <c r="C6277" t="s">
        <v>672</v>
      </c>
      <c r="D6277">
        <v>1000</v>
      </c>
      <c r="E6277" t="s">
        <v>1890</v>
      </c>
      <c r="F6277" t="s">
        <v>3008</v>
      </c>
      <c r="G6277" t="s">
        <v>3009</v>
      </c>
      <c r="H6277">
        <v>35.841200000000001</v>
      </c>
      <c r="I6277" t="s">
        <v>3010</v>
      </c>
      <c r="J6277">
        <v>780</v>
      </c>
      <c r="K6277">
        <v>808.5</v>
      </c>
      <c r="L6277">
        <v>27892.799999999999</v>
      </c>
      <c r="M6277">
        <v>28977.52</v>
      </c>
      <c r="N6277">
        <v>1021.36</v>
      </c>
      <c r="O6277">
        <v>63.36</v>
      </c>
    </row>
    <row r="6278" spans="1:15" ht="15" customHeight="1" x14ac:dyDescent="0.3">
      <c r="A6278" t="s">
        <v>9295</v>
      </c>
      <c r="B6278">
        <v>261</v>
      </c>
      <c r="C6278" t="s">
        <v>672</v>
      </c>
      <c r="D6278">
        <v>1000</v>
      </c>
      <c r="E6278" t="s">
        <v>1890</v>
      </c>
      <c r="F6278" t="s">
        <v>3012</v>
      </c>
      <c r="G6278" t="s">
        <v>3013</v>
      </c>
      <c r="H6278">
        <v>9.1768999999999998</v>
      </c>
      <c r="I6278" t="s">
        <v>3010</v>
      </c>
      <c r="J6278">
        <v>720</v>
      </c>
      <c r="K6278">
        <v>706.83</v>
      </c>
      <c r="L6278">
        <v>6436.8</v>
      </c>
      <c r="M6278">
        <v>6486.53</v>
      </c>
      <c r="N6278">
        <v>-120.84</v>
      </c>
      <c r="O6278">
        <v>170.56</v>
      </c>
    </row>
    <row r="6279" spans="1:15" ht="15" customHeight="1" x14ac:dyDescent="0.3">
      <c r="A6279" t="s">
        <v>9296</v>
      </c>
      <c r="B6279">
        <v>261</v>
      </c>
      <c r="C6279" t="s">
        <v>672</v>
      </c>
      <c r="D6279">
        <v>1000</v>
      </c>
      <c r="E6279" t="s">
        <v>1890</v>
      </c>
      <c r="F6279" t="s">
        <v>3015</v>
      </c>
      <c r="G6279" t="s">
        <v>3016</v>
      </c>
      <c r="H6279">
        <v>0.59960000000000002</v>
      </c>
      <c r="I6279" t="s">
        <v>3017</v>
      </c>
      <c r="J6279">
        <v>2400</v>
      </c>
      <c r="K6279">
        <v>2213.3200000000002</v>
      </c>
      <c r="L6279">
        <v>1430.4</v>
      </c>
      <c r="M6279">
        <v>1327</v>
      </c>
      <c r="N6279">
        <v>-111.93</v>
      </c>
      <c r="O6279">
        <v>8.52</v>
      </c>
    </row>
    <row r="6280" spans="1:15" ht="15" customHeight="1" x14ac:dyDescent="0.3">
      <c r="A6280" t="s">
        <v>9297</v>
      </c>
      <c r="B6280">
        <v>261</v>
      </c>
      <c r="C6280" t="s">
        <v>672</v>
      </c>
      <c r="D6280">
        <v>1000</v>
      </c>
      <c r="E6280" t="s">
        <v>1890</v>
      </c>
      <c r="F6280" t="s">
        <v>3019</v>
      </c>
      <c r="G6280" t="s">
        <v>3020</v>
      </c>
      <c r="H6280">
        <v>0.22889999999999999</v>
      </c>
      <c r="I6280" t="s">
        <v>3017</v>
      </c>
      <c r="J6280">
        <v>4200</v>
      </c>
      <c r="K6280">
        <v>5030.87</v>
      </c>
      <c r="L6280">
        <v>938.7</v>
      </c>
      <c r="M6280">
        <v>1151.3499999999999</v>
      </c>
      <c r="N6280">
        <v>190.15</v>
      </c>
      <c r="O6280">
        <v>22.5</v>
      </c>
    </row>
    <row r="6281" spans="1:15" ht="15" customHeight="1" x14ac:dyDescent="0.3">
      <c r="A6281" t="s">
        <v>9298</v>
      </c>
      <c r="B6281">
        <v>261</v>
      </c>
      <c r="C6281" t="s">
        <v>672</v>
      </c>
      <c r="D6281">
        <v>1000</v>
      </c>
      <c r="E6281" t="s">
        <v>1890</v>
      </c>
      <c r="F6281" t="s">
        <v>3022</v>
      </c>
      <c r="G6281" t="s">
        <v>3023</v>
      </c>
      <c r="H6281">
        <v>0.30320000000000003</v>
      </c>
      <c r="I6281" t="s">
        <v>3017</v>
      </c>
      <c r="J6281">
        <v>3100</v>
      </c>
      <c r="K6281">
        <v>3732.78</v>
      </c>
      <c r="L6281">
        <v>923.8</v>
      </c>
      <c r="M6281">
        <v>1131.82</v>
      </c>
      <c r="N6281">
        <v>191.87</v>
      </c>
      <c r="O6281">
        <v>16.16</v>
      </c>
    </row>
    <row r="6282" spans="1:15" ht="15" customHeight="1" x14ac:dyDescent="0.3">
      <c r="A6282" t="s">
        <v>9299</v>
      </c>
      <c r="B6282">
        <v>261</v>
      </c>
      <c r="C6282" t="s">
        <v>735</v>
      </c>
      <c r="D6282">
        <v>1000</v>
      </c>
      <c r="E6282" t="s">
        <v>1891</v>
      </c>
      <c r="F6282" t="s">
        <v>3008</v>
      </c>
      <c r="G6282" t="s">
        <v>3009</v>
      </c>
      <c r="H6282">
        <v>7.2332000000000001</v>
      </c>
      <c r="I6282" t="s">
        <v>3010</v>
      </c>
      <c r="J6282">
        <v>780</v>
      </c>
      <c r="K6282">
        <v>781.05</v>
      </c>
      <c r="L6282">
        <v>5616</v>
      </c>
      <c r="M6282">
        <v>5649.53</v>
      </c>
      <c r="N6282">
        <v>7.6</v>
      </c>
      <c r="O6282">
        <v>25.93</v>
      </c>
    </row>
    <row r="6283" spans="1:15" ht="15" customHeight="1" x14ac:dyDescent="0.3">
      <c r="A6283" t="s">
        <v>9300</v>
      </c>
      <c r="B6283">
        <v>261</v>
      </c>
      <c r="C6283" t="s">
        <v>735</v>
      </c>
      <c r="D6283">
        <v>1000</v>
      </c>
      <c r="E6283" t="s">
        <v>1891</v>
      </c>
      <c r="F6283" t="s">
        <v>3012</v>
      </c>
      <c r="G6283" t="s">
        <v>3013</v>
      </c>
      <c r="H6283">
        <v>1.8024</v>
      </c>
      <c r="I6283" t="s">
        <v>3010</v>
      </c>
      <c r="J6283">
        <v>720</v>
      </c>
      <c r="K6283">
        <v>715.52</v>
      </c>
      <c r="L6283">
        <v>1296</v>
      </c>
      <c r="M6283">
        <v>1289.6400000000001</v>
      </c>
      <c r="N6283">
        <v>-8.08</v>
      </c>
      <c r="O6283">
        <v>1.72</v>
      </c>
    </row>
    <row r="6284" spans="1:15" ht="15" customHeight="1" x14ac:dyDescent="0.3">
      <c r="A6284" t="s">
        <v>9301</v>
      </c>
      <c r="B6284">
        <v>261</v>
      </c>
      <c r="C6284" t="s">
        <v>735</v>
      </c>
      <c r="D6284">
        <v>1000</v>
      </c>
      <c r="E6284" t="s">
        <v>1891</v>
      </c>
      <c r="F6284" t="s">
        <v>3015</v>
      </c>
      <c r="G6284" t="s">
        <v>3016</v>
      </c>
      <c r="H6284">
        <v>0.12189999999999999</v>
      </c>
      <c r="I6284" t="s">
        <v>3017</v>
      </c>
      <c r="J6284">
        <v>2400</v>
      </c>
      <c r="K6284">
        <v>2144.8000000000002</v>
      </c>
      <c r="L6284">
        <v>288</v>
      </c>
      <c r="M6284">
        <v>261.45</v>
      </c>
      <c r="N6284">
        <v>-31.11</v>
      </c>
      <c r="O6284">
        <v>4.5599999999999996</v>
      </c>
    </row>
    <row r="6285" spans="1:15" ht="15" customHeight="1" x14ac:dyDescent="0.3">
      <c r="A6285" t="s">
        <v>9302</v>
      </c>
      <c r="B6285">
        <v>261</v>
      </c>
      <c r="C6285" t="s">
        <v>735</v>
      </c>
      <c r="D6285">
        <v>1000</v>
      </c>
      <c r="E6285" t="s">
        <v>1891</v>
      </c>
      <c r="F6285" t="s">
        <v>3019</v>
      </c>
      <c r="G6285" t="s">
        <v>3020</v>
      </c>
      <c r="H6285">
        <v>4.6899999999999997E-2</v>
      </c>
      <c r="I6285" t="s">
        <v>3017</v>
      </c>
      <c r="J6285">
        <v>4200</v>
      </c>
      <c r="K6285">
        <v>5039.0600000000004</v>
      </c>
      <c r="L6285">
        <v>189</v>
      </c>
      <c r="M6285">
        <v>236.44</v>
      </c>
      <c r="N6285">
        <v>39.369999999999997</v>
      </c>
      <c r="O6285">
        <v>8.07</v>
      </c>
    </row>
    <row r="6286" spans="1:15" ht="15" customHeight="1" x14ac:dyDescent="0.3">
      <c r="A6286" t="s">
        <v>9303</v>
      </c>
      <c r="B6286">
        <v>261</v>
      </c>
      <c r="C6286" t="s">
        <v>735</v>
      </c>
      <c r="D6286">
        <v>1000</v>
      </c>
      <c r="E6286" t="s">
        <v>1891</v>
      </c>
      <c r="F6286" t="s">
        <v>3022</v>
      </c>
      <c r="G6286" t="s">
        <v>3023</v>
      </c>
      <c r="H6286">
        <v>6.2399999999999997E-2</v>
      </c>
      <c r="I6286" t="s">
        <v>3017</v>
      </c>
      <c r="J6286">
        <v>3100</v>
      </c>
      <c r="K6286">
        <v>3672.51</v>
      </c>
      <c r="L6286">
        <v>186</v>
      </c>
      <c r="M6286">
        <v>229.05</v>
      </c>
      <c r="N6286">
        <v>35.71</v>
      </c>
      <c r="O6286">
        <v>7.34</v>
      </c>
    </row>
    <row r="6287" spans="1:15" ht="15" customHeight="1" x14ac:dyDescent="0.3">
      <c r="A6287" t="s">
        <v>9304</v>
      </c>
      <c r="B6287">
        <v>261</v>
      </c>
      <c r="C6287" t="s">
        <v>833</v>
      </c>
      <c r="D6287">
        <v>1000</v>
      </c>
      <c r="E6287" t="s">
        <v>1892</v>
      </c>
      <c r="F6287" t="s">
        <v>3008</v>
      </c>
      <c r="G6287" t="s">
        <v>3009</v>
      </c>
      <c r="H6287">
        <v>19.533200000000001</v>
      </c>
      <c r="I6287" t="s">
        <v>3010</v>
      </c>
      <c r="J6287">
        <v>780</v>
      </c>
      <c r="K6287">
        <v>811.98</v>
      </c>
      <c r="L6287">
        <v>14742</v>
      </c>
      <c r="M6287">
        <v>15860.55</v>
      </c>
      <c r="N6287">
        <v>624.67999999999995</v>
      </c>
      <c r="O6287">
        <v>493.87</v>
      </c>
    </row>
    <row r="6288" spans="1:15" ht="15" customHeight="1" x14ac:dyDescent="0.3">
      <c r="A6288" t="s">
        <v>9305</v>
      </c>
      <c r="B6288">
        <v>261</v>
      </c>
      <c r="C6288" t="s">
        <v>833</v>
      </c>
      <c r="D6288">
        <v>1000</v>
      </c>
      <c r="E6288" t="s">
        <v>1892</v>
      </c>
      <c r="F6288" t="s">
        <v>3012</v>
      </c>
      <c r="G6288" t="s">
        <v>3013</v>
      </c>
      <c r="H6288">
        <v>4.2877000000000001</v>
      </c>
      <c r="I6288" t="s">
        <v>3010</v>
      </c>
      <c r="J6288">
        <v>720</v>
      </c>
      <c r="K6288">
        <v>714.91</v>
      </c>
      <c r="L6288">
        <v>3024</v>
      </c>
      <c r="M6288">
        <v>3065.33</v>
      </c>
      <c r="N6288">
        <v>-21.81</v>
      </c>
      <c r="O6288">
        <v>63.14</v>
      </c>
    </row>
    <row r="6289" spans="1:15" ht="15" customHeight="1" x14ac:dyDescent="0.3">
      <c r="A6289" t="s">
        <v>9306</v>
      </c>
      <c r="B6289">
        <v>261</v>
      </c>
      <c r="C6289" t="s">
        <v>833</v>
      </c>
      <c r="D6289">
        <v>1000</v>
      </c>
      <c r="E6289" t="s">
        <v>1892</v>
      </c>
      <c r="F6289" t="s">
        <v>3015</v>
      </c>
      <c r="G6289" t="s">
        <v>3016</v>
      </c>
      <c r="H6289">
        <v>0.50429999999999997</v>
      </c>
      <c r="I6289" t="s">
        <v>3017</v>
      </c>
      <c r="J6289">
        <v>2400</v>
      </c>
      <c r="K6289">
        <v>2189.71</v>
      </c>
      <c r="L6289">
        <v>1209.5999999999999</v>
      </c>
      <c r="M6289">
        <v>1104.32</v>
      </c>
      <c r="N6289">
        <v>-106.06</v>
      </c>
      <c r="O6289">
        <v>0.78</v>
      </c>
    </row>
    <row r="6290" spans="1:15" ht="15" customHeight="1" x14ac:dyDescent="0.3">
      <c r="A6290" t="s">
        <v>9307</v>
      </c>
      <c r="B6290">
        <v>261</v>
      </c>
      <c r="C6290" t="s">
        <v>833</v>
      </c>
      <c r="D6290">
        <v>1000</v>
      </c>
      <c r="E6290" t="s">
        <v>1892</v>
      </c>
      <c r="F6290" t="s">
        <v>3022</v>
      </c>
      <c r="G6290" t="s">
        <v>3023</v>
      </c>
      <c r="H6290">
        <v>0.12889999999999999</v>
      </c>
      <c r="I6290" t="s">
        <v>3017</v>
      </c>
      <c r="J6290">
        <v>3100</v>
      </c>
      <c r="K6290">
        <v>3636.71</v>
      </c>
      <c r="L6290">
        <v>390.6</v>
      </c>
      <c r="M6290">
        <v>468.89</v>
      </c>
      <c r="N6290">
        <v>69.2</v>
      </c>
      <c r="O6290">
        <v>9.09</v>
      </c>
    </row>
    <row r="6291" spans="1:15" ht="15" customHeight="1" x14ac:dyDescent="0.3">
      <c r="A6291" t="s">
        <v>9308</v>
      </c>
      <c r="B6291">
        <v>261</v>
      </c>
      <c r="C6291" t="s">
        <v>523</v>
      </c>
      <c r="D6291">
        <v>1000</v>
      </c>
      <c r="E6291" t="s">
        <v>1893</v>
      </c>
      <c r="F6291" t="s">
        <v>3008</v>
      </c>
      <c r="G6291" t="s">
        <v>3009</v>
      </c>
      <c r="H6291">
        <v>7.2891000000000004</v>
      </c>
      <c r="I6291" t="s">
        <v>3010</v>
      </c>
      <c r="J6291">
        <v>780</v>
      </c>
      <c r="K6291">
        <v>801.67</v>
      </c>
      <c r="L6291">
        <v>5475.6</v>
      </c>
      <c r="M6291">
        <v>5843.38</v>
      </c>
      <c r="N6291">
        <v>157.91999999999999</v>
      </c>
      <c r="O6291">
        <v>209.86</v>
      </c>
    </row>
    <row r="6292" spans="1:15" ht="15" customHeight="1" x14ac:dyDescent="0.3">
      <c r="A6292" t="s">
        <v>9309</v>
      </c>
      <c r="B6292">
        <v>261</v>
      </c>
      <c r="C6292" t="s">
        <v>523</v>
      </c>
      <c r="D6292">
        <v>1000</v>
      </c>
      <c r="E6292" t="s">
        <v>1893</v>
      </c>
      <c r="F6292" t="s">
        <v>3012</v>
      </c>
      <c r="G6292" t="s">
        <v>3013</v>
      </c>
      <c r="H6292">
        <v>1.5979000000000001</v>
      </c>
      <c r="I6292" t="s">
        <v>3010</v>
      </c>
      <c r="J6292">
        <v>720</v>
      </c>
      <c r="K6292">
        <v>696.25</v>
      </c>
      <c r="L6292">
        <v>1123.2</v>
      </c>
      <c r="M6292">
        <v>1112.53</v>
      </c>
      <c r="N6292">
        <v>-37.94</v>
      </c>
      <c r="O6292">
        <v>27.28</v>
      </c>
    </row>
    <row r="6293" spans="1:15" ht="15" customHeight="1" x14ac:dyDescent="0.3">
      <c r="A6293" t="s">
        <v>9310</v>
      </c>
      <c r="B6293">
        <v>261</v>
      </c>
      <c r="C6293" t="s">
        <v>523</v>
      </c>
      <c r="D6293">
        <v>1000</v>
      </c>
      <c r="E6293" t="s">
        <v>1893</v>
      </c>
      <c r="F6293" t="s">
        <v>3015</v>
      </c>
      <c r="G6293" t="s">
        <v>3016</v>
      </c>
      <c r="H6293">
        <v>0.1938</v>
      </c>
      <c r="I6293" t="s">
        <v>3017</v>
      </c>
      <c r="J6293">
        <v>2400</v>
      </c>
      <c r="K6293">
        <v>2151.04</v>
      </c>
      <c r="L6293">
        <v>449.28</v>
      </c>
      <c r="M6293">
        <v>416.87</v>
      </c>
      <c r="N6293">
        <v>-48.25</v>
      </c>
      <c r="O6293">
        <v>15.83</v>
      </c>
    </row>
    <row r="6294" spans="1:15" ht="15" customHeight="1" x14ac:dyDescent="0.3">
      <c r="A6294" t="s">
        <v>9311</v>
      </c>
      <c r="B6294">
        <v>261</v>
      </c>
      <c r="C6294" t="s">
        <v>523</v>
      </c>
      <c r="D6294">
        <v>1000</v>
      </c>
      <c r="E6294" t="s">
        <v>1893</v>
      </c>
      <c r="F6294" t="s">
        <v>3022</v>
      </c>
      <c r="G6294" t="s">
        <v>3023</v>
      </c>
      <c r="H6294">
        <v>4.7100000000000003E-2</v>
      </c>
      <c r="I6294" t="s">
        <v>3017</v>
      </c>
      <c r="J6294">
        <v>3100</v>
      </c>
      <c r="K6294">
        <v>3612.14</v>
      </c>
      <c r="L6294">
        <v>145.08000000000001</v>
      </c>
      <c r="M6294">
        <v>170.26</v>
      </c>
      <c r="N6294">
        <v>24.14</v>
      </c>
      <c r="O6294">
        <v>1.04</v>
      </c>
    </row>
    <row r="6295" spans="1:15" ht="15" customHeight="1" x14ac:dyDescent="0.3">
      <c r="A6295" t="s">
        <v>9312</v>
      </c>
      <c r="B6295">
        <v>261</v>
      </c>
      <c r="C6295" t="s">
        <v>1138</v>
      </c>
      <c r="D6295">
        <v>1000</v>
      </c>
      <c r="E6295" t="s">
        <v>1894</v>
      </c>
      <c r="F6295" t="s">
        <v>3008</v>
      </c>
      <c r="G6295" t="s">
        <v>3009</v>
      </c>
      <c r="H6295">
        <v>27.745200000000001</v>
      </c>
      <c r="I6295" t="s">
        <v>3010</v>
      </c>
      <c r="J6295">
        <v>780</v>
      </c>
      <c r="K6295">
        <v>789.98</v>
      </c>
      <c r="L6295">
        <v>21165.3</v>
      </c>
      <c r="M6295">
        <v>21918.28</v>
      </c>
      <c r="N6295">
        <v>277</v>
      </c>
      <c r="O6295">
        <v>475.98</v>
      </c>
    </row>
    <row r="6296" spans="1:15" ht="15" customHeight="1" x14ac:dyDescent="0.3">
      <c r="A6296" t="s">
        <v>9313</v>
      </c>
      <c r="B6296">
        <v>261</v>
      </c>
      <c r="C6296" t="s">
        <v>1138</v>
      </c>
      <c r="D6296">
        <v>1000</v>
      </c>
      <c r="E6296" t="s">
        <v>1894</v>
      </c>
      <c r="F6296" t="s">
        <v>3012</v>
      </c>
      <c r="G6296" t="s">
        <v>3013</v>
      </c>
      <c r="H6296">
        <v>6.1725000000000003</v>
      </c>
      <c r="I6296" t="s">
        <v>3010</v>
      </c>
      <c r="J6296">
        <v>720</v>
      </c>
      <c r="K6296">
        <v>723.91</v>
      </c>
      <c r="L6296">
        <v>4341.6000000000004</v>
      </c>
      <c r="M6296">
        <v>4468.3900000000003</v>
      </c>
      <c r="N6296">
        <v>24.16</v>
      </c>
      <c r="O6296">
        <v>102.64</v>
      </c>
    </row>
    <row r="6297" spans="1:15" ht="15" customHeight="1" x14ac:dyDescent="0.3">
      <c r="A6297" t="s">
        <v>9314</v>
      </c>
      <c r="B6297">
        <v>261</v>
      </c>
      <c r="C6297" t="s">
        <v>1138</v>
      </c>
      <c r="D6297">
        <v>1000</v>
      </c>
      <c r="E6297" t="s">
        <v>1894</v>
      </c>
      <c r="F6297" t="s">
        <v>3015</v>
      </c>
      <c r="G6297" t="s">
        <v>3016</v>
      </c>
      <c r="H6297">
        <v>0.7288</v>
      </c>
      <c r="I6297" t="s">
        <v>3017</v>
      </c>
      <c r="J6297">
        <v>2400</v>
      </c>
      <c r="K6297">
        <v>2142.0500000000002</v>
      </c>
      <c r="L6297">
        <v>1736.64</v>
      </c>
      <c r="M6297">
        <v>1561.07</v>
      </c>
      <c r="N6297">
        <v>-187.98</v>
      </c>
      <c r="O6297">
        <v>12.42</v>
      </c>
    </row>
    <row r="6298" spans="1:15" ht="15" customHeight="1" x14ac:dyDescent="0.3">
      <c r="A6298" t="s">
        <v>9315</v>
      </c>
      <c r="B6298">
        <v>261</v>
      </c>
      <c r="C6298" t="s">
        <v>1138</v>
      </c>
      <c r="D6298">
        <v>1000</v>
      </c>
      <c r="E6298" t="s">
        <v>1894</v>
      </c>
      <c r="F6298" t="s">
        <v>3022</v>
      </c>
      <c r="G6298" t="s">
        <v>3023</v>
      </c>
      <c r="H6298">
        <v>0.1807</v>
      </c>
      <c r="I6298" t="s">
        <v>3017</v>
      </c>
      <c r="J6298">
        <v>3100</v>
      </c>
      <c r="K6298">
        <v>3772.82</v>
      </c>
      <c r="L6298">
        <v>560.79</v>
      </c>
      <c r="M6298">
        <v>681.74</v>
      </c>
      <c r="N6298">
        <v>121.58</v>
      </c>
      <c r="O6298">
        <v>-0.63</v>
      </c>
    </row>
    <row r="6299" spans="1:15" ht="15" customHeight="1" x14ac:dyDescent="0.3">
      <c r="A6299" t="s">
        <v>9316</v>
      </c>
      <c r="B6299">
        <v>261</v>
      </c>
      <c r="C6299" t="s">
        <v>658</v>
      </c>
      <c r="D6299">
        <v>1000</v>
      </c>
      <c r="E6299" t="s">
        <v>1895</v>
      </c>
      <c r="F6299" t="s">
        <v>3008</v>
      </c>
      <c r="G6299" t="s">
        <v>3009</v>
      </c>
      <c r="H6299">
        <v>22.330200000000001</v>
      </c>
      <c r="I6299" t="s">
        <v>3010</v>
      </c>
      <c r="J6299">
        <v>780</v>
      </c>
      <c r="K6299">
        <v>805.36</v>
      </c>
      <c r="L6299">
        <v>16742.7</v>
      </c>
      <c r="M6299">
        <v>17983.87</v>
      </c>
      <c r="N6299">
        <v>566.32000000000005</v>
      </c>
      <c r="O6299">
        <v>674.84</v>
      </c>
    </row>
    <row r="6300" spans="1:15" ht="15" customHeight="1" x14ac:dyDescent="0.3">
      <c r="A6300" t="s">
        <v>9317</v>
      </c>
      <c r="B6300">
        <v>261</v>
      </c>
      <c r="C6300" t="s">
        <v>658</v>
      </c>
      <c r="D6300">
        <v>1000</v>
      </c>
      <c r="E6300" t="s">
        <v>1895</v>
      </c>
      <c r="F6300" t="s">
        <v>3012</v>
      </c>
      <c r="G6300" t="s">
        <v>3013</v>
      </c>
      <c r="H6300">
        <v>4.9301000000000004</v>
      </c>
      <c r="I6300" t="s">
        <v>3010</v>
      </c>
      <c r="J6300">
        <v>720</v>
      </c>
      <c r="K6300">
        <v>702.82</v>
      </c>
      <c r="L6300">
        <v>3434.4</v>
      </c>
      <c r="M6300">
        <v>3464.94</v>
      </c>
      <c r="N6300">
        <v>-84.71</v>
      </c>
      <c r="O6300">
        <v>115.24</v>
      </c>
    </row>
    <row r="6301" spans="1:15" ht="15" customHeight="1" x14ac:dyDescent="0.3">
      <c r="A6301" t="s">
        <v>9318</v>
      </c>
      <c r="B6301">
        <v>261</v>
      </c>
      <c r="C6301" t="s">
        <v>658</v>
      </c>
      <c r="D6301">
        <v>1000</v>
      </c>
      <c r="E6301" t="s">
        <v>1895</v>
      </c>
      <c r="F6301" t="s">
        <v>3015</v>
      </c>
      <c r="G6301" t="s">
        <v>3016</v>
      </c>
      <c r="H6301">
        <v>0.57940000000000003</v>
      </c>
      <c r="I6301" t="s">
        <v>3017</v>
      </c>
      <c r="J6301">
        <v>2400</v>
      </c>
      <c r="K6301">
        <v>2209.81</v>
      </c>
      <c r="L6301">
        <v>1373.76</v>
      </c>
      <c r="M6301">
        <v>1280.44</v>
      </c>
      <c r="N6301">
        <v>-110.21</v>
      </c>
      <c r="O6301">
        <v>16.89</v>
      </c>
    </row>
    <row r="6302" spans="1:15" ht="15" customHeight="1" x14ac:dyDescent="0.3">
      <c r="A6302" t="s">
        <v>9319</v>
      </c>
      <c r="B6302">
        <v>261</v>
      </c>
      <c r="C6302" t="s">
        <v>658</v>
      </c>
      <c r="D6302">
        <v>1000</v>
      </c>
      <c r="E6302" t="s">
        <v>1895</v>
      </c>
      <c r="F6302" t="s">
        <v>3022</v>
      </c>
      <c r="G6302" t="s">
        <v>3023</v>
      </c>
      <c r="H6302">
        <v>0.14549999999999999</v>
      </c>
      <c r="I6302" t="s">
        <v>3017</v>
      </c>
      <c r="J6302">
        <v>3100</v>
      </c>
      <c r="K6302">
        <v>3679.29</v>
      </c>
      <c r="L6302">
        <v>443.61</v>
      </c>
      <c r="M6302">
        <v>535.44000000000005</v>
      </c>
      <c r="N6302">
        <v>84.3</v>
      </c>
      <c r="O6302">
        <v>7.52</v>
      </c>
    </row>
    <row r="6303" spans="1:15" ht="15" customHeight="1" x14ac:dyDescent="0.3">
      <c r="A6303" t="s">
        <v>9320</v>
      </c>
      <c r="B6303">
        <v>261</v>
      </c>
      <c r="C6303" t="s">
        <v>417</v>
      </c>
      <c r="D6303">
        <v>1000</v>
      </c>
      <c r="E6303" t="s">
        <v>1896</v>
      </c>
      <c r="F6303" t="s">
        <v>3008</v>
      </c>
      <c r="G6303" t="s">
        <v>3009</v>
      </c>
      <c r="H6303">
        <v>21.933199999999999</v>
      </c>
      <c r="I6303" t="s">
        <v>3010</v>
      </c>
      <c r="J6303">
        <v>780</v>
      </c>
      <c r="K6303">
        <v>814.45</v>
      </c>
      <c r="L6303">
        <v>16883.099999999999</v>
      </c>
      <c r="M6303">
        <v>17863.55</v>
      </c>
      <c r="N6303">
        <v>755.64</v>
      </c>
      <c r="O6303">
        <v>224.81</v>
      </c>
    </row>
    <row r="6304" spans="1:15" ht="15" customHeight="1" x14ac:dyDescent="0.3">
      <c r="A6304" t="s">
        <v>9321</v>
      </c>
      <c r="B6304">
        <v>261</v>
      </c>
      <c r="C6304" t="s">
        <v>417</v>
      </c>
      <c r="D6304">
        <v>1000</v>
      </c>
      <c r="E6304" t="s">
        <v>1896</v>
      </c>
      <c r="F6304" t="s">
        <v>3012</v>
      </c>
      <c r="G6304" t="s">
        <v>3013</v>
      </c>
      <c r="H6304">
        <v>4.8700999999999999</v>
      </c>
      <c r="I6304" t="s">
        <v>3010</v>
      </c>
      <c r="J6304">
        <v>720</v>
      </c>
      <c r="K6304">
        <v>709.99</v>
      </c>
      <c r="L6304">
        <v>3463.2</v>
      </c>
      <c r="M6304">
        <v>3457.74</v>
      </c>
      <c r="N6304">
        <v>-48.76</v>
      </c>
      <c r="O6304">
        <v>43.29</v>
      </c>
    </row>
    <row r="6305" spans="1:15" ht="15" customHeight="1" x14ac:dyDescent="0.3">
      <c r="A6305" t="s">
        <v>9322</v>
      </c>
      <c r="B6305">
        <v>261</v>
      </c>
      <c r="C6305" t="s">
        <v>417</v>
      </c>
      <c r="D6305">
        <v>1000</v>
      </c>
      <c r="E6305" t="s">
        <v>1896</v>
      </c>
      <c r="F6305" t="s">
        <v>3015</v>
      </c>
      <c r="G6305" t="s">
        <v>3016</v>
      </c>
      <c r="H6305">
        <v>0.57709999999999995</v>
      </c>
      <c r="I6305" t="s">
        <v>3017</v>
      </c>
      <c r="J6305">
        <v>2400</v>
      </c>
      <c r="K6305">
        <v>2149.33</v>
      </c>
      <c r="L6305">
        <v>1385.28</v>
      </c>
      <c r="M6305">
        <v>1240.3</v>
      </c>
      <c r="N6305">
        <v>-144.65</v>
      </c>
      <c r="O6305">
        <v>-0.33</v>
      </c>
    </row>
    <row r="6306" spans="1:15" ht="15" customHeight="1" x14ac:dyDescent="0.3">
      <c r="A6306" t="s">
        <v>9323</v>
      </c>
      <c r="B6306">
        <v>261</v>
      </c>
      <c r="C6306" t="s">
        <v>417</v>
      </c>
      <c r="D6306">
        <v>1000</v>
      </c>
      <c r="E6306" t="s">
        <v>1896</v>
      </c>
      <c r="F6306" t="s">
        <v>3022</v>
      </c>
      <c r="G6306" t="s">
        <v>3023</v>
      </c>
      <c r="H6306">
        <v>0.1449</v>
      </c>
      <c r="I6306" t="s">
        <v>3017</v>
      </c>
      <c r="J6306">
        <v>3100</v>
      </c>
      <c r="K6306">
        <v>3703.68</v>
      </c>
      <c r="L6306">
        <v>447.33</v>
      </c>
      <c r="M6306">
        <v>536.71</v>
      </c>
      <c r="N6306">
        <v>87.48</v>
      </c>
      <c r="O6306">
        <v>1.9</v>
      </c>
    </row>
    <row r="6307" spans="1:15" ht="15" customHeight="1" x14ac:dyDescent="0.3">
      <c r="A6307" t="s">
        <v>9324</v>
      </c>
      <c r="B6307">
        <v>261</v>
      </c>
      <c r="C6307" t="s">
        <v>1601</v>
      </c>
      <c r="D6307">
        <v>1000</v>
      </c>
      <c r="E6307" t="s">
        <v>1897</v>
      </c>
      <c r="F6307" t="s">
        <v>3008</v>
      </c>
      <c r="G6307" t="s">
        <v>3009</v>
      </c>
      <c r="H6307">
        <v>34.244900000000001</v>
      </c>
      <c r="I6307" t="s">
        <v>3010</v>
      </c>
      <c r="J6307">
        <v>780</v>
      </c>
      <c r="K6307">
        <v>797.54</v>
      </c>
      <c r="L6307">
        <v>25384.32</v>
      </c>
      <c r="M6307">
        <v>27311.8</v>
      </c>
      <c r="N6307">
        <v>600.78</v>
      </c>
      <c r="O6307">
        <v>1326.7</v>
      </c>
    </row>
    <row r="6308" spans="1:15" ht="15" customHeight="1" x14ac:dyDescent="0.3">
      <c r="A6308" t="s">
        <v>9325</v>
      </c>
      <c r="B6308">
        <v>261</v>
      </c>
      <c r="C6308" t="s">
        <v>1601</v>
      </c>
      <c r="D6308">
        <v>1000</v>
      </c>
      <c r="E6308" t="s">
        <v>1897</v>
      </c>
      <c r="F6308" t="s">
        <v>3012</v>
      </c>
      <c r="G6308" t="s">
        <v>3013</v>
      </c>
      <c r="H6308">
        <v>8.4657999999999998</v>
      </c>
      <c r="I6308" t="s">
        <v>3010</v>
      </c>
      <c r="J6308">
        <v>720</v>
      </c>
      <c r="K6308">
        <v>708.03</v>
      </c>
      <c r="L6308">
        <v>5857.92</v>
      </c>
      <c r="M6308">
        <v>5994.02</v>
      </c>
      <c r="N6308">
        <v>-101.36</v>
      </c>
      <c r="O6308">
        <v>237.46</v>
      </c>
    </row>
    <row r="6309" spans="1:15" ht="15" customHeight="1" x14ac:dyDescent="0.3">
      <c r="A6309" t="s">
        <v>9326</v>
      </c>
      <c r="B6309">
        <v>261</v>
      </c>
      <c r="C6309" t="s">
        <v>1601</v>
      </c>
      <c r="D6309">
        <v>1000</v>
      </c>
      <c r="E6309" t="s">
        <v>1897</v>
      </c>
      <c r="F6309" t="s">
        <v>3015</v>
      </c>
      <c r="G6309" t="s">
        <v>3016</v>
      </c>
      <c r="H6309">
        <v>0.55349999999999999</v>
      </c>
      <c r="I6309" t="s">
        <v>3017</v>
      </c>
      <c r="J6309">
        <v>2400</v>
      </c>
      <c r="K6309">
        <v>2263.4899999999998</v>
      </c>
      <c r="L6309">
        <v>1301.76</v>
      </c>
      <c r="M6309">
        <v>1252.94</v>
      </c>
      <c r="N6309">
        <v>-75.56</v>
      </c>
      <c r="O6309">
        <v>26.75</v>
      </c>
    </row>
    <row r="6310" spans="1:15" ht="15" customHeight="1" x14ac:dyDescent="0.3">
      <c r="A6310" t="s">
        <v>9327</v>
      </c>
      <c r="B6310">
        <v>261</v>
      </c>
      <c r="C6310" t="s">
        <v>1601</v>
      </c>
      <c r="D6310">
        <v>1000</v>
      </c>
      <c r="E6310" t="s">
        <v>1897</v>
      </c>
      <c r="F6310" t="s">
        <v>3019</v>
      </c>
      <c r="G6310" t="s">
        <v>3020</v>
      </c>
      <c r="H6310">
        <v>0.21429999999999999</v>
      </c>
      <c r="I6310" t="s">
        <v>3017</v>
      </c>
      <c r="J6310">
        <v>4200</v>
      </c>
      <c r="K6310">
        <v>5257.92</v>
      </c>
      <c r="L6310">
        <v>854.28</v>
      </c>
      <c r="M6310">
        <v>1126.52</v>
      </c>
      <c r="N6310">
        <v>226.66</v>
      </c>
      <c r="O6310">
        <v>45.58</v>
      </c>
    </row>
    <row r="6311" spans="1:15" ht="15" customHeight="1" x14ac:dyDescent="0.3">
      <c r="A6311" t="s">
        <v>9328</v>
      </c>
      <c r="B6311">
        <v>261</v>
      </c>
      <c r="C6311" t="s">
        <v>1601</v>
      </c>
      <c r="D6311">
        <v>1000</v>
      </c>
      <c r="E6311" t="s">
        <v>1897</v>
      </c>
      <c r="F6311" t="s">
        <v>3022</v>
      </c>
      <c r="G6311" t="s">
        <v>3023</v>
      </c>
      <c r="H6311">
        <v>0.27510000000000001</v>
      </c>
      <c r="I6311" t="s">
        <v>3017</v>
      </c>
      <c r="J6311">
        <v>3100</v>
      </c>
      <c r="K6311">
        <v>3680.07</v>
      </c>
      <c r="L6311">
        <v>840.72</v>
      </c>
      <c r="M6311">
        <v>1012.52</v>
      </c>
      <c r="N6311">
        <v>159.6</v>
      </c>
      <c r="O6311">
        <v>12.21</v>
      </c>
    </row>
    <row r="6312" spans="1:15" ht="15" customHeight="1" x14ac:dyDescent="0.3">
      <c r="A6312" t="s">
        <v>9329</v>
      </c>
      <c r="B6312">
        <v>261</v>
      </c>
      <c r="C6312" t="s">
        <v>286</v>
      </c>
      <c r="D6312">
        <v>1000</v>
      </c>
      <c r="E6312" t="s">
        <v>1898</v>
      </c>
      <c r="F6312" t="s">
        <v>3008</v>
      </c>
      <c r="G6312" t="s">
        <v>3009</v>
      </c>
      <c r="H6312">
        <v>26.531600000000001</v>
      </c>
      <c r="I6312" t="s">
        <v>3010</v>
      </c>
      <c r="J6312">
        <v>780</v>
      </c>
      <c r="K6312">
        <v>785.11</v>
      </c>
      <c r="L6312">
        <v>19805.759999999998</v>
      </c>
      <c r="M6312">
        <v>20830.22</v>
      </c>
      <c r="N6312">
        <v>135.56</v>
      </c>
      <c r="O6312">
        <v>888.9</v>
      </c>
    </row>
    <row r="6313" spans="1:15" ht="15" customHeight="1" x14ac:dyDescent="0.3">
      <c r="A6313" t="s">
        <v>9330</v>
      </c>
      <c r="B6313">
        <v>261</v>
      </c>
      <c r="C6313" t="s">
        <v>286</v>
      </c>
      <c r="D6313">
        <v>1000</v>
      </c>
      <c r="E6313" t="s">
        <v>1898</v>
      </c>
      <c r="F6313" t="s">
        <v>3012</v>
      </c>
      <c r="G6313" t="s">
        <v>3013</v>
      </c>
      <c r="H6313">
        <v>6.4790999999999999</v>
      </c>
      <c r="I6313" t="s">
        <v>3010</v>
      </c>
      <c r="J6313">
        <v>720</v>
      </c>
      <c r="K6313">
        <v>700.64</v>
      </c>
      <c r="L6313">
        <v>4570.5600000000004</v>
      </c>
      <c r="M6313">
        <v>4539.49</v>
      </c>
      <c r="N6313">
        <v>-125.45</v>
      </c>
      <c r="O6313">
        <v>94.38</v>
      </c>
    </row>
    <row r="6314" spans="1:15" ht="15" customHeight="1" x14ac:dyDescent="0.3">
      <c r="A6314" t="s">
        <v>9331</v>
      </c>
      <c r="B6314">
        <v>261</v>
      </c>
      <c r="C6314" t="s">
        <v>286</v>
      </c>
      <c r="D6314">
        <v>1000</v>
      </c>
      <c r="E6314" t="s">
        <v>1898</v>
      </c>
      <c r="F6314" t="s">
        <v>3015</v>
      </c>
      <c r="G6314" t="s">
        <v>3016</v>
      </c>
      <c r="H6314">
        <v>0.43530000000000002</v>
      </c>
      <c r="I6314" t="s">
        <v>3017</v>
      </c>
      <c r="J6314">
        <v>2400</v>
      </c>
      <c r="K6314">
        <v>2195.5700000000002</v>
      </c>
      <c r="L6314">
        <v>1015.68</v>
      </c>
      <c r="M6314">
        <v>955.8</v>
      </c>
      <c r="N6314">
        <v>-88.99</v>
      </c>
      <c r="O6314">
        <v>29.12</v>
      </c>
    </row>
    <row r="6315" spans="1:15" ht="15" customHeight="1" x14ac:dyDescent="0.3">
      <c r="A6315" t="s">
        <v>9332</v>
      </c>
      <c r="B6315">
        <v>261</v>
      </c>
      <c r="C6315" t="s">
        <v>286</v>
      </c>
      <c r="D6315">
        <v>1000</v>
      </c>
      <c r="E6315" t="s">
        <v>1898</v>
      </c>
      <c r="F6315" t="s">
        <v>3019</v>
      </c>
      <c r="G6315" t="s">
        <v>3020</v>
      </c>
      <c r="H6315">
        <v>0.16500000000000001</v>
      </c>
      <c r="I6315" t="s">
        <v>3017</v>
      </c>
      <c r="J6315">
        <v>4200</v>
      </c>
      <c r="K6315">
        <v>5286.81</v>
      </c>
      <c r="L6315">
        <v>666.54</v>
      </c>
      <c r="M6315">
        <v>872.57</v>
      </c>
      <c r="N6315">
        <v>179.38</v>
      </c>
      <c r="O6315">
        <v>26.66</v>
      </c>
    </row>
    <row r="6316" spans="1:15" ht="15" customHeight="1" x14ac:dyDescent="0.3">
      <c r="A6316" t="s">
        <v>9333</v>
      </c>
      <c r="B6316">
        <v>261</v>
      </c>
      <c r="C6316" t="s">
        <v>286</v>
      </c>
      <c r="D6316">
        <v>1000</v>
      </c>
      <c r="E6316" t="s">
        <v>1898</v>
      </c>
      <c r="F6316" t="s">
        <v>3022</v>
      </c>
      <c r="G6316" t="s">
        <v>3023</v>
      </c>
      <c r="H6316">
        <v>0.216</v>
      </c>
      <c r="I6316" t="s">
        <v>3017</v>
      </c>
      <c r="J6316">
        <v>3100</v>
      </c>
      <c r="K6316">
        <v>3787.22</v>
      </c>
      <c r="L6316">
        <v>655.96</v>
      </c>
      <c r="M6316">
        <v>818.17</v>
      </c>
      <c r="N6316">
        <v>148.46</v>
      </c>
      <c r="O6316">
        <v>13.74</v>
      </c>
    </row>
    <row r="6317" spans="1:15" ht="15" customHeight="1" x14ac:dyDescent="0.3">
      <c r="A6317" t="s">
        <v>9334</v>
      </c>
      <c r="B6317">
        <v>261</v>
      </c>
      <c r="C6317" t="s">
        <v>147</v>
      </c>
      <c r="D6317">
        <v>1000</v>
      </c>
      <c r="E6317" t="s">
        <v>1899</v>
      </c>
      <c r="F6317" t="s">
        <v>3008</v>
      </c>
      <c r="G6317" t="s">
        <v>3009</v>
      </c>
      <c r="H6317">
        <v>7.2483000000000004</v>
      </c>
      <c r="I6317" t="s">
        <v>3010</v>
      </c>
      <c r="J6317">
        <v>780</v>
      </c>
      <c r="K6317">
        <v>807.02</v>
      </c>
      <c r="L6317">
        <v>5440.5</v>
      </c>
      <c r="M6317">
        <v>5849.55</v>
      </c>
      <c r="N6317">
        <v>195.84</v>
      </c>
      <c r="O6317">
        <v>213.21</v>
      </c>
    </row>
    <row r="6318" spans="1:15" ht="15" customHeight="1" x14ac:dyDescent="0.3">
      <c r="A6318" t="s">
        <v>9335</v>
      </c>
      <c r="B6318">
        <v>261</v>
      </c>
      <c r="C6318" t="s">
        <v>147</v>
      </c>
      <c r="D6318">
        <v>1000</v>
      </c>
      <c r="E6318" t="s">
        <v>1899</v>
      </c>
      <c r="F6318" t="s">
        <v>3012</v>
      </c>
      <c r="G6318" t="s">
        <v>3013</v>
      </c>
      <c r="H6318">
        <v>1.6106</v>
      </c>
      <c r="I6318" t="s">
        <v>3010</v>
      </c>
      <c r="J6318">
        <v>720</v>
      </c>
      <c r="K6318">
        <v>700.91</v>
      </c>
      <c r="L6318">
        <v>1116</v>
      </c>
      <c r="M6318">
        <v>1128.8499999999999</v>
      </c>
      <c r="N6318">
        <v>-30.75</v>
      </c>
      <c r="O6318">
        <v>43.61</v>
      </c>
    </row>
    <row r="6319" spans="1:15" ht="15" customHeight="1" x14ac:dyDescent="0.3">
      <c r="A6319" t="s">
        <v>9336</v>
      </c>
      <c r="B6319">
        <v>261</v>
      </c>
      <c r="C6319" t="s">
        <v>147</v>
      </c>
      <c r="D6319">
        <v>1000</v>
      </c>
      <c r="E6319" t="s">
        <v>1899</v>
      </c>
      <c r="F6319" t="s">
        <v>3015</v>
      </c>
      <c r="G6319" t="s">
        <v>3016</v>
      </c>
      <c r="H6319">
        <v>0.19400000000000001</v>
      </c>
      <c r="I6319" t="s">
        <v>3017</v>
      </c>
      <c r="J6319">
        <v>2400</v>
      </c>
      <c r="K6319">
        <v>2210.52</v>
      </c>
      <c r="L6319">
        <v>446.4</v>
      </c>
      <c r="M6319">
        <v>428.89</v>
      </c>
      <c r="N6319">
        <v>-36.76</v>
      </c>
      <c r="O6319">
        <v>19.25</v>
      </c>
    </row>
    <row r="6320" spans="1:15" ht="15" customHeight="1" x14ac:dyDescent="0.3">
      <c r="A6320" t="s">
        <v>9337</v>
      </c>
      <c r="B6320">
        <v>261</v>
      </c>
      <c r="C6320" t="s">
        <v>147</v>
      </c>
      <c r="D6320">
        <v>1000</v>
      </c>
      <c r="E6320" t="s">
        <v>1899</v>
      </c>
      <c r="F6320" t="s">
        <v>3022</v>
      </c>
      <c r="G6320" t="s">
        <v>3023</v>
      </c>
      <c r="H6320">
        <v>4.8000000000000001E-2</v>
      </c>
      <c r="I6320" t="s">
        <v>3017</v>
      </c>
      <c r="J6320">
        <v>3100</v>
      </c>
      <c r="K6320">
        <v>3584.39</v>
      </c>
      <c r="L6320">
        <v>144.15</v>
      </c>
      <c r="M6320">
        <v>171.99</v>
      </c>
      <c r="N6320">
        <v>23.24</v>
      </c>
      <c r="O6320">
        <v>4.5999999999999996</v>
      </c>
    </row>
    <row r="6321" spans="1:15" ht="15" customHeight="1" x14ac:dyDescent="0.3">
      <c r="A6321" t="s">
        <v>9338</v>
      </c>
      <c r="B6321">
        <v>261</v>
      </c>
      <c r="C6321" t="s">
        <v>845</v>
      </c>
      <c r="D6321">
        <v>1000</v>
      </c>
      <c r="E6321" t="s">
        <v>1900</v>
      </c>
      <c r="F6321" t="s">
        <v>3008</v>
      </c>
      <c r="G6321" t="s">
        <v>3009</v>
      </c>
      <c r="H6321">
        <v>19.431899999999999</v>
      </c>
      <c r="I6321" t="s">
        <v>3010</v>
      </c>
      <c r="J6321">
        <v>780</v>
      </c>
      <c r="K6321">
        <v>825.41</v>
      </c>
      <c r="L6321">
        <v>14479.92</v>
      </c>
      <c r="M6321">
        <v>16039.3</v>
      </c>
      <c r="N6321">
        <v>882.41</v>
      </c>
      <c r="O6321">
        <v>676.97</v>
      </c>
    </row>
    <row r="6322" spans="1:15" ht="15" customHeight="1" x14ac:dyDescent="0.3">
      <c r="A6322" t="s">
        <v>9339</v>
      </c>
      <c r="B6322">
        <v>261</v>
      </c>
      <c r="C6322" t="s">
        <v>845</v>
      </c>
      <c r="D6322">
        <v>1000</v>
      </c>
      <c r="E6322" t="s">
        <v>1900</v>
      </c>
      <c r="F6322" t="s">
        <v>3012</v>
      </c>
      <c r="G6322" t="s">
        <v>3013</v>
      </c>
      <c r="H6322">
        <v>5.5151000000000003</v>
      </c>
      <c r="I6322" t="s">
        <v>3010</v>
      </c>
      <c r="J6322">
        <v>720</v>
      </c>
      <c r="K6322">
        <v>714.78</v>
      </c>
      <c r="L6322">
        <v>3855.6</v>
      </c>
      <c r="M6322">
        <v>3942.06</v>
      </c>
      <c r="N6322">
        <v>-28.77</v>
      </c>
      <c r="O6322">
        <v>115.24</v>
      </c>
    </row>
    <row r="6323" spans="1:15" ht="15" customHeight="1" x14ac:dyDescent="0.3">
      <c r="A6323" t="s">
        <v>9340</v>
      </c>
      <c r="B6323">
        <v>261</v>
      </c>
      <c r="C6323" t="s">
        <v>845</v>
      </c>
      <c r="D6323">
        <v>1000</v>
      </c>
      <c r="E6323" t="s">
        <v>1900</v>
      </c>
      <c r="F6323" t="s">
        <v>3015</v>
      </c>
      <c r="G6323" t="s">
        <v>3016</v>
      </c>
      <c r="H6323">
        <v>0.18920000000000001</v>
      </c>
      <c r="I6323" t="s">
        <v>3017</v>
      </c>
      <c r="J6323">
        <v>2400</v>
      </c>
      <c r="K6323">
        <v>2231.0700000000002</v>
      </c>
      <c r="L6323">
        <v>428.4</v>
      </c>
      <c r="M6323">
        <v>422.02</v>
      </c>
      <c r="N6323">
        <v>-31.95</v>
      </c>
      <c r="O6323">
        <v>25.58</v>
      </c>
    </row>
    <row r="6324" spans="1:15" ht="15" customHeight="1" x14ac:dyDescent="0.3">
      <c r="A6324" t="s">
        <v>9341</v>
      </c>
      <c r="B6324">
        <v>261</v>
      </c>
      <c r="C6324" t="s">
        <v>845</v>
      </c>
      <c r="D6324">
        <v>1000</v>
      </c>
      <c r="E6324" t="s">
        <v>1900</v>
      </c>
      <c r="F6324" t="s">
        <v>3019</v>
      </c>
      <c r="G6324" t="s">
        <v>3020</v>
      </c>
      <c r="H6324">
        <v>0.29820000000000002</v>
      </c>
      <c r="I6324" t="s">
        <v>3017</v>
      </c>
      <c r="J6324">
        <v>4200</v>
      </c>
      <c r="K6324">
        <v>5217.8999999999996</v>
      </c>
      <c r="L6324">
        <v>1199.52</v>
      </c>
      <c r="M6324">
        <v>1555.8</v>
      </c>
      <c r="N6324">
        <v>303.5</v>
      </c>
      <c r="O6324">
        <v>52.78</v>
      </c>
    </row>
    <row r="6325" spans="1:15" ht="15" customHeight="1" x14ac:dyDescent="0.3">
      <c r="A6325" t="s">
        <v>9342</v>
      </c>
      <c r="B6325">
        <v>261</v>
      </c>
      <c r="C6325" t="s">
        <v>845</v>
      </c>
      <c r="D6325">
        <v>1000</v>
      </c>
      <c r="E6325" t="s">
        <v>1900</v>
      </c>
      <c r="F6325" t="s">
        <v>3022</v>
      </c>
      <c r="G6325" t="s">
        <v>3023</v>
      </c>
      <c r="H6325">
        <v>0.22800000000000001</v>
      </c>
      <c r="I6325" t="s">
        <v>3017</v>
      </c>
      <c r="J6325">
        <v>3100</v>
      </c>
      <c r="K6325">
        <v>3740.4</v>
      </c>
      <c r="L6325">
        <v>664.02</v>
      </c>
      <c r="M6325">
        <v>852.72</v>
      </c>
      <c r="N6325">
        <v>146</v>
      </c>
      <c r="O6325">
        <v>42.71</v>
      </c>
    </row>
    <row r="6326" spans="1:15" ht="15" customHeight="1" x14ac:dyDescent="0.3">
      <c r="A6326" t="s">
        <v>9343</v>
      </c>
      <c r="B6326">
        <v>261</v>
      </c>
      <c r="C6326" t="s">
        <v>655</v>
      </c>
      <c r="D6326">
        <v>1000</v>
      </c>
      <c r="E6326" t="s">
        <v>1901</v>
      </c>
      <c r="F6326" t="s">
        <v>3008</v>
      </c>
      <c r="G6326" t="s">
        <v>3009</v>
      </c>
      <c r="H6326">
        <v>17.329699999999999</v>
      </c>
      <c r="I6326" t="s">
        <v>3010</v>
      </c>
      <c r="J6326">
        <v>780</v>
      </c>
      <c r="K6326">
        <v>801.68</v>
      </c>
      <c r="L6326">
        <v>12987</v>
      </c>
      <c r="M6326">
        <v>13892.96</v>
      </c>
      <c r="N6326">
        <v>375.77</v>
      </c>
      <c r="O6326">
        <v>530.17999999999995</v>
      </c>
    </row>
    <row r="6327" spans="1:15" ht="15" customHeight="1" x14ac:dyDescent="0.3">
      <c r="A6327" t="s">
        <v>9344</v>
      </c>
      <c r="B6327">
        <v>261</v>
      </c>
      <c r="C6327" t="s">
        <v>655</v>
      </c>
      <c r="D6327">
        <v>1000</v>
      </c>
      <c r="E6327" t="s">
        <v>1901</v>
      </c>
      <c r="F6327" t="s">
        <v>3012</v>
      </c>
      <c r="G6327" t="s">
        <v>3013</v>
      </c>
      <c r="H6327">
        <v>3.7286000000000001</v>
      </c>
      <c r="I6327" t="s">
        <v>3010</v>
      </c>
      <c r="J6327">
        <v>720</v>
      </c>
      <c r="K6327">
        <v>703.84</v>
      </c>
      <c r="L6327">
        <v>2664</v>
      </c>
      <c r="M6327">
        <v>2624.33</v>
      </c>
      <c r="N6327">
        <v>-60.25</v>
      </c>
      <c r="O6327">
        <v>20.59</v>
      </c>
    </row>
    <row r="6328" spans="1:15" ht="15" customHeight="1" x14ac:dyDescent="0.3">
      <c r="A6328" t="s">
        <v>9345</v>
      </c>
      <c r="B6328">
        <v>261</v>
      </c>
      <c r="C6328" t="s">
        <v>655</v>
      </c>
      <c r="D6328">
        <v>1000</v>
      </c>
      <c r="E6328" t="s">
        <v>1901</v>
      </c>
      <c r="F6328" t="s">
        <v>3015</v>
      </c>
      <c r="G6328" t="s">
        <v>3016</v>
      </c>
      <c r="H6328">
        <v>0.4551</v>
      </c>
      <c r="I6328" t="s">
        <v>3017</v>
      </c>
      <c r="J6328">
        <v>2400</v>
      </c>
      <c r="K6328">
        <v>2223.31</v>
      </c>
      <c r="L6328">
        <v>1065.5999999999999</v>
      </c>
      <c r="M6328">
        <v>1011.76</v>
      </c>
      <c r="N6328">
        <v>-80.41</v>
      </c>
      <c r="O6328">
        <v>26.56</v>
      </c>
    </row>
    <row r="6329" spans="1:15" ht="15" customHeight="1" x14ac:dyDescent="0.3">
      <c r="A6329" t="s">
        <v>9346</v>
      </c>
      <c r="B6329">
        <v>261</v>
      </c>
      <c r="C6329" t="s">
        <v>655</v>
      </c>
      <c r="D6329">
        <v>1000</v>
      </c>
      <c r="E6329" t="s">
        <v>1901</v>
      </c>
      <c r="F6329" t="s">
        <v>3022</v>
      </c>
      <c r="G6329" t="s">
        <v>3023</v>
      </c>
      <c r="H6329">
        <v>0.11269999999999999</v>
      </c>
      <c r="I6329" t="s">
        <v>3017</v>
      </c>
      <c r="J6329">
        <v>3100</v>
      </c>
      <c r="K6329">
        <v>3778.83</v>
      </c>
      <c r="L6329">
        <v>344.1</v>
      </c>
      <c r="M6329">
        <v>426.04</v>
      </c>
      <c r="N6329">
        <v>76.53</v>
      </c>
      <c r="O6329">
        <v>5.4</v>
      </c>
    </row>
    <row r="6330" spans="1:15" ht="15" customHeight="1" x14ac:dyDescent="0.3">
      <c r="A6330" t="s">
        <v>9347</v>
      </c>
      <c r="B6330">
        <v>261</v>
      </c>
      <c r="C6330" t="s">
        <v>332</v>
      </c>
      <c r="D6330">
        <v>1000</v>
      </c>
      <c r="E6330" t="s">
        <v>1902</v>
      </c>
      <c r="F6330" t="s">
        <v>3008</v>
      </c>
      <c r="G6330" t="s">
        <v>3009</v>
      </c>
      <c r="H6330">
        <v>9.1288999999999998</v>
      </c>
      <c r="I6330" t="s">
        <v>3010</v>
      </c>
      <c r="J6330">
        <v>780</v>
      </c>
      <c r="K6330">
        <v>799.81</v>
      </c>
      <c r="L6330">
        <v>6914.7</v>
      </c>
      <c r="M6330">
        <v>7301.36</v>
      </c>
      <c r="N6330">
        <v>180.83</v>
      </c>
      <c r="O6330">
        <v>205.83</v>
      </c>
    </row>
    <row r="6331" spans="1:15" ht="15" customHeight="1" x14ac:dyDescent="0.3">
      <c r="A6331" t="s">
        <v>9348</v>
      </c>
      <c r="B6331">
        <v>261</v>
      </c>
      <c r="C6331" t="s">
        <v>332</v>
      </c>
      <c r="D6331">
        <v>1000</v>
      </c>
      <c r="E6331" t="s">
        <v>1902</v>
      </c>
      <c r="F6331" t="s">
        <v>3012</v>
      </c>
      <c r="G6331" t="s">
        <v>3013</v>
      </c>
      <c r="H6331">
        <v>2.0581</v>
      </c>
      <c r="I6331" t="s">
        <v>3010</v>
      </c>
      <c r="J6331">
        <v>720</v>
      </c>
      <c r="K6331">
        <v>725.53</v>
      </c>
      <c r="L6331">
        <v>1418.4</v>
      </c>
      <c r="M6331">
        <v>1493.23</v>
      </c>
      <c r="N6331">
        <v>11.38</v>
      </c>
      <c r="O6331">
        <v>63.45</v>
      </c>
    </row>
    <row r="6332" spans="1:15" ht="15" customHeight="1" x14ac:dyDescent="0.3">
      <c r="A6332" t="s">
        <v>9349</v>
      </c>
      <c r="B6332">
        <v>261</v>
      </c>
      <c r="C6332" t="s">
        <v>332</v>
      </c>
      <c r="D6332">
        <v>1000</v>
      </c>
      <c r="E6332" t="s">
        <v>1902</v>
      </c>
      <c r="F6332" t="s">
        <v>3015</v>
      </c>
      <c r="G6332" t="s">
        <v>3016</v>
      </c>
      <c r="H6332">
        <v>0.2397</v>
      </c>
      <c r="I6332" t="s">
        <v>3017</v>
      </c>
      <c r="J6332">
        <v>2400</v>
      </c>
      <c r="K6332">
        <v>2196.5500000000002</v>
      </c>
      <c r="L6332">
        <v>567.36</v>
      </c>
      <c r="M6332">
        <v>526.57000000000005</v>
      </c>
      <c r="N6332">
        <v>-48.77</v>
      </c>
      <c r="O6332">
        <v>7.98</v>
      </c>
    </row>
    <row r="6333" spans="1:15" ht="15" customHeight="1" x14ac:dyDescent="0.3">
      <c r="A6333" t="s">
        <v>9350</v>
      </c>
      <c r="B6333">
        <v>261</v>
      </c>
      <c r="C6333" t="s">
        <v>332</v>
      </c>
      <c r="D6333">
        <v>1000</v>
      </c>
      <c r="E6333" t="s">
        <v>1902</v>
      </c>
      <c r="F6333" t="s">
        <v>3022</v>
      </c>
      <c r="G6333" t="s">
        <v>3023</v>
      </c>
      <c r="H6333">
        <v>6.1699999999999998E-2</v>
      </c>
      <c r="I6333" t="s">
        <v>3017</v>
      </c>
      <c r="J6333">
        <v>3100</v>
      </c>
      <c r="K6333">
        <v>3754</v>
      </c>
      <c r="L6333">
        <v>183.21</v>
      </c>
      <c r="M6333">
        <v>231.5</v>
      </c>
      <c r="N6333">
        <v>40.33</v>
      </c>
      <c r="O6333">
        <v>7.96</v>
      </c>
    </row>
    <row r="6334" spans="1:15" ht="15" customHeight="1" x14ac:dyDescent="0.3">
      <c r="A6334" t="s">
        <v>9351</v>
      </c>
      <c r="B6334">
        <v>261</v>
      </c>
      <c r="C6334" t="s">
        <v>494</v>
      </c>
      <c r="D6334">
        <v>1000</v>
      </c>
      <c r="E6334" t="s">
        <v>1903</v>
      </c>
      <c r="F6334" t="s">
        <v>3008</v>
      </c>
      <c r="G6334" t="s">
        <v>3009</v>
      </c>
      <c r="H6334">
        <v>9.5968</v>
      </c>
      <c r="I6334" t="s">
        <v>3010</v>
      </c>
      <c r="J6334">
        <v>780</v>
      </c>
      <c r="K6334">
        <v>809.3</v>
      </c>
      <c r="L6334">
        <v>7371</v>
      </c>
      <c r="M6334">
        <v>7766.66</v>
      </c>
      <c r="N6334">
        <v>281.18</v>
      </c>
      <c r="O6334">
        <v>114.47</v>
      </c>
    </row>
    <row r="6335" spans="1:15" ht="15" customHeight="1" x14ac:dyDescent="0.3">
      <c r="A6335" t="s">
        <v>9352</v>
      </c>
      <c r="B6335">
        <v>261</v>
      </c>
      <c r="C6335" t="s">
        <v>494</v>
      </c>
      <c r="D6335">
        <v>1000</v>
      </c>
      <c r="E6335" t="s">
        <v>1903</v>
      </c>
      <c r="F6335" t="s">
        <v>3012</v>
      </c>
      <c r="G6335" t="s">
        <v>3013</v>
      </c>
      <c r="H6335">
        <v>2.1013999999999999</v>
      </c>
      <c r="I6335" t="s">
        <v>3010</v>
      </c>
      <c r="J6335">
        <v>720</v>
      </c>
      <c r="K6335">
        <v>706.25</v>
      </c>
      <c r="L6335">
        <v>1512</v>
      </c>
      <c r="M6335">
        <v>1484.11</v>
      </c>
      <c r="N6335">
        <v>-28.89</v>
      </c>
      <c r="O6335">
        <v>1.01</v>
      </c>
    </row>
    <row r="6336" spans="1:15" ht="15" customHeight="1" x14ac:dyDescent="0.3">
      <c r="A6336" t="s">
        <v>9353</v>
      </c>
      <c r="B6336">
        <v>261</v>
      </c>
      <c r="C6336" t="s">
        <v>494</v>
      </c>
      <c r="D6336">
        <v>1000</v>
      </c>
      <c r="E6336" t="s">
        <v>1903</v>
      </c>
      <c r="F6336" t="s">
        <v>3015</v>
      </c>
      <c r="G6336" t="s">
        <v>3016</v>
      </c>
      <c r="H6336">
        <v>0.25900000000000001</v>
      </c>
      <c r="I6336" t="s">
        <v>3017</v>
      </c>
      <c r="J6336">
        <v>2400</v>
      </c>
      <c r="K6336">
        <v>2219.65</v>
      </c>
      <c r="L6336">
        <v>604.79999999999995</v>
      </c>
      <c r="M6336">
        <v>574.87</v>
      </c>
      <c r="N6336">
        <v>-46.71</v>
      </c>
      <c r="O6336">
        <v>16.78</v>
      </c>
    </row>
    <row r="6337" spans="1:15" ht="15" customHeight="1" x14ac:dyDescent="0.3">
      <c r="A6337" t="s">
        <v>9354</v>
      </c>
      <c r="B6337">
        <v>261</v>
      </c>
      <c r="C6337" t="s">
        <v>494</v>
      </c>
      <c r="D6337">
        <v>1000</v>
      </c>
      <c r="E6337" t="s">
        <v>1903</v>
      </c>
      <c r="F6337" t="s">
        <v>3022</v>
      </c>
      <c r="G6337" t="s">
        <v>3023</v>
      </c>
      <c r="H6337">
        <v>6.5600000000000006E-2</v>
      </c>
      <c r="I6337" t="s">
        <v>3017</v>
      </c>
      <c r="J6337">
        <v>3100</v>
      </c>
      <c r="K6337">
        <v>3589.28</v>
      </c>
      <c r="L6337">
        <v>195.3</v>
      </c>
      <c r="M6337">
        <v>235.37</v>
      </c>
      <c r="N6337">
        <v>32.08</v>
      </c>
      <c r="O6337">
        <v>7.98</v>
      </c>
    </row>
    <row r="6338" spans="1:15" ht="15" customHeight="1" x14ac:dyDescent="0.3">
      <c r="A6338" t="s">
        <v>9355</v>
      </c>
      <c r="B6338">
        <v>261</v>
      </c>
      <c r="C6338" t="s">
        <v>401</v>
      </c>
      <c r="D6338">
        <v>1000</v>
      </c>
      <c r="E6338" t="s">
        <v>1904</v>
      </c>
      <c r="F6338" t="s">
        <v>3008</v>
      </c>
      <c r="G6338" t="s">
        <v>3009</v>
      </c>
      <c r="H6338">
        <v>16.6906</v>
      </c>
      <c r="I6338" t="s">
        <v>3010</v>
      </c>
      <c r="J6338">
        <v>780</v>
      </c>
      <c r="K6338">
        <v>787.14</v>
      </c>
      <c r="L6338">
        <v>11640.72</v>
      </c>
      <c r="M6338">
        <v>13137.87</v>
      </c>
      <c r="N6338">
        <v>119.23</v>
      </c>
      <c r="O6338">
        <v>1377.92</v>
      </c>
    </row>
    <row r="6339" spans="1:15" ht="15" customHeight="1" x14ac:dyDescent="0.3">
      <c r="A6339" t="s">
        <v>9356</v>
      </c>
      <c r="B6339">
        <v>261</v>
      </c>
      <c r="C6339" t="s">
        <v>401</v>
      </c>
      <c r="D6339">
        <v>1000</v>
      </c>
      <c r="E6339" t="s">
        <v>1904</v>
      </c>
      <c r="F6339" t="s">
        <v>3012</v>
      </c>
      <c r="G6339" t="s">
        <v>3013</v>
      </c>
      <c r="H6339">
        <v>4.8404999999999996</v>
      </c>
      <c r="I6339" t="s">
        <v>3010</v>
      </c>
      <c r="J6339">
        <v>720</v>
      </c>
      <c r="K6339">
        <v>720.48</v>
      </c>
      <c r="L6339">
        <v>3099.6</v>
      </c>
      <c r="M6339">
        <v>3487.49</v>
      </c>
      <c r="N6339">
        <v>2.31</v>
      </c>
      <c r="O6339">
        <v>385.58</v>
      </c>
    </row>
    <row r="6340" spans="1:15" ht="15" customHeight="1" x14ac:dyDescent="0.3">
      <c r="A6340" t="s">
        <v>9357</v>
      </c>
      <c r="B6340">
        <v>261</v>
      </c>
      <c r="C6340" t="s">
        <v>401</v>
      </c>
      <c r="D6340">
        <v>1000</v>
      </c>
      <c r="E6340" t="s">
        <v>1904</v>
      </c>
      <c r="F6340" t="s">
        <v>3015</v>
      </c>
      <c r="G6340" t="s">
        <v>3016</v>
      </c>
      <c r="H6340">
        <v>0.1575</v>
      </c>
      <c r="I6340" t="s">
        <v>3017</v>
      </c>
      <c r="J6340">
        <v>2400</v>
      </c>
      <c r="K6340">
        <v>2149.63</v>
      </c>
      <c r="L6340">
        <v>344.4</v>
      </c>
      <c r="M6340">
        <v>338.53</v>
      </c>
      <c r="N6340">
        <v>-39.43</v>
      </c>
      <c r="O6340">
        <v>33.56</v>
      </c>
    </row>
    <row r="6341" spans="1:15" ht="15" customHeight="1" x14ac:dyDescent="0.3">
      <c r="A6341" t="s">
        <v>9358</v>
      </c>
      <c r="B6341">
        <v>261</v>
      </c>
      <c r="C6341" t="s">
        <v>401</v>
      </c>
      <c r="D6341">
        <v>1000</v>
      </c>
      <c r="E6341" t="s">
        <v>1904</v>
      </c>
      <c r="F6341" t="s">
        <v>3019</v>
      </c>
      <c r="G6341" t="s">
        <v>3020</v>
      </c>
      <c r="H6341">
        <v>0.25530000000000003</v>
      </c>
      <c r="I6341" t="s">
        <v>3017</v>
      </c>
      <c r="J6341">
        <v>4200</v>
      </c>
      <c r="K6341">
        <v>5196.22</v>
      </c>
      <c r="L6341">
        <v>964.32</v>
      </c>
      <c r="M6341">
        <v>1326.54</v>
      </c>
      <c r="N6341">
        <v>254.32</v>
      </c>
      <c r="O6341">
        <v>107.89</v>
      </c>
    </row>
    <row r="6342" spans="1:15" ht="15" customHeight="1" x14ac:dyDescent="0.3">
      <c r="A6342" t="s">
        <v>9359</v>
      </c>
      <c r="B6342">
        <v>261</v>
      </c>
      <c r="C6342" t="s">
        <v>401</v>
      </c>
      <c r="D6342">
        <v>1000</v>
      </c>
      <c r="E6342" t="s">
        <v>1904</v>
      </c>
      <c r="F6342" t="s">
        <v>3022</v>
      </c>
      <c r="G6342" t="s">
        <v>3023</v>
      </c>
      <c r="H6342">
        <v>0.19370000000000001</v>
      </c>
      <c r="I6342" t="s">
        <v>3017</v>
      </c>
      <c r="J6342">
        <v>3100</v>
      </c>
      <c r="K6342">
        <v>3638.37</v>
      </c>
      <c r="L6342">
        <v>533.82000000000005</v>
      </c>
      <c r="M6342">
        <v>704.76</v>
      </c>
      <c r="N6342">
        <v>104.28</v>
      </c>
      <c r="O6342">
        <v>66.66</v>
      </c>
    </row>
    <row r="6343" spans="1:15" ht="15" customHeight="1" x14ac:dyDescent="0.3">
      <c r="A6343" t="s">
        <v>9360</v>
      </c>
      <c r="B6343">
        <v>261</v>
      </c>
      <c r="C6343" t="s">
        <v>826</v>
      </c>
      <c r="D6343">
        <v>1000</v>
      </c>
      <c r="E6343" t="s">
        <v>1905</v>
      </c>
      <c r="F6343" t="s">
        <v>3008</v>
      </c>
      <c r="G6343" t="s">
        <v>3009</v>
      </c>
      <c r="H6343">
        <v>41.292700000000004</v>
      </c>
      <c r="I6343" t="s">
        <v>3010</v>
      </c>
      <c r="J6343">
        <v>780</v>
      </c>
      <c r="K6343">
        <v>813.47</v>
      </c>
      <c r="L6343">
        <v>29892.720000000001</v>
      </c>
      <c r="M6343">
        <v>33590.18</v>
      </c>
      <c r="N6343">
        <v>1381.86</v>
      </c>
      <c r="O6343">
        <v>2315.59</v>
      </c>
    </row>
    <row r="6344" spans="1:15" ht="15" customHeight="1" x14ac:dyDescent="0.3">
      <c r="A6344" t="s">
        <v>9361</v>
      </c>
      <c r="B6344">
        <v>261</v>
      </c>
      <c r="C6344" t="s">
        <v>826</v>
      </c>
      <c r="D6344">
        <v>1000</v>
      </c>
      <c r="E6344" t="s">
        <v>1905</v>
      </c>
      <c r="F6344" t="s">
        <v>3012</v>
      </c>
      <c r="G6344" t="s">
        <v>3013</v>
      </c>
      <c r="H6344">
        <v>11.563700000000001</v>
      </c>
      <c r="I6344" t="s">
        <v>3010</v>
      </c>
      <c r="J6344">
        <v>720</v>
      </c>
      <c r="K6344">
        <v>686.21</v>
      </c>
      <c r="L6344">
        <v>7959.6</v>
      </c>
      <c r="M6344">
        <v>7935.15</v>
      </c>
      <c r="N6344">
        <v>-390.72</v>
      </c>
      <c r="O6344">
        <v>366.26</v>
      </c>
    </row>
    <row r="6345" spans="1:15" ht="15" customHeight="1" x14ac:dyDescent="0.3">
      <c r="A6345" t="s">
        <v>9362</v>
      </c>
      <c r="B6345">
        <v>261</v>
      </c>
      <c r="C6345" t="s">
        <v>826</v>
      </c>
      <c r="D6345">
        <v>1000</v>
      </c>
      <c r="E6345" t="s">
        <v>1905</v>
      </c>
      <c r="F6345" t="s">
        <v>3015</v>
      </c>
      <c r="G6345" t="s">
        <v>3016</v>
      </c>
      <c r="H6345">
        <v>0.39350000000000002</v>
      </c>
      <c r="I6345" t="s">
        <v>3017</v>
      </c>
      <c r="J6345">
        <v>2400</v>
      </c>
      <c r="K6345">
        <v>2226.83</v>
      </c>
      <c r="L6345">
        <v>884.4</v>
      </c>
      <c r="M6345">
        <v>876.31</v>
      </c>
      <c r="N6345">
        <v>-68.150000000000006</v>
      </c>
      <c r="O6345">
        <v>60.05</v>
      </c>
    </row>
    <row r="6346" spans="1:15" ht="15" customHeight="1" x14ac:dyDescent="0.3">
      <c r="A6346" t="s">
        <v>9363</v>
      </c>
      <c r="B6346">
        <v>261</v>
      </c>
      <c r="C6346" t="s">
        <v>826</v>
      </c>
      <c r="D6346">
        <v>1000</v>
      </c>
      <c r="E6346" t="s">
        <v>1905</v>
      </c>
      <c r="F6346" t="s">
        <v>3019</v>
      </c>
      <c r="G6346" t="s">
        <v>3020</v>
      </c>
      <c r="H6346">
        <v>0.61770000000000003</v>
      </c>
      <c r="I6346" t="s">
        <v>3017</v>
      </c>
      <c r="J6346">
        <v>4200</v>
      </c>
      <c r="K6346">
        <v>5268.84</v>
      </c>
      <c r="L6346">
        <v>2476.3200000000002</v>
      </c>
      <c r="M6346">
        <v>3254.67</v>
      </c>
      <c r="N6346">
        <v>660.24</v>
      </c>
      <c r="O6346">
        <v>118.1</v>
      </c>
    </row>
    <row r="6347" spans="1:15" ht="15" customHeight="1" x14ac:dyDescent="0.3">
      <c r="A6347" t="s">
        <v>9364</v>
      </c>
      <c r="B6347">
        <v>261</v>
      </c>
      <c r="C6347" t="s">
        <v>826</v>
      </c>
      <c r="D6347">
        <v>1000</v>
      </c>
      <c r="E6347" t="s">
        <v>1905</v>
      </c>
      <c r="F6347" t="s">
        <v>3022</v>
      </c>
      <c r="G6347" t="s">
        <v>3023</v>
      </c>
      <c r="H6347">
        <v>0.46250000000000002</v>
      </c>
      <c r="I6347" t="s">
        <v>3017</v>
      </c>
      <c r="J6347">
        <v>3100</v>
      </c>
      <c r="K6347">
        <v>3759.28</v>
      </c>
      <c r="L6347">
        <v>1370.82</v>
      </c>
      <c r="M6347">
        <v>1738.58</v>
      </c>
      <c r="N6347">
        <v>304.89999999999998</v>
      </c>
      <c r="O6347">
        <v>62.86</v>
      </c>
    </row>
    <row r="6348" spans="1:15" ht="15" customHeight="1" x14ac:dyDescent="0.3">
      <c r="A6348" t="s">
        <v>9365</v>
      </c>
      <c r="B6348">
        <v>261</v>
      </c>
      <c r="C6348" t="s">
        <v>117</v>
      </c>
      <c r="D6348">
        <v>1000</v>
      </c>
      <c r="E6348" t="s">
        <v>1906</v>
      </c>
      <c r="F6348" t="s">
        <v>3008</v>
      </c>
      <c r="G6348" t="s">
        <v>3009</v>
      </c>
      <c r="H6348">
        <v>14.389200000000001</v>
      </c>
      <c r="I6348" t="s">
        <v>3010</v>
      </c>
      <c r="J6348">
        <v>780</v>
      </c>
      <c r="K6348">
        <v>784.44</v>
      </c>
      <c r="L6348">
        <v>10969.92</v>
      </c>
      <c r="M6348">
        <v>11287.54</v>
      </c>
      <c r="N6348">
        <v>63.96</v>
      </c>
      <c r="O6348">
        <v>253.66</v>
      </c>
    </row>
    <row r="6349" spans="1:15" ht="15" customHeight="1" x14ac:dyDescent="0.3">
      <c r="A6349" t="s">
        <v>9366</v>
      </c>
      <c r="B6349">
        <v>261</v>
      </c>
      <c r="C6349" t="s">
        <v>117</v>
      </c>
      <c r="D6349">
        <v>1000</v>
      </c>
      <c r="E6349" t="s">
        <v>1906</v>
      </c>
      <c r="F6349" t="s">
        <v>3012</v>
      </c>
      <c r="G6349" t="s">
        <v>3013</v>
      </c>
      <c r="H6349">
        <v>3.5388999999999999</v>
      </c>
      <c r="I6349" t="s">
        <v>3010</v>
      </c>
      <c r="J6349">
        <v>720</v>
      </c>
      <c r="K6349">
        <v>697.45</v>
      </c>
      <c r="L6349">
        <v>2531.52</v>
      </c>
      <c r="M6349">
        <v>2468.25</v>
      </c>
      <c r="N6349">
        <v>-79.790000000000006</v>
      </c>
      <c r="O6349">
        <v>16.52</v>
      </c>
    </row>
    <row r="6350" spans="1:15" ht="15" customHeight="1" x14ac:dyDescent="0.3">
      <c r="A6350" t="s">
        <v>9367</v>
      </c>
      <c r="B6350">
        <v>261</v>
      </c>
      <c r="C6350" t="s">
        <v>117</v>
      </c>
      <c r="D6350">
        <v>1000</v>
      </c>
      <c r="E6350" t="s">
        <v>1906</v>
      </c>
      <c r="F6350" t="s">
        <v>3015</v>
      </c>
      <c r="G6350" t="s">
        <v>3016</v>
      </c>
      <c r="H6350">
        <v>0.2397</v>
      </c>
      <c r="I6350" t="s">
        <v>3017</v>
      </c>
      <c r="J6350">
        <v>2400</v>
      </c>
      <c r="K6350">
        <v>2244.84</v>
      </c>
      <c r="L6350">
        <v>562.55999999999995</v>
      </c>
      <c r="M6350">
        <v>537.99</v>
      </c>
      <c r="N6350">
        <v>-37.19</v>
      </c>
      <c r="O6350">
        <v>12.62</v>
      </c>
    </row>
    <row r="6351" spans="1:15" ht="15" customHeight="1" x14ac:dyDescent="0.3">
      <c r="A6351" t="s">
        <v>9368</v>
      </c>
      <c r="B6351">
        <v>261</v>
      </c>
      <c r="C6351" t="s">
        <v>117</v>
      </c>
      <c r="D6351">
        <v>1000</v>
      </c>
      <c r="E6351" t="s">
        <v>1906</v>
      </c>
      <c r="F6351" t="s">
        <v>3019</v>
      </c>
      <c r="G6351" t="s">
        <v>3020</v>
      </c>
      <c r="H6351">
        <v>8.9099999999999999E-2</v>
      </c>
      <c r="I6351" t="s">
        <v>3017</v>
      </c>
      <c r="J6351">
        <v>4200</v>
      </c>
      <c r="K6351">
        <v>5080.57</v>
      </c>
      <c r="L6351">
        <v>369.18</v>
      </c>
      <c r="M6351">
        <v>452.47</v>
      </c>
      <c r="N6351">
        <v>78.42</v>
      </c>
      <c r="O6351">
        <v>4.87</v>
      </c>
    </row>
    <row r="6352" spans="1:15" ht="15" customHeight="1" x14ac:dyDescent="0.3">
      <c r="A6352" t="s">
        <v>9369</v>
      </c>
      <c r="B6352">
        <v>261</v>
      </c>
      <c r="C6352" t="s">
        <v>117</v>
      </c>
      <c r="D6352">
        <v>1000</v>
      </c>
      <c r="E6352" t="s">
        <v>1906</v>
      </c>
      <c r="F6352" t="s">
        <v>3022</v>
      </c>
      <c r="G6352" t="s">
        <v>3023</v>
      </c>
      <c r="H6352">
        <v>0.1236</v>
      </c>
      <c r="I6352" t="s">
        <v>3017</v>
      </c>
      <c r="J6352">
        <v>3100</v>
      </c>
      <c r="K6352">
        <v>3629.07</v>
      </c>
      <c r="L6352">
        <v>363.32</v>
      </c>
      <c r="M6352">
        <v>448.69</v>
      </c>
      <c r="N6352">
        <v>65.41</v>
      </c>
      <c r="O6352">
        <v>19.96</v>
      </c>
    </row>
    <row r="6353" spans="1:15" ht="15" customHeight="1" x14ac:dyDescent="0.3">
      <c r="A6353" t="s">
        <v>9370</v>
      </c>
      <c r="B6353">
        <v>261</v>
      </c>
      <c r="C6353" t="s">
        <v>537</v>
      </c>
      <c r="D6353">
        <v>1000</v>
      </c>
      <c r="E6353" t="s">
        <v>1907</v>
      </c>
      <c r="F6353" t="s">
        <v>3008</v>
      </c>
      <c r="G6353" t="s">
        <v>3009</v>
      </c>
      <c r="H6353">
        <v>17.0427</v>
      </c>
      <c r="I6353" t="s">
        <v>3010</v>
      </c>
      <c r="J6353">
        <v>780</v>
      </c>
      <c r="K6353">
        <v>788.08</v>
      </c>
      <c r="L6353">
        <v>12951.9</v>
      </c>
      <c r="M6353">
        <v>13431.04</v>
      </c>
      <c r="N6353">
        <v>137.71</v>
      </c>
      <c r="O6353">
        <v>341.43</v>
      </c>
    </row>
    <row r="6354" spans="1:15" ht="15" customHeight="1" x14ac:dyDescent="0.3">
      <c r="A6354" t="s">
        <v>9371</v>
      </c>
      <c r="B6354">
        <v>261</v>
      </c>
      <c r="C6354" t="s">
        <v>537</v>
      </c>
      <c r="D6354">
        <v>1000</v>
      </c>
      <c r="E6354" t="s">
        <v>1907</v>
      </c>
      <c r="F6354" t="s">
        <v>3012</v>
      </c>
      <c r="G6354" t="s">
        <v>3013</v>
      </c>
      <c r="H6354">
        <v>3.6762000000000001</v>
      </c>
      <c r="I6354" t="s">
        <v>3010</v>
      </c>
      <c r="J6354">
        <v>720</v>
      </c>
      <c r="K6354">
        <v>700.11</v>
      </c>
      <c r="L6354">
        <v>2656.8</v>
      </c>
      <c r="M6354">
        <v>2573.77</v>
      </c>
      <c r="N6354">
        <v>-73.13</v>
      </c>
      <c r="O6354">
        <v>-9.9</v>
      </c>
    </row>
    <row r="6355" spans="1:15" ht="15" customHeight="1" x14ac:dyDescent="0.3">
      <c r="A6355" t="s">
        <v>9372</v>
      </c>
      <c r="B6355">
        <v>261</v>
      </c>
      <c r="C6355" t="s">
        <v>537</v>
      </c>
      <c r="D6355">
        <v>1000</v>
      </c>
      <c r="E6355" t="s">
        <v>1907</v>
      </c>
      <c r="F6355" t="s">
        <v>3015</v>
      </c>
      <c r="G6355" t="s">
        <v>3016</v>
      </c>
      <c r="H6355">
        <v>0.44819999999999999</v>
      </c>
      <c r="I6355" t="s">
        <v>3017</v>
      </c>
      <c r="J6355">
        <v>2400</v>
      </c>
      <c r="K6355">
        <v>2223.09</v>
      </c>
      <c r="L6355">
        <v>1062.72</v>
      </c>
      <c r="M6355">
        <v>996.36</v>
      </c>
      <c r="N6355">
        <v>-79.290000000000006</v>
      </c>
      <c r="O6355">
        <v>12.93</v>
      </c>
    </row>
    <row r="6356" spans="1:15" ht="15" customHeight="1" x14ac:dyDescent="0.3">
      <c r="A6356" t="s">
        <v>9373</v>
      </c>
      <c r="B6356">
        <v>261</v>
      </c>
      <c r="C6356" t="s">
        <v>537</v>
      </c>
      <c r="D6356">
        <v>1000</v>
      </c>
      <c r="E6356" t="s">
        <v>1907</v>
      </c>
      <c r="F6356" t="s">
        <v>3022</v>
      </c>
      <c r="G6356" t="s">
        <v>3023</v>
      </c>
      <c r="H6356">
        <v>0.1111</v>
      </c>
      <c r="I6356" t="s">
        <v>3017</v>
      </c>
      <c r="J6356">
        <v>3100</v>
      </c>
      <c r="K6356">
        <v>3616.15</v>
      </c>
      <c r="L6356">
        <v>343.17</v>
      </c>
      <c r="M6356">
        <v>401.69</v>
      </c>
      <c r="N6356">
        <v>57.33</v>
      </c>
      <c r="O6356">
        <v>1.19</v>
      </c>
    </row>
    <row r="6357" spans="1:15" ht="15" customHeight="1" x14ac:dyDescent="0.3">
      <c r="A6357" t="s">
        <v>9374</v>
      </c>
      <c r="B6357">
        <v>261</v>
      </c>
      <c r="C6357" t="s">
        <v>615</v>
      </c>
      <c r="D6357">
        <v>1000</v>
      </c>
      <c r="E6357" t="s">
        <v>1908</v>
      </c>
      <c r="F6357" t="s">
        <v>3008</v>
      </c>
      <c r="G6357" t="s">
        <v>3009</v>
      </c>
      <c r="H6357">
        <v>20.4788</v>
      </c>
      <c r="I6357" t="s">
        <v>3010</v>
      </c>
      <c r="J6357">
        <v>780</v>
      </c>
      <c r="K6357">
        <v>782.57</v>
      </c>
      <c r="L6357">
        <v>15387.84</v>
      </c>
      <c r="M6357">
        <v>16026.14</v>
      </c>
      <c r="N6357">
        <v>52.68</v>
      </c>
      <c r="O6357">
        <v>585.61</v>
      </c>
    </row>
    <row r="6358" spans="1:15" ht="15" customHeight="1" x14ac:dyDescent="0.3">
      <c r="A6358" t="s">
        <v>9375</v>
      </c>
      <c r="B6358">
        <v>261</v>
      </c>
      <c r="C6358" t="s">
        <v>615</v>
      </c>
      <c r="D6358">
        <v>1000</v>
      </c>
      <c r="E6358" t="s">
        <v>1908</v>
      </c>
      <c r="F6358" t="s">
        <v>3012</v>
      </c>
      <c r="G6358" t="s">
        <v>3013</v>
      </c>
      <c r="H6358">
        <v>4.9878</v>
      </c>
      <c r="I6358" t="s">
        <v>3010</v>
      </c>
      <c r="J6358">
        <v>720</v>
      </c>
      <c r="K6358">
        <v>693.83</v>
      </c>
      <c r="L6358">
        <v>3551.04</v>
      </c>
      <c r="M6358">
        <v>3460.68</v>
      </c>
      <c r="N6358">
        <v>-130.53</v>
      </c>
      <c r="O6358">
        <v>40.17</v>
      </c>
    </row>
    <row r="6359" spans="1:15" ht="15" customHeight="1" x14ac:dyDescent="0.3">
      <c r="A6359" t="s">
        <v>9376</v>
      </c>
      <c r="B6359">
        <v>261</v>
      </c>
      <c r="C6359" t="s">
        <v>615</v>
      </c>
      <c r="D6359">
        <v>1000</v>
      </c>
      <c r="E6359" t="s">
        <v>1908</v>
      </c>
      <c r="F6359" t="s">
        <v>3015</v>
      </c>
      <c r="G6359" t="s">
        <v>3016</v>
      </c>
      <c r="H6359">
        <v>0.33210000000000001</v>
      </c>
      <c r="I6359" t="s">
        <v>3017</v>
      </c>
      <c r="J6359">
        <v>2400</v>
      </c>
      <c r="K6359">
        <v>2156.4</v>
      </c>
      <c r="L6359">
        <v>789.12</v>
      </c>
      <c r="M6359">
        <v>716.17</v>
      </c>
      <c r="N6359">
        <v>-80.900000000000006</v>
      </c>
      <c r="O6359">
        <v>7.95</v>
      </c>
    </row>
    <row r="6360" spans="1:15" ht="15" customHeight="1" x14ac:dyDescent="0.3">
      <c r="A6360" t="s">
        <v>9377</v>
      </c>
      <c r="B6360">
        <v>261</v>
      </c>
      <c r="C6360" t="s">
        <v>615</v>
      </c>
      <c r="D6360">
        <v>1000</v>
      </c>
      <c r="E6360" t="s">
        <v>1908</v>
      </c>
      <c r="F6360" t="s">
        <v>3019</v>
      </c>
      <c r="G6360" t="s">
        <v>3020</v>
      </c>
      <c r="H6360">
        <v>0.12520000000000001</v>
      </c>
      <c r="I6360" t="s">
        <v>3017</v>
      </c>
      <c r="J6360">
        <v>4200</v>
      </c>
      <c r="K6360">
        <v>5152.66</v>
      </c>
      <c r="L6360">
        <v>517.86</v>
      </c>
      <c r="M6360">
        <v>645.27</v>
      </c>
      <c r="N6360">
        <v>119.3</v>
      </c>
      <c r="O6360">
        <v>8.11</v>
      </c>
    </row>
    <row r="6361" spans="1:15" ht="15" customHeight="1" x14ac:dyDescent="0.3">
      <c r="A6361" t="s">
        <v>9378</v>
      </c>
      <c r="B6361">
        <v>261</v>
      </c>
      <c r="C6361" t="s">
        <v>615</v>
      </c>
      <c r="D6361">
        <v>1000</v>
      </c>
      <c r="E6361" t="s">
        <v>1908</v>
      </c>
      <c r="F6361" t="s">
        <v>3022</v>
      </c>
      <c r="G6361" t="s">
        <v>3023</v>
      </c>
      <c r="H6361">
        <v>0.17299999999999999</v>
      </c>
      <c r="I6361" t="s">
        <v>3017</v>
      </c>
      <c r="J6361">
        <v>3100</v>
      </c>
      <c r="K6361">
        <v>3572.51</v>
      </c>
      <c r="L6361">
        <v>509.64</v>
      </c>
      <c r="M6361">
        <v>617.98</v>
      </c>
      <c r="N6361">
        <v>81.739999999999995</v>
      </c>
      <c r="O6361">
        <v>26.6</v>
      </c>
    </row>
    <row r="6362" spans="1:15" ht="15" customHeight="1" x14ac:dyDescent="0.3">
      <c r="A6362" t="s">
        <v>9379</v>
      </c>
      <c r="B6362">
        <v>261</v>
      </c>
      <c r="C6362" t="s">
        <v>314</v>
      </c>
      <c r="D6362">
        <v>1000</v>
      </c>
      <c r="E6362" t="s">
        <v>1909</v>
      </c>
      <c r="F6362" t="s">
        <v>3008</v>
      </c>
      <c r="G6362" t="s">
        <v>3009</v>
      </c>
      <c r="H6362">
        <v>30.952500000000001</v>
      </c>
      <c r="I6362" t="s">
        <v>3010</v>
      </c>
      <c r="J6362">
        <v>780</v>
      </c>
      <c r="K6362">
        <v>804.7</v>
      </c>
      <c r="L6362">
        <v>24254.1</v>
      </c>
      <c r="M6362">
        <v>24907.35</v>
      </c>
      <c r="N6362">
        <v>764.38</v>
      </c>
      <c r="O6362">
        <v>-111.13</v>
      </c>
    </row>
    <row r="6363" spans="1:15" ht="15" customHeight="1" x14ac:dyDescent="0.3">
      <c r="A6363" t="s">
        <v>9380</v>
      </c>
      <c r="B6363">
        <v>261</v>
      </c>
      <c r="C6363" t="s">
        <v>314</v>
      </c>
      <c r="D6363">
        <v>1000</v>
      </c>
      <c r="E6363" t="s">
        <v>1909</v>
      </c>
      <c r="F6363" t="s">
        <v>3012</v>
      </c>
      <c r="G6363" t="s">
        <v>3013</v>
      </c>
      <c r="H6363">
        <v>6.9691999999999998</v>
      </c>
      <c r="I6363" t="s">
        <v>3010</v>
      </c>
      <c r="J6363">
        <v>720</v>
      </c>
      <c r="K6363">
        <v>722.11</v>
      </c>
      <c r="L6363">
        <v>4975.2</v>
      </c>
      <c r="M6363">
        <v>5032.5200000000004</v>
      </c>
      <c r="N6363">
        <v>14.67</v>
      </c>
      <c r="O6363">
        <v>42.65</v>
      </c>
    </row>
    <row r="6364" spans="1:15" ht="15" customHeight="1" x14ac:dyDescent="0.3">
      <c r="A6364" t="s">
        <v>9381</v>
      </c>
      <c r="B6364">
        <v>261</v>
      </c>
      <c r="C6364" t="s">
        <v>314</v>
      </c>
      <c r="D6364">
        <v>1000</v>
      </c>
      <c r="E6364" t="s">
        <v>1909</v>
      </c>
      <c r="F6364" t="s">
        <v>3015</v>
      </c>
      <c r="G6364" t="s">
        <v>3016</v>
      </c>
      <c r="H6364">
        <v>0.85489999999999999</v>
      </c>
      <c r="I6364" t="s">
        <v>3017</v>
      </c>
      <c r="J6364">
        <v>2400</v>
      </c>
      <c r="K6364">
        <v>2250.35</v>
      </c>
      <c r="L6364">
        <v>1990.08</v>
      </c>
      <c r="M6364">
        <v>1923.89</v>
      </c>
      <c r="N6364">
        <v>-127.94</v>
      </c>
      <c r="O6364">
        <v>61.75</v>
      </c>
    </row>
    <row r="6365" spans="1:15" ht="15" customHeight="1" x14ac:dyDescent="0.3">
      <c r="A6365" t="s">
        <v>9382</v>
      </c>
      <c r="B6365">
        <v>261</v>
      </c>
      <c r="C6365" t="s">
        <v>314</v>
      </c>
      <c r="D6365">
        <v>1000</v>
      </c>
      <c r="E6365" t="s">
        <v>1909</v>
      </c>
      <c r="F6365" t="s">
        <v>3022</v>
      </c>
      <c r="G6365" t="s">
        <v>3023</v>
      </c>
      <c r="H6365">
        <v>0.20649999999999999</v>
      </c>
      <c r="I6365" t="s">
        <v>3017</v>
      </c>
      <c r="J6365">
        <v>3100</v>
      </c>
      <c r="K6365">
        <v>3629.73</v>
      </c>
      <c r="L6365">
        <v>642.63</v>
      </c>
      <c r="M6365">
        <v>749.45</v>
      </c>
      <c r="N6365">
        <v>109.38</v>
      </c>
      <c r="O6365">
        <v>-2.56</v>
      </c>
    </row>
    <row r="6366" spans="1:15" ht="15" customHeight="1" x14ac:dyDescent="0.3">
      <c r="A6366" t="s">
        <v>9383</v>
      </c>
      <c r="B6366">
        <v>261</v>
      </c>
      <c r="C6366" t="s">
        <v>534</v>
      </c>
      <c r="D6366">
        <v>1000</v>
      </c>
      <c r="E6366" t="s">
        <v>1910</v>
      </c>
      <c r="F6366" t="s">
        <v>3008</v>
      </c>
      <c r="G6366" t="s">
        <v>3009</v>
      </c>
      <c r="H6366">
        <v>23.407499999999999</v>
      </c>
      <c r="I6366" t="s">
        <v>3010</v>
      </c>
      <c r="J6366">
        <v>780</v>
      </c>
      <c r="K6366">
        <v>787.63</v>
      </c>
      <c r="L6366">
        <v>17805.84</v>
      </c>
      <c r="M6366">
        <v>18436.419999999998</v>
      </c>
      <c r="N6366">
        <v>178.55</v>
      </c>
      <c r="O6366">
        <v>452.02</v>
      </c>
    </row>
    <row r="6367" spans="1:15" ht="15" customHeight="1" x14ac:dyDescent="0.3">
      <c r="A6367" t="s">
        <v>9384</v>
      </c>
      <c r="B6367">
        <v>261</v>
      </c>
      <c r="C6367" t="s">
        <v>534</v>
      </c>
      <c r="D6367">
        <v>1000</v>
      </c>
      <c r="E6367" t="s">
        <v>1910</v>
      </c>
      <c r="F6367" t="s">
        <v>3012</v>
      </c>
      <c r="G6367" t="s">
        <v>3013</v>
      </c>
      <c r="H6367">
        <v>6.7944000000000004</v>
      </c>
      <c r="I6367" t="s">
        <v>3010</v>
      </c>
      <c r="J6367">
        <v>720</v>
      </c>
      <c r="K6367">
        <v>698.45</v>
      </c>
      <c r="L6367">
        <v>4741.2</v>
      </c>
      <c r="M6367">
        <v>4745.5200000000004</v>
      </c>
      <c r="N6367">
        <v>-146.41</v>
      </c>
      <c r="O6367">
        <v>150.74</v>
      </c>
    </row>
    <row r="6368" spans="1:15" ht="15" customHeight="1" x14ac:dyDescent="0.3">
      <c r="A6368" t="s">
        <v>9385</v>
      </c>
      <c r="B6368">
        <v>261</v>
      </c>
      <c r="C6368" t="s">
        <v>534</v>
      </c>
      <c r="D6368">
        <v>1000</v>
      </c>
      <c r="E6368" t="s">
        <v>1910</v>
      </c>
      <c r="F6368" t="s">
        <v>3015</v>
      </c>
      <c r="G6368" t="s">
        <v>3016</v>
      </c>
      <c r="H6368">
        <v>0.23180000000000001</v>
      </c>
      <c r="I6368" t="s">
        <v>3017</v>
      </c>
      <c r="J6368">
        <v>2400</v>
      </c>
      <c r="K6368">
        <v>2185.29</v>
      </c>
      <c r="L6368">
        <v>526.79999999999995</v>
      </c>
      <c r="M6368">
        <v>506.62</v>
      </c>
      <c r="N6368">
        <v>-49.78</v>
      </c>
      <c r="O6368">
        <v>29.6</v>
      </c>
    </row>
    <row r="6369" spans="1:15" ht="15" customHeight="1" x14ac:dyDescent="0.3">
      <c r="A6369" t="s">
        <v>9386</v>
      </c>
      <c r="B6369">
        <v>261</v>
      </c>
      <c r="C6369" t="s">
        <v>534</v>
      </c>
      <c r="D6369">
        <v>1000</v>
      </c>
      <c r="E6369" t="s">
        <v>1910</v>
      </c>
      <c r="F6369" t="s">
        <v>3019</v>
      </c>
      <c r="G6369" t="s">
        <v>3020</v>
      </c>
      <c r="H6369">
        <v>0.36609999999999998</v>
      </c>
      <c r="I6369" t="s">
        <v>3017</v>
      </c>
      <c r="J6369">
        <v>4200</v>
      </c>
      <c r="K6369">
        <v>5100.42</v>
      </c>
      <c r="L6369">
        <v>1475.04</v>
      </c>
      <c r="M6369">
        <v>1867.25</v>
      </c>
      <c r="N6369">
        <v>329.64</v>
      </c>
      <c r="O6369">
        <v>62.57</v>
      </c>
    </row>
    <row r="6370" spans="1:15" ht="15" customHeight="1" x14ac:dyDescent="0.3">
      <c r="A6370" t="s">
        <v>9387</v>
      </c>
      <c r="B6370">
        <v>261</v>
      </c>
      <c r="C6370" t="s">
        <v>534</v>
      </c>
      <c r="D6370">
        <v>1000</v>
      </c>
      <c r="E6370" t="s">
        <v>1910</v>
      </c>
      <c r="F6370" t="s">
        <v>3022</v>
      </c>
      <c r="G6370" t="s">
        <v>3023</v>
      </c>
      <c r="H6370">
        <v>0.27829999999999999</v>
      </c>
      <c r="I6370" t="s">
        <v>3017</v>
      </c>
      <c r="J6370">
        <v>3100</v>
      </c>
      <c r="K6370">
        <v>3733.93</v>
      </c>
      <c r="L6370">
        <v>816.54</v>
      </c>
      <c r="M6370">
        <v>1039.1300000000001</v>
      </c>
      <c r="N6370">
        <v>176.42</v>
      </c>
      <c r="O6370">
        <v>46.17</v>
      </c>
    </row>
    <row r="6371" spans="1:15" ht="15" customHeight="1" x14ac:dyDescent="0.3">
      <c r="A6371" t="s">
        <v>9388</v>
      </c>
      <c r="B6371">
        <v>261</v>
      </c>
      <c r="C6371" t="s">
        <v>251</v>
      </c>
      <c r="D6371">
        <v>1000</v>
      </c>
      <c r="E6371" t="s">
        <v>1911</v>
      </c>
      <c r="F6371" t="s">
        <v>3008</v>
      </c>
      <c r="G6371" t="s">
        <v>3009</v>
      </c>
      <c r="H6371">
        <v>35.971400000000003</v>
      </c>
      <c r="I6371" t="s">
        <v>3010</v>
      </c>
      <c r="J6371">
        <v>780</v>
      </c>
      <c r="K6371">
        <v>822.69</v>
      </c>
      <c r="L6371">
        <v>27593.279999999999</v>
      </c>
      <c r="M6371">
        <v>29593.32</v>
      </c>
      <c r="N6371">
        <v>1535.65</v>
      </c>
      <c r="O6371">
        <v>464.39</v>
      </c>
    </row>
    <row r="6372" spans="1:15" ht="15" customHeight="1" x14ac:dyDescent="0.3">
      <c r="A6372" t="s">
        <v>9389</v>
      </c>
      <c r="B6372">
        <v>261</v>
      </c>
      <c r="C6372" t="s">
        <v>251</v>
      </c>
      <c r="D6372">
        <v>1000</v>
      </c>
      <c r="E6372" t="s">
        <v>1911</v>
      </c>
      <c r="F6372" t="s">
        <v>3012</v>
      </c>
      <c r="G6372" t="s">
        <v>3013</v>
      </c>
      <c r="H6372">
        <v>9.3239000000000001</v>
      </c>
      <c r="I6372" t="s">
        <v>3010</v>
      </c>
      <c r="J6372">
        <v>720</v>
      </c>
      <c r="K6372">
        <v>707.7</v>
      </c>
      <c r="L6372">
        <v>6367.68</v>
      </c>
      <c r="M6372">
        <v>6598.48</v>
      </c>
      <c r="N6372">
        <v>-114.71</v>
      </c>
      <c r="O6372">
        <v>345.51</v>
      </c>
    </row>
    <row r="6373" spans="1:15" ht="15" customHeight="1" x14ac:dyDescent="0.3">
      <c r="A6373" t="s">
        <v>9390</v>
      </c>
      <c r="B6373">
        <v>261</v>
      </c>
      <c r="C6373" t="s">
        <v>251</v>
      </c>
      <c r="D6373">
        <v>1000</v>
      </c>
      <c r="E6373" t="s">
        <v>1911</v>
      </c>
      <c r="F6373" t="s">
        <v>3015</v>
      </c>
      <c r="G6373" t="s">
        <v>3016</v>
      </c>
      <c r="H6373">
        <v>0.61899999999999999</v>
      </c>
      <c r="I6373" t="s">
        <v>3017</v>
      </c>
      <c r="J6373">
        <v>2400</v>
      </c>
      <c r="K6373">
        <v>2224.08</v>
      </c>
      <c r="L6373">
        <v>1415.04</v>
      </c>
      <c r="M6373">
        <v>1376.64</v>
      </c>
      <c r="N6373">
        <v>-108.89</v>
      </c>
      <c r="O6373">
        <v>70.48</v>
      </c>
    </row>
    <row r="6374" spans="1:15" ht="15" customHeight="1" x14ac:dyDescent="0.3">
      <c r="A6374" t="s">
        <v>9391</v>
      </c>
      <c r="B6374">
        <v>261</v>
      </c>
      <c r="C6374" t="s">
        <v>251</v>
      </c>
      <c r="D6374">
        <v>1000</v>
      </c>
      <c r="E6374" t="s">
        <v>1911</v>
      </c>
      <c r="F6374" t="s">
        <v>3019</v>
      </c>
      <c r="G6374" t="s">
        <v>3020</v>
      </c>
      <c r="H6374">
        <v>0.2324</v>
      </c>
      <c r="I6374" t="s">
        <v>3017</v>
      </c>
      <c r="J6374">
        <v>4200</v>
      </c>
      <c r="K6374">
        <v>5174.1400000000003</v>
      </c>
      <c r="L6374">
        <v>928.62</v>
      </c>
      <c r="M6374">
        <v>1202.57</v>
      </c>
      <c r="N6374">
        <v>226.41</v>
      </c>
      <c r="O6374">
        <v>47.54</v>
      </c>
    </row>
    <row r="6375" spans="1:15" ht="15" customHeight="1" x14ac:dyDescent="0.3">
      <c r="A6375" t="s">
        <v>9392</v>
      </c>
      <c r="B6375">
        <v>261</v>
      </c>
      <c r="C6375" t="s">
        <v>251</v>
      </c>
      <c r="D6375">
        <v>1000</v>
      </c>
      <c r="E6375" t="s">
        <v>1911</v>
      </c>
      <c r="F6375" t="s">
        <v>3022</v>
      </c>
      <c r="G6375" t="s">
        <v>3023</v>
      </c>
      <c r="H6375">
        <v>0.30359999999999998</v>
      </c>
      <c r="I6375" t="s">
        <v>3017</v>
      </c>
      <c r="J6375">
        <v>3100</v>
      </c>
      <c r="K6375">
        <v>3600.16</v>
      </c>
      <c r="L6375">
        <v>913.88</v>
      </c>
      <c r="M6375">
        <v>1092.98</v>
      </c>
      <c r="N6375">
        <v>151.84</v>
      </c>
      <c r="O6375">
        <v>27.26</v>
      </c>
    </row>
    <row r="6376" spans="1:15" ht="15" customHeight="1" x14ac:dyDescent="0.3">
      <c r="A6376" t="s">
        <v>9393</v>
      </c>
      <c r="B6376">
        <v>261</v>
      </c>
      <c r="C6376" t="s">
        <v>182</v>
      </c>
      <c r="D6376">
        <v>1000</v>
      </c>
      <c r="E6376" t="s">
        <v>1912</v>
      </c>
      <c r="F6376" t="s">
        <v>3008</v>
      </c>
      <c r="G6376" t="s">
        <v>3009</v>
      </c>
      <c r="H6376">
        <v>34.092300000000002</v>
      </c>
      <c r="I6376" t="s">
        <v>3010</v>
      </c>
      <c r="J6376">
        <v>780</v>
      </c>
      <c r="K6376">
        <v>795.41</v>
      </c>
      <c r="L6376">
        <v>25390.560000000001</v>
      </c>
      <c r="M6376">
        <v>27117.4</v>
      </c>
      <c r="N6376">
        <v>525.38</v>
      </c>
      <c r="O6376">
        <v>1201.45</v>
      </c>
    </row>
    <row r="6377" spans="1:15" ht="15" customHeight="1" x14ac:dyDescent="0.3">
      <c r="A6377" t="s">
        <v>9394</v>
      </c>
      <c r="B6377">
        <v>261</v>
      </c>
      <c r="C6377" t="s">
        <v>182</v>
      </c>
      <c r="D6377">
        <v>1000</v>
      </c>
      <c r="E6377" t="s">
        <v>1912</v>
      </c>
      <c r="F6377" t="s">
        <v>3012</v>
      </c>
      <c r="G6377" t="s">
        <v>3013</v>
      </c>
      <c r="H6377">
        <v>10.0907</v>
      </c>
      <c r="I6377" t="s">
        <v>3010</v>
      </c>
      <c r="J6377">
        <v>720</v>
      </c>
      <c r="K6377">
        <v>689.48</v>
      </c>
      <c r="L6377">
        <v>6760.8</v>
      </c>
      <c r="M6377">
        <v>6957.29</v>
      </c>
      <c r="N6377">
        <v>-307.98</v>
      </c>
      <c r="O6377">
        <v>504.47</v>
      </c>
    </row>
    <row r="6378" spans="1:15" ht="15" customHeight="1" x14ac:dyDescent="0.3">
      <c r="A6378" t="s">
        <v>9395</v>
      </c>
      <c r="B6378">
        <v>261</v>
      </c>
      <c r="C6378" t="s">
        <v>182</v>
      </c>
      <c r="D6378">
        <v>1000</v>
      </c>
      <c r="E6378" t="s">
        <v>1912</v>
      </c>
      <c r="F6378" t="s">
        <v>3015</v>
      </c>
      <c r="G6378" t="s">
        <v>3016</v>
      </c>
      <c r="H6378">
        <v>0.33829999999999999</v>
      </c>
      <c r="I6378" t="s">
        <v>3017</v>
      </c>
      <c r="J6378">
        <v>2400</v>
      </c>
      <c r="K6378">
        <v>2141.02</v>
      </c>
      <c r="L6378">
        <v>751.2</v>
      </c>
      <c r="M6378">
        <v>724.37</v>
      </c>
      <c r="N6378">
        <v>-87.62</v>
      </c>
      <c r="O6378">
        <v>60.79</v>
      </c>
    </row>
    <row r="6379" spans="1:15" ht="15" customHeight="1" x14ac:dyDescent="0.3">
      <c r="A6379" t="s">
        <v>9396</v>
      </c>
      <c r="B6379">
        <v>261</v>
      </c>
      <c r="C6379" t="s">
        <v>182</v>
      </c>
      <c r="D6379">
        <v>1000</v>
      </c>
      <c r="E6379" t="s">
        <v>1912</v>
      </c>
      <c r="F6379" t="s">
        <v>3019</v>
      </c>
      <c r="G6379" t="s">
        <v>3020</v>
      </c>
      <c r="H6379">
        <v>0.5302</v>
      </c>
      <c r="I6379" t="s">
        <v>3017</v>
      </c>
      <c r="J6379">
        <v>4200</v>
      </c>
      <c r="K6379">
        <v>5193.01</v>
      </c>
      <c r="L6379">
        <v>2103.36</v>
      </c>
      <c r="M6379">
        <v>2753.11</v>
      </c>
      <c r="N6379">
        <v>526.45000000000005</v>
      </c>
      <c r="O6379">
        <v>123.3</v>
      </c>
    </row>
    <row r="6380" spans="1:15" ht="15" customHeight="1" x14ac:dyDescent="0.3">
      <c r="A6380" t="s">
        <v>9397</v>
      </c>
      <c r="B6380">
        <v>261</v>
      </c>
      <c r="C6380" t="s">
        <v>182</v>
      </c>
      <c r="D6380">
        <v>1000</v>
      </c>
      <c r="E6380" t="s">
        <v>1912</v>
      </c>
      <c r="F6380" t="s">
        <v>3022</v>
      </c>
      <c r="G6380" t="s">
        <v>3023</v>
      </c>
      <c r="H6380">
        <v>0.39150000000000001</v>
      </c>
      <c r="I6380" t="s">
        <v>3017</v>
      </c>
      <c r="J6380">
        <v>3100</v>
      </c>
      <c r="K6380">
        <v>3718.93</v>
      </c>
      <c r="L6380">
        <v>1164.3599999999999</v>
      </c>
      <c r="M6380">
        <v>1455.86</v>
      </c>
      <c r="N6380">
        <v>242.29</v>
      </c>
      <c r="O6380">
        <v>49.21</v>
      </c>
    </row>
    <row r="6381" spans="1:15" ht="15" customHeight="1" x14ac:dyDescent="0.3">
      <c r="A6381" t="s">
        <v>9398</v>
      </c>
      <c r="B6381">
        <v>261</v>
      </c>
      <c r="C6381" t="s">
        <v>274</v>
      </c>
      <c r="D6381">
        <v>1000</v>
      </c>
      <c r="E6381" t="s">
        <v>1913</v>
      </c>
      <c r="F6381" t="s">
        <v>3008</v>
      </c>
      <c r="G6381" t="s">
        <v>3009</v>
      </c>
      <c r="H6381">
        <v>7.9145000000000003</v>
      </c>
      <c r="I6381" t="s">
        <v>3010</v>
      </c>
      <c r="J6381">
        <v>780</v>
      </c>
      <c r="K6381">
        <v>792.48</v>
      </c>
      <c r="L6381">
        <v>6002.1</v>
      </c>
      <c r="M6381">
        <v>6272.08</v>
      </c>
      <c r="N6381">
        <v>98.74</v>
      </c>
      <c r="O6381">
        <v>171.24</v>
      </c>
    </row>
    <row r="6382" spans="1:15" ht="15" customHeight="1" x14ac:dyDescent="0.3">
      <c r="A6382" t="s">
        <v>9399</v>
      </c>
      <c r="B6382">
        <v>261</v>
      </c>
      <c r="C6382" t="s">
        <v>274</v>
      </c>
      <c r="D6382">
        <v>1000</v>
      </c>
      <c r="E6382" t="s">
        <v>1913</v>
      </c>
      <c r="F6382" t="s">
        <v>3012</v>
      </c>
      <c r="G6382" t="s">
        <v>3013</v>
      </c>
      <c r="H6382">
        <v>1.7784</v>
      </c>
      <c r="I6382" t="s">
        <v>3010</v>
      </c>
      <c r="J6382">
        <v>720</v>
      </c>
      <c r="K6382">
        <v>717.92</v>
      </c>
      <c r="L6382">
        <v>1231.2</v>
      </c>
      <c r="M6382">
        <v>1276.73</v>
      </c>
      <c r="N6382">
        <v>-3.7</v>
      </c>
      <c r="O6382">
        <v>49.22</v>
      </c>
    </row>
    <row r="6383" spans="1:15" ht="15" customHeight="1" x14ac:dyDescent="0.3">
      <c r="A6383" t="s">
        <v>9400</v>
      </c>
      <c r="B6383">
        <v>261</v>
      </c>
      <c r="C6383" t="s">
        <v>274</v>
      </c>
      <c r="D6383">
        <v>1000</v>
      </c>
      <c r="E6383" t="s">
        <v>1913</v>
      </c>
      <c r="F6383" t="s">
        <v>3015</v>
      </c>
      <c r="G6383" t="s">
        <v>3016</v>
      </c>
      <c r="H6383">
        <v>0.20880000000000001</v>
      </c>
      <c r="I6383" t="s">
        <v>3017</v>
      </c>
      <c r="J6383">
        <v>2400</v>
      </c>
      <c r="K6383">
        <v>2222.75</v>
      </c>
      <c r="L6383">
        <v>492.48</v>
      </c>
      <c r="M6383">
        <v>464.18</v>
      </c>
      <c r="N6383">
        <v>-37.020000000000003</v>
      </c>
      <c r="O6383">
        <v>8.7200000000000006</v>
      </c>
    </row>
    <row r="6384" spans="1:15" ht="15" customHeight="1" x14ac:dyDescent="0.3">
      <c r="A6384" t="s">
        <v>9401</v>
      </c>
      <c r="B6384">
        <v>261</v>
      </c>
      <c r="C6384" t="s">
        <v>274</v>
      </c>
      <c r="D6384">
        <v>1000</v>
      </c>
      <c r="E6384" t="s">
        <v>1913</v>
      </c>
      <c r="F6384" t="s">
        <v>3022</v>
      </c>
      <c r="G6384" t="s">
        <v>3023</v>
      </c>
      <c r="H6384">
        <v>5.1499999999999997E-2</v>
      </c>
      <c r="I6384" t="s">
        <v>3017</v>
      </c>
      <c r="J6384">
        <v>3100</v>
      </c>
      <c r="K6384">
        <v>3665.61</v>
      </c>
      <c r="L6384">
        <v>159.03</v>
      </c>
      <c r="M6384">
        <v>188.82</v>
      </c>
      <c r="N6384">
        <v>29.13</v>
      </c>
      <c r="O6384">
        <v>0.65</v>
      </c>
    </row>
    <row r="6385" spans="1:15" ht="15" customHeight="1" x14ac:dyDescent="0.3">
      <c r="A6385" t="s">
        <v>9402</v>
      </c>
      <c r="B6385">
        <v>261</v>
      </c>
      <c r="C6385" t="s">
        <v>804</v>
      </c>
      <c r="D6385">
        <v>1000</v>
      </c>
      <c r="E6385" t="s">
        <v>1914</v>
      </c>
      <c r="F6385" t="s">
        <v>3008</v>
      </c>
      <c r="G6385" t="s">
        <v>3009</v>
      </c>
      <c r="H6385">
        <v>13.831</v>
      </c>
      <c r="I6385" t="s">
        <v>3010</v>
      </c>
      <c r="J6385">
        <v>780</v>
      </c>
      <c r="K6385">
        <v>802.1</v>
      </c>
      <c r="L6385">
        <v>10670.4</v>
      </c>
      <c r="M6385">
        <v>11093.88</v>
      </c>
      <c r="N6385">
        <v>305.7</v>
      </c>
      <c r="O6385">
        <v>117.78</v>
      </c>
    </row>
    <row r="6386" spans="1:15" ht="15" customHeight="1" x14ac:dyDescent="0.3">
      <c r="A6386" t="s">
        <v>9403</v>
      </c>
      <c r="B6386">
        <v>261</v>
      </c>
      <c r="C6386" t="s">
        <v>804</v>
      </c>
      <c r="D6386">
        <v>1000</v>
      </c>
      <c r="E6386" t="s">
        <v>1914</v>
      </c>
      <c r="F6386" t="s">
        <v>3012</v>
      </c>
      <c r="G6386" t="s">
        <v>3013</v>
      </c>
      <c r="H6386">
        <v>3.0306999999999999</v>
      </c>
      <c r="I6386" t="s">
        <v>3010</v>
      </c>
      <c r="J6386">
        <v>720</v>
      </c>
      <c r="K6386">
        <v>691.23</v>
      </c>
      <c r="L6386">
        <v>2188.8000000000002</v>
      </c>
      <c r="M6386">
        <v>2094.88</v>
      </c>
      <c r="N6386">
        <v>-87.2</v>
      </c>
      <c r="O6386">
        <v>-6.72</v>
      </c>
    </row>
    <row r="6387" spans="1:15" ht="15" customHeight="1" x14ac:dyDescent="0.3">
      <c r="A6387" t="s">
        <v>9404</v>
      </c>
      <c r="B6387">
        <v>261</v>
      </c>
      <c r="C6387" t="s">
        <v>804</v>
      </c>
      <c r="D6387">
        <v>1000</v>
      </c>
      <c r="E6387" t="s">
        <v>1914</v>
      </c>
      <c r="F6387" t="s">
        <v>3015</v>
      </c>
      <c r="G6387" t="s">
        <v>3016</v>
      </c>
      <c r="H6387">
        <v>0.36909999999999998</v>
      </c>
      <c r="I6387" t="s">
        <v>3017</v>
      </c>
      <c r="J6387">
        <v>2400</v>
      </c>
      <c r="K6387">
        <v>2264.7600000000002</v>
      </c>
      <c r="L6387">
        <v>875.52</v>
      </c>
      <c r="M6387">
        <v>835.88</v>
      </c>
      <c r="N6387">
        <v>-49.92</v>
      </c>
      <c r="O6387">
        <v>10.28</v>
      </c>
    </row>
    <row r="6388" spans="1:15" ht="15" customHeight="1" x14ac:dyDescent="0.3">
      <c r="A6388" t="s">
        <v>9405</v>
      </c>
      <c r="B6388">
        <v>261</v>
      </c>
      <c r="C6388" t="s">
        <v>804</v>
      </c>
      <c r="D6388">
        <v>1000</v>
      </c>
      <c r="E6388" t="s">
        <v>1914</v>
      </c>
      <c r="F6388" t="s">
        <v>3022</v>
      </c>
      <c r="G6388" t="s">
        <v>3023</v>
      </c>
      <c r="H6388">
        <v>9.2200000000000004E-2</v>
      </c>
      <c r="I6388" t="s">
        <v>3017</v>
      </c>
      <c r="J6388">
        <v>3100</v>
      </c>
      <c r="K6388">
        <v>3637.75</v>
      </c>
      <c r="L6388">
        <v>282.72000000000003</v>
      </c>
      <c r="M6388">
        <v>335.33</v>
      </c>
      <c r="N6388">
        <v>49.57</v>
      </c>
      <c r="O6388">
        <v>3.04</v>
      </c>
    </row>
    <row r="6389" spans="1:15" ht="15" customHeight="1" x14ac:dyDescent="0.3">
      <c r="A6389" t="s">
        <v>9406</v>
      </c>
      <c r="B6389">
        <v>261</v>
      </c>
      <c r="C6389" t="s">
        <v>449</v>
      </c>
      <c r="D6389">
        <v>1000</v>
      </c>
      <c r="E6389" t="s">
        <v>1915</v>
      </c>
      <c r="F6389" t="s">
        <v>3008</v>
      </c>
      <c r="G6389" t="s">
        <v>3009</v>
      </c>
      <c r="H6389">
        <v>34.755499999999998</v>
      </c>
      <c r="I6389" t="s">
        <v>3010</v>
      </c>
      <c r="J6389">
        <v>780</v>
      </c>
      <c r="K6389">
        <v>794.73</v>
      </c>
      <c r="L6389">
        <v>25903.8</v>
      </c>
      <c r="M6389">
        <v>27621.06</v>
      </c>
      <c r="N6389">
        <v>511.8</v>
      </c>
      <c r="O6389">
        <v>1205.46</v>
      </c>
    </row>
    <row r="6390" spans="1:15" ht="15" customHeight="1" x14ac:dyDescent="0.3">
      <c r="A6390" t="s">
        <v>9407</v>
      </c>
      <c r="B6390">
        <v>261</v>
      </c>
      <c r="C6390" t="s">
        <v>449</v>
      </c>
      <c r="D6390">
        <v>1000</v>
      </c>
      <c r="E6390" t="s">
        <v>1915</v>
      </c>
      <c r="F6390" t="s">
        <v>3012</v>
      </c>
      <c r="G6390" t="s">
        <v>3013</v>
      </c>
      <c r="H6390">
        <v>7.7275</v>
      </c>
      <c r="I6390" t="s">
        <v>3010</v>
      </c>
      <c r="J6390">
        <v>720</v>
      </c>
      <c r="K6390">
        <v>693.45</v>
      </c>
      <c r="L6390">
        <v>5313.6</v>
      </c>
      <c r="M6390">
        <v>5358.67</v>
      </c>
      <c r="N6390">
        <v>-205.14</v>
      </c>
      <c r="O6390">
        <v>250.21</v>
      </c>
    </row>
    <row r="6391" spans="1:15" ht="15" customHeight="1" x14ac:dyDescent="0.3">
      <c r="A6391" t="s">
        <v>9408</v>
      </c>
      <c r="B6391">
        <v>261</v>
      </c>
      <c r="C6391" t="s">
        <v>449</v>
      </c>
      <c r="D6391">
        <v>1000</v>
      </c>
      <c r="E6391" t="s">
        <v>1915</v>
      </c>
      <c r="F6391" t="s">
        <v>3015</v>
      </c>
      <c r="G6391" t="s">
        <v>3016</v>
      </c>
      <c r="H6391">
        <v>0.90259999999999996</v>
      </c>
      <c r="I6391" t="s">
        <v>3017</v>
      </c>
      <c r="J6391">
        <v>2400</v>
      </c>
      <c r="K6391">
        <v>2196.0700000000002</v>
      </c>
      <c r="L6391">
        <v>2125.44</v>
      </c>
      <c r="M6391">
        <v>1982.09</v>
      </c>
      <c r="N6391">
        <v>-184.06</v>
      </c>
      <c r="O6391">
        <v>40.71</v>
      </c>
    </row>
    <row r="6392" spans="1:15" ht="15" customHeight="1" x14ac:dyDescent="0.3">
      <c r="A6392" t="s">
        <v>9409</v>
      </c>
      <c r="B6392">
        <v>261</v>
      </c>
      <c r="C6392" t="s">
        <v>449</v>
      </c>
      <c r="D6392">
        <v>1000</v>
      </c>
      <c r="E6392" t="s">
        <v>1915</v>
      </c>
      <c r="F6392" t="s">
        <v>3022</v>
      </c>
      <c r="G6392" t="s">
        <v>3023</v>
      </c>
      <c r="H6392">
        <v>0.22509999999999999</v>
      </c>
      <c r="I6392" t="s">
        <v>3017</v>
      </c>
      <c r="J6392">
        <v>3100</v>
      </c>
      <c r="K6392">
        <v>3720.18</v>
      </c>
      <c r="L6392">
        <v>686.34</v>
      </c>
      <c r="M6392">
        <v>837.32</v>
      </c>
      <c r="N6392">
        <v>139.59</v>
      </c>
      <c r="O6392">
        <v>11.39</v>
      </c>
    </row>
    <row r="6393" spans="1:15" ht="15" customHeight="1" x14ac:dyDescent="0.3">
      <c r="A6393" t="s">
        <v>9410</v>
      </c>
      <c r="B6393">
        <v>261</v>
      </c>
      <c r="C6393" t="s">
        <v>658</v>
      </c>
      <c r="D6393">
        <v>1000</v>
      </c>
      <c r="E6393" t="s">
        <v>1916</v>
      </c>
      <c r="F6393" t="s">
        <v>3008</v>
      </c>
      <c r="G6393" t="s">
        <v>3009</v>
      </c>
      <c r="H6393">
        <v>11.6447</v>
      </c>
      <c r="I6393" t="s">
        <v>3010</v>
      </c>
      <c r="J6393">
        <v>780</v>
      </c>
      <c r="K6393">
        <v>819.38</v>
      </c>
      <c r="L6393">
        <v>8880.2999999999993</v>
      </c>
      <c r="M6393">
        <v>9541.4500000000007</v>
      </c>
      <c r="N6393">
        <v>458.61</v>
      </c>
      <c r="O6393">
        <v>202.54</v>
      </c>
    </row>
    <row r="6394" spans="1:15" ht="15" customHeight="1" x14ac:dyDescent="0.3">
      <c r="A6394" t="s">
        <v>9411</v>
      </c>
      <c r="B6394">
        <v>261</v>
      </c>
      <c r="C6394" t="s">
        <v>658</v>
      </c>
      <c r="D6394">
        <v>1000</v>
      </c>
      <c r="E6394" t="s">
        <v>1916</v>
      </c>
      <c r="F6394" t="s">
        <v>3012</v>
      </c>
      <c r="G6394" t="s">
        <v>3013</v>
      </c>
      <c r="H6394">
        <v>2.5872999999999999</v>
      </c>
      <c r="I6394" t="s">
        <v>3010</v>
      </c>
      <c r="J6394">
        <v>720</v>
      </c>
      <c r="K6394">
        <v>722.73</v>
      </c>
      <c r="L6394">
        <v>1821.6</v>
      </c>
      <c r="M6394">
        <v>1869.95</v>
      </c>
      <c r="N6394">
        <v>7.08</v>
      </c>
      <c r="O6394">
        <v>41.27</v>
      </c>
    </row>
    <row r="6395" spans="1:15" ht="15" customHeight="1" x14ac:dyDescent="0.3">
      <c r="A6395" t="s">
        <v>9412</v>
      </c>
      <c r="B6395">
        <v>261</v>
      </c>
      <c r="C6395" t="s">
        <v>658</v>
      </c>
      <c r="D6395">
        <v>1000</v>
      </c>
      <c r="E6395" t="s">
        <v>1916</v>
      </c>
      <c r="F6395" t="s">
        <v>3015</v>
      </c>
      <c r="G6395" t="s">
        <v>3016</v>
      </c>
      <c r="H6395">
        <v>0.31090000000000001</v>
      </c>
      <c r="I6395" t="s">
        <v>3017</v>
      </c>
      <c r="J6395">
        <v>2400</v>
      </c>
      <c r="K6395">
        <v>2163.15</v>
      </c>
      <c r="L6395">
        <v>728.64</v>
      </c>
      <c r="M6395">
        <v>672.61</v>
      </c>
      <c r="N6395">
        <v>-73.650000000000006</v>
      </c>
      <c r="O6395">
        <v>17.62</v>
      </c>
    </row>
    <row r="6396" spans="1:15" ht="15" customHeight="1" x14ac:dyDescent="0.3">
      <c r="A6396" t="s">
        <v>9413</v>
      </c>
      <c r="B6396">
        <v>261</v>
      </c>
      <c r="C6396" t="s">
        <v>658</v>
      </c>
      <c r="D6396">
        <v>1000</v>
      </c>
      <c r="E6396" t="s">
        <v>1916</v>
      </c>
      <c r="F6396" t="s">
        <v>3022</v>
      </c>
      <c r="G6396" t="s">
        <v>3023</v>
      </c>
      <c r="H6396">
        <v>7.8100000000000003E-2</v>
      </c>
      <c r="I6396" t="s">
        <v>3017</v>
      </c>
      <c r="J6396">
        <v>3100</v>
      </c>
      <c r="K6396">
        <v>3753.06</v>
      </c>
      <c r="L6396">
        <v>235.29</v>
      </c>
      <c r="M6396">
        <v>293.2</v>
      </c>
      <c r="N6396">
        <v>51.02</v>
      </c>
      <c r="O6396">
        <v>6.89</v>
      </c>
    </row>
    <row r="6397" spans="1:15" ht="15" customHeight="1" x14ac:dyDescent="0.3">
      <c r="A6397" t="s">
        <v>9414</v>
      </c>
      <c r="B6397">
        <v>261</v>
      </c>
      <c r="C6397" t="s">
        <v>172</v>
      </c>
      <c r="D6397">
        <v>1000</v>
      </c>
      <c r="E6397" t="s">
        <v>1917</v>
      </c>
      <c r="F6397" t="s">
        <v>3008</v>
      </c>
      <c r="G6397" t="s">
        <v>3009</v>
      </c>
      <c r="H6397">
        <v>23.91</v>
      </c>
      <c r="I6397" t="s">
        <v>3010</v>
      </c>
      <c r="J6397">
        <v>780</v>
      </c>
      <c r="K6397">
        <v>797.51</v>
      </c>
      <c r="L6397">
        <v>17671.68</v>
      </c>
      <c r="M6397">
        <v>19068.48</v>
      </c>
      <c r="N6397">
        <v>418.66</v>
      </c>
      <c r="O6397">
        <v>978.14</v>
      </c>
    </row>
    <row r="6398" spans="1:15" ht="15" customHeight="1" x14ac:dyDescent="0.3">
      <c r="A6398" t="s">
        <v>9415</v>
      </c>
      <c r="B6398">
        <v>261</v>
      </c>
      <c r="C6398" t="s">
        <v>172</v>
      </c>
      <c r="D6398">
        <v>1000</v>
      </c>
      <c r="E6398" t="s">
        <v>1917</v>
      </c>
      <c r="F6398" t="s">
        <v>3012</v>
      </c>
      <c r="G6398" t="s">
        <v>3013</v>
      </c>
      <c r="H6398">
        <v>5.9694000000000003</v>
      </c>
      <c r="I6398" t="s">
        <v>3010</v>
      </c>
      <c r="J6398">
        <v>720</v>
      </c>
      <c r="K6398">
        <v>690</v>
      </c>
      <c r="L6398">
        <v>4078.08</v>
      </c>
      <c r="M6398">
        <v>4118.84</v>
      </c>
      <c r="N6398">
        <v>-179.11</v>
      </c>
      <c r="O6398">
        <v>219.87</v>
      </c>
    </row>
    <row r="6399" spans="1:15" ht="15" customHeight="1" x14ac:dyDescent="0.3">
      <c r="A6399" t="s">
        <v>9416</v>
      </c>
      <c r="B6399">
        <v>261</v>
      </c>
      <c r="C6399" t="s">
        <v>172</v>
      </c>
      <c r="D6399">
        <v>1000</v>
      </c>
      <c r="E6399" t="s">
        <v>1917</v>
      </c>
      <c r="F6399" t="s">
        <v>3015</v>
      </c>
      <c r="G6399" t="s">
        <v>3016</v>
      </c>
      <c r="H6399">
        <v>0.39700000000000002</v>
      </c>
      <c r="I6399" t="s">
        <v>3017</v>
      </c>
      <c r="J6399">
        <v>2400</v>
      </c>
      <c r="K6399">
        <v>2249.34</v>
      </c>
      <c r="L6399">
        <v>906.24</v>
      </c>
      <c r="M6399">
        <v>893</v>
      </c>
      <c r="N6399">
        <v>-59.81</v>
      </c>
      <c r="O6399">
        <v>46.58</v>
      </c>
    </row>
    <row r="6400" spans="1:15" ht="15" customHeight="1" x14ac:dyDescent="0.3">
      <c r="A6400" t="s">
        <v>9417</v>
      </c>
      <c r="B6400">
        <v>261</v>
      </c>
      <c r="C6400" t="s">
        <v>172</v>
      </c>
      <c r="D6400">
        <v>1000</v>
      </c>
      <c r="E6400" t="s">
        <v>1917</v>
      </c>
      <c r="F6400" t="s">
        <v>3019</v>
      </c>
      <c r="G6400" t="s">
        <v>3020</v>
      </c>
      <c r="H6400">
        <v>0.14410000000000001</v>
      </c>
      <c r="I6400" t="s">
        <v>3017</v>
      </c>
      <c r="J6400">
        <v>4200</v>
      </c>
      <c r="K6400">
        <v>5063.55</v>
      </c>
      <c r="L6400">
        <v>594.72</v>
      </c>
      <c r="M6400">
        <v>729.48</v>
      </c>
      <c r="N6400">
        <v>124.41</v>
      </c>
      <c r="O6400">
        <v>10.36</v>
      </c>
    </row>
    <row r="6401" spans="1:15" ht="15" customHeight="1" x14ac:dyDescent="0.3">
      <c r="A6401" t="s">
        <v>9418</v>
      </c>
      <c r="B6401">
        <v>261</v>
      </c>
      <c r="C6401" t="s">
        <v>172</v>
      </c>
      <c r="D6401">
        <v>1000</v>
      </c>
      <c r="E6401" t="s">
        <v>1917</v>
      </c>
      <c r="F6401" t="s">
        <v>3022</v>
      </c>
      <c r="G6401" t="s">
        <v>3023</v>
      </c>
      <c r="H6401">
        <v>0.19040000000000001</v>
      </c>
      <c r="I6401" t="s">
        <v>3017</v>
      </c>
      <c r="J6401">
        <v>3100</v>
      </c>
      <c r="K6401">
        <v>3604.1</v>
      </c>
      <c r="L6401">
        <v>585.28</v>
      </c>
      <c r="M6401">
        <v>686.3</v>
      </c>
      <c r="N6401">
        <v>95.99</v>
      </c>
      <c r="O6401">
        <v>5.0199999999999996</v>
      </c>
    </row>
    <row r="6402" spans="1:15" ht="15" customHeight="1" x14ac:dyDescent="0.3">
      <c r="A6402" t="s">
        <v>9419</v>
      </c>
      <c r="B6402">
        <v>261</v>
      </c>
      <c r="C6402" t="s">
        <v>343</v>
      </c>
      <c r="D6402">
        <v>1000</v>
      </c>
      <c r="E6402" t="s">
        <v>1918</v>
      </c>
      <c r="F6402" t="s">
        <v>3008</v>
      </c>
      <c r="G6402" t="s">
        <v>3009</v>
      </c>
      <c r="H6402">
        <v>27.862500000000001</v>
      </c>
      <c r="I6402" t="s">
        <v>3010</v>
      </c>
      <c r="J6402">
        <v>780</v>
      </c>
      <c r="K6402">
        <v>816.59</v>
      </c>
      <c r="L6402">
        <v>20807.28</v>
      </c>
      <c r="M6402">
        <v>22752.34</v>
      </c>
      <c r="N6402">
        <v>1019.57</v>
      </c>
      <c r="O6402">
        <v>925.49</v>
      </c>
    </row>
    <row r="6403" spans="1:15" ht="15" customHeight="1" x14ac:dyDescent="0.3">
      <c r="A6403" t="s">
        <v>9420</v>
      </c>
      <c r="B6403">
        <v>261</v>
      </c>
      <c r="C6403" t="s">
        <v>343</v>
      </c>
      <c r="D6403">
        <v>1000</v>
      </c>
      <c r="E6403" t="s">
        <v>1918</v>
      </c>
      <c r="F6403" t="s">
        <v>3012</v>
      </c>
      <c r="G6403" t="s">
        <v>3013</v>
      </c>
      <c r="H6403">
        <v>8.1778999999999993</v>
      </c>
      <c r="I6403" t="s">
        <v>3010</v>
      </c>
      <c r="J6403">
        <v>720</v>
      </c>
      <c r="K6403">
        <v>713.15</v>
      </c>
      <c r="L6403">
        <v>5540.4</v>
      </c>
      <c r="M6403">
        <v>5832.05</v>
      </c>
      <c r="N6403">
        <v>-56.02</v>
      </c>
      <c r="O6403">
        <v>347.67</v>
      </c>
    </row>
    <row r="6404" spans="1:15" ht="15" customHeight="1" x14ac:dyDescent="0.3">
      <c r="A6404" t="s">
        <v>9421</v>
      </c>
      <c r="B6404">
        <v>261</v>
      </c>
      <c r="C6404" t="s">
        <v>343</v>
      </c>
      <c r="D6404">
        <v>1000</v>
      </c>
      <c r="E6404" t="s">
        <v>1918</v>
      </c>
      <c r="F6404" t="s">
        <v>3015</v>
      </c>
      <c r="G6404" t="s">
        <v>3016</v>
      </c>
      <c r="H6404">
        <v>0.2641</v>
      </c>
      <c r="I6404" t="s">
        <v>3017</v>
      </c>
      <c r="J6404">
        <v>2400</v>
      </c>
      <c r="K6404">
        <v>2163.38</v>
      </c>
      <c r="L6404">
        <v>615.6</v>
      </c>
      <c r="M6404">
        <v>571.33000000000004</v>
      </c>
      <c r="N6404">
        <v>-62.49</v>
      </c>
      <c r="O6404">
        <v>18.22</v>
      </c>
    </row>
    <row r="6405" spans="1:15" ht="15" customHeight="1" x14ac:dyDescent="0.3">
      <c r="A6405" t="s">
        <v>9422</v>
      </c>
      <c r="B6405">
        <v>261</v>
      </c>
      <c r="C6405" t="s">
        <v>343</v>
      </c>
      <c r="D6405">
        <v>1000</v>
      </c>
      <c r="E6405" t="s">
        <v>1918</v>
      </c>
      <c r="F6405" t="s">
        <v>3019</v>
      </c>
      <c r="G6405" t="s">
        <v>3020</v>
      </c>
      <c r="H6405">
        <v>0.42159999999999997</v>
      </c>
      <c r="I6405" t="s">
        <v>3017</v>
      </c>
      <c r="J6405">
        <v>4200</v>
      </c>
      <c r="K6405">
        <v>5124.29</v>
      </c>
      <c r="L6405">
        <v>1723.68</v>
      </c>
      <c r="M6405">
        <v>2160.62</v>
      </c>
      <c r="N6405">
        <v>389.72</v>
      </c>
      <c r="O6405">
        <v>47.22</v>
      </c>
    </row>
    <row r="6406" spans="1:15" ht="15" customHeight="1" x14ac:dyDescent="0.3">
      <c r="A6406" t="s">
        <v>9423</v>
      </c>
      <c r="B6406">
        <v>261</v>
      </c>
      <c r="C6406" t="s">
        <v>343</v>
      </c>
      <c r="D6406">
        <v>1000</v>
      </c>
      <c r="E6406" t="s">
        <v>1918</v>
      </c>
      <c r="F6406" t="s">
        <v>3022</v>
      </c>
      <c r="G6406" t="s">
        <v>3023</v>
      </c>
      <c r="H6406">
        <v>0.31469999999999998</v>
      </c>
      <c r="I6406" t="s">
        <v>3017</v>
      </c>
      <c r="J6406">
        <v>3100</v>
      </c>
      <c r="K6406">
        <v>3724.93</v>
      </c>
      <c r="L6406">
        <v>954.18</v>
      </c>
      <c r="M6406">
        <v>1172.07</v>
      </c>
      <c r="N6406">
        <v>196.64</v>
      </c>
      <c r="O6406">
        <v>21.26</v>
      </c>
    </row>
    <row r="6407" spans="1:15" ht="15" customHeight="1" x14ac:dyDescent="0.3">
      <c r="A6407" t="s">
        <v>9424</v>
      </c>
      <c r="B6407">
        <v>261</v>
      </c>
      <c r="C6407" t="s">
        <v>639</v>
      </c>
      <c r="D6407">
        <v>1000</v>
      </c>
      <c r="E6407" t="s">
        <v>1919</v>
      </c>
      <c r="F6407" t="s">
        <v>3008</v>
      </c>
      <c r="G6407" t="s">
        <v>3009</v>
      </c>
      <c r="H6407">
        <v>11.3553</v>
      </c>
      <c r="I6407" t="s">
        <v>3010</v>
      </c>
      <c r="J6407">
        <v>780</v>
      </c>
      <c r="K6407">
        <v>784.19</v>
      </c>
      <c r="L6407">
        <v>8112</v>
      </c>
      <c r="M6407">
        <v>8904.68</v>
      </c>
      <c r="N6407">
        <v>47.53</v>
      </c>
      <c r="O6407">
        <v>745.15</v>
      </c>
    </row>
    <row r="6408" spans="1:15" ht="15" customHeight="1" x14ac:dyDescent="0.3">
      <c r="A6408" t="s">
        <v>9425</v>
      </c>
      <c r="B6408">
        <v>261</v>
      </c>
      <c r="C6408" t="s">
        <v>639</v>
      </c>
      <c r="D6408">
        <v>1000</v>
      </c>
      <c r="E6408" t="s">
        <v>1919</v>
      </c>
      <c r="F6408" t="s">
        <v>3012</v>
      </c>
      <c r="G6408" t="s">
        <v>3013</v>
      </c>
      <c r="H6408">
        <v>3.1633</v>
      </c>
      <c r="I6408" t="s">
        <v>3010</v>
      </c>
      <c r="J6408">
        <v>720</v>
      </c>
      <c r="K6408">
        <v>722.52</v>
      </c>
      <c r="L6408">
        <v>2160</v>
      </c>
      <c r="M6408">
        <v>2285.5100000000002</v>
      </c>
      <c r="N6408">
        <v>7.97</v>
      </c>
      <c r="O6408">
        <v>117.54</v>
      </c>
    </row>
    <row r="6409" spans="1:15" ht="15" customHeight="1" x14ac:dyDescent="0.3">
      <c r="A6409" t="s">
        <v>9426</v>
      </c>
      <c r="B6409">
        <v>261</v>
      </c>
      <c r="C6409" t="s">
        <v>639</v>
      </c>
      <c r="D6409">
        <v>1000</v>
      </c>
      <c r="E6409" t="s">
        <v>1919</v>
      </c>
      <c r="F6409" t="s">
        <v>3015</v>
      </c>
      <c r="G6409" t="s">
        <v>3016</v>
      </c>
      <c r="H6409">
        <v>0.1094</v>
      </c>
      <c r="I6409" t="s">
        <v>3017</v>
      </c>
      <c r="J6409">
        <v>2400</v>
      </c>
      <c r="K6409">
        <v>2168.6799999999998</v>
      </c>
      <c r="L6409">
        <v>240</v>
      </c>
      <c r="M6409">
        <v>237.16</v>
      </c>
      <c r="N6409">
        <v>-25.3</v>
      </c>
      <c r="O6409">
        <v>22.46</v>
      </c>
    </row>
    <row r="6410" spans="1:15" ht="15" customHeight="1" x14ac:dyDescent="0.3">
      <c r="A6410" t="s">
        <v>9427</v>
      </c>
      <c r="B6410">
        <v>261</v>
      </c>
      <c r="C6410" t="s">
        <v>639</v>
      </c>
      <c r="D6410">
        <v>1000</v>
      </c>
      <c r="E6410" t="s">
        <v>1919</v>
      </c>
      <c r="F6410" t="s">
        <v>3019</v>
      </c>
      <c r="G6410" t="s">
        <v>3020</v>
      </c>
      <c r="H6410">
        <v>0.1754</v>
      </c>
      <c r="I6410" t="s">
        <v>3017</v>
      </c>
      <c r="J6410">
        <v>4200</v>
      </c>
      <c r="K6410">
        <v>5198.99</v>
      </c>
      <c r="L6410">
        <v>672</v>
      </c>
      <c r="M6410">
        <v>912.1</v>
      </c>
      <c r="N6410">
        <v>175.26</v>
      </c>
      <c r="O6410">
        <v>64.84</v>
      </c>
    </row>
    <row r="6411" spans="1:15" ht="15" customHeight="1" x14ac:dyDescent="0.3">
      <c r="A6411" t="s">
        <v>9428</v>
      </c>
      <c r="B6411">
        <v>261</v>
      </c>
      <c r="C6411" t="s">
        <v>639</v>
      </c>
      <c r="D6411">
        <v>1000</v>
      </c>
      <c r="E6411" t="s">
        <v>1919</v>
      </c>
      <c r="F6411" t="s">
        <v>3022</v>
      </c>
      <c r="G6411" t="s">
        <v>3023</v>
      </c>
      <c r="H6411">
        <v>0.12640000000000001</v>
      </c>
      <c r="I6411" t="s">
        <v>3017</v>
      </c>
      <c r="J6411">
        <v>3100</v>
      </c>
      <c r="K6411">
        <v>3787.09</v>
      </c>
      <c r="L6411">
        <v>372</v>
      </c>
      <c r="M6411">
        <v>478.65</v>
      </c>
      <c r="N6411">
        <v>86.84</v>
      </c>
      <c r="O6411">
        <v>19.809999999999999</v>
      </c>
    </row>
    <row r="6412" spans="1:15" ht="15" customHeight="1" x14ac:dyDescent="0.3">
      <c r="A6412" t="s">
        <v>9429</v>
      </c>
      <c r="B6412">
        <v>261</v>
      </c>
      <c r="C6412" t="s">
        <v>178</v>
      </c>
      <c r="D6412">
        <v>1000</v>
      </c>
      <c r="E6412" t="s">
        <v>1920</v>
      </c>
      <c r="F6412" t="s">
        <v>3008</v>
      </c>
      <c r="G6412" t="s">
        <v>3009</v>
      </c>
      <c r="H6412">
        <v>14.462899999999999</v>
      </c>
      <c r="I6412" t="s">
        <v>3010</v>
      </c>
      <c r="J6412">
        <v>780</v>
      </c>
      <c r="K6412">
        <v>792.52</v>
      </c>
      <c r="L6412">
        <v>11091.6</v>
      </c>
      <c r="M6412">
        <v>11462.1</v>
      </c>
      <c r="N6412">
        <v>181.07</v>
      </c>
      <c r="O6412">
        <v>189.43</v>
      </c>
    </row>
    <row r="6413" spans="1:15" ht="15" customHeight="1" x14ac:dyDescent="0.3">
      <c r="A6413" t="s">
        <v>9430</v>
      </c>
      <c r="B6413">
        <v>261</v>
      </c>
      <c r="C6413" t="s">
        <v>178</v>
      </c>
      <c r="D6413">
        <v>1000</v>
      </c>
      <c r="E6413" t="s">
        <v>1920</v>
      </c>
      <c r="F6413" t="s">
        <v>3012</v>
      </c>
      <c r="G6413" t="s">
        <v>3013</v>
      </c>
      <c r="H6413">
        <v>3.2704</v>
      </c>
      <c r="I6413" t="s">
        <v>3010</v>
      </c>
      <c r="J6413">
        <v>720</v>
      </c>
      <c r="K6413">
        <v>701.21</v>
      </c>
      <c r="L6413">
        <v>2275.1999999999998</v>
      </c>
      <c r="M6413">
        <v>2293.2399999999998</v>
      </c>
      <c r="N6413">
        <v>-61.44</v>
      </c>
      <c r="O6413">
        <v>79.48</v>
      </c>
    </row>
    <row r="6414" spans="1:15" ht="15" customHeight="1" x14ac:dyDescent="0.3">
      <c r="A6414" t="s">
        <v>9431</v>
      </c>
      <c r="B6414">
        <v>261</v>
      </c>
      <c r="C6414" t="s">
        <v>178</v>
      </c>
      <c r="D6414">
        <v>1000</v>
      </c>
      <c r="E6414" t="s">
        <v>1920</v>
      </c>
      <c r="F6414" t="s">
        <v>3015</v>
      </c>
      <c r="G6414" t="s">
        <v>3016</v>
      </c>
      <c r="H6414">
        <v>0.38790000000000002</v>
      </c>
      <c r="I6414" t="s">
        <v>3017</v>
      </c>
      <c r="J6414">
        <v>2400</v>
      </c>
      <c r="K6414">
        <v>2261.19</v>
      </c>
      <c r="L6414">
        <v>910.08</v>
      </c>
      <c r="M6414">
        <v>877.13</v>
      </c>
      <c r="N6414">
        <v>-53.84</v>
      </c>
      <c r="O6414">
        <v>20.89</v>
      </c>
    </row>
    <row r="6415" spans="1:15" ht="15" customHeight="1" x14ac:dyDescent="0.3">
      <c r="A6415" t="s">
        <v>9432</v>
      </c>
      <c r="B6415">
        <v>261</v>
      </c>
      <c r="C6415" t="s">
        <v>178</v>
      </c>
      <c r="D6415">
        <v>1000</v>
      </c>
      <c r="E6415" t="s">
        <v>1920</v>
      </c>
      <c r="F6415" t="s">
        <v>3022</v>
      </c>
      <c r="G6415" t="s">
        <v>3023</v>
      </c>
      <c r="H6415">
        <v>9.9299999999999999E-2</v>
      </c>
      <c r="I6415" t="s">
        <v>3017</v>
      </c>
      <c r="J6415">
        <v>3100</v>
      </c>
      <c r="K6415">
        <v>3746.39</v>
      </c>
      <c r="L6415">
        <v>293.88</v>
      </c>
      <c r="M6415">
        <v>372.13</v>
      </c>
      <c r="N6415">
        <v>64.209999999999994</v>
      </c>
      <c r="O6415">
        <v>14.04</v>
      </c>
    </row>
    <row r="6416" spans="1:15" ht="15" customHeight="1" x14ac:dyDescent="0.3">
      <c r="A6416" t="s">
        <v>9433</v>
      </c>
      <c r="B6416">
        <v>261</v>
      </c>
      <c r="C6416" t="s">
        <v>839</v>
      </c>
      <c r="D6416">
        <v>1000</v>
      </c>
      <c r="E6416" t="s">
        <v>1921</v>
      </c>
      <c r="F6416" t="s">
        <v>3008</v>
      </c>
      <c r="G6416" t="s">
        <v>3009</v>
      </c>
      <c r="H6416">
        <v>18.558399999999999</v>
      </c>
      <c r="I6416" t="s">
        <v>3010</v>
      </c>
      <c r="J6416">
        <v>780</v>
      </c>
      <c r="K6416">
        <v>816.52</v>
      </c>
      <c r="L6416">
        <v>13993.2</v>
      </c>
      <c r="M6416">
        <v>15153.31</v>
      </c>
      <c r="N6416">
        <v>677.79</v>
      </c>
      <c r="O6416">
        <v>482.31</v>
      </c>
    </row>
    <row r="6417" spans="1:15" ht="15" customHeight="1" x14ac:dyDescent="0.3">
      <c r="A6417" t="s">
        <v>9434</v>
      </c>
      <c r="B6417">
        <v>261</v>
      </c>
      <c r="C6417" t="s">
        <v>839</v>
      </c>
      <c r="D6417">
        <v>1000</v>
      </c>
      <c r="E6417" t="s">
        <v>1921</v>
      </c>
      <c r="F6417" t="s">
        <v>3012</v>
      </c>
      <c r="G6417" t="s">
        <v>3013</v>
      </c>
      <c r="H6417">
        <v>5.4451000000000001</v>
      </c>
      <c r="I6417" t="s">
        <v>3010</v>
      </c>
      <c r="J6417">
        <v>720</v>
      </c>
      <c r="K6417">
        <v>714.39</v>
      </c>
      <c r="L6417">
        <v>3726</v>
      </c>
      <c r="M6417">
        <v>3889.92</v>
      </c>
      <c r="N6417">
        <v>-30.53</v>
      </c>
      <c r="O6417">
        <v>194.44</v>
      </c>
    </row>
    <row r="6418" spans="1:15" ht="15" customHeight="1" x14ac:dyDescent="0.3">
      <c r="A6418" t="s">
        <v>9435</v>
      </c>
      <c r="B6418">
        <v>261</v>
      </c>
      <c r="C6418" t="s">
        <v>839</v>
      </c>
      <c r="D6418">
        <v>1000</v>
      </c>
      <c r="E6418" t="s">
        <v>1921</v>
      </c>
      <c r="F6418" t="s">
        <v>3015</v>
      </c>
      <c r="G6418" t="s">
        <v>3016</v>
      </c>
      <c r="H6418">
        <v>0.18659999999999999</v>
      </c>
      <c r="I6418" t="s">
        <v>3017</v>
      </c>
      <c r="J6418">
        <v>2400</v>
      </c>
      <c r="K6418">
        <v>2143.88</v>
      </c>
      <c r="L6418">
        <v>414</v>
      </c>
      <c r="M6418">
        <v>400.03</v>
      </c>
      <c r="N6418">
        <v>-47.79</v>
      </c>
      <c r="O6418">
        <v>33.82</v>
      </c>
    </row>
    <row r="6419" spans="1:15" ht="15" customHeight="1" x14ac:dyDescent="0.3">
      <c r="A6419" t="s">
        <v>9436</v>
      </c>
      <c r="B6419">
        <v>261</v>
      </c>
      <c r="C6419" t="s">
        <v>839</v>
      </c>
      <c r="D6419">
        <v>1000</v>
      </c>
      <c r="E6419" t="s">
        <v>1921</v>
      </c>
      <c r="F6419" t="s">
        <v>3019</v>
      </c>
      <c r="G6419" t="s">
        <v>3020</v>
      </c>
      <c r="H6419">
        <v>0.29770000000000002</v>
      </c>
      <c r="I6419" t="s">
        <v>3017</v>
      </c>
      <c r="J6419">
        <v>4200</v>
      </c>
      <c r="K6419">
        <v>5107.3599999999997</v>
      </c>
      <c r="L6419">
        <v>1159.2</v>
      </c>
      <c r="M6419">
        <v>1520.58</v>
      </c>
      <c r="N6419">
        <v>270.14</v>
      </c>
      <c r="O6419">
        <v>91.24</v>
      </c>
    </row>
    <row r="6420" spans="1:15" ht="15" customHeight="1" x14ac:dyDescent="0.3">
      <c r="A6420" t="s">
        <v>9437</v>
      </c>
      <c r="B6420">
        <v>261</v>
      </c>
      <c r="C6420" t="s">
        <v>839</v>
      </c>
      <c r="D6420">
        <v>1000</v>
      </c>
      <c r="E6420" t="s">
        <v>1921</v>
      </c>
      <c r="F6420" t="s">
        <v>3022</v>
      </c>
      <c r="G6420" t="s">
        <v>3023</v>
      </c>
      <c r="H6420">
        <v>0.2203</v>
      </c>
      <c r="I6420" t="s">
        <v>3017</v>
      </c>
      <c r="J6420">
        <v>3100</v>
      </c>
      <c r="K6420">
        <v>3717.89</v>
      </c>
      <c r="L6420">
        <v>641.70000000000005</v>
      </c>
      <c r="M6420">
        <v>819.15</v>
      </c>
      <c r="N6420">
        <v>136.13999999999999</v>
      </c>
      <c r="O6420">
        <v>41.31</v>
      </c>
    </row>
    <row r="6421" spans="1:15" ht="15" customHeight="1" x14ac:dyDescent="0.3">
      <c r="A6421" t="s">
        <v>9438</v>
      </c>
      <c r="B6421">
        <v>261</v>
      </c>
      <c r="C6421" t="s">
        <v>112</v>
      </c>
      <c r="D6421">
        <v>1000</v>
      </c>
      <c r="E6421" t="s">
        <v>1922</v>
      </c>
      <c r="F6421" t="s">
        <v>3008</v>
      </c>
      <c r="G6421" t="s">
        <v>3009</v>
      </c>
      <c r="H6421">
        <v>25.8918</v>
      </c>
      <c r="I6421" t="s">
        <v>3010</v>
      </c>
      <c r="J6421">
        <v>780</v>
      </c>
      <c r="K6421">
        <v>783.03</v>
      </c>
      <c r="L6421">
        <v>19620.900000000001</v>
      </c>
      <c r="M6421">
        <v>20273.990000000002</v>
      </c>
      <c r="N6421">
        <v>78.349999999999994</v>
      </c>
      <c r="O6421">
        <v>574.74</v>
      </c>
    </row>
    <row r="6422" spans="1:15" ht="15" customHeight="1" x14ac:dyDescent="0.3">
      <c r="A6422" t="s">
        <v>9439</v>
      </c>
      <c r="B6422">
        <v>261</v>
      </c>
      <c r="C6422" t="s">
        <v>112</v>
      </c>
      <c r="D6422">
        <v>1000</v>
      </c>
      <c r="E6422" t="s">
        <v>1922</v>
      </c>
      <c r="F6422" t="s">
        <v>3012</v>
      </c>
      <c r="G6422" t="s">
        <v>3013</v>
      </c>
      <c r="H6422">
        <v>5.7877000000000001</v>
      </c>
      <c r="I6422" t="s">
        <v>3010</v>
      </c>
      <c r="J6422">
        <v>720</v>
      </c>
      <c r="K6422">
        <v>721.22</v>
      </c>
      <c r="L6422">
        <v>4024.8</v>
      </c>
      <c r="M6422">
        <v>4174.16</v>
      </c>
      <c r="N6422">
        <v>7.04</v>
      </c>
      <c r="O6422">
        <v>142.32</v>
      </c>
    </row>
    <row r="6423" spans="1:15" ht="15" customHeight="1" x14ac:dyDescent="0.3">
      <c r="A6423" t="s">
        <v>9440</v>
      </c>
      <c r="B6423">
        <v>261</v>
      </c>
      <c r="C6423" t="s">
        <v>112</v>
      </c>
      <c r="D6423">
        <v>1000</v>
      </c>
      <c r="E6423" t="s">
        <v>1922</v>
      </c>
      <c r="F6423" t="s">
        <v>3015</v>
      </c>
      <c r="G6423" t="s">
        <v>3016</v>
      </c>
      <c r="H6423">
        <v>0.67649999999999999</v>
      </c>
      <c r="I6423" t="s">
        <v>3017</v>
      </c>
      <c r="J6423">
        <v>2400</v>
      </c>
      <c r="K6423">
        <v>2172.67</v>
      </c>
      <c r="L6423">
        <v>1609.92</v>
      </c>
      <c r="M6423">
        <v>1469.78</v>
      </c>
      <c r="N6423">
        <v>-153.78</v>
      </c>
      <c r="O6423">
        <v>13.65</v>
      </c>
    </row>
    <row r="6424" spans="1:15" ht="15" customHeight="1" x14ac:dyDescent="0.3">
      <c r="A6424" t="s">
        <v>9441</v>
      </c>
      <c r="B6424">
        <v>261</v>
      </c>
      <c r="C6424" t="s">
        <v>112</v>
      </c>
      <c r="D6424">
        <v>1000</v>
      </c>
      <c r="E6424" t="s">
        <v>1922</v>
      </c>
      <c r="F6424" t="s">
        <v>3022</v>
      </c>
      <c r="G6424" t="s">
        <v>3023</v>
      </c>
      <c r="H6424">
        <v>0.16930000000000001</v>
      </c>
      <c r="I6424" t="s">
        <v>3017</v>
      </c>
      <c r="J6424">
        <v>3100</v>
      </c>
      <c r="K6424">
        <v>3628.27</v>
      </c>
      <c r="L6424">
        <v>519.87</v>
      </c>
      <c r="M6424">
        <v>614.41999999999996</v>
      </c>
      <c r="N6424">
        <v>89.46</v>
      </c>
      <c r="O6424">
        <v>5.0999999999999996</v>
      </c>
    </row>
    <row r="6425" spans="1:15" ht="15" customHeight="1" x14ac:dyDescent="0.3">
      <c r="A6425" t="s">
        <v>9442</v>
      </c>
      <c r="B6425">
        <v>261</v>
      </c>
      <c r="C6425" t="s">
        <v>429</v>
      </c>
      <c r="D6425">
        <v>1000</v>
      </c>
      <c r="E6425" t="s">
        <v>1923</v>
      </c>
      <c r="F6425" t="s">
        <v>3008</v>
      </c>
      <c r="G6425" t="s">
        <v>3009</v>
      </c>
      <c r="H6425">
        <v>17.485700000000001</v>
      </c>
      <c r="I6425" t="s">
        <v>3010</v>
      </c>
      <c r="J6425">
        <v>780</v>
      </c>
      <c r="K6425">
        <v>820.59</v>
      </c>
      <c r="L6425">
        <v>13478.4</v>
      </c>
      <c r="M6425">
        <v>14348.67</v>
      </c>
      <c r="N6425">
        <v>709.82</v>
      </c>
      <c r="O6425">
        <v>160.44</v>
      </c>
    </row>
    <row r="6426" spans="1:15" ht="15" customHeight="1" x14ac:dyDescent="0.3">
      <c r="A6426" t="s">
        <v>9443</v>
      </c>
      <c r="B6426">
        <v>261</v>
      </c>
      <c r="C6426" t="s">
        <v>429</v>
      </c>
      <c r="D6426">
        <v>1000</v>
      </c>
      <c r="E6426" t="s">
        <v>1923</v>
      </c>
      <c r="F6426" t="s">
        <v>3012</v>
      </c>
      <c r="G6426" t="s">
        <v>3013</v>
      </c>
      <c r="H6426">
        <v>3.9830999999999999</v>
      </c>
      <c r="I6426" t="s">
        <v>3010</v>
      </c>
      <c r="J6426">
        <v>720</v>
      </c>
      <c r="K6426">
        <v>709.73</v>
      </c>
      <c r="L6426">
        <v>2764.8</v>
      </c>
      <c r="M6426">
        <v>2826.96</v>
      </c>
      <c r="N6426">
        <v>-40.9</v>
      </c>
      <c r="O6426">
        <v>103.06</v>
      </c>
    </row>
    <row r="6427" spans="1:15" ht="15" customHeight="1" x14ac:dyDescent="0.3">
      <c r="A6427" t="s">
        <v>9444</v>
      </c>
      <c r="B6427">
        <v>261</v>
      </c>
      <c r="C6427" t="s">
        <v>429</v>
      </c>
      <c r="D6427">
        <v>1000</v>
      </c>
      <c r="E6427" t="s">
        <v>1923</v>
      </c>
      <c r="F6427" t="s">
        <v>3015</v>
      </c>
      <c r="G6427" t="s">
        <v>3016</v>
      </c>
      <c r="H6427">
        <v>0.47899999999999998</v>
      </c>
      <c r="I6427" t="s">
        <v>3017</v>
      </c>
      <c r="J6427">
        <v>2400</v>
      </c>
      <c r="K6427">
        <v>2217.2800000000002</v>
      </c>
      <c r="L6427">
        <v>1105.92</v>
      </c>
      <c r="M6427">
        <v>1062.19</v>
      </c>
      <c r="N6427">
        <v>-87.53</v>
      </c>
      <c r="O6427">
        <v>43.8</v>
      </c>
    </row>
    <row r="6428" spans="1:15" ht="15" customHeight="1" x14ac:dyDescent="0.3">
      <c r="A6428" t="s">
        <v>9445</v>
      </c>
      <c r="B6428">
        <v>261</v>
      </c>
      <c r="C6428" t="s">
        <v>429</v>
      </c>
      <c r="D6428">
        <v>1000</v>
      </c>
      <c r="E6428" t="s">
        <v>1923</v>
      </c>
      <c r="F6428" t="s">
        <v>3022</v>
      </c>
      <c r="G6428" t="s">
        <v>3023</v>
      </c>
      <c r="H6428">
        <v>0.1166</v>
      </c>
      <c r="I6428" t="s">
        <v>3017</v>
      </c>
      <c r="J6428">
        <v>3100</v>
      </c>
      <c r="K6428">
        <v>3603.82</v>
      </c>
      <c r="L6428">
        <v>357.12</v>
      </c>
      <c r="M6428">
        <v>420.14</v>
      </c>
      <c r="N6428">
        <v>58.74</v>
      </c>
      <c r="O6428">
        <v>4.29</v>
      </c>
    </row>
    <row r="6429" spans="1:15" ht="15" customHeight="1" x14ac:dyDescent="0.3">
      <c r="A6429" t="s">
        <v>9446</v>
      </c>
      <c r="B6429">
        <v>261</v>
      </c>
      <c r="C6429" t="s">
        <v>845</v>
      </c>
      <c r="D6429">
        <v>1000</v>
      </c>
      <c r="E6429" t="s">
        <v>1924</v>
      </c>
      <c r="F6429" t="s">
        <v>3008</v>
      </c>
      <c r="G6429" t="s">
        <v>3009</v>
      </c>
      <c r="H6429">
        <v>9.1006</v>
      </c>
      <c r="I6429" t="s">
        <v>3010</v>
      </c>
      <c r="J6429">
        <v>780</v>
      </c>
      <c r="K6429">
        <v>825.4</v>
      </c>
      <c r="L6429">
        <v>6879.6</v>
      </c>
      <c r="M6429">
        <v>7511.64</v>
      </c>
      <c r="N6429">
        <v>413.19</v>
      </c>
      <c r="O6429">
        <v>218.85</v>
      </c>
    </row>
    <row r="6430" spans="1:15" ht="15" customHeight="1" x14ac:dyDescent="0.3">
      <c r="A6430" t="s">
        <v>9447</v>
      </c>
      <c r="B6430">
        <v>261</v>
      </c>
      <c r="C6430" t="s">
        <v>845</v>
      </c>
      <c r="D6430">
        <v>1000</v>
      </c>
      <c r="E6430" t="s">
        <v>1924</v>
      </c>
      <c r="F6430" t="s">
        <v>3012</v>
      </c>
      <c r="G6430" t="s">
        <v>3013</v>
      </c>
      <c r="H6430">
        <v>1.9476</v>
      </c>
      <c r="I6430" t="s">
        <v>3010</v>
      </c>
      <c r="J6430">
        <v>720</v>
      </c>
      <c r="K6430">
        <v>688.22</v>
      </c>
      <c r="L6430">
        <v>1411.2</v>
      </c>
      <c r="M6430">
        <v>1340.37</v>
      </c>
      <c r="N6430">
        <v>-61.89</v>
      </c>
      <c r="O6430">
        <v>-8.94</v>
      </c>
    </row>
    <row r="6431" spans="1:15" ht="15" customHeight="1" x14ac:dyDescent="0.3">
      <c r="A6431" t="s">
        <v>9448</v>
      </c>
      <c r="B6431">
        <v>261</v>
      </c>
      <c r="C6431" t="s">
        <v>845</v>
      </c>
      <c r="D6431">
        <v>1000</v>
      </c>
      <c r="E6431" t="s">
        <v>1924</v>
      </c>
      <c r="F6431" t="s">
        <v>3015</v>
      </c>
      <c r="G6431" t="s">
        <v>3016</v>
      </c>
      <c r="H6431">
        <v>0.24110000000000001</v>
      </c>
      <c r="I6431" t="s">
        <v>3017</v>
      </c>
      <c r="J6431">
        <v>2400</v>
      </c>
      <c r="K6431">
        <v>2161.29</v>
      </c>
      <c r="L6431">
        <v>564.48</v>
      </c>
      <c r="M6431">
        <v>521.13</v>
      </c>
      <c r="N6431">
        <v>-57.56</v>
      </c>
      <c r="O6431">
        <v>14.21</v>
      </c>
    </row>
    <row r="6432" spans="1:15" ht="15" customHeight="1" x14ac:dyDescent="0.3">
      <c r="A6432" t="s">
        <v>9449</v>
      </c>
      <c r="B6432">
        <v>261</v>
      </c>
      <c r="C6432" t="s">
        <v>845</v>
      </c>
      <c r="D6432">
        <v>1000</v>
      </c>
      <c r="E6432" t="s">
        <v>1924</v>
      </c>
      <c r="F6432" t="s">
        <v>3022</v>
      </c>
      <c r="G6432" t="s">
        <v>3023</v>
      </c>
      <c r="H6432">
        <v>6.1100000000000002E-2</v>
      </c>
      <c r="I6432" t="s">
        <v>3017</v>
      </c>
      <c r="J6432">
        <v>3100</v>
      </c>
      <c r="K6432">
        <v>3666.77</v>
      </c>
      <c r="L6432">
        <v>182.28</v>
      </c>
      <c r="M6432">
        <v>223.87</v>
      </c>
      <c r="N6432">
        <v>34.6</v>
      </c>
      <c r="O6432">
        <v>6.99</v>
      </c>
    </row>
    <row r="6433" spans="1:15" ht="15" customHeight="1" x14ac:dyDescent="0.3">
      <c r="A6433" t="s">
        <v>9450</v>
      </c>
      <c r="B6433">
        <v>261</v>
      </c>
      <c r="C6433" t="s">
        <v>837</v>
      </c>
      <c r="D6433">
        <v>1000</v>
      </c>
      <c r="E6433" t="s">
        <v>1925</v>
      </c>
      <c r="F6433" t="s">
        <v>3008</v>
      </c>
      <c r="G6433" t="s">
        <v>3009</v>
      </c>
      <c r="H6433">
        <v>42.867600000000003</v>
      </c>
      <c r="I6433" t="s">
        <v>3010</v>
      </c>
      <c r="J6433">
        <v>780</v>
      </c>
      <c r="K6433">
        <v>792.35</v>
      </c>
      <c r="L6433">
        <v>30825.599999999999</v>
      </c>
      <c r="M6433">
        <v>33966.28</v>
      </c>
      <c r="N6433">
        <v>529.54999999999995</v>
      </c>
      <c r="O6433">
        <v>2611.13</v>
      </c>
    </row>
    <row r="6434" spans="1:15" ht="15" customHeight="1" x14ac:dyDescent="0.3">
      <c r="A6434" t="s">
        <v>9451</v>
      </c>
      <c r="B6434">
        <v>261</v>
      </c>
      <c r="C6434" t="s">
        <v>837</v>
      </c>
      <c r="D6434">
        <v>1000</v>
      </c>
      <c r="E6434" t="s">
        <v>1925</v>
      </c>
      <c r="F6434" t="s">
        <v>3012</v>
      </c>
      <c r="G6434" t="s">
        <v>3013</v>
      </c>
      <c r="H6434">
        <v>12.0245</v>
      </c>
      <c r="I6434" t="s">
        <v>3010</v>
      </c>
      <c r="J6434">
        <v>720</v>
      </c>
      <c r="K6434">
        <v>707.41</v>
      </c>
      <c r="L6434">
        <v>8208</v>
      </c>
      <c r="M6434">
        <v>8506.18</v>
      </c>
      <c r="N6434">
        <v>-151.44</v>
      </c>
      <c r="O6434">
        <v>449.62</v>
      </c>
    </row>
    <row r="6435" spans="1:15" ht="15" customHeight="1" x14ac:dyDescent="0.3">
      <c r="A6435" t="s">
        <v>9452</v>
      </c>
      <c r="B6435">
        <v>261</v>
      </c>
      <c r="C6435" t="s">
        <v>837</v>
      </c>
      <c r="D6435">
        <v>1000</v>
      </c>
      <c r="E6435" t="s">
        <v>1925</v>
      </c>
      <c r="F6435" t="s">
        <v>3015</v>
      </c>
      <c r="G6435" t="s">
        <v>3016</v>
      </c>
      <c r="H6435">
        <v>0.4148</v>
      </c>
      <c r="I6435" t="s">
        <v>3017</v>
      </c>
      <c r="J6435">
        <v>2400</v>
      </c>
      <c r="K6435">
        <v>2206.56</v>
      </c>
      <c r="L6435">
        <v>912</v>
      </c>
      <c r="M6435">
        <v>915.31</v>
      </c>
      <c r="N6435">
        <v>-80.239999999999995</v>
      </c>
      <c r="O6435">
        <v>83.55</v>
      </c>
    </row>
    <row r="6436" spans="1:15" ht="15" customHeight="1" x14ac:dyDescent="0.3">
      <c r="A6436" t="s">
        <v>9453</v>
      </c>
      <c r="B6436">
        <v>261</v>
      </c>
      <c r="C6436" t="s">
        <v>837</v>
      </c>
      <c r="D6436">
        <v>1000</v>
      </c>
      <c r="E6436" t="s">
        <v>1925</v>
      </c>
      <c r="F6436" t="s">
        <v>3019</v>
      </c>
      <c r="G6436" t="s">
        <v>3020</v>
      </c>
      <c r="H6436">
        <v>0.66479999999999995</v>
      </c>
      <c r="I6436" t="s">
        <v>3017</v>
      </c>
      <c r="J6436">
        <v>4200</v>
      </c>
      <c r="K6436">
        <v>5124.16</v>
      </c>
      <c r="L6436">
        <v>2553.6</v>
      </c>
      <c r="M6436">
        <v>3406.78</v>
      </c>
      <c r="N6436">
        <v>614.41999999999996</v>
      </c>
      <c r="O6436">
        <v>238.76</v>
      </c>
    </row>
    <row r="6437" spans="1:15" ht="15" customHeight="1" x14ac:dyDescent="0.3">
      <c r="A6437" t="s">
        <v>9454</v>
      </c>
      <c r="B6437">
        <v>261</v>
      </c>
      <c r="C6437" t="s">
        <v>837</v>
      </c>
      <c r="D6437">
        <v>1000</v>
      </c>
      <c r="E6437" t="s">
        <v>1925</v>
      </c>
      <c r="F6437" t="s">
        <v>3022</v>
      </c>
      <c r="G6437" t="s">
        <v>3023</v>
      </c>
      <c r="H6437">
        <v>0.4904</v>
      </c>
      <c r="I6437" t="s">
        <v>3017</v>
      </c>
      <c r="J6437">
        <v>3100</v>
      </c>
      <c r="K6437">
        <v>3716.94</v>
      </c>
      <c r="L6437">
        <v>1413.6</v>
      </c>
      <c r="M6437">
        <v>1822.89</v>
      </c>
      <c r="N6437">
        <v>302.56</v>
      </c>
      <c r="O6437">
        <v>106.73</v>
      </c>
    </row>
    <row r="6438" spans="1:15" ht="15" customHeight="1" x14ac:dyDescent="0.3">
      <c r="A6438" t="s">
        <v>9455</v>
      </c>
      <c r="B6438">
        <v>261</v>
      </c>
      <c r="C6438" t="s">
        <v>509</v>
      </c>
      <c r="D6438">
        <v>1000</v>
      </c>
      <c r="E6438" t="s">
        <v>1926</v>
      </c>
      <c r="F6438" t="s">
        <v>3008</v>
      </c>
      <c r="G6438" t="s">
        <v>3009</v>
      </c>
      <c r="H6438">
        <v>15.098800000000001</v>
      </c>
      <c r="I6438" t="s">
        <v>3010</v>
      </c>
      <c r="J6438">
        <v>780</v>
      </c>
      <c r="K6438">
        <v>809.87</v>
      </c>
      <c r="L6438">
        <v>11758.5</v>
      </c>
      <c r="M6438">
        <v>12228.01</v>
      </c>
      <c r="N6438">
        <v>450.95</v>
      </c>
      <c r="O6438">
        <v>18.57</v>
      </c>
    </row>
    <row r="6439" spans="1:15" ht="15" customHeight="1" x14ac:dyDescent="0.3">
      <c r="A6439" t="s">
        <v>9456</v>
      </c>
      <c r="B6439">
        <v>261</v>
      </c>
      <c r="C6439" t="s">
        <v>509</v>
      </c>
      <c r="D6439">
        <v>1000</v>
      </c>
      <c r="E6439" t="s">
        <v>1926</v>
      </c>
      <c r="F6439" t="s">
        <v>3012</v>
      </c>
      <c r="G6439" t="s">
        <v>3013</v>
      </c>
      <c r="H6439">
        <v>3.3742999999999999</v>
      </c>
      <c r="I6439" t="s">
        <v>3010</v>
      </c>
      <c r="J6439">
        <v>720</v>
      </c>
      <c r="K6439">
        <v>708.75</v>
      </c>
      <c r="L6439">
        <v>2412</v>
      </c>
      <c r="M6439">
        <v>2391.58</v>
      </c>
      <c r="N6439">
        <v>-37.950000000000003</v>
      </c>
      <c r="O6439">
        <v>17.52</v>
      </c>
    </row>
    <row r="6440" spans="1:15" ht="15" customHeight="1" x14ac:dyDescent="0.3">
      <c r="A6440" t="s">
        <v>9457</v>
      </c>
      <c r="B6440">
        <v>261</v>
      </c>
      <c r="C6440" t="s">
        <v>509</v>
      </c>
      <c r="D6440">
        <v>1000</v>
      </c>
      <c r="E6440" t="s">
        <v>1926</v>
      </c>
      <c r="F6440" t="s">
        <v>3015</v>
      </c>
      <c r="G6440" t="s">
        <v>3016</v>
      </c>
      <c r="H6440">
        <v>0.40810000000000002</v>
      </c>
      <c r="I6440" t="s">
        <v>3017</v>
      </c>
      <c r="J6440">
        <v>2400</v>
      </c>
      <c r="K6440">
        <v>2144.66</v>
      </c>
      <c r="L6440">
        <v>964.8</v>
      </c>
      <c r="M6440">
        <v>875.16</v>
      </c>
      <c r="N6440">
        <v>-104.2</v>
      </c>
      <c r="O6440">
        <v>14.55</v>
      </c>
    </row>
    <row r="6441" spans="1:15" ht="15" customHeight="1" x14ac:dyDescent="0.3">
      <c r="A6441" t="s">
        <v>9458</v>
      </c>
      <c r="B6441">
        <v>261</v>
      </c>
      <c r="C6441" t="s">
        <v>509</v>
      </c>
      <c r="D6441">
        <v>1000</v>
      </c>
      <c r="E6441" t="s">
        <v>1926</v>
      </c>
      <c r="F6441" t="s">
        <v>3022</v>
      </c>
      <c r="G6441" t="s">
        <v>3023</v>
      </c>
      <c r="H6441">
        <v>0.1003</v>
      </c>
      <c r="I6441" t="s">
        <v>3017</v>
      </c>
      <c r="J6441">
        <v>3100</v>
      </c>
      <c r="K6441">
        <v>3578.89</v>
      </c>
      <c r="L6441">
        <v>311.55</v>
      </c>
      <c r="M6441">
        <v>359.1</v>
      </c>
      <c r="N6441">
        <v>48.05</v>
      </c>
      <c r="O6441">
        <v>-0.5</v>
      </c>
    </row>
    <row r="6442" spans="1:15" ht="15" customHeight="1" x14ac:dyDescent="0.3">
      <c r="A6442" t="s">
        <v>9459</v>
      </c>
      <c r="B6442">
        <v>261</v>
      </c>
      <c r="C6442" t="s">
        <v>695</v>
      </c>
      <c r="D6442">
        <v>1000</v>
      </c>
      <c r="E6442" t="s">
        <v>1927</v>
      </c>
      <c r="F6442" t="s">
        <v>3008</v>
      </c>
      <c r="G6442" t="s">
        <v>3009</v>
      </c>
      <c r="H6442">
        <v>18.970400000000001</v>
      </c>
      <c r="I6442" t="s">
        <v>3010</v>
      </c>
      <c r="J6442">
        <v>780</v>
      </c>
      <c r="K6442">
        <v>801.24</v>
      </c>
      <c r="L6442">
        <v>14777.1</v>
      </c>
      <c r="M6442">
        <v>15199.89</v>
      </c>
      <c r="N6442">
        <v>402.95</v>
      </c>
      <c r="O6442">
        <v>19.84</v>
      </c>
    </row>
    <row r="6443" spans="1:15" ht="15" customHeight="1" x14ac:dyDescent="0.3">
      <c r="A6443" t="s">
        <v>9460</v>
      </c>
      <c r="B6443">
        <v>261</v>
      </c>
      <c r="C6443" t="s">
        <v>695</v>
      </c>
      <c r="D6443">
        <v>1000</v>
      </c>
      <c r="E6443" t="s">
        <v>1927</v>
      </c>
      <c r="F6443" t="s">
        <v>3012</v>
      </c>
      <c r="G6443" t="s">
        <v>3013</v>
      </c>
      <c r="H6443">
        <v>4.3388</v>
      </c>
      <c r="I6443" t="s">
        <v>3010</v>
      </c>
      <c r="J6443">
        <v>720</v>
      </c>
      <c r="K6443">
        <v>691.79</v>
      </c>
      <c r="L6443">
        <v>3031.2</v>
      </c>
      <c r="M6443">
        <v>3001.51</v>
      </c>
      <c r="N6443">
        <v>-122.4</v>
      </c>
      <c r="O6443">
        <v>92.71</v>
      </c>
    </row>
    <row r="6444" spans="1:15" ht="15" customHeight="1" x14ac:dyDescent="0.3">
      <c r="A6444" t="s">
        <v>9461</v>
      </c>
      <c r="B6444">
        <v>261</v>
      </c>
      <c r="C6444" t="s">
        <v>695</v>
      </c>
      <c r="D6444">
        <v>1000</v>
      </c>
      <c r="E6444" t="s">
        <v>1927</v>
      </c>
      <c r="F6444" t="s">
        <v>3015</v>
      </c>
      <c r="G6444" t="s">
        <v>3016</v>
      </c>
      <c r="H6444">
        <v>0.51759999999999995</v>
      </c>
      <c r="I6444" t="s">
        <v>3017</v>
      </c>
      <c r="J6444">
        <v>2400</v>
      </c>
      <c r="K6444">
        <v>2253.3000000000002</v>
      </c>
      <c r="L6444">
        <v>1212.48</v>
      </c>
      <c r="M6444">
        <v>1166.25</v>
      </c>
      <c r="N6444">
        <v>-75.930000000000007</v>
      </c>
      <c r="O6444">
        <v>29.69</v>
      </c>
    </row>
    <row r="6445" spans="1:15" ht="15" customHeight="1" x14ac:dyDescent="0.3">
      <c r="A6445" t="s">
        <v>9462</v>
      </c>
      <c r="B6445">
        <v>261</v>
      </c>
      <c r="C6445" t="s">
        <v>695</v>
      </c>
      <c r="D6445">
        <v>1000</v>
      </c>
      <c r="E6445" t="s">
        <v>1927</v>
      </c>
      <c r="F6445" t="s">
        <v>3022</v>
      </c>
      <c r="G6445" t="s">
        <v>3023</v>
      </c>
      <c r="H6445">
        <v>0.13020000000000001</v>
      </c>
      <c r="I6445" t="s">
        <v>3017</v>
      </c>
      <c r="J6445">
        <v>3100</v>
      </c>
      <c r="K6445">
        <v>3674.37</v>
      </c>
      <c r="L6445">
        <v>391.53</v>
      </c>
      <c r="M6445">
        <v>478.53</v>
      </c>
      <c r="N6445">
        <v>74.8</v>
      </c>
      <c r="O6445">
        <v>12.2</v>
      </c>
    </row>
    <row r="6446" spans="1:15" ht="15" customHeight="1" x14ac:dyDescent="0.3">
      <c r="A6446" t="s">
        <v>9463</v>
      </c>
      <c r="B6446">
        <v>261</v>
      </c>
      <c r="C6446" t="s">
        <v>517</v>
      </c>
      <c r="D6446">
        <v>1000</v>
      </c>
      <c r="E6446" t="s">
        <v>1928</v>
      </c>
      <c r="F6446" t="s">
        <v>3008</v>
      </c>
      <c r="G6446" t="s">
        <v>3009</v>
      </c>
      <c r="H6446">
        <v>9.0335999999999999</v>
      </c>
      <c r="I6446" t="s">
        <v>3010</v>
      </c>
      <c r="J6446">
        <v>780</v>
      </c>
      <c r="K6446">
        <v>796.78</v>
      </c>
      <c r="L6446">
        <v>6914.7</v>
      </c>
      <c r="M6446">
        <v>7197.8</v>
      </c>
      <c r="N6446">
        <v>151.61000000000001</v>
      </c>
      <c r="O6446">
        <v>131.49</v>
      </c>
    </row>
    <row r="6447" spans="1:15" ht="15" customHeight="1" x14ac:dyDescent="0.3">
      <c r="A6447" t="s">
        <v>9464</v>
      </c>
      <c r="B6447">
        <v>261</v>
      </c>
      <c r="C6447" t="s">
        <v>517</v>
      </c>
      <c r="D6447">
        <v>1000</v>
      </c>
      <c r="E6447" t="s">
        <v>1928</v>
      </c>
      <c r="F6447" t="s">
        <v>3012</v>
      </c>
      <c r="G6447" t="s">
        <v>3013</v>
      </c>
      <c r="H6447">
        <v>2.0030999999999999</v>
      </c>
      <c r="I6447" t="s">
        <v>3010</v>
      </c>
      <c r="J6447">
        <v>720</v>
      </c>
      <c r="K6447">
        <v>709.23</v>
      </c>
      <c r="L6447">
        <v>1418.4</v>
      </c>
      <c r="M6447">
        <v>1420.66</v>
      </c>
      <c r="N6447">
        <v>-21.58</v>
      </c>
      <c r="O6447">
        <v>23.84</v>
      </c>
    </row>
    <row r="6448" spans="1:15" ht="15" customHeight="1" x14ac:dyDescent="0.3">
      <c r="A6448" t="s">
        <v>9465</v>
      </c>
      <c r="B6448">
        <v>261</v>
      </c>
      <c r="C6448" t="s">
        <v>517</v>
      </c>
      <c r="D6448">
        <v>1000</v>
      </c>
      <c r="E6448" t="s">
        <v>1928</v>
      </c>
      <c r="F6448" t="s">
        <v>3015</v>
      </c>
      <c r="G6448" t="s">
        <v>3016</v>
      </c>
      <c r="H6448">
        <v>0.23699999999999999</v>
      </c>
      <c r="I6448" t="s">
        <v>3017</v>
      </c>
      <c r="J6448">
        <v>2400</v>
      </c>
      <c r="K6448">
        <v>2161.36</v>
      </c>
      <c r="L6448">
        <v>567.36</v>
      </c>
      <c r="M6448">
        <v>512.21</v>
      </c>
      <c r="N6448">
        <v>-56.55</v>
      </c>
      <c r="O6448">
        <v>1.41</v>
      </c>
    </row>
    <row r="6449" spans="1:15" ht="15" customHeight="1" x14ac:dyDescent="0.3">
      <c r="A6449" t="s">
        <v>9466</v>
      </c>
      <c r="B6449">
        <v>261</v>
      </c>
      <c r="C6449" t="s">
        <v>517</v>
      </c>
      <c r="D6449">
        <v>1000</v>
      </c>
      <c r="E6449" t="s">
        <v>1928</v>
      </c>
      <c r="F6449" t="s">
        <v>3022</v>
      </c>
      <c r="G6449" t="s">
        <v>3023</v>
      </c>
      <c r="H6449">
        <v>6.0900000000000003E-2</v>
      </c>
      <c r="I6449" t="s">
        <v>3017</v>
      </c>
      <c r="J6449">
        <v>3100</v>
      </c>
      <c r="K6449">
        <v>3782.13</v>
      </c>
      <c r="L6449">
        <v>183.21</v>
      </c>
      <c r="M6449">
        <v>230.18</v>
      </c>
      <c r="N6449">
        <v>41.51</v>
      </c>
      <c r="O6449">
        <v>5.46</v>
      </c>
    </row>
    <row r="6450" spans="1:15" ht="15" customHeight="1" x14ac:dyDescent="0.3">
      <c r="A6450" t="s">
        <v>9467</v>
      </c>
      <c r="B6450">
        <v>261</v>
      </c>
      <c r="C6450" t="s">
        <v>809</v>
      </c>
      <c r="D6450">
        <v>1000</v>
      </c>
      <c r="E6450" t="s">
        <v>1929</v>
      </c>
      <c r="F6450" t="s">
        <v>3008</v>
      </c>
      <c r="G6450" t="s">
        <v>3009</v>
      </c>
      <c r="H6450">
        <v>27.000499999999999</v>
      </c>
      <c r="I6450" t="s">
        <v>3010</v>
      </c>
      <c r="J6450">
        <v>780</v>
      </c>
      <c r="K6450">
        <v>792.47</v>
      </c>
      <c r="L6450">
        <v>20322.900000000001</v>
      </c>
      <c r="M6450">
        <v>21396.97</v>
      </c>
      <c r="N6450">
        <v>336.61</v>
      </c>
      <c r="O6450">
        <v>737.46</v>
      </c>
    </row>
    <row r="6451" spans="1:15" ht="15" customHeight="1" x14ac:dyDescent="0.3">
      <c r="A6451" t="s">
        <v>9468</v>
      </c>
      <c r="B6451">
        <v>261</v>
      </c>
      <c r="C6451" t="s">
        <v>809</v>
      </c>
      <c r="D6451">
        <v>1000</v>
      </c>
      <c r="E6451" t="s">
        <v>1929</v>
      </c>
      <c r="F6451" t="s">
        <v>3012</v>
      </c>
      <c r="G6451" t="s">
        <v>3013</v>
      </c>
      <c r="H6451">
        <v>5.8875000000000002</v>
      </c>
      <c r="I6451" t="s">
        <v>3010</v>
      </c>
      <c r="J6451">
        <v>720</v>
      </c>
      <c r="K6451">
        <v>703.7</v>
      </c>
      <c r="L6451">
        <v>4168.8</v>
      </c>
      <c r="M6451">
        <v>4143.03</v>
      </c>
      <c r="N6451">
        <v>-95.99</v>
      </c>
      <c r="O6451">
        <v>70.22</v>
      </c>
    </row>
    <row r="6452" spans="1:15" ht="15" customHeight="1" x14ac:dyDescent="0.3">
      <c r="A6452" t="s">
        <v>9469</v>
      </c>
      <c r="B6452">
        <v>261</v>
      </c>
      <c r="C6452" t="s">
        <v>809</v>
      </c>
      <c r="D6452">
        <v>1000</v>
      </c>
      <c r="E6452" t="s">
        <v>1929</v>
      </c>
      <c r="F6452" t="s">
        <v>3015</v>
      </c>
      <c r="G6452" t="s">
        <v>3016</v>
      </c>
      <c r="H6452">
        <v>0.70450000000000002</v>
      </c>
      <c r="I6452" t="s">
        <v>3017</v>
      </c>
      <c r="J6452">
        <v>2400</v>
      </c>
      <c r="K6452">
        <v>2163.7600000000002</v>
      </c>
      <c r="L6452">
        <v>1667.52</v>
      </c>
      <c r="M6452">
        <v>1524.27</v>
      </c>
      <c r="N6452">
        <v>-166.42</v>
      </c>
      <c r="O6452">
        <v>23.17</v>
      </c>
    </row>
    <row r="6453" spans="1:15" ht="15" customHeight="1" x14ac:dyDescent="0.3">
      <c r="A6453" t="s">
        <v>9470</v>
      </c>
      <c r="B6453">
        <v>261</v>
      </c>
      <c r="C6453" t="s">
        <v>809</v>
      </c>
      <c r="D6453">
        <v>1000</v>
      </c>
      <c r="E6453" t="s">
        <v>1929</v>
      </c>
      <c r="F6453" t="s">
        <v>3022</v>
      </c>
      <c r="G6453" t="s">
        <v>3023</v>
      </c>
      <c r="H6453">
        <v>0.1767</v>
      </c>
      <c r="I6453" t="s">
        <v>3017</v>
      </c>
      <c r="J6453">
        <v>3100</v>
      </c>
      <c r="K6453">
        <v>3652.88</v>
      </c>
      <c r="L6453">
        <v>538.47</v>
      </c>
      <c r="M6453">
        <v>645.61</v>
      </c>
      <c r="N6453">
        <v>97.72</v>
      </c>
      <c r="O6453">
        <v>9.42</v>
      </c>
    </row>
    <row r="6454" spans="1:15" ht="15" customHeight="1" x14ac:dyDescent="0.3">
      <c r="A6454" t="s">
        <v>9471</v>
      </c>
      <c r="B6454">
        <v>261</v>
      </c>
      <c r="C6454" t="s">
        <v>873</v>
      </c>
      <c r="D6454">
        <v>1000</v>
      </c>
      <c r="E6454" t="s">
        <v>1930</v>
      </c>
      <c r="F6454" t="s">
        <v>3008</v>
      </c>
      <c r="G6454" t="s">
        <v>3009</v>
      </c>
      <c r="H6454">
        <v>23.238499999999998</v>
      </c>
      <c r="I6454" t="s">
        <v>3010</v>
      </c>
      <c r="J6454">
        <v>780</v>
      </c>
      <c r="K6454">
        <v>827.76</v>
      </c>
      <c r="L6454">
        <v>17521.919999999998</v>
      </c>
      <c r="M6454">
        <v>19235.95</v>
      </c>
      <c r="N6454">
        <v>1109.94</v>
      </c>
      <c r="O6454">
        <v>604.09</v>
      </c>
    </row>
    <row r="6455" spans="1:15" ht="15" customHeight="1" x14ac:dyDescent="0.3">
      <c r="A6455" t="s">
        <v>9472</v>
      </c>
      <c r="B6455">
        <v>261</v>
      </c>
      <c r="C6455" t="s">
        <v>873</v>
      </c>
      <c r="D6455">
        <v>1000</v>
      </c>
      <c r="E6455" t="s">
        <v>1930</v>
      </c>
      <c r="F6455" t="s">
        <v>3012</v>
      </c>
      <c r="G6455" t="s">
        <v>3013</v>
      </c>
      <c r="H6455">
        <v>5.8158000000000003</v>
      </c>
      <c r="I6455" t="s">
        <v>3010</v>
      </c>
      <c r="J6455">
        <v>720</v>
      </c>
      <c r="K6455">
        <v>722.13</v>
      </c>
      <c r="L6455">
        <v>4043.52</v>
      </c>
      <c r="M6455">
        <v>4199.7700000000004</v>
      </c>
      <c r="N6455">
        <v>12.38</v>
      </c>
      <c r="O6455">
        <v>143.88</v>
      </c>
    </row>
    <row r="6456" spans="1:15" ht="15" customHeight="1" x14ac:dyDescent="0.3">
      <c r="A6456" t="s">
        <v>9473</v>
      </c>
      <c r="B6456">
        <v>261</v>
      </c>
      <c r="C6456" t="s">
        <v>873</v>
      </c>
      <c r="D6456">
        <v>1000</v>
      </c>
      <c r="E6456" t="s">
        <v>1930</v>
      </c>
      <c r="F6456" t="s">
        <v>3015</v>
      </c>
      <c r="G6456" t="s">
        <v>3016</v>
      </c>
      <c r="H6456">
        <v>0.38500000000000001</v>
      </c>
      <c r="I6456" t="s">
        <v>3017</v>
      </c>
      <c r="J6456">
        <v>2400</v>
      </c>
      <c r="K6456">
        <v>2263.6</v>
      </c>
      <c r="L6456">
        <v>898.56</v>
      </c>
      <c r="M6456">
        <v>871.51</v>
      </c>
      <c r="N6456">
        <v>-52.52</v>
      </c>
      <c r="O6456">
        <v>25.46</v>
      </c>
    </row>
    <row r="6457" spans="1:15" ht="15" customHeight="1" x14ac:dyDescent="0.3">
      <c r="A6457" t="s">
        <v>9474</v>
      </c>
      <c r="B6457">
        <v>261</v>
      </c>
      <c r="C6457" t="s">
        <v>873</v>
      </c>
      <c r="D6457">
        <v>1000</v>
      </c>
      <c r="E6457" t="s">
        <v>1930</v>
      </c>
      <c r="F6457" t="s">
        <v>3019</v>
      </c>
      <c r="G6457" t="s">
        <v>3020</v>
      </c>
      <c r="H6457">
        <v>0.14610000000000001</v>
      </c>
      <c r="I6457" t="s">
        <v>3017</v>
      </c>
      <c r="J6457">
        <v>4200</v>
      </c>
      <c r="K6457">
        <v>5089.6499999999996</v>
      </c>
      <c r="L6457">
        <v>589.67999999999995</v>
      </c>
      <c r="M6457">
        <v>743.7</v>
      </c>
      <c r="N6457">
        <v>130</v>
      </c>
      <c r="O6457">
        <v>24.03</v>
      </c>
    </row>
    <row r="6458" spans="1:15" ht="15" customHeight="1" x14ac:dyDescent="0.3">
      <c r="A6458" t="s">
        <v>9475</v>
      </c>
      <c r="B6458">
        <v>261</v>
      </c>
      <c r="C6458" t="s">
        <v>873</v>
      </c>
      <c r="D6458">
        <v>1000</v>
      </c>
      <c r="E6458" t="s">
        <v>1930</v>
      </c>
      <c r="F6458" t="s">
        <v>3022</v>
      </c>
      <c r="G6458" t="s">
        <v>3023</v>
      </c>
      <c r="H6458">
        <v>0.1946</v>
      </c>
      <c r="I6458" t="s">
        <v>3017</v>
      </c>
      <c r="J6458">
        <v>3100</v>
      </c>
      <c r="K6458">
        <v>3731.55</v>
      </c>
      <c r="L6458">
        <v>580.32000000000005</v>
      </c>
      <c r="M6458">
        <v>726.2</v>
      </c>
      <c r="N6458">
        <v>122.91</v>
      </c>
      <c r="O6458">
        <v>22.97</v>
      </c>
    </row>
    <row r="6459" spans="1:15" ht="15" customHeight="1" x14ac:dyDescent="0.3">
      <c r="A6459" t="s">
        <v>9476</v>
      </c>
      <c r="B6459">
        <v>261</v>
      </c>
      <c r="C6459" t="s">
        <v>216</v>
      </c>
      <c r="D6459">
        <v>1000</v>
      </c>
      <c r="E6459" t="s">
        <v>1931</v>
      </c>
      <c r="F6459" t="s">
        <v>3008</v>
      </c>
      <c r="G6459" t="s">
        <v>3009</v>
      </c>
      <c r="H6459">
        <v>31.240400000000001</v>
      </c>
      <c r="I6459" t="s">
        <v>3010</v>
      </c>
      <c r="J6459">
        <v>780</v>
      </c>
      <c r="K6459">
        <v>803.3</v>
      </c>
      <c r="L6459">
        <v>23924.16</v>
      </c>
      <c r="M6459">
        <v>25095.27</v>
      </c>
      <c r="N6459">
        <v>727.76</v>
      </c>
      <c r="O6459">
        <v>443.34</v>
      </c>
    </row>
    <row r="6460" spans="1:15" ht="15" customHeight="1" x14ac:dyDescent="0.3">
      <c r="A6460" t="s">
        <v>9477</v>
      </c>
      <c r="B6460">
        <v>261</v>
      </c>
      <c r="C6460" t="s">
        <v>216</v>
      </c>
      <c r="D6460">
        <v>1000</v>
      </c>
      <c r="E6460" t="s">
        <v>1931</v>
      </c>
      <c r="F6460" t="s">
        <v>3012</v>
      </c>
      <c r="G6460" t="s">
        <v>3013</v>
      </c>
      <c r="H6460">
        <v>7.8735999999999997</v>
      </c>
      <c r="I6460" t="s">
        <v>3010</v>
      </c>
      <c r="J6460">
        <v>720</v>
      </c>
      <c r="K6460">
        <v>699.13</v>
      </c>
      <c r="L6460">
        <v>5520.96</v>
      </c>
      <c r="M6460">
        <v>5504.71</v>
      </c>
      <c r="N6460">
        <v>-164.31</v>
      </c>
      <c r="O6460">
        <v>148.06</v>
      </c>
    </row>
    <row r="6461" spans="1:15" ht="15" customHeight="1" x14ac:dyDescent="0.3">
      <c r="A6461" t="s">
        <v>9478</v>
      </c>
      <c r="B6461">
        <v>261</v>
      </c>
      <c r="C6461" t="s">
        <v>216</v>
      </c>
      <c r="D6461">
        <v>1000</v>
      </c>
      <c r="E6461" t="s">
        <v>1931</v>
      </c>
      <c r="F6461" t="s">
        <v>3015</v>
      </c>
      <c r="G6461" t="s">
        <v>3016</v>
      </c>
      <c r="H6461">
        <v>0.53779999999999994</v>
      </c>
      <c r="I6461" t="s">
        <v>3017</v>
      </c>
      <c r="J6461">
        <v>2400</v>
      </c>
      <c r="K6461">
        <v>2148.4299999999998</v>
      </c>
      <c r="L6461">
        <v>1226.8800000000001</v>
      </c>
      <c r="M6461">
        <v>1155.4000000000001</v>
      </c>
      <c r="N6461">
        <v>-135.29</v>
      </c>
      <c r="O6461">
        <v>63.81</v>
      </c>
    </row>
    <row r="6462" spans="1:15" ht="15" customHeight="1" x14ac:dyDescent="0.3">
      <c r="A6462" t="s">
        <v>9479</v>
      </c>
      <c r="B6462">
        <v>261</v>
      </c>
      <c r="C6462" t="s">
        <v>216</v>
      </c>
      <c r="D6462">
        <v>1000</v>
      </c>
      <c r="E6462" t="s">
        <v>1931</v>
      </c>
      <c r="F6462" t="s">
        <v>3019</v>
      </c>
      <c r="G6462" t="s">
        <v>3020</v>
      </c>
      <c r="H6462">
        <v>0.20169999999999999</v>
      </c>
      <c r="I6462" t="s">
        <v>3017</v>
      </c>
      <c r="J6462">
        <v>4200</v>
      </c>
      <c r="K6462">
        <v>5099.6099999999997</v>
      </c>
      <c r="L6462">
        <v>805.14</v>
      </c>
      <c r="M6462">
        <v>1028.5</v>
      </c>
      <c r="N6462">
        <v>181.44</v>
      </c>
      <c r="O6462">
        <v>41.93</v>
      </c>
    </row>
    <row r="6463" spans="1:15" ht="15" customHeight="1" x14ac:dyDescent="0.3">
      <c r="A6463" t="s">
        <v>9480</v>
      </c>
      <c r="B6463">
        <v>261</v>
      </c>
      <c r="C6463" t="s">
        <v>216</v>
      </c>
      <c r="D6463">
        <v>1000</v>
      </c>
      <c r="E6463" t="s">
        <v>1931</v>
      </c>
      <c r="F6463" t="s">
        <v>3022</v>
      </c>
      <c r="G6463" t="s">
        <v>3023</v>
      </c>
      <c r="H6463">
        <v>0.26629999999999998</v>
      </c>
      <c r="I6463" t="s">
        <v>3017</v>
      </c>
      <c r="J6463">
        <v>3100</v>
      </c>
      <c r="K6463">
        <v>3755.46</v>
      </c>
      <c r="L6463">
        <v>792.36</v>
      </c>
      <c r="M6463">
        <v>999.99</v>
      </c>
      <c r="N6463">
        <v>174.53</v>
      </c>
      <c r="O6463">
        <v>33.090000000000003</v>
      </c>
    </row>
    <row r="6464" spans="1:15" ht="15" customHeight="1" x14ac:dyDescent="0.3">
      <c r="A6464" t="s">
        <v>9481</v>
      </c>
      <c r="B6464">
        <v>261</v>
      </c>
      <c r="C6464" t="s">
        <v>517</v>
      </c>
      <c r="D6464">
        <v>1000</v>
      </c>
      <c r="E6464" t="s">
        <v>1932</v>
      </c>
      <c r="F6464" t="s">
        <v>3008</v>
      </c>
      <c r="G6464" t="s">
        <v>3009</v>
      </c>
      <c r="H6464">
        <v>11.5657</v>
      </c>
      <c r="I6464" t="s">
        <v>3010</v>
      </c>
      <c r="J6464">
        <v>780</v>
      </c>
      <c r="K6464">
        <v>808.29</v>
      </c>
      <c r="L6464">
        <v>8760.9599999999991</v>
      </c>
      <c r="M6464">
        <v>9348.3799999999992</v>
      </c>
      <c r="N6464">
        <v>327.16000000000003</v>
      </c>
      <c r="O6464">
        <v>260.27</v>
      </c>
    </row>
    <row r="6465" spans="1:15" ht="15" customHeight="1" x14ac:dyDescent="0.3">
      <c r="A6465" t="s">
        <v>9482</v>
      </c>
      <c r="B6465">
        <v>261</v>
      </c>
      <c r="C6465" t="s">
        <v>517</v>
      </c>
      <c r="D6465">
        <v>1000</v>
      </c>
      <c r="E6465" t="s">
        <v>1932</v>
      </c>
      <c r="F6465" t="s">
        <v>3012</v>
      </c>
      <c r="G6465" t="s">
        <v>3013</v>
      </c>
      <c r="H6465">
        <v>2.8751000000000002</v>
      </c>
      <c r="I6465" t="s">
        <v>3010</v>
      </c>
      <c r="J6465">
        <v>720</v>
      </c>
      <c r="K6465">
        <v>715.68</v>
      </c>
      <c r="L6465">
        <v>2021.76</v>
      </c>
      <c r="M6465">
        <v>2057.6799999999998</v>
      </c>
      <c r="N6465">
        <v>-12.42</v>
      </c>
      <c r="O6465">
        <v>48.35</v>
      </c>
    </row>
    <row r="6466" spans="1:15" ht="15" customHeight="1" x14ac:dyDescent="0.3">
      <c r="A6466" t="s">
        <v>9483</v>
      </c>
      <c r="B6466">
        <v>261</v>
      </c>
      <c r="C6466" t="s">
        <v>517</v>
      </c>
      <c r="D6466">
        <v>1000</v>
      </c>
      <c r="E6466" t="s">
        <v>1932</v>
      </c>
      <c r="F6466" t="s">
        <v>3015</v>
      </c>
      <c r="G6466" t="s">
        <v>3016</v>
      </c>
      <c r="H6466">
        <v>0.19339999999999999</v>
      </c>
      <c r="I6466" t="s">
        <v>3017</v>
      </c>
      <c r="J6466">
        <v>2400</v>
      </c>
      <c r="K6466">
        <v>2260.27</v>
      </c>
      <c r="L6466">
        <v>449.28</v>
      </c>
      <c r="M6466">
        <v>437.14</v>
      </c>
      <c r="N6466">
        <v>-27.02</v>
      </c>
      <c r="O6466">
        <v>14.88</v>
      </c>
    </row>
    <row r="6467" spans="1:15" ht="15" customHeight="1" x14ac:dyDescent="0.3">
      <c r="A6467" t="s">
        <v>9484</v>
      </c>
      <c r="B6467">
        <v>261</v>
      </c>
      <c r="C6467" t="s">
        <v>517</v>
      </c>
      <c r="D6467">
        <v>1000</v>
      </c>
      <c r="E6467" t="s">
        <v>1932</v>
      </c>
      <c r="F6467" t="s">
        <v>3019</v>
      </c>
      <c r="G6467" t="s">
        <v>3020</v>
      </c>
      <c r="H6467">
        <v>7.1999999999999995E-2</v>
      </c>
      <c r="I6467" t="s">
        <v>3017</v>
      </c>
      <c r="J6467">
        <v>4200</v>
      </c>
      <c r="K6467">
        <v>5229.96</v>
      </c>
      <c r="L6467">
        <v>294.83999999999997</v>
      </c>
      <c r="M6467">
        <v>376.33</v>
      </c>
      <c r="N6467">
        <v>74.11</v>
      </c>
      <c r="O6467">
        <v>7.38</v>
      </c>
    </row>
    <row r="6468" spans="1:15" ht="15" customHeight="1" x14ac:dyDescent="0.3">
      <c r="A6468" t="s">
        <v>9485</v>
      </c>
      <c r="B6468">
        <v>261</v>
      </c>
      <c r="C6468" t="s">
        <v>517</v>
      </c>
      <c r="D6468">
        <v>1000</v>
      </c>
      <c r="E6468" t="s">
        <v>1932</v>
      </c>
      <c r="F6468" t="s">
        <v>3022</v>
      </c>
      <c r="G6468" t="s">
        <v>3023</v>
      </c>
      <c r="H6468">
        <v>9.4E-2</v>
      </c>
      <c r="I6468" t="s">
        <v>3017</v>
      </c>
      <c r="J6468">
        <v>3100</v>
      </c>
      <c r="K6468">
        <v>3742.76</v>
      </c>
      <c r="L6468">
        <v>290.16000000000003</v>
      </c>
      <c r="M6468">
        <v>351.99</v>
      </c>
      <c r="N6468">
        <v>60.45</v>
      </c>
      <c r="O6468">
        <v>1.38</v>
      </c>
    </row>
    <row r="6469" spans="1:15" ht="15" customHeight="1" x14ac:dyDescent="0.3">
      <c r="A6469" t="s">
        <v>9486</v>
      </c>
      <c r="B6469">
        <v>261</v>
      </c>
      <c r="C6469" t="s">
        <v>221</v>
      </c>
      <c r="D6469">
        <v>1000</v>
      </c>
      <c r="E6469" t="s">
        <v>1933</v>
      </c>
      <c r="F6469" t="s">
        <v>3008</v>
      </c>
      <c r="G6469" t="s">
        <v>3009</v>
      </c>
      <c r="H6469">
        <v>21.123200000000001</v>
      </c>
      <c r="I6469" t="s">
        <v>3010</v>
      </c>
      <c r="J6469">
        <v>780</v>
      </c>
      <c r="K6469">
        <v>817.96</v>
      </c>
      <c r="L6469">
        <v>16075.8</v>
      </c>
      <c r="M6469">
        <v>17277.91</v>
      </c>
      <c r="N6469">
        <v>801.8</v>
      </c>
      <c r="O6469">
        <v>400.31</v>
      </c>
    </row>
    <row r="6470" spans="1:15" ht="15" customHeight="1" x14ac:dyDescent="0.3">
      <c r="A6470" t="s">
        <v>9487</v>
      </c>
      <c r="B6470">
        <v>261</v>
      </c>
      <c r="C6470" t="s">
        <v>221</v>
      </c>
      <c r="D6470">
        <v>1000</v>
      </c>
      <c r="E6470" t="s">
        <v>1933</v>
      </c>
      <c r="F6470" t="s">
        <v>3012</v>
      </c>
      <c r="G6470" t="s">
        <v>3013</v>
      </c>
      <c r="H6470">
        <v>4.7607999999999997</v>
      </c>
      <c r="I6470" t="s">
        <v>3010</v>
      </c>
      <c r="J6470">
        <v>720</v>
      </c>
      <c r="K6470">
        <v>715.75</v>
      </c>
      <c r="L6470">
        <v>3297.6</v>
      </c>
      <c r="M6470">
        <v>3407.54</v>
      </c>
      <c r="N6470">
        <v>-20.23</v>
      </c>
      <c r="O6470">
        <v>130.16999999999999</v>
      </c>
    </row>
    <row r="6471" spans="1:15" ht="15" customHeight="1" x14ac:dyDescent="0.3">
      <c r="A6471" t="s">
        <v>9488</v>
      </c>
      <c r="B6471">
        <v>261</v>
      </c>
      <c r="C6471" t="s">
        <v>221</v>
      </c>
      <c r="D6471">
        <v>1000</v>
      </c>
      <c r="E6471" t="s">
        <v>1933</v>
      </c>
      <c r="F6471" t="s">
        <v>3015</v>
      </c>
      <c r="G6471" t="s">
        <v>3016</v>
      </c>
      <c r="H6471">
        <v>0.55789999999999995</v>
      </c>
      <c r="I6471" t="s">
        <v>3017</v>
      </c>
      <c r="J6471">
        <v>2400</v>
      </c>
      <c r="K6471">
        <v>2181.09</v>
      </c>
      <c r="L6471">
        <v>1319.04</v>
      </c>
      <c r="M6471">
        <v>1216.8699999999999</v>
      </c>
      <c r="N6471">
        <v>-122.13</v>
      </c>
      <c r="O6471">
        <v>19.96</v>
      </c>
    </row>
    <row r="6472" spans="1:15" ht="15" customHeight="1" x14ac:dyDescent="0.3">
      <c r="A6472" t="s">
        <v>9489</v>
      </c>
      <c r="B6472">
        <v>261</v>
      </c>
      <c r="C6472" t="s">
        <v>221</v>
      </c>
      <c r="D6472">
        <v>1000</v>
      </c>
      <c r="E6472" t="s">
        <v>1933</v>
      </c>
      <c r="F6472" t="s">
        <v>3022</v>
      </c>
      <c r="G6472" t="s">
        <v>3023</v>
      </c>
      <c r="H6472">
        <v>0.1376</v>
      </c>
      <c r="I6472" t="s">
        <v>3017</v>
      </c>
      <c r="J6472">
        <v>3100</v>
      </c>
      <c r="K6472">
        <v>3755.43</v>
      </c>
      <c r="L6472">
        <v>425.94</v>
      </c>
      <c r="M6472">
        <v>516.87</v>
      </c>
      <c r="N6472">
        <v>90.21</v>
      </c>
      <c r="O6472">
        <v>0.72</v>
      </c>
    </row>
    <row r="6473" spans="1:15" ht="15" customHeight="1" x14ac:dyDescent="0.3">
      <c r="A6473" t="s">
        <v>9490</v>
      </c>
      <c r="B6473">
        <v>261</v>
      </c>
      <c r="C6473" t="s">
        <v>225</v>
      </c>
      <c r="D6473">
        <v>1000</v>
      </c>
      <c r="E6473" t="s">
        <v>1934</v>
      </c>
      <c r="F6473" t="s">
        <v>3008</v>
      </c>
      <c r="G6473" t="s">
        <v>3009</v>
      </c>
      <c r="H6473">
        <v>24.217400000000001</v>
      </c>
      <c r="I6473" t="s">
        <v>3010</v>
      </c>
      <c r="J6473">
        <v>780</v>
      </c>
      <c r="K6473">
        <v>805.72</v>
      </c>
      <c r="L6473">
        <v>18158.400000000001</v>
      </c>
      <c r="M6473">
        <v>19512.560000000001</v>
      </c>
      <c r="N6473">
        <v>622.99</v>
      </c>
      <c r="O6473">
        <v>731.17</v>
      </c>
    </row>
    <row r="6474" spans="1:15" ht="15" customHeight="1" x14ac:dyDescent="0.3">
      <c r="A6474" t="s">
        <v>9491</v>
      </c>
      <c r="B6474">
        <v>261</v>
      </c>
      <c r="C6474" t="s">
        <v>225</v>
      </c>
      <c r="D6474">
        <v>1000</v>
      </c>
      <c r="E6474" t="s">
        <v>1934</v>
      </c>
      <c r="F6474" t="s">
        <v>3012</v>
      </c>
      <c r="G6474" t="s">
        <v>3013</v>
      </c>
      <c r="H6474">
        <v>6.0247999999999999</v>
      </c>
      <c r="I6474" t="s">
        <v>3010</v>
      </c>
      <c r="J6474">
        <v>720</v>
      </c>
      <c r="K6474">
        <v>689.57</v>
      </c>
      <c r="L6474">
        <v>4190.3999999999996</v>
      </c>
      <c r="M6474">
        <v>4154.53</v>
      </c>
      <c r="N6474">
        <v>-183.31</v>
      </c>
      <c r="O6474">
        <v>147.44</v>
      </c>
    </row>
    <row r="6475" spans="1:15" ht="15" customHeight="1" x14ac:dyDescent="0.3">
      <c r="A6475" t="s">
        <v>9492</v>
      </c>
      <c r="B6475">
        <v>261</v>
      </c>
      <c r="C6475" t="s">
        <v>225</v>
      </c>
      <c r="D6475">
        <v>1000</v>
      </c>
      <c r="E6475" t="s">
        <v>1934</v>
      </c>
      <c r="F6475" t="s">
        <v>3015</v>
      </c>
      <c r="G6475" t="s">
        <v>3016</v>
      </c>
      <c r="H6475">
        <v>0.4002</v>
      </c>
      <c r="I6475" t="s">
        <v>3017</v>
      </c>
      <c r="J6475">
        <v>2400</v>
      </c>
      <c r="K6475">
        <v>2163.7800000000002</v>
      </c>
      <c r="L6475">
        <v>931.2</v>
      </c>
      <c r="M6475">
        <v>865.93</v>
      </c>
      <c r="N6475">
        <v>-94.53</v>
      </c>
      <c r="O6475">
        <v>29.26</v>
      </c>
    </row>
    <row r="6476" spans="1:15" ht="15" customHeight="1" x14ac:dyDescent="0.3">
      <c r="A6476" t="s">
        <v>9493</v>
      </c>
      <c r="B6476">
        <v>261</v>
      </c>
      <c r="C6476" t="s">
        <v>225</v>
      </c>
      <c r="D6476">
        <v>1000</v>
      </c>
      <c r="E6476" t="s">
        <v>1934</v>
      </c>
      <c r="F6476" t="s">
        <v>3019</v>
      </c>
      <c r="G6476" t="s">
        <v>3020</v>
      </c>
      <c r="H6476">
        <v>0.1525</v>
      </c>
      <c r="I6476" t="s">
        <v>3017</v>
      </c>
      <c r="J6476">
        <v>4200</v>
      </c>
      <c r="K6476">
        <v>5087.1499999999996</v>
      </c>
      <c r="L6476">
        <v>611.1</v>
      </c>
      <c r="M6476">
        <v>775.68</v>
      </c>
      <c r="N6476">
        <v>135.27000000000001</v>
      </c>
      <c r="O6476">
        <v>29.31</v>
      </c>
    </row>
    <row r="6477" spans="1:15" ht="15" customHeight="1" x14ac:dyDescent="0.3">
      <c r="A6477" t="s">
        <v>9494</v>
      </c>
      <c r="B6477">
        <v>261</v>
      </c>
      <c r="C6477" t="s">
        <v>225</v>
      </c>
      <c r="D6477">
        <v>1000</v>
      </c>
      <c r="E6477" t="s">
        <v>1934</v>
      </c>
      <c r="F6477" t="s">
        <v>3022</v>
      </c>
      <c r="G6477" t="s">
        <v>3023</v>
      </c>
      <c r="H6477">
        <v>0.20180000000000001</v>
      </c>
      <c r="I6477" t="s">
        <v>3017</v>
      </c>
      <c r="J6477">
        <v>3100</v>
      </c>
      <c r="K6477">
        <v>3644.05</v>
      </c>
      <c r="L6477">
        <v>601.4</v>
      </c>
      <c r="M6477">
        <v>735.25</v>
      </c>
      <c r="N6477">
        <v>109.77</v>
      </c>
      <c r="O6477">
        <v>24.08</v>
      </c>
    </row>
    <row r="6478" spans="1:15" ht="15" customHeight="1" x14ac:dyDescent="0.3">
      <c r="A6478" t="s">
        <v>9495</v>
      </c>
      <c r="B6478">
        <v>261</v>
      </c>
      <c r="C6478" t="s">
        <v>146</v>
      </c>
      <c r="D6478">
        <v>1000</v>
      </c>
      <c r="E6478" t="s">
        <v>1935</v>
      </c>
      <c r="F6478" t="s">
        <v>3008</v>
      </c>
      <c r="G6478" t="s">
        <v>3009</v>
      </c>
      <c r="H6478">
        <v>16.210599999999999</v>
      </c>
      <c r="I6478" t="s">
        <v>3010</v>
      </c>
      <c r="J6478">
        <v>780</v>
      </c>
      <c r="K6478">
        <v>809.2</v>
      </c>
      <c r="L6478">
        <v>12355.2</v>
      </c>
      <c r="M6478">
        <v>13117.67</v>
      </c>
      <c r="N6478">
        <v>473.41</v>
      </c>
      <c r="O6478">
        <v>289.05</v>
      </c>
    </row>
    <row r="6479" spans="1:15" ht="15" customHeight="1" x14ac:dyDescent="0.3">
      <c r="A6479" t="s">
        <v>9496</v>
      </c>
      <c r="B6479">
        <v>261</v>
      </c>
      <c r="C6479" t="s">
        <v>146</v>
      </c>
      <c r="D6479">
        <v>1000</v>
      </c>
      <c r="E6479" t="s">
        <v>1935</v>
      </c>
      <c r="F6479" t="s">
        <v>3012</v>
      </c>
      <c r="G6479" t="s">
        <v>3013</v>
      </c>
      <c r="H6479">
        <v>3.5823</v>
      </c>
      <c r="I6479" t="s">
        <v>3010</v>
      </c>
      <c r="J6479">
        <v>720</v>
      </c>
      <c r="K6479">
        <v>716.39</v>
      </c>
      <c r="L6479">
        <v>2534.4</v>
      </c>
      <c r="M6479">
        <v>2566.3200000000002</v>
      </c>
      <c r="N6479">
        <v>-12.94</v>
      </c>
      <c r="O6479">
        <v>44.87</v>
      </c>
    </row>
    <row r="6480" spans="1:15" ht="15" customHeight="1" x14ac:dyDescent="0.3">
      <c r="A6480" t="s">
        <v>9497</v>
      </c>
      <c r="B6480">
        <v>261</v>
      </c>
      <c r="C6480" t="s">
        <v>146</v>
      </c>
      <c r="D6480">
        <v>1000</v>
      </c>
      <c r="E6480" t="s">
        <v>1935</v>
      </c>
      <c r="F6480" t="s">
        <v>3015</v>
      </c>
      <c r="G6480" t="s">
        <v>3016</v>
      </c>
      <c r="H6480">
        <v>0.43169999999999997</v>
      </c>
      <c r="I6480" t="s">
        <v>3017</v>
      </c>
      <c r="J6480">
        <v>2400</v>
      </c>
      <c r="K6480">
        <v>2156.6999999999998</v>
      </c>
      <c r="L6480">
        <v>1013.76</v>
      </c>
      <c r="M6480">
        <v>931.06</v>
      </c>
      <c r="N6480">
        <v>-105.04</v>
      </c>
      <c r="O6480">
        <v>22.33</v>
      </c>
    </row>
    <row r="6481" spans="1:15" ht="15" customHeight="1" x14ac:dyDescent="0.3">
      <c r="A6481" t="s">
        <v>9498</v>
      </c>
      <c r="B6481">
        <v>261</v>
      </c>
      <c r="C6481" t="s">
        <v>146</v>
      </c>
      <c r="D6481">
        <v>1000</v>
      </c>
      <c r="E6481" t="s">
        <v>1935</v>
      </c>
      <c r="F6481" t="s">
        <v>3022</v>
      </c>
      <c r="G6481" t="s">
        <v>3023</v>
      </c>
      <c r="H6481">
        <v>0.1081</v>
      </c>
      <c r="I6481" t="s">
        <v>3017</v>
      </c>
      <c r="J6481">
        <v>3100</v>
      </c>
      <c r="K6481">
        <v>3660.54</v>
      </c>
      <c r="L6481">
        <v>327.36</v>
      </c>
      <c r="M6481">
        <v>395.69</v>
      </c>
      <c r="N6481">
        <v>60.59</v>
      </c>
      <c r="O6481">
        <v>7.74</v>
      </c>
    </row>
    <row r="6482" spans="1:15" ht="15" customHeight="1" x14ac:dyDescent="0.3">
      <c r="A6482" t="s">
        <v>9499</v>
      </c>
      <c r="B6482">
        <v>261</v>
      </c>
      <c r="C6482" t="s">
        <v>694</v>
      </c>
      <c r="D6482">
        <v>1000</v>
      </c>
      <c r="E6482" t="s">
        <v>1936</v>
      </c>
      <c r="F6482" t="s">
        <v>3008</v>
      </c>
      <c r="G6482" t="s">
        <v>3009</v>
      </c>
      <c r="H6482">
        <v>7.3303000000000003</v>
      </c>
      <c r="I6482" t="s">
        <v>3010</v>
      </c>
      <c r="J6482">
        <v>780</v>
      </c>
      <c r="K6482">
        <v>794.56</v>
      </c>
      <c r="L6482">
        <v>5651.1</v>
      </c>
      <c r="M6482">
        <v>5824.4</v>
      </c>
      <c r="N6482">
        <v>106.75</v>
      </c>
      <c r="O6482">
        <v>66.540000000000006</v>
      </c>
    </row>
    <row r="6483" spans="1:15" ht="15" customHeight="1" x14ac:dyDescent="0.3">
      <c r="A6483" t="s">
        <v>9500</v>
      </c>
      <c r="B6483">
        <v>261</v>
      </c>
      <c r="C6483" t="s">
        <v>694</v>
      </c>
      <c r="D6483">
        <v>1000</v>
      </c>
      <c r="E6483" t="s">
        <v>1936</v>
      </c>
      <c r="F6483" t="s">
        <v>3012</v>
      </c>
      <c r="G6483" t="s">
        <v>3013</v>
      </c>
      <c r="H6483">
        <v>1.6833</v>
      </c>
      <c r="I6483" t="s">
        <v>3010</v>
      </c>
      <c r="J6483">
        <v>720</v>
      </c>
      <c r="K6483">
        <v>698.85</v>
      </c>
      <c r="L6483">
        <v>1159.2</v>
      </c>
      <c r="M6483">
        <v>1176.3499999999999</v>
      </c>
      <c r="N6483">
        <v>-35.61</v>
      </c>
      <c r="O6483">
        <v>52.76</v>
      </c>
    </row>
    <row r="6484" spans="1:15" ht="15" customHeight="1" x14ac:dyDescent="0.3">
      <c r="A6484" t="s">
        <v>9501</v>
      </c>
      <c r="B6484">
        <v>261</v>
      </c>
      <c r="C6484" t="s">
        <v>694</v>
      </c>
      <c r="D6484">
        <v>1000</v>
      </c>
      <c r="E6484" t="s">
        <v>1936</v>
      </c>
      <c r="F6484" t="s">
        <v>3015</v>
      </c>
      <c r="G6484" t="s">
        <v>3016</v>
      </c>
      <c r="H6484">
        <v>0.19339999999999999</v>
      </c>
      <c r="I6484" t="s">
        <v>3017</v>
      </c>
      <c r="J6484">
        <v>2400</v>
      </c>
      <c r="K6484">
        <v>2221.33</v>
      </c>
      <c r="L6484">
        <v>463.68</v>
      </c>
      <c r="M6484">
        <v>429.5</v>
      </c>
      <c r="N6484">
        <v>-34.549999999999997</v>
      </c>
      <c r="O6484">
        <v>0.37</v>
      </c>
    </row>
    <row r="6485" spans="1:15" ht="15" customHeight="1" x14ac:dyDescent="0.3">
      <c r="A6485" t="s">
        <v>9502</v>
      </c>
      <c r="B6485">
        <v>261</v>
      </c>
      <c r="C6485" t="s">
        <v>694</v>
      </c>
      <c r="D6485">
        <v>1000</v>
      </c>
      <c r="E6485" t="s">
        <v>1936</v>
      </c>
      <c r="F6485" t="s">
        <v>3022</v>
      </c>
      <c r="G6485" t="s">
        <v>3023</v>
      </c>
      <c r="H6485">
        <v>4.9399999999999999E-2</v>
      </c>
      <c r="I6485" t="s">
        <v>3017</v>
      </c>
      <c r="J6485">
        <v>3100</v>
      </c>
      <c r="K6485">
        <v>3689.66</v>
      </c>
      <c r="L6485">
        <v>149.72999999999999</v>
      </c>
      <c r="M6485">
        <v>182.11</v>
      </c>
      <c r="N6485">
        <v>29.1</v>
      </c>
      <c r="O6485">
        <v>3.28</v>
      </c>
    </row>
    <row r="6486" spans="1:15" ht="15" customHeight="1" x14ac:dyDescent="0.3">
      <c r="A6486" t="s">
        <v>9503</v>
      </c>
      <c r="B6486">
        <v>261</v>
      </c>
      <c r="C6486" t="s">
        <v>581</v>
      </c>
      <c r="D6486">
        <v>1000</v>
      </c>
      <c r="E6486" t="s">
        <v>1937</v>
      </c>
      <c r="F6486" t="s">
        <v>3008</v>
      </c>
      <c r="G6486" t="s">
        <v>3009</v>
      </c>
      <c r="H6486">
        <v>33.550199999999997</v>
      </c>
      <c r="I6486" t="s">
        <v>3010</v>
      </c>
      <c r="J6486">
        <v>780</v>
      </c>
      <c r="K6486">
        <v>804.32</v>
      </c>
      <c r="L6486">
        <v>24822.720000000001</v>
      </c>
      <c r="M6486">
        <v>26985</v>
      </c>
      <c r="N6486">
        <v>815.85</v>
      </c>
      <c r="O6486">
        <v>1346.44</v>
      </c>
    </row>
    <row r="6487" spans="1:15" ht="15" customHeight="1" x14ac:dyDescent="0.3">
      <c r="A6487" t="s">
        <v>9504</v>
      </c>
      <c r="B6487">
        <v>261</v>
      </c>
      <c r="C6487" t="s">
        <v>581</v>
      </c>
      <c r="D6487">
        <v>1000</v>
      </c>
      <c r="E6487" t="s">
        <v>1937</v>
      </c>
      <c r="F6487" t="s">
        <v>3012</v>
      </c>
      <c r="G6487" t="s">
        <v>3013</v>
      </c>
      <c r="H6487">
        <v>9.6576000000000004</v>
      </c>
      <c r="I6487" t="s">
        <v>3010</v>
      </c>
      <c r="J6487">
        <v>720</v>
      </c>
      <c r="K6487">
        <v>709.57</v>
      </c>
      <c r="L6487">
        <v>6609.6</v>
      </c>
      <c r="M6487">
        <v>6852.69</v>
      </c>
      <c r="N6487">
        <v>-100.76</v>
      </c>
      <c r="O6487">
        <v>343.84</v>
      </c>
    </row>
    <row r="6488" spans="1:15" ht="15" customHeight="1" x14ac:dyDescent="0.3">
      <c r="A6488" t="s">
        <v>9505</v>
      </c>
      <c r="B6488">
        <v>261</v>
      </c>
      <c r="C6488" t="s">
        <v>581</v>
      </c>
      <c r="D6488">
        <v>1000</v>
      </c>
      <c r="E6488" t="s">
        <v>1937</v>
      </c>
      <c r="F6488" t="s">
        <v>3015</v>
      </c>
      <c r="G6488" t="s">
        <v>3016</v>
      </c>
      <c r="H6488">
        <v>0.32100000000000001</v>
      </c>
      <c r="I6488" t="s">
        <v>3017</v>
      </c>
      <c r="J6488">
        <v>2400</v>
      </c>
      <c r="K6488">
        <v>2221.4699999999998</v>
      </c>
      <c r="L6488">
        <v>734.4</v>
      </c>
      <c r="M6488">
        <v>713.07</v>
      </c>
      <c r="N6488">
        <v>-57.31</v>
      </c>
      <c r="O6488">
        <v>35.979999999999997</v>
      </c>
    </row>
    <row r="6489" spans="1:15" ht="15" customHeight="1" x14ac:dyDescent="0.3">
      <c r="A6489" t="s">
        <v>9506</v>
      </c>
      <c r="B6489">
        <v>261</v>
      </c>
      <c r="C6489" t="s">
        <v>581</v>
      </c>
      <c r="D6489">
        <v>1000</v>
      </c>
      <c r="E6489" t="s">
        <v>1937</v>
      </c>
      <c r="F6489" t="s">
        <v>3019</v>
      </c>
      <c r="G6489" t="s">
        <v>3020</v>
      </c>
      <c r="H6489">
        <v>0.51559999999999995</v>
      </c>
      <c r="I6489" t="s">
        <v>3017</v>
      </c>
      <c r="J6489">
        <v>4200</v>
      </c>
      <c r="K6489">
        <v>5183.4799999999996</v>
      </c>
      <c r="L6489">
        <v>2056.3200000000002</v>
      </c>
      <c r="M6489">
        <v>2672.74</v>
      </c>
      <c r="N6489">
        <v>507.11</v>
      </c>
      <c r="O6489">
        <v>109.31</v>
      </c>
    </row>
    <row r="6490" spans="1:15" ht="15" customHeight="1" x14ac:dyDescent="0.3">
      <c r="A6490" t="s">
        <v>9507</v>
      </c>
      <c r="B6490">
        <v>261</v>
      </c>
      <c r="C6490" t="s">
        <v>581</v>
      </c>
      <c r="D6490">
        <v>1000</v>
      </c>
      <c r="E6490" t="s">
        <v>1937</v>
      </c>
      <c r="F6490" t="s">
        <v>3022</v>
      </c>
      <c r="G6490" t="s">
        <v>3023</v>
      </c>
      <c r="H6490">
        <v>0.38569999999999999</v>
      </c>
      <c r="I6490" t="s">
        <v>3017</v>
      </c>
      <c r="J6490">
        <v>3100</v>
      </c>
      <c r="K6490">
        <v>3766.36</v>
      </c>
      <c r="L6490">
        <v>1138.32</v>
      </c>
      <c r="M6490">
        <v>1452.72</v>
      </c>
      <c r="N6490">
        <v>257.02</v>
      </c>
      <c r="O6490">
        <v>57.38</v>
      </c>
    </row>
    <row r="6491" spans="1:15" ht="15" customHeight="1" x14ac:dyDescent="0.3">
      <c r="A6491" t="s">
        <v>9508</v>
      </c>
      <c r="B6491">
        <v>261</v>
      </c>
      <c r="C6491" t="s">
        <v>732</v>
      </c>
      <c r="D6491">
        <v>1000</v>
      </c>
      <c r="E6491" t="s">
        <v>1938</v>
      </c>
      <c r="F6491" t="s">
        <v>3008</v>
      </c>
      <c r="G6491" t="s">
        <v>3009</v>
      </c>
      <c r="H6491">
        <v>24.832100000000001</v>
      </c>
      <c r="I6491" t="s">
        <v>3010</v>
      </c>
      <c r="J6491">
        <v>780</v>
      </c>
      <c r="K6491">
        <v>810.08</v>
      </c>
      <c r="L6491">
        <v>18532.8</v>
      </c>
      <c r="M6491">
        <v>20116.09</v>
      </c>
      <c r="N6491">
        <v>747.07</v>
      </c>
      <c r="O6491">
        <v>836.22</v>
      </c>
    </row>
    <row r="6492" spans="1:15" ht="15" customHeight="1" x14ac:dyDescent="0.3">
      <c r="A6492" t="s">
        <v>9509</v>
      </c>
      <c r="B6492">
        <v>261</v>
      </c>
      <c r="C6492" t="s">
        <v>732</v>
      </c>
      <c r="D6492">
        <v>1000</v>
      </c>
      <c r="E6492" t="s">
        <v>1938</v>
      </c>
      <c r="F6492" t="s">
        <v>3012</v>
      </c>
      <c r="G6492" t="s">
        <v>3013</v>
      </c>
      <c r="H6492">
        <v>6.0533999999999999</v>
      </c>
      <c r="I6492" t="s">
        <v>3010</v>
      </c>
      <c r="J6492">
        <v>720</v>
      </c>
      <c r="K6492">
        <v>712.89</v>
      </c>
      <c r="L6492">
        <v>4276.8</v>
      </c>
      <c r="M6492">
        <v>4315.3999999999996</v>
      </c>
      <c r="N6492">
        <v>-43.02</v>
      </c>
      <c r="O6492">
        <v>81.63</v>
      </c>
    </row>
    <row r="6493" spans="1:15" ht="15" customHeight="1" x14ac:dyDescent="0.3">
      <c r="A6493" t="s">
        <v>9510</v>
      </c>
      <c r="B6493">
        <v>261</v>
      </c>
      <c r="C6493" t="s">
        <v>732</v>
      </c>
      <c r="D6493">
        <v>1000</v>
      </c>
      <c r="E6493" t="s">
        <v>1938</v>
      </c>
      <c r="F6493" t="s">
        <v>3015</v>
      </c>
      <c r="G6493" t="s">
        <v>3016</v>
      </c>
      <c r="H6493">
        <v>0.40079999999999999</v>
      </c>
      <c r="I6493" t="s">
        <v>3017</v>
      </c>
      <c r="J6493">
        <v>2400</v>
      </c>
      <c r="K6493">
        <v>2234.2199999999998</v>
      </c>
      <c r="L6493">
        <v>950.4</v>
      </c>
      <c r="M6493">
        <v>895.56</v>
      </c>
      <c r="N6493">
        <v>-66.45</v>
      </c>
      <c r="O6493">
        <v>11.61</v>
      </c>
    </row>
    <row r="6494" spans="1:15" ht="15" customHeight="1" x14ac:dyDescent="0.3">
      <c r="A6494" t="s">
        <v>9511</v>
      </c>
      <c r="B6494">
        <v>261</v>
      </c>
      <c r="C6494" t="s">
        <v>732</v>
      </c>
      <c r="D6494">
        <v>1000</v>
      </c>
      <c r="E6494" t="s">
        <v>1938</v>
      </c>
      <c r="F6494" t="s">
        <v>3019</v>
      </c>
      <c r="G6494" t="s">
        <v>3020</v>
      </c>
      <c r="H6494">
        <v>0.1552</v>
      </c>
      <c r="I6494" t="s">
        <v>3017</v>
      </c>
      <c r="J6494">
        <v>4200</v>
      </c>
      <c r="K6494">
        <v>5277.81</v>
      </c>
      <c r="L6494">
        <v>623.70000000000005</v>
      </c>
      <c r="M6494">
        <v>819.22</v>
      </c>
      <c r="N6494">
        <v>167.3</v>
      </c>
      <c r="O6494">
        <v>28.22</v>
      </c>
    </row>
    <row r="6495" spans="1:15" ht="15" customHeight="1" x14ac:dyDescent="0.3">
      <c r="A6495" t="s">
        <v>9512</v>
      </c>
      <c r="B6495">
        <v>261</v>
      </c>
      <c r="C6495" t="s">
        <v>732</v>
      </c>
      <c r="D6495">
        <v>1000</v>
      </c>
      <c r="E6495" t="s">
        <v>1938</v>
      </c>
      <c r="F6495" t="s">
        <v>3022</v>
      </c>
      <c r="G6495" t="s">
        <v>3023</v>
      </c>
      <c r="H6495">
        <v>0.20319999999999999</v>
      </c>
      <c r="I6495" t="s">
        <v>3017</v>
      </c>
      <c r="J6495">
        <v>3100</v>
      </c>
      <c r="K6495">
        <v>3656.32</v>
      </c>
      <c r="L6495">
        <v>613.79999999999995</v>
      </c>
      <c r="M6495">
        <v>742.97</v>
      </c>
      <c r="N6495">
        <v>113.05</v>
      </c>
      <c r="O6495">
        <v>16.13</v>
      </c>
    </row>
    <row r="6496" spans="1:15" ht="15" customHeight="1" x14ac:dyDescent="0.3">
      <c r="A6496" t="s">
        <v>9513</v>
      </c>
      <c r="B6496">
        <v>261</v>
      </c>
      <c r="C6496" t="s">
        <v>994</v>
      </c>
      <c r="D6496">
        <v>1000</v>
      </c>
      <c r="E6496" t="s">
        <v>1939</v>
      </c>
      <c r="F6496" t="s">
        <v>3008</v>
      </c>
      <c r="G6496" t="s">
        <v>3009</v>
      </c>
      <c r="H6496">
        <v>30.675000000000001</v>
      </c>
      <c r="I6496" t="s">
        <v>3010</v>
      </c>
      <c r="J6496">
        <v>780</v>
      </c>
      <c r="K6496">
        <v>793.38</v>
      </c>
      <c r="L6496">
        <v>23903.1</v>
      </c>
      <c r="M6496">
        <v>24337.06</v>
      </c>
      <c r="N6496">
        <v>410.53</v>
      </c>
      <c r="O6496">
        <v>23.44</v>
      </c>
    </row>
    <row r="6497" spans="1:15" ht="15" customHeight="1" x14ac:dyDescent="0.3">
      <c r="A6497" t="s">
        <v>9514</v>
      </c>
      <c r="B6497">
        <v>261</v>
      </c>
      <c r="C6497" t="s">
        <v>994</v>
      </c>
      <c r="D6497">
        <v>1000</v>
      </c>
      <c r="E6497" t="s">
        <v>1939</v>
      </c>
      <c r="F6497" t="s">
        <v>3012</v>
      </c>
      <c r="G6497" t="s">
        <v>3013</v>
      </c>
      <c r="H6497">
        <v>6.9298999999999999</v>
      </c>
      <c r="I6497" t="s">
        <v>3010</v>
      </c>
      <c r="J6497">
        <v>720</v>
      </c>
      <c r="K6497">
        <v>704.18</v>
      </c>
      <c r="L6497">
        <v>4903.2</v>
      </c>
      <c r="M6497">
        <v>4879.88</v>
      </c>
      <c r="N6497">
        <v>-109.65</v>
      </c>
      <c r="O6497">
        <v>86.33</v>
      </c>
    </row>
    <row r="6498" spans="1:15" ht="15" customHeight="1" x14ac:dyDescent="0.3">
      <c r="A6498" t="s">
        <v>9515</v>
      </c>
      <c r="B6498">
        <v>261</v>
      </c>
      <c r="C6498" t="s">
        <v>994</v>
      </c>
      <c r="D6498">
        <v>1000</v>
      </c>
      <c r="E6498" t="s">
        <v>1939</v>
      </c>
      <c r="F6498" t="s">
        <v>3015</v>
      </c>
      <c r="G6498" t="s">
        <v>3016</v>
      </c>
      <c r="H6498">
        <v>0.83930000000000005</v>
      </c>
      <c r="I6498" t="s">
        <v>3017</v>
      </c>
      <c r="J6498">
        <v>2400</v>
      </c>
      <c r="K6498">
        <v>2217.73</v>
      </c>
      <c r="L6498">
        <v>1961.28</v>
      </c>
      <c r="M6498">
        <v>1861.3</v>
      </c>
      <c r="N6498">
        <v>-152.97999999999999</v>
      </c>
      <c r="O6498">
        <v>52.99</v>
      </c>
    </row>
    <row r="6499" spans="1:15" ht="15" customHeight="1" x14ac:dyDescent="0.3">
      <c r="A6499" t="s">
        <v>9516</v>
      </c>
      <c r="B6499">
        <v>261</v>
      </c>
      <c r="C6499" t="s">
        <v>994</v>
      </c>
      <c r="D6499">
        <v>1000</v>
      </c>
      <c r="E6499" t="s">
        <v>1939</v>
      </c>
      <c r="F6499" t="s">
        <v>3022</v>
      </c>
      <c r="G6499" t="s">
        <v>3023</v>
      </c>
      <c r="H6499">
        <v>0.20649999999999999</v>
      </c>
      <c r="I6499" t="s">
        <v>3017</v>
      </c>
      <c r="J6499">
        <v>3100</v>
      </c>
      <c r="K6499">
        <v>3702.54</v>
      </c>
      <c r="L6499">
        <v>633.33000000000004</v>
      </c>
      <c r="M6499">
        <v>764.67</v>
      </c>
      <c r="N6499">
        <v>124.44</v>
      </c>
      <c r="O6499">
        <v>6.9</v>
      </c>
    </row>
    <row r="6500" spans="1:15" ht="15" customHeight="1" x14ac:dyDescent="0.3">
      <c r="A6500" t="s">
        <v>9517</v>
      </c>
      <c r="B6500">
        <v>261</v>
      </c>
      <c r="C6500" t="s">
        <v>338</v>
      </c>
      <c r="D6500">
        <v>1000</v>
      </c>
      <c r="E6500" t="s">
        <v>1940</v>
      </c>
      <c r="F6500" t="s">
        <v>3008</v>
      </c>
      <c r="G6500" t="s">
        <v>3009</v>
      </c>
      <c r="H6500">
        <v>12.8086</v>
      </c>
      <c r="I6500" t="s">
        <v>3010</v>
      </c>
      <c r="J6500">
        <v>780</v>
      </c>
      <c r="K6500">
        <v>803.41</v>
      </c>
      <c r="L6500">
        <v>9582.2999999999993</v>
      </c>
      <c r="M6500">
        <v>10290.48</v>
      </c>
      <c r="N6500">
        <v>299.81</v>
      </c>
      <c r="O6500">
        <v>408.38</v>
      </c>
    </row>
    <row r="6501" spans="1:15" ht="15" customHeight="1" x14ac:dyDescent="0.3">
      <c r="A6501" t="s">
        <v>9518</v>
      </c>
      <c r="B6501">
        <v>261</v>
      </c>
      <c r="C6501" t="s">
        <v>338</v>
      </c>
      <c r="D6501">
        <v>1000</v>
      </c>
      <c r="E6501" t="s">
        <v>1940</v>
      </c>
      <c r="F6501" t="s">
        <v>3012</v>
      </c>
      <c r="G6501" t="s">
        <v>3013</v>
      </c>
      <c r="H6501">
        <v>2.8481000000000001</v>
      </c>
      <c r="I6501" t="s">
        <v>3010</v>
      </c>
      <c r="J6501">
        <v>720</v>
      </c>
      <c r="K6501">
        <v>713.79</v>
      </c>
      <c r="L6501">
        <v>1965.6</v>
      </c>
      <c r="M6501">
        <v>2032.96</v>
      </c>
      <c r="N6501">
        <v>-17.670000000000002</v>
      </c>
      <c r="O6501">
        <v>85.04</v>
      </c>
    </row>
    <row r="6502" spans="1:15" ht="15" customHeight="1" x14ac:dyDescent="0.3">
      <c r="A6502" t="s">
        <v>9519</v>
      </c>
      <c r="B6502">
        <v>261</v>
      </c>
      <c r="C6502" t="s">
        <v>338</v>
      </c>
      <c r="D6502">
        <v>1000</v>
      </c>
      <c r="E6502" t="s">
        <v>1940</v>
      </c>
      <c r="F6502" t="s">
        <v>3015</v>
      </c>
      <c r="G6502" t="s">
        <v>3016</v>
      </c>
      <c r="H6502">
        <v>0.3372</v>
      </c>
      <c r="I6502" t="s">
        <v>3017</v>
      </c>
      <c r="J6502">
        <v>2400</v>
      </c>
      <c r="K6502">
        <v>2238.89</v>
      </c>
      <c r="L6502">
        <v>786.24</v>
      </c>
      <c r="M6502">
        <v>754.85</v>
      </c>
      <c r="N6502">
        <v>-54.32</v>
      </c>
      <c r="O6502">
        <v>22.93</v>
      </c>
    </row>
    <row r="6503" spans="1:15" ht="15" customHeight="1" x14ac:dyDescent="0.3">
      <c r="A6503" t="s">
        <v>9520</v>
      </c>
      <c r="B6503">
        <v>261</v>
      </c>
      <c r="C6503" t="s">
        <v>338</v>
      </c>
      <c r="D6503">
        <v>1000</v>
      </c>
      <c r="E6503" t="s">
        <v>1940</v>
      </c>
      <c r="F6503" t="s">
        <v>3022</v>
      </c>
      <c r="G6503" t="s">
        <v>3023</v>
      </c>
      <c r="H6503">
        <v>8.3199999999999996E-2</v>
      </c>
      <c r="I6503" t="s">
        <v>3017</v>
      </c>
      <c r="J6503">
        <v>3100</v>
      </c>
      <c r="K6503">
        <v>3720.99</v>
      </c>
      <c r="L6503">
        <v>253.89</v>
      </c>
      <c r="M6503">
        <v>309.70999999999998</v>
      </c>
      <c r="N6503">
        <v>51.69</v>
      </c>
      <c r="O6503">
        <v>4.13</v>
      </c>
    </row>
    <row r="6504" spans="1:15" ht="15" customHeight="1" x14ac:dyDescent="0.3">
      <c r="A6504" t="s">
        <v>9521</v>
      </c>
      <c r="B6504">
        <v>261</v>
      </c>
      <c r="C6504" t="s">
        <v>531</v>
      </c>
      <c r="D6504">
        <v>1000</v>
      </c>
      <c r="E6504" t="s">
        <v>1941</v>
      </c>
      <c r="F6504" t="s">
        <v>3008</v>
      </c>
      <c r="G6504" t="s">
        <v>3009</v>
      </c>
      <c r="H6504">
        <v>25.058700000000002</v>
      </c>
      <c r="I6504" t="s">
        <v>3010</v>
      </c>
      <c r="J6504">
        <v>780</v>
      </c>
      <c r="K6504">
        <v>826.74</v>
      </c>
      <c r="L6504">
        <v>19550.7</v>
      </c>
      <c r="M6504">
        <v>20716.91</v>
      </c>
      <c r="N6504">
        <v>1171.1600000000001</v>
      </c>
      <c r="O6504">
        <v>-4.9400000000000004</v>
      </c>
    </row>
    <row r="6505" spans="1:15" ht="15" customHeight="1" x14ac:dyDescent="0.3">
      <c r="A6505" t="s">
        <v>9522</v>
      </c>
      <c r="B6505">
        <v>261</v>
      </c>
      <c r="C6505" t="s">
        <v>531</v>
      </c>
      <c r="D6505">
        <v>1000</v>
      </c>
      <c r="E6505" t="s">
        <v>1941</v>
      </c>
      <c r="F6505" t="s">
        <v>3012</v>
      </c>
      <c r="G6505" t="s">
        <v>3013</v>
      </c>
      <c r="H6505">
        <v>5.6860999999999997</v>
      </c>
      <c r="I6505" t="s">
        <v>3010</v>
      </c>
      <c r="J6505">
        <v>720</v>
      </c>
      <c r="K6505">
        <v>692.44</v>
      </c>
      <c r="L6505">
        <v>4010.4</v>
      </c>
      <c r="M6505">
        <v>3937.31</v>
      </c>
      <c r="N6505">
        <v>-156.71</v>
      </c>
      <c r="O6505">
        <v>83.62</v>
      </c>
    </row>
    <row r="6506" spans="1:15" ht="15" customHeight="1" x14ac:dyDescent="0.3">
      <c r="A6506" t="s">
        <v>9523</v>
      </c>
      <c r="B6506">
        <v>261</v>
      </c>
      <c r="C6506" t="s">
        <v>531</v>
      </c>
      <c r="D6506">
        <v>1000</v>
      </c>
      <c r="E6506" t="s">
        <v>1941</v>
      </c>
      <c r="F6506" t="s">
        <v>3015</v>
      </c>
      <c r="G6506" t="s">
        <v>3016</v>
      </c>
      <c r="H6506">
        <v>0.67769999999999997</v>
      </c>
      <c r="I6506" t="s">
        <v>3017</v>
      </c>
      <c r="J6506">
        <v>2400</v>
      </c>
      <c r="K6506">
        <v>2196.46</v>
      </c>
      <c r="L6506">
        <v>1604.16</v>
      </c>
      <c r="M6506">
        <v>1488.64</v>
      </c>
      <c r="N6506">
        <v>-137.94999999999999</v>
      </c>
      <c r="O6506">
        <v>22.43</v>
      </c>
    </row>
    <row r="6507" spans="1:15" ht="15" customHeight="1" x14ac:dyDescent="0.3">
      <c r="A6507" t="s">
        <v>9524</v>
      </c>
      <c r="B6507">
        <v>261</v>
      </c>
      <c r="C6507" t="s">
        <v>531</v>
      </c>
      <c r="D6507">
        <v>1000</v>
      </c>
      <c r="E6507" t="s">
        <v>1941</v>
      </c>
      <c r="F6507" t="s">
        <v>3022</v>
      </c>
      <c r="G6507" t="s">
        <v>3023</v>
      </c>
      <c r="H6507">
        <v>0.17019999999999999</v>
      </c>
      <c r="I6507" t="s">
        <v>3017</v>
      </c>
      <c r="J6507">
        <v>3100</v>
      </c>
      <c r="K6507">
        <v>3703.45</v>
      </c>
      <c r="L6507">
        <v>518.01</v>
      </c>
      <c r="M6507">
        <v>630.29</v>
      </c>
      <c r="N6507">
        <v>102.7</v>
      </c>
      <c r="O6507">
        <v>9.58</v>
      </c>
    </row>
    <row r="6508" spans="1:15" ht="15" customHeight="1" x14ac:dyDescent="0.3">
      <c r="A6508" t="s">
        <v>9525</v>
      </c>
      <c r="B6508">
        <v>261</v>
      </c>
      <c r="C6508" t="s">
        <v>325</v>
      </c>
      <c r="D6508">
        <v>1000</v>
      </c>
      <c r="E6508" t="s">
        <v>1942</v>
      </c>
      <c r="F6508" t="s">
        <v>3008</v>
      </c>
      <c r="G6508" t="s">
        <v>3009</v>
      </c>
      <c r="H6508">
        <v>38.398600000000002</v>
      </c>
      <c r="I6508" t="s">
        <v>3010</v>
      </c>
      <c r="J6508">
        <v>780</v>
      </c>
      <c r="K6508">
        <v>791.53</v>
      </c>
      <c r="L6508">
        <v>27905.279999999999</v>
      </c>
      <c r="M6508">
        <v>30393.77</v>
      </c>
      <c r="N6508">
        <v>442.83</v>
      </c>
      <c r="O6508">
        <v>2045.67</v>
      </c>
    </row>
    <row r="6509" spans="1:15" ht="15" customHeight="1" x14ac:dyDescent="0.3">
      <c r="A6509" t="s">
        <v>9526</v>
      </c>
      <c r="B6509">
        <v>261</v>
      </c>
      <c r="C6509" t="s">
        <v>325</v>
      </c>
      <c r="D6509">
        <v>1000</v>
      </c>
      <c r="E6509" t="s">
        <v>1942</v>
      </c>
      <c r="F6509" t="s">
        <v>3012</v>
      </c>
      <c r="G6509" t="s">
        <v>3013</v>
      </c>
      <c r="H6509">
        <v>11.208399999999999</v>
      </c>
      <c r="I6509" t="s">
        <v>3010</v>
      </c>
      <c r="J6509">
        <v>720</v>
      </c>
      <c r="K6509">
        <v>720.6</v>
      </c>
      <c r="L6509">
        <v>7430.4</v>
      </c>
      <c r="M6509">
        <v>8076.71</v>
      </c>
      <c r="N6509">
        <v>6.7</v>
      </c>
      <c r="O6509">
        <v>639.62</v>
      </c>
    </row>
    <row r="6510" spans="1:15" ht="15" customHeight="1" x14ac:dyDescent="0.3">
      <c r="A6510" t="s">
        <v>9527</v>
      </c>
      <c r="B6510">
        <v>261</v>
      </c>
      <c r="C6510" t="s">
        <v>325</v>
      </c>
      <c r="D6510">
        <v>1000</v>
      </c>
      <c r="E6510" t="s">
        <v>1942</v>
      </c>
      <c r="F6510" t="s">
        <v>3015</v>
      </c>
      <c r="G6510" t="s">
        <v>3016</v>
      </c>
      <c r="H6510">
        <v>0.36909999999999998</v>
      </c>
      <c r="I6510" t="s">
        <v>3017</v>
      </c>
      <c r="J6510">
        <v>2400</v>
      </c>
      <c r="K6510">
        <v>2214.21</v>
      </c>
      <c r="L6510">
        <v>825.6</v>
      </c>
      <c r="M6510">
        <v>817.21</v>
      </c>
      <c r="N6510">
        <v>-68.569999999999993</v>
      </c>
      <c r="O6510">
        <v>60.18</v>
      </c>
    </row>
    <row r="6511" spans="1:15" ht="15" customHeight="1" x14ac:dyDescent="0.3">
      <c r="A6511" t="s">
        <v>9528</v>
      </c>
      <c r="B6511">
        <v>261</v>
      </c>
      <c r="C6511" t="s">
        <v>325</v>
      </c>
      <c r="D6511">
        <v>1000</v>
      </c>
      <c r="E6511" t="s">
        <v>1942</v>
      </c>
      <c r="F6511" t="s">
        <v>3019</v>
      </c>
      <c r="G6511" t="s">
        <v>3020</v>
      </c>
      <c r="H6511">
        <v>0.57969999999999999</v>
      </c>
      <c r="I6511" t="s">
        <v>3017</v>
      </c>
      <c r="J6511">
        <v>4200</v>
      </c>
      <c r="K6511">
        <v>5146.3599999999997</v>
      </c>
      <c r="L6511">
        <v>2311.6799999999998</v>
      </c>
      <c r="M6511">
        <v>2983.48</v>
      </c>
      <c r="N6511">
        <v>548.63</v>
      </c>
      <c r="O6511">
        <v>123.17</v>
      </c>
    </row>
    <row r="6512" spans="1:15" ht="15" customHeight="1" x14ac:dyDescent="0.3">
      <c r="A6512" t="s">
        <v>9529</v>
      </c>
      <c r="B6512">
        <v>261</v>
      </c>
      <c r="C6512" t="s">
        <v>325</v>
      </c>
      <c r="D6512">
        <v>1000</v>
      </c>
      <c r="E6512" t="s">
        <v>1942</v>
      </c>
      <c r="F6512" t="s">
        <v>3022</v>
      </c>
      <c r="G6512" t="s">
        <v>3023</v>
      </c>
      <c r="H6512">
        <v>0.43909999999999999</v>
      </c>
      <c r="I6512" t="s">
        <v>3017</v>
      </c>
      <c r="J6512">
        <v>3100</v>
      </c>
      <c r="K6512">
        <v>3763.33</v>
      </c>
      <c r="L6512">
        <v>1279.68</v>
      </c>
      <c r="M6512">
        <v>1652.41</v>
      </c>
      <c r="N6512">
        <v>291.26</v>
      </c>
      <c r="O6512">
        <v>81.47</v>
      </c>
    </row>
    <row r="6513" spans="1:15" ht="15" customHeight="1" x14ac:dyDescent="0.3">
      <c r="A6513" t="s">
        <v>9530</v>
      </c>
      <c r="B6513">
        <v>261</v>
      </c>
      <c r="C6513" t="s">
        <v>201</v>
      </c>
      <c r="D6513">
        <v>1000</v>
      </c>
      <c r="E6513" t="s">
        <v>1943</v>
      </c>
      <c r="F6513" t="s">
        <v>3008</v>
      </c>
      <c r="G6513" t="s">
        <v>3009</v>
      </c>
      <c r="H6513">
        <v>24.756900000000002</v>
      </c>
      <c r="I6513" t="s">
        <v>3010</v>
      </c>
      <c r="J6513">
        <v>780</v>
      </c>
      <c r="K6513">
        <v>824.54</v>
      </c>
      <c r="L6513">
        <v>18708.3</v>
      </c>
      <c r="M6513">
        <v>20413.099999999999</v>
      </c>
      <c r="N6513">
        <v>1102.7</v>
      </c>
      <c r="O6513">
        <v>602.1</v>
      </c>
    </row>
    <row r="6514" spans="1:15" ht="15" customHeight="1" x14ac:dyDescent="0.3">
      <c r="A6514" t="s">
        <v>9531</v>
      </c>
      <c r="B6514">
        <v>261</v>
      </c>
      <c r="C6514" t="s">
        <v>201</v>
      </c>
      <c r="D6514">
        <v>1000</v>
      </c>
      <c r="E6514" t="s">
        <v>1943</v>
      </c>
      <c r="F6514" t="s">
        <v>3012</v>
      </c>
      <c r="G6514" t="s">
        <v>3013</v>
      </c>
      <c r="H6514">
        <v>5.3048999999999999</v>
      </c>
      <c r="I6514" t="s">
        <v>3010</v>
      </c>
      <c r="J6514">
        <v>720</v>
      </c>
      <c r="K6514">
        <v>699.7</v>
      </c>
      <c r="L6514">
        <v>3837.6</v>
      </c>
      <c r="M6514">
        <v>3711.86</v>
      </c>
      <c r="N6514">
        <v>-107.69</v>
      </c>
      <c r="O6514">
        <v>-18.05</v>
      </c>
    </row>
    <row r="6515" spans="1:15" ht="15" customHeight="1" x14ac:dyDescent="0.3">
      <c r="A6515" t="s">
        <v>9532</v>
      </c>
      <c r="B6515">
        <v>261</v>
      </c>
      <c r="C6515" t="s">
        <v>201</v>
      </c>
      <c r="D6515">
        <v>1000</v>
      </c>
      <c r="E6515" t="s">
        <v>1943</v>
      </c>
      <c r="F6515" t="s">
        <v>3015</v>
      </c>
      <c r="G6515" t="s">
        <v>3016</v>
      </c>
      <c r="H6515">
        <v>0.65490000000000004</v>
      </c>
      <c r="I6515" t="s">
        <v>3017</v>
      </c>
      <c r="J6515">
        <v>2400</v>
      </c>
      <c r="K6515">
        <v>2183.66</v>
      </c>
      <c r="L6515">
        <v>1535.04</v>
      </c>
      <c r="M6515">
        <v>1429.99</v>
      </c>
      <c r="N6515">
        <v>-141.66999999999999</v>
      </c>
      <c r="O6515">
        <v>36.619999999999997</v>
      </c>
    </row>
    <row r="6516" spans="1:15" ht="15" customHeight="1" x14ac:dyDescent="0.3">
      <c r="A6516" t="s">
        <v>9533</v>
      </c>
      <c r="B6516">
        <v>261</v>
      </c>
      <c r="C6516" t="s">
        <v>201</v>
      </c>
      <c r="D6516">
        <v>1000</v>
      </c>
      <c r="E6516" t="s">
        <v>1943</v>
      </c>
      <c r="F6516" t="s">
        <v>3022</v>
      </c>
      <c r="G6516" t="s">
        <v>3023</v>
      </c>
      <c r="H6516">
        <v>0.16420000000000001</v>
      </c>
      <c r="I6516" t="s">
        <v>3017</v>
      </c>
      <c r="J6516">
        <v>3100</v>
      </c>
      <c r="K6516">
        <v>3605.77</v>
      </c>
      <c r="L6516">
        <v>495.69</v>
      </c>
      <c r="M6516">
        <v>591.9</v>
      </c>
      <c r="N6516">
        <v>83.02</v>
      </c>
      <c r="O6516">
        <v>13.18</v>
      </c>
    </row>
    <row r="6517" spans="1:15" ht="15" customHeight="1" x14ac:dyDescent="0.3">
      <c r="A6517" t="s">
        <v>9534</v>
      </c>
      <c r="B6517">
        <v>261</v>
      </c>
      <c r="C6517" t="s">
        <v>229</v>
      </c>
      <c r="D6517">
        <v>1000</v>
      </c>
      <c r="E6517" t="s">
        <v>1944</v>
      </c>
      <c r="F6517" t="s">
        <v>3008</v>
      </c>
      <c r="G6517" t="s">
        <v>3009</v>
      </c>
      <c r="H6517">
        <v>16.3811</v>
      </c>
      <c r="I6517" t="s">
        <v>3010</v>
      </c>
      <c r="J6517">
        <v>780</v>
      </c>
      <c r="K6517">
        <v>789.72</v>
      </c>
      <c r="L6517">
        <v>12530.7</v>
      </c>
      <c r="M6517">
        <v>12936.41</v>
      </c>
      <c r="N6517">
        <v>159.15</v>
      </c>
      <c r="O6517">
        <v>246.56</v>
      </c>
    </row>
    <row r="6518" spans="1:15" ht="15" customHeight="1" x14ac:dyDescent="0.3">
      <c r="A6518" t="s">
        <v>9535</v>
      </c>
      <c r="B6518">
        <v>261</v>
      </c>
      <c r="C6518" t="s">
        <v>229</v>
      </c>
      <c r="D6518">
        <v>1000</v>
      </c>
      <c r="E6518" t="s">
        <v>1944</v>
      </c>
      <c r="F6518" t="s">
        <v>3012</v>
      </c>
      <c r="G6518" t="s">
        <v>3013</v>
      </c>
      <c r="H6518">
        <v>3.6227999999999998</v>
      </c>
      <c r="I6518" t="s">
        <v>3010</v>
      </c>
      <c r="J6518">
        <v>720</v>
      </c>
      <c r="K6518">
        <v>717.68</v>
      </c>
      <c r="L6518">
        <v>2570.4</v>
      </c>
      <c r="M6518">
        <v>2599.98</v>
      </c>
      <c r="N6518">
        <v>-8.41</v>
      </c>
      <c r="O6518">
        <v>37.99</v>
      </c>
    </row>
    <row r="6519" spans="1:15" ht="15" customHeight="1" x14ac:dyDescent="0.3">
      <c r="A6519" t="s">
        <v>9536</v>
      </c>
      <c r="B6519">
        <v>261</v>
      </c>
      <c r="C6519" t="s">
        <v>229</v>
      </c>
      <c r="D6519">
        <v>1000</v>
      </c>
      <c r="E6519" t="s">
        <v>1944</v>
      </c>
      <c r="F6519" t="s">
        <v>3015</v>
      </c>
      <c r="G6519" t="s">
        <v>3016</v>
      </c>
      <c r="H6519">
        <v>0.42959999999999998</v>
      </c>
      <c r="I6519" t="s">
        <v>3017</v>
      </c>
      <c r="J6519">
        <v>2400</v>
      </c>
      <c r="K6519">
        <v>2246.25</v>
      </c>
      <c r="L6519">
        <v>1028.1600000000001</v>
      </c>
      <c r="M6519">
        <v>965.08</v>
      </c>
      <c r="N6519">
        <v>-66.06</v>
      </c>
      <c r="O6519">
        <v>2.98</v>
      </c>
    </row>
    <row r="6520" spans="1:15" ht="15" customHeight="1" x14ac:dyDescent="0.3">
      <c r="A6520" t="s">
        <v>9537</v>
      </c>
      <c r="B6520">
        <v>261</v>
      </c>
      <c r="C6520" t="s">
        <v>229</v>
      </c>
      <c r="D6520">
        <v>1000</v>
      </c>
      <c r="E6520" t="s">
        <v>1944</v>
      </c>
      <c r="F6520" t="s">
        <v>3022</v>
      </c>
      <c r="G6520" t="s">
        <v>3023</v>
      </c>
      <c r="H6520">
        <v>0.1108</v>
      </c>
      <c r="I6520" t="s">
        <v>3017</v>
      </c>
      <c r="J6520">
        <v>3100</v>
      </c>
      <c r="K6520">
        <v>3641.59</v>
      </c>
      <c r="L6520">
        <v>332.01</v>
      </c>
      <c r="M6520">
        <v>403.66</v>
      </c>
      <c r="N6520">
        <v>60.03</v>
      </c>
      <c r="O6520">
        <v>11.61</v>
      </c>
    </row>
    <row r="6521" spans="1:15" ht="15" customHeight="1" x14ac:dyDescent="0.3">
      <c r="A6521" t="s">
        <v>9538</v>
      </c>
      <c r="B6521">
        <v>261</v>
      </c>
      <c r="C6521" t="s">
        <v>371</v>
      </c>
      <c r="D6521">
        <v>1000</v>
      </c>
      <c r="E6521" t="s">
        <v>1945</v>
      </c>
      <c r="F6521" t="s">
        <v>3008</v>
      </c>
      <c r="G6521" t="s">
        <v>3009</v>
      </c>
      <c r="H6521">
        <v>35.134500000000003</v>
      </c>
      <c r="I6521" t="s">
        <v>3010</v>
      </c>
      <c r="J6521">
        <v>780</v>
      </c>
      <c r="K6521">
        <v>788.48</v>
      </c>
      <c r="L6521">
        <v>25512.240000000002</v>
      </c>
      <c r="M6521">
        <v>27702.92</v>
      </c>
      <c r="N6521">
        <v>298.04000000000002</v>
      </c>
      <c r="O6521">
        <v>1892.64</v>
      </c>
    </row>
    <row r="6522" spans="1:15" ht="15" customHeight="1" x14ac:dyDescent="0.3">
      <c r="A6522" t="s">
        <v>9539</v>
      </c>
      <c r="B6522">
        <v>261</v>
      </c>
      <c r="C6522" t="s">
        <v>371</v>
      </c>
      <c r="D6522">
        <v>1000</v>
      </c>
      <c r="E6522" t="s">
        <v>1945</v>
      </c>
      <c r="F6522" t="s">
        <v>3012</v>
      </c>
      <c r="G6522" t="s">
        <v>3013</v>
      </c>
      <c r="H6522">
        <v>9.891</v>
      </c>
      <c r="I6522" t="s">
        <v>3010</v>
      </c>
      <c r="J6522">
        <v>720</v>
      </c>
      <c r="K6522">
        <v>725.94</v>
      </c>
      <c r="L6522">
        <v>6793.2</v>
      </c>
      <c r="M6522">
        <v>7180.28</v>
      </c>
      <c r="N6522">
        <v>58.74</v>
      </c>
      <c r="O6522">
        <v>328.35</v>
      </c>
    </row>
    <row r="6523" spans="1:15" ht="15" customHeight="1" x14ac:dyDescent="0.3">
      <c r="A6523" t="s">
        <v>9540</v>
      </c>
      <c r="B6523">
        <v>261</v>
      </c>
      <c r="C6523" t="s">
        <v>371</v>
      </c>
      <c r="D6523">
        <v>1000</v>
      </c>
      <c r="E6523" t="s">
        <v>1945</v>
      </c>
      <c r="F6523" t="s">
        <v>3015</v>
      </c>
      <c r="G6523" t="s">
        <v>3016</v>
      </c>
      <c r="H6523">
        <v>0.33760000000000001</v>
      </c>
      <c r="I6523" t="s">
        <v>3017</v>
      </c>
      <c r="J6523">
        <v>2400</v>
      </c>
      <c r="K6523">
        <v>2256.15</v>
      </c>
      <c r="L6523">
        <v>754.8</v>
      </c>
      <c r="M6523">
        <v>761.58</v>
      </c>
      <c r="N6523">
        <v>-48.56</v>
      </c>
      <c r="O6523">
        <v>55.33</v>
      </c>
    </row>
    <row r="6524" spans="1:15" ht="15" customHeight="1" x14ac:dyDescent="0.3">
      <c r="A6524" t="s">
        <v>9541</v>
      </c>
      <c r="B6524">
        <v>261</v>
      </c>
      <c r="C6524" t="s">
        <v>371</v>
      </c>
      <c r="D6524">
        <v>1000</v>
      </c>
      <c r="E6524" t="s">
        <v>1945</v>
      </c>
      <c r="F6524" t="s">
        <v>3019</v>
      </c>
      <c r="G6524" t="s">
        <v>3020</v>
      </c>
      <c r="H6524">
        <v>0.54549999999999998</v>
      </c>
      <c r="I6524" t="s">
        <v>3017</v>
      </c>
      <c r="J6524">
        <v>4200</v>
      </c>
      <c r="K6524">
        <v>5239.51</v>
      </c>
      <c r="L6524">
        <v>2113.44</v>
      </c>
      <c r="M6524">
        <v>2858.22</v>
      </c>
      <c r="N6524">
        <v>567.07000000000005</v>
      </c>
      <c r="O6524">
        <v>177.71</v>
      </c>
    </row>
    <row r="6525" spans="1:15" ht="15" customHeight="1" x14ac:dyDescent="0.3">
      <c r="A6525" t="s">
        <v>9542</v>
      </c>
      <c r="B6525">
        <v>261</v>
      </c>
      <c r="C6525" t="s">
        <v>371</v>
      </c>
      <c r="D6525">
        <v>1000</v>
      </c>
      <c r="E6525" t="s">
        <v>1945</v>
      </c>
      <c r="F6525" t="s">
        <v>3022</v>
      </c>
      <c r="G6525" t="s">
        <v>3023</v>
      </c>
      <c r="H6525">
        <v>0.40279999999999999</v>
      </c>
      <c r="I6525" t="s">
        <v>3017</v>
      </c>
      <c r="J6525">
        <v>3100</v>
      </c>
      <c r="K6525">
        <v>3605.88</v>
      </c>
      <c r="L6525">
        <v>1169.94</v>
      </c>
      <c r="M6525">
        <v>1452.57</v>
      </c>
      <c r="N6525">
        <v>203.79</v>
      </c>
      <c r="O6525">
        <v>78.84</v>
      </c>
    </row>
    <row r="6526" spans="1:15" ht="15" customHeight="1" x14ac:dyDescent="0.3">
      <c r="A6526" t="s">
        <v>9543</v>
      </c>
      <c r="B6526">
        <v>261</v>
      </c>
      <c r="C6526" t="s">
        <v>215</v>
      </c>
      <c r="D6526">
        <v>1000</v>
      </c>
      <c r="E6526" t="s">
        <v>1946</v>
      </c>
      <c r="F6526" t="s">
        <v>3008</v>
      </c>
      <c r="G6526" t="s">
        <v>3009</v>
      </c>
      <c r="H6526">
        <v>9.9074000000000009</v>
      </c>
      <c r="I6526" t="s">
        <v>3010</v>
      </c>
      <c r="J6526">
        <v>780</v>
      </c>
      <c r="K6526">
        <v>815.96</v>
      </c>
      <c r="L6526">
        <v>7371</v>
      </c>
      <c r="M6526">
        <v>8084</v>
      </c>
      <c r="N6526">
        <v>356.22</v>
      </c>
      <c r="O6526">
        <v>356.77</v>
      </c>
    </row>
    <row r="6527" spans="1:15" ht="15" customHeight="1" x14ac:dyDescent="0.3">
      <c r="A6527" t="s">
        <v>9544</v>
      </c>
      <c r="B6527">
        <v>261</v>
      </c>
      <c r="C6527" t="s">
        <v>215</v>
      </c>
      <c r="D6527">
        <v>1000</v>
      </c>
      <c r="E6527" t="s">
        <v>1946</v>
      </c>
      <c r="F6527" t="s">
        <v>3012</v>
      </c>
      <c r="G6527" t="s">
        <v>3013</v>
      </c>
      <c r="H6527">
        <v>2.1276999999999999</v>
      </c>
      <c r="I6527" t="s">
        <v>3010</v>
      </c>
      <c r="J6527">
        <v>720</v>
      </c>
      <c r="K6527">
        <v>693.33</v>
      </c>
      <c r="L6527">
        <v>1512</v>
      </c>
      <c r="M6527">
        <v>1475.21</v>
      </c>
      <c r="N6527">
        <v>-56.74</v>
      </c>
      <c r="O6527">
        <v>19.95</v>
      </c>
    </row>
    <row r="6528" spans="1:15" ht="15" customHeight="1" x14ac:dyDescent="0.3">
      <c r="A6528" t="s">
        <v>9545</v>
      </c>
      <c r="B6528">
        <v>261</v>
      </c>
      <c r="C6528" t="s">
        <v>215</v>
      </c>
      <c r="D6528">
        <v>1000</v>
      </c>
      <c r="E6528" t="s">
        <v>1946</v>
      </c>
      <c r="F6528" t="s">
        <v>3015</v>
      </c>
      <c r="G6528" t="s">
        <v>3016</v>
      </c>
      <c r="H6528">
        <v>0.26190000000000002</v>
      </c>
      <c r="I6528" t="s">
        <v>3017</v>
      </c>
      <c r="J6528">
        <v>2400</v>
      </c>
      <c r="K6528">
        <v>2229.41</v>
      </c>
      <c r="L6528">
        <v>604.79999999999995</v>
      </c>
      <c r="M6528">
        <v>583.85</v>
      </c>
      <c r="N6528">
        <v>-44.67</v>
      </c>
      <c r="O6528">
        <v>23.72</v>
      </c>
    </row>
    <row r="6529" spans="1:15" ht="15" customHeight="1" x14ac:dyDescent="0.3">
      <c r="A6529" t="s">
        <v>9546</v>
      </c>
      <c r="B6529">
        <v>261</v>
      </c>
      <c r="C6529" t="s">
        <v>215</v>
      </c>
      <c r="D6529">
        <v>1000</v>
      </c>
      <c r="E6529" t="s">
        <v>1946</v>
      </c>
      <c r="F6529" t="s">
        <v>3022</v>
      </c>
      <c r="G6529" t="s">
        <v>3023</v>
      </c>
      <c r="H6529">
        <v>6.3799999999999996E-2</v>
      </c>
      <c r="I6529" t="s">
        <v>3017</v>
      </c>
      <c r="J6529">
        <v>3100</v>
      </c>
      <c r="K6529">
        <v>3624.81</v>
      </c>
      <c r="L6529">
        <v>195.3</v>
      </c>
      <c r="M6529">
        <v>231.18</v>
      </c>
      <c r="N6529">
        <v>33.47</v>
      </c>
      <c r="O6529">
        <v>2.41</v>
      </c>
    </row>
    <row r="6530" spans="1:15" ht="15" customHeight="1" x14ac:dyDescent="0.3">
      <c r="A6530" t="s">
        <v>9547</v>
      </c>
      <c r="B6530">
        <v>261</v>
      </c>
      <c r="C6530" t="s">
        <v>364</v>
      </c>
      <c r="D6530">
        <v>1000</v>
      </c>
      <c r="E6530" t="s">
        <v>1947</v>
      </c>
      <c r="F6530" t="s">
        <v>3008</v>
      </c>
      <c r="G6530" t="s">
        <v>3009</v>
      </c>
      <c r="H6530">
        <v>15.8804</v>
      </c>
      <c r="I6530" t="s">
        <v>3010</v>
      </c>
      <c r="J6530">
        <v>780</v>
      </c>
      <c r="K6530">
        <v>801.6</v>
      </c>
      <c r="L6530">
        <v>11718.72</v>
      </c>
      <c r="M6530">
        <v>12729.73</v>
      </c>
      <c r="N6530">
        <v>343.01</v>
      </c>
      <c r="O6530">
        <v>668</v>
      </c>
    </row>
    <row r="6531" spans="1:15" ht="15" customHeight="1" x14ac:dyDescent="0.3">
      <c r="A6531" t="s">
        <v>9548</v>
      </c>
      <c r="B6531">
        <v>261</v>
      </c>
      <c r="C6531" t="s">
        <v>364</v>
      </c>
      <c r="D6531">
        <v>1000</v>
      </c>
      <c r="E6531" t="s">
        <v>1947</v>
      </c>
      <c r="F6531" t="s">
        <v>3012</v>
      </c>
      <c r="G6531" t="s">
        <v>3013</v>
      </c>
      <c r="H6531">
        <v>3.8769999999999998</v>
      </c>
      <c r="I6531" t="s">
        <v>3010</v>
      </c>
      <c r="J6531">
        <v>720</v>
      </c>
      <c r="K6531">
        <v>687.78</v>
      </c>
      <c r="L6531">
        <v>2704.32</v>
      </c>
      <c r="M6531">
        <v>2666.54</v>
      </c>
      <c r="N6531">
        <v>-124.92</v>
      </c>
      <c r="O6531">
        <v>87.14</v>
      </c>
    </row>
    <row r="6532" spans="1:15" ht="15" customHeight="1" x14ac:dyDescent="0.3">
      <c r="A6532" t="s">
        <v>9549</v>
      </c>
      <c r="B6532">
        <v>261</v>
      </c>
      <c r="C6532" t="s">
        <v>364</v>
      </c>
      <c r="D6532">
        <v>1000</v>
      </c>
      <c r="E6532" t="s">
        <v>1947</v>
      </c>
      <c r="F6532" t="s">
        <v>3015</v>
      </c>
      <c r="G6532" t="s">
        <v>3016</v>
      </c>
      <c r="H6532">
        <v>0.25459999999999999</v>
      </c>
      <c r="I6532" t="s">
        <v>3017</v>
      </c>
      <c r="J6532">
        <v>2400</v>
      </c>
      <c r="K6532">
        <v>2266</v>
      </c>
      <c r="L6532">
        <v>600.96</v>
      </c>
      <c r="M6532">
        <v>576.97</v>
      </c>
      <c r="N6532">
        <v>-34.119999999999997</v>
      </c>
      <c r="O6532">
        <v>10.130000000000001</v>
      </c>
    </row>
    <row r="6533" spans="1:15" ht="15" customHeight="1" x14ac:dyDescent="0.3">
      <c r="A6533" t="s">
        <v>9550</v>
      </c>
      <c r="B6533">
        <v>261</v>
      </c>
      <c r="C6533" t="s">
        <v>364</v>
      </c>
      <c r="D6533">
        <v>1000</v>
      </c>
      <c r="E6533" t="s">
        <v>1947</v>
      </c>
      <c r="F6533" t="s">
        <v>3019</v>
      </c>
      <c r="G6533" t="s">
        <v>3020</v>
      </c>
      <c r="H6533">
        <v>9.7900000000000001E-2</v>
      </c>
      <c r="I6533" t="s">
        <v>3017</v>
      </c>
      <c r="J6533">
        <v>4200</v>
      </c>
      <c r="K6533">
        <v>5215.95</v>
      </c>
      <c r="L6533">
        <v>394.38</v>
      </c>
      <c r="M6533">
        <v>510.66</v>
      </c>
      <c r="N6533">
        <v>99.47</v>
      </c>
      <c r="O6533">
        <v>16.82</v>
      </c>
    </row>
    <row r="6534" spans="1:15" ht="15" customHeight="1" x14ac:dyDescent="0.3">
      <c r="A6534" t="s">
        <v>9551</v>
      </c>
      <c r="B6534">
        <v>261</v>
      </c>
      <c r="C6534" t="s">
        <v>364</v>
      </c>
      <c r="D6534">
        <v>1000</v>
      </c>
      <c r="E6534" t="s">
        <v>1947</v>
      </c>
      <c r="F6534" t="s">
        <v>3022</v>
      </c>
      <c r="G6534" t="s">
        <v>3023</v>
      </c>
      <c r="H6534">
        <v>0.12720000000000001</v>
      </c>
      <c r="I6534" t="s">
        <v>3017</v>
      </c>
      <c r="J6534">
        <v>3100</v>
      </c>
      <c r="K6534">
        <v>3579.95</v>
      </c>
      <c r="L6534">
        <v>388.12</v>
      </c>
      <c r="M6534">
        <v>455.46</v>
      </c>
      <c r="N6534">
        <v>61.06</v>
      </c>
      <c r="O6534">
        <v>6.28</v>
      </c>
    </row>
    <row r="6535" spans="1:15" ht="15" customHeight="1" x14ac:dyDescent="0.3">
      <c r="A6535" t="s">
        <v>9552</v>
      </c>
      <c r="B6535">
        <v>261</v>
      </c>
      <c r="C6535" t="s">
        <v>327</v>
      </c>
      <c r="D6535">
        <v>1000</v>
      </c>
      <c r="E6535" t="s">
        <v>1948</v>
      </c>
      <c r="F6535" t="s">
        <v>3008</v>
      </c>
      <c r="G6535" t="s">
        <v>3009</v>
      </c>
      <c r="H6535">
        <v>25.543099999999999</v>
      </c>
      <c r="I6535" t="s">
        <v>3010</v>
      </c>
      <c r="J6535">
        <v>780</v>
      </c>
      <c r="K6535">
        <v>805.6</v>
      </c>
      <c r="L6535">
        <v>19691.099999999999</v>
      </c>
      <c r="M6535">
        <v>20577.439999999999</v>
      </c>
      <c r="N6535">
        <v>653.84</v>
      </c>
      <c r="O6535">
        <v>232.5</v>
      </c>
    </row>
    <row r="6536" spans="1:15" ht="15" customHeight="1" x14ac:dyDescent="0.3">
      <c r="A6536" t="s">
        <v>9553</v>
      </c>
      <c r="B6536">
        <v>261</v>
      </c>
      <c r="C6536" t="s">
        <v>327</v>
      </c>
      <c r="D6536">
        <v>1000</v>
      </c>
      <c r="E6536" t="s">
        <v>1948</v>
      </c>
      <c r="F6536" t="s">
        <v>3012</v>
      </c>
      <c r="G6536" t="s">
        <v>3013</v>
      </c>
      <c r="H6536">
        <v>5.6166999999999998</v>
      </c>
      <c r="I6536" t="s">
        <v>3010</v>
      </c>
      <c r="J6536">
        <v>720</v>
      </c>
      <c r="K6536">
        <v>720.35</v>
      </c>
      <c r="L6536">
        <v>4039.2</v>
      </c>
      <c r="M6536">
        <v>4045.98</v>
      </c>
      <c r="N6536">
        <v>1.97</v>
      </c>
      <c r="O6536">
        <v>4.8099999999999996</v>
      </c>
    </row>
    <row r="6537" spans="1:15" ht="15" customHeight="1" x14ac:dyDescent="0.3">
      <c r="A6537" t="s">
        <v>9554</v>
      </c>
      <c r="B6537">
        <v>261</v>
      </c>
      <c r="C6537" t="s">
        <v>327</v>
      </c>
      <c r="D6537">
        <v>1000</v>
      </c>
      <c r="E6537" t="s">
        <v>1948</v>
      </c>
      <c r="F6537" t="s">
        <v>3015</v>
      </c>
      <c r="G6537" t="s">
        <v>3016</v>
      </c>
      <c r="H6537">
        <v>0.68140000000000001</v>
      </c>
      <c r="I6537" t="s">
        <v>3017</v>
      </c>
      <c r="J6537">
        <v>2400</v>
      </c>
      <c r="K6537">
        <v>2237.1999999999998</v>
      </c>
      <c r="L6537">
        <v>1615.68</v>
      </c>
      <c r="M6537">
        <v>1524.46</v>
      </c>
      <c r="N6537">
        <v>-110.93</v>
      </c>
      <c r="O6537">
        <v>19.71</v>
      </c>
    </row>
    <row r="6538" spans="1:15" ht="15" customHeight="1" x14ac:dyDescent="0.3">
      <c r="A6538" t="s">
        <v>9555</v>
      </c>
      <c r="B6538">
        <v>261</v>
      </c>
      <c r="C6538" t="s">
        <v>327</v>
      </c>
      <c r="D6538">
        <v>1000</v>
      </c>
      <c r="E6538" t="s">
        <v>1948</v>
      </c>
      <c r="F6538" t="s">
        <v>3022</v>
      </c>
      <c r="G6538" t="s">
        <v>3023</v>
      </c>
      <c r="H6538">
        <v>0.17150000000000001</v>
      </c>
      <c r="I6538" t="s">
        <v>3017</v>
      </c>
      <c r="J6538">
        <v>3100</v>
      </c>
      <c r="K6538">
        <v>3684.51</v>
      </c>
      <c r="L6538">
        <v>521.73</v>
      </c>
      <c r="M6538">
        <v>631.87</v>
      </c>
      <c r="N6538">
        <v>100.24</v>
      </c>
      <c r="O6538">
        <v>9.9</v>
      </c>
    </row>
    <row r="6539" spans="1:15" ht="15" customHeight="1" x14ac:dyDescent="0.3">
      <c r="A6539" t="s">
        <v>9556</v>
      </c>
      <c r="B6539">
        <v>261</v>
      </c>
      <c r="C6539" t="s">
        <v>417</v>
      </c>
      <c r="D6539">
        <v>1000</v>
      </c>
      <c r="E6539" t="s">
        <v>1949</v>
      </c>
      <c r="F6539" t="s">
        <v>3008</v>
      </c>
      <c r="G6539" t="s">
        <v>3009</v>
      </c>
      <c r="H6539">
        <v>22.177</v>
      </c>
      <c r="I6539" t="s">
        <v>3010</v>
      </c>
      <c r="J6539">
        <v>780</v>
      </c>
      <c r="K6539">
        <v>828.14</v>
      </c>
      <c r="L6539">
        <v>17023.5</v>
      </c>
      <c r="M6539">
        <v>18365.55</v>
      </c>
      <c r="N6539">
        <v>1067.5</v>
      </c>
      <c r="O6539">
        <v>274.56</v>
      </c>
    </row>
    <row r="6540" spans="1:15" ht="15" customHeight="1" x14ac:dyDescent="0.3">
      <c r="A6540" t="s">
        <v>9557</v>
      </c>
      <c r="B6540">
        <v>261</v>
      </c>
      <c r="C6540" t="s">
        <v>417</v>
      </c>
      <c r="D6540">
        <v>1000</v>
      </c>
      <c r="E6540" t="s">
        <v>1949</v>
      </c>
      <c r="F6540" t="s">
        <v>3012</v>
      </c>
      <c r="G6540" t="s">
        <v>3013</v>
      </c>
      <c r="H6540">
        <v>5.05</v>
      </c>
      <c r="I6540" t="s">
        <v>3010</v>
      </c>
      <c r="J6540">
        <v>720</v>
      </c>
      <c r="K6540">
        <v>697.36</v>
      </c>
      <c r="L6540">
        <v>3492</v>
      </c>
      <c r="M6540">
        <v>3521.7</v>
      </c>
      <c r="N6540">
        <v>-114.33</v>
      </c>
      <c r="O6540">
        <v>144.02000000000001</v>
      </c>
    </row>
    <row r="6541" spans="1:15" ht="15" customHeight="1" x14ac:dyDescent="0.3">
      <c r="A6541" t="s">
        <v>9558</v>
      </c>
      <c r="B6541">
        <v>261</v>
      </c>
      <c r="C6541" t="s">
        <v>417</v>
      </c>
      <c r="D6541">
        <v>1000</v>
      </c>
      <c r="E6541" t="s">
        <v>1949</v>
      </c>
      <c r="F6541" t="s">
        <v>3015</v>
      </c>
      <c r="G6541" t="s">
        <v>3016</v>
      </c>
      <c r="H6541">
        <v>0.58489999999999998</v>
      </c>
      <c r="I6541" t="s">
        <v>3017</v>
      </c>
      <c r="J6541">
        <v>2400</v>
      </c>
      <c r="K6541">
        <v>2257.7600000000002</v>
      </c>
      <c r="L6541">
        <v>1396.8</v>
      </c>
      <c r="M6541">
        <v>1320.55</v>
      </c>
      <c r="N6541">
        <v>-83.2</v>
      </c>
      <c r="O6541">
        <v>6.95</v>
      </c>
    </row>
    <row r="6542" spans="1:15" ht="15" customHeight="1" x14ac:dyDescent="0.3">
      <c r="A6542" t="s">
        <v>9559</v>
      </c>
      <c r="B6542">
        <v>261</v>
      </c>
      <c r="C6542" t="s">
        <v>417</v>
      </c>
      <c r="D6542">
        <v>1000</v>
      </c>
      <c r="E6542" t="s">
        <v>1949</v>
      </c>
      <c r="F6542" t="s">
        <v>3022</v>
      </c>
      <c r="G6542" t="s">
        <v>3023</v>
      </c>
      <c r="H6542">
        <v>0.14630000000000001</v>
      </c>
      <c r="I6542" t="s">
        <v>3017</v>
      </c>
      <c r="J6542">
        <v>3100</v>
      </c>
      <c r="K6542">
        <v>3573.51</v>
      </c>
      <c r="L6542">
        <v>451.05</v>
      </c>
      <c r="M6542">
        <v>522.64</v>
      </c>
      <c r="N6542">
        <v>69.25</v>
      </c>
      <c r="O6542">
        <v>2.34</v>
      </c>
    </row>
    <row r="6543" spans="1:15" ht="15" customHeight="1" x14ac:dyDescent="0.3">
      <c r="A6543" t="s">
        <v>9560</v>
      </c>
      <c r="B6543">
        <v>261</v>
      </c>
      <c r="C6543" t="s">
        <v>304</v>
      </c>
      <c r="D6543">
        <v>1000</v>
      </c>
      <c r="E6543" t="s">
        <v>1950</v>
      </c>
      <c r="F6543" t="s">
        <v>3008</v>
      </c>
      <c r="G6543" t="s">
        <v>3009</v>
      </c>
      <c r="H6543">
        <v>20.7011</v>
      </c>
      <c r="I6543" t="s">
        <v>3010</v>
      </c>
      <c r="J6543">
        <v>780</v>
      </c>
      <c r="K6543">
        <v>825.98</v>
      </c>
      <c r="L6543">
        <v>15970.5</v>
      </c>
      <c r="M6543">
        <v>17098.650000000001</v>
      </c>
      <c r="N6543">
        <v>951.76</v>
      </c>
      <c r="O6543">
        <v>176.39</v>
      </c>
    </row>
    <row r="6544" spans="1:15" ht="15" customHeight="1" x14ac:dyDescent="0.3">
      <c r="A6544" t="s">
        <v>9561</v>
      </c>
      <c r="B6544">
        <v>261</v>
      </c>
      <c r="C6544" t="s">
        <v>304</v>
      </c>
      <c r="D6544">
        <v>1000</v>
      </c>
      <c r="E6544" t="s">
        <v>1950</v>
      </c>
      <c r="F6544" t="s">
        <v>3012</v>
      </c>
      <c r="G6544" t="s">
        <v>3013</v>
      </c>
      <c r="H6544">
        <v>4.7192999999999996</v>
      </c>
      <c r="I6544" t="s">
        <v>3010</v>
      </c>
      <c r="J6544">
        <v>720</v>
      </c>
      <c r="K6544">
        <v>714.5</v>
      </c>
      <c r="L6544">
        <v>3276</v>
      </c>
      <c r="M6544">
        <v>3371.91</v>
      </c>
      <c r="N6544">
        <v>-25.96</v>
      </c>
      <c r="O6544">
        <v>121.87</v>
      </c>
    </row>
    <row r="6545" spans="1:15" ht="15" customHeight="1" x14ac:dyDescent="0.3">
      <c r="A6545" t="s">
        <v>9562</v>
      </c>
      <c r="B6545">
        <v>261</v>
      </c>
      <c r="C6545" t="s">
        <v>304</v>
      </c>
      <c r="D6545">
        <v>1000</v>
      </c>
      <c r="E6545" t="s">
        <v>1950</v>
      </c>
      <c r="F6545" t="s">
        <v>3015</v>
      </c>
      <c r="G6545" t="s">
        <v>3016</v>
      </c>
      <c r="H6545">
        <v>0.5625</v>
      </c>
      <c r="I6545" t="s">
        <v>3017</v>
      </c>
      <c r="J6545">
        <v>2400</v>
      </c>
      <c r="K6545">
        <v>2150.4699999999998</v>
      </c>
      <c r="L6545">
        <v>1310.4000000000001</v>
      </c>
      <c r="M6545">
        <v>1209.67</v>
      </c>
      <c r="N6545">
        <v>-140.37</v>
      </c>
      <c r="O6545">
        <v>39.630000000000003</v>
      </c>
    </row>
    <row r="6546" spans="1:15" ht="15" customHeight="1" x14ac:dyDescent="0.3">
      <c r="A6546" t="s">
        <v>9563</v>
      </c>
      <c r="B6546">
        <v>261</v>
      </c>
      <c r="C6546" t="s">
        <v>304</v>
      </c>
      <c r="D6546">
        <v>1000</v>
      </c>
      <c r="E6546" t="s">
        <v>1950</v>
      </c>
      <c r="F6546" t="s">
        <v>3022</v>
      </c>
      <c r="G6546" t="s">
        <v>3023</v>
      </c>
      <c r="H6546">
        <v>0.14299999999999999</v>
      </c>
      <c r="I6546" t="s">
        <v>3017</v>
      </c>
      <c r="J6546">
        <v>3100</v>
      </c>
      <c r="K6546">
        <v>3706.54</v>
      </c>
      <c r="L6546">
        <v>423.15</v>
      </c>
      <c r="M6546">
        <v>529.86</v>
      </c>
      <c r="N6546">
        <v>86.71</v>
      </c>
      <c r="O6546">
        <v>20.010000000000002</v>
      </c>
    </row>
    <row r="6547" spans="1:15" ht="15" customHeight="1" x14ac:dyDescent="0.3">
      <c r="A6547" t="s">
        <v>9564</v>
      </c>
      <c r="B6547">
        <v>261</v>
      </c>
      <c r="C6547" t="s">
        <v>1039</v>
      </c>
      <c r="D6547">
        <v>1000</v>
      </c>
      <c r="E6547" t="s">
        <v>1951</v>
      </c>
      <c r="F6547" t="s">
        <v>3008</v>
      </c>
      <c r="G6547" t="s">
        <v>3009</v>
      </c>
      <c r="H6547">
        <v>10.411899999999999</v>
      </c>
      <c r="I6547" t="s">
        <v>3010</v>
      </c>
      <c r="J6547">
        <v>780</v>
      </c>
      <c r="K6547">
        <v>819.45</v>
      </c>
      <c r="L6547">
        <v>7746.96</v>
      </c>
      <c r="M6547">
        <v>8532.0499999999993</v>
      </c>
      <c r="N6547">
        <v>410.74</v>
      </c>
      <c r="O6547">
        <v>374.35</v>
      </c>
    </row>
    <row r="6548" spans="1:15" ht="15" customHeight="1" x14ac:dyDescent="0.3">
      <c r="A6548" t="s">
        <v>9565</v>
      </c>
      <c r="B6548">
        <v>261</v>
      </c>
      <c r="C6548" t="s">
        <v>1039</v>
      </c>
      <c r="D6548">
        <v>1000</v>
      </c>
      <c r="E6548" t="s">
        <v>1951</v>
      </c>
      <c r="F6548" t="s">
        <v>3012</v>
      </c>
      <c r="G6548" t="s">
        <v>3013</v>
      </c>
      <c r="H6548">
        <v>2.9891999999999999</v>
      </c>
      <c r="I6548" t="s">
        <v>3010</v>
      </c>
      <c r="J6548">
        <v>720</v>
      </c>
      <c r="K6548">
        <v>698.54</v>
      </c>
      <c r="L6548">
        <v>2062.8000000000002</v>
      </c>
      <c r="M6548">
        <v>2088.08</v>
      </c>
      <c r="N6548">
        <v>-64.14</v>
      </c>
      <c r="O6548">
        <v>89.43</v>
      </c>
    </row>
    <row r="6549" spans="1:15" ht="15" customHeight="1" x14ac:dyDescent="0.3">
      <c r="A6549" t="s">
        <v>9566</v>
      </c>
      <c r="B6549">
        <v>261</v>
      </c>
      <c r="C6549" t="s">
        <v>1039</v>
      </c>
      <c r="D6549">
        <v>1000</v>
      </c>
      <c r="E6549" t="s">
        <v>1951</v>
      </c>
      <c r="F6549" t="s">
        <v>3015</v>
      </c>
      <c r="G6549" t="s">
        <v>3016</v>
      </c>
      <c r="H6549">
        <v>9.8699999999999996E-2</v>
      </c>
      <c r="I6549" t="s">
        <v>3017</v>
      </c>
      <c r="J6549">
        <v>2400</v>
      </c>
      <c r="K6549">
        <v>2213.73</v>
      </c>
      <c r="L6549">
        <v>229.2</v>
      </c>
      <c r="M6549">
        <v>218.55</v>
      </c>
      <c r="N6549">
        <v>-18.39</v>
      </c>
      <c r="O6549">
        <v>7.74</v>
      </c>
    </row>
    <row r="6550" spans="1:15" ht="15" customHeight="1" x14ac:dyDescent="0.3">
      <c r="A6550" t="s">
        <v>9567</v>
      </c>
      <c r="B6550">
        <v>261</v>
      </c>
      <c r="C6550" t="s">
        <v>1039</v>
      </c>
      <c r="D6550">
        <v>1000</v>
      </c>
      <c r="E6550" t="s">
        <v>1951</v>
      </c>
      <c r="F6550" t="s">
        <v>3019</v>
      </c>
      <c r="G6550" t="s">
        <v>3020</v>
      </c>
      <c r="H6550">
        <v>0.16189999999999999</v>
      </c>
      <c r="I6550" t="s">
        <v>3017</v>
      </c>
      <c r="J6550">
        <v>4200</v>
      </c>
      <c r="K6550">
        <v>5201.07</v>
      </c>
      <c r="L6550">
        <v>641.76</v>
      </c>
      <c r="M6550">
        <v>842.17</v>
      </c>
      <c r="N6550">
        <v>162.1</v>
      </c>
      <c r="O6550">
        <v>38.31</v>
      </c>
    </row>
    <row r="6551" spans="1:15" ht="15" customHeight="1" x14ac:dyDescent="0.3">
      <c r="A6551" t="s">
        <v>9568</v>
      </c>
      <c r="B6551">
        <v>261</v>
      </c>
      <c r="C6551" t="s">
        <v>1039</v>
      </c>
      <c r="D6551">
        <v>1000</v>
      </c>
      <c r="E6551" t="s">
        <v>1951</v>
      </c>
      <c r="F6551" t="s">
        <v>3022</v>
      </c>
      <c r="G6551" t="s">
        <v>3023</v>
      </c>
      <c r="H6551">
        <v>0.1196</v>
      </c>
      <c r="I6551" t="s">
        <v>3017</v>
      </c>
      <c r="J6551">
        <v>3100</v>
      </c>
      <c r="K6551">
        <v>3591.72</v>
      </c>
      <c r="L6551">
        <v>355.26</v>
      </c>
      <c r="M6551">
        <v>429.58</v>
      </c>
      <c r="N6551">
        <v>58.81</v>
      </c>
      <c r="O6551">
        <v>15.51</v>
      </c>
    </row>
    <row r="6552" spans="1:15" ht="15" customHeight="1" x14ac:dyDescent="0.3">
      <c r="A6552" t="s">
        <v>9569</v>
      </c>
      <c r="B6552">
        <v>261</v>
      </c>
      <c r="C6552" t="s">
        <v>314</v>
      </c>
      <c r="D6552">
        <v>1000</v>
      </c>
      <c r="E6552" t="s">
        <v>1952</v>
      </c>
      <c r="F6552" t="s">
        <v>3008</v>
      </c>
      <c r="G6552" t="s">
        <v>3009</v>
      </c>
      <c r="H6552">
        <v>20.7836</v>
      </c>
      <c r="I6552" t="s">
        <v>3010</v>
      </c>
      <c r="J6552">
        <v>780</v>
      </c>
      <c r="K6552">
        <v>782.15</v>
      </c>
      <c r="L6552">
        <v>15412.8</v>
      </c>
      <c r="M6552">
        <v>16255.84</v>
      </c>
      <c r="N6552">
        <v>44.62</v>
      </c>
      <c r="O6552">
        <v>798.42</v>
      </c>
    </row>
    <row r="6553" spans="1:15" ht="15" customHeight="1" x14ac:dyDescent="0.3">
      <c r="A6553" t="s">
        <v>9570</v>
      </c>
      <c r="B6553">
        <v>261</v>
      </c>
      <c r="C6553" t="s">
        <v>314</v>
      </c>
      <c r="D6553">
        <v>1000</v>
      </c>
      <c r="E6553" t="s">
        <v>1952</v>
      </c>
      <c r="F6553" t="s">
        <v>3012</v>
      </c>
      <c r="G6553" t="s">
        <v>3013</v>
      </c>
      <c r="H6553">
        <v>6.0397999999999996</v>
      </c>
      <c r="I6553" t="s">
        <v>3010</v>
      </c>
      <c r="J6553">
        <v>720</v>
      </c>
      <c r="K6553">
        <v>717.27</v>
      </c>
      <c r="L6553">
        <v>4104</v>
      </c>
      <c r="M6553">
        <v>4332.1899999999996</v>
      </c>
      <c r="N6553">
        <v>-16.47</v>
      </c>
      <c r="O6553">
        <v>244.67</v>
      </c>
    </row>
    <row r="6554" spans="1:15" ht="15" customHeight="1" x14ac:dyDescent="0.3">
      <c r="A6554" t="s">
        <v>9571</v>
      </c>
      <c r="B6554">
        <v>261</v>
      </c>
      <c r="C6554" t="s">
        <v>314</v>
      </c>
      <c r="D6554">
        <v>1000</v>
      </c>
      <c r="E6554" t="s">
        <v>1952</v>
      </c>
      <c r="F6554" t="s">
        <v>3015</v>
      </c>
      <c r="G6554" t="s">
        <v>3016</v>
      </c>
      <c r="H6554">
        <v>0.2</v>
      </c>
      <c r="I6554" t="s">
        <v>3017</v>
      </c>
      <c r="J6554">
        <v>2400</v>
      </c>
      <c r="K6554">
        <v>2195.12</v>
      </c>
      <c r="L6554">
        <v>456</v>
      </c>
      <c r="M6554">
        <v>439.13</v>
      </c>
      <c r="N6554">
        <v>-40.99</v>
      </c>
      <c r="O6554">
        <v>24.11</v>
      </c>
    </row>
    <row r="6555" spans="1:15" ht="15" customHeight="1" x14ac:dyDescent="0.3">
      <c r="A6555" t="s">
        <v>9572</v>
      </c>
      <c r="B6555">
        <v>261</v>
      </c>
      <c r="C6555" t="s">
        <v>314</v>
      </c>
      <c r="D6555">
        <v>1000</v>
      </c>
      <c r="E6555" t="s">
        <v>1952</v>
      </c>
      <c r="F6555" t="s">
        <v>3019</v>
      </c>
      <c r="G6555" t="s">
        <v>3020</v>
      </c>
      <c r="H6555">
        <v>0.31690000000000002</v>
      </c>
      <c r="I6555" t="s">
        <v>3017</v>
      </c>
      <c r="J6555">
        <v>4200</v>
      </c>
      <c r="K6555">
        <v>5028.28</v>
      </c>
      <c r="L6555">
        <v>1276.8</v>
      </c>
      <c r="M6555">
        <v>1593.25</v>
      </c>
      <c r="N6555">
        <v>262.45</v>
      </c>
      <c r="O6555">
        <v>54</v>
      </c>
    </row>
    <row r="6556" spans="1:15" ht="15" customHeight="1" x14ac:dyDescent="0.3">
      <c r="A6556" t="s">
        <v>9573</v>
      </c>
      <c r="B6556">
        <v>261</v>
      </c>
      <c r="C6556" t="s">
        <v>314</v>
      </c>
      <c r="D6556">
        <v>1000</v>
      </c>
      <c r="E6556" t="s">
        <v>1952</v>
      </c>
      <c r="F6556" t="s">
        <v>3022</v>
      </c>
      <c r="G6556" t="s">
        <v>3023</v>
      </c>
      <c r="H6556">
        <v>0.24690000000000001</v>
      </c>
      <c r="I6556" t="s">
        <v>3017</v>
      </c>
      <c r="J6556">
        <v>3100</v>
      </c>
      <c r="K6556">
        <v>3772.08</v>
      </c>
      <c r="L6556">
        <v>706.8</v>
      </c>
      <c r="M6556">
        <v>931.25</v>
      </c>
      <c r="N6556">
        <v>165.92</v>
      </c>
      <c r="O6556">
        <v>58.53</v>
      </c>
    </row>
    <row r="6557" spans="1:15" ht="15" customHeight="1" x14ac:dyDescent="0.3">
      <c r="A6557" t="s">
        <v>9574</v>
      </c>
      <c r="B6557">
        <v>261</v>
      </c>
      <c r="C6557" t="s">
        <v>142</v>
      </c>
      <c r="D6557">
        <v>1000</v>
      </c>
      <c r="E6557" t="s">
        <v>1953</v>
      </c>
      <c r="F6557" t="s">
        <v>3008</v>
      </c>
      <c r="G6557" t="s">
        <v>3009</v>
      </c>
      <c r="H6557">
        <v>32.043999999999997</v>
      </c>
      <c r="I6557" t="s">
        <v>3010</v>
      </c>
      <c r="J6557">
        <v>780</v>
      </c>
      <c r="K6557">
        <v>804.66</v>
      </c>
      <c r="L6557">
        <v>23565.360000000001</v>
      </c>
      <c r="M6557">
        <v>25784.63</v>
      </c>
      <c r="N6557">
        <v>790.28</v>
      </c>
      <c r="O6557">
        <v>1428.99</v>
      </c>
    </row>
    <row r="6558" spans="1:15" ht="15" customHeight="1" x14ac:dyDescent="0.3">
      <c r="A6558" t="s">
        <v>9575</v>
      </c>
      <c r="B6558">
        <v>261</v>
      </c>
      <c r="C6558" t="s">
        <v>142</v>
      </c>
      <c r="D6558">
        <v>1000</v>
      </c>
      <c r="E6558" t="s">
        <v>1953</v>
      </c>
      <c r="F6558" t="s">
        <v>3012</v>
      </c>
      <c r="G6558" t="s">
        <v>3013</v>
      </c>
      <c r="H6558">
        <v>9.4621999999999993</v>
      </c>
      <c r="I6558" t="s">
        <v>3010</v>
      </c>
      <c r="J6558">
        <v>720</v>
      </c>
      <c r="K6558">
        <v>696.34</v>
      </c>
      <c r="L6558">
        <v>6274.8</v>
      </c>
      <c r="M6558">
        <v>6588.88</v>
      </c>
      <c r="N6558">
        <v>-223.9</v>
      </c>
      <c r="O6558">
        <v>537.99</v>
      </c>
    </row>
    <row r="6559" spans="1:15" ht="15" customHeight="1" x14ac:dyDescent="0.3">
      <c r="A6559" t="s">
        <v>9576</v>
      </c>
      <c r="B6559">
        <v>261</v>
      </c>
      <c r="C6559" t="s">
        <v>142</v>
      </c>
      <c r="D6559">
        <v>1000</v>
      </c>
      <c r="E6559" t="s">
        <v>1953</v>
      </c>
      <c r="F6559" t="s">
        <v>3015</v>
      </c>
      <c r="G6559" t="s">
        <v>3016</v>
      </c>
      <c r="H6559">
        <v>0.31540000000000001</v>
      </c>
      <c r="I6559" t="s">
        <v>3017</v>
      </c>
      <c r="J6559">
        <v>2400</v>
      </c>
      <c r="K6559">
        <v>2212.35</v>
      </c>
      <c r="L6559">
        <v>697.2</v>
      </c>
      <c r="M6559">
        <v>697.8</v>
      </c>
      <c r="N6559">
        <v>-59.19</v>
      </c>
      <c r="O6559">
        <v>59.79</v>
      </c>
    </row>
    <row r="6560" spans="1:15" ht="15" customHeight="1" x14ac:dyDescent="0.3">
      <c r="A6560" t="s">
        <v>9577</v>
      </c>
      <c r="B6560">
        <v>261</v>
      </c>
      <c r="C6560" t="s">
        <v>142</v>
      </c>
      <c r="D6560">
        <v>1000</v>
      </c>
      <c r="E6560" t="s">
        <v>1953</v>
      </c>
      <c r="F6560" t="s">
        <v>3019</v>
      </c>
      <c r="G6560" t="s">
        <v>3020</v>
      </c>
      <c r="H6560">
        <v>0.48089999999999999</v>
      </c>
      <c r="I6560" t="s">
        <v>3017</v>
      </c>
      <c r="J6560">
        <v>4200</v>
      </c>
      <c r="K6560">
        <v>5225.8999999999996</v>
      </c>
      <c r="L6560">
        <v>1952.16</v>
      </c>
      <c r="M6560">
        <v>2513.2600000000002</v>
      </c>
      <c r="N6560">
        <v>493.38</v>
      </c>
      <c r="O6560">
        <v>67.72</v>
      </c>
    </row>
    <row r="6561" spans="1:15" ht="15" customHeight="1" x14ac:dyDescent="0.3">
      <c r="A6561" t="s">
        <v>9578</v>
      </c>
      <c r="B6561">
        <v>261</v>
      </c>
      <c r="C6561" t="s">
        <v>142</v>
      </c>
      <c r="D6561">
        <v>1000</v>
      </c>
      <c r="E6561" t="s">
        <v>1953</v>
      </c>
      <c r="F6561" t="s">
        <v>3022</v>
      </c>
      <c r="G6561" t="s">
        <v>3023</v>
      </c>
      <c r="H6561">
        <v>0.37680000000000002</v>
      </c>
      <c r="I6561" t="s">
        <v>3017</v>
      </c>
      <c r="J6561">
        <v>3100</v>
      </c>
      <c r="K6561">
        <v>3604.62</v>
      </c>
      <c r="L6561">
        <v>1080.6600000000001</v>
      </c>
      <c r="M6561">
        <v>1358.15</v>
      </c>
      <c r="N6561">
        <v>190.13</v>
      </c>
      <c r="O6561">
        <v>87.36</v>
      </c>
    </row>
    <row r="6562" spans="1:15" ht="15" customHeight="1" x14ac:dyDescent="0.3">
      <c r="A6562" t="s">
        <v>9579</v>
      </c>
      <c r="B6562">
        <v>261</v>
      </c>
      <c r="C6562" t="s">
        <v>1363</v>
      </c>
      <c r="D6562">
        <v>1000</v>
      </c>
      <c r="E6562" t="s">
        <v>1954</v>
      </c>
      <c r="F6562" t="s">
        <v>3008</v>
      </c>
      <c r="G6562" t="s">
        <v>3009</v>
      </c>
      <c r="H6562">
        <v>20.544599999999999</v>
      </c>
      <c r="I6562" t="s">
        <v>3010</v>
      </c>
      <c r="J6562">
        <v>780</v>
      </c>
      <c r="K6562">
        <v>784.52</v>
      </c>
      <c r="L6562">
        <v>15238.08</v>
      </c>
      <c r="M6562">
        <v>16117.67</v>
      </c>
      <c r="N6562">
        <v>92.85</v>
      </c>
      <c r="O6562">
        <v>786.74</v>
      </c>
    </row>
    <row r="6563" spans="1:15" ht="15" customHeight="1" x14ac:dyDescent="0.3">
      <c r="A6563" t="s">
        <v>9580</v>
      </c>
      <c r="B6563">
        <v>261</v>
      </c>
      <c r="C6563" t="s">
        <v>1363</v>
      </c>
      <c r="D6563">
        <v>1000</v>
      </c>
      <c r="E6563" t="s">
        <v>1954</v>
      </c>
      <c r="F6563" t="s">
        <v>3012</v>
      </c>
      <c r="G6563" t="s">
        <v>3013</v>
      </c>
      <c r="H6563">
        <v>4.9889000000000001</v>
      </c>
      <c r="I6563" t="s">
        <v>3010</v>
      </c>
      <c r="J6563">
        <v>720</v>
      </c>
      <c r="K6563">
        <v>707.09</v>
      </c>
      <c r="L6563">
        <v>3516.48</v>
      </c>
      <c r="M6563">
        <v>3527.63</v>
      </c>
      <c r="N6563">
        <v>-64.41</v>
      </c>
      <c r="O6563">
        <v>75.56</v>
      </c>
    </row>
    <row r="6564" spans="1:15" ht="15" customHeight="1" x14ac:dyDescent="0.3">
      <c r="A6564" t="s">
        <v>9581</v>
      </c>
      <c r="B6564">
        <v>261</v>
      </c>
      <c r="C6564" t="s">
        <v>1363</v>
      </c>
      <c r="D6564">
        <v>1000</v>
      </c>
      <c r="E6564" t="s">
        <v>1954</v>
      </c>
      <c r="F6564" t="s">
        <v>3015</v>
      </c>
      <c r="G6564" t="s">
        <v>3016</v>
      </c>
      <c r="H6564">
        <v>0.33510000000000001</v>
      </c>
      <c r="I6564" t="s">
        <v>3017</v>
      </c>
      <c r="J6564">
        <v>2400</v>
      </c>
      <c r="K6564">
        <v>2143.54</v>
      </c>
      <c r="L6564">
        <v>781.44</v>
      </c>
      <c r="M6564">
        <v>718.4</v>
      </c>
      <c r="N6564">
        <v>-85.95</v>
      </c>
      <c r="O6564">
        <v>22.91</v>
      </c>
    </row>
    <row r="6565" spans="1:15" ht="15" customHeight="1" x14ac:dyDescent="0.3">
      <c r="A6565" t="s">
        <v>9582</v>
      </c>
      <c r="B6565">
        <v>261</v>
      </c>
      <c r="C6565" t="s">
        <v>1363</v>
      </c>
      <c r="D6565">
        <v>1000</v>
      </c>
      <c r="E6565" t="s">
        <v>1954</v>
      </c>
      <c r="F6565" t="s">
        <v>3019</v>
      </c>
      <c r="G6565" t="s">
        <v>3020</v>
      </c>
      <c r="H6565">
        <v>0.1273</v>
      </c>
      <c r="I6565" t="s">
        <v>3017</v>
      </c>
      <c r="J6565">
        <v>4200</v>
      </c>
      <c r="K6565">
        <v>5060.75</v>
      </c>
      <c r="L6565">
        <v>512.82000000000005</v>
      </c>
      <c r="M6565">
        <v>644.32000000000005</v>
      </c>
      <c r="N6565">
        <v>109.59</v>
      </c>
      <c r="O6565">
        <v>21.91</v>
      </c>
    </row>
    <row r="6566" spans="1:15" ht="15" customHeight="1" x14ac:dyDescent="0.3">
      <c r="A6566" t="s">
        <v>9583</v>
      </c>
      <c r="B6566">
        <v>261</v>
      </c>
      <c r="C6566" t="s">
        <v>1363</v>
      </c>
      <c r="D6566">
        <v>1000</v>
      </c>
      <c r="E6566" t="s">
        <v>1954</v>
      </c>
      <c r="F6566" t="s">
        <v>3022</v>
      </c>
      <c r="G6566" t="s">
        <v>3023</v>
      </c>
      <c r="H6566">
        <v>0.1653</v>
      </c>
      <c r="I6566" t="s">
        <v>3017</v>
      </c>
      <c r="J6566">
        <v>3100</v>
      </c>
      <c r="K6566">
        <v>3602.85</v>
      </c>
      <c r="L6566">
        <v>504.68</v>
      </c>
      <c r="M6566">
        <v>595.65</v>
      </c>
      <c r="N6566">
        <v>83.13</v>
      </c>
      <c r="O6566">
        <v>7.83</v>
      </c>
    </row>
    <row r="6567" spans="1:15" ht="15" customHeight="1" x14ac:dyDescent="0.3">
      <c r="A6567" t="s">
        <v>9584</v>
      </c>
      <c r="B6567">
        <v>261</v>
      </c>
      <c r="C6567" t="s">
        <v>595</v>
      </c>
      <c r="D6567">
        <v>1000</v>
      </c>
      <c r="E6567" t="s">
        <v>1955</v>
      </c>
      <c r="F6567" t="s">
        <v>3008</v>
      </c>
      <c r="G6567" t="s">
        <v>3009</v>
      </c>
      <c r="H6567">
        <v>18.9285</v>
      </c>
      <c r="I6567" t="s">
        <v>3010</v>
      </c>
      <c r="J6567">
        <v>780</v>
      </c>
      <c r="K6567">
        <v>790.22</v>
      </c>
      <c r="L6567">
        <v>14812.2</v>
      </c>
      <c r="M6567">
        <v>14957.73</v>
      </c>
      <c r="N6567">
        <v>193.48</v>
      </c>
      <c r="O6567">
        <v>-47.96</v>
      </c>
    </row>
    <row r="6568" spans="1:15" ht="15" customHeight="1" x14ac:dyDescent="0.3">
      <c r="A6568" t="s">
        <v>9585</v>
      </c>
      <c r="B6568">
        <v>261</v>
      </c>
      <c r="C6568" t="s">
        <v>595</v>
      </c>
      <c r="D6568">
        <v>1000</v>
      </c>
      <c r="E6568" t="s">
        <v>1955</v>
      </c>
      <c r="F6568" t="s">
        <v>3012</v>
      </c>
      <c r="G6568" t="s">
        <v>3013</v>
      </c>
      <c r="H6568">
        <v>4.3647</v>
      </c>
      <c r="I6568" t="s">
        <v>3010</v>
      </c>
      <c r="J6568">
        <v>720</v>
      </c>
      <c r="K6568">
        <v>702.58</v>
      </c>
      <c r="L6568">
        <v>3038.4</v>
      </c>
      <c r="M6568">
        <v>3066.54</v>
      </c>
      <c r="N6568">
        <v>-76.010000000000005</v>
      </c>
      <c r="O6568">
        <v>104.16</v>
      </c>
    </row>
    <row r="6569" spans="1:15" ht="15" customHeight="1" x14ac:dyDescent="0.3">
      <c r="A6569" t="s">
        <v>9586</v>
      </c>
      <c r="B6569">
        <v>261</v>
      </c>
      <c r="C6569" t="s">
        <v>595</v>
      </c>
      <c r="D6569">
        <v>1000</v>
      </c>
      <c r="E6569" t="s">
        <v>1955</v>
      </c>
      <c r="F6569" t="s">
        <v>3015</v>
      </c>
      <c r="G6569" t="s">
        <v>3016</v>
      </c>
      <c r="H6569">
        <v>0.52239999999999998</v>
      </c>
      <c r="I6569" t="s">
        <v>3017</v>
      </c>
      <c r="J6569">
        <v>2400</v>
      </c>
      <c r="K6569">
        <v>2168.13</v>
      </c>
      <c r="L6569">
        <v>1215.3599999999999</v>
      </c>
      <c r="M6569">
        <v>1132.58</v>
      </c>
      <c r="N6569">
        <v>-121.12</v>
      </c>
      <c r="O6569">
        <v>38.35</v>
      </c>
    </row>
    <row r="6570" spans="1:15" ht="15" customHeight="1" x14ac:dyDescent="0.3">
      <c r="A6570" t="s">
        <v>9587</v>
      </c>
      <c r="B6570">
        <v>261</v>
      </c>
      <c r="C6570" t="s">
        <v>595</v>
      </c>
      <c r="D6570">
        <v>1000</v>
      </c>
      <c r="E6570" t="s">
        <v>1955</v>
      </c>
      <c r="F6570" t="s">
        <v>3022</v>
      </c>
      <c r="G6570" t="s">
        <v>3023</v>
      </c>
      <c r="H6570">
        <v>0.12609999999999999</v>
      </c>
      <c r="I6570" t="s">
        <v>3017</v>
      </c>
      <c r="J6570">
        <v>3100</v>
      </c>
      <c r="K6570">
        <v>3738.87</v>
      </c>
      <c r="L6570">
        <v>392.46</v>
      </c>
      <c r="M6570">
        <v>471.65</v>
      </c>
      <c r="N6570">
        <v>80.59</v>
      </c>
      <c r="O6570">
        <v>-1.4</v>
      </c>
    </row>
    <row r="6571" spans="1:15" ht="15" customHeight="1" x14ac:dyDescent="0.3">
      <c r="A6571" t="s">
        <v>9588</v>
      </c>
      <c r="B6571">
        <v>261</v>
      </c>
      <c r="C6571" t="s">
        <v>509</v>
      </c>
      <c r="D6571">
        <v>1000</v>
      </c>
      <c r="E6571" t="s">
        <v>1956</v>
      </c>
      <c r="F6571" t="s">
        <v>3008</v>
      </c>
      <c r="G6571" t="s">
        <v>3009</v>
      </c>
      <c r="H6571">
        <v>8.9427000000000003</v>
      </c>
      <c r="I6571" t="s">
        <v>3010</v>
      </c>
      <c r="J6571">
        <v>780</v>
      </c>
      <c r="K6571">
        <v>789.38</v>
      </c>
      <c r="L6571">
        <v>6774.3</v>
      </c>
      <c r="M6571">
        <v>7059.21</v>
      </c>
      <c r="N6571">
        <v>83.89</v>
      </c>
      <c r="O6571">
        <v>201.02</v>
      </c>
    </row>
    <row r="6572" spans="1:15" ht="15" customHeight="1" x14ac:dyDescent="0.3">
      <c r="A6572" t="s">
        <v>9589</v>
      </c>
      <c r="B6572">
        <v>261</v>
      </c>
      <c r="C6572" t="s">
        <v>509</v>
      </c>
      <c r="D6572">
        <v>1000</v>
      </c>
      <c r="E6572" t="s">
        <v>1956</v>
      </c>
      <c r="F6572" t="s">
        <v>3012</v>
      </c>
      <c r="G6572" t="s">
        <v>3013</v>
      </c>
      <c r="H6572">
        <v>1.9454</v>
      </c>
      <c r="I6572" t="s">
        <v>3010</v>
      </c>
      <c r="J6572">
        <v>720</v>
      </c>
      <c r="K6572">
        <v>687.76</v>
      </c>
      <c r="L6572">
        <v>1389.6</v>
      </c>
      <c r="M6572">
        <v>1337.95</v>
      </c>
      <c r="N6572">
        <v>-62.72</v>
      </c>
      <c r="O6572">
        <v>11.07</v>
      </c>
    </row>
    <row r="6573" spans="1:15" ht="15" customHeight="1" x14ac:dyDescent="0.3">
      <c r="A6573" t="s">
        <v>9590</v>
      </c>
      <c r="B6573">
        <v>261</v>
      </c>
      <c r="C6573" t="s">
        <v>509</v>
      </c>
      <c r="D6573">
        <v>1000</v>
      </c>
      <c r="E6573" t="s">
        <v>1956</v>
      </c>
      <c r="F6573" t="s">
        <v>3015</v>
      </c>
      <c r="G6573" t="s">
        <v>3016</v>
      </c>
      <c r="H6573">
        <v>0.23430000000000001</v>
      </c>
      <c r="I6573" t="s">
        <v>3017</v>
      </c>
      <c r="J6573">
        <v>2400</v>
      </c>
      <c r="K6573">
        <v>2212.12</v>
      </c>
      <c r="L6573">
        <v>555.84</v>
      </c>
      <c r="M6573">
        <v>518.41</v>
      </c>
      <c r="N6573">
        <v>-44.03</v>
      </c>
      <c r="O6573">
        <v>6.6</v>
      </c>
    </row>
    <row r="6574" spans="1:15" ht="15" customHeight="1" x14ac:dyDescent="0.3">
      <c r="A6574" t="s">
        <v>9591</v>
      </c>
      <c r="B6574">
        <v>261</v>
      </c>
      <c r="C6574" t="s">
        <v>509</v>
      </c>
      <c r="D6574">
        <v>1000</v>
      </c>
      <c r="E6574" t="s">
        <v>1956</v>
      </c>
      <c r="F6574" t="s">
        <v>3022</v>
      </c>
      <c r="G6574" t="s">
        <v>3023</v>
      </c>
      <c r="H6574">
        <v>6.0600000000000001E-2</v>
      </c>
      <c r="I6574" t="s">
        <v>3017</v>
      </c>
      <c r="J6574">
        <v>3100</v>
      </c>
      <c r="K6574">
        <v>3676.15</v>
      </c>
      <c r="L6574">
        <v>179.49</v>
      </c>
      <c r="M6574">
        <v>222.65</v>
      </c>
      <c r="N6574">
        <v>34.9</v>
      </c>
      <c r="O6574">
        <v>8.27</v>
      </c>
    </row>
    <row r="6575" spans="1:15" ht="15" customHeight="1" x14ac:dyDescent="0.3">
      <c r="A6575" t="s">
        <v>9592</v>
      </c>
      <c r="B6575">
        <v>261</v>
      </c>
      <c r="C6575" t="s">
        <v>344</v>
      </c>
      <c r="D6575">
        <v>1000</v>
      </c>
      <c r="E6575" t="s">
        <v>1957</v>
      </c>
      <c r="F6575" t="s">
        <v>3008</v>
      </c>
      <c r="G6575" t="s">
        <v>3009</v>
      </c>
      <c r="H6575">
        <v>33.429000000000002</v>
      </c>
      <c r="I6575" t="s">
        <v>3010</v>
      </c>
      <c r="J6575">
        <v>780</v>
      </c>
      <c r="K6575">
        <v>786.24</v>
      </c>
      <c r="L6575">
        <v>26114.400000000001</v>
      </c>
      <c r="M6575">
        <v>26283.22</v>
      </c>
      <c r="N6575">
        <v>208.59</v>
      </c>
      <c r="O6575">
        <v>-39.770000000000003</v>
      </c>
    </row>
    <row r="6576" spans="1:15" ht="15" customHeight="1" x14ac:dyDescent="0.3">
      <c r="A6576" t="s">
        <v>9593</v>
      </c>
      <c r="B6576">
        <v>261</v>
      </c>
      <c r="C6576" t="s">
        <v>344</v>
      </c>
      <c r="D6576">
        <v>1000</v>
      </c>
      <c r="E6576" t="s">
        <v>1957</v>
      </c>
      <c r="F6576" t="s">
        <v>3012</v>
      </c>
      <c r="G6576" t="s">
        <v>3013</v>
      </c>
      <c r="H6576">
        <v>7.6509</v>
      </c>
      <c r="I6576" t="s">
        <v>3010</v>
      </c>
      <c r="J6576">
        <v>720</v>
      </c>
      <c r="K6576">
        <v>711.47</v>
      </c>
      <c r="L6576">
        <v>5356.8</v>
      </c>
      <c r="M6576">
        <v>5443.4</v>
      </c>
      <c r="N6576">
        <v>-65.27</v>
      </c>
      <c r="O6576">
        <v>151.87</v>
      </c>
    </row>
    <row r="6577" spans="1:15" ht="15" customHeight="1" x14ac:dyDescent="0.3">
      <c r="A6577" t="s">
        <v>9594</v>
      </c>
      <c r="B6577">
        <v>261</v>
      </c>
      <c r="C6577" t="s">
        <v>344</v>
      </c>
      <c r="D6577">
        <v>1000</v>
      </c>
      <c r="E6577" t="s">
        <v>1957</v>
      </c>
      <c r="F6577" t="s">
        <v>3015</v>
      </c>
      <c r="G6577" t="s">
        <v>3016</v>
      </c>
      <c r="H6577">
        <v>0.93059999999999998</v>
      </c>
      <c r="I6577" t="s">
        <v>3017</v>
      </c>
      <c r="J6577">
        <v>2400</v>
      </c>
      <c r="K6577">
        <v>2264.96</v>
      </c>
      <c r="L6577">
        <v>2142.7199999999998</v>
      </c>
      <c r="M6577">
        <v>2107.7800000000002</v>
      </c>
      <c r="N6577">
        <v>-125.67</v>
      </c>
      <c r="O6577">
        <v>90.73</v>
      </c>
    </row>
    <row r="6578" spans="1:15" ht="15" customHeight="1" x14ac:dyDescent="0.3">
      <c r="A6578" t="s">
        <v>9595</v>
      </c>
      <c r="B6578">
        <v>261</v>
      </c>
      <c r="C6578" t="s">
        <v>344</v>
      </c>
      <c r="D6578">
        <v>1000</v>
      </c>
      <c r="E6578" t="s">
        <v>1957</v>
      </c>
      <c r="F6578" t="s">
        <v>3022</v>
      </c>
      <c r="G6578" t="s">
        <v>3023</v>
      </c>
      <c r="H6578">
        <v>0.22359999999999999</v>
      </c>
      <c r="I6578" t="s">
        <v>3017</v>
      </c>
      <c r="J6578">
        <v>3100</v>
      </c>
      <c r="K6578">
        <v>3740.04</v>
      </c>
      <c r="L6578">
        <v>691.92</v>
      </c>
      <c r="M6578">
        <v>836.17</v>
      </c>
      <c r="N6578">
        <v>143.09</v>
      </c>
      <c r="O6578">
        <v>1.1499999999999999</v>
      </c>
    </row>
    <row r="6579" spans="1:15" ht="15" customHeight="1" x14ac:dyDescent="0.3">
      <c r="A6579" t="s">
        <v>9596</v>
      </c>
      <c r="B6579">
        <v>261</v>
      </c>
      <c r="C6579" t="s">
        <v>858</v>
      </c>
      <c r="D6579">
        <v>1000</v>
      </c>
      <c r="E6579" t="s">
        <v>1958</v>
      </c>
      <c r="F6579" t="s">
        <v>3008</v>
      </c>
      <c r="G6579" t="s">
        <v>3009</v>
      </c>
      <c r="H6579">
        <v>34.417499999999997</v>
      </c>
      <c r="I6579" t="s">
        <v>3010</v>
      </c>
      <c r="J6579">
        <v>780</v>
      </c>
      <c r="K6579">
        <v>796.28</v>
      </c>
      <c r="L6579">
        <v>25187.759999999998</v>
      </c>
      <c r="M6579">
        <v>27405.83</v>
      </c>
      <c r="N6579">
        <v>560.17999999999995</v>
      </c>
      <c r="O6579">
        <v>1657.89</v>
      </c>
    </row>
    <row r="6580" spans="1:15" ht="15" customHeight="1" x14ac:dyDescent="0.3">
      <c r="A6580" t="s">
        <v>9597</v>
      </c>
      <c r="B6580">
        <v>261</v>
      </c>
      <c r="C6580" t="s">
        <v>858</v>
      </c>
      <c r="D6580">
        <v>1000</v>
      </c>
      <c r="E6580" t="s">
        <v>1958</v>
      </c>
      <c r="F6580" t="s">
        <v>3012</v>
      </c>
      <c r="G6580" t="s">
        <v>3013</v>
      </c>
      <c r="H6580">
        <v>10.1348</v>
      </c>
      <c r="I6580" t="s">
        <v>3010</v>
      </c>
      <c r="J6580">
        <v>720</v>
      </c>
      <c r="K6580">
        <v>715.42</v>
      </c>
      <c r="L6580">
        <v>6706.8</v>
      </c>
      <c r="M6580">
        <v>7250.6</v>
      </c>
      <c r="N6580">
        <v>-46.44</v>
      </c>
      <c r="O6580">
        <v>590.24</v>
      </c>
    </row>
    <row r="6581" spans="1:15" ht="15" customHeight="1" x14ac:dyDescent="0.3">
      <c r="A6581" t="s">
        <v>9598</v>
      </c>
      <c r="B6581">
        <v>261</v>
      </c>
      <c r="C6581" t="s">
        <v>858</v>
      </c>
      <c r="D6581">
        <v>1000</v>
      </c>
      <c r="E6581" t="s">
        <v>1958</v>
      </c>
      <c r="F6581" t="s">
        <v>3015</v>
      </c>
      <c r="G6581" t="s">
        <v>3016</v>
      </c>
      <c r="H6581">
        <v>0.32319999999999999</v>
      </c>
      <c r="I6581" t="s">
        <v>3017</v>
      </c>
      <c r="J6581">
        <v>2400</v>
      </c>
      <c r="K6581">
        <v>2231.96</v>
      </c>
      <c r="L6581">
        <v>745.2</v>
      </c>
      <c r="M6581">
        <v>721.27</v>
      </c>
      <c r="N6581">
        <v>-54.3</v>
      </c>
      <c r="O6581">
        <v>30.38</v>
      </c>
    </row>
    <row r="6582" spans="1:15" ht="15" customHeight="1" x14ac:dyDescent="0.3">
      <c r="A6582" t="s">
        <v>9599</v>
      </c>
      <c r="B6582">
        <v>261</v>
      </c>
      <c r="C6582" t="s">
        <v>858</v>
      </c>
      <c r="D6582">
        <v>1000</v>
      </c>
      <c r="E6582" t="s">
        <v>1958</v>
      </c>
      <c r="F6582" t="s">
        <v>3019</v>
      </c>
      <c r="G6582" t="s">
        <v>3020</v>
      </c>
      <c r="H6582">
        <v>0.53490000000000004</v>
      </c>
      <c r="I6582" t="s">
        <v>3017</v>
      </c>
      <c r="J6582">
        <v>4200</v>
      </c>
      <c r="K6582">
        <v>5188.97</v>
      </c>
      <c r="L6582">
        <v>2086.56</v>
      </c>
      <c r="M6582">
        <v>2775.5</v>
      </c>
      <c r="N6582">
        <v>528.98</v>
      </c>
      <c r="O6582">
        <v>159.96</v>
      </c>
    </row>
    <row r="6583" spans="1:15" ht="15" customHeight="1" x14ac:dyDescent="0.3">
      <c r="A6583" t="s">
        <v>9600</v>
      </c>
      <c r="B6583">
        <v>261</v>
      </c>
      <c r="C6583" t="s">
        <v>858</v>
      </c>
      <c r="D6583">
        <v>1000</v>
      </c>
      <c r="E6583" t="s">
        <v>1958</v>
      </c>
      <c r="F6583" t="s">
        <v>3022</v>
      </c>
      <c r="G6583" t="s">
        <v>3023</v>
      </c>
      <c r="H6583">
        <v>0.40010000000000001</v>
      </c>
      <c r="I6583" t="s">
        <v>3017</v>
      </c>
      <c r="J6583">
        <v>3100</v>
      </c>
      <c r="K6583">
        <v>3735.3</v>
      </c>
      <c r="L6583">
        <v>1155.06</v>
      </c>
      <c r="M6583">
        <v>1494.67</v>
      </c>
      <c r="N6583">
        <v>254.21</v>
      </c>
      <c r="O6583">
        <v>85.4</v>
      </c>
    </row>
    <row r="6584" spans="1:15" ht="15" customHeight="1" x14ac:dyDescent="0.3">
      <c r="A6584" t="s">
        <v>9601</v>
      </c>
      <c r="B6584">
        <v>261</v>
      </c>
      <c r="C6584" t="s">
        <v>261</v>
      </c>
      <c r="D6584">
        <v>1000</v>
      </c>
      <c r="E6584" t="s">
        <v>1959</v>
      </c>
      <c r="F6584" t="s">
        <v>3008</v>
      </c>
      <c r="G6584" t="s">
        <v>3009</v>
      </c>
      <c r="H6584">
        <v>35.142000000000003</v>
      </c>
      <c r="I6584" t="s">
        <v>3010</v>
      </c>
      <c r="J6584">
        <v>780</v>
      </c>
      <c r="K6584">
        <v>803.17</v>
      </c>
      <c r="L6584">
        <v>27331.200000000001</v>
      </c>
      <c r="M6584">
        <v>28224.94</v>
      </c>
      <c r="N6584">
        <v>814.2</v>
      </c>
      <c r="O6584">
        <v>79.540000000000006</v>
      </c>
    </row>
    <row r="6585" spans="1:15" ht="15" customHeight="1" x14ac:dyDescent="0.3">
      <c r="A6585" t="s">
        <v>9602</v>
      </c>
      <c r="B6585">
        <v>261</v>
      </c>
      <c r="C6585" t="s">
        <v>261</v>
      </c>
      <c r="D6585">
        <v>1000</v>
      </c>
      <c r="E6585" t="s">
        <v>1959</v>
      </c>
      <c r="F6585" t="s">
        <v>3012</v>
      </c>
      <c r="G6585" t="s">
        <v>3013</v>
      </c>
      <c r="H6585">
        <v>9.1379999999999999</v>
      </c>
      <c r="I6585" t="s">
        <v>3010</v>
      </c>
      <c r="J6585">
        <v>720</v>
      </c>
      <c r="K6585">
        <v>721.59</v>
      </c>
      <c r="L6585">
        <v>6307.2</v>
      </c>
      <c r="M6585">
        <v>6593.87</v>
      </c>
      <c r="N6585">
        <v>14.5</v>
      </c>
      <c r="O6585">
        <v>272.17</v>
      </c>
    </row>
    <row r="6586" spans="1:15" ht="15" customHeight="1" x14ac:dyDescent="0.3">
      <c r="A6586" t="s">
        <v>9603</v>
      </c>
      <c r="B6586">
        <v>261</v>
      </c>
      <c r="C6586" t="s">
        <v>261</v>
      </c>
      <c r="D6586">
        <v>1000</v>
      </c>
      <c r="E6586" t="s">
        <v>1959</v>
      </c>
      <c r="F6586" t="s">
        <v>3015</v>
      </c>
      <c r="G6586" t="s">
        <v>3016</v>
      </c>
      <c r="H6586">
        <v>0.60960000000000003</v>
      </c>
      <c r="I6586" t="s">
        <v>3017</v>
      </c>
      <c r="J6586">
        <v>2400</v>
      </c>
      <c r="K6586">
        <v>2248.06</v>
      </c>
      <c r="L6586">
        <v>1401.6</v>
      </c>
      <c r="M6586">
        <v>1370.51</v>
      </c>
      <c r="N6586">
        <v>-92.63</v>
      </c>
      <c r="O6586">
        <v>61.54</v>
      </c>
    </row>
    <row r="6587" spans="1:15" ht="15" customHeight="1" x14ac:dyDescent="0.3">
      <c r="A6587" t="s">
        <v>9604</v>
      </c>
      <c r="B6587">
        <v>261</v>
      </c>
      <c r="C6587" t="s">
        <v>261</v>
      </c>
      <c r="D6587">
        <v>1000</v>
      </c>
      <c r="E6587" t="s">
        <v>1959</v>
      </c>
      <c r="F6587" t="s">
        <v>3019</v>
      </c>
      <c r="G6587" t="s">
        <v>3020</v>
      </c>
      <c r="H6587">
        <v>0.22070000000000001</v>
      </c>
      <c r="I6587" t="s">
        <v>3017</v>
      </c>
      <c r="J6587">
        <v>4200</v>
      </c>
      <c r="K6587">
        <v>5077.2700000000004</v>
      </c>
      <c r="L6587">
        <v>919.8</v>
      </c>
      <c r="M6587">
        <v>1120.54</v>
      </c>
      <c r="N6587">
        <v>193.61</v>
      </c>
      <c r="O6587">
        <v>7.13</v>
      </c>
    </row>
    <row r="6588" spans="1:15" ht="15" customHeight="1" x14ac:dyDescent="0.3">
      <c r="A6588" t="s">
        <v>9605</v>
      </c>
      <c r="B6588">
        <v>261</v>
      </c>
      <c r="C6588" t="s">
        <v>261</v>
      </c>
      <c r="D6588">
        <v>1000</v>
      </c>
      <c r="E6588" t="s">
        <v>1959</v>
      </c>
      <c r="F6588" t="s">
        <v>3022</v>
      </c>
      <c r="G6588" t="s">
        <v>3023</v>
      </c>
      <c r="H6588">
        <v>0.29630000000000001</v>
      </c>
      <c r="I6588" t="s">
        <v>3017</v>
      </c>
      <c r="J6588">
        <v>3100</v>
      </c>
      <c r="K6588">
        <v>3621.96</v>
      </c>
      <c r="L6588">
        <v>905.2</v>
      </c>
      <c r="M6588">
        <v>1073.07</v>
      </c>
      <c r="N6588">
        <v>154.63999999999999</v>
      </c>
      <c r="O6588">
        <v>13.23</v>
      </c>
    </row>
    <row r="6589" spans="1:15" ht="15" customHeight="1" x14ac:dyDescent="0.3">
      <c r="A6589" t="s">
        <v>9606</v>
      </c>
      <c r="B6589">
        <v>261</v>
      </c>
      <c r="C6589" t="s">
        <v>802</v>
      </c>
      <c r="D6589">
        <v>1000</v>
      </c>
      <c r="E6589" t="s">
        <v>1960</v>
      </c>
      <c r="F6589" t="s">
        <v>3008</v>
      </c>
      <c r="G6589" t="s">
        <v>3009</v>
      </c>
      <c r="H6589">
        <v>19.283300000000001</v>
      </c>
      <c r="I6589" t="s">
        <v>3010</v>
      </c>
      <c r="J6589">
        <v>780</v>
      </c>
      <c r="K6589">
        <v>818.68</v>
      </c>
      <c r="L6589">
        <v>14355.9</v>
      </c>
      <c r="M6589">
        <v>15786.93</v>
      </c>
      <c r="N6589">
        <v>745.96</v>
      </c>
      <c r="O6589">
        <v>685.08</v>
      </c>
    </row>
    <row r="6590" spans="1:15" ht="15" customHeight="1" x14ac:dyDescent="0.3">
      <c r="A6590" t="s">
        <v>9607</v>
      </c>
      <c r="B6590">
        <v>261</v>
      </c>
      <c r="C6590" t="s">
        <v>802</v>
      </c>
      <c r="D6590">
        <v>1000</v>
      </c>
      <c r="E6590" t="s">
        <v>1960</v>
      </c>
      <c r="F6590" t="s">
        <v>3012</v>
      </c>
      <c r="G6590" t="s">
        <v>3013</v>
      </c>
      <c r="H6590">
        <v>4.1851000000000003</v>
      </c>
      <c r="I6590" t="s">
        <v>3010</v>
      </c>
      <c r="J6590">
        <v>720</v>
      </c>
      <c r="K6590">
        <v>718.84</v>
      </c>
      <c r="L6590">
        <v>2944.8</v>
      </c>
      <c r="M6590">
        <v>3008.41</v>
      </c>
      <c r="N6590">
        <v>-4.8600000000000003</v>
      </c>
      <c r="O6590">
        <v>68.48</v>
      </c>
    </row>
    <row r="6591" spans="1:15" ht="15" customHeight="1" x14ac:dyDescent="0.3">
      <c r="A6591" t="s">
        <v>9608</v>
      </c>
      <c r="B6591">
        <v>261</v>
      </c>
      <c r="C6591" t="s">
        <v>802</v>
      </c>
      <c r="D6591">
        <v>1000</v>
      </c>
      <c r="E6591" t="s">
        <v>1960</v>
      </c>
      <c r="F6591" t="s">
        <v>3015</v>
      </c>
      <c r="G6591" t="s">
        <v>3016</v>
      </c>
      <c r="H6591">
        <v>0.49230000000000002</v>
      </c>
      <c r="I6591" t="s">
        <v>3017</v>
      </c>
      <c r="J6591">
        <v>2400</v>
      </c>
      <c r="K6591">
        <v>2260.27</v>
      </c>
      <c r="L6591">
        <v>1177.92</v>
      </c>
      <c r="M6591">
        <v>1112.75</v>
      </c>
      <c r="N6591">
        <v>-68.790000000000006</v>
      </c>
      <c r="O6591">
        <v>3.62</v>
      </c>
    </row>
    <row r="6592" spans="1:15" ht="15" customHeight="1" x14ac:dyDescent="0.3">
      <c r="A6592" t="s">
        <v>9609</v>
      </c>
      <c r="B6592">
        <v>261</v>
      </c>
      <c r="C6592" t="s">
        <v>802</v>
      </c>
      <c r="D6592">
        <v>1000</v>
      </c>
      <c r="E6592" t="s">
        <v>1960</v>
      </c>
      <c r="F6592" t="s">
        <v>3022</v>
      </c>
      <c r="G6592" t="s">
        <v>3023</v>
      </c>
      <c r="H6592">
        <v>0.12429999999999999</v>
      </c>
      <c r="I6592" t="s">
        <v>3017</v>
      </c>
      <c r="J6592">
        <v>3100</v>
      </c>
      <c r="K6592">
        <v>3728</v>
      </c>
      <c r="L6592">
        <v>380.37</v>
      </c>
      <c r="M6592">
        <v>463.46</v>
      </c>
      <c r="N6592">
        <v>78.069999999999993</v>
      </c>
      <c r="O6592">
        <v>5.0199999999999996</v>
      </c>
    </row>
    <row r="6593" spans="1:15" ht="15" customHeight="1" x14ac:dyDescent="0.3">
      <c r="A6593" t="s">
        <v>9610</v>
      </c>
      <c r="B6593">
        <v>261</v>
      </c>
      <c r="C6593" t="s">
        <v>774</v>
      </c>
      <c r="D6593">
        <v>1000</v>
      </c>
      <c r="E6593" t="s">
        <v>1961</v>
      </c>
      <c r="F6593" t="s">
        <v>3008</v>
      </c>
      <c r="G6593" t="s">
        <v>3009</v>
      </c>
      <c r="H6593">
        <v>43.438200000000002</v>
      </c>
      <c r="I6593" t="s">
        <v>3010</v>
      </c>
      <c r="J6593">
        <v>780</v>
      </c>
      <c r="K6593">
        <v>810.7</v>
      </c>
      <c r="L6593">
        <v>32448</v>
      </c>
      <c r="M6593">
        <v>35215.25</v>
      </c>
      <c r="N6593">
        <v>1333.47</v>
      </c>
      <c r="O6593">
        <v>1433.79</v>
      </c>
    </row>
    <row r="6594" spans="1:15" ht="15" customHeight="1" x14ac:dyDescent="0.3">
      <c r="A6594" t="s">
        <v>9611</v>
      </c>
      <c r="B6594">
        <v>261</v>
      </c>
      <c r="C6594" t="s">
        <v>774</v>
      </c>
      <c r="D6594">
        <v>1000</v>
      </c>
      <c r="E6594" t="s">
        <v>1961</v>
      </c>
      <c r="F6594" t="s">
        <v>3012</v>
      </c>
      <c r="G6594" t="s">
        <v>3013</v>
      </c>
      <c r="H6594">
        <v>12.4101</v>
      </c>
      <c r="I6594" t="s">
        <v>3010</v>
      </c>
      <c r="J6594">
        <v>720</v>
      </c>
      <c r="K6594">
        <v>727.25</v>
      </c>
      <c r="L6594">
        <v>8640</v>
      </c>
      <c r="M6594">
        <v>9025.2199999999993</v>
      </c>
      <c r="N6594">
        <v>89.96</v>
      </c>
      <c r="O6594">
        <v>295.26</v>
      </c>
    </row>
    <row r="6595" spans="1:15" ht="15" customHeight="1" x14ac:dyDescent="0.3">
      <c r="A6595" t="s">
        <v>9612</v>
      </c>
      <c r="B6595">
        <v>261</v>
      </c>
      <c r="C6595" t="s">
        <v>774</v>
      </c>
      <c r="D6595">
        <v>1000</v>
      </c>
      <c r="E6595" t="s">
        <v>1961</v>
      </c>
      <c r="F6595" t="s">
        <v>3015</v>
      </c>
      <c r="G6595" t="s">
        <v>3016</v>
      </c>
      <c r="H6595">
        <v>0.41249999999999998</v>
      </c>
      <c r="I6595" t="s">
        <v>3017</v>
      </c>
      <c r="J6595">
        <v>2400</v>
      </c>
      <c r="K6595">
        <v>2234.12</v>
      </c>
      <c r="L6595">
        <v>960</v>
      </c>
      <c r="M6595">
        <v>921.61</v>
      </c>
      <c r="N6595">
        <v>-68.430000000000007</v>
      </c>
      <c r="O6595">
        <v>30.04</v>
      </c>
    </row>
    <row r="6596" spans="1:15" ht="15" customHeight="1" x14ac:dyDescent="0.3">
      <c r="A6596" t="s">
        <v>9613</v>
      </c>
      <c r="B6596">
        <v>261</v>
      </c>
      <c r="C6596" t="s">
        <v>774</v>
      </c>
      <c r="D6596">
        <v>1000</v>
      </c>
      <c r="E6596" t="s">
        <v>1961</v>
      </c>
      <c r="F6596" t="s">
        <v>3019</v>
      </c>
      <c r="G6596" t="s">
        <v>3020</v>
      </c>
      <c r="H6596">
        <v>0.67659999999999998</v>
      </c>
      <c r="I6596" t="s">
        <v>3017</v>
      </c>
      <c r="J6596">
        <v>4200</v>
      </c>
      <c r="K6596">
        <v>4989.91</v>
      </c>
      <c r="L6596">
        <v>2688</v>
      </c>
      <c r="M6596">
        <v>3376.2</v>
      </c>
      <c r="N6596">
        <v>534.46</v>
      </c>
      <c r="O6596">
        <v>153.75</v>
      </c>
    </row>
    <row r="6597" spans="1:15" ht="15" customHeight="1" x14ac:dyDescent="0.3">
      <c r="A6597" t="s">
        <v>9614</v>
      </c>
      <c r="B6597">
        <v>261</v>
      </c>
      <c r="C6597" t="s">
        <v>774</v>
      </c>
      <c r="D6597">
        <v>1000</v>
      </c>
      <c r="E6597" t="s">
        <v>1961</v>
      </c>
      <c r="F6597" t="s">
        <v>3022</v>
      </c>
      <c r="G6597" t="s">
        <v>3023</v>
      </c>
      <c r="H6597">
        <v>0.50570000000000004</v>
      </c>
      <c r="I6597" t="s">
        <v>3017</v>
      </c>
      <c r="J6597">
        <v>3100</v>
      </c>
      <c r="K6597">
        <v>3686.99</v>
      </c>
      <c r="L6597">
        <v>1488</v>
      </c>
      <c r="M6597">
        <v>1864.5</v>
      </c>
      <c r="N6597">
        <v>296.83999999999997</v>
      </c>
      <c r="O6597">
        <v>79.66</v>
      </c>
    </row>
    <row r="6598" spans="1:15" ht="15" customHeight="1" x14ac:dyDescent="0.3">
      <c r="A6598" t="s">
        <v>9615</v>
      </c>
      <c r="B6598">
        <v>261</v>
      </c>
      <c r="C6598" t="s">
        <v>706</v>
      </c>
      <c r="D6598">
        <v>1000</v>
      </c>
      <c r="E6598" t="s">
        <v>1962</v>
      </c>
      <c r="F6598" t="s">
        <v>3008</v>
      </c>
      <c r="G6598" t="s">
        <v>3009</v>
      </c>
      <c r="H6598">
        <v>30.077000000000002</v>
      </c>
      <c r="I6598" t="s">
        <v>3010</v>
      </c>
      <c r="J6598">
        <v>780</v>
      </c>
      <c r="K6598">
        <v>782.41</v>
      </c>
      <c r="L6598">
        <v>23201.1</v>
      </c>
      <c r="M6598">
        <v>23532.69</v>
      </c>
      <c r="N6598">
        <v>72.599999999999994</v>
      </c>
      <c r="O6598">
        <v>258.99</v>
      </c>
    </row>
    <row r="6599" spans="1:15" ht="15" customHeight="1" x14ac:dyDescent="0.3">
      <c r="A6599" t="s">
        <v>9616</v>
      </c>
      <c r="B6599">
        <v>261</v>
      </c>
      <c r="C6599" t="s">
        <v>706</v>
      </c>
      <c r="D6599">
        <v>1000</v>
      </c>
      <c r="E6599" t="s">
        <v>1962</v>
      </c>
      <c r="F6599" t="s">
        <v>3012</v>
      </c>
      <c r="G6599" t="s">
        <v>3013</v>
      </c>
      <c r="H6599">
        <v>6.7068000000000003</v>
      </c>
      <c r="I6599" t="s">
        <v>3010</v>
      </c>
      <c r="J6599">
        <v>720</v>
      </c>
      <c r="K6599">
        <v>687.81</v>
      </c>
      <c r="L6599">
        <v>4759.2</v>
      </c>
      <c r="M6599">
        <v>4612.97</v>
      </c>
      <c r="N6599">
        <v>-215.92</v>
      </c>
      <c r="O6599">
        <v>69.7</v>
      </c>
    </row>
    <row r="6600" spans="1:15" ht="15" customHeight="1" x14ac:dyDescent="0.3">
      <c r="A6600" t="s">
        <v>9617</v>
      </c>
      <c r="B6600">
        <v>261</v>
      </c>
      <c r="C6600" t="s">
        <v>706</v>
      </c>
      <c r="D6600">
        <v>1000</v>
      </c>
      <c r="E6600" t="s">
        <v>1962</v>
      </c>
      <c r="F6600" t="s">
        <v>3015</v>
      </c>
      <c r="G6600" t="s">
        <v>3016</v>
      </c>
      <c r="H6600">
        <v>0.80410000000000004</v>
      </c>
      <c r="I6600" t="s">
        <v>3017</v>
      </c>
      <c r="J6600">
        <v>2400</v>
      </c>
      <c r="K6600">
        <v>2270.61</v>
      </c>
      <c r="L6600">
        <v>1903.68</v>
      </c>
      <c r="M6600">
        <v>1825.85</v>
      </c>
      <c r="N6600">
        <v>-104.04</v>
      </c>
      <c r="O6600">
        <v>26.22</v>
      </c>
    </row>
    <row r="6601" spans="1:15" ht="15" customHeight="1" x14ac:dyDescent="0.3">
      <c r="A6601" t="s">
        <v>9618</v>
      </c>
      <c r="B6601">
        <v>261</v>
      </c>
      <c r="C6601" t="s">
        <v>706</v>
      </c>
      <c r="D6601">
        <v>1000</v>
      </c>
      <c r="E6601" t="s">
        <v>1962</v>
      </c>
      <c r="F6601" t="s">
        <v>3022</v>
      </c>
      <c r="G6601" t="s">
        <v>3023</v>
      </c>
      <c r="H6601">
        <v>0.2059</v>
      </c>
      <c r="I6601" t="s">
        <v>3017</v>
      </c>
      <c r="J6601">
        <v>3100</v>
      </c>
      <c r="K6601">
        <v>3571.44</v>
      </c>
      <c r="L6601">
        <v>614.73</v>
      </c>
      <c r="M6601">
        <v>735.4</v>
      </c>
      <c r="N6601">
        <v>97.08</v>
      </c>
      <c r="O6601">
        <v>23.59</v>
      </c>
    </row>
    <row r="6602" spans="1:15" ht="15" customHeight="1" x14ac:dyDescent="0.3">
      <c r="A6602" t="s">
        <v>9619</v>
      </c>
      <c r="B6602">
        <v>261</v>
      </c>
      <c r="C6602" t="s">
        <v>239</v>
      </c>
      <c r="D6602">
        <v>1000</v>
      </c>
      <c r="E6602" t="s">
        <v>1963</v>
      </c>
      <c r="F6602" t="s">
        <v>3008</v>
      </c>
      <c r="G6602" t="s">
        <v>3009</v>
      </c>
      <c r="H6602">
        <v>11.355700000000001</v>
      </c>
      <c r="I6602" t="s">
        <v>3010</v>
      </c>
      <c r="J6602">
        <v>780</v>
      </c>
      <c r="K6602">
        <v>825.88</v>
      </c>
      <c r="L6602">
        <v>8494.2000000000007</v>
      </c>
      <c r="M6602">
        <v>9378.39</v>
      </c>
      <c r="N6602">
        <v>520.97</v>
      </c>
      <c r="O6602">
        <v>363.22</v>
      </c>
    </row>
    <row r="6603" spans="1:15" ht="15" customHeight="1" x14ac:dyDescent="0.3">
      <c r="A6603" t="s">
        <v>9620</v>
      </c>
      <c r="B6603">
        <v>261</v>
      </c>
      <c r="C6603" t="s">
        <v>239</v>
      </c>
      <c r="D6603">
        <v>1000</v>
      </c>
      <c r="E6603" t="s">
        <v>1963</v>
      </c>
      <c r="F6603" t="s">
        <v>3012</v>
      </c>
      <c r="G6603" t="s">
        <v>3013</v>
      </c>
      <c r="H6603">
        <v>2.4411999999999998</v>
      </c>
      <c r="I6603" t="s">
        <v>3010</v>
      </c>
      <c r="J6603">
        <v>720</v>
      </c>
      <c r="K6603">
        <v>712.43</v>
      </c>
      <c r="L6603">
        <v>1742.4</v>
      </c>
      <c r="M6603">
        <v>1739.19</v>
      </c>
      <c r="N6603">
        <v>-18.48</v>
      </c>
      <c r="O6603">
        <v>15.26</v>
      </c>
    </row>
    <row r="6604" spans="1:15" ht="15" customHeight="1" x14ac:dyDescent="0.3">
      <c r="A6604" t="s">
        <v>9621</v>
      </c>
      <c r="B6604">
        <v>261</v>
      </c>
      <c r="C6604" t="s">
        <v>239</v>
      </c>
      <c r="D6604">
        <v>1000</v>
      </c>
      <c r="E6604" t="s">
        <v>1963</v>
      </c>
      <c r="F6604" t="s">
        <v>3015</v>
      </c>
      <c r="G6604" t="s">
        <v>3016</v>
      </c>
      <c r="H6604">
        <v>0.2984</v>
      </c>
      <c r="I6604" t="s">
        <v>3017</v>
      </c>
      <c r="J6604">
        <v>2400</v>
      </c>
      <c r="K6604">
        <v>2154.52</v>
      </c>
      <c r="L6604">
        <v>696.96</v>
      </c>
      <c r="M6604">
        <v>642.80999999999995</v>
      </c>
      <c r="N6604">
        <v>-73.239999999999995</v>
      </c>
      <c r="O6604">
        <v>19.09</v>
      </c>
    </row>
    <row r="6605" spans="1:15" ht="15" customHeight="1" x14ac:dyDescent="0.3">
      <c r="A6605" t="s">
        <v>9622</v>
      </c>
      <c r="B6605">
        <v>261</v>
      </c>
      <c r="C6605" t="s">
        <v>239</v>
      </c>
      <c r="D6605">
        <v>1000</v>
      </c>
      <c r="E6605" t="s">
        <v>1963</v>
      </c>
      <c r="F6605" t="s">
        <v>3022</v>
      </c>
      <c r="G6605" t="s">
        <v>3023</v>
      </c>
      <c r="H6605">
        <v>7.5600000000000001E-2</v>
      </c>
      <c r="I6605" t="s">
        <v>3017</v>
      </c>
      <c r="J6605">
        <v>3100</v>
      </c>
      <c r="K6605">
        <v>3606.34</v>
      </c>
      <c r="L6605">
        <v>225.06</v>
      </c>
      <c r="M6605">
        <v>272.58999999999997</v>
      </c>
      <c r="N6605">
        <v>38.270000000000003</v>
      </c>
      <c r="O6605">
        <v>9.25</v>
      </c>
    </row>
    <row r="6606" spans="1:15" ht="15" customHeight="1" x14ac:dyDescent="0.3">
      <c r="A6606" t="s">
        <v>9623</v>
      </c>
      <c r="B6606">
        <v>261</v>
      </c>
      <c r="C6606" t="s">
        <v>194</v>
      </c>
      <c r="D6606">
        <v>1000</v>
      </c>
      <c r="E6606" t="s">
        <v>1964</v>
      </c>
      <c r="F6606" t="s">
        <v>3008</v>
      </c>
      <c r="G6606" t="s">
        <v>3009</v>
      </c>
      <c r="H6606">
        <v>23.2821</v>
      </c>
      <c r="I6606" t="s">
        <v>3010</v>
      </c>
      <c r="J6606">
        <v>780</v>
      </c>
      <c r="K6606">
        <v>813.71</v>
      </c>
      <c r="L6606">
        <v>17865.900000000001</v>
      </c>
      <c r="M6606">
        <v>18945.009999999998</v>
      </c>
      <c r="N6606">
        <v>784.95</v>
      </c>
      <c r="O6606">
        <v>294.16000000000003</v>
      </c>
    </row>
    <row r="6607" spans="1:15" ht="15" customHeight="1" x14ac:dyDescent="0.3">
      <c r="A6607" t="s">
        <v>9624</v>
      </c>
      <c r="B6607">
        <v>261</v>
      </c>
      <c r="C6607" t="s">
        <v>194</v>
      </c>
      <c r="D6607">
        <v>1000</v>
      </c>
      <c r="E6607" t="s">
        <v>1964</v>
      </c>
      <c r="F6607" t="s">
        <v>3012</v>
      </c>
      <c r="G6607" t="s">
        <v>3013</v>
      </c>
      <c r="H6607">
        <v>5.0818000000000003</v>
      </c>
      <c r="I6607" t="s">
        <v>3010</v>
      </c>
      <c r="J6607">
        <v>720</v>
      </c>
      <c r="K6607">
        <v>722.36</v>
      </c>
      <c r="L6607">
        <v>3664.8</v>
      </c>
      <c r="M6607">
        <v>3670.87</v>
      </c>
      <c r="N6607">
        <v>11.99</v>
      </c>
      <c r="O6607">
        <v>-5.93</v>
      </c>
    </row>
    <row r="6608" spans="1:15" ht="15" customHeight="1" x14ac:dyDescent="0.3">
      <c r="A6608" t="s">
        <v>9625</v>
      </c>
      <c r="B6608">
        <v>261</v>
      </c>
      <c r="C6608" t="s">
        <v>194</v>
      </c>
      <c r="D6608">
        <v>1000</v>
      </c>
      <c r="E6608" t="s">
        <v>1964</v>
      </c>
      <c r="F6608" t="s">
        <v>3015</v>
      </c>
      <c r="G6608" t="s">
        <v>3016</v>
      </c>
      <c r="H6608">
        <v>0.6361</v>
      </c>
      <c r="I6608" t="s">
        <v>3017</v>
      </c>
      <c r="J6608">
        <v>2400</v>
      </c>
      <c r="K6608">
        <v>2167.84</v>
      </c>
      <c r="L6608">
        <v>1465.92</v>
      </c>
      <c r="M6608">
        <v>1378.93</v>
      </c>
      <c r="N6608">
        <v>-147.66999999999999</v>
      </c>
      <c r="O6608">
        <v>60.68</v>
      </c>
    </row>
    <row r="6609" spans="1:15" ht="15" customHeight="1" x14ac:dyDescent="0.3">
      <c r="A6609" t="s">
        <v>9626</v>
      </c>
      <c r="B6609">
        <v>261</v>
      </c>
      <c r="C6609" t="s">
        <v>194</v>
      </c>
      <c r="D6609">
        <v>1000</v>
      </c>
      <c r="E6609" t="s">
        <v>1964</v>
      </c>
      <c r="F6609" t="s">
        <v>3022</v>
      </c>
      <c r="G6609" t="s">
        <v>3023</v>
      </c>
      <c r="H6609">
        <v>0.15429999999999999</v>
      </c>
      <c r="I6609" t="s">
        <v>3017</v>
      </c>
      <c r="J6609">
        <v>3100</v>
      </c>
      <c r="K6609">
        <v>3586.11</v>
      </c>
      <c r="L6609">
        <v>473.37</v>
      </c>
      <c r="M6609">
        <v>553.41</v>
      </c>
      <c r="N6609">
        <v>75.02</v>
      </c>
      <c r="O6609">
        <v>5.0199999999999996</v>
      </c>
    </row>
    <row r="6610" spans="1:15" ht="15" customHeight="1" x14ac:dyDescent="0.3">
      <c r="A6610" t="s">
        <v>9627</v>
      </c>
      <c r="B6610">
        <v>261</v>
      </c>
      <c r="C6610" t="s">
        <v>564</v>
      </c>
      <c r="D6610">
        <v>1000</v>
      </c>
      <c r="E6610" t="s">
        <v>1965</v>
      </c>
      <c r="F6610" t="s">
        <v>3008</v>
      </c>
      <c r="G6610" t="s">
        <v>3009</v>
      </c>
      <c r="H6610">
        <v>30.3248</v>
      </c>
      <c r="I6610" t="s">
        <v>3010</v>
      </c>
      <c r="J6610">
        <v>780</v>
      </c>
      <c r="K6610">
        <v>813.81</v>
      </c>
      <c r="L6610">
        <v>23446.799999999999</v>
      </c>
      <c r="M6610">
        <v>24678.6</v>
      </c>
      <c r="N6610">
        <v>1025.28</v>
      </c>
      <c r="O6610">
        <v>206.52</v>
      </c>
    </row>
    <row r="6611" spans="1:15" ht="15" customHeight="1" x14ac:dyDescent="0.3">
      <c r="A6611" t="s">
        <v>9628</v>
      </c>
      <c r="B6611">
        <v>261</v>
      </c>
      <c r="C6611" t="s">
        <v>564</v>
      </c>
      <c r="D6611">
        <v>1000</v>
      </c>
      <c r="E6611" t="s">
        <v>1965</v>
      </c>
      <c r="F6611" t="s">
        <v>3012</v>
      </c>
      <c r="G6611" t="s">
        <v>3013</v>
      </c>
      <c r="H6611">
        <v>6.9157999999999999</v>
      </c>
      <c r="I6611" t="s">
        <v>3010</v>
      </c>
      <c r="J6611">
        <v>720</v>
      </c>
      <c r="K6611">
        <v>693.76</v>
      </c>
      <c r="L6611">
        <v>4809.6000000000004</v>
      </c>
      <c r="M6611">
        <v>4797.8599999999997</v>
      </c>
      <c r="N6611">
        <v>-181.49</v>
      </c>
      <c r="O6611">
        <v>169.74</v>
      </c>
    </row>
    <row r="6612" spans="1:15" ht="15" customHeight="1" x14ac:dyDescent="0.3">
      <c r="A6612" t="s">
        <v>9629</v>
      </c>
      <c r="B6612">
        <v>261</v>
      </c>
      <c r="C6612" t="s">
        <v>564</v>
      </c>
      <c r="D6612">
        <v>1000</v>
      </c>
      <c r="E6612" t="s">
        <v>1965</v>
      </c>
      <c r="F6612" t="s">
        <v>3015</v>
      </c>
      <c r="G6612" t="s">
        <v>3016</v>
      </c>
      <c r="H6612">
        <v>0.8175</v>
      </c>
      <c r="I6612" t="s">
        <v>3017</v>
      </c>
      <c r="J6612">
        <v>2400</v>
      </c>
      <c r="K6612">
        <v>2160.63</v>
      </c>
      <c r="L6612">
        <v>1923.84</v>
      </c>
      <c r="M6612">
        <v>1766.37</v>
      </c>
      <c r="N6612">
        <v>-195.69</v>
      </c>
      <c r="O6612">
        <v>38.22</v>
      </c>
    </row>
    <row r="6613" spans="1:15" ht="15" customHeight="1" x14ac:dyDescent="0.3">
      <c r="A6613" t="s">
        <v>9630</v>
      </c>
      <c r="B6613">
        <v>261</v>
      </c>
      <c r="C6613" t="s">
        <v>564</v>
      </c>
      <c r="D6613">
        <v>1000</v>
      </c>
      <c r="E6613" t="s">
        <v>1965</v>
      </c>
      <c r="F6613" t="s">
        <v>3022</v>
      </c>
      <c r="G6613" t="s">
        <v>3023</v>
      </c>
      <c r="H6613">
        <v>0.20130000000000001</v>
      </c>
      <c r="I6613" t="s">
        <v>3017</v>
      </c>
      <c r="J6613">
        <v>3100</v>
      </c>
      <c r="K6613">
        <v>3761.16</v>
      </c>
      <c r="L6613">
        <v>621.24</v>
      </c>
      <c r="M6613">
        <v>757.08</v>
      </c>
      <c r="N6613">
        <v>133.08000000000001</v>
      </c>
      <c r="O6613">
        <v>2.76</v>
      </c>
    </row>
    <row r="6614" spans="1:15" ht="15" customHeight="1" x14ac:dyDescent="0.3">
      <c r="A6614" t="s">
        <v>9631</v>
      </c>
      <c r="B6614">
        <v>261</v>
      </c>
      <c r="C6614" t="s">
        <v>301</v>
      </c>
      <c r="D6614">
        <v>1000</v>
      </c>
      <c r="E6614" t="s">
        <v>1966</v>
      </c>
      <c r="F6614" t="s">
        <v>3008</v>
      </c>
      <c r="G6614" t="s">
        <v>3009</v>
      </c>
      <c r="H6614">
        <v>16.517399999999999</v>
      </c>
      <c r="I6614" t="s">
        <v>3010</v>
      </c>
      <c r="J6614">
        <v>780</v>
      </c>
      <c r="K6614">
        <v>785.07</v>
      </c>
      <c r="L6614">
        <v>12390.3</v>
      </c>
      <c r="M6614">
        <v>12967.38</v>
      </c>
      <c r="N6614">
        <v>83.81</v>
      </c>
      <c r="O6614">
        <v>493.28</v>
      </c>
    </row>
    <row r="6615" spans="1:15" ht="15" customHeight="1" x14ac:dyDescent="0.3">
      <c r="A6615" t="s">
        <v>9632</v>
      </c>
      <c r="B6615">
        <v>261</v>
      </c>
      <c r="C6615" t="s">
        <v>301</v>
      </c>
      <c r="D6615">
        <v>1000</v>
      </c>
      <c r="E6615" t="s">
        <v>1966</v>
      </c>
      <c r="F6615" t="s">
        <v>3012</v>
      </c>
      <c r="G6615" t="s">
        <v>3013</v>
      </c>
      <c r="H6615">
        <v>3.5320999999999998</v>
      </c>
      <c r="I6615" t="s">
        <v>3010</v>
      </c>
      <c r="J6615">
        <v>720</v>
      </c>
      <c r="K6615">
        <v>704.35</v>
      </c>
      <c r="L6615">
        <v>2541.6</v>
      </c>
      <c r="M6615">
        <v>2487.87</v>
      </c>
      <c r="N6615">
        <v>-55.27</v>
      </c>
      <c r="O6615">
        <v>1.54</v>
      </c>
    </row>
    <row r="6616" spans="1:15" ht="15" customHeight="1" x14ac:dyDescent="0.3">
      <c r="A6616" t="s">
        <v>9633</v>
      </c>
      <c r="B6616">
        <v>261</v>
      </c>
      <c r="C6616" t="s">
        <v>301</v>
      </c>
      <c r="D6616">
        <v>1000</v>
      </c>
      <c r="E6616" t="s">
        <v>1966</v>
      </c>
      <c r="F6616" t="s">
        <v>3015</v>
      </c>
      <c r="G6616" t="s">
        <v>3016</v>
      </c>
      <c r="H6616">
        <v>0.43359999999999999</v>
      </c>
      <c r="I6616" t="s">
        <v>3017</v>
      </c>
      <c r="J6616">
        <v>2400</v>
      </c>
      <c r="K6616">
        <v>2235.4499999999998</v>
      </c>
      <c r="L6616">
        <v>1016.64</v>
      </c>
      <c r="M6616">
        <v>969.25</v>
      </c>
      <c r="N6616">
        <v>-71.349999999999994</v>
      </c>
      <c r="O6616">
        <v>23.96</v>
      </c>
    </row>
    <row r="6617" spans="1:15" ht="15" customHeight="1" x14ac:dyDescent="0.3">
      <c r="A6617" t="s">
        <v>9634</v>
      </c>
      <c r="B6617">
        <v>261</v>
      </c>
      <c r="C6617" t="s">
        <v>301</v>
      </c>
      <c r="D6617">
        <v>1000</v>
      </c>
      <c r="E6617" t="s">
        <v>1966</v>
      </c>
      <c r="F6617" t="s">
        <v>3022</v>
      </c>
      <c r="G6617" t="s">
        <v>3023</v>
      </c>
      <c r="H6617">
        <v>0.10630000000000001</v>
      </c>
      <c r="I6617" t="s">
        <v>3017</v>
      </c>
      <c r="J6617">
        <v>3100</v>
      </c>
      <c r="K6617">
        <v>3780.06</v>
      </c>
      <c r="L6617">
        <v>328.29</v>
      </c>
      <c r="M6617">
        <v>401.65</v>
      </c>
      <c r="N6617">
        <v>72.260000000000005</v>
      </c>
      <c r="O6617">
        <v>1.1000000000000001</v>
      </c>
    </row>
    <row r="6618" spans="1:15" ht="15" customHeight="1" x14ac:dyDescent="0.3">
      <c r="A6618" t="s">
        <v>9635</v>
      </c>
      <c r="B6618">
        <v>261</v>
      </c>
      <c r="C6618" t="s">
        <v>1039</v>
      </c>
      <c r="D6618">
        <v>1000</v>
      </c>
      <c r="E6618" t="s">
        <v>1967</v>
      </c>
      <c r="F6618" t="s">
        <v>3008</v>
      </c>
      <c r="G6618" t="s">
        <v>3009</v>
      </c>
      <c r="H6618">
        <v>25.822800000000001</v>
      </c>
      <c r="I6618" t="s">
        <v>3010</v>
      </c>
      <c r="J6618">
        <v>780</v>
      </c>
      <c r="K6618">
        <v>788.9</v>
      </c>
      <c r="L6618">
        <v>19515.599999999999</v>
      </c>
      <c r="M6618">
        <v>20371.61</v>
      </c>
      <c r="N6618">
        <v>229.81</v>
      </c>
      <c r="O6618">
        <v>626.20000000000005</v>
      </c>
    </row>
    <row r="6619" spans="1:15" ht="15" customHeight="1" x14ac:dyDescent="0.3">
      <c r="A6619" t="s">
        <v>9636</v>
      </c>
      <c r="B6619">
        <v>261</v>
      </c>
      <c r="C6619" t="s">
        <v>1039</v>
      </c>
      <c r="D6619">
        <v>1000</v>
      </c>
      <c r="E6619" t="s">
        <v>1967</v>
      </c>
      <c r="F6619" t="s">
        <v>3012</v>
      </c>
      <c r="G6619" t="s">
        <v>3013</v>
      </c>
      <c r="H6619">
        <v>5.6372</v>
      </c>
      <c r="I6619" t="s">
        <v>3010</v>
      </c>
      <c r="J6619">
        <v>720</v>
      </c>
      <c r="K6619">
        <v>714.66</v>
      </c>
      <c r="L6619">
        <v>4003.2</v>
      </c>
      <c r="M6619">
        <v>4028.68</v>
      </c>
      <c r="N6619">
        <v>-30.1</v>
      </c>
      <c r="O6619">
        <v>55.58</v>
      </c>
    </row>
    <row r="6620" spans="1:15" ht="15" customHeight="1" x14ac:dyDescent="0.3">
      <c r="A6620" t="s">
        <v>9637</v>
      </c>
      <c r="B6620">
        <v>261</v>
      </c>
      <c r="C6620" t="s">
        <v>1039</v>
      </c>
      <c r="D6620">
        <v>1000</v>
      </c>
      <c r="E6620" t="s">
        <v>1967</v>
      </c>
      <c r="F6620" t="s">
        <v>3015</v>
      </c>
      <c r="G6620" t="s">
        <v>3016</v>
      </c>
      <c r="H6620">
        <v>0.66679999999999995</v>
      </c>
      <c r="I6620" t="s">
        <v>3017</v>
      </c>
      <c r="J6620">
        <v>2400</v>
      </c>
      <c r="K6620">
        <v>2239.67</v>
      </c>
      <c r="L6620">
        <v>1601.28</v>
      </c>
      <c r="M6620">
        <v>1493.47</v>
      </c>
      <c r="N6620">
        <v>-106.91</v>
      </c>
      <c r="O6620">
        <v>-0.9</v>
      </c>
    </row>
    <row r="6621" spans="1:15" ht="15" customHeight="1" x14ac:dyDescent="0.3">
      <c r="A6621" t="s">
        <v>9638</v>
      </c>
      <c r="B6621">
        <v>261</v>
      </c>
      <c r="C6621" t="s">
        <v>1039</v>
      </c>
      <c r="D6621">
        <v>1000</v>
      </c>
      <c r="E6621" t="s">
        <v>1967</v>
      </c>
      <c r="F6621" t="s">
        <v>3022</v>
      </c>
      <c r="G6621" t="s">
        <v>3023</v>
      </c>
      <c r="H6621">
        <v>0.16919999999999999</v>
      </c>
      <c r="I6621" t="s">
        <v>3017</v>
      </c>
      <c r="J6621">
        <v>3100</v>
      </c>
      <c r="K6621">
        <v>3680.92</v>
      </c>
      <c r="L6621">
        <v>517.08000000000004</v>
      </c>
      <c r="M6621">
        <v>622.96</v>
      </c>
      <c r="N6621">
        <v>98.32</v>
      </c>
      <c r="O6621">
        <v>7.56</v>
      </c>
    </row>
    <row r="6622" spans="1:15" ht="15" customHeight="1" x14ac:dyDescent="0.3">
      <c r="A6622" t="s">
        <v>9639</v>
      </c>
      <c r="B6622">
        <v>261</v>
      </c>
      <c r="C6622" t="s">
        <v>643</v>
      </c>
      <c r="D6622">
        <v>1000</v>
      </c>
      <c r="E6622" t="s">
        <v>1968</v>
      </c>
      <c r="F6622" t="s">
        <v>3008</v>
      </c>
      <c r="G6622" t="s">
        <v>3009</v>
      </c>
      <c r="H6622">
        <v>26.806699999999999</v>
      </c>
      <c r="I6622" t="s">
        <v>3010</v>
      </c>
      <c r="J6622">
        <v>780</v>
      </c>
      <c r="K6622">
        <v>801.72</v>
      </c>
      <c r="L6622">
        <v>19509.36</v>
      </c>
      <c r="M6622">
        <v>21491.58</v>
      </c>
      <c r="N6622">
        <v>582.36</v>
      </c>
      <c r="O6622">
        <v>1399.86</v>
      </c>
    </row>
    <row r="6623" spans="1:15" ht="15" customHeight="1" x14ac:dyDescent="0.3">
      <c r="A6623" t="s">
        <v>9640</v>
      </c>
      <c r="B6623">
        <v>261</v>
      </c>
      <c r="C6623" t="s">
        <v>643</v>
      </c>
      <c r="D6623">
        <v>1000</v>
      </c>
      <c r="E6623" t="s">
        <v>1968</v>
      </c>
      <c r="F6623" t="s">
        <v>3012</v>
      </c>
      <c r="G6623" t="s">
        <v>3013</v>
      </c>
      <c r="H6623">
        <v>8.0504999999999995</v>
      </c>
      <c r="I6623" t="s">
        <v>3010</v>
      </c>
      <c r="J6623">
        <v>720</v>
      </c>
      <c r="K6623">
        <v>719.54</v>
      </c>
      <c r="L6623">
        <v>5194.8</v>
      </c>
      <c r="M6623">
        <v>5792.63</v>
      </c>
      <c r="N6623">
        <v>-3.7</v>
      </c>
      <c r="O6623">
        <v>601.53</v>
      </c>
    </row>
    <row r="6624" spans="1:15" ht="15" customHeight="1" x14ac:dyDescent="0.3">
      <c r="A6624" t="s">
        <v>9641</v>
      </c>
      <c r="B6624">
        <v>261</v>
      </c>
      <c r="C6624" t="s">
        <v>643</v>
      </c>
      <c r="D6624">
        <v>1000</v>
      </c>
      <c r="E6624" t="s">
        <v>1968</v>
      </c>
      <c r="F6624" t="s">
        <v>3015</v>
      </c>
      <c r="G6624" t="s">
        <v>3016</v>
      </c>
      <c r="H6624">
        <v>0.26600000000000001</v>
      </c>
      <c r="I6624" t="s">
        <v>3017</v>
      </c>
      <c r="J6624">
        <v>2400</v>
      </c>
      <c r="K6624">
        <v>2193.88</v>
      </c>
      <c r="L6624">
        <v>577.20000000000005</v>
      </c>
      <c r="M6624">
        <v>583.53</v>
      </c>
      <c r="N6624">
        <v>-54.82</v>
      </c>
      <c r="O6624">
        <v>61.16</v>
      </c>
    </row>
    <row r="6625" spans="1:15" ht="15" customHeight="1" x14ac:dyDescent="0.3">
      <c r="A6625" t="s">
        <v>9642</v>
      </c>
      <c r="B6625">
        <v>261</v>
      </c>
      <c r="C6625" t="s">
        <v>643</v>
      </c>
      <c r="D6625">
        <v>1000</v>
      </c>
      <c r="E6625" t="s">
        <v>1968</v>
      </c>
      <c r="F6625" t="s">
        <v>3019</v>
      </c>
      <c r="G6625" t="s">
        <v>3020</v>
      </c>
      <c r="H6625">
        <v>0.41289999999999999</v>
      </c>
      <c r="I6625" t="s">
        <v>3017</v>
      </c>
      <c r="J6625">
        <v>4200</v>
      </c>
      <c r="K6625">
        <v>5170.97</v>
      </c>
      <c r="L6625">
        <v>1616.16</v>
      </c>
      <c r="M6625">
        <v>2135.02</v>
      </c>
      <c r="N6625">
        <v>400.9</v>
      </c>
      <c r="O6625">
        <v>117.96</v>
      </c>
    </row>
    <row r="6626" spans="1:15" ht="15" customHeight="1" x14ac:dyDescent="0.3">
      <c r="A6626" t="s">
        <v>9643</v>
      </c>
      <c r="B6626">
        <v>261</v>
      </c>
      <c r="C6626" t="s">
        <v>643</v>
      </c>
      <c r="D6626">
        <v>1000</v>
      </c>
      <c r="E6626" t="s">
        <v>1968</v>
      </c>
      <c r="F6626" t="s">
        <v>3022</v>
      </c>
      <c r="G6626" t="s">
        <v>3023</v>
      </c>
      <c r="H6626">
        <v>0.31040000000000001</v>
      </c>
      <c r="I6626" t="s">
        <v>3017</v>
      </c>
      <c r="J6626">
        <v>3100</v>
      </c>
      <c r="K6626">
        <v>3590.47</v>
      </c>
      <c r="L6626">
        <v>894.66</v>
      </c>
      <c r="M6626">
        <v>1114.31</v>
      </c>
      <c r="N6626">
        <v>152.22</v>
      </c>
      <c r="O6626">
        <v>67.430000000000007</v>
      </c>
    </row>
    <row r="6627" spans="1:15" ht="15" customHeight="1" x14ac:dyDescent="0.3">
      <c r="A6627" t="s">
        <v>9644</v>
      </c>
      <c r="B6627">
        <v>261</v>
      </c>
      <c r="C6627" t="s">
        <v>169</v>
      </c>
      <c r="D6627">
        <v>1000</v>
      </c>
      <c r="E6627" t="s">
        <v>1969</v>
      </c>
      <c r="F6627" t="s">
        <v>3008</v>
      </c>
      <c r="G6627" t="s">
        <v>3009</v>
      </c>
      <c r="H6627">
        <v>18.199400000000001</v>
      </c>
      <c r="I6627" t="s">
        <v>3010</v>
      </c>
      <c r="J6627">
        <v>780</v>
      </c>
      <c r="K6627">
        <v>799.98</v>
      </c>
      <c r="L6627">
        <v>14075.1</v>
      </c>
      <c r="M6627">
        <v>14559.23</v>
      </c>
      <c r="N6627">
        <v>363.7</v>
      </c>
      <c r="O6627">
        <v>120.43</v>
      </c>
    </row>
    <row r="6628" spans="1:15" ht="15" customHeight="1" x14ac:dyDescent="0.3">
      <c r="A6628" t="s">
        <v>9645</v>
      </c>
      <c r="B6628">
        <v>261</v>
      </c>
      <c r="C6628" t="s">
        <v>169</v>
      </c>
      <c r="D6628">
        <v>1000</v>
      </c>
      <c r="E6628" t="s">
        <v>1969</v>
      </c>
      <c r="F6628" t="s">
        <v>3012</v>
      </c>
      <c r="G6628" t="s">
        <v>3013</v>
      </c>
      <c r="H6628">
        <v>4.0582000000000003</v>
      </c>
      <c r="I6628" t="s">
        <v>3010</v>
      </c>
      <c r="J6628">
        <v>720</v>
      </c>
      <c r="K6628">
        <v>693.01</v>
      </c>
      <c r="L6628">
        <v>2887.2</v>
      </c>
      <c r="M6628">
        <v>2812.35</v>
      </c>
      <c r="N6628">
        <v>-109.53</v>
      </c>
      <c r="O6628">
        <v>34.68</v>
      </c>
    </row>
    <row r="6629" spans="1:15" ht="15" customHeight="1" x14ac:dyDescent="0.3">
      <c r="A6629" t="s">
        <v>9646</v>
      </c>
      <c r="B6629">
        <v>261</v>
      </c>
      <c r="C6629" t="s">
        <v>169</v>
      </c>
      <c r="D6629">
        <v>1000</v>
      </c>
      <c r="E6629" t="s">
        <v>1969</v>
      </c>
      <c r="F6629" t="s">
        <v>3015</v>
      </c>
      <c r="G6629" t="s">
        <v>3016</v>
      </c>
      <c r="H6629">
        <v>0.49149999999999999</v>
      </c>
      <c r="I6629" t="s">
        <v>3017</v>
      </c>
      <c r="J6629">
        <v>2400</v>
      </c>
      <c r="K6629">
        <v>2242.62</v>
      </c>
      <c r="L6629">
        <v>1154.8800000000001</v>
      </c>
      <c r="M6629">
        <v>1102.33</v>
      </c>
      <c r="N6629">
        <v>-77.36</v>
      </c>
      <c r="O6629">
        <v>24.81</v>
      </c>
    </row>
    <row r="6630" spans="1:15" ht="15" customHeight="1" x14ac:dyDescent="0.3">
      <c r="A6630" t="s">
        <v>9647</v>
      </c>
      <c r="B6630">
        <v>261</v>
      </c>
      <c r="C6630" t="s">
        <v>169</v>
      </c>
      <c r="D6630">
        <v>1000</v>
      </c>
      <c r="E6630" t="s">
        <v>1969</v>
      </c>
      <c r="F6630" t="s">
        <v>3022</v>
      </c>
      <c r="G6630" t="s">
        <v>3023</v>
      </c>
      <c r="H6630">
        <v>0.1212</v>
      </c>
      <c r="I6630" t="s">
        <v>3017</v>
      </c>
      <c r="J6630">
        <v>3100</v>
      </c>
      <c r="K6630">
        <v>3578.32</v>
      </c>
      <c r="L6630">
        <v>372.93</v>
      </c>
      <c r="M6630">
        <v>433.76</v>
      </c>
      <c r="N6630">
        <v>57.98</v>
      </c>
      <c r="O6630">
        <v>2.85</v>
      </c>
    </row>
    <row r="6631" spans="1:15" ht="15" customHeight="1" x14ac:dyDescent="0.3">
      <c r="A6631" t="s">
        <v>9648</v>
      </c>
      <c r="B6631">
        <v>261</v>
      </c>
      <c r="C6631" t="s">
        <v>215</v>
      </c>
      <c r="D6631">
        <v>1000</v>
      </c>
      <c r="E6631" t="s">
        <v>1970</v>
      </c>
      <c r="F6631" t="s">
        <v>3008</v>
      </c>
      <c r="G6631" t="s">
        <v>3009</v>
      </c>
      <c r="H6631">
        <v>29.841699999999999</v>
      </c>
      <c r="I6631" t="s">
        <v>3010</v>
      </c>
      <c r="J6631">
        <v>780</v>
      </c>
      <c r="K6631">
        <v>784.85</v>
      </c>
      <c r="L6631">
        <v>22426.560000000001</v>
      </c>
      <c r="M6631">
        <v>23421.32</v>
      </c>
      <c r="N6631">
        <v>144.80000000000001</v>
      </c>
      <c r="O6631">
        <v>849.96</v>
      </c>
    </row>
    <row r="6632" spans="1:15" ht="15" customHeight="1" x14ac:dyDescent="0.3">
      <c r="A6632" t="s">
        <v>9649</v>
      </c>
      <c r="B6632">
        <v>261</v>
      </c>
      <c r="C6632" t="s">
        <v>215</v>
      </c>
      <c r="D6632">
        <v>1000</v>
      </c>
      <c r="E6632" t="s">
        <v>1970</v>
      </c>
      <c r="F6632" t="s">
        <v>3012</v>
      </c>
      <c r="G6632" t="s">
        <v>3013</v>
      </c>
      <c r="H6632">
        <v>7.5019999999999998</v>
      </c>
      <c r="I6632" t="s">
        <v>3010</v>
      </c>
      <c r="J6632">
        <v>720</v>
      </c>
      <c r="K6632">
        <v>725.33</v>
      </c>
      <c r="L6632">
        <v>5175.3599999999997</v>
      </c>
      <c r="M6632">
        <v>5441.4</v>
      </c>
      <c r="N6632">
        <v>39.96</v>
      </c>
      <c r="O6632">
        <v>226.07</v>
      </c>
    </row>
    <row r="6633" spans="1:15" ht="15" customHeight="1" x14ac:dyDescent="0.3">
      <c r="A6633" t="s">
        <v>9650</v>
      </c>
      <c r="B6633">
        <v>261</v>
      </c>
      <c r="C6633" t="s">
        <v>215</v>
      </c>
      <c r="D6633">
        <v>1000</v>
      </c>
      <c r="E6633" t="s">
        <v>1970</v>
      </c>
      <c r="F6633" t="s">
        <v>3015</v>
      </c>
      <c r="G6633" t="s">
        <v>3016</v>
      </c>
      <c r="H6633">
        <v>0.49159999999999998</v>
      </c>
      <c r="I6633" t="s">
        <v>3017</v>
      </c>
      <c r="J6633">
        <v>2400</v>
      </c>
      <c r="K6633">
        <v>2224.2199999999998</v>
      </c>
      <c r="L6633">
        <v>1150.08</v>
      </c>
      <c r="M6633">
        <v>1093.3399999999999</v>
      </c>
      <c r="N6633">
        <v>-86.41</v>
      </c>
      <c r="O6633">
        <v>29.66</v>
      </c>
    </row>
    <row r="6634" spans="1:15" ht="15" customHeight="1" x14ac:dyDescent="0.3">
      <c r="A6634" t="s">
        <v>9651</v>
      </c>
      <c r="B6634">
        <v>261</v>
      </c>
      <c r="C6634" t="s">
        <v>215</v>
      </c>
      <c r="D6634">
        <v>1000</v>
      </c>
      <c r="E6634" t="s">
        <v>1970</v>
      </c>
      <c r="F6634" t="s">
        <v>3019</v>
      </c>
      <c r="G6634" t="s">
        <v>3020</v>
      </c>
      <c r="H6634">
        <v>0.18140000000000001</v>
      </c>
      <c r="I6634" t="s">
        <v>3017</v>
      </c>
      <c r="J6634">
        <v>4200</v>
      </c>
      <c r="K6634">
        <v>5278.19</v>
      </c>
      <c r="L6634">
        <v>754.74</v>
      </c>
      <c r="M6634">
        <v>957.59</v>
      </c>
      <c r="N6634">
        <v>195.61</v>
      </c>
      <c r="O6634">
        <v>7.24</v>
      </c>
    </row>
    <row r="6635" spans="1:15" ht="15" customHeight="1" x14ac:dyDescent="0.3">
      <c r="A6635" t="s">
        <v>9652</v>
      </c>
      <c r="B6635">
        <v>261</v>
      </c>
      <c r="C6635" t="s">
        <v>215</v>
      </c>
      <c r="D6635">
        <v>1000</v>
      </c>
      <c r="E6635" t="s">
        <v>1970</v>
      </c>
      <c r="F6635" t="s">
        <v>3022</v>
      </c>
      <c r="G6635" t="s">
        <v>3023</v>
      </c>
      <c r="H6635">
        <v>0.24179999999999999</v>
      </c>
      <c r="I6635" t="s">
        <v>3017</v>
      </c>
      <c r="J6635">
        <v>3100</v>
      </c>
      <c r="K6635">
        <v>3744.16</v>
      </c>
      <c r="L6635">
        <v>742.76</v>
      </c>
      <c r="M6635">
        <v>905.19</v>
      </c>
      <c r="N6635">
        <v>155.72999999999999</v>
      </c>
      <c r="O6635">
        <v>6.7</v>
      </c>
    </row>
    <row r="6636" spans="1:15" ht="15" customHeight="1" x14ac:dyDescent="0.3">
      <c r="A6636" t="s">
        <v>9653</v>
      </c>
      <c r="B6636">
        <v>261</v>
      </c>
      <c r="C6636" t="s">
        <v>582</v>
      </c>
      <c r="D6636">
        <v>1000</v>
      </c>
      <c r="E6636" t="s">
        <v>1971</v>
      </c>
      <c r="F6636" t="s">
        <v>3008</v>
      </c>
      <c r="G6636" t="s">
        <v>3009</v>
      </c>
      <c r="H6636">
        <v>43.481299999999997</v>
      </c>
      <c r="I6636" t="s">
        <v>3010</v>
      </c>
      <c r="J6636">
        <v>780</v>
      </c>
      <c r="K6636">
        <v>806.02</v>
      </c>
      <c r="L6636">
        <v>32123.52</v>
      </c>
      <c r="M6636">
        <v>35046.74</v>
      </c>
      <c r="N6636">
        <v>1131.3</v>
      </c>
      <c r="O6636">
        <v>1791.92</v>
      </c>
    </row>
    <row r="6637" spans="1:15" ht="15" customHeight="1" x14ac:dyDescent="0.3">
      <c r="A6637" t="s">
        <v>9654</v>
      </c>
      <c r="B6637">
        <v>261</v>
      </c>
      <c r="C6637" t="s">
        <v>582</v>
      </c>
      <c r="D6637">
        <v>1000</v>
      </c>
      <c r="E6637" t="s">
        <v>1971</v>
      </c>
      <c r="F6637" t="s">
        <v>3012</v>
      </c>
      <c r="G6637" t="s">
        <v>3013</v>
      </c>
      <c r="H6637">
        <v>12.99</v>
      </c>
      <c r="I6637" t="s">
        <v>3010</v>
      </c>
      <c r="J6637">
        <v>720</v>
      </c>
      <c r="K6637">
        <v>688.4</v>
      </c>
      <c r="L6637">
        <v>8553.6</v>
      </c>
      <c r="M6637">
        <v>8942.31</v>
      </c>
      <c r="N6637">
        <v>-410.46</v>
      </c>
      <c r="O6637">
        <v>799.17</v>
      </c>
    </row>
    <row r="6638" spans="1:15" ht="15" customHeight="1" x14ac:dyDescent="0.3">
      <c r="A6638" t="s">
        <v>9655</v>
      </c>
      <c r="B6638">
        <v>261</v>
      </c>
      <c r="C6638" t="s">
        <v>582</v>
      </c>
      <c r="D6638">
        <v>1000</v>
      </c>
      <c r="E6638" t="s">
        <v>1971</v>
      </c>
      <c r="F6638" t="s">
        <v>3015</v>
      </c>
      <c r="G6638" t="s">
        <v>3016</v>
      </c>
      <c r="H6638">
        <v>0.42370000000000002</v>
      </c>
      <c r="I6638" t="s">
        <v>3017</v>
      </c>
      <c r="J6638">
        <v>2400</v>
      </c>
      <c r="K6638">
        <v>2198.63</v>
      </c>
      <c r="L6638">
        <v>950.4</v>
      </c>
      <c r="M6638">
        <v>931.61</v>
      </c>
      <c r="N6638">
        <v>-85.32</v>
      </c>
      <c r="O6638">
        <v>66.53</v>
      </c>
    </row>
    <row r="6639" spans="1:15" ht="15" customHeight="1" x14ac:dyDescent="0.3">
      <c r="A6639" t="s">
        <v>9656</v>
      </c>
      <c r="B6639">
        <v>261</v>
      </c>
      <c r="C6639" t="s">
        <v>582</v>
      </c>
      <c r="D6639">
        <v>1000</v>
      </c>
      <c r="E6639" t="s">
        <v>1971</v>
      </c>
      <c r="F6639" t="s">
        <v>3019</v>
      </c>
      <c r="G6639" t="s">
        <v>3020</v>
      </c>
      <c r="H6639">
        <v>0.69330000000000003</v>
      </c>
      <c r="I6639" t="s">
        <v>3017</v>
      </c>
      <c r="J6639">
        <v>4200</v>
      </c>
      <c r="K6639">
        <v>4987.3900000000003</v>
      </c>
      <c r="L6639">
        <v>2661.12</v>
      </c>
      <c r="M6639">
        <v>3457.97</v>
      </c>
      <c r="N6639">
        <v>545.92999999999995</v>
      </c>
      <c r="O6639">
        <v>250.92</v>
      </c>
    </row>
    <row r="6640" spans="1:15" ht="15" customHeight="1" x14ac:dyDescent="0.3">
      <c r="A6640" t="s">
        <v>9657</v>
      </c>
      <c r="B6640">
        <v>261</v>
      </c>
      <c r="C6640" t="s">
        <v>582</v>
      </c>
      <c r="D6640">
        <v>1000</v>
      </c>
      <c r="E6640" t="s">
        <v>1971</v>
      </c>
      <c r="F6640" t="s">
        <v>3022</v>
      </c>
      <c r="G6640" t="s">
        <v>3023</v>
      </c>
      <c r="H6640">
        <v>0.50629999999999997</v>
      </c>
      <c r="I6640" t="s">
        <v>3017</v>
      </c>
      <c r="J6640">
        <v>3100</v>
      </c>
      <c r="K6640">
        <v>3639.94</v>
      </c>
      <c r="L6640">
        <v>1473.12</v>
      </c>
      <c r="M6640">
        <v>1843.06</v>
      </c>
      <c r="N6640">
        <v>273.39999999999998</v>
      </c>
      <c r="O6640">
        <v>96.55</v>
      </c>
    </row>
    <row r="6641" spans="1:15" ht="15" customHeight="1" x14ac:dyDescent="0.3">
      <c r="A6641" t="s">
        <v>9658</v>
      </c>
      <c r="B6641">
        <v>261</v>
      </c>
      <c r="C6641" t="s">
        <v>182</v>
      </c>
      <c r="D6641">
        <v>1000</v>
      </c>
      <c r="E6641" t="s">
        <v>1972</v>
      </c>
      <c r="F6641" t="s">
        <v>3008</v>
      </c>
      <c r="G6641" t="s">
        <v>3009</v>
      </c>
      <c r="H6641">
        <v>29.205100000000002</v>
      </c>
      <c r="I6641" t="s">
        <v>3010</v>
      </c>
      <c r="J6641">
        <v>780</v>
      </c>
      <c r="K6641">
        <v>800.75</v>
      </c>
      <c r="L6641">
        <v>21212.880000000001</v>
      </c>
      <c r="M6641">
        <v>23386.03</v>
      </c>
      <c r="N6641">
        <v>606.04999999999995</v>
      </c>
      <c r="O6641">
        <v>1567.1</v>
      </c>
    </row>
    <row r="6642" spans="1:15" ht="15" customHeight="1" x14ac:dyDescent="0.3">
      <c r="A6642" t="s">
        <v>9659</v>
      </c>
      <c r="B6642">
        <v>261</v>
      </c>
      <c r="C6642" t="s">
        <v>182</v>
      </c>
      <c r="D6642">
        <v>1000</v>
      </c>
      <c r="E6642" t="s">
        <v>1972</v>
      </c>
      <c r="F6642" t="s">
        <v>3012</v>
      </c>
      <c r="G6642" t="s">
        <v>3013</v>
      </c>
      <c r="H6642">
        <v>8.4001000000000001</v>
      </c>
      <c r="I6642" t="s">
        <v>3010</v>
      </c>
      <c r="J6642">
        <v>720</v>
      </c>
      <c r="K6642">
        <v>688.47</v>
      </c>
      <c r="L6642">
        <v>5648.4</v>
      </c>
      <c r="M6642">
        <v>5783.26</v>
      </c>
      <c r="N6642">
        <v>-264.85000000000002</v>
      </c>
      <c r="O6642">
        <v>399.71</v>
      </c>
    </row>
    <row r="6643" spans="1:15" ht="15" customHeight="1" x14ac:dyDescent="0.3">
      <c r="A6643" t="s">
        <v>9660</v>
      </c>
      <c r="B6643">
        <v>261</v>
      </c>
      <c r="C6643" t="s">
        <v>182</v>
      </c>
      <c r="D6643">
        <v>1000</v>
      </c>
      <c r="E6643" t="s">
        <v>1972</v>
      </c>
      <c r="F6643" t="s">
        <v>3015</v>
      </c>
      <c r="G6643" t="s">
        <v>3016</v>
      </c>
      <c r="H6643">
        <v>0.28410000000000002</v>
      </c>
      <c r="I6643" t="s">
        <v>3017</v>
      </c>
      <c r="J6643">
        <v>2400</v>
      </c>
      <c r="K6643">
        <v>2206.16</v>
      </c>
      <c r="L6643">
        <v>627.6</v>
      </c>
      <c r="M6643">
        <v>626.72</v>
      </c>
      <c r="N6643">
        <v>-55.07</v>
      </c>
      <c r="O6643">
        <v>54.19</v>
      </c>
    </row>
    <row r="6644" spans="1:15" ht="15" customHeight="1" x14ac:dyDescent="0.3">
      <c r="A6644" t="s">
        <v>9661</v>
      </c>
      <c r="B6644">
        <v>261</v>
      </c>
      <c r="C6644" t="s">
        <v>182</v>
      </c>
      <c r="D6644">
        <v>1000</v>
      </c>
      <c r="E6644" t="s">
        <v>1972</v>
      </c>
      <c r="F6644" t="s">
        <v>3019</v>
      </c>
      <c r="G6644" t="s">
        <v>3020</v>
      </c>
      <c r="H6644">
        <v>0.44679999999999997</v>
      </c>
      <c r="I6644" t="s">
        <v>3017</v>
      </c>
      <c r="J6644">
        <v>4200</v>
      </c>
      <c r="K6644">
        <v>5174.72</v>
      </c>
      <c r="L6644">
        <v>1757.28</v>
      </c>
      <c r="M6644">
        <v>2312.17</v>
      </c>
      <c r="N6644">
        <v>435.53</v>
      </c>
      <c r="O6644">
        <v>119.37</v>
      </c>
    </row>
    <row r="6645" spans="1:15" ht="15" customHeight="1" x14ac:dyDescent="0.3">
      <c r="A6645" t="s">
        <v>9662</v>
      </c>
      <c r="B6645">
        <v>261</v>
      </c>
      <c r="C6645" t="s">
        <v>182</v>
      </c>
      <c r="D6645">
        <v>1000</v>
      </c>
      <c r="E6645" t="s">
        <v>1972</v>
      </c>
      <c r="F6645" t="s">
        <v>3022</v>
      </c>
      <c r="G6645" t="s">
        <v>3023</v>
      </c>
      <c r="H6645">
        <v>0.3286</v>
      </c>
      <c r="I6645" t="s">
        <v>3017</v>
      </c>
      <c r="J6645">
        <v>3100</v>
      </c>
      <c r="K6645">
        <v>3570.84</v>
      </c>
      <c r="L6645">
        <v>972.78</v>
      </c>
      <c r="M6645">
        <v>1173.55</v>
      </c>
      <c r="N6645">
        <v>154.74</v>
      </c>
      <c r="O6645">
        <v>46.03</v>
      </c>
    </row>
    <row r="6646" spans="1:15" ht="15" customHeight="1" x14ac:dyDescent="0.3">
      <c r="A6646" t="s">
        <v>9663</v>
      </c>
      <c r="B6646">
        <v>261</v>
      </c>
      <c r="C6646" t="s">
        <v>302</v>
      </c>
      <c r="D6646">
        <v>1000</v>
      </c>
      <c r="E6646" t="s">
        <v>1973</v>
      </c>
      <c r="F6646" t="s">
        <v>3008</v>
      </c>
      <c r="G6646" t="s">
        <v>3009</v>
      </c>
      <c r="H6646">
        <v>39.619199999999999</v>
      </c>
      <c r="I6646" t="s">
        <v>3010</v>
      </c>
      <c r="J6646">
        <v>780</v>
      </c>
      <c r="K6646">
        <v>791.79</v>
      </c>
      <c r="L6646">
        <v>28432.560000000001</v>
      </c>
      <c r="M6646">
        <v>31369.88</v>
      </c>
      <c r="N6646">
        <v>466.93</v>
      </c>
      <c r="O6646">
        <v>2470.39</v>
      </c>
    </row>
    <row r="6647" spans="1:15" ht="15" customHeight="1" x14ac:dyDescent="0.3">
      <c r="A6647" t="s">
        <v>9664</v>
      </c>
      <c r="B6647">
        <v>261</v>
      </c>
      <c r="C6647" t="s">
        <v>302</v>
      </c>
      <c r="D6647">
        <v>1000</v>
      </c>
      <c r="E6647" t="s">
        <v>1973</v>
      </c>
      <c r="F6647" t="s">
        <v>3012</v>
      </c>
      <c r="G6647" t="s">
        <v>3013</v>
      </c>
      <c r="H6647">
        <v>11.0724</v>
      </c>
      <c r="I6647" t="s">
        <v>3010</v>
      </c>
      <c r="J6647">
        <v>720</v>
      </c>
      <c r="K6647">
        <v>704.9</v>
      </c>
      <c r="L6647">
        <v>7570.8</v>
      </c>
      <c r="M6647">
        <v>7804.89</v>
      </c>
      <c r="N6647">
        <v>-167.22</v>
      </c>
      <c r="O6647">
        <v>401.31</v>
      </c>
    </row>
    <row r="6648" spans="1:15" ht="15" customHeight="1" x14ac:dyDescent="0.3">
      <c r="A6648" t="s">
        <v>9665</v>
      </c>
      <c r="B6648">
        <v>261</v>
      </c>
      <c r="C6648" t="s">
        <v>302</v>
      </c>
      <c r="D6648">
        <v>1000</v>
      </c>
      <c r="E6648" t="s">
        <v>1973</v>
      </c>
      <c r="F6648" t="s">
        <v>3015</v>
      </c>
      <c r="G6648" t="s">
        <v>3016</v>
      </c>
      <c r="H6648">
        <v>0.37380000000000002</v>
      </c>
      <c r="I6648" t="s">
        <v>3017</v>
      </c>
      <c r="J6648">
        <v>2400</v>
      </c>
      <c r="K6648">
        <v>2178.35</v>
      </c>
      <c r="L6648">
        <v>841.2</v>
      </c>
      <c r="M6648">
        <v>814.18</v>
      </c>
      <c r="N6648">
        <v>-82.84</v>
      </c>
      <c r="O6648">
        <v>55.83</v>
      </c>
    </row>
    <row r="6649" spans="1:15" ht="15" customHeight="1" x14ac:dyDescent="0.3">
      <c r="A6649" t="s">
        <v>9666</v>
      </c>
      <c r="B6649">
        <v>261</v>
      </c>
      <c r="C6649" t="s">
        <v>302</v>
      </c>
      <c r="D6649">
        <v>1000</v>
      </c>
      <c r="E6649" t="s">
        <v>1973</v>
      </c>
      <c r="F6649" t="s">
        <v>3019</v>
      </c>
      <c r="G6649" t="s">
        <v>3020</v>
      </c>
      <c r="H6649">
        <v>0.59099999999999997</v>
      </c>
      <c r="I6649" t="s">
        <v>3017</v>
      </c>
      <c r="J6649">
        <v>4200</v>
      </c>
      <c r="K6649">
        <v>5274.59</v>
      </c>
      <c r="L6649">
        <v>2355.36</v>
      </c>
      <c r="M6649">
        <v>3117.43</v>
      </c>
      <c r="N6649">
        <v>635.11</v>
      </c>
      <c r="O6649">
        <v>126.96</v>
      </c>
    </row>
    <row r="6650" spans="1:15" ht="15" customHeight="1" x14ac:dyDescent="0.3">
      <c r="A6650" t="s">
        <v>9667</v>
      </c>
      <c r="B6650">
        <v>261</v>
      </c>
      <c r="C6650" t="s">
        <v>302</v>
      </c>
      <c r="D6650">
        <v>1000</v>
      </c>
      <c r="E6650" t="s">
        <v>1973</v>
      </c>
      <c r="F6650" t="s">
        <v>3022</v>
      </c>
      <c r="G6650" t="s">
        <v>3023</v>
      </c>
      <c r="H6650">
        <v>0.4476</v>
      </c>
      <c r="I6650" t="s">
        <v>3017</v>
      </c>
      <c r="J6650">
        <v>3100</v>
      </c>
      <c r="K6650">
        <v>3641.65</v>
      </c>
      <c r="L6650">
        <v>1303.8599999999999</v>
      </c>
      <c r="M6650">
        <v>1630.01</v>
      </c>
      <c r="N6650">
        <v>242.45</v>
      </c>
      <c r="O6650">
        <v>83.71</v>
      </c>
    </row>
    <row r="6651" spans="1:15" ht="15" customHeight="1" x14ac:dyDescent="0.3">
      <c r="A6651" t="s">
        <v>9668</v>
      </c>
      <c r="B6651">
        <v>261</v>
      </c>
      <c r="C6651" t="s">
        <v>505</v>
      </c>
      <c r="D6651">
        <v>1000</v>
      </c>
      <c r="E6651" t="s">
        <v>1974</v>
      </c>
      <c r="F6651" t="s">
        <v>3008</v>
      </c>
      <c r="G6651" t="s">
        <v>3009</v>
      </c>
      <c r="H6651">
        <v>23.740500000000001</v>
      </c>
      <c r="I6651" t="s">
        <v>3010</v>
      </c>
      <c r="J6651">
        <v>780</v>
      </c>
      <c r="K6651">
        <v>784.88</v>
      </c>
      <c r="L6651">
        <v>17760.599999999999</v>
      </c>
      <c r="M6651">
        <v>18633.39</v>
      </c>
      <c r="N6651">
        <v>115.82</v>
      </c>
      <c r="O6651">
        <v>756.98</v>
      </c>
    </row>
    <row r="6652" spans="1:15" ht="15" customHeight="1" x14ac:dyDescent="0.3">
      <c r="A6652" t="s">
        <v>9669</v>
      </c>
      <c r="B6652">
        <v>261</v>
      </c>
      <c r="C6652" t="s">
        <v>505</v>
      </c>
      <c r="D6652">
        <v>1000</v>
      </c>
      <c r="E6652" t="s">
        <v>1974</v>
      </c>
      <c r="F6652" t="s">
        <v>3012</v>
      </c>
      <c r="G6652" t="s">
        <v>3013</v>
      </c>
      <c r="H6652">
        <v>5.2774999999999999</v>
      </c>
      <c r="I6652" t="s">
        <v>3010</v>
      </c>
      <c r="J6652">
        <v>720</v>
      </c>
      <c r="K6652">
        <v>704.57</v>
      </c>
      <c r="L6652">
        <v>3643.2</v>
      </c>
      <c r="M6652">
        <v>3718.36</v>
      </c>
      <c r="N6652">
        <v>-81.41</v>
      </c>
      <c r="O6652">
        <v>156.57</v>
      </c>
    </row>
    <row r="6653" spans="1:15" ht="15" customHeight="1" x14ac:dyDescent="0.3">
      <c r="A6653" t="s">
        <v>9670</v>
      </c>
      <c r="B6653">
        <v>261</v>
      </c>
      <c r="C6653" t="s">
        <v>505</v>
      </c>
      <c r="D6653">
        <v>1000</v>
      </c>
      <c r="E6653" t="s">
        <v>1974</v>
      </c>
      <c r="F6653" t="s">
        <v>3015</v>
      </c>
      <c r="G6653" t="s">
        <v>3016</v>
      </c>
      <c r="H6653">
        <v>0.61950000000000005</v>
      </c>
      <c r="I6653" t="s">
        <v>3017</v>
      </c>
      <c r="J6653">
        <v>2400</v>
      </c>
      <c r="K6653">
        <v>2218.16</v>
      </c>
      <c r="L6653">
        <v>1457.28</v>
      </c>
      <c r="M6653">
        <v>1374.04</v>
      </c>
      <c r="N6653">
        <v>-112.64</v>
      </c>
      <c r="O6653">
        <v>29.4</v>
      </c>
    </row>
    <row r="6654" spans="1:15" ht="15" customHeight="1" x14ac:dyDescent="0.3">
      <c r="A6654" t="s">
        <v>9671</v>
      </c>
      <c r="B6654">
        <v>261</v>
      </c>
      <c r="C6654" t="s">
        <v>505</v>
      </c>
      <c r="D6654">
        <v>1000</v>
      </c>
      <c r="E6654" t="s">
        <v>1974</v>
      </c>
      <c r="F6654" t="s">
        <v>3022</v>
      </c>
      <c r="G6654" t="s">
        <v>3023</v>
      </c>
      <c r="H6654">
        <v>0.15479999999999999</v>
      </c>
      <c r="I6654" t="s">
        <v>3017</v>
      </c>
      <c r="J6654">
        <v>3100</v>
      </c>
      <c r="K6654">
        <v>3774.6</v>
      </c>
      <c r="L6654">
        <v>470.58</v>
      </c>
      <c r="M6654">
        <v>584.20000000000005</v>
      </c>
      <c r="N6654">
        <v>104.41</v>
      </c>
      <c r="O6654">
        <v>9.2100000000000009</v>
      </c>
    </row>
    <row r="6655" spans="1:15" ht="15" customHeight="1" x14ac:dyDescent="0.3">
      <c r="A6655" t="s">
        <v>9672</v>
      </c>
      <c r="B6655">
        <v>261</v>
      </c>
      <c r="C6655" t="s">
        <v>263</v>
      </c>
      <c r="D6655">
        <v>1000</v>
      </c>
      <c r="E6655" t="s">
        <v>1975</v>
      </c>
      <c r="F6655" t="s">
        <v>3008</v>
      </c>
      <c r="G6655" t="s">
        <v>3009</v>
      </c>
      <c r="H6655">
        <v>28.0548</v>
      </c>
      <c r="I6655" t="s">
        <v>3010</v>
      </c>
      <c r="J6655">
        <v>780</v>
      </c>
      <c r="K6655">
        <v>789.86</v>
      </c>
      <c r="L6655">
        <v>21797.1</v>
      </c>
      <c r="M6655">
        <v>22159.45</v>
      </c>
      <c r="N6655">
        <v>276.68</v>
      </c>
      <c r="O6655">
        <v>85.67</v>
      </c>
    </row>
    <row r="6656" spans="1:15" ht="15" customHeight="1" x14ac:dyDescent="0.3">
      <c r="A6656" t="s">
        <v>9673</v>
      </c>
      <c r="B6656">
        <v>261</v>
      </c>
      <c r="C6656" t="s">
        <v>263</v>
      </c>
      <c r="D6656">
        <v>1000</v>
      </c>
      <c r="E6656" t="s">
        <v>1975</v>
      </c>
      <c r="F6656" t="s">
        <v>3012</v>
      </c>
      <c r="G6656" t="s">
        <v>3013</v>
      </c>
      <c r="H6656">
        <v>6.1990999999999996</v>
      </c>
      <c r="I6656" t="s">
        <v>3010</v>
      </c>
      <c r="J6656">
        <v>720</v>
      </c>
      <c r="K6656">
        <v>721.75</v>
      </c>
      <c r="L6656">
        <v>4471.2</v>
      </c>
      <c r="M6656">
        <v>4474.21</v>
      </c>
      <c r="N6656">
        <v>10.85</v>
      </c>
      <c r="O6656">
        <v>-7.84</v>
      </c>
    </row>
    <row r="6657" spans="1:15" ht="15" customHeight="1" x14ac:dyDescent="0.3">
      <c r="A6657" t="s">
        <v>9674</v>
      </c>
      <c r="B6657">
        <v>261</v>
      </c>
      <c r="C6657" t="s">
        <v>263</v>
      </c>
      <c r="D6657">
        <v>1000</v>
      </c>
      <c r="E6657" t="s">
        <v>1975</v>
      </c>
      <c r="F6657" t="s">
        <v>3015</v>
      </c>
      <c r="G6657" t="s">
        <v>3016</v>
      </c>
      <c r="H6657">
        <v>0.76370000000000005</v>
      </c>
      <c r="I6657" t="s">
        <v>3017</v>
      </c>
      <c r="J6657">
        <v>2400</v>
      </c>
      <c r="K6657">
        <v>2170.6999999999998</v>
      </c>
      <c r="L6657">
        <v>1788.48</v>
      </c>
      <c r="M6657">
        <v>1657.66</v>
      </c>
      <c r="N6657">
        <v>-175.11</v>
      </c>
      <c r="O6657">
        <v>44.29</v>
      </c>
    </row>
    <row r="6658" spans="1:15" ht="15" customHeight="1" x14ac:dyDescent="0.3">
      <c r="A6658" t="s">
        <v>9675</v>
      </c>
      <c r="B6658">
        <v>261</v>
      </c>
      <c r="C6658" t="s">
        <v>263</v>
      </c>
      <c r="D6658">
        <v>1000</v>
      </c>
      <c r="E6658" t="s">
        <v>1975</v>
      </c>
      <c r="F6658" t="s">
        <v>3022</v>
      </c>
      <c r="G6658" t="s">
        <v>3023</v>
      </c>
      <c r="H6658">
        <v>0.18579999999999999</v>
      </c>
      <c r="I6658" t="s">
        <v>3017</v>
      </c>
      <c r="J6658">
        <v>3100</v>
      </c>
      <c r="K6658">
        <v>3593.14</v>
      </c>
      <c r="L6658">
        <v>577.53</v>
      </c>
      <c r="M6658">
        <v>667.72</v>
      </c>
      <c r="N6658">
        <v>91.64</v>
      </c>
      <c r="O6658">
        <v>-1.45</v>
      </c>
    </row>
    <row r="6659" spans="1:15" ht="15" customHeight="1" x14ac:dyDescent="0.3">
      <c r="A6659" t="s">
        <v>9676</v>
      </c>
      <c r="B6659">
        <v>261</v>
      </c>
      <c r="C6659" t="s">
        <v>655</v>
      </c>
      <c r="D6659">
        <v>1000</v>
      </c>
      <c r="E6659" t="s">
        <v>1976</v>
      </c>
      <c r="F6659" t="s">
        <v>3008</v>
      </c>
      <c r="G6659" t="s">
        <v>3009</v>
      </c>
      <c r="H6659">
        <v>25.250499999999999</v>
      </c>
      <c r="I6659" t="s">
        <v>3010</v>
      </c>
      <c r="J6659">
        <v>780</v>
      </c>
      <c r="K6659">
        <v>783.86</v>
      </c>
      <c r="L6659">
        <v>18907.2</v>
      </c>
      <c r="M6659">
        <v>19792.95</v>
      </c>
      <c r="N6659">
        <v>97.57</v>
      </c>
      <c r="O6659">
        <v>788.18</v>
      </c>
    </row>
    <row r="6660" spans="1:15" ht="15" customHeight="1" x14ac:dyDescent="0.3">
      <c r="A6660" t="s">
        <v>9677</v>
      </c>
      <c r="B6660">
        <v>261</v>
      </c>
      <c r="C6660" t="s">
        <v>655</v>
      </c>
      <c r="D6660">
        <v>1000</v>
      </c>
      <c r="E6660" t="s">
        <v>1976</v>
      </c>
      <c r="F6660" t="s">
        <v>3012</v>
      </c>
      <c r="G6660" t="s">
        <v>3013</v>
      </c>
      <c r="H6660">
        <v>6.1395</v>
      </c>
      <c r="I6660" t="s">
        <v>3010</v>
      </c>
      <c r="J6660">
        <v>720</v>
      </c>
      <c r="K6660">
        <v>687</v>
      </c>
      <c r="L6660">
        <v>4363.2</v>
      </c>
      <c r="M6660">
        <v>4217.8599999999997</v>
      </c>
      <c r="N6660">
        <v>-202.58</v>
      </c>
      <c r="O6660">
        <v>57.24</v>
      </c>
    </row>
    <row r="6661" spans="1:15" ht="15" customHeight="1" x14ac:dyDescent="0.3">
      <c r="A6661" t="s">
        <v>9678</v>
      </c>
      <c r="B6661">
        <v>261</v>
      </c>
      <c r="C6661" t="s">
        <v>655</v>
      </c>
      <c r="D6661">
        <v>1000</v>
      </c>
      <c r="E6661" t="s">
        <v>1976</v>
      </c>
      <c r="F6661" t="s">
        <v>3015</v>
      </c>
      <c r="G6661" t="s">
        <v>3016</v>
      </c>
      <c r="H6661">
        <v>0.42380000000000001</v>
      </c>
      <c r="I6661" t="s">
        <v>3017</v>
      </c>
      <c r="J6661">
        <v>2400</v>
      </c>
      <c r="K6661">
        <v>2251.9</v>
      </c>
      <c r="L6661">
        <v>969.6</v>
      </c>
      <c r="M6661">
        <v>954.4</v>
      </c>
      <c r="N6661">
        <v>-62.77</v>
      </c>
      <c r="O6661">
        <v>47.57</v>
      </c>
    </row>
    <row r="6662" spans="1:15" ht="15" customHeight="1" x14ac:dyDescent="0.3">
      <c r="A6662" t="s">
        <v>9679</v>
      </c>
      <c r="B6662">
        <v>261</v>
      </c>
      <c r="C6662" t="s">
        <v>655</v>
      </c>
      <c r="D6662">
        <v>1000</v>
      </c>
      <c r="E6662" t="s">
        <v>1976</v>
      </c>
      <c r="F6662" t="s">
        <v>3019</v>
      </c>
      <c r="G6662" t="s">
        <v>3020</v>
      </c>
      <c r="H6662">
        <v>0.15609999999999999</v>
      </c>
      <c r="I6662" t="s">
        <v>3017</v>
      </c>
      <c r="J6662">
        <v>4200</v>
      </c>
      <c r="K6662">
        <v>5009.09</v>
      </c>
      <c r="L6662">
        <v>636.29999999999995</v>
      </c>
      <c r="M6662">
        <v>782.07</v>
      </c>
      <c r="N6662">
        <v>126.32</v>
      </c>
      <c r="O6662">
        <v>19.45</v>
      </c>
    </row>
    <row r="6663" spans="1:15" ht="15" customHeight="1" x14ac:dyDescent="0.3">
      <c r="A6663" t="s">
        <v>9680</v>
      </c>
      <c r="B6663">
        <v>261</v>
      </c>
      <c r="C6663" t="s">
        <v>655</v>
      </c>
      <c r="D6663">
        <v>1000</v>
      </c>
      <c r="E6663" t="s">
        <v>1976</v>
      </c>
      <c r="F6663" t="s">
        <v>3022</v>
      </c>
      <c r="G6663" t="s">
        <v>3023</v>
      </c>
      <c r="H6663">
        <v>0.20899999999999999</v>
      </c>
      <c r="I6663" t="s">
        <v>3017</v>
      </c>
      <c r="J6663">
        <v>3100</v>
      </c>
      <c r="K6663">
        <v>3578.04</v>
      </c>
      <c r="L6663">
        <v>626.20000000000005</v>
      </c>
      <c r="M6663">
        <v>747.96</v>
      </c>
      <c r="N6663">
        <v>99.93</v>
      </c>
      <c r="O6663">
        <v>21.83</v>
      </c>
    </row>
    <row r="6664" spans="1:15" ht="15" customHeight="1" x14ac:dyDescent="0.3">
      <c r="A6664" t="s">
        <v>9681</v>
      </c>
      <c r="B6664">
        <v>261</v>
      </c>
      <c r="C6664" t="s">
        <v>327</v>
      </c>
      <c r="D6664">
        <v>1000</v>
      </c>
      <c r="E6664" t="s">
        <v>1977</v>
      </c>
      <c r="F6664" t="s">
        <v>3008</v>
      </c>
      <c r="G6664" t="s">
        <v>3009</v>
      </c>
      <c r="H6664">
        <v>9.4503000000000004</v>
      </c>
      <c r="I6664" t="s">
        <v>3010</v>
      </c>
      <c r="J6664">
        <v>780</v>
      </c>
      <c r="K6664">
        <v>795.44</v>
      </c>
      <c r="L6664">
        <v>7219.68</v>
      </c>
      <c r="M6664">
        <v>7517.1</v>
      </c>
      <c r="N6664">
        <v>145.88999999999999</v>
      </c>
      <c r="O6664">
        <v>151.52000000000001</v>
      </c>
    </row>
    <row r="6665" spans="1:15" ht="15" customHeight="1" x14ac:dyDescent="0.3">
      <c r="A6665" t="s">
        <v>9682</v>
      </c>
      <c r="B6665">
        <v>261</v>
      </c>
      <c r="C6665" t="s">
        <v>327</v>
      </c>
      <c r="D6665">
        <v>1000</v>
      </c>
      <c r="E6665" t="s">
        <v>1977</v>
      </c>
      <c r="F6665" t="s">
        <v>3012</v>
      </c>
      <c r="G6665" t="s">
        <v>3013</v>
      </c>
      <c r="H6665">
        <v>2.7776999999999998</v>
      </c>
      <c r="I6665" t="s">
        <v>3010</v>
      </c>
      <c r="J6665">
        <v>720</v>
      </c>
      <c r="K6665">
        <v>688.55</v>
      </c>
      <c r="L6665">
        <v>1922.4</v>
      </c>
      <c r="M6665">
        <v>1912.57</v>
      </c>
      <c r="N6665">
        <v>-87.35</v>
      </c>
      <c r="O6665">
        <v>77.52</v>
      </c>
    </row>
    <row r="6666" spans="1:15" ht="15" customHeight="1" x14ac:dyDescent="0.3">
      <c r="A6666" t="s">
        <v>9683</v>
      </c>
      <c r="B6666">
        <v>261</v>
      </c>
      <c r="C6666" t="s">
        <v>327</v>
      </c>
      <c r="D6666">
        <v>1000</v>
      </c>
      <c r="E6666" t="s">
        <v>1977</v>
      </c>
      <c r="F6666" t="s">
        <v>3015</v>
      </c>
      <c r="G6666" t="s">
        <v>3016</v>
      </c>
      <c r="H6666">
        <v>9.3899999999999997E-2</v>
      </c>
      <c r="I6666" t="s">
        <v>3017</v>
      </c>
      <c r="J6666">
        <v>2400</v>
      </c>
      <c r="K6666">
        <v>2223.87</v>
      </c>
      <c r="L6666">
        <v>213.6</v>
      </c>
      <c r="M6666">
        <v>208.72</v>
      </c>
      <c r="N6666">
        <v>-16.53</v>
      </c>
      <c r="O6666">
        <v>11.65</v>
      </c>
    </row>
    <row r="6667" spans="1:15" ht="15" customHeight="1" x14ac:dyDescent="0.3">
      <c r="A6667" t="s">
        <v>9684</v>
      </c>
      <c r="B6667">
        <v>261</v>
      </c>
      <c r="C6667" t="s">
        <v>327</v>
      </c>
      <c r="D6667">
        <v>1000</v>
      </c>
      <c r="E6667" t="s">
        <v>1977</v>
      </c>
      <c r="F6667" t="s">
        <v>3019</v>
      </c>
      <c r="G6667" t="s">
        <v>3020</v>
      </c>
      <c r="H6667">
        <v>0.15129999999999999</v>
      </c>
      <c r="I6667" t="s">
        <v>3017</v>
      </c>
      <c r="J6667">
        <v>4200</v>
      </c>
      <c r="K6667">
        <v>5250.56</v>
      </c>
      <c r="L6667">
        <v>598.08000000000004</v>
      </c>
      <c r="M6667">
        <v>794.58</v>
      </c>
      <c r="N6667">
        <v>158.97999999999999</v>
      </c>
      <c r="O6667">
        <v>37.51</v>
      </c>
    </row>
    <row r="6668" spans="1:15" ht="15" customHeight="1" x14ac:dyDescent="0.3">
      <c r="A6668" t="s">
        <v>9685</v>
      </c>
      <c r="B6668">
        <v>261</v>
      </c>
      <c r="C6668" t="s">
        <v>327</v>
      </c>
      <c r="D6668">
        <v>1000</v>
      </c>
      <c r="E6668" t="s">
        <v>1977</v>
      </c>
      <c r="F6668" t="s">
        <v>3022</v>
      </c>
      <c r="G6668" t="s">
        <v>3023</v>
      </c>
      <c r="H6668">
        <v>0.1115</v>
      </c>
      <c r="I6668" t="s">
        <v>3017</v>
      </c>
      <c r="J6668">
        <v>3100</v>
      </c>
      <c r="K6668">
        <v>3586.45</v>
      </c>
      <c r="L6668">
        <v>331.08</v>
      </c>
      <c r="M6668">
        <v>399.94</v>
      </c>
      <c r="N6668">
        <v>54.25</v>
      </c>
      <c r="O6668">
        <v>14.61</v>
      </c>
    </row>
    <row r="6669" spans="1:15" ht="15" customHeight="1" x14ac:dyDescent="0.3">
      <c r="A6669" t="s">
        <v>9686</v>
      </c>
      <c r="B6669">
        <v>261</v>
      </c>
      <c r="C6669" t="s">
        <v>309</v>
      </c>
      <c r="D6669">
        <v>1000</v>
      </c>
      <c r="E6669" t="s">
        <v>1978</v>
      </c>
      <c r="F6669" t="s">
        <v>3008</v>
      </c>
      <c r="G6669" t="s">
        <v>3009</v>
      </c>
      <c r="H6669">
        <v>21.9269</v>
      </c>
      <c r="I6669" t="s">
        <v>3010</v>
      </c>
      <c r="J6669">
        <v>780</v>
      </c>
      <c r="K6669">
        <v>783.18</v>
      </c>
      <c r="L6669">
        <v>17128.8</v>
      </c>
      <c r="M6669">
        <v>17172.7</v>
      </c>
      <c r="N6669">
        <v>69.7</v>
      </c>
      <c r="O6669">
        <v>-25.8</v>
      </c>
    </row>
    <row r="6670" spans="1:15" ht="15" customHeight="1" x14ac:dyDescent="0.3">
      <c r="A6670" t="s">
        <v>9687</v>
      </c>
      <c r="B6670">
        <v>261</v>
      </c>
      <c r="C6670" t="s">
        <v>309</v>
      </c>
      <c r="D6670">
        <v>1000</v>
      </c>
      <c r="E6670" t="s">
        <v>1978</v>
      </c>
      <c r="F6670" t="s">
        <v>3012</v>
      </c>
      <c r="G6670" t="s">
        <v>3013</v>
      </c>
      <c r="H6670">
        <v>4.9478999999999997</v>
      </c>
      <c r="I6670" t="s">
        <v>3010</v>
      </c>
      <c r="J6670">
        <v>720</v>
      </c>
      <c r="K6670">
        <v>708.77</v>
      </c>
      <c r="L6670">
        <v>3513.6</v>
      </c>
      <c r="M6670">
        <v>3506.94</v>
      </c>
      <c r="N6670">
        <v>-55.57</v>
      </c>
      <c r="O6670">
        <v>48.9</v>
      </c>
    </row>
    <row r="6671" spans="1:15" ht="15" customHeight="1" x14ac:dyDescent="0.3">
      <c r="A6671" t="s">
        <v>9688</v>
      </c>
      <c r="B6671">
        <v>261</v>
      </c>
      <c r="C6671" t="s">
        <v>309</v>
      </c>
      <c r="D6671">
        <v>1000</v>
      </c>
      <c r="E6671" t="s">
        <v>1978</v>
      </c>
      <c r="F6671" t="s">
        <v>3015</v>
      </c>
      <c r="G6671" t="s">
        <v>3016</v>
      </c>
      <c r="H6671">
        <v>0.61</v>
      </c>
      <c r="I6671" t="s">
        <v>3017</v>
      </c>
      <c r="J6671">
        <v>2400</v>
      </c>
      <c r="K6671">
        <v>2252.9499999999998</v>
      </c>
      <c r="L6671">
        <v>1405.44</v>
      </c>
      <c r="M6671">
        <v>1374.24</v>
      </c>
      <c r="N6671">
        <v>-89.7</v>
      </c>
      <c r="O6671">
        <v>58.5</v>
      </c>
    </row>
    <row r="6672" spans="1:15" ht="15" customHeight="1" x14ac:dyDescent="0.3">
      <c r="A6672" t="s">
        <v>9689</v>
      </c>
      <c r="B6672">
        <v>261</v>
      </c>
      <c r="C6672" t="s">
        <v>309</v>
      </c>
      <c r="D6672">
        <v>1000</v>
      </c>
      <c r="E6672" t="s">
        <v>1978</v>
      </c>
      <c r="F6672" t="s">
        <v>3022</v>
      </c>
      <c r="G6672" t="s">
        <v>3023</v>
      </c>
      <c r="H6672">
        <v>0.1497</v>
      </c>
      <c r="I6672" t="s">
        <v>3017</v>
      </c>
      <c r="J6672">
        <v>3100</v>
      </c>
      <c r="K6672">
        <v>3770.74</v>
      </c>
      <c r="L6672">
        <v>453.84</v>
      </c>
      <c r="M6672">
        <v>564.59</v>
      </c>
      <c r="N6672">
        <v>100.43</v>
      </c>
      <c r="O6672">
        <v>10.32</v>
      </c>
    </row>
    <row r="6673" spans="1:15" ht="15" customHeight="1" x14ac:dyDescent="0.3">
      <c r="A6673" t="s">
        <v>9690</v>
      </c>
      <c r="B6673">
        <v>261</v>
      </c>
      <c r="C6673" t="s">
        <v>397</v>
      </c>
      <c r="D6673">
        <v>1000</v>
      </c>
      <c r="E6673" t="s">
        <v>1979</v>
      </c>
      <c r="F6673" t="s">
        <v>3008</v>
      </c>
      <c r="G6673" t="s">
        <v>3009</v>
      </c>
      <c r="H6673">
        <v>8.5663</v>
      </c>
      <c r="I6673" t="s">
        <v>3010</v>
      </c>
      <c r="J6673">
        <v>780</v>
      </c>
      <c r="K6673">
        <v>826.8</v>
      </c>
      <c r="L6673">
        <v>6327.36</v>
      </c>
      <c r="M6673">
        <v>7082.57</v>
      </c>
      <c r="N6673">
        <v>400.87</v>
      </c>
      <c r="O6673">
        <v>354.34</v>
      </c>
    </row>
    <row r="6674" spans="1:15" ht="15" customHeight="1" x14ac:dyDescent="0.3">
      <c r="A6674" t="s">
        <v>9691</v>
      </c>
      <c r="B6674">
        <v>261</v>
      </c>
      <c r="C6674" t="s">
        <v>397</v>
      </c>
      <c r="D6674">
        <v>1000</v>
      </c>
      <c r="E6674" t="s">
        <v>1979</v>
      </c>
      <c r="F6674" t="s">
        <v>3012</v>
      </c>
      <c r="G6674" t="s">
        <v>3013</v>
      </c>
      <c r="H6674">
        <v>2.4802</v>
      </c>
      <c r="I6674" t="s">
        <v>3010</v>
      </c>
      <c r="J6674">
        <v>720</v>
      </c>
      <c r="K6674">
        <v>689.63</v>
      </c>
      <c r="L6674">
        <v>1684.8</v>
      </c>
      <c r="M6674">
        <v>1710.41</v>
      </c>
      <c r="N6674">
        <v>-75.33</v>
      </c>
      <c r="O6674">
        <v>100.94</v>
      </c>
    </row>
    <row r="6675" spans="1:15" ht="15" customHeight="1" x14ac:dyDescent="0.3">
      <c r="A6675" t="s">
        <v>9692</v>
      </c>
      <c r="B6675">
        <v>261</v>
      </c>
      <c r="C6675" t="s">
        <v>397</v>
      </c>
      <c r="D6675">
        <v>1000</v>
      </c>
      <c r="E6675" t="s">
        <v>1979</v>
      </c>
      <c r="F6675" t="s">
        <v>3015</v>
      </c>
      <c r="G6675" t="s">
        <v>3016</v>
      </c>
      <c r="H6675">
        <v>8.3699999999999997E-2</v>
      </c>
      <c r="I6675" t="s">
        <v>3017</v>
      </c>
      <c r="J6675">
        <v>2400</v>
      </c>
      <c r="K6675">
        <v>2243.37</v>
      </c>
      <c r="L6675">
        <v>187.2</v>
      </c>
      <c r="M6675">
        <v>187.88</v>
      </c>
      <c r="N6675">
        <v>-13.12</v>
      </c>
      <c r="O6675">
        <v>13.8</v>
      </c>
    </row>
    <row r="6676" spans="1:15" ht="15" customHeight="1" x14ac:dyDescent="0.3">
      <c r="A6676" t="s">
        <v>9693</v>
      </c>
      <c r="B6676">
        <v>261</v>
      </c>
      <c r="C6676" t="s">
        <v>397</v>
      </c>
      <c r="D6676">
        <v>1000</v>
      </c>
      <c r="E6676" t="s">
        <v>1979</v>
      </c>
      <c r="F6676" t="s">
        <v>3019</v>
      </c>
      <c r="G6676" t="s">
        <v>3020</v>
      </c>
      <c r="H6676">
        <v>0.1298</v>
      </c>
      <c r="I6676" t="s">
        <v>3017</v>
      </c>
      <c r="J6676">
        <v>4200</v>
      </c>
      <c r="K6676">
        <v>5003.8500000000004</v>
      </c>
      <c r="L6676">
        <v>524.16</v>
      </c>
      <c r="M6676">
        <v>649.59</v>
      </c>
      <c r="N6676">
        <v>104.35</v>
      </c>
      <c r="O6676">
        <v>21.07</v>
      </c>
    </row>
    <row r="6677" spans="1:15" ht="15" customHeight="1" x14ac:dyDescent="0.3">
      <c r="A6677" t="s">
        <v>9694</v>
      </c>
      <c r="B6677">
        <v>261</v>
      </c>
      <c r="C6677" t="s">
        <v>397</v>
      </c>
      <c r="D6677">
        <v>1000</v>
      </c>
      <c r="E6677" t="s">
        <v>1979</v>
      </c>
      <c r="F6677" t="s">
        <v>3022</v>
      </c>
      <c r="G6677" t="s">
        <v>3023</v>
      </c>
      <c r="H6677">
        <v>9.9699999999999997E-2</v>
      </c>
      <c r="I6677" t="s">
        <v>3017</v>
      </c>
      <c r="J6677">
        <v>3100</v>
      </c>
      <c r="K6677">
        <v>3702.7</v>
      </c>
      <c r="L6677">
        <v>290.16000000000003</v>
      </c>
      <c r="M6677">
        <v>369.29</v>
      </c>
      <c r="N6677">
        <v>60.11</v>
      </c>
      <c r="O6677">
        <v>19.02</v>
      </c>
    </row>
    <row r="6678" spans="1:15" ht="15" customHeight="1" x14ac:dyDescent="0.3">
      <c r="A6678" t="s">
        <v>9695</v>
      </c>
      <c r="B6678">
        <v>261</v>
      </c>
      <c r="C6678" t="s">
        <v>610</v>
      </c>
      <c r="D6678">
        <v>1000</v>
      </c>
      <c r="E6678" t="s">
        <v>1980</v>
      </c>
      <c r="F6678" t="s">
        <v>3008</v>
      </c>
      <c r="G6678" t="s">
        <v>3009</v>
      </c>
      <c r="H6678">
        <v>15.849399999999999</v>
      </c>
      <c r="I6678" t="s">
        <v>3010</v>
      </c>
      <c r="J6678">
        <v>780</v>
      </c>
      <c r="K6678">
        <v>795.19</v>
      </c>
      <c r="L6678">
        <v>12249.9</v>
      </c>
      <c r="M6678">
        <v>12603.28</v>
      </c>
      <c r="N6678">
        <v>240.79</v>
      </c>
      <c r="O6678">
        <v>112.59</v>
      </c>
    </row>
    <row r="6679" spans="1:15" ht="15" customHeight="1" x14ac:dyDescent="0.3">
      <c r="A6679" t="s">
        <v>9696</v>
      </c>
      <c r="B6679">
        <v>261</v>
      </c>
      <c r="C6679" t="s">
        <v>610</v>
      </c>
      <c r="D6679">
        <v>1000</v>
      </c>
      <c r="E6679" t="s">
        <v>1980</v>
      </c>
      <c r="F6679" t="s">
        <v>3012</v>
      </c>
      <c r="G6679" t="s">
        <v>3013</v>
      </c>
      <c r="H6679">
        <v>3.5886999999999998</v>
      </c>
      <c r="I6679" t="s">
        <v>3010</v>
      </c>
      <c r="J6679">
        <v>720</v>
      </c>
      <c r="K6679">
        <v>725.71</v>
      </c>
      <c r="L6679">
        <v>2512.8000000000002</v>
      </c>
      <c r="M6679">
        <v>2604.38</v>
      </c>
      <c r="N6679">
        <v>20.48</v>
      </c>
      <c r="O6679">
        <v>71.099999999999994</v>
      </c>
    </row>
    <row r="6680" spans="1:15" ht="15" customHeight="1" x14ac:dyDescent="0.3">
      <c r="A6680" t="s">
        <v>9697</v>
      </c>
      <c r="B6680">
        <v>261</v>
      </c>
      <c r="C6680" t="s">
        <v>610</v>
      </c>
      <c r="D6680">
        <v>1000</v>
      </c>
      <c r="E6680" t="s">
        <v>1980</v>
      </c>
      <c r="F6680" t="s">
        <v>3015</v>
      </c>
      <c r="G6680" t="s">
        <v>3016</v>
      </c>
      <c r="H6680">
        <v>0.42759999999999998</v>
      </c>
      <c r="I6680" t="s">
        <v>3017</v>
      </c>
      <c r="J6680">
        <v>2400</v>
      </c>
      <c r="K6680">
        <v>2226.46</v>
      </c>
      <c r="L6680">
        <v>1005.12</v>
      </c>
      <c r="M6680">
        <v>952.1</v>
      </c>
      <c r="N6680">
        <v>-74.209999999999994</v>
      </c>
      <c r="O6680">
        <v>21.19</v>
      </c>
    </row>
    <row r="6681" spans="1:15" ht="15" customHeight="1" x14ac:dyDescent="0.3">
      <c r="A6681" t="s">
        <v>9698</v>
      </c>
      <c r="B6681">
        <v>261</v>
      </c>
      <c r="C6681" t="s">
        <v>610</v>
      </c>
      <c r="D6681">
        <v>1000</v>
      </c>
      <c r="E6681" t="s">
        <v>1980</v>
      </c>
      <c r="F6681" t="s">
        <v>3022</v>
      </c>
      <c r="G6681" t="s">
        <v>3023</v>
      </c>
      <c r="H6681">
        <v>0.1047</v>
      </c>
      <c r="I6681" t="s">
        <v>3017</v>
      </c>
      <c r="J6681">
        <v>3100</v>
      </c>
      <c r="K6681">
        <v>3583.09</v>
      </c>
      <c r="L6681">
        <v>324.57</v>
      </c>
      <c r="M6681">
        <v>375.03</v>
      </c>
      <c r="N6681">
        <v>50.56</v>
      </c>
      <c r="O6681">
        <v>-0.1</v>
      </c>
    </row>
    <row r="6682" spans="1:15" ht="15" customHeight="1" x14ac:dyDescent="0.3">
      <c r="A6682" t="s">
        <v>9699</v>
      </c>
      <c r="B6682">
        <v>261</v>
      </c>
      <c r="C6682" t="s">
        <v>243</v>
      </c>
      <c r="D6682">
        <v>1000</v>
      </c>
      <c r="E6682" t="s">
        <v>1981</v>
      </c>
      <c r="F6682" t="s">
        <v>3008</v>
      </c>
      <c r="G6682" t="s">
        <v>3009</v>
      </c>
      <c r="H6682">
        <v>12.2668</v>
      </c>
      <c r="I6682" t="s">
        <v>3010</v>
      </c>
      <c r="J6682">
        <v>780</v>
      </c>
      <c r="K6682">
        <v>828.95</v>
      </c>
      <c r="L6682">
        <v>9547.2000000000007</v>
      </c>
      <c r="M6682">
        <v>10168.629999999999</v>
      </c>
      <c r="N6682">
        <v>600.51</v>
      </c>
      <c r="O6682">
        <v>20.92</v>
      </c>
    </row>
    <row r="6683" spans="1:15" ht="15" customHeight="1" x14ac:dyDescent="0.3">
      <c r="A6683" t="s">
        <v>9700</v>
      </c>
      <c r="B6683">
        <v>261</v>
      </c>
      <c r="C6683" t="s">
        <v>243</v>
      </c>
      <c r="D6683">
        <v>1000</v>
      </c>
      <c r="E6683" t="s">
        <v>1981</v>
      </c>
      <c r="F6683" t="s">
        <v>3012</v>
      </c>
      <c r="G6683" t="s">
        <v>3013</v>
      </c>
      <c r="H6683">
        <v>2.8399000000000001</v>
      </c>
      <c r="I6683" t="s">
        <v>3010</v>
      </c>
      <c r="J6683">
        <v>720</v>
      </c>
      <c r="K6683">
        <v>697.47</v>
      </c>
      <c r="L6683">
        <v>1958.4</v>
      </c>
      <c r="M6683">
        <v>1980.75</v>
      </c>
      <c r="N6683">
        <v>-63.99</v>
      </c>
      <c r="O6683">
        <v>86.34</v>
      </c>
    </row>
    <row r="6684" spans="1:15" ht="15" customHeight="1" x14ac:dyDescent="0.3">
      <c r="A6684" t="s">
        <v>9701</v>
      </c>
      <c r="B6684">
        <v>261</v>
      </c>
      <c r="C6684" t="s">
        <v>243</v>
      </c>
      <c r="D6684">
        <v>1000</v>
      </c>
      <c r="E6684" t="s">
        <v>1981</v>
      </c>
      <c r="F6684" t="s">
        <v>3015</v>
      </c>
      <c r="G6684" t="s">
        <v>3016</v>
      </c>
      <c r="H6684">
        <v>0.34010000000000001</v>
      </c>
      <c r="I6684" t="s">
        <v>3017</v>
      </c>
      <c r="J6684">
        <v>2400</v>
      </c>
      <c r="K6684">
        <v>2231.9</v>
      </c>
      <c r="L6684">
        <v>783.36</v>
      </c>
      <c r="M6684">
        <v>759.12</v>
      </c>
      <c r="N6684">
        <v>-57.18</v>
      </c>
      <c r="O6684">
        <v>32.94</v>
      </c>
    </row>
    <row r="6685" spans="1:15" ht="15" customHeight="1" x14ac:dyDescent="0.3">
      <c r="A6685" t="s">
        <v>9702</v>
      </c>
      <c r="B6685">
        <v>261</v>
      </c>
      <c r="C6685" t="s">
        <v>243</v>
      </c>
      <c r="D6685">
        <v>1000</v>
      </c>
      <c r="E6685" t="s">
        <v>1981</v>
      </c>
      <c r="F6685" t="s">
        <v>3022</v>
      </c>
      <c r="G6685" t="s">
        <v>3023</v>
      </c>
      <c r="H6685">
        <v>8.3299999999999999E-2</v>
      </c>
      <c r="I6685" t="s">
        <v>3017</v>
      </c>
      <c r="J6685">
        <v>3100</v>
      </c>
      <c r="K6685">
        <v>3722.8</v>
      </c>
      <c r="L6685">
        <v>252.96</v>
      </c>
      <c r="M6685">
        <v>310.24</v>
      </c>
      <c r="N6685">
        <v>51.9</v>
      </c>
      <c r="O6685">
        <v>5.38</v>
      </c>
    </row>
    <row r="6686" spans="1:15" ht="15" customHeight="1" x14ac:dyDescent="0.3">
      <c r="A6686" t="s">
        <v>9703</v>
      </c>
      <c r="B6686">
        <v>261</v>
      </c>
      <c r="C6686" t="s">
        <v>190</v>
      </c>
      <c r="D6686">
        <v>1000</v>
      </c>
      <c r="E6686" t="s">
        <v>1982</v>
      </c>
      <c r="F6686" t="s">
        <v>3008</v>
      </c>
      <c r="G6686" t="s">
        <v>3009</v>
      </c>
      <c r="H6686">
        <v>31.152899999999999</v>
      </c>
      <c r="I6686" t="s">
        <v>3010</v>
      </c>
      <c r="J6686">
        <v>780</v>
      </c>
      <c r="K6686">
        <v>800.91</v>
      </c>
      <c r="L6686">
        <v>23774.400000000001</v>
      </c>
      <c r="M6686">
        <v>24950.59</v>
      </c>
      <c r="N6686">
        <v>651.33000000000004</v>
      </c>
      <c r="O6686">
        <v>524.86</v>
      </c>
    </row>
    <row r="6687" spans="1:15" ht="15" customHeight="1" x14ac:dyDescent="0.3">
      <c r="A6687" t="s">
        <v>9704</v>
      </c>
      <c r="B6687">
        <v>261</v>
      </c>
      <c r="C6687" t="s">
        <v>190</v>
      </c>
      <c r="D6687">
        <v>1000</v>
      </c>
      <c r="E6687" t="s">
        <v>1982</v>
      </c>
      <c r="F6687" t="s">
        <v>3012</v>
      </c>
      <c r="G6687" t="s">
        <v>3013</v>
      </c>
      <c r="H6687">
        <v>7.6355000000000004</v>
      </c>
      <c r="I6687" t="s">
        <v>3010</v>
      </c>
      <c r="J6687">
        <v>720</v>
      </c>
      <c r="K6687">
        <v>722.33</v>
      </c>
      <c r="L6687">
        <v>5486.4</v>
      </c>
      <c r="M6687">
        <v>5515.37</v>
      </c>
      <c r="N6687">
        <v>17.82</v>
      </c>
      <c r="O6687">
        <v>11.15</v>
      </c>
    </row>
    <row r="6688" spans="1:15" ht="15" customHeight="1" x14ac:dyDescent="0.3">
      <c r="A6688" t="s">
        <v>9705</v>
      </c>
      <c r="B6688">
        <v>261</v>
      </c>
      <c r="C6688" t="s">
        <v>190</v>
      </c>
      <c r="D6688">
        <v>1000</v>
      </c>
      <c r="E6688" t="s">
        <v>1982</v>
      </c>
      <c r="F6688" t="s">
        <v>3015</v>
      </c>
      <c r="G6688" t="s">
        <v>3016</v>
      </c>
      <c r="H6688">
        <v>0.51049999999999995</v>
      </c>
      <c r="I6688" t="s">
        <v>3017</v>
      </c>
      <c r="J6688">
        <v>2400</v>
      </c>
      <c r="K6688">
        <v>2214.13</v>
      </c>
      <c r="L6688">
        <v>1219.2</v>
      </c>
      <c r="M6688">
        <v>1130.3900000000001</v>
      </c>
      <c r="N6688">
        <v>-94.89</v>
      </c>
      <c r="O6688">
        <v>6.08</v>
      </c>
    </row>
    <row r="6689" spans="1:15" ht="15" customHeight="1" x14ac:dyDescent="0.3">
      <c r="A6689" t="s">
        <v>9706</v>
      </c>
      <c r="B6689">
        <v>261</v>
      </c>
      <c r="C6689" t="s">
        <v>190</v>
      </c>
      <c r="D6689">
        <v>1000</v>
      </c>
      <c r="E6689" t="s">
        <v>1982</v>
      </c>
      <c r="F6689" t="s">
        <v>3019</v>
      </c>
      <c r="G6689" t="s">
        <v>3020</v>
      </c>
      <c r="H6689">
        <v>0.19739999999999999</v>
      </c>
      <c r="I6689" t="s">
        <v>3017</v>
      </c>
      <c r="J6689">
        <v>4200</v>
      </c>
      <c r="K6689">
        <v>5016.32</v>
      </c>
      <c r="L6689">
        <v>800.1</v>
      </c>
      <c r="M6689">
        <v>990</v>
      </c>
      <c r="N6689">
        <v>161.11000000000001</v>
      </c>
      <c r="O6689">
        <v>28.79</v>
      </c>
    </row>
    <row r="6690" spans="1:15" ht="15" customHeight="1" x14ac:dyDescent="0.3">
      <c r="A6690" t="s">
        <v>9707</v>
      </c>
      <c r="B6690">
        <v>261</v>
      </c>
      <c r="C6690" t="s">
        <v>190</v>
      </c>
      <c r="D6690">
        <v>1000</v>
      </c>
      <c r="E6690" t="s">
        <v>1982</v>
      </c>
      <c r="F6690" t="s">
        <v>3022</v>
      </c>
      <c r="G6690" t="s">
        <v>3023</v>
      </c>
      <c r="H6690">
        <v>0.25409999999999999</v>
      </c>
      <c r="I6690" t="s">
        <v>3017</v>
      </c>
      <c r="J6690">
        <v>3100</v>
      </c>
      <c r="K6690">
        <v>3603.15</v>
      </c>
      <c r="L6690">
        <v>787.4</v>
      </c>
      <c r="M6690">
        <v>915.56</v>
      </c>
      <c r="N6690">
        <v>127.85</v>
      </c>
      <c r="O6690">
        <v>0.31</v>
      </c>
    </row>
    <row r="6691" spans="1:15" ht="15" customHeight="1" x14ac:dyDescent="0.3">
      <c r="A6691" t="s">
        <v>9708</v>
      </c>
      <c r="B6691">
        <v>261</v>
      </c>
      <c r="C6691" t="s">
        <v>222</v>
      </c>
      <c r="D6691">
        <v>1000</v>
      </c>
      <c r="E6691" t="s">
        <v>1983</v>
      </c>
      <c r="F6691" t="s">
        <v>3008</v>
      </c>
      <c r="G6691" t="s">
        <v>3009</v>
      </c>
      <c r="H6691">
        <v>13.015599999999999</v>
      </c>
      <c r="I6691" t="s">
        <v>3010</v>
      </c>
      <c r="J6691">
        <v>780</v>
      </c>
      <c r="K6691">
        <v>801.2</v>
      </c>
      <c r="L6691">
        <v>9815.52</v>
      </c>
      <c r="M6691">
        <v>10428.120000000001</v>
      </c>
      <c r="N6691">
        <v>275.94</v>
      </c>
      <c r="O6691">
        <v>336.66</v>
      </c>
    </row>
    <row r="6692" spans="1:15" ht="15" customHeight="1" x14ac:dyDescent="0.3">
      <c r="A6692" t="s">
        <v>9709</v>
      </c>
      <c r="B6692">
        <v>261</v>
      </c>
      <c r="C6692" t="s">
        <v>222</v>
      </c>
      <c r="D6692">
        <v>1000</v>
      </c>
      <c r="E6692" t="s">
        <v>1983</v>
      </c>
      <c r="F6692" t="s">
        <v>3012</v>
      </c>
      <c r="G6692" t="s">
        <v>3013</v>
      </c>
      <c r="H6692">
        <v>3.7995999999999999</v>
      </c>
      <c r="I6692" t="s">
        <v>3010</v>
      </c>
      <c r="J6692">
        <v>720</v>
      </c>
      <c r="K6692">
        <v>725.37</v>
      </c>
      <c r="L6692">
        <v>2613.6</v>
      </c>
      <c r="M6692">
        <v>2756.1</v>
      </c>
      <c r="N6692">
        <v>20.39</v>
      </c>
      <c r="O6692">
        <v>122.11</v>
      </c>
    </row>
    <row r="6693" spans="1:15" ht="15" customHeight="1" x14ac:dyDescent="0.3">
      <c r="A6693" t="s">
        <v>9710</v>
      </c>
      <c r="B6693">
        <v>261</v>
      </c>
      <c r="C6693" t="s">
        <v>222</v>
      </c>
      <c r="D6693">
        <v>1000</v>
      </c>
      <c r="E6693" t="s">
        <v>1983</v>
      </c>
      <c r="F6693" t="s">
        <v>3015</v>
      </c>
      <c r="G6693" t="s">
        <v>3016</v>
      </c>
      <c r="H6693">
        <v>0.12759999999999999</v>
      </c>
      <c r="I6693" t="s">
        <v>3017</v>
      </c>
      <c r="J6693">
        <v>2400</v>
      </c>
      <c r="K6693">
        <v>2264.84</v>
      </c>
      <c r="L6693">
        <v>290.39999999999998</v>
      </c>
      <c r="M6693">
        <v>289.04000000000002</v>
      </c>
      <c r="N6693">
        <v>-17.25</v>
      </c>
      <c r="O6693">
        <v>15.89</v>
      </c>
    </row>
    <row r="6694" spans="1:15" ht="15" customHeight="1" x14ac:dyDescent="0.3">
      <c r="A6694" t="s">
        <v>9711</v>
      </c>
      <c r="B6694">
        <v>261</v>
      </c>
      <c r="C6694" t="s">
        <v>222</v>
      </c>
      <c r="D6694">
        <v>1000</v>
      </c>
      <c r="E6694" t="s">
        <v>1983</v>
      </c>
      <c r="F6694" t="s">
        <v>3019</v>
      </c>
      <c r="G6694" t="s">
        <v>3020</v>
      </c>
      <c r="H6694">
        <v>0.20699999999999999</v>
      </c>
      <c r="I6694" t="s">
        <v>3017</v>
      </c>
      <c r="J6694">
        <v>4200</v>
      </c>
      <c r="K6694">
        <v>4998.95</v>
      </c>
      <c r="L6694">
        <v>813.12</v>
      </c>
      <c r="M6694">
        <v>1034.73</v>
      </c>
      <c r="N6694">
        <v>165.37</v>
      </c>
      <c r="O6694">
        <v>56.24</v>
      </c>
    </row>
    <row r="6695" spans="1:15" ht="15" customHeight="1" x14ac:dyDescent="0.3">
      <c r="A6695" t="s">
        <v>9712</v>
      </c>
      <c r="B6695">
        <v>261</v>
      </c>
      <c r="C6695" t="s">
        <v>222</v>
      </c>
      <c r="D6695">
        <v>1000</v>
      </c>
      <c r="E6695" t="s">
        <v>1983</v>
      </c>
      <c r="F6695" t="s">
        <v>3022</v>
      </c>
      <c r="G6695" t="s">
        <v>3023</v>
      </c>
      <c r="H6695">
        <v>0.15620000000000001</v>
      </c>
      <c r="I6695" t="s">
        <v>3017</v>
      </c>
      <c r="J6695">
        <v>3100</v>
      </c>
      <c r="K6695">
        <v>3716.24</v>
      </c>
      <c r="L6695">
        <v>450.12</v>
      </c>
      <c r="M6695">
        <v>580.49</v>
      </c>
      <c r="N6695">
        <v>96.26</v>
      </c>
      <c r="O6695">
        <v>34.11</v>
      </c>
    </row>
    <row r="6696" spans="1:15" ht="15" customHeight="1" x14ac:dyDescent="0.3">
      <c r="A6696" t="s">
        <v>9713</v>
      </c>
      <c r="B6696">
        <v>261</v>
      </c>
      <c r="C6696" t="s">
        <v>519</v>
      </c>
      <c r="D6696">
        <v>1000</v>
      </c>
      <c r="E6696" t="s">
        <v>1984</v>
      </c>
      <c r="F6696" t="s">
        <v>3008</v>
      </c>
      <c r="G6696" t="s">
        <v>3009</v>
      </c>
      <c r="H6696">
        <v>9.4916999999999998</v>
      </c>
      <c r="I6696" t="s">
        <v>3010</v>
      </c>
      <c r="J6696">
        <v>780</v>
      </c>
      <c r="K6696">
        <v>792.96</v>
      </c>
      <c r="L6696">
        <v>6895.2</v>
      </c>
      <c r="M6696">
        <v>7526.57</v>
      </c>
      <c r="N6696">
        <v>123.03</v>
      </c>
      <c r="O6696">
        <v>508.34</v>
      </c>
    </row>
    <row r="6697" spans="1:15" ht="15" customHeight="1" x14ac:dyDescent="0.3">
      <c r="A6697" t="s">
        <v>9714</v>
      </c>
      <c r="B6697">
        <v>261</v>
      </c>
      <c r="C6697" t="s">
        <v>519</v>
      </c>
      <c r="D6697">
        <v>1000</v>
      </c>
      <c r="E6697" t="s">
        <v>1984</v>
      </c>
      <c r="F6697" t="s">
        <v>3012</v>
      </c>
      <c r="G6697" t="s">
        <v>3013</v>
      </c>
      <c r="H6697">
        <v>2.7964000000000002</v>
      </c>
      <c r="I6697" t="s">
        <v>3010</v>
      </c>
      <c r="J6697">
        <v>720</v>
      </c>
      <c r="K6697">
        <v>726.44</v>
      </c>
      <c r="L6697">
        <v>1836</v>
      </c>
      <c r="M6697">
        <v>2031.42</v>
      </c>
      <c r="N6697">
        <v>18</v>
      </c>
      <c r="O6697">
        <v>177.42</v>
      </c>
    </row>
    <row r="6698" spans="1:15" ht="15" customHeight="1" x14ac:dyDescent="0.3">
      <c r="A6698" t="s">
        <v>9715</v>
      </c>
      <c r="B6698">
        <v>261</v>
      </c>
      <c r="C6698" t="s">
        <v>519</v>
      </c>
      <c r="D6698">
        <v>1000</v>
      </c>
      <c r="E6698" t="s">
        <v>1984</v>
      </c>
      <c r="F6698" t="s">
        <v>3015</v>
      </c>
      <c r="G6698" t="s">
        <v>3016</v>
      </c>
      <c r="H6698">
        <v>9.01E-2</v>
      </c>
      <c r="I6698" t="s">
        <v>3017</v>
      </c>
      <c r="J6698">
        <v>2400</v>
      </c>
      <c r="K6698">
        <v>2206.2399999999998</v>
      </c>
      <c r="L6698">
        <v>204</v>
      </c>
      <c r="M6698">
        <v>198.86</v>
      </c>
      <c r="N6698">
        <v>-17.47</v>
      </c>
      <c r="O6698">
        <v>12.33</v>
      </c>
    </row>
    <row r="6699" spans="1:15" ht="15" customHeight="1" x14ac:dyDescent="0.3">
      <c r="A6699" t="s">
        <v>9716</v>
      </c>
      <c r="B6699">
        <v>261</v>
      </c>
      <c r="C6699" t="s">
        <v>519</v>
      </c>
      <c r="D6699">
        <v>1000</v>
      </c>
      <c r="E6699" t="s">
        <v>1984</v>
      </c>
      <c r="F6699" t="s">
        <v>3019</v>
      </c>
      <c r="G6699" t="s">
        <v>3020</v>
      </c>
      <c r="H6699">
        <v>0.14319999999999999</v>
      </c>
      <c r="I6699" t="s">
        <v>3017</v>
      </c>
      <c r="J6699">
        <v>4200</v>
      </c>
      <c r="K6699">
        <v>5128.6000000000004</v>
      </c>
      <c r="L6699">
        <v>571.20000000000005</v>
      </c>
      <c r="M6699">
        <v>734.31</v>
      </c>
      <c r="N6699">
        <v>132.96</v>
      </c>
      <c r="O6699">
        <v>30.15</v>
      </c>
    </row>
    <row r="6700" spans="1:15" ht="15" customHeight="1" x14ac:dyDescent="0.3">
      <c r="A6700" t="s">
        <v>9717</v>
      </c>
      <c r="B6700">
        <v>261</v>
      </c>
      <c r="C6700" t="s">
        <v>519</v>
      </c>
      <c r="D6700">
        <v>1000</v>
      </c>
      <c r="E6700" t="s">
        <v>1984</v>
      </c>
      <c r="F6700" t="s">
        <v>3022</v>
      </c>
      <c r="G6700" t="s">
        <v>3023</v>
      </c>
      <c r="H6700">
        <v>0.1072</v>
      </c>
      <c r="I6700" t="s">
        <v>3017</v>
      </c>
      <c r="J6700">
        <v>3100</v>
      </c>
      <c r="K6700">
        <v>3759.63</v>
      </c>
      <c r="L6700">
        <v>316.2</v>
      </c>
      <c r="M6700">
        <v>403.19</v>
      </c>
      <c r="N6700">
        <v>70.739999999999995</v>
      </c>
      <c r="O6700">
        <v>16.25</v>
      </c>
    </row>
    <row r="6701" spans="1:15" ht="15" customHeight="1" x14ac:dyDescent="0.3">
      <c r="A6701" t="s">
        <v>9718</v>
      </c>
      <c r="B6701">
        <v>261</v>
      </c>
      <c r="C6701" t="s">
        <v>665</v>
      </c>
      <c r="D6701">
        <v>1000</v>
      </c>
      <c r="E6701" t="s">
        <v>1985</v>
      </c>
      <c r="F6701" t="s">
        <v>3008</v>
      </c>
      <c r="G6701" t="s">
        <v>3009</v>
      </c>
      <c r="H6701">
        <v>24.316400000000002</v>
      </c>
      <c r="I6701" t="s">
        <v>3010</v>
      </c>
      <c r="J6701">
        <v>780</v>
      </c>
      <c r="K6701">
        <v>783.68</v>
      </c>
      <c r="L6701">
        <v>18120.96</v>
      </c>
      <c r="M6701">
        <v>19056.150000000001</v>
      </c>
      <c r="N6701">
        <v>89.39</v>
      </c>
      <c r="O6701">
        <v>845.8</v>
      </c>
    </row>
    <row r="6702" spans="1:15" ht="15" customHeight="1" x14ac:dyDescent="0.3">
      <c r="A6702" t="s">
        <v>9719</v>
      </c>
      <c r="B6702">
        <v>261</v>
      </c>
      <c r="C6702" t="s">
        <v>665</v>
      </c>
      <c r="D6702">
        <v>1000</v>
      </c>
      <c r="E6702" t="s">
        <v>1985</v>
      </c>
      <c r="F6702" t="s">
        <v>3012</v>
      </c>
      <c r="G6702" t="s">
        <v>3013</v>
      </c>
      <c r="H6702">
        <v>6.1356000000000002</v>
      </c>
      <c r="I6702" t="s">
        <v>3010</v>
      </c>
      <c r="J6702">
        <v>720</v>
      </c>
      <c r="K6702">
        <v>712.81</v>
      </c>
      <c r="L6702">
        <v>4181.76</v>
      </c>
      <c r="M6702">
        <v>4373.5200000000004</v>
      </c>
      <c r="N6702">
        <v>-44.09</v>
      </c>
      <c r="O6702">
        <v>235.85</v>
      </c>
    </row>
    <row r="6703" spans="1:15" ht="15" customHeight="1" x14ac:dyDescent="0.3">
      <c r="A6703" t="s">
        <v>9720</v>
      </c>
      <c r="B6703">
        <v>261</v>
      </c>
      <c r="C6703" t="s">
        <v>665</v>
      </c>
      <c r="D6703">
        <v>1000</v>
      </c>
      <c r="E6703" t="s">
        <v>1985</v>
      </c>
      <c r="F6703" t="s">
        <v>3015</v>
      </c>
      <c r="G6703" t="s">
        <v>3016</v>
      </c>
      <c r="H6703">
        <v>0.40360000000000001</v>
      </c>
      <c r="I6703" t="s">
        <v>3017</v>
      </c>
      <c r="J6703">
        <v>2400</v>
      </c>
      <c r="K6703">
        <v>2163.59</v>
      </c>
      <c r="L6703">
        <v>929.28</v>
      </c>
      <c r="M6703">
        <v>873.21</v>
      </c>
      <c r="N6703">
        <v>-95.41</v>
      </c>
      <c r="O6703">
        <v>39.35</v>
      </c>
    </row>
    <row r="6704" spans="1:15" ht="15" customHeight="1" x14ac:dyDescent="0.3">
      <c r="A6704" t="s">
        <v>9721</v>
      </c>
      <c r="B6704">
        <v>261</v>
      </c>
      <c r="C6704" t="s">
        <v>665</v>
      </c>
      <c r="D6704">
        <v>1000</v>
      </c>
      <c r="E6704" t="s">
        <v>1985</v>
      </c>
      <c r="F6704" t="s">
        <v>3019</v>
      </c>
      <c r="G6704" t="s">
        <v>3020</v>
      </c>
      <c r="H6704">
        <v>0.14849999999999999</v>
      </c>
      <c r="I6704" t="s">
        <v>3017</v>
      </c>
      <c r="J6704">
        <v>4200</v>
      </c>
      <c r="K6704">
        <v>5160.55</v>
      </c>
      <c r="L6704">
        <v>609.84</v>
      </c>
      <c r="M6704">
        <v>766.51</v>
      </c>
      <c r="N6704">
        <v>142.66999999999999</v>
      </c>
      <c r="O6704">
        <v>14</v>
      </c>
    </row>
    <row r="6705" spans="1:15" ht="15" customHeight="1" x14ac:dyDescent="0.3">
      <c r="A6705" t="s">
        <v>9722</v>
      </c>
      <c r="B6705">
        <v>261</v>
      </c>
      <c r="C6705" t="s">
        <v>665</v>
      </c>
      <c r="D6705">
        <v>1000</v>
      </c>
      <c r="E6705" t="s">
        <v>1985</v>
      </c>
      <c r="F6705" t="s">
        <v>3022</v>
      </c>
      <c r="G6705" t="s">
        <v>3023</v>
      </c>
      <c r="H6705">
        <v>0.2001</v>
      </c>
      <c r="I6705" t="s">
        <v>3017</v>
      </c>
      <c r="J6705">
        <v>3100</v>
      </c>
      <c r="K6705">
        <v>3621.35</v>
      </c>
      <c r="L6705">
        <v>600.16</v>
      </c>
      <c r="M6705">
        <v>724.64</v>
      </c>
      <c r="N6705">
        <v>104.32</v>
      </c>
      <c r="O6705">
        <v>20.16</v>
      </c>
    </row>
    <row r="6706" spans="1:15" ht="15" customHeight="1" x14ac:dyDescent="0.3">
      <c r="A6706" t="s">
        <v>9723</v>
      </c>
      <c r="B6706">
        <v>261</v>
      </c>
      <c r="C6706" t="s">
        <v>501</v>
      </c>
      <c r="D6706">
        <v>1000</v>
      </c>
      <c r="E6706" t="s">
        <v>1986</v>
      </c>
      <c r="F6706" t="s">
        <v>3008</v>
      </c>
      <c r="G6706" t="s">
        <v>3009</v>
      </c>
      <c r="H6706">
        <v>44.372399999999999</v>
      </c>
      <c r="I6706" t="s">
        <v>3010</v>
      </c>
      <c r="J6706">
        <v>780</v>
      </c>
      <c r="K6706">
        <v>804.9</v>
      </c>
      <c r="L6706">
        <v>31839.599999999999</v>
      </c>
      <c r="M6706">
        <v>35715.550000000003</v>
      </c>
      <c r="N6706">
        <v>1105.07</v>
      </c>
      <c r="O6706">
        <v>2770.87</v>
      </c>
    </row>
    <row r="6707" spans="1:15" ht="15" customHeight="1" x14ac:dyDescent="0.3">
      <c r="A6707" t="s">
        <v>9724</v>
      </c>
      <c r="B6707">
        <v>261</v>
      </c>
      <c r="C6707" t="s">
        <v>501</v>
      </c>
      <c r="D6707">
        <v>1000</v>
      </c>
      <c r="E6707" t="s">
        <v>1986</v>
      </c>
      <c r="F6707" t="s">
        <v>3012</v>
      </c>
      <c r="G6707" t="s">
        <v>3013</v>
      </c>
      <c r="H6707">
        <v>12.9697</v>
      </c>
      <c r="I6707" t="s">
        <v>3010</v>
      </c>
      <c r="J6707">
        <v>720</v>
      </c>
      <c r="K6707">
        <v>726.44</v>
      </c>
      <c r="L6707">
        <v>8478</v>
      </c>
      <c r="M6707">
        <v>9421.73</v>
      </c>
      <c r="N6707">
        <v>83.53</v>
      </c>
      <c r="O6707">
        <v>860.2</v>
      </c>
    </row>
    <row r="6708" spans="1:15" ht="15" customHeight="1" x14ac:dyDescent="0.3">
      <c r="A6708" t="s">
        <v>9725</v>
      </c>
      <c r="B6708">
        <v>261</v>
      </c>
      <c r="C6708" t="s">
        <v>501</v>
      </c>
      <c r="D6708">
        <v>1000</v>
      </c>
      <c r="E6708" t="s">
        <v>1986</v>
      </c>
      <c r="F6708" t="s">
        <v>3015</v>
      </c>
      <c r="G6708" t="s">
        <v>3016</v>
      </c>
      <c r="H6708">
        <v>0.42480000000000001</v>
      </c>
      <c r="I6708" t="s">
        <v>3017</v>
      </c>
      <c r="J6708">
        <v>2400</v>
      </c>
      <c r="K6708">
        <v>2255.41</v>
      </c>
      <c r="L6708">
        <v>942</v>
      </c>
      <c r="M6708">
        <v>958.06</v>
      </c>
      <c r="N6708">
        <v>-61.42</v>
      </c>
      <c r="O6708">
        <v>77.47</v>
      </c>
    </row>
    <row r="6709" spans="1:15" ht="15" customHeight="1" x14ac:dyDescent="0.3">
      <c r="A6709" t="s">
        <v>9726</v>
      </c>
      <c r="B6709">
        <v>261</v>
      </c>
      <c r="C6709" t="s">
        <v>501</v>
      </c>
      <c r="D6709">
        <v>1000</v>
      </c>
      <c r="E6709" t="s">
        <v>1986</v>
      </c>
      <c r="F6709" t="s">
        <v>3019</v>
      </c>
      <c r="G6709" t="s">
        <v>3020</v>
      </c>
      <c r="H6709">
        <v>0.66520000000000001</v>
      </c>
      <c r="I6709" t="s">
        <v>3017</v>
      </c>
      <c r="J6709">
        <v>4200</v>
      </c>
      <c r="K6709">
        <v>5180.47</v>
      </c>
      <c r="L6709">
        <v>2637.6</v>
      </c>
      <c r="M6709">
        <v>3446.16</v>
      </c>
      <c r="N6709">
        <v>652.23</v>
      </c>
      <c r="O6709">
        <v>156.33000000000001</v>
      </c>
    </row>
    <row r="6710" spans="1:15" ht="15" customHeight="1" x14ac:dyDescent="0.3">
      <c r="A6710" t="s">
        <v>9727</v>
      </c>
      <c r="B6710">
        <v>261</v>
      </c>
      <c r="C6710" t="s">
        <v>501</v>
      </c>
      <c r="D6710">
        <v>1000</v>
      </c>
      <c r="E6710" t="s">
        <v>1986</v>
      </c>
      <c r="F6710" t="s">
        <v>3022</v>
      </c>
      <c r="G6710" t="s">
        <v>3023</v>
      </c>
      <c r="H6710">
        <v>0.50270000000000004</v>
      </c>
      <c r="I6710" t="s">
        <v>3017</v>
      </c>
      <c r="J6710">
        <v>3100</v>
      </c>
      <c r="K6710">
        <v>3673.65</v>
      </c>
      <c r="L6710">
        <v>1460.1</v>
      </c>
      <c r="M6710">
        <v>1846.67</v>
      </c>
      <c r="N6710">
        <v>288.36</v>
      </c>
      <c r="O6710">
        <v>98.2</v>
      </c>
    </row>
    <row r="6711" spans="1:15" ht="15" customHeight="1" x14ac:dyDescent="0.3">
      <c r="A6711" t="s">
        <v>9728</v>
      </c>
      <c r="B6711">
        <v>261</v>
      </c>
      <c r="C6711" t="s">
        <v>788</v>
      </c>
      <c r="D6711">
        <v>1000</v>
      </c>
      <c r="E6711" t="s">
        <v>1987</v>
      </c>
      <c r="F6711" t="s">
        <v>3008</v>
      </c>
      <c r="G6711" t="s">
        <v>3009</v>
      </c>
      <c r="H6711">
        <v>15.3933</v>
      </c>
      <c r="I6711" t="s">
        <v>3010</v>
      </c>
      <c r="J6711">
        <v>780</v>
      </c>
      <c r="K6711">
        <v>781.58</v>
      </c>
      <c r="L6711">
        <v>11618.1</v>
      </c>
      <c r="M6711">
        <v>12031.06</v>
      </c>
      <c r="N6711">
        <v>24.31</v>
      </c>
      <c r="O6711">
        <v>388.66</v>
      </c>
    </row>
    <row r="6712" spans="1:15" ht="15" customHeight="1" x14ac:dyDescent="0.3">
      <c r="A6712" t="s">
        <v>9729</v>
      </c>
      <c r="B6712">
        <v>261</v>
      </c>
      <c r="C6712" t="s">
        <v>788</v>
      </c>
      <c r="D6712">
        <v>1000</v>
      </c>
      <c r="E6712" t="s">
        <v>1987</v>
      </c>
      <c r="F6712" t="s">
        <v>3012</v>
      </c>
      <c r="G6712" t="s">
        <v>3013</v>
      </c>
      <c r="H6712">
        <v>3.4234</v>
      </c>
      <c r="I6712" t="s">
        <v>3010</v>
      </c>
      <c r="J6712">
        <v>720</v>
      </c>
      <c r="K6712">
        <v>696.64</v>
      </c>
      <c r="L6712">
        <v>2383.1999999999998</v>
      </c>
      <c r="M6712">
        <v>2384.86</v>
      </c>
      <c r="N6712">
        <v>-79.959999999999994</v>
      </c>
      <c r="O6712">
        <v>81.61</v>
      </c>
    </row>
    <row r="6713" spans="1:15" ht="15" customHeight="1" x14ac:dyDescent="0.3">
      <c r="A6713" t="s">
        <v>9730</v>
      </c>
      <c r="B6713">
        <v>261</v>
      </c>
      <c r="C6713" t="s">
        <v>788</v>
      </c>
      <c r="D6713">
        <v>1000</v>
      </c>
      <c r="E6713" t="s">
        <v>1987</v>
      </c>
      <c r="F6713" t="s">
        <v>3015</v>
      </c>
      <c r="G6713" t="s">
        <v>3016</v>
      </c>
      <c r="H6713">
        <v>0.41470000000000001</v>
      </c>
      <c r="I6713" t="s">
        <v>3017</v>
      </c>
      <c r="J6713">
        <v>2400</v>
      </c>
      <c r="K6713">
        <v>2220.48</v>
      </c>
      <c r="L6713">
        <v>953.28</v>
      </c>
      <c r="M6713">
        <v>920.91</v>
      </c>
      <c r="N6713">
        <v>-74.45</v>
      </c>
      <c r="O6713">
        <v>42.08</v>
      </c>
    </row>
    <row r="6714" spans="1:15" ht="15" customHeight="1" x14ac:dyDescent="0.3">
      <c r="A6714" t="s">
        <v>9731</v>
      </c>
      <c r="B6714">
        <v>261</v>
      </c>
      <c r="C6714" t="s">
        <v>788</v>
      </c>
      <c r="D6714">
        <v>1000</v>
      </c>
      <c r="E6714" t="s">
        <v>1987</v>
      </c>
      <c r="F6714" t="s">
        <v>3022</v>
      </c>
      <c r="G6714" t="s">
        <v>3023</v>
      </c>
      <c r="H6714">
        <v>0.1021</v>
      </c>
      <c r="I6714" t="s">
        <v>3017</v>
      </c>
      <c r="J6714">
        <v>3100</v>
      </c>
      <c r="K6714">
        <v>3657.82</v>
      </c>
      <c r="L6714">
        <v>307.83</v>
      </c>
      <c r="M6714">
        <v>373.35</v>
      </c>
      <c r="N6714">
        <v>56.94</v>
      </c>
      <c r="O6714">
        <v>8.59</v>
      </c>
    </row>
    <row r="6715" spans="1:15" ht="15" customHeight="1" x14ac:dyDescent="0.3">
      <c r="A6715" t="s">
        <v>9732</v>
      </c>
      <c r="B6715">
        <v>261</v>
      </c>
      <c r="C6715" t="s">
        <v>204</v>
      </c>
      <c r="D6715">
        <v>1000</v>
      </c>
      <c r="E6715" t="s">
        <v>1988</v>
      </c>
      <c r="F6715" t="s">
        <v>3008</v>
      </c>
      <c r="G6715" t="s">
        <v>3009</v>
      </c>
      <c r="H6715">
        <v>24.494900000000001</v>
      </c>
      <c r="I6715" t="s">
        <v>3010</v>
      </c>
      <c r="J6715">
        <v>780</v>
      </c>
      <c r="K6715">
        <v>815.29</v>
      </c>
      <c r="L6715">
        <v>18170.88</v>
      </c>
      <c r="M6715">
        <v>19970.43</v>
      </c>
      <c r="N6715">
        <v>864.41</v>
      </c>
      <c r="O6715">
        <v>935.14</v>
      </c>
    </row>
    <row r="6716" spans="1:15" ht="15" customHeight="1" x14ac:dyDescent="0.3">
      <c r="A6716" t="s">
        <v>9733</v>
      </c>
      <c r="B6716">
        <v>261</v>
      </c>
      <c r="C6716" t="s">
        <v>204</v>
      </c>
      <c r="D6716">
        <v>1000</v>
      </c>
      <c r="E6716" t="s">
        <v>1988</v>
      </c>
      <c r="F6716" t="s">
        <v>3012</v>
      </c>
      <c r="G6716" t="s">
        <v>3013</v>
      </c>
      <c r="H6716">
        <v>7.1985999999999999</v>
      </c>
      <c r="I6716" t="s">
        <v>3010</v>
      </c>
      <c r="J6716">
        <v>720</v>
      </c>
      <c r="K6716">
        <v>698.91</v>
      </c>
      <c r="L6716">
        <v>4838.3999999999996</v>
      </c>
      <c r="M6716">
        <v>5031.16</v>
      </c>
      <c r="N6716">
        <v>-151.82</v>
      </c>
      <c r="O6716">
        <v>344.59</v>
      </c>
    </row>
    <row r="6717" spans="1:15" ht="15" customHeight="1" x14ac:dyDescent="0.3">
      <c r="A6717" t="s">
        <v>9734</v>
      </c>
      <c r="B6717">
        <v>261</v>
      </c>
      <c r="C6717" t="s">
        <v>204</v>
      </c>
      <c r="D6717">
        <v>1000</v>
      </c>
      <c r="E6717" t="s">
        <v>1988</v>
      </c>
      <c r="F6717" t="s">
        <v>3015</v>
      </c>
      <c r="G6717" t="s">
        <v>3016</v>
      </c>
      <c r="H6717">
        <v>0.2351</v>
      </c>
      <c r="I6717" t="s">
        <v>3017</v>
      </c>
      <c r="J6717">
        <v>2400</v>
      </c>
      <c r="K6717">
        <v>2210.06</v>
      </c>
      <c r="L6717">
        <v>537.6</v>
      </c>
      <c r="M6717">
        <v>519.5</v>
      </c>
      <c r="N6717">
        <v>-44.65</v>
      </c>
      <c r="O6717">
        <v>26.55</v>
      </c>
    </row>
    <row r="6718" spans="1:15" ht="15" customHeight="1" x14ac:dyDescent="0.3">
      <c r="A6718" t="s">
        <v>9735</v>
      </c>
      <c r="B6718">
        <v>261</v>
      </c>
      <c r="C6718" t="s">
        <v>204</v>
      </c>
      <c r="D6718">
        <v>1000</v>
      </c>
      <c r="E6718" t="s">
        <v>1988</v>
      </c>
      <c r="F6718" t="s">
        <v>3019</v>
      </c>
      <c r="G6718" t="s">
        <v>3020</v>
      </c>
      <c r="H6718">
        <v>0.37390000000000001</v>
      </c>
      <c r="I6718" t="s">
        <v>3017</v>
      </c>
      <c r="J6718">
        <v>4200</v>
      </c>
      <c r="K6718">
        <v>5195.5</v>
      </c>
      <c r="L6718">
        <v>1505.28</v>
      </c>
      <c r="M6718">
        <v>1942.53</v>
      </c>
      <c r="N6718">
        <v>372.2</v>
      </c>
      <c r="O6718">
        <v>65.05</v>
      </c>
    </row>
    <row r="6719" spans="1:15" ht="15" customHeight="1" x14ac:dyDescent="0.3">
      <c r="A6719" t="s">
        <v>9736</v>
      </c>
      <c r="B6719">
        <v>261</v>
      </c>
      <c r="C6719" t="s">
        <v>204</v>
      </c>
      <c r="D6719">
        <v>1000</v>
      </c>
      <c r="E6719" t="s">
        <v>1988</v>
      </c>
      <c r="F6719" t="s">
        <v>3022</v>
      </c>
      <c r="G6719" t="s">
        <v>3023</v>
      </c>
      <c r="H6719">
        <v>0.2802</v>
      </c>
      <c r="I6719" t="s">
        <v>3017</v>
      </c>
      <c r="J6719">
        <v>3100</v>
      </c>
      <c r="K6719">
        <v>3692.34</v>
      </c>
      <c r="L6719">
        <v>833.28</v>
      </c>
      <c r="M6719">
        <v>1034.45</v>
      </c>
      <c r="N6719">
        <v>165.95</v>
      </c>
      <c r="O6719">
        <v>35.22</v>
      </c>
    </row>
    <row r="6720" spans="1:15" ht="15" customHeight="1" x14ac:dyDescent="0.3">
      <c r="A6720" t="s">
        <v>9737</v>
      </c>
      <c r="B6720">
        <v>261</v>
      </c>
      <c r="C6720" t="s">
        <v>215</v>
      </c>
      <c r="D6720">
        <v>1000</v>
      </c>
      <c r="E6720" t="s">
        <v>1989</v>
      </c>
      <c r="F6720" t="s">
        <v>3008</v>
      </c>
      <c r="G6720" t="s">
        <v>3009</v>
      </c>
      <c r="H6720">
        <v>28.148499999999999</v>
      </c>
      <c r="I6720" t="s">
        <v>3010</v>
      </c>
      <c r="J6720">
        <v>780</v>
      </c>
      <c r="K6720">
        <v>817.46</v>
      </c>
      <c r="L6720">
        <v>21586.5</v>
      </c>
      <c r="M6720">
        <v>23010.240000000002</v>
      </c>
      <c r="N6720">
        <v>1054.42</v>
      </c>
      <c r="O6720">
        <v>369.32</v>
      </c>
    </row>
    <row r="6721" spans="1:15" ht="15" customHeight="1" x14ac:dyDescent="0.3">
      <c r="A6721" t="s">
        <v>9738</v>
      </c>
      <c r="B6721">
        <v>261</v>
      </c>
      <c r="C6721" t="s">
        <v>215</v>
      </c>
      <c r="D6721">
        <v>1000</v>
      </c>
      <c r="E6721" t="s">
        <v>1989</v>
      </c>
      <c r="F6721" t="s">
        <v>3012</v>
      </c>
      <c r="G6721" t="s">
        <v>3013</v>
      </c>
      <c r="H6721">
        <v>6.4050000000000002</v>
      </c>
      <c r="I6721" t="s">
        <v>3010</v>
      </c>
      <c r="J6721">
        <v>720</v>
      </c>
      <c r="K6721">
        <v>700.54</v>
      </c>
      <c r="L6721">
        <v>4428</v>
      </c>
      <c r="M6721">
        <v>4486.97</v>
      </c>
      <c r="N6721">
        <v>-124.63</v>
      </c>
      <c r="O6721">
        <v>183.6</v>
      </c>
    </row>
    <row r="6722" spans="1:15" ht="15" customHeight="1" x14ac:dyDescent="0.3">
      <c r="A6722" t="s">
        <v>9739</v>
      </c>
      <c r="B6722">
        <v>261</v>
      </c>
      <c r="C6722" t="s">
        <v>215</v>
      </c>
      <c r="D6722">
        <v>1000</v>
      </c>
      <c r="E6722" t="s">
        <v>1989</v>
      </c>
      <c r="F6722" t="s">
        <v>3015</v>
      </c>
      <c r="G6722" t="s">
        <v>3016</v>
      </c>
      <c r="H6722">
        <v>0.76539999999999997</v>
      </c>
      <c r="I6722" t="s">
        <v>3017</v>
      </c>
      <c r="J6722">
        <v>2400</v>
      </c>
      <c r="K6722">
        <v>2219.21</v>
      </c>
      <c r="L6722">
        <v>1771.2</v>
      </c>
      <c r="M6722">
        <v>1698.49</v>
      </c>
      <c r="N6722">
        <v>-138.37</v>
      </c>
      <c r="O6722">
        <v>65.67</v>
      </c>
    </row>
    <row r="6723" spans="1:15" ht="15" customHeight="1" x14ac:dyDescent="0.3">
      <c r="A6723" t="s">
        <v>9740</v>
      </c>
      <c r="B6723">
        <v>261</v>
      </c>
      <c r="C6723" t="s">
        <v>215</v>
      </c>
      <c r="D6723">
        <v>1000</v>
      </c>
      <c r="E6723" t="s">
        <v>1989</v>
      </c>
      <c r="F6723" t="s">
        <v>3022</v>
      </c>
      <c r="G6723" t="s">
        <v>3023</v>
      </c>
      <c r="H6723">
        <v>0.18990000000000001</v>
      </c>
      <c r="I6723" t="s">
        <v>3017</v>
      </c>
      <c r="J6723">
        <v>3100</v>
      </c>
      <c r="K6723">
        <v>3691.37</v>
      </c>
      <c r="L6723">
        <v>571.95000000000005</v>
      </c>
      <c r="M6723">
        <v>700.85</v>
      </c>
      <c r="N6723">
        <v>112.28</v>
      </c>
      <c r="O6723">
        <v>16.62</v>
      </c>
    </row>
    <row r="6724" spans="1:15" ht="15" customHeight="1" x14ac:dyDescent="0.3">
      <c r="A6724" t="s">
        <v>9741</v>
      </c>
      <c r="B6724">
        <v>261</v>
      </c>
      <c r="C6724" t="s">
        <v>433</v>
      </c>
      <c r="D6724">
        <v>1000</v>
      </c>
      <c r="E6724" t="s">
        <v>1990</v>
      </c>
      <c r="F6724" t="s">
        <v>3008</v>
      </c>
      <c r="G6724" t="s">
        <v>3009</v>
      </c>
      <c r="H6724">
        <v>22.9252</v>
      </c>
      <c r="I6724" t="s">
        <v>3010</v>
      </c>
      <c r="J6724">
        <v>780</v>
      </c>
      <c r="K6724">
        <v>800.38</v>
      </c>
      <c r="L6724">
        <v>17409.599999999999</v>
      </c>
      <c r="M6724">
        <v>18349.009999999998</v>
      </c>
      <c r="N6724">
        <v>467.32</v>
      </c>
      <c r="O6724">
        <v>472.09</v>
      </c>
    </row>
    <row r="6725" spans="1:15" ht="15" customHeight="1" x14ac:dyDescent="0.3">
      <c r="A6725" t="s">
        <v>9742</v>
      </c>
      <c r="B6725">
        <v>261</v>
      </c>
      <c r="C6725" t="s">
        <v>433</v>
      </c>
      <c r="D6725">
        <v>1000</v>
      </c>
      <c r="E6725" t="s">
        <v>1990</v>
      </c>
      <c r="F6725" t="s">
        <v>3012</v>
      </c>
      <c r="G6725" t="s">
        <v>3013</v>
      </c>
      <c r="H6725">
        <v>5.1265999999999998</v>
      </c>
      <c r="I6725" t="s">
        <v>3010</v>
      </c>
      <c r="J6725">
        <v>720</v>
      </c>
      <c r="K6725">
        <v>692.43</v>
      </c>
      <c r="L6725">
        <v>3571.2</v>
      </c>
      <c r="M6725">
        <v>3549.77</v>
      </c>
      <c r="N6725">
        <v>-141.36000000000001</v>
      </c>
      <c r="O6725">
        <v>119.93</v>
      </c>
    </row>
    <row r="6726" spans="1:15" ht="15" customHeight="1" x14ac:dyDescent="0.3">
      <c r="A6726" t="s">
        <v>9743</v>
      </c>
      <c r="B6726">
        <v>261</v>
      </c>
      <c r="C6726" t="s">
        <v>433</v>
      </c>
      <c r="D6726">
        <v>1000</v>
      </c>
      <c r="E6726" t="s">
        <v>1990</v>
      </c>
      <c r="F6726" t="s">
        <v>3015</v>
      </c>
      <c r="G6726" t="s">
        <v>3016</v>
      </c>
      <c r="H6726">
        <v>0.59889999999999999</v>
      </c>
      <c r="I6726" t="s">
        <v>3017</v>
      </c>
      <c r="J6726">
        <v>2400</v>
      </c>
      <c r="K6726">
        <v>2268.2399999999998</v>
      </c>
      <c r="L6726">
        <v>1428.48</v>
      </c>
      <c r="M6726">
        <v>1358.43</v>
      </c>
      <c r="N6726">
        <v>-78.91</v>
      </c>
      <c r="O6726">
        <v>8.86</v>
      </c>
    </row>
    <row r="6727" spans="1:15" ht="15" customHeight="1" x14ac:dyDescent="0.3">
      <c r="A6727" t="s">
        <v>9744</v>
      </c>
      <c r="B6727">
        <v>261</v>
      </c>
      <c r="C6727" t="s">
        <v>433</v>
      </c>
      <c r="D6727">
        <v>1000</v>
      </c>
      <c r="E6727" t="s">
        <v>1990</v>
      </c>
      <c r="F6727" t="s">
        <v>3022</v>
      </c>
      <c r="G6727" t="s">
        <v>3023</v>
      </c>
      <c r="H6727">
        <v>0.15440000000000001</v>
      </c>
      <c r="I6727" t="s">
        <v>3017</v>
      </c>
      <c r="J6727">
        <v>3100</v>
      </c>
      <c r="K6727">
        <v>3752.65</v>
      </c>
      <c r="L6727">
        <v>461.28</v>
      </c>
      <c r="M6727">
        <v>579.34</v>
      </c>
      <c r="N6727">
        <v>100.76</v>
      </c>
      <c r="O6727">
        <v>17.3</v>
      </c>
    </row>
    <row r="6728" spans="1:15" ht="15" customHeight="1" x14ac:dyDescent="0.3">
      <c r="A6728" t="s">
        <v>9745</v>
      </c>
      <c r="B6728">
        <v>261</v>
      </c>
      <c r="C6728" t="s">
        <v>973</v>
      </c>
      <c r="D6728">
        <v>1000</v>
      </c>
      <c r="E6728" t="s">
        <v>1991</v>
      </c>
      <c r="F6728" t="s">
        <v>3008</v>
      </c>
      <c r="G6728" t="s">
        <v>3009</v>
      </c>
      <c r="H6728">
        <v>11.911300000000001</v>
      </c>
      <c r="I6728" t="s">
        <v>3010</v>
      </c>
      <c r="J6728">
        <v>780</v>
      </c>
      <c r="K6728">
        <v>824.04</v>
      </c>
      <c r="L6728">
        <v>8517.6</v>
      </c>
      <c r="M6728">
        <v>9815.36</v>
      </c>
      <c r="N6728">
        <v>524.52</v>
      </c>
      <c r="O6728">
        <v>773.24</v>
      </c>
    </row>
    <row r="6729" spans="1:15" ht="15" customHeight="1" x14ac:dyDescent="0.3">
      <c r="A6729" t="s">
        <v>9746</v>
      </c>
      <c r="B6729">
        <v>261</v>
      </c>
      <c r="C6729" t="s">
        <v>973</v>
      </c>
      <c r="D6729">
        <v>1000</v>
      </c>
      <c r="E6729" t="s">
        <v>1991</v>
      </c>
      <c r="F6729" t="s">
        <v>3012</v>
      </c>
      <c r="G6729" t="s">
        <v>3013</v>
      </c>
      <c r="H6729">
        <v>3.4498000000000002</v>
      </c>
      <c r="I6729" t="s">
        <v>3010</v>
      </c>
      <c r="J6729">
        <v>720</v>
      </c>
      <c r="K6729">
        <v>712.59</v>
      </c>
      <c r="L6729">
        <v>2268</v>
      </c>
      <c r="M6729">
        <v>2458.2600000000002</v>
      </c>
      <c r="N6729">
        <v>-25.57</v>
      </c>
      <c r="O6729">
        <v>215.83</v>
      </c>
    </row>
    <row r="6730" spans="1:15" ht="15" customHeight="1" x14ac:dyDescent="0.3">
      <c r="A6730" t="s">
        <v>9747</v>
      </c>
      <c r="B6730">
        <v>261</v>
      </c>
      <c r="C6730" t="s">
        <v>973</v>
      </c>
      <c r="D6730">
        <v>1000</v>
      </c>
      <c r="E6730" t="s">
        <v>1991</v>
      </c>
      <c r="F6730" t="s">
        <v>3015</v>
      </c>
      <c r="G6730" t="s">
        <v>3016</v>
      </c>
      <c r="H6730">
        <v>0.1101</v>
      </c>
      <c r="I6730" t="s">
        <v>3017</v>
      </c>
      <c r="J6730">
        <v>2400</v>
      </c>
      <c r="K6730">
        <v>2153.2399999999998</v>
      </c>
      <c r="L6730">
        <v>252</v>
      </c>
      <c r="M6730">
        <v>236.97</v>
      </c>
      <c r="N6730">
        <v>-27.16</v>
      </c>
      <c r="O6730">
        <v>12.12</v>
      </c>
    </row>
    <row r="6731" spans="1:15" ht="15" customHeight="1" x14ac:dyDescent="0.3">
      <c r="A6731" t="s">
        <v>9748</v>
      </c>
      <c r="B6731">
        <v>261</v>
      </c>
      <c r="C6731" t="s">
        <v>973</v>
      </c>
      <c r="D6731">
        <v>1000</v>
      </c>
      <c r="E6731" t="s">
        <v>1991</v>
      </c>
      <c r="F6731" t="s">
        <v>3019</v>
      </c>
      <c r="G6731" t="s">
        <v>3020</v>
      </c>
      <c r="H6731">
        <v>0.1794</v>
      </c>
      <c r="I6731" t="s">
        <v>3017</v>
      </c>
      <c r="J6731">
        <v>4200</v>
      </c>
      <c r="K6731">
        <v>5062.41</v>
      </c>
      <c r="L6731">
        <v>705.6</v>
      </c>
      <c r="M6731">
        <v>908.07</v>
      </c>
      <c r="N6731">
        <v>154.69</v>
      </c>
      <c r="O6731">
        <v>47.77</v>
      </c>
    </row>
    <row r="6732" spans="1:15" ht="15" customHeight="1" x14ac:dyDescent="0.3">
      <c r="A6732" t="s">
        <v>9749</v>
      </c>
      <c r="B6732">
        <v>261</v>
      </c>
      <c r="C6732" t="s">
        <v>973</v>
      </c>
      <c r="D6732">
        <v>1000</v>
      </c>
      <c r="E6732" t="s">
        <v>1991</v>
      </c>
      <c r="F6732" t="s">
        <v>3022</v>
      </c>
      <c r="G6732" t="s">
        <v>3023</v>
      </c>
      <c r="H6732">
        <v>0.13689999999999999</v>
      </c>
      <c r="I6732" t="s">
        <v>3017</v>
      </c>
      <c r="J6732">
        <v>3100</v>
      </c>
      <c r="K6732">
        <v>3595.07</v>
      </c>
      <c r="L6732">
        <v>390.6</v>
      </c>
      <c r="M6732">
        <v>492.23</v>
      </c>
      <c r="N6732">
        <v>67.78</v>
      </c>
      <c r="O6732">
        <v>33.85</v>
      </c>
    </row>
    <row r="6733" spans="1:15" ht="15" customHeight="1" x14ac:dyDescent="0.3">
      <c r="A6733" t="s">
        <v>9750</v>
      </c>
      <c r="B6733">
        <v>261</v>
      </c>
      <c r="C6733" t="s">
        <v>273</v>
      </c>
      <c r="D6733">
        <v>1000</v>
      </c>
      <c r="E6733" t="s">
        <v>1992</v>
      </c>
      <c r="F6733" t="s">
        <v>3008</v>
      </c>
      <c r="G6733" t="s">
        <v>3009</v>
      </c>
      <c r="H6733">
        <v>22.234300000000001</v>
      </c>
      <c r="I6733" t="s">
        <v>3010</v>
      </c>
      <c r="J6733">
        <v>780</v>
      </c>
      <c r="K6733">
        <v>787.24</v>
      </c>
      <c r="L6733">
        <v>16777.8</v>
      </c>
      <c r="M6733">
        <v>17503.810000000001</v>
      </c>
      <c r="N6733">
        <v>161.07</v>
      </c>
      <c r="O6733">
        <v>564.94000000000005</v>
      </c>
    </row>
    <row r="6734" spans="1:15" ht="15" customHeight="1" x14ac:dyDescent="0.3">
      <c r="A6734" t="s">
        <v>9751</v>
      </c>
      <c r="B6734">
        <v>261</v>
      </c>
      <c r="C6734" t="s">
        <v>273</v>
      </c>
      <c r="D6734">
        <v>1000</v>
      </c>
      <c r="E6734" t="s">
        <v>1992</v>
      </c>
      <c r="F6734" t="s">
        <v>3012</v>
      </c>
      <c r="G6734" t="s">
        <v>3013</v>
      </c>
      <c r="H6734">
        <v>4.8638000000000003</v>
      </c>
      <c r="I6734" t="s">
        <v>3010</v>
      </c>
      <c r="J6734">
        <v>720</v>
      </c>
      <c r="K6734">
        <v>715.09</v>
      </c>
      <c r="L6734">
        <v>3441.6</v>
      </c>
      <c r="M6734">
        <v>3478.06</v>
      </c>
      <c r="N6734">
        <v>-23.89</v>
      </c>
      <c r="O6734">
        <v>60.35</v>
      </c>
    </row>
    <row r="6735" spans="1:15" ht="15" customHeight="1" x14ac:dyDescent="0.3">
      <c r="A6735" t="s">
        <v>9752</v>
      </c>
      <c r="B6735">
        <v>261</v>
      </c>
      <c r="C6735" t="s">
        <v>273</v>
      </c>
      <c r="D6735">
        <v>1000</v>
      </c>
      <c r="E6735" t="s">
        <v>1992</v>
      </c>
      <c r="F6735" t="s">
        <v>3015</v>
      </c>
      <c r="G6735" t="s">
        <v>3016</v>
      </c>
      <c r="H6735">
        <v>0.58020000000000005</v>
      </c>
      <c r="I6735" t="s">
        <v>3017</v>
      </c>
      <c r="J6735">
        <v>2400</v>
      </c>
      <c r="K6735">
        <v>2230.62</v>
      </c>
      <c r="L6735">
        <v>1376.64</v>
      </c>
      <c r="M6735">
        <v>1294.1600000000001</v>
      </c>
      <c r="N6735">
        <v>-98.27</v>
      </c>
      <c r="O6735">
        <v>15.8</v>
      </c>
    </row>
    <row r="6736" spans="1:15" ht="15" customHeight="1" x14ac:dyDescent="0.3">
      <c r="A6736" t="s">
        <v>9753</v>
      </c>
      <c r="B6736">
        <v>261</v>
      </c>
      <c r="C6736" t="s">
        <v>273</v>
      </c>
      <c r="D6736">
        <v>1000</v>
      </c>
      <c r="E6736" t="s">
        <v>1992</v>
      </c>
      <c r="F6736" t="s">
        <v>3022</v>
      </c>
      <c r="G6736" t="s">
        <v>3023</v>
      </c>
      <c r="H6736">
        <v>0.1457</v>
      </c>
      <c r="I6736" t="s">
        <v>3017</v>
      </c>
      <c r="J6736">
        <v>3100</v>
      </c>
      <c r="K6736">
        <v>3783.97</v>
      </c>
      <c r="L6736">
        <v>444.54</v>
      </c>
      <c r="M6736">
        <v>551.28</v>
      </c>
      <c r="N6736">
        <v>99.65</v>
      </c>
      <c r="O6736">
        <v>7.09</v>
      </c>
    </row>
    <row r="6737" spans="1:15" ht="15" customHeight="1" x14ac:dyDescent="0.3">
      <c r="A6737" t="s">
        <v>9754</v>
      </c>
      <c r="B6737">
        <v>261</v>
      </c>
      <c r="C6737" t="s">
        <v>431</v>
      </c>
      <c r="D6737">
        <v>1000</v>
      </c>
      <c r="E6737" t="s">
        <v>1993</v>
      </c>
      <c r="F6737" t="s">
        <v>3008</v>
      </c>
      <c r="G6737" t="s">
        <v>3009</v>
      </c>
      <c r="H6737">
        <v>24.004100000000001</v>
      </c>
      <c r="I6737" t="s">
        <v>3010</v>
      </c>
      <c r="J6737">
        <v>780</v>
      </c>
      <c r="K6737">
        <v>800.19</v>
      </c>
      <c r="L6737">
        <v>17805.84</v>
      </c>
      <c r="M6737">
        <v>19207.73</v>
      </c>
      <c r="N6737">
        <v>484.54</v>
      </c>
      <c r="O6737">
        <v>917.35</v>
      </c>
    </row>
    <row r="6738" spans="1:15" ht="15" customHeight="1" x14ac:dyDescent="0.3">
      <c r="A6738" t="s">
        <v>9755</v>
      </c>
      <c r="B6738">
        <v>261</v>
      </c>
      <c r="C6738" t="s">
        <v>431</v>
      </c>
      <c r="D6738">
        <v>1000</v>
      </c>
      <c r="E6738" t="s">
        <v>1993</v>
      </c>
      <c r="F6738" t="s">
        <v>3012</v>
      </c>
      <c r="G6738" t="s">
        <v>3013</v>
      </c>
      <c r="H6738">
        <v>7.0571000000000002</v>
      </c>
      <c r="I6738" t="s">
        <v>3010</v>
      </c>
      <c r="J6738">
        <v>720</v>
      </c>
      <c r="K6738">
        <v>708.24</v>
      </c>
      <c r="L6738">
        <v>4741.2</v>
      </c>
      <c r="M6738">
        <v>4998.1099999999997</v>
      </c>
      <c r="N6738">
        <v>-83.02</v>
      </c>
      <c r="O6738">
        <v>339.94</v>
      </c>
    </row>
    <row r="6739" spans="1:15" ht="15" customHeight="1" x14ac:dyDescent="0.3">
      <c r="A6739" t="s">
        <v>9756</v>
      </c>
      <c r="B6739">
        <v>261</v>
      </c>
      <c r="C6739" t="s">
        <v>431</v>
      </c>
      <c r="D6739">
        <v>1000</v>
      </c>
      <c r="E6739" t="s">
        <v>1993</v>
      </c>
      <c r="F6739" t="s">
        <v>3015</v>
      </c>
      <c r="G6739" t="s">
        <v>3016</v>
      </c>
      <c r="H6739">
        <v>0.23089999999999999</v>
      </c>
      <c r="I6739" t="s">
        <v>3017</v>
      </c>
      <c r="J6739">
        <v>2400</v>
      </c>
      <c r="K6739">
        <v>2256.8000000000002</v>
      </c>
      <c r="L6739">
        <v>526.79999999999995</v>
      </c>
      <c r="M6739">
        <v>520.99</v>
      </c>
      <c r="N6739">
        <v>-33.06</v>
      </c>
      <c r="O6739">
        <v>27.25</v>
      </c>
    </row>
    <row r="6740" spans="1:15" ht="15" customHeight="1" x14ac:dyDescent="0.3">
      <c r="A6740" t="s">
        <v>9757</v>
      </c>
      <c r="B6740">
        <v>261</v>
      </c>
      <c r="C6740" t="s">
        <v>431</v>
      </c>
      <c r="D6740">
        <v>1000</v>
      </c>
      <c r="E6740" t="s">
        <v>1993</v>
      </c>
      <c r="F6740" t="s">
        <v>3019</v>
      </c>
      <c r="G6740" t="s">
        <v>3020</v>
      </c>
      <c r="H6740">
        <v>0.36520000000000002</v>
      </c>
      <c r="I6740" t="s">
        <v>3017</v>
      </c>
      <c r="J6740">
        <v>4200</v>
      </c>
      <c r="K6740">
        <v>5128.2700000000004</v>
      </c>
      <c r="L6740">
        <v>1475.04</v>
      </c>
      <c r="M6740">
        <v>1872.96</v>
      </c>
      <c r="N6740">
        <v>339.02</v>
      </c>
      <c r="O6740">
        <v>58.9</v>
      </c>
    </row>
    <row r="6741" spans="1:15" ht="15" customHeight="1" x14ac:dyDescent="0.3">
      <c r="A6741" t="s">
        <v>9758</v>
      </c>
      <c r="B6741">
        <v>261</v>
      </c>
      <c r="C6741" t="s">
        <v>431</v>
      </c>
      <c r="D6741">
        <v>1000</v>
      </c>
      <c r="E6741" t="s">
        <v>1993</v>
      </c>
      <c r="F6741" t="s">
        <v>3022</v>
      </c>
      <c r="G6741" t="s">
        <v>3023</v>
      </c>
      <c r="H6741">
        <v>0.27510000000000001</v>
      </c>
      <c r="I6741" t="s">
        <v>3017</v>
      </c>
      <c r="J6741">
        <v>3100</v>
      </c>
      <c r="K6741">
        <v>3628.11</v>
      </c>
      <c r="L6741">
        <v>816.54</v>
      </c>
      <c r="M6741">
        <v>998.24</v>
      </c>
      <c r="N6741">
        <v>145.30000000000001</v>
      </c>
      <c r="O6741">
        <v>36.39</v>
      </c>
    </row>
    <row r="6742" spans="1:15" ht="15" customHeight="1" x14ac:dyDescent="0.3">
      <c r="A6742" t="s">
        <v>9759</v>
      </c>
      <c r="B6742">
        <v>261</v>
      </c>
      <c r="C6742" t="s">
        <v>94</v>
      </c>
      <c r="D6742">
        <v>1000</v>
      </c>
      <c r="E6742" t="s">
        <v>1994</v>
      </c>
      <c r="F6742" t="s">
        <v>3008</v>
      </c>
      <c r="G6742" t="s">
        <v>3009</v>
      </c>
      <c r="H6742">
        <v>11.664300000000001</v>
      </c>
      <c r="I6742" t="s">
        <v>3010</v>
      </c>
      <c r="J6742">
        <v>780</v>
      </c>
      <c r="K6742">
        <v>815.42</v>
      </c>
      <c r="L6742">
        <v>8985.6</v>
      </c>
      <c r="M6742">
        <v>9511.33</v>
      </c>
      <c r="N6742">
        <v>413.17</v>
      </c>
      <c r="O6742">
        <v>112.56</v>
      </c>
    </row>
    <row r="6743" spans="1:15" ht="15" customHeight="1" x14ac:dyDescent="0.3">
      <c r="A6743" t="s">
        <v>9760</v>
      </c>
      <c r="B6743">
        <v>261</v>
      </c>
      <c r="C6743" t="s">
        <v>94</v>
      </c>
      <c r="D6743">
        <v>1000</v>
      </c>
      <c r="E6743" t="s">
        <v>1994</v>
      </c>
      <c r="F6743" t="s">
        <v>3012</v>
      </c>
      <c r="G6743" t="s">
        <v>3013</v>
      </c>
      <c r="H6743">
        <v>2.641</v>
      </c>
      <c r="I6743" t="s">
        <v>3010</v>
      </c>
      <c r="J6743">
        <v>720</v>
      </c>
      <c r="K6743">
        <v>723.33</v>
      </c>
      <c r="L6743">
        <v>1843.2</v>
      </c>
      <c r="M6743">
        <v>1910.34</v>
      </c>
      <c r="N6743">
        <v>8.8000000000000007</v>
      </c>
      <c r="O6743">
        <v>58.35</v>
      </c>
    </row>
    <row r="6744" spans="1:15" ht="15" customHeight="1" x14ac:dyDescent="0.3">
      <c r="A6744" t="s">
        <v>9761</v>
      </c>
      <c r="B6744">
        <v>261</v>
      </c>
      <c r="C6744" t="s">
        <v>94</v>
      </c>
      <c r="D6744">
        <v>1000</v>
      </c>
      <c r="E6744" t="s">
        <v>1994</v>
      </c>
      <c r="F6744" t="s">
        <v>3015</v>
      </c>
      <c r="G6744" t="s">
        <v>3016</v>
      </c>
      <c r="H6744">
        <v>0.3201</v>
      </c>
      <c r="I6744" t="s">
        <v>3017</v>
      </c>
      <c r="J6744">
        <v>2400</v>
      </c>
      <c r="K6744">
        <v>2166.35</v>
      </c>
      <c r="L6744">
        <v>737.28</v>
      </c>
      <c r="M6744">
        <v>693.42</v>
      </c>
      <c r="N6744">
        <v>-74.790000000000006</v>
      </c>
      <c r="O6744">
        <v>30.93</v>
      </c>
    </row>
    <row r="6745" spans="1:15" ht="15" customHeight="1" x14ac:dyDescent="0.3">
      <c r="A6745" t="s">
        <v>9762</v>
      </c>
      <c r="B6745">
        <v>261</v>
      </c>
      <c r="C6745" t="s">
        <v>94</v>
      </c>
      <c r="D6745">
        <v>1000</v>
      </c>
      <c r="E6745" t="s">
        <v>1994</v>
      </c>
      <c r="F6745" t="s">
        <v>3022</v>
      </c>
      <c r="G6745" t="s">
        <v>3023</v>
      </c>
      <c r="H6745">
        <v>7.9699999999999993E-2</v>
      </c>
      <c r="I6745" t="s">
        <v>3017</v>
      </c>
      <c r="J6745">
        <v>3100</v>
      </c>
      <c r="K6745">
        <v>3775.52</v>
      </c>
      <c r="L6745">
        <v>238.08</v>
      </c>
      <c r="M6745">
        <v>301.07</v>
      </c>
      <c r="N6745">
        <v>53.87</v>
      </c>
      <c r="O6745">
        <v>9.1199999999999992</v>
      </c>
    </row>
    <row r="6746" spans="1:15" ht="15" customHeight="1" x14ac:dyDescent="0.3">
      <c r="A6746" t="s">
        <v>9763</v>
      </c>
      <c r="B6746">
        <v>261</v>
      </c>
      <c r="C6746" t="s">
        <v>347</v>
      </c>
      <c r="D6746">
        <v>1000</v>
      </c>
      <c r="E6746" t="s">
        <v>1995</v>
      </c>
      <c r="F6746" t="s">
        <v>3008</v>
      </c>
      <c r="G6746" t="s">
        <v>3009</v>
      </c>
      <c r="H6746">
        <v>37.580300000000001</v>
      </c>
      <c r="I6746" t="s">
        <v>3010</v>
      </c>
      <c r="J6746">
        <v>780</v>
      </c>
      <c r="K6746">
        <v>785.89</v>
      </c>
      <c r="L6746">
        <v>27986.400000000001</v>
      </c>
      <c r="M6746">
        <v>29534.16</v>
      </c>
      <c r="N6746">
        <v>221.52</v>
      </c>
      <c r="O6746">
        <v>1326.23</v>
      </c>
    </row>
    <row r="6747" spans="1:15" ht="15" customHeight="1" x14ac:dyDescent="0.3">
      <c r="A6747" t="s">
        <v>9764</v>
      </c>
      <c r="B6747">
        <v>261</v>
      </c>
      <c r="C6747" t="s">
        <v>347</v>
      </c>
      <c r="D6747">
        <v>1000</v>
      </c>
      <c r="E6747" t="s">
        <v>1995</v>
      </c>
      <c r="F6747" t="s">
        <v>3012</v>
      </c>
      <c r="G6747" t="s">
        <v>3013</v>
      </c>
      <c r="H6747">
        <v>10.981199999999999</v>
      </c>
      <c r="I6747" t="s">
        <v>3010</v>
      </c>
      <c r="J6747">
        <v>720</v>
      </c>
      <c r="K6747">
        <v>723.56</v>
      </c>
      <c r="L6747">
        <v>7452</v>
      </c>
      <c r="M6747">
        <v>7945.53</v>
      </c>
      <c r="N6747">
        <v>39.090000000000003</v>
      </c>
      <c r="O6747">
        <v>454.44</v>
      </c>
    </row>
    <row r="6748" spans="1:15" ht="15" customHeight="1" x14ac:dyDescent="0.3">
      <c r="A6748" t="s">
        <v>9765</v>
      </c>
      <c r="B6748">
        <v>261</v>
      </c>
      <c r="C6748" t="s">
        <v>347</v>
      </c>
      <c r="D6748">
        <v>1000</v>
      </c>
      <c r="E6748" t="s">
        <v>1995</v>
      </c>
      <c r="F6748" t="s">
        <v>3015</v>
      </c>
      <c r="G6748" t="s">
        <v>3016</v>
      </c>
      <c r="H6748">
        <v>0.36470000000000002</v>
      </c>
      <c r="I6748" t="s">
        <v>3017</v>
      </c>
      <c r="J6748">
        <v>2400</v>
      </c>
      <c r="K6748">
        <v>2270.66</v>
      </c>
      <c r="L6748">
        <v>828</v>
      </c>
      <c r="M6748">
        <v>828.04</v>
      </c>
      <c r="N6748">
        <v>-47.17</v>
      </c>
      <c r="O6748">
        <v>47.21</v>
      </c>
    </row>
    <row r="6749" spans="1:15" ht="15" customHeight="1" x14ac:dyDescent="0.3">
      <c r="A6749" t="s">
        <v>9766</v>
      </c>
      <c r="B6749">
        <v>261</v>
      </c>
      <c r="C6749" t="s">
        <v>347</v>
      </c>
      <c r="D6749">
        <v>1000</v>
      </c>
      <c r="E6749" t="s">
        <v>1995</v>
      </c>
      <c r="F6749" t="s">
        <v>3019</v>
      </c>
      <c r="G6749" t="s">
        <v>3020</v>
      </c>
      <c r="H6749">
        <v>0.58550000000000002</v>
      </c>
      <c r="I6749" t="s">
        <v>3017</v>
      </c>
      <c r="J6749">
        <v>4200</v>
      </c>
      <c r="K6749">
        <v>5184.46</v>
      </c>
      <c r="L6749">
        <v>2318.4</v>
      </c>
      <c r="M6749">
        <v>3035.26</v>
      </c>
      <c r="N6749">
        <v>576.36</v>
      </c>
      <c r="O6749">
        <v>140.51</v>
      </c>
    </row>
    <row r="6750" spans="1:15" ht="15" customHeight="1" x14ac:dyDescent="0.3">
      <c r="A6750" t="s">
        <v>9767</v>
      </c>
      <c r="B6750">
        <v>261</v>
      </c>
      <c r="C6750" t="s">
        <v>347</v>
      </c>
      <c r="D6750">
        <v>1000</v>
      </c>
      <c r="E6750" t="s">
        <v>1995</v>
      </c>
      <c r="F6750" t="s">
        <v>3022</v>
      </c>
      <c r="G6750" t="s">
        <v>3023</v>
      </c>
      <c r="H6750">
        <v>0.43540000000000001</v>
      </c>
      <c r="I6750" t="s">
        <v>3017</v>
      </c>
      <c r="J6750">
        <v>3100</v>
      </c>
      <c r="K6750">
        <v>3748.79</v>
      </c>
      <c r="L6750">
        <v>1283.4000000000001</v>
      </c>
      <c r="M6750">
        <v>1632.37</v>
      </c>
      <c r="N6750">
        <v>282.51</v>
      </c>
      <c r="O6750">
        <v>66.459999999999994</v>
      </c>
    </row>
    <row r="6751" spans="1:15" ht="15" customHeight="1" x14ac:dyDescent="0.3">
      <c r="A6751" t="s">
        <v>9768</v>
      </c>
      <c r="B6751">
        <v>261</v>
      </c>
      <c r="C6751" t="s">
        <v>467</v>
      </c>
      <c r="D6751">
        <v>1000</v>
      </c>
      <c r="E6751" t="s">
        <v>1996</v>
      </c>
      <c r="F6751" t="s">
        <v>3008</v>
      </c>
      <c r="G6751" t="s">
        <v>3009</v>
      </c>
      <c r="H6751">
        <v>32.162500000000001</v>
      </c>
      <c r="I6751" t="s">
        <v>3010</v>
      </c>
      <c r="J6751">
        <v>780</v>
      </c>
      <c r="K6751">
        <v>806.48</v>
      </c>
      <c r="L6751">
        <v>24464.7</v>
      </c>
      <c r="M6751">
        <v>25938.45</v>
      </c>
      <c r="N6751">
        <v>851.67</v>
      </c>
      <c r="O6751">
        <v>622.07000000000005</v>
      </c>
    </row>
    <row r="6752" spans="1:15" ht="15" customHeight="1" x14ac:dyDescent="0.3">
      <c r="A6752" t="s">
        <v>9769</v>
      </c>
      <c r="B6752">
        <v>261</v>
      </c>
      <c r="C6752" t="s">
        <v>467</v>
      </c>
      <c r="D6752">
        <v>1000</v>
      </c>
      <c r="E6752" t="s">
        <v>1996</v>
      </c>
      <c r="F6752" t="s">
        <v>3012</v>
      </c>
      <c r="G6752" t="s">
        <v>3013</v>
      </c>
      <c r="H6752">
        <v>7.0297999999999998</v>
      </c>
      <c r="I6752" t="s">
        <v>3010</v>
      </c>
      <c r="J6752">
        <v>720</v>
      </c>
      <c r="K6752">
        <v>722.15</v>
      </c>
      <c r="L6752">
        <v>5018.3999999999996</v>
      </c>
      <c r="M6752">
        <v>5076.58</v>
      </c>
      <c r="N6752">
        <v>15.15</v>
      </c>
      <c r="O6752">
        <v>43.03</v>
      </c>
    </row>
    <row r="6753" spans="1:15" ht="15" customHeight="1" x14ac:dyDescent="0.3">
      <c r="A6753" t="s">
        <v>9770</v>
      </c>
      <c r="B6753">
        <v>261</v>
      </c>
      <c r="C6753" t="s">
        <v>467</v>
      </c>
      <c r="D6753">
        <v>1000</v>
      </c>
      <c r="E6753" t="s">
        <v>1996</v>
      </c>
      <c r="F6753" t="s">
        <v>3015</v>
      </c>
      <c r="G6753" t="s">
        <v>3016</v>
      </c>
      <c r="H6753">
        <v>0.86350000000000005</v>
      </c>
      <c r="I6753" t="s">
        <v>3017</v>
      </c>
      <c r="J6753">
        <v>2400</v>
      </c>
      <c r="K6753">
        <v>2189.5300000000002</v>
      </c>
      <c r="L6753">
        <v>2007.36</v>
      </c>
      <c r="M6753">
        <v>1890.56</v>
      </c>
      <c r="N6753">
        <v>-181.73</v>
      </c>
      <c r="O6753">
        <v>64.930000000000007</v>
      </c>
    </row>
    <row r="6754" spans="1:15" ht="15" customHeight="1" x14ac:dyDescent="0.3">
      <c r="A6754" t="s">
        <v>9771</v>
      </c>
      <c r="B6754">
        <v>261</v>
      </c>
      <c r="C6754" t="s">
        <v>467</v>
      </c>
      <c r="D6754">
        <v>1000</v>
      </c>
      <c r="E6754" t="s">
        <v>1996</v>
      </c>
      <c r="F6754" t="s">
        <v>3022</v>
      </c>
      <c r="G6754" t="s">
        <v>3023</v>
      </c>
      <c r="H6754">
        <v>0.21310000000000001</v>
      </c>
      <c r="I6754" t="s">
        <v>3017</v>
      </c>
      <c r="J6754">
        <v>3100</v>
      </c>
      <c r="K6754">
        <v>3767.84</v>
      </c>
      <c r="L6754">
        <v>648.21</v>
      </c>
      <c r="M6754">
        <v>802.85</v>
      </c>
      <c r="N6754">
        <v>142.30000000000001</v>
      </c>
      <c r="O6754">
        <v>12.34</v>
      </c>
    </row>
    <row r="6755" spans="1:15" ht="15" customHeight="1" x14ac:dyDescent="0.3">
      <c r="A6755" t="s">
        <v>9772</v>
      </c>
      <c r="B6755">
        <v>261</v>
      </c>
      <c r="C6755" t="s">
        <v>558</v>
      </c>
      <c r="D6755">
        <v>1000</v>
      </c>
      <c r="E6755" t="s">
        <v>1997</v>
      </c>
      <c r="F6755" t="s">
        <v>3008</v>
      </c>
      <c r="G6755" t="s">
        <v>3009</v>
      </c>
      <c r="H6755">
        <v>32.3429</v>
      </c>
      <c r="I6755" t="s">
        <v>3010</v>
      </c>
      <c r="J6755">
        <v>780</v>
      </c>
      <c r="K6755">
        <v>810.95</v>
      </c>
      <c r="L6755">
        <v>25084.799999999999</v>
      </c>
      <c r="M6755">
        <v>26228.49</v>
      </c>
      <c r="N6755">
        <v>1001.04</v>
      </c>
      <c r="O6755">
        <v>142.65</v>
      </c>
    </row>
    <row r="6756" spans="1:15" ht="15" customHeight="1" x14ac:dyDescent="0.3">
      <c r="A6756" t="s">
        <v>9773</v>
      </c>
      <c r="B6756">
        <v>261</v>
      </c>
      <c r="C6756" t="s">
        <v>558</v>
      </c>
      <c r="D6756">
        <v>1000</v>
      </c>
      <c r="E6756" t="s">
        <v>1997</v>
      </c>
      <c r="F6756" t="s">
        <v>3012</v>
      </c>
      <c r="G6756" t="s">
        <v>3013</v>
      </c>
      <c r="H6756">
        <v>8.1056000000000008</v>
      </c>
      <c r="I6756" t="s">
        <v>3010</v>
      </c>
      <c r="J6756">
        <v>720</v>
      </c>
      <c r="K6756">
        <v>724.43</v>
      </c>
      <c r="L6756">
        <v>5788.8</v>
      </c>
      <c r="M6756">
        <v>5871.93</v>
      </c>
      <c r="N6756">
        <v>35.880000000000003</v>
      </c>
      <c r="O6756">
        <v>47.25</v>
      </c>
    </row>
    <row r="6757" spans="1:15" ht="15" customHeight="1" x14ac:dyDescent="0.3">
      <c r="A6757" t="s">
        <v>9774</v>
      </c>
      <c r="B6757">
        <v>261</v>
      </c>
      <c r="C6757" t="s">
        <v>558</v>
      </c>
      <c r="D6757">
        <v>1000</v>
      </c>
      <c r="E6757" t="s">
        <v>1997</v>
      </c>
      <c r="F6757" t="s">
        <v>3015</v>
      </c>
      <c r="G6757" t="s">
        <v>3016</v>
      </c>
      <c r="H6757">
        <v>0.54449999999999998</v>
      </c>
      <c r="I6757" t="s">
        <v>3017</v>
      </c>
      <c r="J6757">
        <v>2400</v>
      </c>
      <c r="K6757">
        <v>2204.42</v>
      </c>
      <c r="L6757">
        <v>1286.4000000000001</v>
      </c>
      <c r="M6757">
        <v>1200.28</v>
      </c>
      <c r="N6757">
        <v>-106.49</v>
      </c>
      <c r="O6757">
        <v>20.37</v>
      </c>
    </row>
    <row r="6758" spans="1:15" ht="15" customHeight="1" x14ac:dyDescent="0.3">
      <c r="A6758" t="s">
        <v>9775</v>
      </c>
      <c r="B6758">
        <v>261</v>
      </c>
      <c r="C6758" t="s">
        <v>558</v>
      </c>
      <c r="D6758">
        <v>1000</v>
      </c>
      <c r="E6758" t="s">
        <v>1997</v>
      </c>
      <c r="F6758" t="s">
        <v>3019</v>
      </c>
      <c r="G6758" t="s">
        <v>3020</v>
      </c>
      <c r="H6758">
        <v>0.20760000000000001</v>
      </c>
      <c r="I6758" t="s">
        <v>3017</v>
      </c>
      <c r="J6758">
        <v>4200</v>
      </c>
      <c r="K6758">
        <v>5264.82</v>
      </c>
      <c r="L6758">
        <v>844.2</v>
      </c>
      <c r="M6758">
        <v>1093.23</v>
      </c>
      <c r="N6758">
        <v>221.11</v>
      </c>
      <c r="O6758">
        <v>27.92</v>
      </c>
    </row>
    <row r="6759" spans="1:15" ht="15" customHeight="1" x14ac:dyDescent="0.3">
      <c r="A6759" t="s">
        <v>9776</v>
      </c>
      <c r="B6759">
        <v>261</v>
      </c>
      <c r="C6759" t="s">
        <v>558</v>
      </c>
      <c r="D6759">
        <v>1000</v>
      </c>
      <c r="E6759" t="s">
        <v>1997</v>
      </c>
      <c r="F6759" t="s">
        <v>3022</v>
      </c>
      <c r="G6759" t="s">
        <v>3023</v>
      </c>
      <c r="H6759">
        <v>0.27760000000000001</v>
      </c>
      <c r="I6759" t="s">
        <v>3017</v>
      </c>
      <c r="J6759">
        <v>3100</v>
      </c>
      <c r="K6759">
        <v>3632.95</v>
      </c>
      <c r="L6759">
        <v>830.8</v>
      </c>
      <c r="M6759">
        <v>1008.33</v>
      </c>
      <c r="N6759">
        <v>147.91999999999999</v>
      </c>
      <c r="O6759">
        <v>29.61</v>
      </c>
    </row>
    <row r="6760" spans="1:15" ht="15" customHeight="1" x14ac:dyDescent="0.3">
      <c r="A6760" t="s">
        <v>9777</v>
      </c>
      <c r="B6760">
        <v>261</v>
      </c>
      <c r="C6760" t="s">
        <v>340</v>
      </c>
      <c r="D6760">
        <v>1000</v>
      </c>
      <c r="E6760" t="s">
        <v>1998</v>
      </c>
      <c r="F6760" t="s">
        <v>3008</v>
      </c>
      <c r="G6760" t="s">
        <v>3009</v>
      </c>
      <c r="H6760">
        <v>19.1523</v>
      </c>
      <c r="I6760" t="s">
        <v>3010</v>
      </c>
      <c r="J6760">
        <v>780</v>
      </c>
      <c r="K6760">
        <v>823.24</v>
      </c>
      <c r="L6760">
        <v>13790.4</v>
      </c>
      <c r="M6760">
        <v>15766.91</v>
      </c>
      <c r="N6760">
        <v>828.1</v>
      </c>
      <c r="O6760">
        <v>1148.4000000000001</v>
      </c>
    </row>
    <row r="6761" spans="1:15" ht="15" customHeight="1" x14ac:dyDescent="0.3">
      <c r="A6761" t="s">
        <v>9778</v>
      </c>
      <c r="B6761">
        <v>261</v>
      </c>
      <c r="C6761" t="s">
        <v>340</v>
      </c>
      <c r="D6761">
        <v>1000</v>
      </c>
      <c r="E6761" t="s">
        <v>1998</v>
      </c>
      <c r="F6761" t="s">
        <v>3012</v>
      </c>
      <c r="G6761" t="s">
        <v>3013</v>
      </c>
      <c r="H6761">
        <v>5.6353</v>
      </c>
      <c r="I6761" t="s">
        <v>3010</v>
      </c>
      <c r="J6761">
        <v>720</v>
      </c>
      <c r="K6761">
        <v>693.19</v>
      </c>
      <c r="L6761">
        <v>3672</v>
      </c>
      <c r="M6761">
        <v>3906.33</v>
      </c>
      <c r="N6761">
        <v>-151.08000000000001</v>
      </c>
      <c r="O6761">
        <v>385.41</v>
      </c>
    </row>
    <row r="6762" spans="1:15" ht="15" customHeight="1" x14ac:dyDescent="0.3">
      <c r="A6762" t="s">
        <v>9779</v>
      </c>
      <c r="B6762">
        <v>261</v>
      </c>
      <c r="C6762" t="s">
        <v>340</v>
      </c>
      <c r="D6762">
        <v>1000</v>
      </c>
      <c r="E6762" t="s">
        <v>1998</v>
      </c>
      <c r="F6762" t="s">
        <v>3015</v>
      </c>
      <c r="G6762" t="s">
        <v>3016</v>
      </c>
      <c r="H6762">
        <v>0.18279999999999999</v>
      </c>
      <c r="I6762" t="s">
        <v>3017</v>
      </c>
      <c r="J6762">
        <v>2400</v>
      </c>
      <c r="K6762">
        <v>2166.4699999999998</v>
      </c>
      <c r="L6762">
        <v>408</v>
      </c>
      <c r="M6762">
        <v>396.09</v>
      </c>
      <c r="N6762">
        <v>-42.7</v>
      </c>
      <c r="O6762">
        <v>30.79</v>
      </c>
    </row>
    <row r="6763" spans="1:15" ht="15" customHeight="1" x14ac:dyDescent="0.3">
      <c r="A6763" t="s">
        <v>9780</v>
      </c>
      <c r="B6763">
        <v>261</v>
      </c>
      <c r="C6763" t="s">
        <v>340</v>
      </c>
      <c r="D6763">
        <v>1000</v>
      </c>
      <c r="E6763" t="s">
        <v>1998</v>
      </c>
      <c r="F6763" t="s">
        <v>3019</v>
      </c>
      <c r="G6763" t="s">
        <v>3020</v>
      </c>
      <c r="H6763">
        <v>0.28920000000000001</v>
      </c>
      <c r="I6763" t="s">
        <v>3017</v>
      </c>
      <c r="J6763">
        <v>4200</v>
      </c>
      <c r="K6763">
        <v>5266.47</v>
      </c>
      <c r="L6763">
        <v>1142.4000000000001</v>
      </c>
      <c r="M6763">
        <v>1523.16</v>
      </c>
      <c r="N6763">
        <v>308.44</v>
      </c>
      <c r="O6763">
        <v>72.31</v>
      </c>
    </row>
    <row r="6764" spans="1:15" ht="15" customHeight="1" x14ac:dyDescent="0.3">
      <c r="A6764" t="s">
        <v>9781</v>
      </c>
      <c r="B6764">
        <v>261</v>
      </c>
      <c r="C6764" t="s">
        <v>340</v>
      </c>
      <c r="D6764">
        <v>1000</v>
      </c>
      <c r="E6764" t="s">
        <v>1998</v>
      </c>
      <c r="F6764" t="s">
        <v>3022</v>
      </c>
      <c r="G6764" t="s">
        <v>3023</v>
      </c>
      <c r="H6764">
        <v>0.2213</v>
      </c>
      <c r="I6764" t="s">
        <v>3017</v>
      </c>
      <c r="J6764">
        <v>3100</v>
      </c>
      <c r="K6764">
        <v>3764.07</v>
      </c>
      <c r="L6764">
        <v>632.4</v>
      </c>
      <c r="M6764">
        <v>833.12</v>
      </c>
      <c r="N6764">
        <v>146.97999999999999</v>
      </c>
      <c r="O6764">
        <v>53.74</v>
      </c>
    </row>
    <row r="6765" spans="1:15" ht="15" customHeight="1" x14ac:dyDescent="0.3">
      <c r="A6765" t="s">
        <v>9782</v>
      </c>
      <c r="B6765">
        <v>261</v>
      </c>
      <c r="C6765" t="s">
        <v>630</v>
      </c>
      <c r="D6765">
        <v>1000</v>
      </c>
      <c r="E6765" t="s">
        <v>1999</v>
      </c>
      <c r="F6765" t="s">
        <v>3008</v>
      </c>
      <c r="G6765" t="s">
        <v>3009</v>
      </c>
      <c r="H6765">
        <v>12.318899999999999</v>
      </c>
      <c r="I6765" t="s">
        <v>3010</v>
      </c>
      <c r="J6765">
        <v>780</v>
      </c>
      <c r="K6765">
        <v>811.97</v>
      </c>
      <c r="L6765">
        <v>9441.9</v>
      </c>
      <c r="M6765">
        <v>10002.57</v>
      </c>
      <c r="N6765">
        <v>393.84</v>
      </c>
      <c r="O6765">
        <v>166.83</v>
      </c>
    </row>
    <row r="6766" spans="1:15" ht="15" customHeight="1" x14ac:dyDescent="0.3">
      <c r="A6766" t="s">
        <v>9783</v>
      </c>
      <c r="B6766">
        <v>261</v>
      </c>
      <c r="C6766" t="s">
        <v>630</v>
      </c>
      <c r="D6766">
        <v>1000</v>
      </c>
      <c r="E6766" t="s">
        <v>1999</v>
      </c>
      <c r="F6766" t="s">
        <v>3012</v>
      </c>
      <c r="G6766" t="s">
        <v>3013</v>
      </c>
      <c r="H6766">
        <v>2.7974999999999999</v>
      </c>
      <c r="I6766" t="s">
        <v>3010</v>
      </c>
      <c r="J6766">
        <v>720</v>
      </c>
      <c r="K6766">
        <v>701.11</v>
      </c>
      <c r="L6766">
        <v>1936.8</v>
      </c>
      <c r="M6766">
        <v>1961.32</v>
      </c>
      <c r="N6766">
        <v>-52.85</v>
      </c>
      <c r="O6766">
        <v>77.37</v>
      </c>
    </row>
    <row r="6767" spans="1:15" ht="15" customHeight="1" x14ac:dyDescent="0.3">
      <c r="A6767" t="s">
        <v>9784</v>
      </c>
      <c r="B6767">
        <v>261</v>
      </c>
      <c r="C6767" t="s">
        <v>630</v>
      </c>
      <c r="D6767">
        <v>1000</v>
      </c>
      <c r="E6767" t="s">
        <v>1999</v>
      </c>
      <c r="F6767" t="s">
        <v>3015</v>
      </c>
      <c r="G6767" t="s">
        <v>3016</v>
      </c>
      <c r="H6767">
        <v>0.33639999999999998</v>
      </c>
      <c r="I6767" t="s">
        <v>3017</v>
      </c>
      <c r="J6767">
        <v>2400</v>
      </c>
      <c r="K6767">
        <v>2147.5300000000002</v>
      </c>
      <c r="L6767">
        <v>774.72</v>
      </c>
      <c r="M6767">
        <v>722.4</v>
      </c>
      <c r="N6767">
        <v>-84.93</v>
      </c>
      <c r="O6767">
        <v>32.61</v>
      </c>
    </row>
    <row r="6768" spans="1:15" ht="15" customHeight="1" x14ac:dyDescent="0.3">
      <c r="A6768" t="s">
        <v>9785</v>
      </c>
      <c r="B6768">
        <v>261</v>
      </c>
      <c r="C6768" t="s">
        <v>630</v>
      </c>
      <c r="D6768">
        <v>1000</v>
      </c>
      <c r="E6768" t="s">
        <v>1999</v>
      </c>
      <c r="F6768" t="s">
        <v>3022</v>
      </c>
      <c r="G6768" t="s">
        <v>3023</v>
      </c>
      <c r="H6768">
        <v>8.1900000000000001E-2</v>
      </c>
      <c r="I6768" t="s">
        <v>3017</v>
      </c>
      <c r="J6768">
        <v>3100</v>
      </c>
      <c r="K6768">
        <v>3595.63</v>
      </c>
      <c r="L6768">
        <v>250.17</v>
      </c>
      <c r="M6768">
        <v>294.43</v>
      </c>
      <c r="N6768">
        <v>40.58</v>
      </c>
      <c r="O6768">
        <v>3.67</v>
      </c>
    </row>
    <row r="6769" spans="1:15" ht="15" customHeight="1" x14ac:dyDescent="0.3">
      <c r="A6769" t="s">
        <v>9786</v>
      </c>
      <c r="B6769">
        <v>261</v>
      </c>
      <c r="C6769" t="s">
        <v>788</v>
      </c>
      <c r="D6769">
        <v>1000</v>
      </c>
      <c r="E6769" t="s">
        <v>2000</v>
      </c>
      <c r="F6769" t="s">
        <v>3008</v>
      </c>
      <c r="G6769" t="s">
        <v>3009</v>
      </c>
      <c r="H6769">
        <v>20.848700000000001</v>
      </c>
      <c r="I6769" t="s">
        <v>3010</v>
      </c>
      <c r="J6769">
        <v>780</v>
      </c>
      <c r="K6769">
        <v>826.4</v>
      </c>
      <c r="L6769">
        <v>15534.48</v>
      </c>
      <c r="M6769">
        <v>17229.34</v>
      </c>
      <c r="N6769">
        <v>967.34</v>
      </c>
      <c r="O6769">
        <v>727.53</v>
      </c>
    </row>
    <row r="6770" spans="1:15" ht="15" customHeight="1" x14ac:dyDescent="0.3">
      <c r="A6770" t="s">
        <v>9787</v>
      </c>
      <c r="B6770">
        <v>261</v>
      </c>
      <c r="C6770" t="s">
        <v>788</v>
      </c>
      <c r="D6770">
        <v>1000</v>
      </c>
      <c r="E6770" t="s">
        <v>2000</v>
      </c>
      <c r="F6770" t="s">
        <v>3012</v>
      </c>
      <c r="G6770" t="s">
        <v>3013</v>
      </c>
      <c r="H6770">
        <v>5.9257</v>
      </c>
      <c r="I6770" t="s">
        <v>3010</v>
      </c>
      <c r="J6770">
        <v>720</v>
      </c>
      <c r="K6770">
        <v>708.27</v>
      </c>
      <c r="L6770">
        <v>4136.3999999999996</v>
      </c>
      <c r="M6770">
        <v>4197.0200000000004</v>
      </c>
      <c r="N6770">
        <v>-69.5</v>
      </c>
      <c r="O6770">
        <v>130.12</v>
      </c>
    </row>
    <row r="6771" spans="1:15" ht="15" customHeight="1" x14ac:dyDescent="0.3">
      <c r="A6771" t="s">
        <v>9788</v>
      </c>
      <c r="B6771">
        <v>261</v>
      </c>
      <c r="C6771" t="s">
        <v>788</v>
      </c>
      <c r="D6771">
        <v>1000</v>
      </c>
      <c r="E6771" t="s">
        <v>2000</v>
      </c>
      <c r="F6771" t="s">
        <v>3015</v>
      </c>
      <c r="G6771" t="s">
        <v>3016</v>
      </c>
      <c r="H6771">
        <v>0.2054</v>
      </c>
      <c r="I6771" t="s">
        <v>3017</v>
      </c>
      <c r="J6771">
        <v>2400</v>
      </c>
      <c r="K6771">
        <v>2202.9699999999998</v>
      </c>
      <c r="L6771">
        <v>459.6</v>
      </c>
      <c r="M6771">
        <v>452.42</v>
      </c>
      <c r="N6771">
        <v>-40.46</v>
      </c>
      <c r="O6771">
        <v>33.28</v>
      </c>
    </row>
    <row r="6772" spans="1:15" ht="15" customHeight="1" x14ac:dyDescent="0.3">
      <c r="A6772" t="s">
        <v>9789</v>
      </c>
      <c r="B6772">
        <v>261</v>
      </c>
      <c r="C6772" t="s">
        <v>788</v>
      </c>
      <c r="D6772">
        <v>1000</v>
      </c>
      <c r="E6772" t="s">
        <v>2000</v>
      </c>
      <c r="F6772" t="s">
        <v>3019</v>
      </c>
      <c r="G6772" t="s">
        <v>3020</v>
      </c>
      <c r="H6772">
        <v>0.32400000000000001</v>
      </c>
      <c r="I6772" t="s">
        <v>3017</v>
      </c>
      <c r="J6772">
        <v>4200</v>
      </c>
      <c r="K6772">
        <v>5269.55</v>
      </c>
      <c r="L6772">
        <v>1286.8800000000001</v>
      </c>
      <c r="M6772">
        <v>1707.16</v>
      </c>
      <c r="N6772">
        <v>346.5</v>
      </c>
      <c r="O6772">
        <v>73.78</v>
      </c>
    </row>
    <row r="6773" spans="1:15" ht="15" customHeight="1" x14ac:dyDescent="0.3">
      <c r="A6773" t="s">
        <v>9790</v>
      </c>
      <c r="B6773">
        <v>261</v>
      </c>
      <c r="C6773" t="s">
        <v>788</v>
      </c>
      <c r="D6773">
        <v>1000</v>
      </c>
      <c r="E6773" t="s">
        <v>2000</v>
      </c>
      <c r="F6773" t="s">
        <v>3022</v>
      </c>
      <c r="G6773" t="s">
        <v>3023</v>
      </c>
      <c r="H6773">
        <v>0.24690000000000001</v>
      </c>
      <c r="I6773" t="s">
        <v>3017</v>
      </c>
      <c r="J6773">
        <v>3100</v>
      </c>
      <c r="K6773">
        <v>3580.06</v>
      </c>
      <c r="L6773">
        <v>712.38</v>
      </c>
      <c r="M6773">
        <v>884.05</v>
      </c>
      <c r="N6773">
        <v>118.55</v>
      </c>
      <c r="O6773">
        <v>53.12</v>
      </c>
    </row>
    <row r="6774" spans="1:15" ht="15" customHeight="1" x14ac:dyDescent="0.3">
      <c r="A6774" t="s">
        <v>9791</v>
      </c>
      <c r="B6774">
        <v>261</v>
      </c>
      <c r="C6774" t="s">
        <v>181</v>
      </c>
      <c r="D6774">
        <v>1000</v>
      </c>
      <c r="E6774" t="s">
        <v>2001</v>
      </c>
      <c r="F6774" t="s">
        <v>3008</v>
      </c>
      <c r="G6774" t="s">
        <v>3009</v>
      </c>
      <c r="H6774">
        <v>18.1983</v>
      </c>
      <c r="I6774" t="s">
        <v>3010</v>
      </c>
      <c r="J6774">
        <v>780</v>
      </c>
      <c r="K6774">
        <v>820.07</v>
      </c>
      <c r="L6774">
        <v>13440.96</v>
      </c>
      <c r="M6774">
        <v>14923.83</v>
      </c>
      <c r="N6774">
        <v>729.13</v>
      </c>
      <c r="O6774">
        <v>753.74</v>
      </c>
    </row>
    <row r="6775" spans="1:15" ht="15" customHeight="1" x14ac:dyDescent="0.3">
      <c r="A6775" t="s">
        <v>9792</v>
      </c>
      <c r="B6775">
        <v>261</v>
      </c>
      <c r="C6775" t="s">
        <v>181</v>
      </c>
      <c r="D6775">
        <v>1000</v>
      </c>
      <c r="E6775" t="s">
        <v>2001</v>
      </c>
      <c r="F6775" t="s">
        <v>3012</v>
      </c>
      <c r="G6775" t="s">
        <v>3013</v>
      </c>
      <c r="H6775">
        <v>4.4610000000000003</v>
      </c>
      <c r="I6775" t="s">
        <v>3010</v>
      </c>
      <c r="J6775">
        <v>720</v>
      </c>
      <c r="K6775">
        <v>696.86</v>
      </c>
      <c r="L6775">
        <v>3101.76</v>
      </c>
      <c r="M6775">
        <v>3108.72</v>
      </c>
      <c r="N6775">
        <v>-103.22</v>
      </c>
      <c r="O6775">
        <v>110.18</v>
      </c>
    </row>
    <row r="6776" spans="1:15" ht="15" customHeight="1" x14ac:dyDescent="0.3">
      <c r="A6776" t="s">
        <v>9793</v>
      </c>
      <c r="B6776">
        <v>261</v>
      </c>
      <c r="C6776" t="s">
        <v>181</v>
      </c>
      <c r="D6776">
        <v>1000</v>
      </c>
      <c r="E6776" t="s">
        <v>2001</v>
      </c>
      <c r="F6776" t="s">
        <v>3015</v>
      </c>
      <c r="G6776" t="s">
        <v>3016</v>
      </c>
      <c r="H6776">
        <v>0.30009999999999998</v>
      </c>
      <c r="I6776" t="s">
        <v>3017</v>
      </c>
      <c r="J6776">
        <v>2400</v>
      </c>
      <c r="K6776">
        <v>2271.46</v>
      </c>
      <c r="L6776">
        <v>689.28</v>
      </c>
      <c r="M6776">
        <v>681.65</v>
      </c>
      <c r="N6776">
        <v>-38.58</v>
      </c>
      <c r="O6776">
        <v>30.94</v>
      </c>
    </row>
    <row r="6777" spans="1:15" ht="15" customHeight="1" x14ac:dyDescent="0.3">
      <c r="A6777" t="s">
        <v>9794</v>
      </c>
      <c r="B6777">
        <v>261</v>
      </c>
      <c r="C6777" t="s">
        <v>181</v>
      </c>
      <c r="D6777">
        <v>1000</v>
      </c>
      <c r="E6777" t="s">
        <v>2001</v>
      </c>
      <c r="F6777" t="s">
        <v>3019</v>
      </c>
      <c r="G6777" t="s">
        <v>3020</v>
      </c>
      <c r="H6777">
        <v>0.1086</v>
      </c>
      <c r="I6777" t="s">
        <v>3017</v>
      </c>
      <c r="J6777">
        <v>4200</v>
      </c>
      <c r="K6777">
        <v>5141.78</v>
      </c>
      <c r="L6777">
        <v>452.34</v>
      </c>
      <c r="M6777">
        <v>558.30999999999995</v>
      </c>
      <c r="N6777">
        <v>102.26</v>
      </c>
      <c r="O6777">
        <v>3.71</v>
      </c>
    </row>
    <row r="6778" spans="1:15" ht="15" customHeight="1" x14ac:dyDescent="0.3">
      <c r="A6778" t="s">
        <v>9795</v>
      </c>
      <c r="B6778">
        <v>261</v>
      </c>
      <c r="C6778" t="s">
        <v>181</v>
      </c>
      <c r="D6778">
        <v>1000</v>
      </c>
      <c r="E6778" t="s">
        <v>2001</v>
      </c>
      <c r="F6778" t="s">
        <v>3022</v>
      </c>
      <c r="G6778" t="s">
        <v>3023</v>
      </c>
      <c r="H6778">
        <v>0.14560000000000001</v>
      </c>
      <c r="I6778" t="s">
        <v>3017</v>
      </c>
      <c r="J6778">
        <v>3100</v>
      </c>
      <c r="K6778">
        <v>3658.62</v>
      </c>
      <c r="L6778">
        <v>445.16</v>
      </c>
      <c r="M6778">
        <v>532.77</v>
      </c>
      <c r="N6778">
        <v>81.349999999999994</v>
      </c>
      <c r="O6778">
        <v>6.27</v>
      </c>
    </row>
    <row r="6779" spans="1:15" ht="15" customHeight="1" x14ac:dyDescent="0.3">
      <c r="A6779" t="s">
        <v>9796</v>
      </c>
      <c r="B6779">
        <v>261</v>
      </c>
      <c r="C6779" t="s">
        <v>610</v>
      </c>
      <c r="D6779">
        <v>1000</v>
      </c>
      <c r="E6779" t="s">
        <v>2002</v>
      </c>
      <c r="F6779" t="s">
        <v>3008</v>
      </c>
      <c r="G6779" t="s">
        <v>3009</v>
      </c>
      <c r="H6779">
        <v>19.787800000000001</v>
      </c>
      <c r="I6779" t="s">
        <v>3010</v>
      </c>
      <c r="J6779">
        <v>780</v>
      </c>
      <c r="K6779">
        <v>826.7</v>
      </c>
      <c r="L6779">
        <v>15233.4</v>
      </c>
      <c r="M6779">
        <v>16358.61</v>
      </c>
      <c r="N6779">
        <v>924.11</v>
      </c>
      <c r="O6779">
        <v>201.1</v>
      </c>
    </row>
    <row r="6780" spans="1:15" ht="15" customHeight="1" x14ac:dyDescent="0.3">
      <c r="A6780" t="s">
        <v>9797</v>
      </c>
      <c r="B6780">
        <v>261</v>
      </c>
      <c r="C6780" t="s">
        <v>610</v>
      </c>
      <c r="D6780">
        <v>1000</v>
      </c>
      <c r="E6780" t="s">
        <v>2002</v>
      </c>
      <c r="F6780" t="s">
        <v>3012</v>
      </c>
      <c r="G6780" t="s">
        <v>3013</v>
      </c>
      <c r="H6780">
        <v>4.4951999999999996</v>
      </c>
      <c r="I6780" t="s">
        <v>3010</v>
      </c>
      <c r="J6780">
        <v>720</v>
      </c>
      <c r="K6780">
        <v>708.53</v>
      </c>
      <c r="L6780">
        <v>3124.8</v>
      </c>
      <c r="M6780">
        <v>3184.95</v>
      </c>
      <c r="N6780">
        <v>-51.57</v>
      </c>
      <c r="O6780">
        <v>111.72</v>
      </c>
    </row>
    <row r="6781" spans="1:15" ht="15" customHeight="1" x14ac:dyDescent="0.3">
      <c r="A6781" t="s">
        <v>9798</v>
      </c>
      <c r="B6781">
        <v>261</v>
      </c>
      <c r="C6781" t="s">
        <v>610</v>
      </c>
      <c r="D6781">
        <v>1000</v>
      </c>
      <c r="E6781" t="s">
        <v>2002</v>
      </c>
      <c r="F6781" t="s">
        <v>3015</v>
      </c>
      <c r="G6781" t="s">
        <v>3016</v>
      </c>
      <c r="H6781">
        <v>0.53779999999999994</v>
      </c>
      <c r="I6781" t="s">
        <v>3017</v>
      </c>
      <c r="J6781">
        <v>2400</v>
      </c>
      <c r="K6781">
        <v>2268.92</v>
      </c>
      <c r="L6781">
        <v>1249.92</v>
      </c>
      <c r="M6781">
        <v>1220.1600000000001</v>
      </c>
      <c r="N6781">
        <v>-70.489999999999995</v>
      </c>
      <c r="O6781">
        <v>40.729999999999997</v>
      </c>
    </row>
    <row r="6782" spans="1:15" ht="15" customHeight="1" x14ac:dyDescent="0.3">
      <c r="A6782" t="s">
        <v>9799</v>
      </c>
      <c r="B6782">
        <v>261</v>
      </c>
      <c r="C6782" t="s">
        <v>610</v>
      </c>
      <c r="D6782">
        <v>1000</v>
      </c>
      <c r="E6782" t="s">
        <v>2002</v>
      </c>
      <c r="F6782" t="s">
        <v>3022</v>
      </c>
      <c r="G6782" t="s">
        <v>3023</v>
      </c>
      <c r="H6782">
        <v>0.13619999999999999</v>
      </c>
      <c r="I6782" t="s">
        <v>3017</v>
      </c>
      <c r="J6782">
        <v>3100</v>
      </c>
      <c r="K6782">
        <v>3637.43</v>
      </c>
      <c r="L6782">
        <v>403.62</v>
      </c>
      <c r="M6782">
        <v>495.28</v>
      </c>
      <c r="N6782">
        <v>73.180000000000007</v>
      </c>
      <c r="O6782">
        <v>18.48</v>
      </c>
    </row>
    <row r="6783" spans="1:15" ht="15" customHeight="1" x14ac:dyDescent="0.3">
      <c r="A6783" t="s">
        <v>9800</v>
      </c>
      <c r="B6783">
        <v>261</v>
      </c>
      <c r="C6783" t="s">
        <v>381</v>
      </c>
      <c r="D6783">
        <v>1000</v>
      </c>
      <c r="E6783" t="s">
        <v>2003</v>
      </c>
      <c r="F6783" t="s">
        <v>3008</v>
      </c>
      <c r="G6783" t="s">
        <v>3009</v>
      </c>
      <c r="H6783">
        <v>8.9403000000000006</v>
      </c>
      <c r="I6783" t="s">
        <v>3010</v>
      </c>
      <c r="J6783">
        <v>780</v>
      </c>
      <c r="K6783">
        <v>828.52</v>
      </c>
      <c r="L6783">
        <v>6739.2</v>
      </c>
      <c r="M6783">
        <v>7407.2</v>
      </c>
      <c r="N6783">
        <v>433.77</v>
      </c>
      <c r="O6783">
        <v>234.23</v>
      </c>
    </row>
    <row r="6784" spans="1:15" ht="15" customHeight="1" x14ac:dyDescent="0.3">
      <c r="A6784" t="s">
        <v>9801</v>
      </c>
      <c r="B6784">
        <v>261</v>
      </c>
      <c r="C6784" t="s">
        <v>381</v>
      </c>
      <c r="D6784">
        <v>1000</v>
      </c>
      <c r="E6784" t="s">
        <v>2003</v>
      </c>
      <c r="F6784" t="s">
        <v>3012</v>
      </c>
      <c r="G6784" t="s">
        <v>3013</v>
      </c>
      <c r="H6784">
        <v>1.9761</v>
      </c>
      <c r="I6784" t="s">
        <v>3010</v>
      </c>
      <c r="J6784">
        <v>720</v>
      </c>
      <c r="K6784">
        <v>724.9</v>
      </c>
      <c r="L6784">
        <v>1382.4</v>
      </c>
      <c r="M6784">
        <v>1432.45</v>
      </c>
      <c r="N6784">
        <v>9.68</v>
      </c>
      <c r="O6784">
        <v>40.380000000000003</v>
      </c>
    </row>
    <row r="6785" spans="1:15" ht="15" customHeight="1" x14ac:dyDescent="0.3">
      <c r="A6785" t="s">
        <v>9802</v>
      </c>
      <c r="B6785">
        <v>261</v>
      </c>
      <c r="C6785" t="s">
        <v>381</v>
      </c>
      <c r="D6785">
        <v>1000</v>
      </c>
      <c r="E6785" t="s">
        <v>2003</v>
      </c>
      <c r="F6785" t="s">
        <v>3015</v>
      </c>
      <c r="G6785" t="s">
        <v>3016</v>
      </c>
      <c r="H6785">
        <v>0.23710000000000001</v>
      </c>
      <c r="I6785" t="s">
        <v>3017</v>
      </c>
      <c r="J6785">
        <v>2400</v>
      </c>
      <c r="K6785">
        <v>2141.1799999999998</v>
      </c>
      <c r="L6785">
        <v>552.96</v>
      </c>
      <c r="M6785">
        <v>507.64</v>
      </c>
      <c r="N6785">
        <v>-61.36</v>
      </c>
      <c r="O6785">
        <v>16.04</v>
      </c>
    </row>
    <row r="6786" spans="1:15" ht="15" customHeight="1" x14ac:dyDescent="0.3">
      <c r="A6786" t="s">
        <v>9803</v>
      </c>
      <c r="B6786">
        <v>261</v>
      </c>
      <c r="C6786" t="s">
        <v>381</v>
      </c>
      <c r="D6786">
        <v>1000</v>
      </c>
      <c r="E6786" t="s">
        <v>2003</v>
      </c>
      <c r="F6786" t="s">
        <v>3022</v>
      </c>
      <c r="G6786" t="s">
        <v>3023</v>
      </c>
      <c r="H6786">
        <v>5.8700000000000002E-2</v>
      </c>
      <c r="I6786" t="s">
        <v>3017</v>
      </c>
      <c r="J6786">
        <v>3100</v>
      </c>
      <c r="K6786">
        <v>3733.45</v>
      </c>
      <c r="L6786">
        <v>178.56</v>
      </c>
      <c r="M6786">
        <v>218.98</v>
      </c>
      <c r="N6786">
        <v>37.15</v>
      </c>
      <c r="O6786">
        <v>3.26</v>
      </c>
    </row>
    <row r="6787" spans="1:15" ht="15" customHeight="1" x14ac:dyDescent="0.3">
      <c r="A6787" t="s">
        <v>9804</v>
      </c>
      <c r="B6787">
        <v>261</v>
      </c>
      <c r="C6787" t="s">
        <v>246</v>
      </c>
      <c r="D6787">
        <v>1000</v>
      </c>
      <c r="E6787" t="s">
        <v>2004</v>
      </c>
      <c r="F6787" t="s">
        <v>3008</v>
      </c>
      <c r="G6787" t="s">
        <v>3009</v>
      </c>
      <c r="H6787">
        <v>31.8063</v>
      </c>
      <c r="I6787" t="s">
        <v>3010</v>
      </c>
      <c r="J6787">
        <v>780</v>
      </c>
      <c r="K6787">
        <v>815.85</v>
      </c>
      <c r="L6787">
        <v>24336</v>
      </c>
      <c r="M6787">
        <v>25949.03</v>
      </c>
      <c r="N6787">
        <v>1140.1300000000001</v>
      </c>
      <c r="O6787">
        <v>472.9</v>
      </c>
    </row>
    <row r="6788" spans="1:15" ht="15" customHeight="1" x14ac:dyDescent="0.3">
      <c r="A6788" t="s">
        <v>9805</v>
      </c>
      <c r="B6788">
        <v>261</v>
      </c>
      <c r="C6788" t="s">
        <v>246</v>
      </c>
      <c r="D6788">
        <v>1000</v>
      </c>
      <c r="E6788" t="s">
        <v>2004</v>
      </c>
      <c r="F6788" t="s">
        <v>3012</v>
      </c>
      <c r="G6788" t="s">
        <v>3013</v>
      </c>
      <c r="H6788">
        <v>7.9469000000000003</v>
      </c>
      <c r="I6788" t="s">
        <v>3010</v>
      </c>
      <c r="J6788">
        <v>720</v>
      </c>
      <c r="K6788">
        <v>722.52</v>
      </c>
      <c r="L6788">
        <v>5616</v>
      </c>
      <c r="M6788">
        <v>5741.83</v>
      </c>
      <c r="N6788">
        <v>20.03</v>
      </c>
      <c r="O6788">
        <v>105.8</v>
      </c>
    </row>
    <row r="6789" spans="1:15" ht="15" customHeight="1" x14ac:dyDescent="0.3">
      <c r="A6789" t="s">
        <v>9806</v>
      </c>
      <c r="B6789">
        <v>261</v>
      </c>
      <c r="C6789" t="s">
        <v>246</v>
      </c>
      <c r="D6789">
        <v>1000</v>
      </c>
      <c r="E6789" t="s">
        <v>2004</v>
      </c>
      <c r="F6789" t="s">
        <v>3015</v>
      </c>
      <c r="G6789" t="s">
        <v>3016</v>
      </c>
      <c r="H6789">
        <v>0.53639999999999999</v>
      </c>
      <c r="I6789" t="s">
        <v>3017</v>
      </c>
      <c r="J6789">
        <v>2400</v>
      </c>
      <c r="K6789">
        <v>2171.5</v>
      </c>
      <c r="L6789">
        <v>1248</v>
      </c>
      <c r="M6789">
        <v>1164.8</v>
      </c>
      <c r="N6789">
        <v>-122.57</v>
      </c>
      <c r="O6789">
        <v>39.36</v>
      </c>
    </row>
    <row r="6790" spans="1:15" ht="15" customHeight="1" x14ac:dyDescent="0.3">
      <c r="A6790" t="s">
        <v>9807</v>
      </c>
      <c r="B6790">
        <v>261</v>
      </c>
      <c r="C6790" t="s">
        <v>246</v>
      </c>
      <c r="D6790">
        <v>1000</v>
      </c>
      <c r="E6790" t="s">
        <v>2004</v>
      </c>
      <c r="F6790" t="s">
        <v>3019</v>
      </c>
      <c r="G6790" t="s">
        <v>3020</v>
      </c>
      <c r="H6790">
        <v>0.19939999999999999</v>
      </c>
      <c r="I6790" t="s">
        <v>3017</v>
      </c>
      <c r="J6790">
        <v>4200</v>
      </c>
      <c r="K6790">
        <v>5082.04</v>
      </c>
      <c r="L6790">
        <v>819</v>
      </c>
      <c r="M6790">
        <v>1013.12</v>
      </c>
      <c r="N6790">
        <v>175.84</v>
      </c>
      <c r="O6790">
        <v>18.28</v>
      </c>
    </row>
    <row r="6791" spans="1:15" ht="15" customHeight="1" x14ac:dyDescent="0.3">
      <c r="A6791" t="s">
        <v>9808</v>
      </c>
      <c r="B6791">
        <v>261</v>
      </c>
      <c r="C6791" t="s">
        <v>246</v>
      </c>
      <c r="D6791">
        <v>1000</v>
      </c>
      <c r="E6791" t="s">
        <v>2004</v>
      </c>
      <c r="F6791" t="s">
        <v>3022</v>
      </c>
      <c r="G6791" t="s">
        <v>3023</v>
      </c>
      <c r="H6791">
        <v>0.26119999999999999</v>
      </c>
      <c r="I6791" t="s">
        <v>3017</v>
      </c>
      <c r="J6791">
        <v>3100</v>
      </c>
      <c r="K6791">
        <v>3748.6</v>
      </c>
      <c r="L6791">
        <v>806</v>
      </c>
      <c r="M6791">
        <v>979.32</v>
      </c>
      <c r="N6791">
        <v>169.44</v>
      </c>
      <c r="O6791">
        <v>3.87</v>
      </c>
    </row>
    <row r="6792" spans="1:15" ht="15" customHeight="1" x14ac:dyDescent="0.3">
      <c r="A6792" t="s">
        <v>9809</v>
      </c>
      <c r="B6792">
        <v>261</v>
      </c>
      <c r="C6792" t="s">
        <v>169</v>
      </c>
      <c r="D6792">
        <v>1000</v>
      </c>
      <c r="E6792" t="s">
        <v>2005</v>
      </c>
      <c r="F6792" t="s">
        <v>3008</v>
      </c>
      <c r="G6792" t="s">
        <v>3009</v>
      </c>
      <c r="H6792">
        <v>24.798500000000001</v>
      </c>
      <c r="I6792" t="s">
        <v>3010</v>
      </c>
      <c r="J6792">
        <v>780</v>
      </c>
      <c r="K6792">
        <v>819.25</v>
      </c>
      <c r="L6792">
        <v>17886.96</v>
      </c>
      <c r="M6792">
        <v>20316.04</v>
      </c>
      <c r="N6792">
        <v>973.25</v>
      </c>
      <c r="O6792">
        <v>1455.83</v>
      </c>
    </row>
    <row r="6793" spans="1:15" ht="15" customHeight="1" x14ac:dyDescent="0.3">
      <c r="A6793" t="s">
        <v>9810</v>
      </c>
      <c r="B6793">
        <v>261</v>
      </c>
      <c r="C6793" t="s">
        <v>169</v>
      </c>
      <c r="D6793">
        <v>1000</v>
      </c>
      <c r="E6793" t="s">
        <v>2005</v>
      </c>
      <c r="F6793" t="s">
        <v>3012</v>
      </c>
      <c r="G6793" t="s">
        <v>3013</v>
      </c>
      <c r="H6793">
        <v>7.0552000000000001</v>
      </c>
      <c r="I6793" t="s">
        <v>3010</v>
      </c>
      <c r="J6793">
        <v>720</v>
      </c>
      <c r="K6793">
        <v>706.66</v>
      </c>
      <c r="L6793">
        <v>4762.8</v>
      </c>
      <c r="M6793">
        <v>4985.62</v>
      </c>
      <c r="N6793">
        <v>-94.1</v>
      </c>
      <c r="O6793">
        <v>316.92</v>
      </c>
    </row>
    <row r="6794" spans="1:15" ht="15" customHeight="1" x14ac:dyDescent="0.3">
      <c r="A6794" t="s">
        <v>9811</v>
      </c>
      <c r="B6794">
        <v>261</v>
      </c>
      <c r="C6794" t="s">
        <v>169</v>
      </c>
      <c r="D6794">
        <v>1000</v>
      </c>
      <c r="E6794" t="s">
        <v>2005</v>
      </c>
      <c r="F6794" t="s">
        <v>3015</v>
      </c>
      <c r="G6794" t="s">
        <v>3016</v>
      </c>
      <c r="H6794">
        <v>0.24030000000000001</v>
      </c>
      <c r="I6794" t="s">
        <v>3017</v>
      </c>
      <c r="J6794">
        <v>2400</v>
      </c>
      <c r="K6794">
        <v>2222.65</v>
      </c>
      <c r="L6794">
        <v>529.20000000000005</v>
      </c>
      <c r="M6794">
        <v>534.05999999999995</v>
      </c>
      <c r="N6794">
        <v>-42.61</v>
      </c>
      <c r="O6794">
        <v>47.47</v>
      </c>
    </row>
    <row r="6795" spans="1:15" ht="15" customHeight="1" x14ac:dyDescent="0.3">
      <c r="A6795" t="s">
        <v>9812</v>
      </c>
      <c r="B6795">
        <v>261</v>
      </c>
      <c r="C6795" t="s">
        <v>169</v>
      </c>
      <c r="D6795">
        <v>1000</v>
      </c>
      <c r="E6795" t="s">
        <v>2005</v>
      </c>
      <c r="F6795" t="s">
        <v>3019</v>
      </c>
      <c r="G6795" t="s">
        <v>3020</v>
      </c>
      <c r="H6795">
        <v>0.37380000000000002</v>
      </c>
      <c r="I6795" t="s">
        <v>3017</v>
      </c>
      <c r="J6795">
        <v>4200</v>
      </c>
      <c r="K6795">
        <v>4989.34</v>
      </c>
      <c r="L6795">
        <v>1481.76</v>
      </c>
      <c r="M6795">
        <v>1864.95</v>
      </c>
      <c r="N6795">
        <v>295.04000000000002</v>
      </c>
      <c r="O6795">
        <v>88.14</v>
      </c>
    </row>
    <row r="6796" spans="1:15" ht="15" customHeight="1" x14ac:dyDescent="0.3">
      <c r="A6796" t="s">
        <v>9813</v>
      </c>
      <c r="B6796">
        <v>261</v>
      </c>
      <c r="C6796" t="s">
        <v>169</v>
      </c>
      <c r="D6796">
        <v>1000</v>
      </c>
      <c r="E6796" t="s">
        <v>2005</v>
      </c>
      <c r="F6796" t="s">
        <v>3022</v>
      </c>
      <c r="G6796" t="s">
        <v>3023</v>
      </c>
      <c r="H6796">
        <v>0.27600000000000002</v>
      </c>
      <c r="I6796" t="s">
        <v>3017</v>
      </c>
      <c r="J6796">
        <v>3100</v>
      </c>
      <c r="K6796">
        <v>3739.92</v>
      </c>
      <c r="L6796">
        <v>820.26</v>
      </c>
      <c r="M6796">
        <v>1032.28</v>
      </c>
      <c r="N6796">
        <v>176.63</v>
      </c>
      <c r="O6796">
        <v>35.39</v>
      </c>
    </row>
    <row r="6797" spans="1:15" ht="15" customHeight="1" x14ac:dyDescent="0.3">
      <c r="A6797" t="s">
        <v>9814</v>
      </c>
      <c r="B6797">
        <v>261</v>
      </c>
      <c r="C6797" t="s">
        <v>392</v>
      </c>
      <c r="D6797">
        <v>1000</v>
      </c>
      <c r="E6797" t="s">
        <v>2006</v>
      </c>
      <c r="F6797" t="s">
        <v>3008</v>
      </c>
      <c r="G6797" t="s">
        <v>3009</v>
      </c>
      <c r="H6797">
        <v>19.433700000000002</v>
      </c>
      <c r="I6797" t="s">
        <v>3010</v>
      </c>
      <c r="J6797">
        <v>780</v>
      </c>
      <c r="K6797">
        <v>797.72</v>
      </c>
      <c r="L6797">
        <v>14398.8</v>
      </c>
      <c r="M6797">
        <v>15502.53</v>
      </c>
      <c r="N6797">
        <v>344.27</v>
      </c>
      <c r="O6797">
        <v>759.46</v>
      </c>
    </row>
    <row r="6798" spans="1:15" ht="15" customHeight="1" x14ac:dyDescent="0.3">
      <c r="A6798" t="s">
        <v>9815</v>
      </c>
      <c r="B6798">
        <v>261</v>
      </c>
      <c r="C6798" t="s">
        <v>392</v>
      </c>
      <c r="D6798">
        <v>1000</v>
      </c>
      <c r="E6798" t="s">
        <v>2006</v>
      </c>
      <c r="F6798" t="s">
        <v>3012</v>
      </c>
      <c r="G6798" t="s">
        <v>3013</v>
      </c>
      <c r="H6798">
        <v>5.4859</v>
      </c>
      <c r="I6798" t="s">
        <v>3010</v>
      </c>
      <c r="J6798">
        <v>720</v>
      </c>
      <c r="K6798">
        <v>690.39</v>
      </c>
      <c r="L6798">
        <v>3834</v>
      </c>
      <c r="M6798">
        <v>3787.41</v>
      </c>
      <c r="N6798">
        <v>-162.44999999999999</v>
      </c>
      <c r="O6798">
        <v>115.85</v>
      </c>
    </row>
    <row r="6799" spans="1:15" ht="15" customHeight="1" x14ac:dyDescent="0.3">
      <c r="A6799" t="s">
        <v>9816</v>
      </c>
      <c r="B6799">
        <v>261</v>
      </c>
      <c r="C6799" t="s">
        <v>392</v>
      </c>
      <c r="D6799">
        <v>1000</v>
      </c>
      <c r="E6799" t="s">
        <v>2006</v>
      </c>
      <c r="F6799" t="s">
        <v>3015</v>
      </c>
      <c r="G6799" t="s">
        <v>3016</v>
      </c>
      <c r="H6799">
        <v>0.18429999999999999</v>
      </c>
      <c r="I6799" t="s">
        <v>3017</v>
      </c>
      <c r="J6799">
        <v>2400</v>
      </c>
      <c r="K6799">
        <v>2139.73</v>
      </c>
      <c r="L6799">
        <v>426</v>
      </c>
      <c r="M6799">
        <v>394.38</v>
      </c>
      <c r="N6799">
        <v>-47.97</v>
      </c>
      <c r="O6799">
        <v>16.36</v>
      </c>
    </row>
    <row r="6800" spans="1:15" ht="15" customHeight="1" x14ac:dyDescent="0.3">
      <c r="A6800" t="s">
        <v>9817</v>
      </c>
      <c r="B6800">
        <v>261</v>
      </c>
      <c r="C6800" t="s">
        <v>392</v>
      </c>
      <c r="D6800">
        <v>1000</v>
      </c>
      <c r="E6800" t="s">
        <v>2006</v>
      </c>
      <c r="F6800" t="s">
        <v>3019</v>
      </c>
      <c r="G6800" t="s">
        <v>3020</v>
      </c>
      <c r="H6800">
        <v>0.30330000000000001</v>
      </c>
      <c r="I6800" t="s">
        <v>3017</v>
      </c>
      <c r="J6800">
        <v>4200</v>
      </c>
      <c r="K6800">
        <v>5045.49</v>
      </c>
      <c r="L6800">
        <v>1192.8</v>
      </c>
      <c r="M6800">
        <v>1530.28</v>
      </c>
      <c r="N6800">
        <v>256.44</v>
      </c>
      <c r="O6800">
        <v>81.05</v>
      </c>
    </row>
    <row r="6801" spans="1:15" ht="15" customHeight="1" x14ac:dyDescent="0.3">
      <c r="A6801" t="s">
        <v>9818</v>
      </c>
      <c r="B6801">
        <v>261</v>
      </c>
      <c r="C6801" t="s">
        <v>392</v>
      </c>
      <c r="D6801">
        <v>1000</v>
      </c>
      <c r="E6801" t="s">
        <v>2006</v>
      </c>
      <c r="F6801" t="s">
        <v>3022</v>
      </c>
      <c r="G6801" t="s">
        <v>3023</v>
      </c>
      <c r="H6801">
        <v>0.224</v>
      </c>
      <c r="I6801" t="s">
        <v>3017</v>
      </c>
      <c r="J6801">
        <v>3100</v>
      </c>
      <c r="K6801">
        <v>3569.67</v>
      </c>
      <c r="L6801">
        <v>660.3</v>
      </c>
      <c r="M6801">
        <v>799.55</v>
      </c>
      <c r="N6801">
        <v>105.2</v>
      </c>
      <c r="O6801">
        <v>34.049999999999997</v>
      </c>
    </row>
    <row r="6802" spans="1:15" ht="15" customHeight="1" x14ac:dyDescent="0.3">
      <c r="A6802" t="s">
        <v>9819</v>
      </c>
      <c r="B6802">
        <v>261</v>
      </c>
      <c r="C6802" t="s">
        <v>169</v>
      </c>
      <c r="D6802">
        <v>1000</v>
      </c>
      <c r="E6802" t="s">
        <v>2007</v>
      </c>
      <c r="F6802" t="s">
        <v>3008</v>
      </c>
      <c r="G6802" t="s">
        <v>3009</v>
      </c>
      <c r="H6802">
        <v>18.0381</v>
      </c>
      <c r="I6802" t="s">
        <v>3010</v>
      </c>
      <c r="J6802">
        <v>780</v>
      </c>
      <c r="K6802">
        <v>783.36</v>
      </c>
      <c r="L6802">
        <v>13934.7</v>
      </c>
      <c r="M6802">
        <v>14130.29</v>
      </c>
      <c r="N6802">
        <v>60.55</v>
      </c>
      <c r="O6802">
        <v>135.05000000000001</v>
      </c>
    </row>
    <row r="6803" spans="1:15" ht="15" customHeight="1" x14ac:dyDescent="0.3">
      <c r="A6803" t="s">
        <v>9820</v>
      </c>
      <c r="B6803">
        <v>261</v>
      </c>
      <c r="C6803" t="s">
        <v>169</v>
      </c>
      <c r="D6803">
        <v>1000</v>
      </c>
      <c r="E6803" t="s">
        <v>2007</v>
      </c>
      <c r="F6803" t="s">
        <v>3012</v>
      </c>
      <c r="G6803" t="s">
        <v>3013</v>
      </c>
      <c r="H6803">
        <v>4.1409000000000002</v>
      </c>
      <c r="I6803" t="s">
        <v>3010</v>
      </c>
      <c r="J6803">
        <v>720</v>
      </c>
      <c r="K6803">
        <v>706.22</v>
      </c>
      <c r="L6803">
        <v>2858.4</v>
      </c>
      <c r="M6803">
        <v>2924.39</v>
      </c>
      <c r="N6803">
        <v>-57.07</v>
      </c>
      <c r="O6803">
        <v>123.07</v>
      </c>
    </row>
    <row r="6804" spans="1:15" ht="15" customHeight="1" x14ac:dyDescent="0.3">
      <c r="A6804" t="s">
        <v>9821</v>
      </c>
      <c r="B6804">
        <v>261</v>
      </c>
      <c r="C6804" t="s">
        <v>169</v>
      </c>
      <c r="D6804">
        <v>1000</v>
      </c>
      <c r="E6804" t="s">
        <v>2007</v>
      </c>
      <c r="F6804" t="s">
        <v>3015</v>
      </c>
      <c r="G6804" t="s">
        <v>3016</v>
      </c>
      <c r="H6804">
        <v>0.4884</v>
      </c>
      <c r="I6804" t="s">
        <v>3017</v>
      </c>
      <c r="J6804">
        <v>2400</v>
      </c>
      <c r="K6804">
        <v>2246.8000000000002</v>
      </c>
      <c r="L6804">
        <v>1143.3599999999999</v>
      </c>
      <c r="M6804">
        <v>1097.28</v>
      </c>
      <c r="N6804">
        <v>-74.819999999999993</v>
      </c>
      <c r="O6804">
        <v>28.73</v>
      </c>
    </row>
    <row r="6805" spans="1:15" ht="15" customHeight="1" x14ac:dyDescent="0.3">
      <c r="A6805" t="s">
        <v>9822</v>
      </c>
      <c r="B6805">
        <v>261</v>
      </c>
      <c r="C6805" t="s">
        <v>169</v>
      </c>
      <c r="D6805">
        <v>1000</v>
      </c>
      <c r="E6805" t="s">
        <v>2007</v>
      </c>
      <c r="F6805" t="s">
        <v>3022</v>
      </c>
      <c r="G6805" t="s">
        <v>3023</v>
      </c>
      <c r="H6805">
        <v>0.122</v>
      </c>
      <c r="I6805" t="s">
        <v>3017</v>
      </c>
      <c r="J6805">
        <v>3100</v>
      </c>
      <c r="K6805">
        <v>3743.55</v>
      </c>
      <c r="L6805">
        <v>369.21</v>
      </c>
      <c r="M6805">
        <v>456.68</v>
      </c>
      <c r="N6805">
        <v>78.510000000000005</v>
      </c>
      <c r="O6805">
        <v>8.9600000000000009</v>
      </c>
    </row>
    <row r="6806" spans="1:15" ht="15" customHeight="1" x14ac:dyDescent="0.3">
      <c r="A6806" t="s">
        <v>9823</v>
      </c>
      <c r="B6806">
        <v>261</v>
      </c>
      <c r="C6806" t="s">
        <v>377</v>
      </c>
      <c r="D6806">
        <v>1000</v>
      </c>
      <c r="E6806" t="s">
        <v>2008</v>
      </c>
      <c r="F6806" t="s">
        <v>3008</v>
      </c>
      <c r="G6806" t="s">
        <v>3009</v>
      </c>
      <c r="H6806">
        <v>20.711300000000001</v>
      </c>
      <c r="I6806" t="s">
        <v>3010</v>
      </c>
      <c r="J6806">
        <v>780</v>
      </c>
      <c r="K6806">
        <v>805.51</v>
      </c>
      <c r="L6806">
        <v>14804.4</v>
      </c>
      <c r="M6806">
        <v>16683.22</v>
      </c>
      <c r="N6806">
        <v>528.4</v>
      </c>
      <c r="O6806">
        <v>1350.42</v>
      </c>
    </row>
    <row r="6807" spans="1:15" ht="15" customHeight="1" x14ac:dyDescent="0.3">
      <c r="A6807" t="s">
        <v>9824</v>
      </c>
      <c r="B6807">
        <v>261</v>
      </c>
      <c r="C6807" t="s">
        <v>377</v>
      </c>
      <c r="D6807">
        <v>1000</v>
      </c>
      <c r="E6807" t="s">
        <v>2008</v>
      </c>
      <c r="F6807" t="s">
        <v>3012</v>
      </c>
      <c r="G6807" t="s">
        <v>3013</v>
      </c>
      <c r="H6807">
        <v>5.7606999999999999</v>
      </c>
      <c r="I6807" t="s">
        <v>3010</v>
      </c>
      <c r="J6807">
        <v>720</v>
      </c>
      <c r="K6807">
        <v>691.5</v>
      </c>
      <c r="L6807">
        <v>3942</v>
      </c>
      <c r="M6807">
        <v>3983.55</v>
      </c>
      <c r="N6807">
        <v>-164.19</v>
      </c>
      <c r="O6807">
        <v>205.73</v>
      </c>
    </row>
    <row r="6808" spans="1:15" ht="15" customHeight="1" x14ac:dyDescent="0.3">
      <c r="A6808" t="s">
        <v>9825</v>
      </c>
      <c r="B6808">
        <v>261</v>
      </c>
      <c r="C6808" t="s">
        <v>377</v>
      </c>
      <c r="D6808">
        <v>1000</v>
      </c>
      <c r="E6808" t="s">
        <v>2008</v>
      </c>
      <c r="F6808" t="s">
        <v>3015</v>
      </c>
      <c r="G6808" t="s">
        <v>3016</v>
      </c>
      <c r="H6808">
        <v>0.1988</v>
      </c>
      <c r="I6808" t="s">
        <v>3017</v>
      </c>
      <c r="J6808">
        <v>2400</v>
      </c>
      <c r="K6808">
        <v>2147.38</v>
      </c>
      <c r="L6808">
        <v>438</v>
      </c>
      <c r="M6808">
        <v>426.88</v>
      </c>
      <c r="N6808">
        <v>-50.22</v>
      </c>
      <c r="O6808">
        <v>39.1</v>
      </c>
    </row>
    <row r="6809" spans="1:15" ht="15" customHeight="1" x14ac:dyDescent="0.3">
      <c r="A6809" t="s">
        <v>9826</v>
      </c>
      <c r="B6809">
        <v>261</v>
      </c>
      <c r="C6809" t="s">
        <v>377</v>
      </c>
      <c r="D6809">
        <v>1000</v>
      </c>
      <c r="E6809" t="s">
        <v>2008</v>
      </c>
      <c r="F6809" t="s">
        <v>3019</v>
      </c>
      <c r="G6809" t="s">
        <v>3020</v>
      </c>
      <c r="H6809">
        <v>0.30980000000000002</v>
      </c>
      <c r="I6809" t="s">
        <v>3017</v>
      </c>
      <c r="J6809">
        <v>4200</v>
      </c>
      <c r="K6809">
        <v>5011.24</v>
      </c>
      <c r="L6809">
        <v>1226.4000000000001</v>
      </c>
      <c r="M6809">
        <v>1552.41</v>
      </c>
      <c r="N6809">
        <v>251.31</v>
      </c>
      <c r="O6809">
        <v>74.7</v>
      </c>
    </row>
    <row r="6810" spans="1:15" ht="15" customHeight="1" x14ac:dyDescent="0.3">
      <c r="A6810" t="s">
        <v>9827</v>
      </c>
      <c r="B6810">
        <v>261</v>
      </c>
      <c r="C6810" t="s">
        <v>377</v>
      </c>
      <c r="D6810">
        <v>1000</v>
      </c>
      <c r="E6810" t="s">
        <v>2008</v>
      </c>
      <c r="F6810" t="s">
        <v>3022</v>
      </c>
      <c r="G6810" t="s">
        <v>3023</v>
      </c>
      <c r="H6810">
        <v>0.23649999999999999</v>
      </c>
      <c r="I6810" t="s">
        <v>3017</v>
      </c>
      <c r="J6810">
        <v>3100</v>
      </c>
      <c r="K6810">
        <v>3705.55</v>
      </c>
      <c r="L6810">
        <v>678.9</v>
      </c>
      <c r="M6810">
        <v>876.29</v>
      </c>
      <c r="N6810">
        <v>143.19999999999999</v>
      </c>
      <c r="O6810">
        <v>54.19</v>
      </c>
    </row>
    <row r="6811" spans="1:15" ht="15" customHeight="1" x14ac:dyDescent="0.3">
      <c r="A6811" t="s">
        <v>9828</v>
      </c>
      <c r="B6811">
        <v>261</v>
      </c>
      <c r="C6811" t="s">
        <v>897</v>
      </c>
      <c r="D6811">
        <v>1000</v>
      </c>
      <c r="E6811" t="s">
        <v>2009</v>
      </c>
      <c r="F6811" t="s">
        <v>3008</v>
      </c>
      <c r="G6811" t="s">
        <v>3009</v>
      </c>
      <c r="H6811">
        <v>9.4214000000000002</v>
      </c>
      <c r="I6811" t="s">
        <v>3010</v>
      </c>
      <c r="J6811">
        <v>780</v>
      </c>
      <c r="K6811">
        <v>798.77</v>
      </c>
      <c r="L6811">
        <v>7265.7</v>
      </c>
      <c r="M6811">
        <v>7525.56</v>
      </c>
      <c r="N6811">
        <v>176.88</v>
      </c>
      <c r="O6811">
        <v>82.98</v>
      </c>
    </row>
    <row r="6812" spans="1:15" ht="15" customHeight="1" x14ac:dyDescent="0.3">
      <c r="A6812" t="s">
        <v>9829</v>
      </c>
      <c r="B6812">
        <v>261</v>
      </c>
      <c r="C6812" t="s">
        <v>897</v>
      </c>
      <c r="D6812">
        <v>1000</v>
      </c>
      <c r="E6812" t="s">
        <v>2009</v>
      </c>
      <c r="F6812" t="s">
        <v>3012</v>
      </c>
      <c r="G6812" t="s">
        <v>3013</v>
      </c>
      <c r="H6812">
        <v>2.1520999999999999</v>
      </c>
      <c r="I6812" t="s">
        <v>3010</v>
      </c>
      <c r="J6812">
        <v>720</v>
      </c>
      <c r="K6812">
        <v>712.07</v>
      </c>
      <c r="L6812">
        <v>1490.4</v>
      </c>
      <c r="M6812">
        <v>1532.41</v>
      </c>
      <c r="N6812">
        <v>-17.07</v>
      </c>
      <c r="O6812">
        <v>59.08</v>
      </c>
    </row>
    <row r="6813" spans="1:15" ht="15" customHeight="1" x14ac:dyDescent="0.3">
      <c r="A6813" t="s">
        <v>9830</v>
      </c>
      <c r="B6813">
        <v>261</v>
      </c>
      <c r="C6813" t="s">
        <v>897</v>
      </c>
      <c r="D6813">
        <v>1000</v>
      </c>
      <c r="E6813" t="s">
        <v>2009</v>
      </c>
      <c r="F6813" t="s">
        <v>3015</v>
      </c>
      <c r="G6813" t="s">
        <v>3016</v>
      </c>
      <c r="H6813">
        <v>0.2571</v>
      </c>
      <c r="I6813" t="s">
        <v>3017</v>
      </c>
      <c r="J6813">
        <v>2400</v>
      </c>
      <c r="K6813">
        <v>2221.1999999999998</v>
      </c>
      <c r="L6813">
        <v>596.16</v>
      </c>
      <c r="M6813">
        <v>571.16</v>
      </c>
      <c r="N6813">
        <v>-45.98</v>
      </c>
      <c r="O6813">
        <v>20.98</v>
      </c>
    </row>
    <row r="6814" spans="1:15" ht="15" customHeight="1" x14ac:dyDescent="0.3">
      <c r="A6814" t="s">
        <v>9831</v>
      </c>
      <c r="B6814">
        <v>261</v>
      </c>
      <c r="C6814" t="s">
        <v>897</v>
      </c>
      <c r="D6814">
        <v>1000</v>
      </c>
      <c r="E6814" t="s">
        <v>2009</v>
      </c>
      <c r="F6814" t="s">
        <v>3022</v>
      </c>
      <c r="G6814" t="s">
        <v>3023</v>
      </c>
      <c r="H6814">
        <v>6.4399999999999999E-2</v>
      </c>
      <c r="I6814" t="s">
        <v>3017</v>
      </c>
      <c r="J6814">
        <v>3100</v>
      </c>
      <c r="K6814">
        <v>3735.44</v>
      </c>
      <c r="L6814">
        <v>192.51</v>
      </c>
      <c r="M6814">
        <v>240.74</v>
      </c>
      <c r="N6814">
        <v>40.950000000000003</v>
      </c>
      <c r="O6814">
        <v>7.28</v>
      </c>
    </row>
    <row r="6815" spans="1:15" ht="15" customHeight="1" x14ac:dyDescent="0.3">
      <c r="A6815" t="s">
        <v>9832</v>
      </c>
      <c r="B6815">
        <v>261</v>
      </c>
      <c r="C6815" t="s">
        <v>474</v>
      </c>
      <c r="D6815">
        <v>1000</v>
      </c>
      <c r="E6815" t="s">
        <v>2010</v>
      </c>
      <c r="F6815" t="s">
        <v>3008</v>
      </c>
      <c r="G6815" t="s">
        <v>3009</v>
      </c>
      <c r="H6815">
        <v>27.395700000000001</v>
      </c>
      <c r="I6815" t="s">
        <v>3010</v>
      </c>
      <c r="J6815">
        <v>780</v>
      </c>
      <c r="K6815">
        <v>823.08</v>
      </c>
      <c r="L6815">
        <v>21024.9</v>
      </c>
      <c r="M6815">
        <v>22548.74</v>
      </c>
      <c r="N6815">
        <v>1180.0999999999999</v>
      </c>
      <c r="O6815">
        <v>343.74</v>
      </c>
    </row>
    <row r="6816" spans="1:15" ht="15" customHeight="1" x14ac:dyDescent="0.3">
      <c r="A6816" t="s">
        <v>9833</v>
      </c>
      <c r="B6816">
        <v>261</v>
      </c>
      <c r="C6816" t="s">
        <v>474</v>
      </c>
      <c r="D6816">
        <v>1000</v>
      </c>
      <c r="E6816" t="s">
        <v>2010</v>
      </c>
      <c r="F6816" t="s">
        <v>3012</v>
      </c>
      <c r="G6816" t="s">
        <v>3013</v>
      </c>
      <c r="H6816">
        <v>6.0003000000000002</v>
      </c>
      <c r="I6816" t="s">
        <v>3010</v>
      </c>
      <c r="J6816">
        <v>720</v>
      </c>
      <c r="K6816">
        <v>725.34</v>
      </c>
      <c r="L6816">
        <v>4312.8</v>
      </c>
      <c r="M6816">
        <v>4352.25</v>
      </c>
      <c r="N6816">
        <v>32.06</v>
      </c>
      <c r="O6816">
        <v>7.4</v>
      </c>
    </row>
    <row r="6817" spans="1:15" ht="15" customHeight="1" x14ac:dyDescent="0.3">
      <c r="A6817" t="s">
        <v>9834</v>
      </c>
      <c r="B6817">
        <v>261</v>
      </c>
      <c r="C6817" t="s">
        <v>474</v>
      </c>
      <c r="D6817">
        <v>1000</v>
      </c>
      <c r="E6817" t="s">
        <v>2010</v>
      </c>
      <c r="F6817" t="s">
        <v>3015</v>
      </c>
      <c r="G6817" t="s">
        <v>3016</v>
      </c>
      <c r="H6817">
        <v>0.73760000000000003</v>
      </c>
      <c r="I6817" t="s">
        <v>3017</v>
      </c>
      <c r="J6817">
        <v>2400</v>
      </c>
      <c r="K6817">
        <v>2177.27</v>
      </c>
      <c r="L6817">
        <v>1725.12</v>
      </c>
      <c r="M6817">
        <v>1606.05</v>
      </c>
      <c r="N6817">
        <v>-164.3</v>
      </c>
      <c r="O6817">
        <v>45.23</v>
      </c>
    </row>
    <row r="6818" spans="1:15" ht="15" customHeight="1" x14ac:dyDescent="0.3">
      <c r="A6818" t="s">
        <v>9835</v>
      </c>
      <c r="B6818">
        <v>261</v>
      </c>
      <c r="C6818" t="s">
        <v>474</v>
      </c>
      <c r="D6818">
        <v>1000</v>
      </c>
      <c r="E6818" t="s">
        <v>2010</v>
      </c>
      <c r="F6818" t="s">
        <v>3022</v>
      </c>
      <c r="G6818" t="s">
        <v>3023</v>
      </c>
      <c r="H6818">
        <v>0.18099999999999999</v>
      </c>
      <c r="I6818" t="s">
        <v>3017</v>
      </c>
      <c r="J6818">
        <v>3100</v>
      </c>
      <c r="K6818">
        <v>3628.85</v>
      </c>
      <c r="L6818">
        <v>557.07000000000005</v>
      </c>
      <c r="M6818">
        <v>657</v>
      </c>
      <c r="N6818">
        <v>95.75</v>
      </c>
      <c r="O6818">
        <v>4.18</v>
      </c>
    </row>
    <row r="6819" spans="1:15" ht="15" customHeight="1" x14ac:dyDescent="0.3">
      <c r="A6819" t="s">
        <v>9836</v>
      </c>
      <c r="B6819">
        <v>261</v>
      </c>
      <c r="C6819" t="s">
        <v>682</v>
      </c>
      <c r="D6819">
        <v>1000</v>
      </c>
      <c r="E6819" t="s">
        <v>2011</v>
      </c>
      <c r="F6819" t="s">
        <v>3008</v>
      </c>
      <c r="G6819" t="s">
        <v>3009</v>
      </c>
      <c r="H6819">
        <v>32.258899999999997</v>
      </c>
      <c r="I6819" t="s">
        <v>3010</v>
      </c>
      <c r="J6819">
        <v>780</v>
      </c>
      <c r="K6819">
        <v>781.48</v>
      </c>
      <c r="L6819">
        <v>24921</v>
      </c>
      <c r="M6819">
        <v>25209.69</v>
      </c>
      <c r="N6819">
        <v>47.73</v>
      </c>
      <c r="O6819">
        <v>240.96</v>
      </c>
    </row>
    <row r="6820" spans="1:15" ht="15" customHeight="1" x14ac:dyDescent="0.3">
      <c r="A6820" t="s">
        <v>9837</v>
      </c>
      <c r="B6820">
        <v>261</v>
      </c>
      <c r="C6820" t="s">
        <v>682</v>
      </c>
      <c r="D6820">
        <v>1000</v>
      </c>
      <c r="E6820" t="s">
        <v>2011</v>
      </c>
      <c r="F6820" t="s">
        <v>3012</v>
      </c>
      <c r="G6820" t="s">
        <v>3013</v>
      </c>
      <c r="H6820">
        <v>7.2474999999999996</v>
      </c>
      <c r="I6820" t="s">
        <v>3010</v>
      </c>
      <c r="J6820">
        <v>720</v>
      </c>
      <c r="K6820">
        <v>721.56</v>
      </c>
      <c r="L6820">
        <v>5112</v>
      </c>
      <c r="M6820">
        <v>5229.45</v>
      </c>
      <c r="N6820">
        <v>11.28</v>
      </c>
      <c r="O6820">
        <v>106.17</v>
      </c>
    </row>
    <row r="6821" spans="1:15" ht="15" customHeight="1" x14ac:dyDescent="0.3">
      <c r="A6821" t="s">
        <v>9838</v>
      </c>
      <c r="B6821">
        <v>261</v>
      </c>
      <c r="C6821" t="s">
        <v>682</v>
      </c>
      <c r="D6821">
        <v>1000</v>
      </c>
      <c r="E6821" t="s">
        <v>2011</v>
      </c>
      <c r="F6821" t="s">
        <v>3015</v>
      </c>
      <c r="G6821" t="s">
        <v>3016</v>
      </c>
      <c r="H6821">
        <v>0.85640000000000005</v>
      </c>
      <c r="I6821" t="s">
        <v>3017</v>
      </c>
      <c r="J6821">
        <v>2400</v>
      </c>
      <c r="K6821">
        <v>2232.8000000000002</v>
      </c>
      <c r="L6821">
        <v>2044.8</v>
      </c>
      <c r="M6821">
        <v>1912.25</v>
      </c>
      <c r="N6821">
        <v>-143.19</v>
      </c>
      <c r="O6821">
        <v>10.64</v>
      </c>
    </row>
    <row r="6822" spans="1:15" ht="15" customHeight="1" x14ac:dyDescent="0.3">
      <c r="A6822" t="s">
        <v>9839</v>
      </c>
      <c r="B6822">
        <v>261</v>
      </c>
      <c r="C6822" t="s">
        <v>682</v>
      </c>
      <c r="D6822">
        <v>1000</v>
      </c>
      <c r="E6822" t="s">
        <v>2011</v>
      </c>
      <c r="F6822" t="s">
        <v>3022</v>
      </c>
      <c r="G6822" t="s">
        <v>3023</v>
      </c>
      <c r="H6822">
        <v>0.218</v>
      </c>
      <c r="I6822" t="s">
        <v>3017</v>
      </c>
      <c r="J6822">
        <v>3100</v>
      </c>
      <c r="K6822">
        <v>3662.73</v>
      </c>
      <c r="L6822">
        <v>660.3</v>
      </c>
      <c r="M6822">
        <v>798.65</v>
      </c>
      <c r="N6822">
        <v>122.7</v>
      </c>
      <c r="O6822">
        <v>15.65</v>
      </c>
    </row>
    <row r="6823" spans="1:15" ht="15" customHeight="1" x14ac:dyDescent="0.3">
      <c r="A6823" t="s">
        <v>9840</v>
      </c>
      <c r="B6823">
        <v>261</v>
      </c>
      <c r="C6823" t="s">
        <v>588</v>
      </c>
      <c r="D6823">
        <v>1000</v>
      </c>
      <c r="E6823" t="s">
        <v>2012</v>
      </c>
      <c r="F6823" t="s">
        <v>3008</v>
      </c>
      <c r="G6823" t="s">
        <v>3009</v>
      </c>
      <c r="H6823">
        <v>23.8415</v>
      </c>
      <c r="I6823" t="s">
        <v>3010</v>
      </c>
      <c r="J6823">
        <v>780</v>
      </c>
      <c r="K6823">
        <v>797.91</v>
      </c>
      <c r="L6823">
        <v>17933.759999999998</v>
      </c>
      <c r="M6823">
        <v>19023.330000000002</v>
      </c>
      <c r="N6823">
        <v>426.93</v>
      </c>
      <c r="O6823">
        <v>662.65</v>
      </c>
    </row>
    <row r="6824" spans="1:15" ht="15" customHeight="1" x14ac:dyDescent="0.3">
      <c r="A6824" t="s">
        <v>9841</v>
      </c>
      <c r="B6824">
        <v>261</v>
      </c>
      <c r="C6824" t="s">
        <v>588</v>
      </c>
      <c r="D6824">
        <v>1000</v>
      </c>
      <c r="E6824" t="s">
        <v>2012</v>
      </c>
      <c r="F6824" t="s">
        <v>3012</v>
      </c>
      <c r="G6824" t="s">
        <v>3013</v>
      </c>
      <c r="H6824">
        <v>5.8577000000000004</v>
      </c>
      <c r="I6824" t="s">
        <v>3010</v>
      </c>
      <c r="J6824">
        <v>720</v>
      </c>
      <c r="K6824">
        <v>707.84</v>
      </c>
      <c r="L6824">
        <v>4138.5600000000004</v>
      </c>
      <c r="M6824">
        <v>4146.28</v>
      </c>
      <c r="N6824">
        <v>-71.239999999999995</v>
      </c>
      <c r="O6824">
        <v>78.95</v>
      </c>
    </row>
    <row r="6825" spans="1:15" ht="15" customHeight="1" x14ac:dyDescent="0.3">
      <c r="A6825" t="s">
        <v>9842</v>
      </c>
      <c r="B6825">
        <v>261</v>
      </c>
      <c r="C6825" t="s">
        <v>588</v>
      </c>
      <c r="D6825">
        <v>1000</v>
      </c>
      <c r="E6825" t="s">
        <v>2012</v>
      </c>
      <c r="F6825" t="s">
        <v>3015</v>
      </c>
      <c r="G6825" t="s">
        <v>3016</v>
      </c>
      <c r="H6825">
        <v>0.40139999999999998</v>
      </c>
      <c r="I6825" t="s">
        <v>3017</v>
      </c>
      <c r="J6825">
        <v>2400</v>
      </c>
      <c r="K6825">
        <v>2182.0500000000002</v>
      </c>
      <c r="L6825">
        <v>919.68</v>
      </c>
      <c r="M6825">
        <v>875.94</v>
      </c>
      <c r="N6825">
        <v>-87.49</v>
      </c>
      <c r="O6825">
        <v>43.75</v>
      </c>
    </row>
    <row r="6826" spans="1:15" ht="15" customHeight="1" x14ac:dyDescent="0.3">
      <c r="A6826" t="s">
        <v>9843</v>
      </c>
      <c r="B6826">
        <v>261</v>
      </c>
      <c r="C6826" t="s">
        <v>588</v>
      </c>
      <c r="D6826">
        <v>1000</v>
      </c>
      <c r="E6826" t="s">
        <v>2012</v>
      </c>
      <c r="F6826" t="s">
        <v>3019</v>
      </c>
      <c r="G6826" t="s">
        <v>3020</v>
      </c>
      <c r="H6826">
        <v>0.14810000000000001</v>
      </c>
      <c r="I6826" t="s">
        <v>3017</v>
      </c>
      <c r="J6826">
        <v>4200</v>
      </c>
      <c r="K6826">
        <v>5254.04</v>
      </c>
      <c r="L6826">
        <v>603.54</v>
      </c>
      <c r="M6826">
        <v>778.3</v>
      </c>
      <c r="N6826">
        <v>156.13999999999999</v>
      </c>
      <c r="O6826">
        <v>18.62</v>
      </c>
    </row>
    <row r="6827" spans="1:15" ht="15" customHeight="1" x14ac:dyDescent="0.3">
      <c r="A6827" t="s">
        <v>9844</v>
      </c>
      <c r="B6827">
        <v>261</v>
      </c>
      <c r="C6827" t="s">
        <v>588</v>
      </c>
      <c r="D6827">
        <v>1000</v>
      </c>
      <c r="E6827" t="s">
        <v>2012</v>
      </c>
      <c r="F6827" t="s">
        <v>3022</v>
      </c>
      <c r="G6827" t="s">
        <v>3023</v>
      </c>
      <c r="H6827">
        <v>0.1943</v>
      </c>
      <c r="I6827" t="s">
        <v>3017</v>
      </c>
      <c r="J6827">
        <v>3100</v>
      </c>
      <c r="K6827">
        <v>3784.63</v>
      </c>
      <c r="L6827">
        <v>593.96</v>
      </c>
      <c r="M6827">
        <v>735.46</v>
      </c>
      <c r="N6827">
        <v>133.04</v>
      </c>
      <c r="O6827">
        <v>8.4499999999999993</v>
      </c>
    </row>
    <row r="6828" spans="1:15" ht="15" customHeight="1" x14ac:dyDescent="0.3">
      <c r="A6828" t="s">
        <v>9845</v>
      </c>
      <c r="B6828">
        <v>261</v>
      </c>
      <c r="C6828" t="s">
        <v>561</v>
      </c>
      <c r="D6828">
        <v>1000</v>
      </c>
      <c r="E6828" t="s">
        <v>2013</v>
      </c>
      <c r="F6828" t="s">
        <v>3008</v>
      </c>
      <c r="G6828" t="s">
        <v>3009</v>
      </c>
      <c r="H6828">
        <v>25.4192</v>
      </c>
      <c r="I6828" t="s">
        <v>3010</v>
      </c>
      <c r="J6828">
        <v>780</v>
      </c>
      <c r="K6828">
        <v>814.5</v>
      </c>
      <c r="L6828">
        <v>19164.599999999999</v>
      </c>
      <c r="M6828">
        <v>20703.919999999998</v>
      </c>
      <c r="N6828">
        <v>876.97</v>
      </c>
      <c r="O6828">
        <v>662.36</v>
      </c>
    </row>
    <row r="6829" spans="1:15" ht="15" customHeight="1" x14ac:dyDescent="0.3">
      <c r="A6829" t="s">
        <v>9846</v>
      </c>
      <c r="B6829">
        <v>261</v>
      </c>
      <c r="C6829" t="s">
        <v>561</v>
      </c>
      <c r="D6829">
        <v>1000</v>
      </c>
      <c r="E6829" t="s">
        <v>2013</v>
      </c>
      <c r="F6829" t="s">
        <v>3012</v>
      </c>
      <c r="G6829" t="s">
        <v>3013</v>
      </c>
      <c r="H6829">
        <v>5.5243000000000002</v>
      </c>
      <c r="I6829" t="s">
        <v>3010</v>
      </c>
      <c r="J6829">
        <v>720</v>
      </c>
      <c r="K6829">
        <v>717.79</v>
      </c>
      <c r="L6829">
        <v>3931.2</v>
      </c>
      <c r="M6829">
        <v>3965.28</v>
      </c>
      <c r="N6829">
        <v>-12.18</v>
      </c>
      <c r="O6829">
        <v>46.26</v>
      </c>
    </row>
    <row r="6830" spans="1:15" ht="15" customHeight="1" x14ac:dyDescent="0.3">
      <c r="A6830" t="s">
        <v>9847</v>
      </c>
      <c r="B6830">
        <v>261</v>
      </c>
      <c r="C6830" t="s">
        <v>561</v>
      </c>
      <c r="D6830">
        <v>1000</v>
      </c>
      <c r="E6830" t="s">
        <v>2013</v>
      </c>
      <c r="F6830" t="s">
        <v>3015</v>
      </c>
      <c r="G6830" t="s">
        <v>3016</v>
      </c>
      <c r="H6830">
        <v>0.67220000000000002</v>
      </c>
      <c r="I6830" t="s">
        <v>3017</v>
      </c>
      <c r="J6830">
        <v>2400</v>
      </c>
      <c r="K6830">
        <v>2240.65</v>
      </c>
      <c r="L6830">
        <v>1572.48</v>
      </c>
      <c r="M6830">
        <v>1506.08</v>
      </c>
      <c r="N6830">
        <v>-107.11</v>
      </c>
      <c r="O6830">
        <v>40.700000000000003</v>
      </c>
    </row>
    <row r="6831" spans="1:15" ht="15" customHeight="1" x14ac:dyDescent="0.3">
      <c r="A6831" t="s">
        <v>9848</v>
      </c>
      <c r="B6831">
        <v>261</v>
      </c>
      <c r="C6831" t="s">
        <v>561</v>
      </c>
      <c r="D6831">
        <v>1000</v>
      </c>
      <c r="E6831" t="s">
        <v>2013</v>
      </c>
      <c r="F6831" t="s">
        <v>3022</v>
      </c>
      <c r="G6831" t="s">
        <v>3023</v>
      </c>
      <c r="H6831">
        <v>0.16819999999999999</v>
      </c>
      <c r="I6831" t="s">
        <v>3017</v>
      </c>
      <c r="J6831">
        <v>3100</v>
      </c>
      <c r="K6831">
        <v>3700.24</v>
      </c>
      <c r="L6831">
        <v>507.78</v>
      </c>
      <c r="M6831">
        <v>622.22</v>
      </c>
      <c r="N6831">
        <v>100.93</v>
      </c>
      <c r="O6831">
        <v>13.51</v>
      </c>
    </row>
    <row r="6832" spans="1:15" ht="15" customHeight="1" x14ac:dyDescent="0.3">
      <c r="A6832" t="s">
        <v>9849</v>
      </c>
      <c r="B6832">
        <v>261</v>
      </c>
      <c r="C6832" t="s">
        <v>243</v>
      </c>
      <c r="D6832">
        <v>1000</v>
      </c>
      <c r="E6832" t="s">
        <v>2014</v>
      </c>
      <c r="F6832" t="s">
        <v>3008</v>
      </c>
      <c r="G6832" t="s">
        <v>3009</v>
      </c>
      <c r="H6832">
        <v>33.008299999999998</v>
      </c>
      <c r="I6832" t="s">
        <v>3010</v>
      </c>
      <c r="J6832">
        <v>780</v>
      </c>
      <c r="K6832">
        <v>796</v>
      </c>
      <c r="L6832">
        <v>25798.5</v>
      </c>
      <c r="M6832">
        <v>26274.44</v>
      </c>
      <c r="N6832">
        <v>527.99</v>
      </c>
      <c r="O6832">
        <v>-52.04</v>
      </c>
    </row>
    <row r="6833" spans="1:15" ht="15" customHeight="1" x14ac:dyDescent="0.3">
      <c r="A6833" t="s">
        <v>9850</v>
      </c>
      <c r="B6833">
        <v>261</v>
      </c>
      <c r="C6833" t="s">
        <v>243</v>
      </c>
      <c r="D6833">
        <v>1000</v>
      </c>
      <c r="E6833" t="s">
        <v>2014</v>
      </c>
      <c r="F6833" t="s">
        <v>3012</v>
      </c>
      <c r="G6833" t="s">
        <v>3013</v>
      </c>
      <c r="H6833">
        <v>7.5030000000000001</v>
      </c>
      <c r="I6833" t="s">
        <v>3010</v>
      </c>
      <c r="J6833">
        <v>720</v>
      </c>
      <c r="K6833">
        <v>705.73</v>
      </c>
      <c r="L6833">
        <v>5292</v>
      </c>
      <c r="M6833">
        <v>5295.14</v>
      </c>
      <c r="N6833">
        <v>-107.03</v>
      </c>
      <c r="O6833">
        <v>110.17</v>
      </c>
    </row>
    <row r="6834" spans="1:15" ht="15" customHeight="1" x14ac:dyDescent="0.3">
      <c r="A6834" t="s">
        <v>9851</v>
      </c>
      <c r="B6834">
        <v>261</v>
      </c>
      <c r="C6834" t="s">
        <v>243</v>
      </c>
      <c r="D6834">
        <v>1000</v>
      </c>
      <c r="E6834" t="s">
        <v>2014</v>
      </c>
      <c r="F6834" t="s">
        <v>3015</v>
      </c>
      <c r="G6834" t="s">
        <v>3016</v>
      </c>
      <c r="H6834">
        <v>0.91569999999999996</v>
      </c>
      <c r="I6834" t="s">
        <v>3017</v>
      </c>
      <c r="J6834">
        <v>2400</v>
      </c>
      <c r="K6834">
        <v>2224.3000000000002</v>
      </c>
      <c r="L6834">
        <v>2116.8000000000002</v>
      </c>
      <c r="M6834">
        <v>2036.88</v>
      </c>
      <c r="N6834">
        <v>-160.88999999999999</v>
      </c>
      <c r="O6834">
        <v>80.98</v>
      </c>
    </row>
    <row r="6835" spans="1:15" ht="15" customHeight="1" x14ac:dyDescent="0.3">
      <c r="A6835" t="s">
        <v>9852</v>
      </c>
      <c r="B6835">
        <v>261</v>
      </c>
      <c r="C6835" t="s">
        <v>243</v>
      </c>
      <c r="D6835">
        <v>1000</v>
      </c>
      <c r="E6835" t="s">
        <v>2014</v>
      </c>
      <c r="F6835" t="s">
        <v>3022</v>
      </c>
      <c r="G6835" t="s">
        <v>3023</v>
      </c>
      <c r="H6835">
        <v>0.22919999999999999</v>
      </c>
      <c r="I6835" t="s">
        <v>3017</v>
      </c>
      <c r="J6835">
        <v>3100</v>
      </c>
      <c r="K6835">
        <v>3615.45</v>
      </c>
      <c r="L6835">
        <v>683.55</v>
      </c>
      <c r="M6835">
        <v>828.83</v>
      </c>
      <c r="N6835">
        <v>118.16</v>
      </c>
      <c r="O6835">
        <v>27.12</v>
      </c>
    </row>
    <row r="6836" spans="1:15" ht="15" customHeight="1" x14ac:dyDescent="0.3">
      <c r="A6836" t="s">
        <v>9853</v>
      </c>
      <c r="B6836">
        <v>261</v>
      </c>
      <c r="C6836" t="s">
        <v>150</v>
      </c>
      <c r="D6836">
        <v>1000</v>
      </c>
      <c r="E6836" t="s">
        <v>2015</v>
      </c>
      <c r="F6836" t="s">
        <v>3008</v>
      </c>
      <c r="G6836" t="s">
        <v>3009</v>
      </c>
      <c r="H6836">
        <v>42.605699999999999</v>
      </c>
      <c r="I6836" t="s">
        <v>3010</v>
      </c>
      <c r="J6836">
        <v>780</v>
      </c>
      <c r="K6836">
        <v>781.58</v>
      </c>
      <c r="L6836">
        <v>31515.119999999999</v>
      </c>
      <c r="M6836">
        <v>33299.68</v>
      </c>
      <c r="N6836">
        <v>67.22</v>
      </c>
      <c r="O6836">
        <v>1717.34</v>
      </c>
    </row>
    <row r="6837" spans="1:15" ht="15" customHeight="1" x14ac:dyDescent="0.3">
      <c r="A6837" t="s">
        <v>9854</v>
      </c>
      <c r="B6837">
        <v>261</v>
      </c>
      <c r="C6837" t="s">
        <v>150</v>
      </c>
      <c r="D6837">
        <v>1000</v>
      </c>
      <c r="E6837" t="s">
        <v>2015</v>
      </c>
      <c r="F6837" t="s">
        <v>3012</v>
      </c>
      <c r="G6837" t="s">
        <v>3013</v>
      </c>
      <c r="H6837">
        <v>12.2094</v>
      </c>
      <c r="I6837" t="s">
        <v>3010</v>
      </c>
      <c r="J6837">
        <v>720</v>
      </c>
      <c r="K6837">
        <v>712.37</v>
      </c>
      <c r="L6837">
        <v>8391.6</v>
      </c>
      <c r="M6837">
        <v>8697.6299999999992</v>
      </c>
      <c r="N6837">
        <v>-93.11</v>
      </c>
      <c r="O6837">
        <v>399.14</v>
      </c>
    </row>
    <row r="6838" spans="1:15" ht="15" customHeight="1" x14ac:dyDescent="0.3">
      <c r="A6838" t="s">
        <v>9855</v>
      </c>
      <c r="B6838">
        <v>261</v>
      </c>
      <c r="C6838" t="s">
        <v>150</v>
      </c>
      <c r="D6838">
        <v>1000</v>
      </c>
      <c r="E6838" t="s">
        <v>2015</v>
      </c>
      <c r="F6838" t="s">
        <v>3015</v>
      </c>
      <c r="G6838" t="s">
        <v>3016</v>
      </c>
      <c r="H6838">
        <v>0.40139999999999998</v>
      </c>
      <c r="I6838" t="s">
        <v>3017</v>
      </c>
      <c r="J6838">
        <v>2400</v>
      </c>
      <c r="K6838">
        <v>2217.06</v>
      </c>
      <c r="L6838">
        <v>932.4</v>
      </c>
      <c r="M6838">
        <v>889.99</v>
      </c>
      <c r="N6838">
        <v>-73.44</v>
      </c>
      <c r="O6838">
        <v>31.03</v>
      </c>
    </row>
    <row r="6839" spans="1:15" ht="15" customHeight="1" x14ac:dyDescent="0.3">
      <c r="A6839" t="s">
        <v>9856</v>
      </c>
      <c r="B6839">
        <v>261</v>
      </c>
      <c r="C6839" t="s">
        <v>150</v>
      </c>
      <c r="D6839">
        <v>1000</v>
      </c>
      <c r="E6839" t="s">
        <v>2015</v>
      </c>
      <c r="F6839" t="s">
        <v>3019</v>
      </c>
      <c r="G6839" t="s">
        <v>3020</v>
      </c>
      <c r="H6839">
        <v>0.66080000000000005</v>
      </c>
      <c r="I6839" t="s">
        <v>3017</v>
      </c>
      <c r="J6839">
        <v>4200</v>
      </c>
      <c r="K6839">
        <v>5211.67</v>
      </c>
      <c r="L6839">
        <v>2610.7199999999998</v>
      </c>
      <c r="M6839">
        <v>3443.66</v>
      </c>
      <c r="N6839">
        <v>668.47</v>
      </c>
      <c r="O6839">
        <v>164.47</v>
      </c>
    </row>
    <row r="6840" spans="1:15" ht="15" customHeight="1" x14ac:dyDescent="0.3">
      <c r="A6840" t="s">
        <v>9857</v>
      </c>
      <c r="B6840">
        <v>261</v>
      </c>
      <c r="C6840" t="s">
        <v>150</v>
      </c>
      <c r="D6840">
        <v>1000</v>
      </c>
      <c r="E6840" t="s">
        <v>2015</v>
      </c>
      <c r="F6840" t="s">
        <v>3022</v>
      </c>
      <c r="G6840" t="s">
        <v>3023</v>
      </c>
      <c r="H6840">
        <v>0.49390000000000001</v>
      </c>
      <c r="I6840" t="s">
        <v>3017</v>
      </c>
      <c r="J6840">
        <v>3100</v>
      </c>
      <c r="K6840">
        <v>3639.18</v>
      </c>
      <c r="L6840">
        <v>1445.22</v>
      </c>
      <c r="M6840">
        <v>1797.24</v>
      </c>
      <c r="N6840">
        <v>266.27999999999997</v>
      </c>
      <c r="O6840">
        <v>85.74</v>
      </c>
    </row>
    <row r="6841" spans="1:15" ht="15" customHeight="1" x14ac:dyDescent="0.3">
      <c r="A6841" t="s">
        <v>9858</v>
      </c>
      <c r="B6841">
        <v>261</v>
      </c>
      <c r="C6841" t="s">
        <v>809</v>
      </c>
      <c r="D6841">
        <v>1000</v>
      </c>
      <c r="E6841" t="s">
        <v>2016</v>
      </c>
      <c r="F6841" t="s">
        <v>3008</v>
      </c>
      <c r="G6841" t="s">
        <v>3009</v>
      </c>
      <c r="H6841">
        <v>25.007300000000001</v>
      </c>
      <c r="I6841" t="s">
        <v>3010</v>
      </c>
      <c r="J6841">
        <v>780</v>
      </c>
      <c r="K6841">
        <v>820.29</v>
      </c>
      <c r="L6841">
        <v>17968.080000000002</v>
      </c>
      <c r="M6841">
        <v>20513.16</v>
      </c>
      <c r="N6841">
        <v>1007.43</v>
      </c>
      <c r="O6841">
        <v>1537.65</v>
      </c>
    </row>
    <row r="6842" spans="1:15" ht="15" customHeight="1" x14ac:dyDescent="0.3">
      <c r="A6842" t="s">
        <v>9859</v>
      </c>
      <c r="B6842">
        <v>261</v>
      </c>
      <c r="C6842" t="s">
        <v>809</v>
      </c>
      <c r="D6842">
        <v>1000</v>
      </c>
      <c r="E6842" t="s">
        <v>2016</v>
      </c>
      <c r="F6842" t="s">
        <v>3012</v>
      </c>
      <c r="G6842" t="s">
        <v>3013</v>
      </c>
      <c r="H6842">
        <v>7.0217000000000001</v>
      </c>
      <c r="I6842" t="s">
        <v>3010</v>
      </c>
      <c r="J6842">
        <v>720</v>
      </c>
      <c r="K6842">
        <v>688.19</v>
      </c>
      <c r="L6842">
        <v>4784.3999999999996</v>
      </c>
      <c r="M6842">
        <v>4832.29</v>
      </c>
      <c r="N6842">
        <v>-223.36</v>
      </c>
      <c r="O6842">
        <v>271.25</v>
      </c>
    </row>
    <row r="6843" spans="1:15" ht="15" customHeight="1" x14ac:dyDescent="0.3">
      <c r="A6843" t="s">
        <v>9860</v>
      </c>
      <c r="B6843">
        <v>261</v>
      </c>
      <c r="C6843" t="s">
        <v>809</v>
      </c>
      <c r="D6843">
        <v>1000</v>
      </c>
      <c r="E6843" t="s">
        <v>2016</v>
      </c>
      <c r="F6843" t="s">
        <v>3015</v>
      </c>
      <c r="G6843" t="s">
        <v>3016</v>
      </c>
      <c r="H6843">
        <v>0.2341</v>
      </c>
      <c r="I6843" t="s">
        <v>3017</v>
      </c>
      <c r="J6843">
        <v>2400</v>
      </c>
      <c r="K6843">
        <v>2268.21</v>
      </c>
      <c r="L6843">
        <v>531.6</v>
      </c>
      <c r="M6843">
        <v>531.07000000000005</v>
      </c>
      <c r="N6843">
        <v>-30.86</v>
      </c>
      <c r="O6843">
        <v>30.32</v>
      </c>
    </row>
    <row r="6844" spans="1:15" ht="15" customHeight="1" x14ac:dyDescent="0.3">
      <c r="A6844" t="s">
        <v>9861</v>
      </c>
      <c r="B6844">
        <v>261</v>
      </c>
      <c r="C6844" t="s">
        <v>809</v>
      </c>
      <c r="D6844">
        <v>1000</v>
      </c>
      <c r="E6844" t="s">
        <v>2016</v>
      </c>
      <c r="F6844" t="s">
        <v>3019</v>
      </c>
      <c r="G6844" t="s">
        <v>3020</v>
      </c>
      <c r="H6844">
        <v>0.37830000000000003</v>
      </c>
      <c r="I6844" t="s">
        <v>3017</v>
      </c>
      <c r="J6844">
        <v>4200</v>
      </c>
      <c r="K6844">
        <v>4994.42</v>
      </c>
      <c r="L6844">
        <v>1488.48</v>
      </c>
      <c r="M6844">
        <v>1889.59</v>
      </c>
      <c r="N6844">
        <v>300.56</v>
      </c>
      <c r="O6844">
        <v>100.55</v>
      </c>
    </row>
    <row r="6845" spans="1:15" ht="15" customHeight="1" x14ac:dyDescent="0.3">
      <c r="A6845" t="s">
        <v>9862</v>
      </c>
      <c r="B6845">
        <v>261</v>
      </c>
      <c r="C6845" t="s">
        <v>809</v>
      </c>
      <c r="D6845">
        <v>1000</v>
      </c>
      <c r="E6845" t="s">
        <v>2016</v>
      </c>
      <c r="F6845" t="s">
        <v>3022</v>
      </c>
      <c r="G6845" t="s">
        <v>3023</v>
      </c>
      <c r="H6845">
        <v>0.27950000000000003</v>
      </c>
      <c r="I6845" t="s">
        <v>3017</v>
      </c>
      <c r="J6845">
        <v>3100</v>
      </c>
      <c r="K6845">
        <v>3647.81</v>
      </c>
      <c r="L6845">
        <v>823.98</v>
      </c>
      <c r="M6845">
        <v>1019.57</v>
      </c>
      <c r="N6845">
        <v>153.11000000000001</v>
      </c>
      <c r="O6845">
        <v>42.48</v>
      </c>
    </row>
    <row r="6846" spans="1:15" ht="15" customHeight="1" x14ac:dyDescent="0.3">
      <c r="A6846" t="s">
        <v>9863</v>
      </c>
      <c r="B6846">
        <v>261</v>
      </c>
      <c r="C6846" t="s">
        <v>672</v>
      </c>
      <c r="D6846">
        <v>1000</v>
      </c>
      <c r="E6846" t="s">
        <v>2017</v>
      </c>
      <c r="F6846" t="s">
        <v>3008</v>
      </c>
      <c r="G6846" t="s">
        <v>3009</v>
      </c>
      <c r="H6846">
        <v>8.8856999999999999</v>
      </c>
      <c r="I6846" t="s">
        <v>3010</v>
      </c>
      <c r="J6846">
        <v>780</v>
      </c>
      <c r="K6846">
        <v>800.6</v>
      </c>
      <c r="L6846">
        <v>6774.3</v>
      </c>
      <c r="M6846">
        <v>7113.96</v>
      </c>
      <c r="N6846">
        <v>183.08</v>
      </c>
      <c r="O6846">
        <v>156.58000000000001</v>
      </c>
    </row>
    <row r="6847" spans="1:15" ht="15" customHeight="1" x14ac:dyDescent="0.3">
      <c r="A6847" t="s">
        <v>9864</v>
      </c>
      <c r="B6847">
        <v>261</v>
      </c>
      <c r="C6847" t="s">
        <v>672</v>
      </c>
      <c r="D6847">
        <v>1000</v>
      </c>
      <c r="E6847" t="s">
        <v>2017</v>
      </c>
      <c r="F6847" t="s">
        <v>3012</v>
      </c>
      <c r="G6847" t="s">
        <v>3013</v>
      </c>
      <c r="H6847">
        <v>1.9825999999999999</v>
      </c>
      <c r="I6847" t="s">
        <v>3010</v>
      </c>
      <c r="J6847">
        <v>720</v>
      </c>
      <c r="K6847">
        <v>702.08</v>
      </c>
      <c r="L6847">
        <v>1389.6</v>
      </c>
      <c r="M6847">
        <v>1391.92</v>
      </c>
      <c r="N6847">
        <v>-35.53</v>
      </c>
      <c r="O6847">
        <v>37.85</v>
      </c>
    </row>
    <row r="6848" spans="1:15" ht="15" customHeight="1" x14ac:dyDescent="0.3">
      <c r="A6848" t="s">
        <v>9865</v>
      </c>
      <c r="B6848">
        <v>261</v>
      </c>
      <c r="C6848" t="s">
        <v>672</v>
      </c>
      <c r="D6848">
        <v>1000</v>
      </c>
      <c r="E6848" t="s">
        <v>2017</v>
      </c>
      <c r="F6848" t="s">
        <v>3015</v>
      </c>
      <c r="G6848" t="s">
        <v>3016</v>
      </c>
      <c r="H6848">
        <v>0.2389</v>
      </c>
      <c r="I6848" t="s">
        <v>3017</v>
      </c>
      <c r="J6848">
        <v>2400</v>
      </c>
      <c r="K6848">
        <v>2252.5300000000002</v>
      </c>
      <c r="L6848">
        <v>555.84</v>
      </c>
      <c r="M6848">
        <v>538.12</v>
      </c>
      <c r="N6848">
        <v>-35.229999999999997</v>
      </c>
      <c r="O6848">
        <v>17.510000000000002</v>
      </c>
    </row>
    <row r="6849" spans="1:15" ht="15" customHeight="1" x14ac:dyDescent="0.3">
      <c r="A6849" t="s">
        <v>9866</v>
      </c>
      <c r="B6849">
        <v>261</v>
      </c>
      <c r="C6849" t="s">
        <v>672</v>
      </c>
      <c r="D6849">
        <v>1000</v>
      </c>
      <c r="E6849" t="s">
        <v>2017</v>
      </c>
      <c r="F6849" t="s">
        <v>3022</v>
      </c>
      <c r="G6849" t="s">
        <v>3023</v>
      </c>
      <c r="H6849">
        <v>5.8799999999999998E-2</v>
      </c>
      <c r="I6849" t="s">
        <v>3017</v>
      </c>
      <c r="J6849">
        <v>3100</v>
      </c>
      <c r="K6849">
        <v>3648.18</v>
      </c>
      <c r="L6849">
        <v>179.49</v>
      </c>
      <c r="M6849">
        <v>214.69</v>
      </c>
      <c r="N6849">
        <v>32.26</v>
      </c>
      <c r="O6849">
        <v>2.94</v>
      </c>
    </row>
    <row r="6850" spans="1:15" ht="15" customHeight="1" x14ac:dyDescent="0.3">
      <c r="A6850" t="s">
        <v>9867</v>
      </c>
      <c r="B6850">
        <v>261</v>
      </c>
      <c r="C6850" t="s">
        <v>647</v>
      </c>
      <c r="D6850">
        <v>1000</v>
      </c>
      <c r="E6850" t="s">
        <v>2018</v>
      </c>
      <c r="F6850" t="s">
        <v>3008</v>
      </c>
      <c r="G6850" t="s">
        <v>3009</v>
      </c>
      <c r="H6850">
        <v>16.939399999999999</v>
      </c>
      <c r="I6850" t="s">
        <v>3010</v>
      </c>
      <c r="J6850">
        <v>780</v>
      </c>
      <c r="K6850">
        <v>824.63</v>
      </c>
      <c r="L6850">
        <v>12741.3</v>
      </c>
      <c r="M6850">
        <v>13968.7</v>
      </c>
      <c r="N6850">
        <v>755.95</v>
      </c>
      <c r="O6850">
        <v>471.45</v>
      </c>
    </row>
    <row r="6851" spans="1:15" ht="15" customHeight="1" x14ac:dyDescent="0.3">
      <c r="A6851" t="s">
        <v>9868</v>
      </c>
      <c r="B6851">
        <v>261</v>
      </c>
      <c r="C6851" t="s">
        <v>647</v>
      </c>
      <c r="D6851">
        <v>1000</v>
      </c>
      <c r="E6851" t="s">
        <v>2018</v>
      </c>
      <c r="F6851" t="s">
        <v>3012</v>
      </c>
      <c r="G6851" t="s">
        <v>3013</v>
      </c>
      <c r="H6851">
        <v>3.7115999999999998</v>
      </c>
      <c r="I6851" t="s">
        <v>3010</v>
      </c>
      <c r="J6851">
        <v>720</v>
      </c>
      <c r="K6851">
        <v>724.3</v>
      </c>
      <c r="L6851">
        <v>2613.6</v>
      </c>
      <c r="M6851">
        <v>2688.33</v>
      </c>
      <c r="N6851">
        <v>15.94</v>
      </c>
      <c r="O6851">
        <v>58.78</v>
      </c>
    </row>
    <row r="6852" spans="1:15" ht="15" customHeight="1" x14ac:dyDescent="0.3">
      <c r="A6852" t="s">
        <v>9869</v>
      </c>
      <c r="B6852">
        <v>261</v>
      </c>
      <c r="C6852" t="s">
        <v>647</v>
      </c>
      <c r="D6852">
        <v>1000</v>
      </c>
      <c r="E6852" t="s">
        <v>2018</v>
      </c>
      <c r="F6852" t="s">
        <v>3015</v>
      </c>
      <c r="G6852" t="s">
        <v>3016</v>
      </c>
      <c r="H6852">
        <v>0.44390000000000002</v>
      </c>
      <c r="I6852" t="s">
        <v>3017</v>
      </c>
      <c r="J6852">
        <v>2400</v>
      </c>
      <c r="K6852">
        <v>2150.27</v>
      </c>
      <c r="L6852">
        <v>1045.44</v>
      </c>
      <c r="M6852">
        <v>954.56</v>
      </c>
      <c r="N6852">
        <v>-110.86</v>
      </c>
      <c r="O6852">
        <v>19.98</v>
      </c>
    </row>
    <row r="6853" spans="1:15" ht="15" customHeight="1" x14ac:dyDescent="0.3">
      <c r="A6853" t="s">
        <v>9870</v>
      </c>
      <c r="B6853">
        <v>261</v>
      </c>
      <c r="C6853" t="s">
        <v>647</v>
      </c>
      <c r="D6853">
        <v>1000</v>
      </c>
      <c r="E6853" t="s">
        <v>2018</v>
      </c>
      <c r="F6853" t="s">
        <v>3022</v>
      </c>
      <c r="G6853" t="s">
        <v>3023</v>
      </c>
      <c r="H6853">
        <v>0.1101</v>
      </c>
      <c r="I6853" t="s">
        <v>3017</v>
      </c>
      <c r="J6853">
        <v>3100</v>
      </c>
      <c r="K6853">
        <v>3581.88</v>
      </c>
      <c r="L6853">
        <v>337.59</v>
      </c>
      <c r="M6853">
        <v>394.42</v>
      </c>
      <c r="N6853">
        <v>53.06</v>
      </c>
      <c r="O6853">
        <v>3.77</v>
      </c>
    </row>
    <row r="6854" spans="1:15" ht="15" customHeight="1" x14ac:dyDescent="0.3">
      <c r="A6854" t="s">
        <v>9871</v>
      </c>
      <c r="B6854">
        <v>261</v>
      </c>
      <c r="C6854" t="s">
        <v>389</v>
      </c>
      <c r="D6854">
        <v>1000</v>
      </c>
      <c r="E6854" t="s">
        <v>2019</v>
      </c>
      <c r="F6854" t="s">
        <v>3008</v>
      </c>
      <c r="G6854" t="s">
        <v>3009</v>
      </c>
      <c r="H6854">
        <v>22.2897</v>
      </c>
      <c r="I6854" t="s">
        <v>3010</v>
      </c>
      <c r="J6854">
        <v>780</v>
      </c>
      <c r="K6854">
        <v>787.07</v>
      </c>
      <c r="L6854">
        <v>16953.3</v>
      </c>
      <c r="M6854">
        <v>17543.52</v>
      </c>
      <c r="N6854">
        <v>157.53</v>
      </c>
      <c r="O6854">
        <v>432.7</v>
      </c>
    </row>
    <row r="6855" spans="1:15" ht="15" customHeight="1" x14ac:dyDescent="0.3">
      <c r="A6855" t="s">
        <v>9872</v>
      </c>
      <c r="B6855">
        <v>261</v>
      </c>
      <c r="C6855" t="s">
        <v>389</v>
      </c>
      <c r="D6855">
        <v>1000</v>
      </c>
      <c r="E6855" t="s">
        <v>2019</v>
      </c>
      <c r="F6855" t="s">
        <v>3012</v>
      </c>
      <c r="G6855" t="s">
        <v>3013</v>
      </c>
      <c r="H6855">
        <v>4.8707000000000003</v>
      </c>
      <c r="I6855" t="s">
        <v>3010</v>
      </c>
      <c r="J6855">
        <v>720</v>
      </c>
      <c r="K6855">
        <v>691.63</v>
      </c>
      <c r="L6855">
        <v>3477.6</v>
      </c>
      <c r="M6855">
        <v>3368.71</v>
      </c>
      <c r="N6855">
        <v>-138.16999999999999</v>
      </c>
      <c r="O6855">
        <v>29.28</v>
      </c>
    </row>
    <row r="6856" spans="1:15" ht="15" customHeight="1" x14ac:dyDescent="0.3">
      <c r="A6856" t="s">
        <v>9873</v>
      </c>
      <c r="B6856">
        <v>261</v>
      </c>
      <c r="C6856" t="s">
        <v>389</v>
      </c>
      <c r="D6856">
        <v>1000</v>
      </c>
      <c r="E6856" t="s">
        <v>2019</v>
      </c>
      <c r="F6856" t="s">
        <v>3015</v>
      </c>
      <c r="G6856" t="s">
        <v>3016</v>
      </c>
      <c r="H6856">
        <v>0.58879999999999999</v>
      </c>
      <c r="I6856" t="s">
        <v>3017</v>
      </c>
      <c r="J6856">
        <v>2400</v>
      </c>
      <c r="K6856">
        <v>2226.17</v>
      </c>
      <c r="L6856">
        <v>1391.04</v>
      </c>
      <c r="M6856">
        <v>1310.74</v>
      </c>
      <c r="N6856">
        <v>-102.35</v>
      </c>
      <c r="O6856">
        <v>22.05</v>
      </c>
    </row>
    <row r="6857" spans="1:15" ht="15" customHeight="1" x14ac:dyDescent="0.3">
      <c r="A6857" t="s">
        <v>9874</v>
      </c>
      <c r="B6857">
        <v>261</v>
      </c>
      <c r="C6857" t="s">
        <v>389</v>
      </c>
      <c r="D6857">
        <v>1000</v>
      </c>
      <c r="E6857" t="s">
        <v>2019</v>
      </c>
      <c r="F6857" t="s">
        <v>3022</v>
      </c>
      <c r="G6857" t="s">
        <v>3023</v>
      </c>
      <c r="H6857">
        <v>0.1517</v>
      </c>
      <c r="I6857" t="s">
        <v>3017</v>
      </c>
      <c r="J6857">
        <v>3100</v>
      </c>
      <c r="K6857">
        <v>3685.53</v>
      </c>
      <c r="L6857">
        <v>449.19</v>
      </c>
      <c r="M6857">
        <v>558.96</v>
      </c>
      <c r="N6857">
        <v>88.8</v>
      </c>
      <c r="O6857">
        <v>20.96</v>
      </c>
    </row>
    <row r="6858" spans="1:15" ht="15" customHeight="1" x14ac:dyDescent="0.3">
      <c r="A6858" t="s">
        <v>9875</v>
      </c>
      <c r="B6858">
        <v>261</v>
      </c>
      <c r="C6858" t="s">
        <v>164</v>
      </c>
      <c r="D6858">
        <v>1000</v>
      </c>
      <c r="E6858" t="s">
        <v>2020</v>
      </c>
      <c r="F6858" t="s">
        <v>3008</v>
      </c>
      <c r="G6858" t="s">
        <v>3009</v>
      </c>
      <c r="H6858">
        <v>31.4162</v>
      </c>
      <c r="I6858" t="s">
        <v>3010</v>
      </c>
      <c r="J6858">
        <v>780</v>
      </c>
      <c r="K6858">
        <v>787.12</v>
      </c>
      <c r="L6858">
        <v>23362.560000000001</v>
      </c>
      <c r="M6858">
        <v>24728.39</v>
      </c>
      <c r="N6858">
        <v>223.73</v>
      </c>
      <c r="O6858">
        <v>1142.0899999999999</v>
      </c>
    </row>
    <row r="6859" spans="1:15" ht="15" customHeight="1" x14ac:dyDescent="0.3">
      <c r="A6859" t="s">
        <v>9876</v>
      </c>
      <c r="B6859">
        <v>261</v>
      </c>
      <c r="C6859" t="s">
        <v>164</v>
      </c>
      <c r="D6859">
        <v>1000</v>
      </c>
      <c r="E6859" t="s">
        <v>2020</v>
      </c>
      <c r="F6859" t="s">
        <v>3012</v>
      </c>
      <c r="G6859" t="s">
        <v>3013</v>
      </c>
      <c r="H6859">
        <v>7.6242999999999999</v>
      </c>
      <c r="I6859" t="s">
        <v>3010</v>
      </c>
      <c r="J6859">
        <v>720</v>
      </c>
      <c r="K6859">
        <v>710.54</v>
      </c>
      <c r="L6859">
        <v>5391.36</v>
      </c>
      <c r="M6859">
        <v>5417.34</v>
      </c>
      <c r="N6859">
        <v>-72.150000000000006</v>
      </c>
      <c r="O6859">
        <v>98.13</v>
      </c>
    </row>
    <row r="6860" spans="1:15" ht="15" customHeight="1" x14ac:dyDescent="0.3">
      <c r="A6860" t="s">
        <v>9877</v>
      </c>
      <c r="B6860">
        <v>261</v>
      </c>
      <c r="C6860" t="s">
        <v>164</v>
      </c>
      <c r="D6860">
        <v>1000</v>
      </c>
      <c r="E6860" t="s">
        <v>2020</v>
      </c>
      <c r="F6860" t="s">
        <v>3015</v>
      </c>
      <c r="G6860" t="s">
        <v>3016</v>
      </c>
      <c r="H6860">
        <v>0.50270000000000004</v>
      </c>
      <c r="I6860" t="s">
        <v>3017</v>
      </c>
      <c r="J6860">
        <v>2400</v>
      </c>
      <c r="K6860">
        <v>2185.62</v>
      </c>
      <c r="L6860">
        <v>1198.08</v>
      </c>
      <c r="M6860">
        <v>1098.82</v>
      </c>
      <c r="N6860">
        <v>-107.78</v>
      </c>
      <c r="O6860">
        <v>8.52</v>
      </c>
    </row>
    <row r="6861" spans="1:15" ht="15" customHeight="1" x14ac:dyDescent="0.3">
      <c r="A6861" t="s">
        <v>9878</v>
      </c>
      <c r="B6861">
        <v>261</v>
      </c>
      <c r="C6861" t="s">
        <v>164</v>
      </c>
      <c r="D6861">
        <v>1000</v>
      </c>
      <c r="E6861" t="s">
        <v>2020</v>
      </c>
      <c r="F6861" t="s">
        <v>3019</v>
      </c>
      <c r="G6861" t="s">
        <v>3020</v>
      </c>
      <c r="H6861">
        <v>0.19550000000000001</v>
      </c>
      <c r="I6861" t="s">
        <v>3017</v>
      </c>
      <c r="J6861">
        <v>4200</v>
      </c>
      <c r="K6861">
        <v>5181.8900000000003</v>
      </c>
      <c r="L6861">
        <v>786.24</v>
      </c>
      <c r="M6861">
        <v>1012.98</v>
      </c>
      <c r="N6861">
        <v>191.94</v>
      </c>
      <c r="O6861">
        <v>34.799999999999997</v>
      </c>
    </row>
    <row r="6862" spans="1:15" ht="15" customHeight="1" x14ac:dyDescent="0.3">
      <c r="A6862" t="s">
        <v>9879</v>
      </c>
      <c r="B6862">
        <v>261</v>
      </c>
      <c r="C6862" t="s">
        <v>164</v>
      </c>
      <c r="D6862">
        <v>1000</v>
      </c>
      <c r="E6862" t="s">
        <v>2020</v>
      </c>
      <c r="F6862" t="s">
        <v>3022</v>
      </c>
      <c r="G6862" t="s">
        <v>3023</v>
      </c>
      <c r="H6862">
        <v>0.25469999999999998</v>
      </c>
      <c r="I6862" t="s">
        <v>3017</v>
      </c>
      <c r="J6862">
        <v>3100</v>
      </c>
      <c r="K6862">
        <v>3651.77</v>
      </c>
      <c r="L6862">
        <v>773.76</v>
      </c>
      <c r="M6862">
        <v>930.14</v>
      </c>
      <c r="N6862">
        <v>140.54</v>
      </c>
      <c r="O6862">
        <v>15.84</v>
      </c>
    </row>
    <row r="6863" spans="1:15" ht="15" customHeight="1" x14ac:dyDescent="0.3">
      <c r="A6863" t="s">
        <v>9880</v>
      </c>
      <c r="B6863">
        <v>261</v>
      </c>
      <c r="C6863" t="s">
        <v>422</v>
      </c>
      <c r="D6863">
        <v>1000</v>
      </c>
      <c r="E6863" t="s">
        <v>2021</v>
      </c>
      <c r="F6863" t="s">
        <v>3008</v>
      </c>
      <c r="G6863" t="s">
        <v>3009</v>
      </c>
      <c r="H6863">
        <v>11.9184</v>
      </c>
      <c r="I6863" t="s">
        <v>3010</v>
      </c>
      <c r="J6863">
        <v>780</v>
      </c>
      <c r="K6863">
        <v>819.5</v>
      </c>
      <c r="L6863">
        <v>9161.1</v>
      </c>
      <c r="M6863">
        <v>9767.1299999999992</v>
      </c>
      <c r="N6863">
        <v>470.81</v>
      </c>
      <c r="O6863">
        <v>135.22999999999999</v>
      </c>
    </row>
    <row r="6864" spans="1:15" ht="15" customHeight="1" x14ac:dyDescent="0.3">
      <c r="A6864" t="s">
        <v>9881</v>
      </c>
      <c r="B6864">
        <v>261</v>
      </c>
      <c r="C6864" t="s">
        <v>422</v>
      </c>
      <c r="D6864">
        <v>1000</v>
      </c>
      <c r="E6864" t="s">
        <v>2021</v>
      </c>
      <c r="F6864" t="s">
        <v>3012</v>
      </c>
      <c r="G6864" t="s">
        <v>3013</v>
      </c>
      <c r="H6864">
        <v>2.6890000000000001</v>
      </c>
      <c r="I6864" t="s">
        <v>3010</v>
      </c>
      <c r="J6864">
        <v>720</v>
      </c>
      <c r="K6864">
        <v>705.79</v>
      </c>
      <c r="L6864">
        <v>1879.2</v>
      </c>
      <c r="M6864">
        <v>1897.87</v>
      </c>
      <c r="N6864">
        <v>-38.200000000000003</v>
      </c>
      <c r="O6864">
        <v>56.87</v>
      </c>
    </row>
    <row r="6865" spans="1:15" ht="15" customHeight="1" x14ac:dyDescent="0.3">
      <c r="A6865" t="s">
        <v>9882</v>
      </c>
      <c r="B6865">
        <v>261</v>
      </c>
      <c r="C6865" t="s">
        <v>422</v>
      </c>
      <c r="D6865">
        <v>1000</v>
      </c>
      <c r="E6865" t="s">
        <v>2021</v>
      </c>
      <c r="F6865" t="s">
        <v>3015</v>
      </c>
      <c r="G6865" t="s">
        <v>3016</v>
      </c>
      <c r="H6865">
        <v>0.31969999999999998</v>
      </c>
      <c r="I6865" t="s">
        <v>3017</v>
      </c>
      <c r="J6865">
        <v>2400</v>
      </c>
      <c r="K6865">
        <v>2236.02</v>
      </c>
      <c r="L6865">
        <v>751.68</v>
      </c>
      <c r="M6865">
        <v>714.82</v>
      </c>
      <c r="N6865">
        <v>-52.42</v>
      </c>
      <c r="O6865">
        <v>15.56</v>
      </c>
    </row>
    <row r="6866" spans="1:15" ht="15" customHeight="1" x14ac:dyDescent="0.3">
      <c r="A6866" t="s">
        <v>9883</v>
      </c>
      <c r="B6866">
        <v>261</v>
      </c>
      <c r="C6866" t="s">
        <v>422</v>
      </c>
      <c r="D6866">
        <v>1000</v>
      </c>
      <c r="E6866" t="s">
        <v>2021</v>
      </c>
      <c r="F6866" t="s">
        <v>3022</v>
      </c>
      <c r="G6866" t="s">
        <v>3023</v>
      </c>
      <c r="H6866">
        <v>8.0500000000000002E-2</v>
      </c>
      <c r="I6866" t="s">
        <v>3017</v>
      </c>
      <c r="J6866">
        <v>3100</v>
      </c>
      <c r="K6866">
        <v>3577.71</v>
      </c>
      <c r="L6866">
        <v>242.73</v>
      </c>
      <c r="M6866">
        <v>287.89999999999998</v>
      </c>
      <c r="N6866">
        <v>38.44</v>
      </c>
      <c r="O6866">
        <v>6.73</v>
      </c>
    </row>
    <row r="6867" spans="1:15" ht="15" customHeight="1" x14ac:dyDescent="0.3">
      <c r="A6867" t="s">
        <v>9884</v>
      </c>
      <c r="B6867">
        <v>261</v>
      </c>
      <c r="C6867" t="s">
        <v>610</v>
      </c>
      <c r="D6867">
        <v>1000</v>
      </c>
      <c r="E6867" t="s">
        <v>2022</v>
      </c>
      <c r="F6867" t="s">
        <v>3008</v>
      </c>
      <c r="G6867" t="s">
        <v>3009</v>
      </c>
      <c r="H6867">
        <v>19.578499999999998</v>
      </c>
      <c r="I6867" t="s">
        <v>3010</v>
      </c>
      <c r="J6867">
        <v>780</v>
      </c>
      <c r="K6867">
        <v>824.01</v>
      </c>
      <c r="L6867">
        <v>14358.24</v>
      </c>
      <c r="M6867">
        <v>16132.97</v>
      </c>
      <c r="N6867">
        <v>861.73</v>
      </c>
      <c r="O6867">
        <v>913</v>
      </c>
    </row>
    <row r="6868" spans="1:15" ht="15" customHeight="1" x14ac:dyDescent="0.3">
      <c r="A6868" t="s">
        <v>9885</v>
      </c>
      <c r="B6868">
        <v>261</v>
      </c>
      <c r="C6868" t="s">
        <v>610</v>
      </c>
      <c r="D6868">
        <v>1000</v>
      </c>
      <c r="E6868" t="s">
        <v>2022</v>
      </c>
      <c r="F6868" t="s">
        <v>3012</v>
      </c>
      <c r="G6868" t="s">
        <v>3013</v>
      </c>
      <c r="H6868">
        <v>5.7812000000000001</v>
      </c>
      <c r="I6868" t="s">
        <v>3010</v>
      </c>
      <c r="J6868">
        <v>720</v>
      </c>
      <c r="K6868">
        <v>725.13</v>
      </c>
      <c r="L6868">
        <v>3823.2</v>
      </c>
      <c r="M6868">
        <v>4192.1099999999997</v>
      </c>
      <c r="N6868">
        <v>29.68</v>
      </c>
      <c r="O6868">
        <v>339.23</v>
      </c>
    </row>
    <row r="6869" spans="1:15" ht="15" customHeight="1" x14ac:dyDescent="0.3">
      <c r="A6869" t="s">
        <v>9886</v>
      </c>
      <c r="B6869">
        <v>261</v>
      </c>
      <c r="C6869" t="s">
        <v>610</v>
      </c>
      <c r="D6869">
        <v>1000</v>
      </c>
      <c r="E6869" t="s">
        <v>2022</v>
      </c>
      <c r="F6869" t="s">
        <v>3015</v>
      </c>
      <c r="G6869" t="s">
        <v>3016</v>
      </c>
      <c r="H6869">
        <v>0.1913</v>
      </c>
      <c r="I6869" t="s">
        <v>3017</v>
      </c>
      <c r="J6869">
        <v>2400</v>
      </c>
      <c r="K6869">
        <v>2182.14</v>
      </c>
      <c r="L6869">
        <v>424.8</v>
      </c>
      <c r="M6869">
        <v>417.48</v>
      </c>
      <c r="N6869">
        <v>-41.68</v>
      </c>
      <c r="O6869">
        <v>34.36</v>
      </c>
    </row>
    <row r="6870" spans="1:15" ht="15" customHeight="1" x14ac:dyDescent="0.3">
      <c r="A6870" t="s">
        <v>9887</v>
      </c>
      <c r="B6870">
        <v>261</v>
      </c>
      <c r="C6870" t="s">
        <v>610</v>
      </c>
      <c r="D6870">
        <v>1000</v>
      </c>
      <c r="E6870" t="s">
        <v>2022</v>
      </c>
      <c r="F6870" t="s">
        <v>3019</v>
      </c>
      <c r="G6870" t="s">
        <v>3020</v>
      </c>
      <c r="H6870">
        <v>0.308</v>
      </c>
      <c r="I6870" t="s">
        <v>3017</v>
      </c>
      <c r="J6870">
        <v>4200</v>
      </c>
      <c r="K6870">
        <v>5136.43</v>
      </c>
      <c r="L6870">
        <v>1189.44</v>
      </c>
      <c r="M6870">
        <v>1581.77</v>
      </c>
      <c r="N6870">
        <v>288.38</v>
      </c>
      <c r="O6870">
        <v>103.95</v>
      </c>
    </row>
    <row r="6871" spans="1:15" ht="15" customHeight="1" x14ac:dyDescent="0.3">
      <c r="A6871" t="s">
        <v>9888</v>
      </c>
      <c r="B6871">
        <v>261</v>
      </c>
      <c r="C6871" t="s">
        <v>610</v>
      </c>
      <c r="D6871">
        <v>1000</v>
      </c>
      <c r="E6871" t="s">
        <v>2022</v>
      </c>
      <c r="F6871" t="s">
        <v>3022</v>
      </c>
      <c r="G6871" t="s">
        <v>3023</v>
      </c>
      <c r="H6871">
        <v>0.2306</v>
      </c>
      <c r="I6871" t="s">
        <v>3017</v>
      </c>
      <c r="J6871">
        <v>3100</v>
      </c>
      <c r="K6871">
        <v>3692.98</v>
      </c>
      <c r="L6871">
        <v>658.44</v>
      </c>
      <c r="M6871">
        <v>851.43</v>
      </c>
      <c r="N6871">
        <v>136.71</v>
      </c>
      <c r="O6871">
        <v>56.28</v>
      </c>
    </row>
    <row r="6872" spans="1:15" ht="15" customHeight="1" x14ac:dyDescent="0.3">
      <c r="A6872" t="s">
        <v>9889</v>
      </c>
      <c r="B6872">
        <v>261</v>
      </c>
      <c r="C6872" t="s">
        <v>169</v>
      </c>
      <c r="D6872">
        <v>1000</v>
      </c>
      <c r="E6872" t="s">
        <v>2023</v>
      </c>
      <c r="F6872" t="s">
        <v>3008</v>
      </c>
      <c r="G6872" t="s">
        <v>3009</v>
      </c>
      <c r="H6872">
        <v>25.375800000000002</v>
      </c>
      <c r="I6872" t="s">
        <v>3010</v>
      </c>
      <c r="J6872">
        <v>780</v>
      </c>
      <c r="K6872">
        <v>815.91</v>
      </c>
      <c r="L6872">
        <v>19129.5</v>
      </c>
      <c r="M6872">
        <v>20704.38</v>
      </c>
      <c r="N6872">
        <v>911.28</v>
      </c>
      <c r="O6872">
        <v>663.6</v>
      </c>
    </row>
    <row r="6873" spans="1:15" ht="15" customHeight="1" x14ac:dyDescent="0.3">
      <c r="A6873" t="s">
        <v>9890</v>
      </c>
      <c r="B6873">
        <v>261</v>
      </c>
      <c r="C6873" t="s">
        <v>169</v>
      </c>
      <c r="D6873">
        <v>1000</v>
      </c>
      <c r="E6873" t="s">
        <v>2023</v>
      </c>
      <c r="F6873" t="s">
        <v>3012</v>
      </c>
      <c r="G6873" t="s">
        <v>3013</v>
      </c>
      <c r="H6873">
        <v>5.6329000000000002</v>
      </c>
      <c r="I6873" t="s">
        <v>3010</v>
      </c>
      <c r="J6873">
        <v>720</v>
      </c>
      <c r="K6873">
        <v>717.64</v>
      </c>
      <c r="L6873">
        <v>3924</v>
      </c>
      <c r="M6873">
        <v>4042.44</v>
      </c>
      <c r="N6873">
        <v>-13.28</v>
      </c>
      <c r="O6873">
        <v>131.72</v>
      </c>
    </row>
    <row r="6874" spans="1:15" ht="15" customHeight="1" x14ac:dyDescent="0.3">
      <c r="A6874" t="s">
        <v>9891</v>
      </c>
      <c r="B6874">
        <v>261</v>
      </c>
      <c r="C6874" t="s">
        <v>169</v>
      </c>
      <c r="D6874">
        <v>1000</v>
      </c>
      <c r="E6874" t="s">
        <v>2023</v>
      </c>
      <c r="F6874" t="s">
        <v>3015</v>
      </c>
      <c r="G6874" t="s">
        <v>3016</v>
      </c>
      <c r="H6874">
        <v>0.66269999999999996</v>
      </c>
      <c r="I6874" t="s">
        <v>3017</v>
      </c>
      <c r="J6874">
        <v>2400</v>
      </c>
      <c r="K6874">
        <v>2161.9899999999998</v>
      </c>
      <c r="L6874">
        <v>1569.6</v>
      </c>
      <c r="M6874">
        <v>1432.85</v>
      </c>
      <c r="N6874">
        <v>-157.74</v>
      </c>
      <c r="O6874">
        <v>20.99</v>
      </c>
    </row>
    <row r="6875" spans="1:15" ht="15" customHeight="1" x14ac:dyDescent="0.3">
      <c r="A6875" t="s">
        <v>9892</v>
      </c>
      <c r="B6875">
        <v>261</v>
      </c>
      <c r="C6875" t="s">
        <v>169</v>
      </c>
      <c r="D6875">
        <v>1000</v>
      </c>
      <c r="E6875" t="s">
        <v>2023</v>
      </c>
      <c r="F6875" t="s">
        <v>3022</v>
      </c>
      <c r="G6875" t="s">
        <v>3023</v>
      </c>
      <c r="H6875">
        <v>0.17080000000000001</v>
      </c>
      <c r="I6875" t="s">
        <v>3017</v>
      </c>
      <c r="J6875">
        <v>3100</v>
      </c>
      <c r="K6875">
        <v>3776.45</v>
      </c>
      <c r="L6875">
        <v>506.85</v>
      </c>
      <c r="M6875">
        <v>644.95000000000005</v>
      </c>
      <c r="N6875">
        <v>115.53</v>
      </c>
      <c r="O6875">
        <v>22.57</v>
      </c>
    </row>
    <row r="6876" spans="1:15" ht="15" customHeight="1" x14ac:dyDescent="0.3">
      <c r="A6876" t="s">
        <v>9893</v>
      </c>
      <c r="B6876">
        <v>261</v>
      </c>
      <c r="C6876" t="s">
        <v>263</v>
      </c>
      <c r="D6876">
        <v>1000</v>
      </c>
      <c r="E6876" t="s">
        <v>2024</v>
      </c>
      <c r="F6876" t="s">
        <v>3008</v>
      </c>
      <c r="G6876" t="s">
        <v>3009</v>
      </c>
      <c r="H6876">
        <v>15.2013</v>
      </c>
      <c r="I6876" t="s">
        <v>3010</v>
      </c>
      <c r="J6876">
        <v>780</v>
      </c>
      <c r="K6876">
        <v>820.87</v>
      </c>
      <c r="L6876">
        <v>11381.76</v>
      </c>
      <c r="M6876">
        <v>12478.35</v>
      </c>
      <c r="N6876">
        <v>621.29999999999995</v>
      </c>
      <c r="O6876">
        <v>475.29</v>
      </c>
    </row>
    <row r="6877" spans="1:15" ht="15" customHeight="1" x14ac:dyDescent="0.3">
      <c r="A6877" t="s">
        <v>9894</v>
      </c>
      <c r="B6877">
        <v>261</v>
      </c>
      <c r="C6877" t="s">
        <v>263</v>
      </c>
      <c r="D6877">
        <v>1000</v>
      </c>
      <c r="E6877" t="s">
        <v>2024</v>
      </c>
      <c r="F6877" t="s">
        <v>3012</v>
      </c>
      <c r="G6877" t="s">
        <v>3013</v>
      </c>
      <c r="H6877">
        <v>3.7395999999999998</v>
      </c>
      <c r="I6877" t="s">
        <v>3010</v>
      </c>
      <c r="J6877">
        <v>720</v>
      </c>
      <c r="K6877">
        <v>719.47</v>
      </c>
      <c r="L6877">
        <v>2626.56</v>
      </c>
      <c r="M6877">
        <v>2690.54</v>
      </c>
      <c r="N6877">
        <v>-1.97</v>
      </c>
      <c r="O6877">
        <v>65.95</v>
      </c>
    </row>
    <row r="6878" spans="1:15" ht="15" customHeight="1" x14ac:dyDescent="0.3">
      <c r="A6878" t="s">
        <v>9895</v>
      </c>
      <c r="B6878">
        <v>261</v>
      </c>
      <c r="C6878" t="s">
        <v>263</v>
      </c>
      <c r="D6878">
        <v>1000</v>
      </c>
      <c r="E6878" t="s">
        <v>2024</v>
      </c>
      <c r="F6878" t="s">
        <v>3015</v>
      </c>
      <c r="G6878" t="s">
        <v>3016</v>
      </c>
      <c r="H6878">
        <v>0.25459999999999999</v>
      </c>
      <c r="I6878" t="s">
        <v>3017</v>
      </c>
      <c r="J6878">
        <v>2400</v>
      </c>
      <c r="K6878">
        <v>2146.23</v>
      </c>
      <c r="L6878">
        <v>583.67999999999995</v>
      </c>
      <c r="M6878">
        <v>546.47</v>
      </c>
      <c r="N6878">
        <v>-64.61</v>
      </c>
      <c r="O6878">
        <v>27.4</v>
      </c>
    </row>
    <row r="6879" spans="1:15" ht="15" customHeight="1" x14ac:dyDescent="0.3">
      <c r="A6879" t="s">
        <v>9896</v>
      </c>
      <c r="B6879">
        <v>261</v>
      </c>
      <c r="C6879" t="s">
        <v>263</v>
      </c>
      <c r="D6879">
        <v>1000</v>
      </c>
      <c r="E6879" t="s">
        <v>2024</v>
      </c>
      <c r="F6879" t="s">
        <v>3019</v>
      </c>
      <c r="G6879" t="s">
        <v>3020</v>
      </c>
      <c r="H6879">
        <v>9.4600000000000004E-2</v>
      </c>
      <c r="I6879" t="s">
        <v>3017</v>
      </c>
      <c r="J6879">
        <v>4200</v>
      </c>
      <c r="K6879">
        <v>5235.01</v>
      </c>
      <c r="L6879">
        <v>383.04</v>
      </c>
      <c r="M6879">
        <v>495.3</v>
      </c>
      <c r="N6879">
        <v>97.92</v>
      </c>
      <c r="O6879">
        <v>14.33</v>
      </c>
    </row>
    <row r="6880" spans="1:15" ht="15" customHeight="1" x14ac:dyDescent="0.3">
      <c r="A6880" t="s">
        <v>9897</v>
      </c>
      <c r="B6880">
        <v>261</v>
      </c>
      <c r="C6880" t="s">
        <v>263</v>
      </c>
      <c r="D6880">
        <v>1000</v>
      </c>
      <c r="E6880" t="s">
        <v>2024</v>
      </c>
      <c r="F6880" t="s">
        <v>3022</v>
      </c>
      <c r="G6880" t="s">
        <v>3023</v>
      </c>
      <c r="H6880">
        <v>0.12690000000000001</v>
      </c>
      <c r="I6880" t="s">
        <v>3017</v>
      </c>
      <c r="J6880">
        <v>3100</v>
      </c>
      <c r="K6880">
        <v>3757.44</v>
      </c>
      <c r="L6880">
        <v>376.96</v>
      </c>
      <c r="M6880">
        <v>476.65</v>
      </c>
      <c r="N6880">
        <v>83.4</v>
      </c>
      <c r="O6880">
        <v>16.29</v>
      </c>
    </row>
    <row r="6881" spans="1:15" ht="15" customHeight="1" x14ac:dyDescent="0.3">
      <c r="A6881" t="s">
        <v>9898</v>
      </c>
      <c r="B6881">
        <v>261</v>
      </c>
      <c r="C6881" t="s">
        <v>215</v>
      </c>
      <c r="D6881">
        <v>1000</v>
      </c>
      <c r="E6881" t="s">
        <v>2025</v>
      </c>
      <c r="F6881" t="s">
        <v>3008</v>
      </c>
      <c r="G6881" t="s">
        <v>3009</v>
      </c>
      <c r="H6881">
        <v>11.638999999999999</v>
      </c>
      <c r="I6881" t="s">
        <v>3010</v>
      </c>
      <c r="J6881">
        <v>780</v>
      </c>
      <c r="K6881">
        <v>809.26</v>
      </c>
      <c r="L6881">
        <v>8739.9</v>
      </c>
      <c r="M6881">
        <v>9418.9500000000007</v>
      </c>
      <c r="N6881">
        <v>340.53</v>
      </c>
      <c r="O6881">
        <v>338.52</v>
      </c>
    </row>
    <row r="6882" spans="1:15" ht="15" customHeight="1" x14ac:dyDescent="0.3">
      <c r="A6882" t="s">
        <v>9899</v>
      </c>
      <c r="B6882">
        <v>261</v>
      </c>
      <c r="C6882" t="s">
        <v>215</v>
      </c>
      <c r="D6882">
        <v>1000</v>
      </c>
      <c r="E6882" t="s">
        <v>2025</v>
      </c>
      <c r="F6882" t="s">
        <v>3012</v>
      </c>
      <c r="G6882" t="s">
        <v>3013</v>
      </c>
      <c r="H6882">
        <v>2.5590000000000002</v>
      </c>
      <c r="I6882" t="s">
        <v>3010</v>
      </c>
      <c r="J6882">
        <v>720</v>
      </c>
      <c r="K6882">
        <v>693.26</v>
      </c>
      <c r="L6882">
        <v>1792.8</v>
      </c>
      <c r="M6882">
        <v>1774.02</v>
      </c>
      <c r="N6882">
        <v>-68.430000000000007</v>
      </c>
      <c r="O6882">
        <v>49.65</v>
      </c>
    </row>
    <row r="6883" spans="1:15" ht="15" customHeight="1" x14ac:dyDescent="0.3">
      <c r="A6883" t="s">
        <v>9900</v>
      </c>
      <c r="B6883">
        <v>261</v>
      </c>
      <c r="C6883" t="s">
        <v>215</v>
      </c>
      <c r="D6883">
        <v>1000</v>
      </c>
      <c r="E6883" t="s">
        <v>2025</v>
      </c>
      <c r="F6883" t="s">
        <v>3015</v>
      </c>
      <c r="G6883" t="s">
        <v>3016</v>
      </c>
      <c r="H6883">
        <v>0.30159999999999998</v>
      </c>
      <c r="I6883" t="s">
        <v>3017</v>
      </c>
      <c r="J6883">
        <v>2400</v>
      </c>
      <c r="K6883">
        <v>2230.17</v>
      </c>
      <c r="L6883">
        <v>717.12</v>
      </c>
      <c r="M6883">
        <v>672.62</v>
      </c>
      <c r="N6883">
        <v>-51.22</v>
      </c>
      <c r="O6883">
        <v>6.72</v>
      </c>
    </row>
    <row r="6884" spans="1:15" ht="15" customHeight="1" x14ac:dyDescent="0.3">
      <c r="A6884" t="s">
        <v>9901</v>
      </c>
      <c r="B6884">
        <v>261</v>
      </c>
      <c r="C6884" t="s">
        <v>215</v>
      </c>
      <c r="D6884">
        <v>1000</v>
      </c>
      <c r="E6884" t="s">
        <v>2025</v>
      </c>
      <c r="F6884" t="s">
        <v>3022</v>
      </c>
      <c r="G6884" t="s">
        <v>3023</v>
      </c>
      <c r="H6884">
        <v>7.7600000000000002E-2</v>
      </c>
      <c r="I6884" t="s">
        <v>3017</v>
      </c>
      <c r="J6884">
        <v>3100</v>
      </c>
      <c r="K6884">
        <v>3663.83</v>
      </c>
      <c r="L6884">
        <v>231.57</v>
      </c>
      <c r="M6884">
        <v>284.23</v>
      </c>
      <c r="N6884">
        <v>43.74</v>
      </c>
      <c r="O6884">
        <v>8.92</v>
      </c>
    </row>
    <row r="6885" spans="1:15" ht="15" customHeight="1" x14ac:dyDescent="0.3">
      <c r="A6885" t="s">
        <v>9902</v>
      </c>
      <c r="B6885">
        <v>261</v>
      </c>
      <c r="C6885" t="s">
        <v>532</v>
      </c>
      <c r="D6885">
        <v>1000</v>
      </c>
      <c r="E6885" t="s">
        <v>2026</v>
      </c>
      <c r="F6885" t="s">
        <v>3008</v>
      </c>
      <c r="G6885" t="s">
        <v>3009</v>
      </c>
      <c r="H6885">
        <v>24.048500000000001</v>
      </c>
      <c r="I6885" t="s">
        <v>3010</v>
      </c>
      <c r="J6885">
        <v>780</v>
      </c>
      <c r="K6885">
        <v>790.91</v>
      </c>
      <c r="L6885">
        <v>18076.5</v>
      </c>
      <c r="M6885">
        <v>19020.099999999999</v>
      </c>
      <c r="N6885">
        <v>262.29000000000002</v>
      </c>
      <c r="O6885">
        <v>681.32</v>
      </c>
    </row>
    <row r="6886" spans="1:15" ht="15" customHeight="1" x14ac:dyDescent="0.3">
      <c r="A6886" t="s">
        <v>9903</v>
      </c>
      <c r="B6886">
        <v>261</v>
      </c>
      <c r="C6886" t="s">
        <v>532</v>
      </c>
      <c r="D6886">
        <v>1000</v>
      </c>
      <c r="E6886" t="s">
        <v>2026</v>
      </c>
      <c r="F6886" t="s">
        <v>3012</v>
      </c>
      <c r="G6886" t="s">
        <v>3013</v>
      </c>
      <c r="H6886">
        <v>5.2779999999999996</v>
      </c>
      <c r="I6886" t="s">
        <v>3010</v>
      </c>
      <c r="J6886">
        <v>720</v>
      </c>
      <c r="K6886">
        <v>706.89</v>
      </c>
      <c r="L6886">
        <v>3708</v>
      </c>
      <c r="M6886">
        <v>3730.96</v>
      </c>
      <c r="N6886">
        <v>-69.22</v>
      </c>
      <c r="O6886">
        <v>92.18</v>
      </c>
    </row>
    <row r="6887" spans="1:15" ht="15" customHeight="1" x14ac:dyDescent="0.3">
      <c r="A6887" t="s">
        <v>9904</v>
      </c>
      <c r="B6887">
        <v>261</v>
      </c>
      <c r="C6887" t="s">
        <v>532</v>
      </c>
      <c r="D6887">
        <v>1000</v>
      </c>
      <c r="E6887" t="s">
        <v>2026</v>
      </c>
      <c r="F6887" t="s">
        <v>3015</v>
      </c>
      <c r="G6887" t="s">
        <v>3016</v>
      </c>
      <c r="H6887">
        <v>0.6351</v>
      </c>
      <c r="I6887" t="s">
        <v>3017</v>
      </c>
      <c r="J6887">
        <v>2400</v>
      </c>
      <c r="K6887">
        <v>2216.8200000000002</v>
      </c>
      <c r="L6887">
        <v>1483.2</v>
      </c>
      <c r="M6887">
        <v>1407.84</v>
      </c>
      <c r="N6887">
        <v>-116.33</v>
      </c>
      <c r="O6887">
        <v>40.97</v>
      </c>
    </row>
    <row r="6888" spans="1:15" ht="15" customHeight="1" x14ac:dyDescent="0.3">
      <c r="A6888" t="s">
        <v>9905</v>
      </c>
      <c r="B6888">
        <v>261</v>
      </c>
      <c r="C6888" t="s">
        <v>532</v>
      </c>
      <c r="D6888">
        <v>1000</v>
      </c>
      <c r="E6888" t="s">
        <v>2026</v>
      </c>
      <c r="F6888" t="s">
        <v>3022</v>
      </c>
      <c r="G6888" t="s">
        <v>3023</v>
      </c>
      <c r="H6888">
        <v>0.1608</v>
      </c>
      <c r="I6888" t="s">
        <v>3017</v>
      </c>
      <c r="J6888">
        <v>3100</v>
      </c>
      <c r="K6888">
        <v>3705.43</v>
      </c>
      <c r="L6888">
        <v>478.95</v>
      </c>
      <c r="M6888">
        <v>595.76</v>
      </c>
      <c r="N6888">
        <v>97.34</v>
      </c>
      <c r="O6888">
        <v>19.46</v>
      </c>
    </row>
    <row r="6889" spans="1:15" ht="15" customHeight="1" x14ac:dyDescent="0.3">
      <c r="A6889" t="s">
        <v>9906</v>
      </c>
      <c r="B6889">
        <v>261</v>
      </c>
      <c r="C6889" t="s">
        <v>133</v>
      </c>
      <c r="D6889">
        <v>1000</v>
      </c>
      <c r="E6889" t="s">
        <v>2027</v>
      </c>
      <c r="F6889" t="s">
        <v>3008</v>
      </c>
      <c r="G6889" t="s">
        <v>3009</v>
      </c>
      <c r="H6889">
        <v>28.744399999999999</v>
      </c>
      <c r="I6889" t="s">
        <v>3010</v>
      </c>
      <c r="J6889">
        <v>780</v>
      </c>
      <c r="K6889">
        <v>820.41</v>
      </c>
      <c r="L6889">
        <v>22323.599999999999</v>
      </c>
      <c r="M6889">
        <v>23582.22</v>
      </c>
      <c r="N6889">
        <v>1161.6199999999999</v>
      </c>
      <c r="O6889">
        <v>97.01</v>
      </c>
    </row>
    <row r="6890" spans="1:15" ht="15" customHeight="1" x14ac:dyDescent="0.3">
      <c r="A6890" t="s">
        <v>9907</v>
      </c>
      <c r="B6890">
        <v>261</v>
      </c>
      <c r="C6890" t="s">
        <v>133</v>
      </c>
      <c r="D6890">
        <v>1000</v>
      </c>
      <c r="E6890" t="s">
        <v>2027</v>
      </c>
      <c r="F6890" t="s">
        <v>3012</v>
      </c>
      <c r="G6890" t="s">
        <v>3013</v>
      </c>
      <c r="H6890">
        <v>6.5567000000000002</v>
      </c>
      <c r="I6890" t="s">
        <v>3010</v>
      </c>
      <c r="J6890">
        <v>720</v>
      </c>
      <c r="K6890">
        <v>700.23</v>
      </c>
      <c r="L6890">
        <v>4579.2</v>
      </c>
      <c r="M6890">
        <v>4591.1899999999996</v>
      </c>
      <c r="N6890">
        <v>-129.63999999999999</v>
      </c>
      <c r="O6890">
        <v>141.63</v>
      </c>
    </row>
    <row r="6891" spans="1:15" ht="15" customHeight="1" x14ac:dyDescent="0.3">
      <c r="A6891" t="s">
        <v>9908</v>
      </c>
      <c r="B6891">
        <v>261</v>
      </c>
      <c r="C6891" t="s">
        <v>133</v>
      </c>
      <c r="D6891">
        <v>1000</v>
      </c>
      <c r="E6891" t="s">
        <v>2027</v>
      </c>
      <c r="F6891" t="s">
        <v>3015</v>
      </c>
      <c r="G6891" t="s">
        <v>3016</v>
      </c>
      <c r="H6891">
        <v>0.76249999999999996</v>
      </c>
      <c r="I6891" t="s">
        <v>3017</v>
      </c>
      <c r="J6891">
        <v>2400</v>
      </c>
      <c r="K6891">
        <v>2139.5500000000002</v>
      </c>
      <c r="L6891">
        <v>1831.68</v>
      </c>
      <c r="M6891">
        <v>1631.35</v>
      </c>
      <c r="N6891">
        <v>-198.58</v>
      </c>
      <c r="O6891">
        <v>-1.75</v>
      </c>
    </row>
    <row r="6892" spans="1:15" ht="15" customHeight="1" x14ac:dyDescent="0.3">
      <c r="A6892" t="s">
        <v>9909</v>
      </c>
      <c r="B6892">
        <v>261</v>
      </c>
      <c r="C6892" t="s">
        <v>133</v>
      </c>
      <c r="D6892">
        <v>1000</v>
      </c>
      <c r="E6892" t="s">
        <v>2027</v>
      </c>
      <c r="F6892" t="s">
        <v>3022</v>
      </c>
      <c r="G6892" t="s">
        <v>3023</v>
      </c>
      <c r="H6892">
        <v>0.19570000000000001</v>
      </c>
      <c r="I6892" t="s">
        <v>3017</v>
      </c>
      <c r="J6892">
        <v>3100</v>
      </c>
      <c r="K6892">
        <v>3737.02</v>
      </c>
      <c r="L6892">
        <v>591.48</v>
      </c>
      <c r="M6892">
        <v>731.29</v>
      </c>
      <c r="N6892">
        <v>124.66</v>
      </c>
      <c r="O6892">
        <v>15.15</v>
      </c>
    </row>
    <row r="6893" spans="1:15" ht="15" customHeight="1" x14ac:dyDescent="0.3">
      <c r="A6893" t="s">
        <v>9910</v>
      </c>
      <c r="B6893">
        <v>261</v>
      </c>
      <c r="C6893" t="s">
        <v>1028</v>
      </c>
      <c r="D6893">
        <v>1000</v>
      </c>
      <c r="E6893" t="s">
        <v>2028</v>
      </c>
      <c r="F6893" t="s">
        <v>3008</v>
      </c>
      <c r="G6893" t="s">
        <v>3009</v>
      </c>
      <c r="H6893">
        <v>14.932499999999999</v>
      </c>
      <c r="I6893" t="s">
        <v>3010</v>
      </c>
      <c r="J6893">
        <v>780</v>
      </c>
      <c r="K6893">
        <v>815.32</v>
      </c>
      <c r="L6893">
        <v>10991.76</v>
      </c>
      <c r="M6893">
        <v>12174.77</v>
      </c>
      <c r="N6893">
        <v>527.41</v>
      </c>
      <c r="O6893">
        <v>655.59</v>
      </c>
    </row>
    <row r="6894" spans="1:15" ht="15" customHeight="1" x14ac:dyDescent="0.3">
      <c r="A6894" t="s">
        <v>9911</v>
      </c>
      <c r="B6894">
        <v>261</v>
      </c>
      <c r="C6894" t="s">
        <v>1028</v>
      </c>
      <c r="D6894">
        <v>1000</v>
      </c>
      <c r="E6894" t="s">
        <v>2028</v>
      </c>
      <c r="F6894" t="s">
        <v>3012</v>
      </c>
      <c r="G6894" t="s">
        <v>3013</v>
      </c>
      <c r="H6894">
        <v>4.4367999999999999</v>
      </c>
      <c r="I6894" t="s">
        <v>3010</v>
      </c>
      <c r="J6894">
        <v>720</v>
      </c>
      <c r="K6894">
        <v>697.83</v>
      </c>
      <c r="L6894">
        <v>2926.8</v>
      </c>
      <c r="M6894">
        <v>3096.13</v>
      </c>
      <c r="N6894">
        <v>-98.37</v>
      </c>
      <c r="O6894">
        <v>267.7</v>
      </c>
    </row>
    <row r="6895" spans="1:15" ht="15" customHeight="1" x14ac:dyDescent="0.3">
      <c r="A6895" t="s">
        <v>9912</v>
      </c>
      <c r="B6895">
        <v>261</v>
      </c>
      <c r="C6895" t="s">
        <v>1028</v>
      </c>
      <c r="D6895">
        <v>1000</v>
      </c>
      <c r="E6895" t="s">
        <v>2028</v>
      </c>
      <c r="F6895" t="s">
        <v>3015</v>
      </c>
      <c r="G6895" t="s">
        <v>3016</v>
      </c>
      <c r="H6895">
        <v>0.14410000000000001</v>
      </c>
      <c r="I6895" t="s">
        <v>3017</v>
      </c>
      <c r="J6895">
        <v>2400</v>
      </c>
      <c r="K6895">
        <v>2237.33</v>
      </c>
      <c r="L6895">
        <v>325.2</v>
      </c>
      <c r="M6895">
        <v>322.41000000000003</v>
      </c>
      <c r="N6895">
        <v>-23.44</v>
      </c>
      <c r="O6895">
        <v>20.65</v>
      </c>
    </row>
    <row r="6896" spans="1:15" ht="15" customHeight="1" x14ac:dyDescent="0.3">
      <c r="A6896" t="s">
        <v>9913</v>
      </c>
      <c r="B6896">
        <v>261</v>
      </c>
      <c r="C6896" t="s">
        <v>1028</v>
      </c>
      <c r="D6896">
        <v>1000</v>
      </c>
      <c r="E6896" t="s">
        <v>2028</v>
      </c>
      <c r="F6896" t="s">
        <v>3019</v>
      </c>
      <c r="G6896" t="s">
        <v>3020</v>
      </c>
      <c r="H6896">
        <v>0.23119999999999999</v>
      </c>
      <c r="I6896" t="s">
        <v>3017</v>
      </c>
      <c r="J6896">
        <v>4200</v>
      </c>
      <c r="K6896">
        <v>5085.33</v>
      </c>
      <c r="L6896">
        <v>910.56</v>
      </c>
      <c r="M6896">
        <v>1175.71</v>
      </c>
      <c r="N6896">
        <v>204.69</v>
      </c>
      <c r="O6896">
        <v>60.47</v>
      </c>
    </row>
    <row r="6897" spans="1:15" ht="15" customHeight="1" x14ac:dyDescent="0.3">
      <c r="A6897" t="s">
        <v>9914</v>
      </c>
      <c r="B6897">
        <v>261</v>
      </c>
      <c r="C6897" t="s">
        <v>1028</v>
      </c>
      <c r="D6897">
        <v>1000</v>
      </c>
      <c r="E6897" t="s">
        <v>2028</v>
      </c>
      <c r="F6897" t="s">
        <v>3022</v>
      </c>
      <c r="G6897" t="s">
        <v>3023</v>
      </c>
      <c r="H6897">
        <v>0.17660000000000001</v>
      </c>
      <c r="I6897" t="s">
        <v>3017</v>
      </c>
      <c r="J6897">
        <v>3100</v>
      </c>
      <c r="K6897">
        <v>3689.27</v>
      </c>
      <c r="L6897">
        <v>504.06</v>
      </c>
      <c r="M6897">
        <v>651.41999999999996</v>
      </c>
      <c r="N6897">
        <v>104.05</v>
      </c>
      <c r="O6897">
        <v>43.31</v>
      </c>
    </row>
    <row r="6898" spans="1:15" ht="15" customHeight="1" x14ac:dyDescent="0.3">
      <c r="A6898" t="s">
        <v>9915</v>
      </c>
      <c r="B6898">
        <v>261</v>
      </c>
      <c r="C6898" t="s">
        <v>127</v>
      </c>
      <c r="D6898">
        <v>1000</v>
      </c>
      <c r="E6898" t="s">
        <v>2029</v>
      </c>
      <c r="F6898" t="s">
        <v>3008</v>
      </c>
      <c r="G6898" t="s">
        <v>3009</v>
      </c>
      <c r="H6898">
        <v>16.427299999999999</v>
      </c>
      <c r="I6898" t="s">
        <v>3010</v>
      </c>
      <c r="J6898">
        <v>780</v>
      </c>
      <c r="K6898">
        <v>828.78</v>
      </c>
      <c r="L6898">
        <v>12168</v>
      </c>
      <c r="M6898">
        <v>13614.58</v>
      </c>
      <c r="N6898">
        <v>801.32</v>
      </c>
      <c r="O6898">
        <v>645.26</v>
      </c>
    </row>
    <row r="6899" spans="1:15" ht="15" customHeight="1" x14ac:dyDescent="0.3">
      <c r="A6899" t="s">
        <v>9916</v>
      </c>
      <c r="B6899">
        <v>261</v>
      </c>
      <c r="C6899" t="s">
        <v>127</v>
      </c>
      <c r="D6899">
        <v>1000</v>
      </c>
      <c r="E6899" t="s">
        <v>2029</v>
      </c>
      <c r="F6899" t="s">
        <v>3012</v>
      </c>
      <c r="G6899" t="s">
        <v>3013</v>
      </c>
      <c r="H6899">
        <v>4.8848000000000003</v>
      </c>
      <c r="I6899" t="s">
        <v>3010</v>
      </c>
      <c r="J6899">
        <v>720</v>
      </c>
      <c r="K6899">
        <v>711.63</v>
      </c>
      <c r="L6899">
        <v>3240</v>
      </c>
      <c r="M6899">
        <v>3476.15</v>
      </c>
      <c r="N6899">
        <v>-40.869999999999997</v>
      </c>
      <c r="O6899">
        <v>277.02</v>
      </c>
    </row>
    <row r="6900" spans="1:15" ht="15" customHeight="1" x14ac:dyDescent="0.3">
      <c r="A6900" t="s">
        <v>9917</v>
      </c>
      <c r="B6900">
        <v>261</v>
      </c>
      <c r="C6900" t="s">
        <v>127</v>
      </c>
      <c r="D6900">
        <v>1000</v>
      </c>
      <c r="E6900" t="s">
        <v>2029</v>
      </c>
      <c r="F6900" t="s">
        <v>3015</v>
      </c>
      <c r="G6900" t="s">
        <v>3016</v>
      </c>
      <c r="H6900">
        <v>0.1613</v>
      </c>
      <c r="I6900" t="s">
        <v>3017</v>
      </c>
      <c r="J6900">
        <v>2400</v>
      </c>
      <c r="K6900">
        <v>2232.79</v>
      </c>
      <c r="L6900">
        <v>360</v>
      </c>
      <c r="M6900">
        <v>360.08</v>
      </c>
      <c r="N6900">
        <v>-26.97</v>
      </c>
      <c r="O6900">
        <v>27.05</v>
      </c>
    </row>
    <row r="6901" spans="1:15" ht="15" customHeight="1" x14ac:dyDescent="0.3">
      <c r="A6901" t="s">
        <v>9918</v>
      </c>
      <c r="B6901">
        <v>261</v>
      </c>
      <c r="C6901" t="s">
        <v>127</v>
      </c>
      <c r="D6901">
        <v>1000</v>
      </c>
      <c r="E6901" t="s">
        <v>2029</v>
      </c>
      <c r="F6901" t="s">
        <v>3019</v>
      </c>
      <c r="G6901" t="s">
        <v>3020</v>
      </c>
      <c r="H6901">
        <v>0.25609999999999999</v>
      </c>
      <c r="I6901" t="s">
        <v>3017</v>
      </c>
      <c r="J6901">
        <v>4200</v>
      </c>
      <c r="K6901">
        <v>5176.28</v>
      </c>
      <c r="L6901">
        <v>1008</v>
      </c>
      <c r="M6901">
        <v>1325.78</v>
      </c>
      <c r="N6901">
        <v>250.05</v>
      </c>
      <c r="O6901">
        <v>67.73</v>
      </c>
    </row>
    <row r="6902" spans="1:15" ht="15" customHeight="1" x14ac:dyDescent="0.3">
      <c r="A6902" t="s">
        <v>9919</v>
      </c>
      <c r="B6902">
        <v>261</v>
      </c>
      <c r="C6902" t="s">
        <v>127</v>
      </c>
      <c r="D6902">
        <v>1000</v>
      </c>
      <c r="E6902" t="s">
        <v>2029</v>
      </c>
      <c r="F6902" t="s">
        <v>3022</v>
      </c>
      <c r="G6902" t="s">
        <v>3023</v>
      </c>
      <c r="H6902">
        <v>0.19289999999999999</v>
      </c>
      <c r="I6902" t="s">
        <v>3017</v>
      </c>
      <c r="J6902">
        <v>3100</v>
      </c>
      <c r="K6902">
        <v>3638.26</v>
      </c>
      <c r="L6902">
        <v>558</v>
      </c>
      <c r="M6902">
        <v>701.82</v>
      </c>
      <c r="N6902">
        <v>103.83</v>
      </c>
      <c r="O6902">
        <v>39.99</v>
      </c>
    </row>
    <row r="6903" spans="1:15" ht="15" customHeight="1" x14ac:dyDescent="0.3">
      <c r="A6903" t="s">
        <v>9920</v>
      </c>
      <c r="B6903">
        <v>261</v>
      </c>
      <c r="C6903" t="s">
        <v>397</v>
      </c>
      <c r="D6903">
        <v>1000</v>
      </c>
      <c r="E6903" t="s">
        <v>2030</v>
      </c>
      <c r="F6903" t="s">
        <v>3008</v>
      </c>
      <c r="G6903" t="s">
        <v>3009</v>
      </c>
      <c r="H6903">
        <v>33.587800000000001</v>
      </c>
      <c r="I6903" t="s">
        <v>3010</v>
      </c>
      <c r="J6903">
        <v>780</v>
      </c>
      <c r="K6903">
        <v>816.93</v>
      </c>
      <c r="L6903">
        <v>24376.560000000001</v>
      </c>
      <c r="M6903">
        <v>27438.91</v>
      </c>
      <c r="N6903">
        <v>1240.4000000000001</v>
      </c>
      <c r="O6903">
        <v>1821.95</v>
      </c>
    </row>
    <row r="6904" spans="1:15" ht="15" customHeight="1" x14ac:dyDescent="0.3">
      <c r="A6904" t="s">
        <v>9921</v>
      </c>
      <c r="B6904">
        <v>261</v>
      </c>
      <c r="C6904" t="s">
        <v>397</v>
      </c>
      <c r="D6904">
        <v>1000</v>
      </c>
      <c r="E6904" t="s">
        <v>2030</v>
      </c>
      <c r="F6904" t="s">
        <v>3012</v>
      </c>
      <c r="G6904" t="s">
        <v>3013</v>
      </c>
      <c r="H6904">
        <v>9.3544999999999998</v>
      </c>
      <c r="I6904" t="s">
        <v>3010</v>
      </c>
      <c r="J6904">
        <v>720</v>
      </c>
      <c r="K6904">
        <v>688.36</v>
      </c>
      <c r="L6904">
        <v>6490.8</v>
      </c>
      <c r="M6904">
        <v>6439.21</v>
      </c>
      <c r="N6904">
        <v>-296.02</v>
      </c>
      <c r="O6904">
        <v>244.43</v>
      </c>
    </row>
    <row r="6905" spans="1:15" ht="15" customHeight="1" x14ac:dyDescent="0.3">
      <c r="A6905" t="s">
        <v>9922</v>
      </c>
      <c r="B6905">
        <v>261</v>
      </c>
      <c r="C6905" t="s">
        <v>397</v>
      </c>
      <c r="D6905">
        <v>1000</v>
      </c>
      <c r="E6905" t="s">
        <v>2030</v>
      </c>
      <c r="F6905" t="s">
        <v>3015</v>
      </c>
      <c r="G6905" t="s">
        <v>3016</v>
      </c>
      <c r="H6905">
        <v>0.31709999999999999</v>
      </c>
      <c r="I6905" t="s">
        <v>3017</v>
      </c>
      <c r="J6905">
        <v>2400</v>
      </c>
      <c r="K6905">
        <v>2142.4</v>
      </c>
      <c r="L6905">
        <v>721.2</v>
      </c>
      <c r="M6905">
        <v>679.35</v>
      </c>
      <c r="N6905">
        <v>-81.680000000000007</v>
      </c>
      <c r="O6905">
        <v>39.840000000000003</v>
      </c>
    </row>
    <row r="6906" spans="1:15" ht="15" customHeight="1" x14ac:dyDescent="0.3">
      <c r="A6906" t="s">
        <v>9923</v>
      </c>
      <c r="B6906">
        <v>261</v>
      </c>
      <c r="C6906" t="s">
        <v>397</v>
      </c>
      <c r="D6906">
        <v>1000</v>
      </c>
      <c r="E6906" t="s">
        <v>2030</v>
      </c>
      <c r="F6906" t="s">
        <v>3019</v>
      </c>
      <c r="G6906" t="s">
        <v>3020</v>
      </c>
      <c r="H6906">
        <v>0.51849999999999996</v>
      </c>
      <c r="I6906" t="s">
        <v>3017</v>
      </c>
      <c r="J6906">
        <v>4200</v>
      </c>
      <c r="K6906">
        <v>5049.6499999999996</v>
      </c>
      <c r="L6906">
        <v>2019.36</v>
      </c>
      <c r="M6906">
        <v>2618.0100000000002</v>
      </c>
      <c r="N6906">
        <v>440.51</v>
      </c>
      <c r="O6906">
        <v>158.15</v>
      </c>
    </row>
    <row r="6907" spans="1:15" ht="15" customHeight="1" x14ac:dyDescent="0.3">
      <c r="A6907" t="s">
        <v>9924</v>
      </c>
      <c r="B6907">
        <v>261</v>
      </c>
      <c r="C6907" t="s">
        <v>397</v>
      </c>
      <c r="D6907">
        <v>1000</v>
      </c>
      <c r="E6907" t="s">
        <v>2030</v>
      </c>
      <c r="F6907" t="s">
        <v>3022</v>
      </c>
      <c r="G6907" t="s">
        <v>3023</v>
      </c>
      <c r="H6907">
        <v>0.3906</v>
      </c>
      <c r="I6907" t="s">
        <v>3017</v>
      </c>
      <c r="J6907">
        <v>3100</v>
      </c>
      <c r="K6907">
        <v>3586.14</v>
      </c>
      <c r="L6907">
        <v>1117.8599999999999</v>
      </c>
      <c r="M6907">
        <v>1400.9</v>
      </c>
      <c r="N6907">
        <v>189.91</v>
      </c>
      <c r="O6907">
        <v>93.14</v>
      </c>
    </row>
    <row r="6908" spans="1:15" ht="15" customHeight="1" x14ac:dyDescent="0.3">
      <c r="A6908" t="s">
        <v>9925</v>
      </c>
      <c r="B6908">
        <v>261</v>
      </c>
      <c r="C6908" t="s">
        <v>1003</v>
      </c>
      <c r="D6908">
        <v>1000</v>
      </c>
      <c r="E6908" t="s">
        <v>2031</v>
      </c>
      <c r="F6908" t="s">
        <v>3008</v>
      </c>
      <c r="G6908" t="s">
        <v>3009</v>
      </c>
      <c r="H6908">
        <v>12.1144</v>
      </c>
      <c r="I6908" t="s">
        <v>3010</v>
      </c>
      <c r="J6908">
        <v>780</v>
      </c>
      <c r="K6908">
        <v>804.87</v>
      </c>
      <c r="L6908">
        <v>8923.2000000000007</v>
      </c>
      <c r="M6908">
        <v>9750.56</v>
      </c>
      <c r="N6908">
        <v>301.31</v>
      </c>
      <c r="O6908">
        <v>526.04999999999995</v>
      </c>
    </row>
    <row r="6909" spans="1:15" ht="15" customHeight="1" x14ac:dyDescent="0.3">
      <c r="A6909" t="s">
        <v>9926</v>
      </c>
      <c r="B6909">
        <v>261</v>
      </c>
      <c r="C6909" t="s">
        <v>1003</v>
      </c>
      <c r="D6909">
        <v>1000</v>
      </c>
      <c r="E6909" t="s">
        <v>2031</v>
      </c>
      <c r="F6909" t="s">
        <v>3012</v>
      </c>
      <c r="G6909" t="s">
        <v>3013</v>
      </c>
      <c r="H6909">
        <v>3.4891000000000001</v>
      </c>
      <c r="I6909" t="s">
        <v>3010</v>
      </c>
      <c r="J6909">
        <v>720</v>
      </c>
      <c r="K6909">
        <v>704.87</v>
      </c>
      <c r="L6909">
        <v>2376</v>
      </c>
      <c r="M6909">
        <v>2459.38</v>
      </c>
      <c r="N6909">
        <v>-52.79</v>
      </c>
      <c r="O6909">
        <v>136.16999999999999</v>
      </c>
    </row>
    <row r="6910" spans="1:15" ht="15" customHeight="1" x14ac:dyDescent="0.3">
      <c r="A6910" t="s">
        <v>9927</v>
      </c>
      <c r="B6910">
        <v>261</v>
      </c>
      <c r="C6910" t="s">
        <v>1003</v>
      </c>
      <c r="D6910">
        <v>1000</v>
      </c>
      <c r="E6910" t="s">
        <v>2031</v>
      </c>
      <c r="F6910" t="s">
        <v>3015</v>
      </c>
      <c r="G6910" t="s">
        <v>3016</v>
      </c>
      <c r="H6910">
        <v>0.11650000000000001</v>
      </c>
      <c r="I6910" t="s">
        <v>3017</v>
      </c>
      <c r="J6910">
        <v>2400</v>
      </c>
      <c r="K6910">
        <v>2225.54</v>
      </c>
      <c r="L6910">
        <v>264</v>
      </c>
      <c r="M6910">
        <v>259.17</v>
      </c>
      <c r="N6910">
        <v>-20.32</v>
      </c>
      <c r="O6910">
        <v>15.48</v>
      </c>
    </row>
    <row r="6911" spans="1:15" ht="15" customHeight="1" x14ac:dyDescent="0.3">
      <c r="A6911" t="s">
        <v>9928</v>
      </c>
      <c r="B6911">
        <v>261</v>
      </c>
      <c r="C6911" t="s">
        <v>1003</v>
      </c>
      <c r="D6911">
        <v>1000</v>
      </c>
      <c r="E6911" t="s">
        <v>2031</v>
      </c>
      <c r="F6911" t="s">
        <v>3019</v>
      </c>
      <c r="G6911" t="s">
        <v>3020</v>
      </c>
      <c r="H6911">
        <v>0.1898</v>
      </c>
      <c r="I6911" t="s">
        <v>3017</v>
      </c>
      <c r="J6911">
        <v>4200</v>
      </c>
      <c r="K6911">
        <v>5293.98</v>
      </c>
      <c r="L6911">
        <v>739.2</v>
      </c>
      <c r="M6911">
        <v>1005.04</v>
      </c>
      <c r="N6911">
        <v>207.69</v>
      </c>
      <c r="O6911">
        <v>58.15</v>
      </c>
    </row>
    <row r="6912" spans="1:15" ht="15" customHeight="1" x14ac:dyDescent="0.3">
      <c r="A6912" t="s">
        <v>9929</v>
      </c>
      <c r="B6912">
        <v>261</v>
      </c>
      <c r="C6912" t="s">
        <v>1003</v>
      </c>
      <c r="D6912">
        <v>1000</v>
      </c>
      <c r="E6912" t="s">
        <v>2031</v>
      </c>
      <c r="F6912" t="s">
        <v>3022</v>
      </c>
      <c r="G6912" t="s">
        <v>3023</v>
      </c>
      <c r="H6912">
        <v>0.14230000000000001</v>
      </c>
      <c r="I6912" t="s">
        <v>3017</v>
      </c>
      <c r="J6912">
        <v>3100</v>
      </c>
      <c r="K6912">
        <v>3610.95</v>
      </c>
      <c r="L6912">
        <v>409.2</v>
      </c>
      <c r="M6912">
        <v>513.91999999999996</v>
      </c>
      <c r="N6912">
        <v>72.72</v>
      </c>
      <c r="O6912">
        <v>32</v>
      </c>
    </row>
    <row r="6913" spans="1:15" ht="15" customHeight="1" x14ac:dyDescent="0.3">
      <c r="A6913" t="s">
        <v>9930</v>
      </c>
      <c r="B6913">
        <v>261</v>
      </c>
      <c r="C6913" t="s">
        <v>498</v>
      </c>
      <c r="D6913">
        <v>1000</v>
      </c>
      <c r="E6913" t="s">
        <v>2032</v>
      </c>
      <c r="F6913" t="s">
        <v>3008</v>
      </c>
      <c r="G6913" t="s">
        <v>3009</v>
      </c>
      <c r="H6913">
        <v>24.066199999999998</v>
      </c>
      <c r="I6913" t="s">
        <v>3010</v>
      </c>
      <c r="J6913">
        <v>780</v>
      </c>
      <c r="K6913">
        <v>805.33</v>
      </c>
      <c r="L6913">
        <v>18211.439999999999</v>
      </c>
      <c r="M6913">
        <v>19381.150000000001</v>
      </c>
      <c r="N6913">
        <v>609.51</v>
      </c>
      <c r="O6913">
        <v>560.20000000000005</v>
      </c>
    </row>
    <row r="6914" spans="1:15" ht="15" customHeight="1" x14ac:dyDescent="0.3">
      <c r="A6914" t="s">
        <v>9931</v>
      </c>
      <c r="B6914">
        <v>261</v>
      </c>
      <c r="C6914" t="s">
        <v>498</v>
      </c>
      <c r="D6914">
        <v>1000</v>
      </c>
      <c r="E6914" t="s">
        <v>2032</v>
      </c>
      <c r="F6914" t="s">
        <v>3012</v>
      </c>
      <c r="G6914" t="s">
        <v>3013</v>
      </c>
      <c r="H6914">
        <v>6.9661</v>
      </c>
      <c r="I6914" t="s">
        <v>3010</v>
      </c>
      <c r="J6914">
        <v>720</v>
      </c>
      <c r="K6914">
        <v>716.03</v>
      </c>
      <c r="L6914">
        <v>4849.2</v>
      </c>
      <c r="M6914">
        <v>4987.9399999999996</v>
      </c>
      <c r="N6914">
        <v>-27.66</v>
      </c>
      <c r="O6914">
        <v>166.4</v>
      </c>
    </row>
    <row r="6915" spans="1:15" ht="15" customHeight="1" x14ac:dyDescent="0.3">
      <c r="A6915" t="s">
        <v>9932</v>
      </c>
      <c r="B6915">
        <v>261</v>
      </c>
      <c r="C6915" t="s">
        <v>498</v>
      </c>
      <c r="D6915">
        <v>1000</v>
      </c>
      <c r="E6915" t="s">
        <v>2032</v>
      </c>
      <c r="F6915" t="s">
        <v>3015</v>
      </c>
      <c r="G6915" t="s">
        <v>3016</v>
      </c>
      <c r="H6915">
        <v>0.23599999999999999</v>
      </c>
      <c r="I6915" t="s">
        <v>3017</v>
      </c>
      <c r="J6915">
        <v>2400</v>
      </c>
      <c r="K6915">
        <v>2203.08</v>
      </c>
      <c r="L6915">
        <v>538.79999999999995</v>
      </c>
      <c r="M6915">
        <v>519.95000000000005</v>
      </c>
      <c r="N6915">
        <v>-46.48</v>
      </c>
      <c r="O6915">
        <v>27.63</v>
      </c>
    </row>
    <row r="6916" spans="1:15" ht="15" customHeight="1" x14ac:dyDescent="0.3">
      <c r="A6916" t="s">
        <v>9933</v>
      </c>
      <c r="B6916">
        <v>261</v>
      </c>
      <c r="C6916" t="s">
        <v>498</v>
      </c>
      <c r="D6916">
        <v>1000</v>
      </c>
      <c r="E6916" t="s">
        <v>2032</v>
      </c>
      <c r="F6916" t="s">
        <v>3019</v>
      </c>
      <c r="G6916" t="s">
        <v>3020</v>
      </c>
      <c r="H6916">
        <v>0.38119999999999998</v>
      </c>
      <c r="I6916" t="s">
        <v>3017</v>
      </c>
      <c r="J6916">
        <v>4200</v>
      </c>
      <c r="K6916">
        <v>5235</v>
      </c>
      <c r="L6916">
        <v>1508.64</v>
      </c>
      <c r="M6916">
        <v>1995.56</v>
      </c>
      <c r="N6916">
        <v>394.54</v>
      </c>
      <c r="O6916">
        <v>92.38</v>
      </c>
    </row>
    <row r="6917" spans="1:15" ht="15" customHeight="1" x14ac:dyDescent="0.3">
      <c r="A6917" t="s">
        <v>9934</v>
      </c>
      <c r="B6917">
        <v>261</v>
      </c>
      <c r="C6917" t="s">
        <v>498</v>
      </c>
      <c r="D6917">
        <v>1000</v>
      </c>
      <c r="E6917" t="s">
        <v>2032</v>
      </c>
      <c r="F6917" t="s">
        <v>3022</v>
      </c>
      <c r="G6917" t="s">
        <v>3023</v>
      </c>
      <c r="H6917">
        <v>0.27529999999999999</v>
      </c>
      <c r="I6917" t="s">
        <v>3017</v>
      </c>
      <c r="J6917">
        <v>3100</v>
      </c>
      <c r="K6917">
        <v>3623.45</v>
      </c>
      <c r="L6917">
        <v>835.14</v>
      </c>
      <c r="M6917">
        <v>997.54</v>
      </c>
      <c r="N6917">
        <v>144.11000000000001</v>
      </c>
      <c r="O6917">
        <v>18.3</v>
      </c>
    </row>
    <row r="6918" spans="1:15" ht="15" customHeight="1" x14ac:dyDescent="0.3">
      <c r="A6918" t="s">
        <v>9935</v>
      </c>
      <c r="B6918">
        <v>261</v>
      </c>
      <c r="C6918" t="s">
        <v>579</v>
      </c>
      <c r="D6918">
        <v>1000</v>
      </c>
      <c r="E6918" t="s">
        <v>2033</v>
      </c>
      <c r="F6918" t="s">
        <v>3008</v>
      </c>
      <c r="G6918" t="s">
        <v>3009</v>
      </c>
      <c r="H6918">
        <v>30.0092</v>
      </c>
      <c r="I6918" t="s">
        <v>3010</v>
      </c>
      <c r="J6918">
        <v>780</v>
      </c>
      <c r="K6918">
        <v>816.45</v>
      </c>
      <c r="L6918">
        <v>21212.880000000001</v>
      </c>
      <c r="M6918">
        <v>24501.1</v>
      </c>
      <c r="N6918">
        <v>1093.96</v>
      </c>
      <c r="O6918">
        <v>2194.2600000000002</v>
      </c>
    </row>
    <row r="6919" spans="1:15" ht="15" customHeight="1" x14ac:dyDescent="0.3">
      <c r="A6919" t="s">
        <v>9936</v>
      </c>
      <c r="B6919">
        <v>261</v>
      </c>
      <c r="C6919" t="s">
        <v>579</v>
      </c>
      <c r="D6919">
        <v>1000</v>
      </c>
      <c r="E6919" t="s">
        <v>2033</v>
      </c>
      <c r="F6919" t="s">
        <v>3012</v>
      </c>
      <c r="G6919" t="s">
        <v>3013</v>
      </c>
      <c r="H6919">
        <v>8.5269999999999992</v>
      </c>
      <c r="I6919" t="s">
        <v>3010</v>
      </c>
      <c r="J6919">
        <v>720</v>
      </c>
      <c r="K6919">
        <v>688.42</v>
      </c>
      <c r="L6919">
        <v>5648.4</v>
      </c>
      <c r="M6919">
        <v>5870.15</v>
      </c>
      <c r="N6919">
        <v>-269.25</v>
      </c>
      <c r="O6919">
        <v>491</v>
      </c>
    </row>
    <row r="6920" spans="1:15" ht="15" customHeight="1" x14ac:dyDescent="0.3">
      <c r="A6920" t="s">
        <v>9937</v>
      </c>
      <c r="B6920">
        <v>261</v>
      </c>
      <c r="C6920" t="s">
        <v>579</v>
      </c>
      <c r="D6920">
        <v>1000</v>
      </c>
      <c r="E6920" t="s">
        <v>2033</v>
      </c>
      <c r="F6920" t="s">
        <v>3015</v>
      </c>
      <c r="G6920" t="s">
        <v>3016</v>
      </c>
      <c r="H6920">
        <v>0.28620000000000001</v>
      </c>
      <c r="I6920" t="s">
        <v>3017</v>
      </c>
      <c r="J6920">
        <v>2400</v>
      </c>
      <c r="K6920">
        <v>2178.06</v>
      </c>
      <c r="L6920">
        <v>627.6</v>
      </c>
      <c r="M6920">
        <v>623.28</v>
      </c>
      <c r="N6920">
        <v>-63.51</v>
      </c>
      <c r="O6920">
        <v>59.19</v>
      </c>
    </row>
    <row r="6921" spans="1:15" ht="15" customHeight="1" x14ac:dyDescent="0.3">
      <c r="A6921" t="s">
        <v>9938</v>
      </c>
      <c r="B6921">
        <v>261</v>
      </c>
      <c r="C6921" t="s">
        <v>579</v>
      </c>
      <c r="D6921">
        <v>1000</v>
      </c>
      <c r="E6921" t="s">
        <v>2033</v>
      </c>
      <c r="F6921" t="s">
        <v>3019</v>
      </c>
      <c r="G6921" t="s">
        <v>3020</v>
      </c>
      <c r="H6921">
        <v>0.4415</v>
      </c>
      <c r="I6921" t="s">
        <v>3017</v>
      </c>
      <c r="J6921">
        <v>4200</v>
      </c>
      <c r="K6921">
        <v>5187.1000000000004</v>
      </c>
      <c r="L6921">
        <v>1757.28</v>
      </c>
      <c r="M6921">
        <v>2290.2399999999998</v>
      </c>
      <c r="N6921">
        <v>435.83</v>
      </c>
      <c r="O6921">
        <v>97.13</v>
      </c>
    </row>
    <row r="6922" spans="1:15" ht="15" customHeight="1" x14ac:dyDescent="0.3">
      <c r="A6922" t="s">
        <v>9939</v>
      </c>
      <c r="B6922">
        <v>261</v>
      </c>
      <c r="C6922" t="s">
        <v>579</v>
      </c>
      <c r="D6922">
        <v>1000</v>
      </c>
      <c r="E6922" t="s">
        <v>2033</v>
      </c>
      <c r="F6922" t="s">
        <v>3022</v>
      </c>
      <c r="G6922" t="s">
        <v>3023</v>
      </c>
      <c r="H6922">
        <v>0.33389999999999997</v>
      </c>
      <c r="I6922" t="s">
        <v>3017</v>
      </c>
      <c r="J6922">
        <v>3100</v>
      </c>
      <c r="K6922">
        <v>3713.41</v>
      </c>
      <c r="L6922">
        <v>972.78</v>
      </c>
      <c r="M6922">
        <v>1239.8599999999999</v>
      </c>
      <c r="N6922">
        <v>204.81</v>
      </c>
      <c r="O6922">
        <v>62.27</v>
      </c>
    </row>
    <row r="6923" spans="1:15" ht="15" customHeight="1" x14ac:dyDescent="0.3">
      <c r="A6923" t="s">
        <v>9940</v>
      </c>
      <c r="B6923">
        <v>261</v>
      </c>
      <c r="C6923" t="s">
        <v>641</v>
      </c>
      <c r="D6923">
        <v>1000</v>
      </c>
      <c r="E6923" t="s">
        <v>2034</v>
      </c>
      <c r="F6923" t="s">
        <v>3008</v>
      </c>
      <c r="G6923" t="s">
        <v>3009</v>
      </c>
      <c r="H6923">
        <v>25.985299999999999</v>
      </c>
      <c r="I6923" t="s">
        <v>3010</v>
      </c>
      <c r="J6923">
        <v>780</v>
      </c>
      <c r="K6923">
        <v>783.43</v>
      </c>
      <c r="L6923">
        <v>18779.28</v>
      </c>
      <c r="M6923">
        <v>20357.689999999999</v>
      </c>
      <c r="N6923">
        <v>89.13</v>
      </c>
      <c r="O6923">
        <v>1489.28</v>
      </c>
    </row>
    <row r="6924" spans="1:15" ht="15" customHeight="1" x14ac:dyDescent="0.3">
      <c r="A6924" t="s">
        <v>9941</v>
      </c>
      <c r="B6924">
        <v>261</v>
      </c>
      <c r="C6924" t="s">
        <v>641</v>
      </c>
      <c r="D6924">
        <v>1000</v>
      </c>
      <c r="E6924" t="s">
        <v>2034</v>
      </c>
      <c r="F6924" t="s">
        <v>3012</v>
      </c>
      <c r="G6924" t="s">
        <v>3013</v>
      </c>
      <c r="H6924">
        <v>7.2450999999999999</v>
      </c>
      <c r="I6924" t="s">
        <v>3010</v>
      </c>
      <c r="J6924">
        <v>720</v>
      </c>
      <c r="K6924">
        <v>686.5</v>
      </c>
      <c r="L6924">
        <v>5000.3999999999996</v>
      </c>
      <c r="M6924">
        <v>4973.8100000000004</v>
      </c>
      <c r="N6924">
        <v>-242.69</v>
      </c>
      <c r="O6924">
        <v>216.1</v>
      </c>
    </row>
    <row r="6925" spans="1:15" ht="15" customHeight="1" x14ac:dyDescent="0.3">
      <c r="A6925" t="s">
        <v>9942</v>
      </c>
      <c r="B6925">
        <v>261</v>
      </c>
      <c r="C6925" t="s">
        <v>641</v>
      </c>
      <c r="D6925">
        <v>1000</v>
      </c>
      <c r="E6925" t="s">
        <v>2034</v>
      </c>
      <c r="F6925" t="s">
        <v>3015</v>
      </c>
      <c r="G6925" t="s">
        <v>3016</v>
      </c>
      <c r="H6925">
        <v>0.2467</v>
      </c>
      <c r="I6925" t="s">
        <v>3017</v>
      </c>
      <c r="J6925">
        <v>2400</v>
      </c>
      <c r="K6925">
        <v>2165.8000000000002</v>
      </c>
      <c r="L6925">
        <v>555.6</v>
      </c>
      <c r="M6925">
        <v>534.27</v>
      </c>
      <c r="N6925">
        <v>-57.77</v>
      </c>
      <c r="O6925">
        <v>36.44</v>
      </c>
    </row>
    <row r="6926" spans="1:15" ht="15" customHeight="1" x14ac:dyDescent="0.3">
      <c r="A6926" t="s">
        <v>9943</v>
      </c>
      <c r="B6926">
        <v>261</v>
      </c>
      <c r="C6926" t="s">
        <v>641</v>
      </c>
      <c r="D6926">
        <v>1000</v>
      </c>
      <c r="E6926" t="s">
        <v>2034</v>
      </c>
      <c r="F6926" t="s">
        <v>3019</v>
      </c>
      <c r="G6926" t="s">
        <v>3020</v>
      </c>
      <c r="H6926">
        <v>0.38719999999999999</v>
      </c>
      <c r="I6926" t="s">
        <v>3017</v>
      </c>
      <c r="J6926">
        <v>4200</v>
      </c>
      <c r="K6926">
        <v>5267.45</v>
      </c>
      <c r="L6926">
        <v>1555.68</v>
      </c>
      <c r="M6926">
        <v>2039.68</v>
      </c>
      <c r="N6926">
        <v>413.34</v>
      </c>
      <c r="O6926">
        <v>70.66</v>
      </c>
    </row>
    <row r="6927" spans="1:15" ht="15" customHeight="1" x14ac:dyDescent="0.3">
      <c r="A6927" t="s">
        <v>9944</v>
      </c>
      <c r="B6927">
        <v>261</v>
      </c>
      <c r="C6927" t="s">
        <v>641</v>
      </c>
      <c r="D6927">
        <v>1000</v>
      </c>
      <c r="E6927" t="s">
        <v>2034</v>
      </c>
      <c r="F6927" t="s">
        <v>3022</v>
      </c>
      <c r="G6927" t="s">
        <v>3023</v>
      </c>
      <c r="H6927">
        <v>0.29509999999999997</v>
      </c>
      <c r="I6927" t="s">
        <v>3017</v>
      </c>
      <c r="J6927">
        <v>3100</v>
      </c>
      <c r="K6927">
        <v>3730.74</v>
      </c>
      <c r="L6927">
        <v>861.18</v>
      </c>
      <c r="M6927">
        <v>1100.8399999999999</v>
      </c>
      <c r="N6927">
        <v>186.11</v>
      </c>
      <c r="O6927">
        <v>53.55</v>
      </c>
    </row>
    <row r="6928" spans="1:15" ht="15" customHeight="1" x14ac:dyDescent="0.3">
      <c r="A6928" t="s">
        <v>9945</v>
      </c>
      <c r="B6928">
        <v>261</v>
      </c>
      <c r="C6928" t="s">
        <v>535</v>
      </c>
      <c r="D6928">
        <v>1000</v>
      </c>
      <c r="E6928" t="s">
        <v>2035</v>
      </c>
      <c r="F6928" t="s">
        <v>3008</v>
      </c>
      <c r="G6928" t="s">
        <v>3009</v>
      </c>
      <c r="H6928">
        <v>14.1448</v>
      </c>
      <c r="I6928" t="s">
        <v>3010</v>
      </c>
      <c r="J6928">
        <v>780</v>
      </c>
      <c r="K6928">
        <v>784.04</v>
      </c>
      <c r="L6928">
        <v>10595.52</v>
      </c>
      <c r="M6928">
        <v>11090.1</v>
      </c>
      <c r="N6928">
        <v>57.12</v>
      </c>
      <c r="O6928">
        <v>437.46</v>
      </c>
    </row>
    <row r="6929" spans="1:15" ht="15" customHeight="1" x14ac:dyDescent="0.3">
      <c r="A6929" t="s">
        <v>9946</v>
      </c>
      <c r="B6929">
        <v>261</v>
      </c>
      <c r="C6929" t="s">
        <v>535</v>
      </c>
      <c r="D6929">
        <v>1000</v>
      </c>
      <c r="E6929" t="s">
        <v>2035</v>
      </c>
      <c r="F6929" t="s">
        <v>3012</v>
      </c>
      <c r="G6929" t="s">
        <v>3013</v>
      </c>
      <c r="H6929">
        <v>3.5181</v>
      </c>
      <c r="I6929" t="s">
        <v>3010</v>
      </c>
      <c r="J6929">
        <v>720</v>
      </c>
      <c r="K6929">
        <v>725.27</v>
      </c>
      <c r="L6929">
        <v>2445.12</v>
      </c>
      <c r="M6929">
        <v>2551.59</v>
      </c>
      <c r="N6929">
        <v>18.55</v>
      </c>
      <c r="O6929">
        <v>87.92</v>
      </c>
    </row>
    <row r="6930" spans="1:15" ht="15" customHeight="1" x14ac:dyDescent="0.3">
      <c r="A6930" t="s">
        <v>9947</v>
      </c>
      <c r="B6930">
        <v>261</v>
      </c>
      <c r="C6930" t="s">
        <v>535</v>
      </c>
      <c r="D6930">
        <v>1000</v>
      </c>
      <c r="E6930" t="s">
        <v>2035</v>
      </c>
      <c r="F6930" t="s">
        <v>3015</v>
      </c>
      <c r="G6930" t="s">
        <v>3016</v>
      </c>
      <c r="H6930">
        <v>0.2334</v>
      </c>
      <c r="I6930" t="s">
        <v>3017</v>
      </c>
      <c r="J6930">
        <v>2400</v>
      </c>
      <c r="K6930">
        <v>2268.65</v>
      </c>
      <c r="L6930">
        <v>543.36</v>
      </c>
      <c r="M6930">
        <v>529.59</v>
      </c>
      <c r="N6930">
        <v>-30.66</v>
      </c>
      <c r="O6930">
        <v>16.89</v>
      </c>
    </row>
    <row r="6931" spans="1:15" ht="15" customHeight="1" x14ac:dyDescent="0.3">
      <c r="A6931" t="s">
        <v>9948</v>
      </c>
      <c r="B6931">
        <v>261</v>
      </c>
      <c r="C6931" t="s">
        <v>535</v>
      </c>
      <c r="D6931">
        <v>1000</v>
      </c>
      <c r="E6931" t="s">
        <v>2035</v>
      </c>
      <c r="F6931" t="s">
        <v>3019</v>
      </c>
      <c r="G6931" t="s">
        <v>3020</v>
      </c>
      <c r="H6931">
        <v>8.9499999999999996E-2</v>
      </c>
      <c r="I6931" t="s">
        <v>3017</v>
      </c>
      <c r="J6931">
        <v>4200</v>
      </c>
      <c r="K6931">
        <v>5140.3900000000003</v>
      </c>
      <c r="L6931">
        <v>356.58</v>
      </c>
      <c r="M6931">
        <v>459.99</v>
      </c>
      <c r="N6931">
        <v>84.15</v>
      </c>
      <c r="O6931">
        <v>19.260000000000002</v>
      </c>
    </row>
    <row r="6932" spans="1:15" ht="15" customHeight="1" x14ac:dyDescent="0.3">
      <c r="A6932" t="s">
        <v>9949</v>
      </c>
      <c r="B6932">
        <v>261</v>
      </c>
      <c r="C6932" t="s">
        <v>535</v>
      </c>
      <c r="D6932">
        <v>1000</v>
      </c>
      <c r="E6932" t="s">
        <v>2035</v>
      </c>
      <c r="F6932" t="s">
        <v>3022</v>
      </c>
      <c r="G6932" t="s">
        <v>3023</v>
      </c>
      <c r="H6932">
        <v>0.1166</v>
      </c>
      <c r="I6932" t="s">
        <v>3017</v>
      </c>
      <c r="J6932">
        <v>3100</v>
      </c>
      <c r="K6932">
        <v>3671.7</v>
      </c>
      <c r="L6932">
        <v>350.92</v>
      </c>
      <c r="M6932">
        <v>427.97</v>
      </c>
      <c r="N6932">
        <v>66.64</v>
      </c>
      <c r="O6932">
        <v>10.41</v>
      </c>
    </row>
    <row r="6933" spans="1:15" ht="15" customHeight="1" x14ac:dyDescent="0.3">
      <c r="A6933" t="s">
        <v>9950</v>
      </c>
      <c r="B6933">
        <v>261</v>
      </c>
      <c r="C6933" t="s">
        <v>475</v>
      </c>
      <c r="D6933">
        <v>1000</v>
      </c>
      <c r="E6933" t="s">
        <v>2036</v>
      </c>
      <c r="F6933" t="s">
        <v>3008</v>
      </c>
      <c r="G6933" t="s">
        <v>3009</v>
      </c>
      <c r="H6933">
        <v>24.377300000000002</v>
      </c>
      <c r="I6933" t="s">
        <v>3010</v>
      </c>
      <c r="J6933">
        <v>780</v>
      </c>
      <c r="K6933">
        <v>800.9</v>
      </c>
      <c r="L6933">
        <v>18918.900000000001</v>
      </c>
      <c r="M6933">
        <v>19523.919999999998</v>
      </c>
      <c r="N6933">
        <v>509.6</v>
      </c>
      <c r="O6933">
        <v>95.42</v>
      </c>
    </row>
    <row r="6934" spans="1:15" ht="15" customHeight="1" x14ac:dyDescent="0.3">
      <c r="A6934" t="s">
        <v>9951</v>
      </c>
      <c r="B6934">
        <v>261</v>
      </c>
      <c r="C6934" t="s">
        <v>475</v>
      </c>
      <c r="D6934">
        <v>1000</v>
      </c>
      <c r="E6934" t="s">
        <v>2036</v>
      </c>
      <c r="F6934" t="s">
        <v>3012</v>
      </c>
      <c r="G6934" t="s">
        <v>3013</v>
      </c>
      <c r="H6934">
        <v>5.5606</v>
      </c>
      <c r="I6934" t="s">
        <v>3010</v>
      </c>
      <c r="J6934">
        <v>720</v>
      </c>
      <c r="K6934">
        <v>705.18</v>
      </c>
      <c r="L6934">
        <v>3880.8</v>
      </c>
      <c r="M6934">
        <v>3921.19</v>
      </c>
      <c r="N6934">
        <v>-82.41</v>
      </c>
      <c r="O6934">
        <v>122.8</v>
      </c>
    </row>
    <row r="6935" spans="1:15" ht="15" customHeight="1" x14ac:dyDescent="0.3">
      <c r="A6935" t="s">
        <v>9952</v>
      </c>
      <c r="B6935">
        <v>261</v>
      </c>
      <c r="C6935" t="s">
        <v>475</v>
      </c>
      <c r="D6935">
        <v>1000</v>
      </c>
      <c r="E6935" t="s">
        <v>2036</v>
      </c>
      <c r="F6935" t="s">
        <v>3015</v>
      </c>
      <c r="G6935" t="s">
        <v>3016</v>
      </c>
      <c r="H6935">
        <v>0.65239999999999998</v>
      </c>
      <c r="I6935" t="s">
        <v>3017</v>
      </c>
      <c r="J6935">
        <v>2400</v>
      </c>
      <c r="K6935">
        <v>2185.56</v>
      </c>
      <c r="L6935">
        <v>1552.32</v>
      </c>
      <c r="M6935">
        <v>1425.84</v>
      </c>
      <c r="N6935">
        <v>-139.9</v>
      </c>
      <c r="O6935">
        <v>13.41</v>
      </c>
    </row>
    <row r="6936" spans="1:15" ht="15" customHeight="1" x14ac:dyDescent="0.3">
      <c r="A6936" t="s">
        <v>9953</v>
      </c>
      <c r="B6936">
        <v>261</v>
      </c>
      <c r="C6936" t="s">
        <v>475</v>
      </c>
      <c r="D6936">
        <v>1000</v>
      </c>
      <c r="E6936" t="s">
        <v>2036</v>
      </c>
      <c r="F6936" t="s">
        <v>3022</v>
      </c>
      <c r="G6936" t="s">
        <v>3023</v>
      </c>
      <c r="H6936">
        <v>0.1633</v>
      </c>
      <c r="I6936" t="s">
        <v>3017</v>
      </c>
      <c r="J6936">
        <v>3100</v>
      </c>
      <c r="K6936">
        <v>3764.84</v>
      </c>
      <c r="L6936">
        <v>501.27</v>
      </c>
      <c r="M6936">
        <v>614.64</v>
      </c>
      <c r="N6936">
        <v>108.54</v>
      </c>
      <c r="O6936">
        <v>4.83</v>
      </c>
    </row>
    <row r="6937" spans="1:15" ht="15" customHeight="1" x14ac:dyDescent="0.3">
      <c r="A6937" t="s">
        <v>9954</v>
      </c>
      <c r="B6937">
        <v>261</v>
      </c>
      <c r="C6937" t="s">
        <v>251</v>
      </c>
      <c r="D6937">
        <v>1000</v>
      </c>
      <c r="E6937" t="s">
        <v>2037</v>
      </c>
      <c r="F6937" t="s">
        <v>3008</v>
      </c>
      <c r="G6937" t="s">
        <v>3009</v>
      </c>
      <c r="H6937">
        <v>25.749199999999998</v>
      </c>
      <c r="I6937" t="s">
        <v>3010</v>
      </c>
      <c r="J6937">
        <v>780</v>
      </c>
      <c r="K6937">
        <v>824.26</v>
      </c>
      <c r="L6937">
        <v>19866.599999999999</v>
      </c>
      <c r="M6937">
        <v>21223.93</v>
      </c>
      <c r="N6937">
        <v>1139.55</v>
      </c>
      <c r="O6937">
        <v>217.78</v>
      </c>
    </row>
    <row r="6938" spans="1:15" ht="15" customHeight="1" x14ac:dyDescent="0.3">
      <c r="A6938" t="s">
        <v>9955</v>
      </c>
      <c r="B6938">
        <v>261</v>
      </c>
      <c r="C6938" t="s">
        <v>251</v>
      </c>
      <c r="D6938">
        <v>1000</v>
      </c>
      <c r="E6938" t="s">
        <v>2037</v>
      </c>
      <c r="F6938" t="s">
        <v>3012</v>
      </c>
      <c r="G6938" t="s">
        <v>3013</v>
      </c>
      <c r="H6938">
        <v>5.8075999999999999</v>
      </c>
      <c r="I6938" t="s">
        <v>3010</v>
      </c>
      <c r="J6938">
        <v>720</v>
      </c>
      <c r="K6938">
        <v>711.85</v>
      </c>
      <c r="L6938">
        <v>4075.2</v>
      </c>
      <c r="M6938">
        <v>4134.1499999999996</v>
      </c>
      <c r="N6938">
        <v>-47.33</v>
      </c>
      <c r="O6938">
        <v>106.29</v>
      </c>
    </row>
    <row r="6939" spans="1:15" ht="15" customHeight="1" x14ac:dyDescent="0.3">
      <c r="A6939" t="s">
        <v>9956</v>
      </c>
      <c r="B6939">
        <v>261</v>
      </c>
      <c r="C6939" t="s">
        <v>251</v>
      </c>
      <c r="D6939">
        <v>1000</v>
      </c>
      <c r="E6939" t="s">
        <v>2037</v>
      </c>
      <c r="F6939" t="s">
        <v>3015</v>
      </c>
      <c r="G6939" t="s">
        <v>3016</v>
      </c>
      <c r="H6939">
        <v>0.70740000000000003</v>
      </c>
      <c r="I6939" t="s">
        <v>3017</v>
      </c>
      <c r="J6939">
        <v>2400</v>
      </c>
      <c r="K6939">
        <v>2231.5100000000002</v>
      </c>
      <c r="L6939">
        <v>1630.08</v>
      </c>
      <c r="M6939">
        <v>1578.51</v>
      </c>
      <c r="N6939">
        <v>-119.18</v>
      </c>
      <c r="O6939">
        <v>67.61</v>
      </c>
    </row>
    <row r="6940" spans="1:15" ht="15" customHeight="1" x14ac:dyDescent="0.3">
      <c r="A6940" t="s">
        <v>9957</v>
      </c>
      <c r="B6940">
        <v>261</v>
      </c>
      <c r="C6940" t="s">
        <v>251</v>
      </c>
      <c r="D6940">
        <v>1000</v>
      </c>
      <c r="E6940" t="s">
        <v>2037</v>
      </c>
      <c r="F6940" t="s">
        <v>3022</v>
      </c>
      <c r="G6940" t="s">
        <v>3023</v>
      </c>
      <c r="H6940">
        <v>0.1716</v>
      </c>
      <c r="I6940" t="s">
        <v>3017</v>
      </c>
      <c r="J6940">
        <v>3100</v>
      </c>
      <c r="K6940">
        <v>3739.65</v>
      </c>
      <c r="L6940">
        <v>526.38</v>
      </c>
      <c r="M6940">
        <v>641.76</v>
      </c>
      <c r="N6940">
        <v>109.77</v>
      </c>
      <c r="O6940">
        <v>5.61</v>
      </c>
    </row>
    <row r="6941" spans="1:15" ht="15" customHeight="1" x14ac:dyDescent="0.3">
      <c r="A6941" t="s">
        <v>9958</v>
      </c>
      <c r="B6941">
        <v>261</v>
      </c>
      <c r="C6941" t="s">
        <v>531</v>
      </c>
      <c r="D6941">
        <v>1000</v>
      </c>
      <c r="E6941" t="s">
        <v>2038</v>
      </c>
      <c r="F6941" t="s">
        <v>3008</v>
      </c>
      <c r="G6941" t="s">
        <v>3009</v>
      </c>
      <c r="H6941">
        <v>10.9625</v>
      </c>
      <c r="I6941" t="s">
        <v>3010</v>
      </c>
      <c r="J6941">
        <v>780</v>
      </c>
      <c r="K6941">
        <v>786.02</v>
      </c>
      <c r="L6941">
        <v>8283.6</v>
      </c>
      <c r="M6941">
        <v>8616.77</v>
      </c>
      <c r="N6941">
        <v>66.010000000000005</v>
      </c>
      <c r="O6941">
        <v>267.16000000000003</v>
      </c>
    </row>
    <row r="6942" spans="1:15" ht="15" customHeight="1" x14ac:dyDescent="0.3">
      <c r="A6942" t="s">
        <v>9959</v>
      </c>
      <c r="B6942">
        <v>261</v>
      </c>
      <c r="C6942" t="s">
        <v>531</v>
      </c>
      <c r="D6942">
        <v>1000</v>
      </c>
      <c r="E6942" t="s">
        <v>2038</v>
      </c>
      <c r="F6942" t="s">
        <v>3012</v>
      </c>
      <c r="G6942" t="s">
        <v>3013</v>
      </c>
      <c r="H6942">
        <v>2.3555999999999999</v>
      </c>
      <c r="I6942" t="s">
        <v>3010</v>
      </c>
      <c r="J6942">
        <v>720</v>
      </c>
      <c r="K6942">
        <v>702.03</v>
      </c>
      <c r="L6942">
        <v>1699.2</v>
      </c>
      <c r="M6942">
        <v>1653.71</v>
      </c>
      <c r="N6942">
        <v>-42.34</v>
      </c>
      <c r="O6942">
        <v>-3.15</v>
      </c>
    </row>
    <row r="6943" spans="1:15" ht="15" customHeight="1" x14ac:dyDescent="0.3">
      <c r="A6943" t="s">
        <v>9960</v>
      </c>
      <c r="B6943">
        <v>261</v>
      </c>
      <c r="C6943" t="s">
        <v>531</v>
      </c>
      <c r="D6943">
        <v>1000</v>
      </c>
      <c r="E6943" t="s">
        <v>2038</v>
      </c>
      <c r="F6943" t="s">
        <v>3015</v>
      </c>
      <c r="G6943" t="s">
        <v>3016</v>
      </c>
      <c r="H6943">
        <v>0.28489999999999999</v>
      </c>
      <c r="I6943" t="s">
        <v>3017</v>
      </c>
      <c r="J6943">
        <v>2400</v>
      </c>
      <c r="K6943">
        <v>2181.14</v>
      </c>
      <c r="L6943">
        <v>679.68</v>
      </c>
      <c r="M6943">
        <v>621.38</v>
      </c>
      <c r="N6943">
        <v>-62.35</v>
      </c>
      <c r="O6943">
        <v>4.05</v>
      </c>
    </row>
    <row r="6944" spans="1:15" ht="15" customHeight="1" x14ac:dyDescent="0.3">
      <c r="A6944" t="s">
        <v>9961</v>
      </c>
      <c r="B6944">
        <v>261</v>
      </c>
      <c r="C6944" t="s">
        <v>531</v>
      </c>
      <c r="D6944">
        <v>1000</v>
      </c>
      <c r="E6944" t="s">
        <v>2038</v>
      </c>
      <c r="F6944" t="s">
        <v>3022</v>
      </c>
      <c r="G6944" t="s">
        <v>3023</v>
      </c>
      <c r="H6944">
        <v>7.1199999999999999E-2</v>
      </c>
      <c r="I6944" t="s">
        <v>3017</v>
      </c>
      <c r="J6944">
        <v>3100</v>
      </c>
      <c r="K6944">
        <v>3750.92</v>
      </c>
      <c r="L6944">
        <v>219.48</v>
      </c>
      <c r="M6944">
        <v>267.16000000000003</v>
      </c>
      <c r="N6944">
        <v>46.36</v>
      </c>
      <c r="O6944">
        <v>1.32</v>
      </c>
    </row>
    <row r="6945" spans="1:15" ht="15" customHeight="1" x14ac:dyDescent="0.3">
      <c r="A6945" t="s">
        <v>9962</v>
      </c>
      <c r="B6945">
        <v>261</v>
      </c>
      <c r="C6945" t="s">
        <v>792</v>
      </c>
      <c r="D6945">
        <v>1000</v>
      </c>
      <c r="E6945" t="s">
        <v>2039</v>
      </c>
      <c r="F6945" t="s">
        <v>3008</v>
      </c>
      <c r="G6945" t="s">
        <v>3009</v>
      </c>
      <c r="H6945">
        <v>18.2591</v>
      </c>
      <c r="I6945" t="s">
        <v>3010</v>
      </c>
      <c r="J6945">
        <v>780</v>
      </c>
      <c r="K6945">
        <v>816.14</v>
      </c>
      <c r="L6945">
        <v>13969.8</v>
      </c>
      <c r="M6945">
        <v>14902.1</v>
      </c>
      <c r="N6945">
        <v>659.98</v>
      </c>
      <c r="O6945">
        <v>272.33</v>
      </c>
    </row>
    <row r="6946" spans="1:15" ht="15" customHeight="1" x14ac:dyDescent="0.3">
      <c r="A6946" t="s">
        <v>9963</v>
      </c>
      <c r="B6946">
        <v>261</v>
      </c>
      <c r="C6946" t="s">
        <v>792</v>
      </c>
      <c r="D6946">
        <v>1000</v>
      </c>
      <c r="E6946" t="s">
        <v>2039</v>
      </c>
      <c r="F6946" t="s">
        <v>3012</v>
      </c>
      <c r="G6946" t="s">
        <v>3013</v>
      </c>
      <c r="H6946">
        <v>3.9765999999999999</v>
      </c>
      <c r="I6946" t="s">
        <v>3010</v>
      </c>
      <c r="J6946">
        <v>720</v>
      </c>
      <c r="K6946">
        <v>715.15</v>
      </c>
      <c r="L6946">
        <v>2865.6</v>
      </c>
      <c r="M6946">
        <v>2843.84</v>
      </c>
      <c r="N6946">
        <v>-19.29</v>
      </c>
      <c r="O6946">
        <v>-2.4700000000000002</v>
      </c>
    </row>
    <row r="6947" spans="1:15" ht="15" customHeight="1" x14ac:dyDescent="0.3">
      <c r="A6947" t="s">
        <v>9964</v>
      </c>
      <c r="B6947">
        <v>261</v>
      </c>
      <c r="C6947" t="s">
        <v>792</v>
      </c>
      <c r="D6947">
        <v>1000</v>
      </c>
      <c r="E6947" t="s">
        <v>2039</v>
      </c>
      <c r="F6947" t="s">
        <v>3015</v>
      </c>
      <c r="G6947" t="s">
        <v>3016</v>
      </c>
      <c r="H6947">
        <v>0.47849999999999998</v>
      </c>
      <c r="I6947" t="s">
        <v>3017</v>
      </c>
      <c r="J6947">
        <v>2400</v>
      </c>
      <c r="K6947">
        <v>2264.65</v>
      </c>
      <c r="L6947">
        <v>1146.24</v>
      </c>
      <c r="M6947">
        <v>1083.58</v>
      </c>
      <c r="N6947">
        <v>-64.760000000000005</v>
      </c>
      <c r="O6947">
        <v>2.11</v>
      </c>
    </row>
    <row r="6948" spans="1:15" ht="15" customHeight="1" x14ac:dyDescent="0.3">
      <c r="A6948" t="s">
        <v>9965</v>
      </c>
      <c r="B6948">
        <v>261</v>
      </c>
      <c r="C6948" t="s">
        <v>792</v>
      </c>
      <c r="D6948">
        <v>1000</v>
      </c>
      <c r="E6948" t="s">
        <v>2039</v>
      </c>
      <c r="F6948" t="s">
        <v>3022</v>
      </c>
      <c r="G6948" t="s">
        <v>3023</v>
      </c>
      <c r="H6948">
        <v>0.11899999999999999</v>
      </c>
      <c r="I6948" t="s">
        <v>3017</v>
      </c>
      <c r="J6948">
        <v>3100</v>
      </c>
      <c r="K6948">
        <v>3649.94</v>
      </c>
      <c r="L6948">
        <v>370.14</v>
      </c>
      <c r="M6948">
        <v>434.26</v>
      </c>
      <c r="N6948">
        <v>65.430000000000007</v>
      </c>
      <c r="O6948">
        <v>-1.31</v>
      </c>
    </row>
    <row r="6949" spans="1:15" ht="15" customHeight="1" x14ac:dyDescent="0.3">
      <c r="A6949" t="s">
        <v>9966</v>
      </c>
      <c r="B6949">
        <v>261</v>
      </c>
      <c r="C6949" t="s">
        <v>210</v>
      </c>
      <c r="D6949">
        <v>1000</v>
      </c>
      <c r="E6949" t="s">
        <v>2040</v>
      </c>
      <c r="F6949" t="s">
        <v>3008</v>
      </c>
      <c r="G6949" t="s">
        <v>3009</v>
      </c>
      <c r="H6949">
        <v>9.1540999999999997</v>
      </c>
      <c r="I6949" t="s">
        <v>3010</v>
      </c>
      <c r="J6949">
        <v>780</v>
      </c>
      <c r="K6949">
        <v>784.18</v>
      </c>
      <c r="L6949">
        <v>6611.28</v>
      </c>
      <c r="M6949">
        <v>7178.52</v>
      </c>
      <c r="N6949">
        <v>38.299999999999997</v>
      </c>
      <c r="O6949">
        <v>528.94000000000005</v>
      </c>
    </row>
    <row r="6950" spans="1:15" ht="15" customHeight="1" x14ac:dyDescent="0.3">
      <c r="A6950" t="s">
        <v>9967</v>
      </c>
      <c r="B6950">
        <v>261</v>
      </c>
      <c r="C6950" t="s">
        <v>210</v>
      </c>
      <c r="D6950">
        <v>1000</v>
      </c>
      <c r="E6950" t="s">
        <v>2040</v>
      </c>
      <c r="F6950" t="s">
        <v>3012</v>
      </c>
      <c r="G6950" t="s">
        <v>3013</v>
      </c>
      <c r="H6950">
        <v>2.6703000000000001</v>
      </c>
      <c r="I6950" t="s">
        <v>3010</v>
      </c>
      <c r="J6950">
        <v>720</v>
      </c>
      <c r="K6950">
        <v>707.89</v>
      </c>
      <c r="L6950">
        <v>1760.4</v>
      </c>
      <c r="M6950">
        <v>1890.26</v>
      </c>
      <c r="N6950">
        <v>-32.340000000000003</v>
      </c>
      <c r="O6950">
        <v>162.19999999999999</v>
      </c>
    </row>
    <row r="6951" spans="1:15" ht="15" customHeight="1" x14ac:dyDescent="0.3">
      <c r="A6951" t="s">
        <v>9968</v>
      </c>
      <c r="B6951">
        <v>261</v>
      </c>
      <c r="C6951" t="s">
        <v>210</v>
      </c>
      <c r="D6951">
        <v>1000</v>
      </c>
      <c r="E6951" t="s">
        <v>2040</v>
      </c>
      <c r="F6951" t="s">
        <v>3015</v>
      </c>
      <c r="G6951" t="s">
        <v>3016</v>
      </c>
      <c r="H6951">
        <v>8.6300000000000002E-2</v>
      </c>
      <c r="I6951" t="s">
        <v>3017</v>
      </c>
      <c r="J6951">
        <v>2400</v>
      </c>
      <c r="K6951">
        <v>2243.38</v>
      </c>
      <c r="L6951">
        <v>195.6</v>
      </c>
      <c r="M6951">
        <v>193.49</v>
      </c>
      <c r="N6951">
        <v>-13.51</v>
      </c>
      <c r="O6951">
        <v>11.4</v>
      </c>
    </row>
    <row r="6952" spans="1:15" ht="15" customHeight="1" x14ac:dyDescent="0.3">
      <c r="A6952" t="s">
        <v>9969</v>
      </c>
      <c r="B6952">
        <v>261</v>
      </c>
      <c r="C6952" t="s">
        <v>210</v>
      </c>
      <c r="D6952">
        <v>1000</v>
      </c>
      <c r="E6952" t="s">
        <v>2040</v>
      </c>
      <c r="F6952" t="s">
        <v>3019</v>
      </c>
      <c r="G6952" t="s">
        <v>3020</v>
      </c>
      <c r="H6952">
        <v>0.1389</v>
      </c>
      <c r="I6952" t="s">
        <v>3017</v>
      </c>
      <c r="J6952">
        <v>4200</v>
      </c>
      <c r="K6952">
        <v>5030.76</v>
      </c>
      <c r="L6952">
        <v>547.67999999999995</v>
      </c>
      <c r="M6952">
        <v>698.72</v>
      </c>
      <c r="N6952">
        <v>115.38</v>
      </c>
      <c r="O6952">
        <v>35.659999999999997</v>
      </c>
    </row>
    <row r="6953" spans="1:15" ht="15" customHeight="1" x14ac:dyDescent="0.3">
      <c r="A6953" t="s">
        <v>9970</v>
      </c>
      <c r="B6953">
        <v>261</v>
      </c>
      <c r="C6953" t="s">
        <v>210</v>
      </c>
      <c r="D6953">
        <v>1000</v>
      </c>
      <c r="E6953" t="s">
        <v>2040</v>
      </c>
      <c r="F6953" t="s">
        <v>3022</v>
      </c>
      <c r="G6953" t="s">
        <v>3023</v>
      </c>
      <c r="H6953">
        <v>0.1031</v>
      </c>
      <c r="I6953" t="s">
        <v>3017</v>
      </c>
      <c r="J6953">
        <v>3100</v>
      </c>
      <c r="K6953">
        <v>3664.72</v>
      </c>
      <c r="L6953">
        <v>303.18</v>
      </c>
      <c r="M6953">
        <v>377.67</v>
      </c>
      <c r="N6953">
        <v>58.2</v>
      </c>
      <c r="O6953">
        <v>16.29</v>
      </c>
    </row>
    <row r="6954" spans="1:15" ht="15" customHeight="1" x14ac:dyDescent="0.3">
      <c r="A6954" t="s">
        <v>9971</v>
      </c>
      <c r="B6954">
        <v>261</v>
      </c>
      <c r="C6954" t="s">
        <v>491</v>
      </c>
      <c r="D6954">
        <v>1000</v>
      </c>
      <c r="E6954" t="s">
        <v>2041</v>
      </c>
      <c r="F6954" t="s">
        <v>3008</v>
      </c>
      <c r="G6954" t="s">
        <v>3009</v>
      </c>
      <c r="H6954">
        <v>13.0343</v>
      </c>
      <c r="I6954" t="s">
        <v>3010</v>
      </c>
      <c r="J6954">
        <v>780</v>
      </c>
      <c r="K6954">
        <v>801.22</v>
      </c>
      <c r="L6954">
        <v>9659.52</v>
      </c>
      <c r="M6954">
        <v>10443.36</v>
      </c>
      <c r="N6954">
        <v>276.60000000000002</v>
      </c>
      <c r="O6954">
        <v>507.24</v>
      </c>
    </row>
    <row r="6955" spans="1:15" ht="15" customHeight="1" x14ac:dyDescent="0.3">
      <c r="A6955" t="s">
        <v>9972</v>
      </c>
      <c r="B6955">
        <v>261</v>
      </c>
      <c r="C6955" t="s">
        <v>491</v>
      </c>
      <c r="D6955">
        <v>1000</v>
      </c>
      <c r="E6955" t="s">
        <v>2041</v>
      </c>
      <c r="F6955" t="s">
        <v>3012</v>
      </c>
      <c r="G6955" t="s">
        <v>3013</v>
      </c>
      <c r="H6955">
        <v>3.1922999999999999</v>
      </c>
      <c r="I6955" t="s">
        <v>3010</v>
      </c>
      <c r="J6955">
        <v>720</v>
      </c>
      <c r="K6955">
        <v>697.77</v>
      </c>
      <c r="L6955">
        <v>2229.12</v>
      </c>
      <c r="M6955">
        <v>2227.5</v>
      </c>
      <c r="N6955">
        <v>-70.97</v>
      </c>
      <c r="O6955">
        <v>69.349999999999994</v>
      </c>
    </row>
    <row r="6956" spans="1:15" ht="15" customHeight="1" x14ac:dyDescent="0.3">
      <c r="A6956" t="s">
        <v>9973</v>
      </c>
      <c r="B6956">
        <v>261</v>
      </c>
      <c r="C6956" t="s">
        <v>491</v>
      </c>
      <c r="D6956">
        <v>1000</v>
      </c>
      <c r="E6956" t="s">
        <v>2041</v>
      </c>
      <c r="F6956" t="s">
        <v>3015</v>
      </c>
      <c r="G6956" t="s">
        <v>3016</v>
      </c>
      <c r="H6956">
        <v>0.20979999999999999</v>
      </c>
      <c r="I6956" t="s">
        <v>3017</v>
      </c>
      <c r="J6956">
        <v>2400</v>
      </c>
      <c r="K6956">
        <v>2223.1</v>
      </c>
      <c r="L6956">
        <v>495.36</v>
      </c>
      <c r="M6956">
        <v>466.51</v>
      </c>
      <c r="N6956">
        <v>-37.119999999999997</v>
      </c>
      <c r="O6956">
        <v>8.27</v>
      </c>
    </row>
    <row r="6957" spans="1:15" ht="15" customHeight="1" x14ac:dyDescent="0.3">
      <c r="A6957" t="s">
        <v>9974</v>
      </c>
      <c r="B6957">
        <v>261</v>
      </c>
      <c r="C6957" t="s">
        <v>491</v>
      </c>
      <c r="D6957">
        <v>1000</v>
      </c>
      <c r="E6957" t="s">
        <v>2041</v>
      </c>
      <c r="F6957" t="s">
        <v>3019</v>
      </c>
      <c r="G6957" t="s">
        <v>3020</v>
      </c>
      <c r="H6957">
        <v>7.8799999999999995E-2</v>
      </c>
      <c r="I6957" t="s">
        <v>3017</v>
      </c>
      <c r="J6957">
        <v>4200</v>
      </c>
      <c r="K6957">
        <v>5241.01</v>
      </c>
      <c r="L6957">
        <v>325.08</v>
      </c>
      <c r="M6957">
        <v>412.79</v>
      </c>
      <c r="N6957">
        <v>81.99</v>
      </c>
      <c r="O6957">
        <v>5.72</v>
      </c>
    </row>
    <row r="6958" spans="1:15" ht="15" customHeight="1" x14ac:dyDescent="0.3">
      <c r="A6958" t="s">
        <v>9975</v>
      </c>
      <c r="B6958">
        <v>261</v>
      </c>
      <c r="C6958" t="s">
        <v>491</v>
      </c>
      <c r="D6958">
        <v>1000</v>
      </c>
      <c r="E6958" t="s">
        <v>2041</v>
      </c>
      <c r="F6958" t="s">
        <v>3022</v>
      </c>
      <c r="G6958" t="s">
        <v>3023</v>
      </c>
      <c r="H6958">
        <v>0.106</v>
      </c>
      <c r="I6958" t="s">
        <v>3017</v>
      </c>
      <c r="J6958">
        <v>3100</v>
      </c>
      <c r="K6958">
        <v>3681.26</v>
      </c>
      <c r="L6958">
        <v>319.92</v>
      </c>
      <c r="M6958">
        <v>390.16</v>
      </c>
      <c r="N6958">
        <v>61.6</v>
      </c>
      <c r="O6958">
        <v>8.64</v>
      </c>
    </row>
    <row r="6959" spans="1:15" ht="15" customHeight="1" x14ac:dyDescent="0.3">
      <c r="A6959" t="s">
        <v>9976</v>
      </c>
      <c r="B6959">
        <v>261</v>
      </c>
      <c r="C6959" t="s">
        <v>604</v>
      </c>
      <c r="D6959">
        <v>1000</v>
      </c>
      <c r="E6959" t="s">
        <v>2042</v>
      </c>
      <c r="F6959" t="s">
        <v>3008</v>
      </c>
      <c r="G6959" t="s">
        <v>3009</v>
      </c>
      <c r="H6959">
        <v>13.414400000000001</v>
      </c>
      <c r="I6959" t="s">
        <v>3010</v>
      </c>
      <c r="J6959">
        <v>780</v>
      </c>
      <c r="K6959">
        <v>786</v>
      </c>
      <c r="L6959">
        <v>9856.08</v>
      </c>
      <c r="M6959">
        <v>10543.65</v>
      </c>
      <c r="N6959">
        <v>80.44</v>
      </c>
      <c r="O6959">
        <v>607.13</v>
      </c>
    </row>
    <row r="6960" spans="1:15" ht="15" customHeight="1" x14ac:dyDescent="0.3">
      <c r="A6960" t="s">
        <v>9977</v>
      </c>
      <c r="B6960">
        <v>261</v>
      </c>
      <c r="C6960" t="s">
        <v>604</v>
      </c>
      <c r="D6960">
        <v>1000</v>
      </c>
      <c r="E6960" t="s">
        <v>2042</v>
      </c>
      <c r="F6960" t="s">
        <v>3012</v>
      </c>
      <c r="G6960" t="s">
        <v>3013</v>
      </c>
      <c r="H6960">
        <v>3.9660000000000002</v>
      </c>
      <c r="I6960" t="s">
        <v>3010</v>
      </c>
      <c r="J6960">
        <v>720</v>
      </c>
      <c r="K6960">
        <v>727.34</v>
      </c>
      <c r="L6960">
        <v>2624.4</v>
      </c>
      <c r="M6960">
        <v>2884.6</v>
      </c>
      <c r="N6960">
        <v>29.12</v>
      </c>
      <c r="O6960">
        <v>231.08</v>
      </c>
    </row>
    <row r="6961" spans="1:15" ht="15" customHeight="1" x14ac:dyDescent="0.3">
      <c r="A6961" t="s">
        <v>9978</v>
      </c>
      <c r="B6961">
        <v>261</v>
      </c>
      <c r="C6961" t="s">
        <v>604</v>
      </c>
      <c r="D6961">
        <v>1000</v>
      </c>
      <c r="E6961" t="s">
        <v>2042</v>
      </c>
      <c r="F6961" t="s">
        <v>3015</v>
      </c>
      <c r="G6961" t="s">
        <v>3016</v>
      </c>
      <c r="H6961">
        <v>0.1323</v>
      </c>
      <c r="I6961" t="s">
        <v>3017</v>
      </c>
      <c r="J6961">
        <v>2400</v>
      </c>
      <c r="K6961">
        <v>2213.87</v>
      </c>
      <c r="L6961">
        <v>291.60000000000002</v>
      </c>
      <c r="M6961">
        <v>293</v>
      </c>
      <c r="N6961">
        <v>-24.63</v>
      </c>
      <c r="O6961">
        <v>26.03</v>
      </c>
    </row>
    <row r="6962" spans="1:15" ht="15" customHeight="1" x14ac:dyDescent="0.3">
      <c r="A6962" t="s">
        <v>9979</v>
      </c>
      <c r="B6962">
        <v>261</v>
      </c>
      <c r="C6962" t="s">
        <v>604</v>
      </c>
      <c r="D6962">
        <v>1000</v>
      </c>
      <c r="E6962" t="s">
        <v>2042</v>
      </c>
      <c r="F6962" t="s">
        <v>3019</v>
      </c>
      <c r="G6962" t="s">
        <v>3020</v>
      </c>
      <c r="H6962">
        <v>0.2044</v>
      </c>
      <c r="I6962" t="s">
        <v>3017</v>
      </c>
      <c r="J6962">
        <v>4200</v>
      </c>
      <c r="K6962">
        <v>5291.55</v>
      </c>
      <c r="L6962">
        <v>816.48</v>
      </c>
      <c r="M6962">
        <v>1081.56</v>
      </c>
      <c r="N6962">
        <v>223.11</v>
      </c>
      <c r="O6962">
        <v>41.98</v>
      </c>
    </row>
    <row r="6963" spans="1:15" ht="15" customHeight="1" x14ac:dyDescent="0.3">
      <c r="A6963" t="s">
        <v>9980</v>
      </c>
      <c r="B6963">
        <v>261</v>
      </c>
      <c r="C6963" t="s">
        <v>604</v>
      </c>
      <c r="D6963">
        <v>1000</v>
      </c>
      <c r="E6963" t="s">
        <v>2042</v>
      </c>
      <c r="F6963" t="s">
        <v>3022</v>
      </c>
      <c r="G6963" t="s">
        <v>3023</v>
      </c>
      <c r="H6963">
        <v>0.1565</v>
      </c>
      <c r="I6963" t="s">
        <v>3017</v>
      </c>
      <c r="J6963">
        <v>3100</v>
      </c>
      <c r="K6963">
        <v>3669.36</v>
      </c>
      <c r="L6963">
        <v>451.98</v>
      </c>
      <c r="M6963">
        <v>574.29</v>
      </c>
      <c r="N6963">
        <v>89.11</v>
      </c>
      <c r="O6963">
        <v>33.200000000000003</v>
      </c>
    </row>
    <row r="6964" spans="1:15" ht="15" customHeight="1" x14ac:dyDescent="0.3">
      <c r="A6964" t="s">
        <v>9981</v>
      </c>
      <c r="B6964">
        <v>261</v>
      </c>
      <c r="C6964" t="s">
        <v>201</v>
      </c>
      <c r="D6964">
        <v>1000</v>
      </c>
      <c r="E6964" t="s">
        <v>2043</v>
      </c>
      <c r="F6964" t="s">
        <v>3008</v>
      </c>
      <c r="G6964" t="s">
        <v>3009</v>
      </c>
      <c r="H6964">
        <v>29.819600000000001</v>
      </c>
      <c r="I6964" t="s">
        <v>3010</v>
      </c>
      <c r="J6964">
        <v>780</v>
      </c>
      <c r="K6964">
        <v>823.87</v>
      </c>
      <c r="L6964">
        <v>22358.7</v>
      </c>
      <c r="M6964">
        <v>24567.41</v>
      </c>
      <c r="N6964">
        <v>1308.1099999999999</v>
      </c>
      <c r="O6964">
        <v>900.6</v>
      </c>
    </row>
    <row r="6965" spans="1:15" ht="15" customHeight="1" x14ac:dyDescent="0.3">
      <c r="A6965" t="s">
        <v>9982</v>
      </c>
      <c r="B6965">
        <v>261</v>
      </c>
      <c r="C6965" t="s">
        <v>201</v>
      </c>
      <c r="D6965">
        <v>1000</v>
      </c>
      <c r="E6965" t="s">
        <v>2043</v>
      </c>
      <c r="F6965" t="s">
        <v>3012</v>
      </c>
      <c r="G6965" t="s">
        <v>3013</v>
      </c>
      <c r="H6965">
        <v>6.4889999999999999</v>
      </c>
      <c r="I6965" t="s">
        <v>3010</v>
      </c>
      <c r="J6965">
        <v>720</v>
      </c>
      <c r="K6965">
        <v>688.14</v>
      </c>
      <c r="L6965">
        <v>4586.3999999999996</v>
      </c>
      <c r="M6965">
        <v>4465.3599999999997</v>
      </c>
      <c r="N6965">
        <v>-206.73</v>
      </c>
      <c r="O6965">
        <v>85.69</v>
      </c>
    </row>
    <row r="6966" spans="1:15" ht="15" customHeight="1" x14ac:dyDescent="0.3">
      <c r="A6966" t="s">
        <v>9983</v>
      </c>
      <c r="B6966">
        <v>261</v>
      </c>
      <c r="C6966" t="s">
        <v>201</v>
      </c>
      <c r="D6966">
        <v>1000</v>
      </c>
      <c r="E6966" t="s">
        <v>2043</v>
      </c>
      <c r="F6966" t="s">
        <v>3015</v>
      </c>
      <c r="G6966" t="s">
        <v>3016</v>
      </c>
      <c r="H6966">
        <v>0.78369999999999995</v>
      </c>
      <c r="I6966" t="s">
        <v>3017</v>
      </c>
      <c r="J6966">
        <v>2400</v>
      </c>
      <c r="K6966">
        <v>2146.54</v>
      </c>
      <c r="L6966">
        <v>1834.56</v>
      </c>
      <c r="M6966">
        <v>1682.26</v>
      </c>
      <c r="N6966">
        <v>-198.64</v>
      </c>
      <c r="O6966">
        <v>46.35</v>
      </c>
    </row>
    <row r="6967" spans="1:15" ht="15" customHeight="1" x14ac:dyDescent="0.3">
      <c r="A6967" t="s">
        <v>9984</v>
      </c>
      <c r="B6967">
        <v>261</v>
      </c>
      <c r="C6967" t="s">
        <v>201</v>
      </c>
      <c r="D6967">
        <v>1000</v>
      </c>
      <c r="E6967" t="s">
        <v>2043</v>
      </c>
      <c r="F6967" t="s">
        <v>3022</v>
      </c>
      <c r="G6967" t="s">
        <v>3023</v>
      </c>
      <c r="H6967">
        <v>0.1958</v>
      </c>
      <c r="I6967" t="s">
        <v>3017</v>
      </c>
      <c r="J6967">
        <v>3100</v>
      </c>
      <c r="K6967">
        <v>3751.47</v>
      </c>
      <c r="L6967">
        <v>592.41</v>
      </c>
      <c r="M6967">
        <v>734.42</v>
      </c>
      <c r="N6967">
        <v>127.54</v>
      </c>
      <c r="O6967">
        <v>14.47</v>
      </c>
    </row>
    <row r="6968" spans="1:15" ht="15" customHeight="1" x14ac:dyDescent="0.3">
      <c r="A6968" t="s">
        <v>9985</v>
      </c>
      <c r="B6968">
        <v>261</v>
      </c>
      <c r="C6968" t="s">
        <v>354</v>
      </c>
      <c r="D6968">
        <v>1000</v>
      </c>
      <c r="E6968" t="s">
        <v>2044</v>
      </c>
      <c r="F6968" t="s">
        <v>3008</v>
      </c>
      <c r="G6968" t="s">
        <v>3009</v>
      </c>
      <c r="H6968">
        <v>28.2256</v>
      </c>
      <c r="I6968" t="s">
        <v>3010</v>
      </c>
      <c r="J6968">
        <v>780</v>
      </c>
      <c r="K6968">
        <v>797.47</v>
      </c>
      <c r="L6968">
        <v>21165.3</v>
      </c>
      <c r="M6968">
        <v>22509.02</v>
      </c>
      <c r="N6968">
        <v>493.04</v>
      </c>
      <c r="O6968">
        <v>850.68</v>
      </c>
    </row>
    <row r="6969" spans="1:15" ht="15" customHeight="1" x14ac:dyDescent="0.3">
      <c r="A6969" t="s">
        <v>9986</v>
      </c>
      <c r="B6969">
        <v>261</v>
      </c>
      <c r="C6969" t="s">
        <v>354</v>
      </c>
      <c r="D6969">
        <v>1000</v>
      </c>
      <c r="E6969" t="s">
        <v>2044</v>
      </c>
      <c r="F6969" t="s">
        <v>3012</v>
      </c>
      <c r="G6969" t="s">
        <v>3013</v>
      </c>
      <c r="H6969">
        <v>6.1955</v>
      </c>
      <c r="I6969" t="s">
        <v>3010</v>
      </c>
      <c r="J6969">
        <v>720</v>
      </c>
      <c r="K6969">
        <v>692.52</v>
      </c>
      <c r="L6969">
        <v>4341.6000000000004</v>
      </c>
      <c r="M6969">
        <v>4290.47</v>
      </c>
      <c r="N6969">
        <v>-170.26</v>
      </c>
      <c r="O6969">
        <v>119.14</v>
      </c>
    </row>
    <row r="6970" spans="1:15" ht="15" customHeight="1" x14ac:dyDescent="0.3">
      <c r="A6970" t="s">
        <v>9987</v>
      </c>
      <c r="B6970">
        <v>261</v>
      </c>
      <c r="C6970" t="s">
        <v>354</v>
      </c>
      <c r="D6970">
        <v>1000</v>
      </c>
      <c r="E6970" t="s">
        <v>2044</v>
      </c>
      <c r="F6970" t="s">
        <v>3015</v>
      </c>
      <c r="G6970" t="s">
        <v>3016</v>
      </c>
      <c r="H6970">
        <v>0.74619999999999997</v>
      </c>
      <c r="I6970" t="s">
        <v>3017</v>
      </c>
      <c r="J6970">
        <v>2400</v>
      </c>
      <c r="K6970">
        <v>2241.9899999999998</v>
      </c>
      <c r="L6970">
        <v>1736.64</v>
      </c>
      <c r="M6970">
        <v>1672.89</v>
      </c>
      <c r="N6970">
        <v>-117.9</v>
      </c>
      <c r="O6970">
        <v>54.15</v>
      </c>
    </row>
    <row r="6971" spans="1:15" ht="15" customHeight="1" x14ac:dyDescent="0.3">
      <c r="A6971" t="s">
        <v>9988</v>
      </c>
      <c r="B6971">
        <v>261</v>
      </c>
      <c r="C6971" t="s">
        <v>354</v>
      </c>
      <c r="D6971">
        <v>1000</v>
      </c>
      <c r="E6971" t="s">
        <v>2044</v>
      </c>
      <c r="F6971" t="s">
        <v>3022</v>
      </c>
      <c r="G6971" t="s">
        <v>3023</v>
      </c>
      <c r="H6971">
        <v>0.18310000000000001</v>
      </c>
      <c r="I6971" t="s">
        <v>3017</v>
      </c>
      <c r="J6971">
        <v>3100</v>
      </c>
      <c r="K6971">
        <v>3706.19</v>
      </c>
      <c r="L6971">
        <v>560.79</v>
      </c>
      <c r="M6971">
        <v>678.47</v>
      </c>
      <c r="N6971">
        <v>110.97</v>
      </c>
      <c r="O6971">
        <v>6.7</v>
      </c>
    </row>
    <row r="6972" spans="1:15" ht="15" customHeight="1" x14ac:dyDescent="0.3">
      <c r="A6972" t="s">
        <v>9989</v>
      </c>
      <c r="B6972">
        <v>261</v>
      </c>
      <c r="C6972" t="s">
        <v>636</v>
      </c>
      <c r="D6972">
        <v>1000</v>
      </c>
      <c r="E6972" t="s">
        <v>2045</v>
      </c>
      <c r="F6972" t="s">
        <v>3008</v>
      </c>
      <c r="G6972" t="s">
        <v>3009</v>
      </c>
      <c r="H6972">
        <v>11.130599999999999</v>
      </c>
      <c r="I6972" t="s">
        <v>3010</v>
      </c>
      <c r="J6972">
        <v>780</v>
      </c>
      <c r="K6972">
        <v>817.92</v>
      </c>
      <c r="L6972">
        <v>8498.8799999999992</v>
      </c>
      <c r="M6972">
        <v>9103.9599999999991</v>
      </c>
      <c r="N6972">
        <v>422.11</v>
      </c>
      <c r="O6972">
        <v>182.97</v>
      </c>
    </row>
    <row r="6973" spans="1:15" ht="15" customHeight="1" x14ac:dyDescent="0.3">
      <c r="A6973" t="s">
        <v>9990</v>
      </c>
      <c r="B6973">
        <v>261</v>
      </c>
      <c r="C6973" t="s">
        <v>636</v>
      </c>
      <c r="D6973">
        <v>1000</v>
      </c>
      <c r="E6973" t="s">
        <v>2045</v>
      </c>
      <c r="F6973" t="s">
        <v>3012</v>
      </c>
      <c r="G6973" t="s">
        <v>3013</v>
      </c>
      <c r="H6973">
        <v>2.742</v>
      </c>
      <c r="I6973" t="s">
        <v>3010</v>
      </c>
      <c r="J6973">
        <v>720</v>
      </c>
      <c r="K6973">
        <v>709</v>
      </c>
      <c r="L6973">
        <v>1961.28</v>
      </c>
      <c r="M6973">
        <v>1944.05</v>
      </c>
      <c r="N6973">
        <v>-30.16</v>
      </c>
      <c r="O6973">
        <v>12.94</v>
      </c>
    </row>
    <row r="6974" spans="1:15" ht="15" customHeight="1" x14ac:dyDescent="0.3">
      <c r="A6974" t="s">
        <v>9991</v>
      </c>
      <c r="B6974">
        <v>261</v>
      </c>
      <c r="C6974" t="s">
        <v>636</v>
      </c>
      <c r="D6974">
        <v>1000</v>
      </c>
      <c r="E6974" t="s">
        <v>2045</v>
      </c>
      <c r="F6974" t="s">
        <v>3015</v>
      </c>
      <c r="G6974" t="s">
        <v>3016</v>
      </c>
      <c r="H6974">
        <v>0.18629999999999999</v>
      </c>
      <c r="I6974" t="s">
        <v>3017</v>
      </c>
      <c r="J6974">
        <v>2400</v>
      </c>
      <c r="K6974">
        <v>2209.67</v>
      </c>
      <c r="L6974">
        <v>435.84</v>
      </c>
      <c r="M6974">
        <v>411.61</v>
      </c>
      <c r="N6974">
        <v>-35.46</v>
      </c>
      <c r="O6974">
        <v>11.23</v>
      </c>
    </row>
    <row r="6975" spans="1:15" ht="15" customHeight="1" x14ac:dyDescent="0.3">
      <c r="A6975" t="s">
        <v>9992</v>
      </c>
      <c r="B6975">
        <v>261</v>
      </c>
      <c r="C6975" t="s">
        <v>636</v>
      </c>
      <c r="D6975">
        <v>1000</v>
      </c>
      <c r="E6975" t="s">
        <v>2045</v>
      </c>
      <c r="F6975" t="s">
        <v>3019</v>
      </c>
      <c r="G6975" t="s">
        <v>3020</v>
      </c>
      <c r="H6975">
        <v>7.0699999999999999E-2</v>
      </c>
      <c r="I6975" t="s">
        <v>3017</v>
      </c>
      <c r="J6975">
        <v>4200</v>
      </c>
      <c r="K6975">
        <v>5172.4399999999996</v>
      </c>
      <c r="L6975">
        <v>286.02</v>
      </c>
      <c r="M6975">
        <v>365.43</v>
      </c>
      <c r="N6975">
        <v>68.7</v>
      </c>
      <c r="O6975">
        <v>10.71</v>
      </c>
    </row>
    <row r="6976" spans="1:15" ht="15" customHeight="1" x14ac:dyDescent="0.3">
      <c r="A6976" t="s">
        <v>9993</v>
      </c>
      <c r="B6976">
        <v>261</v>
      </c>
      <c r="C6976" t="s">
        <v>636</v>
      </c>
      <c r="D6976">
        <v>1000</v>
      </c>
      <c r="E6976" t="s">
        <v>2045</v>
      </c>
      <c r="F6976" t="s">
        <v>3022</v>
      </c>
      <c r="G6976" t="s">
        <v>3023</v>
      </c>
      <c r="H6976">
        <v>9.0999999999999998E-2</v>
      </c>
      <c r="I6976" t="s">
        <v>3017</v>
      </c>
      <c r="J6976">
        <v>3100</v>
      </c>
      <c r="K6976">
        <v>3717.21</v>
      </c>
      <c r="L6976">
        <v>281.48</v>
      </c>
      <c r="M6976">
        <v>338.44</v>
      </c>
      <c r="N6976">
        <v>56.19</v>
      </c>
      <c r="O6976">
        <v>0.76</v>
      </c>
    </row>
    <row r="6977" spans="1:15" ht="15" customHeight="1" x14ac:dyDescent="0.3">
      <c r="A6977" t="s">
        <v>9994</v>
      </c>
      <c r="B6977">
        <v>261</v>
      </c>
      <c r="C6977" t="s">
        <v>398</v>
      </c>
      <c r="D6977">
        <v>1000</v>
      </c>
      <c r="E6977" t="s">
        <v>2046</v>
      </c>
      <c r="F6977" t="s">
        <v>3008</v>
      </c>
      <c r="G6977" t="s">
        <v>3009</v>
      </c>
      <c r="H6977">
        <v>35.797499999999999</v>
      </c>
      <c r="I6977" t="s">
        <v>3010</v>
      </c>
      <c r="J6977">
        <v>780</v>
      </c>
      <c r="K6977">
        <v>809.28</v>
      </c>
      <c r="L6977">
        <v>26851.5</v>
      </c>
      <c r="M6977">
        <v>28970.25</v>
      </c>
      <c r="N6977">
        <v>1048.19</v>
      </c>
      <c r="O6977">
        <v>1070.56</v>
      </c>
    </row>
    <row r="6978" spans="1:15" ht="15" customHeight="1" x14ac:dyDescent="0.3">
      <c r="A6978" t="s">
        <v>9995</v>
      </c>
      <c r="B6978">
        <v>261</v>
      </c>
      <c r="C6978" t="s">
        <v>398</v>
      </c>
      <c r="D6978">
        <v>1000</v>
      </c>
      <c r="E6978" t="s">
        <v>2046</v>
      </c>
      <c r="F6978" t="s">
        <v>3012</v>
      </c>
      <c r="G6978" t="s">
        <v>3013</v>
      </c>
      <c r="H6978">
        <v>8.0069999999999997</v>
      </c>
      <c r="I6978" t="s">
        <v>3010</v>
      </c>
      <c r="J6978">
        <v>720</v>
      </c>
      <c r="K6978">
        <v>721.05</v>
      </c>
      <c r="L6978">
        <v>5508</v>
      </c>
      <c r="M6978">
        <v>5773.44</v>
      </c>
      <c r="N6978">
        <v>8.3699999999999992</v>
      </c>
      <c r="O6978">
        <v>257.07</v>
      </c>
    </row>
    <row r="6979" spans="1:15" ht="15" customHeight="1" x14ac:dyDescent="0.3">
      <c r="A6979" t="s">
        <v>9996</v>
      </c>
      <c r="B6979">
        <v>261</v>
      </c>
      <c r="C6979" t="s">
        <v>398</v>
      </c>
      <c r="D6979">
        <v>1000</v>
      </c>
      <c r="E6979" t="s">
        <v>2046</v>
      </c>
      <c r="F6979" t="s">
        <v>3015</v>
      </c>
      <c r="G6979" t="s">
        <v>3016</v>
      </c>
      <c r="H6979">
        <v>0.93269999999999997</v>
      </c>
      <c r="I6979" t="s">
        <v>3017</v>
      </c>
      <c r="J6979">
        <v>2400</v>
      </c>
      <c r="K6979">
        <v>2150.36</v>
      </c>
      <c r="L6979">
        <v>2203.1999999999998</v>
      </c>
      <c r="M6979">
        <v>2005.6</v>
      </c>
      <c r="N6979">
        <v>-232.84</v>
      </c>
      <c r="O6979">
        <v>35.24</v>
      </c>
    </row>
    <row r="6980" spans="1:15" ht="15" customHeight="1" x14ac:dyDescent="0.3">
      <c r="A6980" t="s">
        <v>9997</v>
      </c>
      <c r="B6980">
        <v>261</v>
      </c>
      <c r="C6980" t="s">
        <v>398</v>
      </c>
      <c r="D6980">
        <v>1000</v>
      </c>
      <c r="E6980" t="s">
        <v>2046</v>
      </c>
      <c r="F6980" t="s">
        <v>3022</v>
      </c>
      <c r="G6980" t="s">
        <v>3023</v>
      </c>
      <c r="H6980">
        <v>0.2369</v>
      </c>
      <c r="I6980" t="s">
        <v>3017</v>
      </c>
      <c r="J6980">
        <v>3100</v>
      </c>
      <c r="K6980">
        <v>3643.01</v>
      </c>
      <c r="L6980">
        <v>711.45</v>
      </c>
      <c r="M6980">
        <v>863.08</v>
      </c>
      <c r="N6980">
        <v>128.65</v>
      </c>
      <c r="O6980">
        <v>22.99</v>
      </c>
    </row>
    <row r="6981" spans="1:15" ht="15" customHeight="1" x14ac:dyDescent="0.3">
      <c r="A6981" t="s">
        <v>9998</v>
      </c>
      <c r="B6981">
        <v>261</v>
      </c>
      <c r="C6981" t="s">
        <v>458</v>
      </c>
      <c r="D6981">
        <v>1000</v>
      </c>
      <c r="E6981" t="s">
        <v>2047</v>
      </c>
      <c r="F6981" t="s">
        <v>3008</v>
      </c>
      <c r="G6981" t="s">
        <v>3009</v>
      </c>
      <c r="H6981">
        <v>20.198799999999999</v>
      </c>
      <c r="I6981" t="s">
        <v>3010</v>
      </c>
      <c r="J6981">
        <v>780</v>
      </c>
      <c r="K6981">
        <v>816.99</v>
      </c>
      <c r="L6981">
        <v>15373.8</v>
      </c>
      <c r="M6981">
        <v>16502.29</v>
      </c>
      <c r="N6981">
        <v>747.21</v>
      </c>
      <c r="O6981">
        <v>381.28</v>
      </c>
    </row>
    <row r="6982" spans="1:15" ht="15" customHeight="1" x14ac:dyDescent="0.3">
      <c r="A6982" t="s">
        <v>9999</v>
      </c>
      <c r="B6982">
        <v>261</v>
      </c>
      <c r="C6982" t="s">
        <v>458</v>
      </c>
      <c r="D6982">
        <v>1000</v>
      </c>
      <c r="E6982" t="s">
        <v>2047</v>
      </c>
      <c r="F6982" t="s">
        <v>3012</v>
      </c>
      <c r="G6982" t="s">
        <v>3013</v>
      </c>
      <c r="H6982">
        <v>4.5148999999999999</v>
      </c>
      <c r="I6982" t="s">
        <v>3010</v>
      </c>
      <c r="J6982">
        <v>720</v>
      </c>
      <c r="K6982">
        <v>697.55</v>
      </c>
      <c r="L6982">
        <v>3153.6</v>
      </c>
      <c r="M6982">
        <v>3149.35</v>
      </c>
      <c r="N6982">
        <v>-101.36</v>
      </c>
      <c r="O6982">
        <v>97.11</v>
      </c>
    </row>
    <row r="6983" spans="1:15" ht="15" customHeight="1" x14ac:dyDescent="0.3">
      <c r="A6983" t="s">
        <v>10000</v>
      </c>
      <c r="B6983">
        <v>261</v>
      </c>
      <c r="C6983" t="s">
        <v>458</v>
      </c>
      <c r="D6983">
        <v>1000</v>
      </c>
      <c r="E6983" t="s">
        <v>2047</v>
      </c>
      <c r="F6983" t="s">
        <v>3015</v>
      </c>
      <c r="G6983" t="s">
        <v>3016</v>
      </c>
      <c r="H6983">
        <v>0.5454</v>
      </c>
      <c r="I6983" t="s">
        <v>3017</v>
      </c>
      <c r="J6983">
        <v>2400</v>
      </c>
      <c r="K6983">
        <v>2191.52</v>
      </c>
      <c r="L6983">
        <v>1261.44</v>
      </c>
      <c r="M6983">
        <v>1195.27</v>
      </c>
      <c r="N6983">
        <v>-113.71</v>
      </c>
      <c r="O6983">
        <v>47.54</v>
      </c>
    </row>
    <row r="6984" spans="1:15" ht="15" customHeight="1" x14ac:dyDescent="0.3">
      <c r="A6984" t="s">
        <v>10001</v>
      </c>
      <c r="B6984">
        <v>261</v>
      </c>
      <c r="C6984" t="s">
        <v>458</v>
      </c>
      <c r="D6984">
        <v>1000</v>
      </c>
      <c r="E6984" t="s">
        <v>2047</v>
      </c>
      <c r="F6984" t="s">
        <v>3022</v>
      </c>
      <c r="G6984" t="s">
        <v>3023</v>
      </c>
      <c r="H6984">
        <v>0.13739999999999999</v>
      </c>
      <c r="I6984" t="s">
        <v>3017</v>
      </c>
      <c r="J6984">
        <v>3100</v>
      </c>
      <c r="K6984">
        <v>3789.75</v>
      </c>
      <c r="L6984">
        <v>407.34</v>
      </c>
      <c r="M6984">
        <v>520.88</v>
      </c>
      <c r="N6984">
        <v>94.8</v>
      </c>
      <c r="O6984">
        <v>18.739999999999998</v>
      </c>
    </row>
    <row r="6985" spans="1:15" ht="15" customHeight="1" x14ac:dyDescent="0.3">
      <c r="A6985" t="s">
        <v>10002</v>
      </c>
      <c r="B6985">
        <v>261</v>
      </c>
      <c r="C6985" t="s">
        <v>271</v>
      </c>
      <c r="D6985">
        <v>1000</v>
      </c>
      <c r="E6985" t="s">
        <v>2048</v>
      </c>
      <c r="F6985" t="s">
        <v>3008</v>
      </c>
      <c r="G6985" t="s">
        <v>3009</v>
      </c>
      <c r="H6985">
        <v>12.8033</v>
      </c>
      <c r="I6985" t="s">
        <v>3010</v>
      </c>
      <c r="J6985">
        <v>780</v>
      </c>
      <c r="K6985">
        <v>817.88</v>
      </c>
      <c r="L6985">
        <v>9369.36</v>
      </c>
      <c r="M6985">
        <v>10471.5</v>
      </c>
      <c r="N6985">
        <v>484.95</v>
      </c>
      <c r="O6985">
        <v>617.17999999999995</v>
      </c>
    </row>
    <row r="6986" spans="1:15" ht="15" customHeight="1" x14ac:dyDescent="0.3">
      <c r="A6986" t="s">
        <v>10003</v>
      </c>
      <c r="B6986">
        <v>261</v>
      </c>
      <c r="C6986" t="s">
        <v>271</v>
      </c>
      <c r="D6986">
        <v>1000</v>
      </c>
      <c r="E6986" t="s">
        <v>2048</v>
      </c>
      <c r="F6986" t="s">
        <v>3012</v>
      </c>
      <c r="G6986" t="s">
        <v>3013</v>
      </c>
      <c r="H6986">
        <v>3.6400999999999999</v>
      </c>
      <c r="I6986" t="s">
        <v>3010</v>
      </c>
      <c r="J6986">
        <v>720</v>
      </c>
      <c r="K6986">
        <v>720.81</v>
      </c>
      <c r="L6986">
        <v>2494.8000000000002</v>
      </c>
      <c r="M6986">
        <v>2623.85</v>
      </c>
      <c r="N6986">
        <v>2.96</v>
      </c>
      <c r="O6986">
        <v>126.09</v>
      </c>
    </row>
    <row r="6987" spans="1:15" ht="15" customHeight="1" x14ac:dyDescent="0.3">
      <c r="A6987" t="s">
        <v>10004</v>
      </c>
      <c r="B6987">
        <v>261</v>
      </c>
      <c r="C6987" t="s">
        <v>271</v>
      </c>
      <c r="D6987">
        <v>1000</v>
      </c>
      <c r="E6987" t="s">
        <v>2048</v>
      </c>
      <c r="F6987" t="s">
        <v>3015</v>
      </c>
      <c r="G6987" t="s">
        <v>3016</v>
      </c>
      <c r="H6987">
        <v>0.1205</v>
      </c>
      <c r="I6987" t="s">
        <v>3017</v>
      </c>
      <c r="J6987">
        <v>2400</v>
      </c>
      <c r="K6987">
        <v>2173.5500000000002</v>
      </c>
      <c r="L6987">
        <v>277.2</v>
      </c>
      <c r="M6987">
        <v>261.88</v>
      </c>
      <c r="N6987">
        <v>-27.28</v>
      </c>
      <c r="O6987">
        <v>11.97</v>
      </c>
    </row>
    <row r="6988" spans="1:15" ht="15" customHeight="1" x14ac:dyDescent="0.3">
      <c r="A6988" t="s">
        <v>10005</v>
      </c>
      <c r="B6988">
        <v>261</v>
      </c>
      <c r="C6988" t="s">
        <v>271</v>
      </c>
      <c r="D6988">
        <v>1000</v>
      </c>
      <c r="E6988" t="s">
        <v>2048</v>
      </c>
      <c r="F6988" t="s">
        <v>3019</v>
      </c>
      <c r="G6988" t="s">
        <v>3020</v>
      </c>
      <c r="H6988">
        <v>0.20219999999999999</v>
      </c>
      <c r="I6988" t="s">
        <v>3017</v>
      </c>
      <c r="J6988">
        <v>4200</v>
      </c>
      <c r="K6988">
        <v>5038.97</v>
      </c>
      <c r="L6988">
        <v>776.16</v>
      </c>
      <c r="M6988">
        <v>1019.1</v>
      </c>
      <c r="N6988">
        <v>169.68</v>
      </c>
      <c r="O6988">
        <v>73.260000000000005</v>
      </c>
    </row>
    <row r="6989" spans="1:15" ht="15" customHeight="1" x14ac:dyDescent="0.3">
      <c r="A6989" t="s">
        <v>10006</v>
      </c>
      <c r="B6989">
        <v>261</v>
      </c>
      <c r="C6989" t="s">
        <v>271</v>
      </c>
      <c r="D6989">
        <v>1000</v>
      </c>
      <c r="E6989" t="s">
        <v>2048</v>
      </c>
      <c r="F6989" t="s">
        <v>3022</v>
      </c>
      <c r="G6989" t="s">
        <v>3023</v>
      </c>
      <c r="H6989">
        <v>0.151</v>
      </c>
      <c r="I6989" t="s">
        <v>3017</v>
      </c>
      <c r="J6989">
        <v>3100</v>
      </c>
      <c r="K6989">
        <v>3785.3</v>
      </c>
      <c r="L6989">
        <v>429.66</v>
      </c>
      <c r="M6989">
        <v>571.5</v>
      </c>
      <c r="N6989">
        <v>103.47</v>
      </c>
      <c r="O6989">
        <v>38.369999999999997</v>
      </c>
    </row>
    <row r="6990" spans="1:15" ht="15" customHeight="1" x14ac:dyDescent="0.3">
      <c r="A6990" t="s">
        <v>10007</v>
      </c>
      <c r="B6990">
        <v>261</v>
      </c>
      <c r="C6990" t="s">
        <v>232</v>
      </c>
      <c r="D6990">
        <v>1000</v>
      </c>
      <c r="E6990" t="s">
        <v>2049</v>
      </c>
      <c r="F6990" t="s">
        <v>3008</v>
      </c>
      <c r="G6990" t="s">
        <v>3009</v>
      </c>
      <c r="H6990">
        <v>40.890599999999999</v>
      </c>
      <c r="I6990" t="s">
        <v>3010</v>
      </c>
      <c r="J6990">
        <v>780</v>
      </c>
      <c r="K6990">
        <v>816.43</v>
      </c>
      <c r="L6990">
        <v>29689.919999999998</v>
      </c>
      <c r="M6990">
        <v>33384.18</v>
      </c>
      <c r="N6990">
        <v>1489.5</v>
      </c>
      <c r="O6990">
        <v>2204.7600000000002</v>
      </c>
    </row>
    <row r="6991" spans="1:15" ht="15" customHeight="1" x14ac:dyDescent="0.3">
      <c r="A6991" t="s">
        <v>10008</v>
      </c>
      <c r="B6991">
        <v>261</v>
      </c>
      <c r="C6991" t="s">
        <v>232</v>
      </c>
      <c r="D6991">
        <v>1000</v>
      </c>
      <c r="E6991" t="s">
        <v>2049</v>
      </c>
      <c r="F6991" t="s">
        <v>3012</v>
      </c>
      <c r="G6991" t="s">
        <v>3013</v>
      </c>
      <c r="H6991">
        <v>11.5055</v>
      </c>
      <c r="I6991" t="s">
        <v>3010</v>
      </c>
      <c r="J6991">
        <v>720</v>
      </c>
      <c r="K6991">
        <v>708.67</v>
      </c>
      <c r="L6991">
        <v>7905.6</v>
      </c>
      <c r="M6991">
        <v>8153.6</v>
      </c>
      <c r="N6991">
        <v>-130.4</v>
      </c>
      <c r="O6991">
        <v>378.4</v>
      </c>
    </row>
    <row r="6992" spans="1:15" ht="15" customHeight="1" x14ac:dyDescent="0.3">
      <c r="A6992" t="s">
        <v>10009</v>
      </c>
      <c r="B6992">
        <v>261</v>
      </c>
      <c r="C6992" t="s">
        <v>232</v>
      </c>
      <c r="D6992">
        <v>1000</v>
      </c>
      <c r="E6992" t="s">
        <v>2049</v>
      </c>
      <c r="F6992" t="s">
        <v>3015</v>
      </c>
      <c r="G6992" t="s">
        <v>3016</v>
      </c>
      <c r="H6992">
        <v>0.3826</v>
      </c>
      <c r="I6992" t="s">
        <v>3017</v>
      </c>
      <c r="J6992">
        <v>2400</v>
      </c>
      <c r="K6992">
        <v>2204.77</v>
      </c>
      <c r="L6992">
        <v>878.4</v>
      </c>
      <c r="M6992">
        <v>843.65</v>
      </c>
      <c r="N6992">
        <v>-74.7</v>
      </c>
      <c r="O6992">
        <v>39.950000000000003</v>
      </c>
    </row>
    <row r="6993" spans="1:15" ht="15" customHeight="1" x14ac:dyDescent="0.3">
      <c r="A6993" t="s">
        <v>10010</v>
      </c>
      <c r="B6993">
        <v>261</v>
      </c>
      <c r="C6993" t="s">
        <v>232</v>
      </c>
      <c r="D6993">
        <v>1000</v>
      </c>
      <c r="E6993" t="s">
        <v>2049</v>
      </c>
      <c r="F6993" t="s">
        <v>3019</v>
      </c>
      <c r="G6993" t="s">
        <v>3020</v>
      </c>
      <c r="H6993">
        <v>0.60240000000000005</v>
      </c>
      <c r="I6993" t="s">
        <v>3017</v>
      </c>
      <c r="J6993">
        <v>4200</v>
      </c>
      <c r="K6993">
        <v>5007.8999999999996</v>
      </c>
      <c r="L6993">
        <v>2459.52</v>
      </c>
      <c r="M6993">
        <v>3016.64</v>
      </c>
      <c r="N6993">
        <v>486.66</v>
      </c>
      <c r="O6993">
        <v>70.459999999999994</v>
      </c>
    </row>
    <row r="6994" spans="1:15" ht="15" customHeight="1" x14ac:dyDescent="0.3">
      <c r="A6994" t="s">
        <v>10011</v>
      </c>
      <c r="B6994">
        <v>261</v>
      </c>
      <c r="C6994" t="s">
        <v>232</v>
      </c>
      <c r="D6994">
        <v>1000</v>
      </c>
      <c r="E6994" t="s">
        <v>2049</v>
      </c>
      <c r="F6994" t="s">
        <v>3022</v>
      </c>
      <c r="G6994" t="s">
        <v>3023</v>
      </c>
      <c r="H6994">
        <v>0.46510000000000001</v>
      </c>
      <c r="I6994" t="s">
        <v>3017</v>
      </c>
      <c r="J6994">
        <v>3100</v>
      </c>
      <c r="K6994">
        <v>3737.57</v>
      </c>
      <c r="L6994">
        <v>1361.52</v>
      </c>
      <c r="M6994">
        <v>1738.39</v>
      </c>
      <c r="N6994">
        <v>296.54000000000002</v>
      </c>
      <c r="O6994">
        <v>80.33</v>
      </c>
    </row>
    <row r="6995" spans="1:15" ht="15" customHeight="1" x14ac:dyDescent="0.3">
      <c r="A6995" t="s">
        <v>10012</v>
      </c>
      <c r="B6995">
        <v>261</v>
      </c>
      <c r="C6995" t="s">
        <v>467</v>
      </c>
      <c r="D6995">
        <v>1000</v>
      </c>
      <c r="E6995" t="s">
        <v>2050</v>
      </c>
      <c r="F6995" t="s">
        <v>3008</v>
      </c>
      <c r="G6995" t="s">
        <v>3009</v>
      </c>
      <c r="H6995">
        <v>21.275300000000001</v>
      </c>
      <c r="I6995" t="s">
        <v>3010</v>
      </c>
      <c r="J6995">
        <v>780</v>
      </c>
      <c r="K6995">
        <v>797.55</v>
      </c>
      <c r="L6995">
        <v>15534.48</v>
      </c>
      <c r="M6995">
        <v>16968.169999999998</v>
      </c>
      <c r="N6995">
        <v>373.46</v>
      </c>
      <c r="O6995">
        <v>1060.24</v>
      </c>
    </row>
    <row r="6996" spans="1:15" ht="15" customHeight="1" x14ac:dyDescent="0.3">
      <c r="A6996" t="s">
        <v>10013</v>
      </c>
      <c r="B6996">
        <v>261</v>
      </c>
      <c r="C6996" t="s">
        <v>467</v>
      </c>
      <c r="D6996">
        <v>1000</v>
      </c>
      <c r="E6996" t="s">
        <v>2050</v>
      </c>
      <c r="F6996" t="s">
        <v>3012</v>
      </c>
      <c r="G6996" t="s">
        <v>3013</v>
      </c>
      <c r="H6996">
        <v>5.9687999999999999</v>
      </c>
      <c r="I6996" t="s">
        <v>3010</v>
      </c>
      <c r="J6996">
        <v>720</v>
      </c>
      <c r="K6996">
        <v>723.72</v>
      </c>
      <c r="L6996">
        <v>4136.3999999999996</v>
      </c>
      <c r="M6996">
        <v>4319.7299999999996</v>
      </c>
      <c r="N6996">
        <v>22.23</v>
      </c>
      <c r="O6996">
        <v>161.11000000000001</v>
      </c>
    </row>
    <row r="6997" spans="1:15" ht="15" customHeight="1" x14ac:dyDescent="0.3">
      <c r="A6997" t="s">
        <v>10014</v>
      </c>
      <c r="B6997">
        <v>261</v>
      </c>
      <c r="C6997" t="s">
        <v>467</v>
      </c>
      <c r="D6997">
        <v>1000</v>
      </c>
      <c r="E6997" t="s">
        <v>2050</v>
      </c>
      <c r="F6997" t="s">
        <v>3015</v>
      </c>
      <c r="G6997" t="s">
        <v>3016</v>
      </c>
      <c r="H6997">
        <v>0.2016</v>
      </c>
      <c r="I6997" t="s">
        <v>3017</v>
      </c>
      <c r="J6997">
        <v>2400</v>
      </c>
      <c r="K6997">
        <v>2199.17</v>
      </c>
      <c r="L6997">
        <v>459.6</v>
      </c>
      <c r="M6997">
        <v>443.25</v>
      </c>
      <c r="N6997">
        <v>-40.479999999999997</v>
      </c>
      <c r="O6997">
        <v>24.13</v>
      </c>
    </row>
    <row r="6998" spans="1:15" ht="15" customHeight="1" x14ac:dyDescent="0.3">
      <c r="A6998" t="s">
        <v>10015</v>
      </c>
      <c r="B6998">
        <v>261</v>
      </c>
      <c r="C6998" t="s">
        <v>467</v>
      </c>
      <c r="D6998">
        <v>1000</v>
      </c>
      <c r="E6998" t="s">
        <v>2050</v>
      </c>
      <c r="F6998" t="s">
        <v>3019</v>
      </c>
      <c r="G6998" t="s">
        <v>3020</v>
      </c>
      <c r="H6998">
        <v>0.31830000000000003</v>
      </c>
      <c r="I6998" t="s">
        <v>3017</v>
      </c>
      <c r="J6998">
        <v>4200</v>
      </c>
      <c r="K6998">
        <v>5274.46</v>
      </c>
      <c r="L6998">
        <v>1286.8800000000001</v>
      </c>
      <c r="M6998">
        <v>1678.9</v>
      </c>
      <c r="N6998">
        <v>342.01</v>
      </c>
      <c r="O6998">
        <v>50.02</v>
      </c>
    </row>
    <row r="6999" spans="1:15" ht="15" customHeight="1" x14ac:dyDescent="0.3">
      <c r="A6999" t="s">
        <v>10016</v>
      </c>
      <c r="B6999">
        <v>261</v>
      </c>
      <c r="C6999" t="s">
        <v>467</v>
      </c>
      <c r="D6999">
        <v>1000</v>
      </c>
      <c r="E6999" t="s">
        <v>2050</v>
      </c>
      <c r="F6999" t="s">
        <v>3022</v>
      </c>
      <c r="G6999" t="s">
        <v>3023</v>
      </c>
      <c r="H6999">
        <v>0.2465</v>
      </c>
      <c r="I6999" t="s">
        <v>3017</v>
      </c>
      <c r="J6999">
        <v>3100</v>
      </c>
      <c r="K6999">
        <v>3619.76</v>
      </c>
      <c r="L6999">
        <v>712.38</v>
      </c>
      <c r="M6999">
        <v>892.11</v>
      </c>
      <c r="N6999">
        <v>128.1</v>
      </c>
      <c r="O6999">
        <v>51.63</v>
      </c>
    </row>
    <row r="7000" spans="1:15" ht="15" customHeight="1" x14ac:dyDescent="0.3">
      <c r="A7000" t="s">
        <v>10017</v>
      </c>
      <c r="B7000">
        <v>261</v>
      </c>
      <c r="C7000" t="s">
        <v>695</v>
      </c>
      <c r="D7000">
        <v>1000</v>
      </c>
      <c r="E7000" t="s">
        <v>2051</v>
      </c>
      <c r="F7000" t="s">
        <v>3008</v>
      </c>
      <c r="G7000" t="s">
        <v>3009</v>
      </c>
      <c r="H7000">
        <v>34.896999999999998</v>
      </c>
      <c r="I7000" t="s">
        <v>3010</v>
      </c>
      <c r="J7000">
        <v>780</v>
      </c>
      <c r="K7000">
        <v>817.46</v>
      </c>
      <c r="L7000">
        <v>25350</v>
      </c>
      <c r="M7000">
        <v>28526.87</v>
      </c>
      <c r="N7000">
        <v>1307.17</v>
      </c>
      <c r="O7000">
        <v>1869.69</v>
      </c>
    </row>
    <row r="7001" spans="1:15" ht="15" customHeight="1" x14ac:dyDescent="0.3">
      <c r="A7001" t="s">
        <v>10018</v>
      </c>
      <c r="B7001">
        <v>261</v>
      </c>
      <c r="C7001" t="s">
        <v>695</v>
      </c>
      <c r="D7001">
        <v>1000</v>
      </c>
      <c r="E7001" t="s">
        <v>2051</v>
      </c>
      <c r="F7001" t="s">
        <v>3012</v>
      </c>
      <c r="G7001" t="s">
        <v>3013</v>
      </c>
      <c r="H7001">
        <v>10.298400000000001</v>
      </c>
      <c r="I7001" t="s">
        <v>3010</v>
      </c>
      <c r="J7001">
        <v>720</v>
      </c>
      <c r="K7001">
        <v>724.17</v>
      </c>
      <c r="L7001">
        <v>6750</v>
      </c>
      <c r="M7001">
        <v>7457.77</v>
      </c>
      <c r="N7001">
        <v>42.9</v>
      </c>
      <c r="O7001">
        <v>664.87</v>
      </c>
    </row>
    <row r="7002" spans="1:15" ht="15" customHeight="1" x14ac:dyDescent="0.3">
      <c r="A7002" t="s">
        <v>10019</v>
      </c>
      <c r="B7002">
        <v>261</v>
      </c>
      <c r="C7002" t="s">
        <v>695</v>
      </c>
      <c r="D7002">
        <v>1000</v>
      </c>
      <c r="E7002" t="s">
        <v>2051</v>
      </c>
      <c r="F7002" t="s">
        <v>3015</v>
      </c>
      <c r="G7002" t="s">
        <v>3016</v>
      </c>
      <c r="H7002">
        <v>0.33979999999999999</v>
      </c>
      <c r="I7002" t="s">
        <v>3017</v>
      </c>
      <c r="J7002">
        <v>2400</v>
      </c>
      <c r="K7002">
        <v>2259.54</v>
      </c>
      <c r="L7002">
        <v>750</v>
      </c>
      <c r="M7002">
        <v>767.73</v>
      </c>
      <c r="N7002">
        <v>-47.72</v>
      </c>
      <c r="O7002">
        <v>65.45</v>
      </c>
    </row>
    <row r="7003" spans="1:15" ht="15" customHeight="1" x14ac:dyDescent="0.3">
      <c r="A7003" t="s">
        <v>10020</v>
      </c>
      <c r="B7003">
        <v>261</v>
      </c>
      <c r="C7003" t="s">
        <v>695</v>
      </c>
      <c r="D7003">
        <v>1000</v>
      </c>
      <c r="E7003" t="s">
        <v>2051</v>
      </c>
      <c r="F7003" t="s">
        <v>3019</v>
      </c>
      <c r="G7003" t="s">
        <v>3020</v>
      </c>
      <c r="H7003">
        <v>0.54239999999999999</v>
      </c>
      <c r="I7003" t="s">
        <v>3017</v>
      </c>
      <c r="J7003">
        <v>4200</v>
      </c>
      <c r="K7003">
        <v>5004.25</v>
      </c>
      <c r="L7003">
        <v>2100</v>
      </c>
      <c r="M7003">
        <v>2714.43</v>
      </c>
      <c r="N7003">
        <v>436.24</v>
      </c>
      <c r="O7003">
        <v>178.19</v>
      </c>
    </row>
    <row r="7004" spans="1:15" ht="15" customHeight="1" x14ac:dyDescent="0.3">
      <c r="A7004" t="s">
        <v>10021</v>
      </c>
      <c r="B7004">
        <v>261</v>
      </c>
      <c r="C7004" t="s">
        <v>695</v>
      </c>
      <c r="D7004">
        <v>1000</v>
      </c>
      <c r="E7004" t="s">
        <v>2051</v>
      </c>
      <c r="F7004" t="s">
        <v>3022</v>
      </c>
      <c r="G7004" t="s">
        <v>3023</v>
      </c>
      <c r="H7004">
        <v>0.40670000000000001</v>
      </c>
      <c r="I7004" t="s">
        <v>3017</v>
      </c>
      <c r="J7004">
        <v>3100</v>
      </c>
      <c r="K7004">
        <v>3716.36</v>
      </c>
      <c r="L7004">
        <v>1162.5</v>
      </c>
      <c r="M7004">
        <v>1511.4</v>
      </c>
      <c r="N7004">
        <v>250.67</v>
      </c>
      <c r="O7004">
        <v>98.24</v>
      </c>
    </row>
    <row r="7005" spans="1:15" ht="15" customHeight="1" x14ac:dyDescent="0.3">
      <c r="A7005" t="s">
        <v>10022</v>
      </c>
      <c r="B7005">
        <v>261</v>
      </c>
      <c r="C7005" t="s">
        <v>491</v>
      </c>
      <c r="D7005">
        <v>1000</v>
      </c>
      <c r="E7005" t="s">
        <v>2052</v>
      </c>
      <c r="F7005" t="s">
        <v>3008</v>
      </c>
      <c r="G7005" t="s">
        <v>3009</v>
      </c>
      <c r="H7005">
        <v>25.5593</v>
      </c>
      <c r="I7005" t="s">
        <v>3010</v>
      </c>
      <c r="J7005">
        <v>780</v>
      </c>
      <c r="K7005">
        <v>824.29</v>
      </c>
      <c r="L7005">
        <v>19620.900000000001</v>
      </c>
      <c r="M7005">
        <v>21068.35</v>
      </c>
      <c r="N7005">
        <v>1132.1199999999999</v>
      </c>
      <c r="O7005">
        <v>315.33</v>
      </c>
    </row>
    <row r="7006" spans="1:15" ht="15" customHeight="1" x14ac:dyDescent="0.3">
      <c r="A7006" t="s">
        <v>10023</v>
      </c>
      <c r="B7006">
        <v>261</v>
      </c>
      <c r="C7006" t="s">
        <v>491</v>
      </c>
      <c r="D7006">
        <v>1000</v>
      </c>
      <c r="E7006" t="s">
        <v>2052</v>
      </c>
      <c r="F7006" t="s">
        <v>3012</v>
      </c>
      <c r="G7006" t="s">
        <v>3013</v>
      </c>
      <c r="H7006">
        <v>5.5583999999999998</v>
      </c>
      <c r="I7006" t="s">
        <v>3010</v>
      </c>
      <c r="J7006">
        <v>720</v>
      </c>
      <c r="K7006">
        <v>712.78</v>
      </c>
      <c r="L7006">
        <v>4024.8</v>
      </c>
      <c r="M7006">
        <v>3961.89</v>
      </c>
      <c r="N7006">
        <v>-40.15</v>
      </c>
      <c r="O7006">
        <v>-22.76</v>
      </c>
    </row>
    <row r="7007" spans="1:15" ht="15" customHeight="1" x14ac:dyDescent="0.3">
      <c r="A7007" t="s">
        <v>10024</v>
      </c>
      <c r="B7007">
        <v>261</v>
      </c>
      <c r="C7007" t="s">
        <v>491</v>
      </c>
      <c r="D7007">
        <v>1000</v>
      </c>
      <c r="E7007" t="s">
        <v>2052</v>
      </c>
      <c r="F7007" t="s">
        <v>3015</v>
      </c>
      <c r="G7007" t="s">
        <v>3016</v>
      </c>
      <c r="H7007">
        <v>0.67410000000000003</v>
      </c>
      <c r="I7007" t="s">
        <v>3017</v>
      </c>
      <c r="J7007">
        <v>2400</v>
      </c>
      <c r="K7007">
        <v>2232.21</v>
      </c>
      <c r="L7007">
        <v>1609.92</v>
      </c>
      <c r="M7007">
        <v>1504.74</v>
      </c>
      <c r="N7007">
        <v>-113.11</v>
      </c>
      <c r="O7007">
        <v>7.93</v>
      </c>
    </row>
    <row r="7008" spans="1:15" ht="15" customHeight="1" x14ac:dyDescent="0.3">
      <c r="A7008" t="s">
        <v>10025</v>
      </c>
      <c r="B7008">
        <v>261</v>
      </c>
      <c r="C7008" t="s">
        <v>491</v>
      </c>
      <c r="D7008">
        <v>1000</v>
      </c>
      <c r="E7008" t="s">
        <v>2052</v>
      </c>
      <c r="F7008" t="s">
        <v>3022</v>
      </c>
      <c r="G7008" t="s">
        <v>3023</v>
      </c>
      <c r="H7008">
        <v>0.1701</v>
      </c>
      <c r="I7008" t="s">
        <v>3017</v>
      </c>
      <c r="J7008">
        <v>3100</v>
      </c>
      <c r="K7008">
        <v>3717.88</v>
      </c>
      <c r="L7008">
        <v>519.87</v>
      </c>
      <c r="M7008">
        <v>632.30999999999995</v>
      </c>
      <c r="N7008">
        <v>105.08</v>
      </c>
      <c r="O7008">
        <v>7.35</v>
      </c>
    </row>
    <row r="7009" spans="1:15" ht="15" customHeight="1" x14ac:dyDescent="0.3">
      <c r="A7009" t="s">
        <v>10026</v>
      </c>
      <c r="B7009">
        <v>261</v>
      </c>
      <c r="C7009" t="s">
        <v>1007</v>
      </c>
      <c r="D7009">
        <v>1000</v>
      </c>
      <c r="E7009" t="s">
        <v>2053</v>
      </c>
      <c r="F7009" t="s">
        <v>3008</v>
      </c>
      <c r="G7009" t="s">
        <v>3009</v>
      </c>
      <c r="H7009">
        <v>11.1</v>
      </c>
      <c r="I7009" t="s">
        <v>3010</v>
      </c>
      <c r="J7009">
        <v>780</v>
      </c>
      <c r="K7009">
        <v>785.53</v>
      </c>
      <c r="L7009">
        <v>8669.7000000000007</v>
      </c>
      <c r="M7009">
        <v>8719.43</v>
      </c>
      <c r="N7009">
        <v>61.41</v>
      </c>
      <c r="O7009">
        <v>-11.68</v>
      </c>
    </row>
    <row r="7010" spans="1:15" ht="15" customHeight="1" x14ac:dyDescent="0.3">
      <c r="A7010" t="s">
        <v>10027</v>
      </c>
      <c r="B7010">
        <v>261</v>
      </c>
      <c r="C7010" t="s">
        <v>1007</v>
      </c>
      <c r="D7010">
        <v>1000</v>
      </c>
      <c r="E7010" t="s">
        <v>2053</v>
      </c>
      <c r="F7010" t="s">
        <v>3012</v>
      </c>
      <c r="G7010" t="s">
        <v>3013</v>
      </c>
      <c r="H7010">
        <v>2.5365000000000002</v>
      </c>
      <c r="I7010" t="s">
        <v>3010</v>
      </c>
      <c r="J7010">
        <v>720</v>
      </c>
      <c r="K7010">
        <v>686.36</v>
      </c>
      <c r="L7010">
        <v>1778.4</v>
      </c>
      <c r="M7010">
        <v>1740.95</v>
      </c>
      <c r="N7010">
        <v>-85.32</v>
      </c>
      <c r="O7010">
        <v>47.87</v>
      </c>
    </row>
    <row r="7011" spans="1:15" ht="15" customHeight="1" x14ac:dyDescent="0.3">
      <c r="A7011" t="s">
        <v>10028</v>
      </c>
      <c r="B7011">
        <v>261</v>
      </c>
      <c r="C7011" t="s">
        <v>1007</v>
      </c>
      <c r="D7011">
        <v>1000</v>
      </c>
      <c r="E7011" t="s">
        <v>2053</v>
      </c>
      <c r="F7011" t="s">
        <v>3015</v>
      </c>
      <c r="G7011" t="s">
        <v>3016</v>
      </c>
      <c r="H7011">
        <v>0.30170000000000002</v>
      </c>
      <c r="I7011" t="s">
        <v>3017</v>
      </c>
      <c r="J7011">
        <v>2400</v>
      </c>
      <c r="K7011">
        <v>2221.23</v>
      </c>
      <c r="L7011">
        <v>711.36</v>
      </c>
      <c r="M7011">
        <v>670.21</v>
      </c>
      <c r="N7011">
        <v>-53.94</v>
      </c>
      <c r="O7011">
        <v>12.79</v>
      </c>
    </row>
    <row r="7012" spans="1:15" ht="15" customHeight="1" x14ac:dyDescent="0.3">
      <c r="A7012" t="s">
        <v>10029</v>
      </c>
      <c r="B7012">
        <v>261</v>
      </c>
      <c r="C7012" t="s">
        <v>1007</v>
      </c>
      <c r="D7012">
        <v>1000</v>
      </c>
      <c r="E7012" t="s">
        <v>2053</v>
      </c>
      <c r="F7012" t="s">
        <v>3022</v>
      </c>
      <c r="G7012" t="s">
        <v>3023</v>
      </c>
      <c r="H7012">
        <v>7.6600000000000001E-2</v>
      </c>
      <c r="I7012" t="s">
        <v>3017</v>
      </c>
      <c r="J7012">
        <v>3100</v>
      </c>
      <c r="K7012">
        <v>3733.96</v>
      </c>
      <c r="L7012">
        <v>229.71</v>
      </c>
      <c r="M7012">
        <v>286.07</v>
      </c>
      <c r="N7012">
        <v>48.57</v>
      </c>
      <c r="O7012">
        <v>7.79</v>
      </c>
    </row>
    <row r="7013" spans="1:15" ht="15" customHeight="1" x14ac:dyDescent="0.3">
      <c r="A7013" t="s">
        <v>10030</v>
      </c>
      <c r="B7013">
        <v>261</v>
      </c>
      <c r="C7013" t="s">
        <v>198</v>
      </c>
      <c r="D7013">
        <v>1000</v>
      </c>
      <c r="E7013" t="s">
        <v>2054</v>
      </c>
      <c r="F7013" t="s">
        <v>3008</v>
      </c>
      <c r="G7013" t="s">
        <v>3009</v>
      </c>
      <c r="H7013">
        <v>34.825099999999999</v>
      </c>
      <c r="I7013" t="s">
        <v>3010</v>
      </c>
      <c r="J7013">
        <v>780</v>
      </c>
      <c r="K7013">
        <v>793.76</v>
      </c>
      <c r="L7013">
        <v>26657.279999999999</v>
      </c>
      <c r="M7013">
        <v>27642.92</v>
      </c>
      <c r="N7013">
        <v>479.34</v>
      </c>
      <c r="O7013">
        <v>506.29</v>
      </c>
    </row>
    <row r="7014" spans="1:15" ht="15" customHeight="1" x14ac:dyDescent="0.3">
      <c r="A7014" t="s">
        <v>10031</v>
      </c>
      <c r="B7014">
        <v>261</v>
      </c>
      <c r="C7014" t="s">
        <v>198</v>
      </c>
      <c r="D7014">
        <v>1000</v>
      </c>
      <c r="E7014" t="s">
        <v>2054</v>
      </c>
      <c r="F7014" t="s">
        <v>3012</v>
      </c>
      <c r="G7014" t="s">
        <v>3013</v>
      </c>
      <c r="H7014">
        <v>8.7481000000000009</v>
      </c>
      <c r="I7014" t="s">
        <v>3010</v>
      </c>
      <c r="J7014">
        <v>720</v>
      </c>
      <c r="K7014">
        <v>721.59</v>
      </c>
      <c r="L7014">
        <v>6151.68</v>
      </c>
      <c r="M7014">
        <v>6312.58</v>
      </c>
      <c r="N7014">
        <v>13.93</v>
      </c>
      <c r="O7014">
        <v>146.97999999999999</v>
      </c>
    </row>
    <row r="7015" spans="1:15" ht="15" customHeight="1" x14ac:dyDescent="0.3">
      <c r="A7015" t="s">
        <v>10032</v>
      </c>
      <c r="B7015">
        <v>261</v>
      </c>
      <c r="C7015" t="s">
        <v>198</v>
      </c>
      <c r="D7015">
        <v>1000</v>
      </c>
      <c r="E7015" t="s">
        <v>2054</v>
      </c>
      <c r="F7015" t="s">
        <v>3015</v>
      </c>
      <c r="G7015" t="s">
        <v>3016</v>
      </c>
      <c r="H7015">
        <v>0.58340000000000003</v>
      </c>
      <c r="I7015" t="s">
        <v>3017</v>
      </c>
      <c r="J7015">
        <v>2400</v>
      </c>
      <c r="K7015">
        <v>2177.62</v>
      </c>
      <c r="L7015">
        <v>1367.04</v>
      </c>
      <c r="M7015">
        <v>1270.4100000000001</v>
      </c>
      <c r="N7015">
        <v>-129.72999999999999</v>
      </c>
      <c r="O7015">
        <v>33.1</v>
      </c>
    </row>
    <row r="7016" spans="1:15" ht="15" customHeight="1" x14ac:dyDescent="0.3">
      <c r="A7016" t="s">
        <v>10033</v>
      </c>
      <c r="B7016">
        <v>261</v>
      </c>
      <c r="C7016" t="s">
        <v>198</v>
      </c>
      <c r="D7016">
        <v>1000</v>
      </c>
      <c r="E7016" t="s">
        <v>2054</v>
      </c>
      <c r="F7016" t="s">
        <v>3019</v>
      </c>
      <c r="G7016" t="s">
        <v>3020</v>
      </c>
      <c r="H7016">
        <v>0.21540000000000001</v>
      </c>
      <c r="I7016" t="s">
        <v>3017</v>
      </c>
      <c r="J7016">
        <v>4200</v>
      </c>
      <c r="K7016">
        <v>5141.68</v>
      </c>
      <c r="L7016">
        <v>897.12</v>
      </c>
      <c r="M7016">
        <v>1107.58</v>
      </c>
      <c r="N7016">
        <v>202.85</v>
      </c>
      <c r="O7016">
        <v>7.61</v>
      </c>
    </row>
    <row r="7017" spans="1:15" ht="15" customHeight="1" x14ac:dyDescent="0.3">
      <c r="A7017" t="s">
        <v>10034</v>
      </c>
      <c r="B7017">
        <v>261</v>
      </c>
      <c r="C7017" t="s">
        <v>198</v>
      </c>
      <c r="D7017">
        <v>1000</v>
      </c>
      <c r="E7017" t="s">
        <v>2054</v>
      </c>
      <c r="F7017" t="s">
        <v>3022</v>
      </c>
      <c r="G7017" t="s">
        <v>3023</v>
      </c>
      <c r="H7017">
        <v>0.29799999999999999</v>
      </c>
      <c r="I7017" t="s">
        <v>3017</v>
      </c>
      <c r="J7017">
        <v>3100</v>
      </c>
      <c r="K7017">
        <v>3762.27</v>
      </c>
      <c r="L7017">
        <v>882.88</v>
      </c>
      <c r="M7017">
        <v>1121.1400000000001</v>
      </c>
      <c r="N7017">
        <v>197.35</v>
      </c>
      <c r="O7017">
        <v>40.909999999999997</v>
      </c>
    </row>
    <row r="7018" spans="1:15" ht="15" customHeight="1" x14ac:dyDescent="0.3">
      <c r="A7018" t="s">
        <v>10035</v>
      </c>
      <c r="B7018">
        <v>261</v>
      </c>
      <c r="C7018" t="s">
        <v>198</v>
      </c>
      <c r="D7018">
        <v>1000</v>
      </c>
      <c r="E7018" t="s">
        <v>2055</v>
      </c>
      <c r="F7018" t="s">
        <v>3008</v>
      </c>
      <c r="G7018" t="s">
        <v>3009</v>
      </c>
      <c r="H7018">
        <v>9.8658999999999999</v>
      </c>
      <c r="I7018" t="s">
        <v>3010</v>
      </c>
      <c r="J7018">
        <v>780</v>
      </c>
      <c r="K7018">
        <v>817.53</v>
      </c>
      <c r="L7018">
        <v>7406.1</v>
      </c>
      <c r="M7018">
        <v>8065.64</v>
      </c>
      <c r="N7018">
        <v>370.27</v>
      </c>
      <c r="O7018">
        <v>289.27</v>
      </c>
    </row>
    <row r="7019" spans="1:15" ht="15" customHeight="1" x14ac:dyDescent="0.3">
      <c r="A7019" t="s">
        <v>10036</v>
      </c>
      <c r="B7019">
        <v>261</v>
      </c>
      <c r="C7019" t="s">
        <v>198</v>
      </c>
      <c r="D7019">
        <v>1000</v>
      </c>
      <c r="E7019" t="s">
        <v>2055</v>
      </c>
      <c r="F7019" t="s">
        <v>3012</v>
      </c>
      <c r="G7019" t="s">
        <v>3013</v>
      </c>
      <c r="H7019">
        <v>2.1800999999999999</v>
      </c>
      <c r="I7019" t="s">
        <v>3010</v>
      </c>
      <c r="J7019">
        <v>720</v>
      </c>
      <c r="K7019">
        <v>706.61</v>
      </c>
      <c r="L7019">
        <v>1519.2</v>
      </c>
      <c r="M7019">
        <v>1540.5</v>
      </c>
      <c r="N7019">
        <v>-29.19</v>
      </c>
      <c r="O7019">
        <v>50.49</v>
      </c>
    </row>
    <row r="7020" spans="1:15" ht="15" customHeight="1" x14ac:dyDescent="0.3">
      <c r="A7020" t="s">
        <v>10037</v>
      </c>
      <c r="B7020">
        <v>261</v>
      </c>
      <c r="C7020" t="s">
        <v>198</v>
      </c>
      <c r="D7020">
        <v>1000</v>
      </c>
      <c r="E7020" t="s">
        <v>2055</v>
      </c>
      <c r="F7020" t="s">
        <v>3015</v>
      </c>
      <c r="G7020" t="s">
        <v>3016</v>
      </c>
      <c r="H7020">
        <v>0.26350000000000001</v>
      </c>
      <c r="I7020" t="s">
        <v>3017</v>
      </c>
      <c r="J7020">
        <v>2400</v>
      </c>
      <c r="K7020">
        <v>2184.2199999999998</v>
      </c>
      <c r="L7020">
        <v>607.67999999999995</v>
      </c>
      <c r="M7020">
        <v>575.49</v>
      </c>
      <c r="N7020">
        <v>-56.85</v>
      </c>
      <c r="O7020">
        <v>24.66</v>
      </c>
    </row>
    <row r="7021" spans="1:15" ht="15" customHeight="1" x14ac:dyDescent="0.3">
      <c r="A7021" t="s">
        <v>10038</v>
      </c>
      <c r="B7021">
        <v>261</v>
      </c>
      <c r="C7021" t="s">
        <v>198</v>
      </c>
      <c r="D7021">
        <v>1000</v>
      </c>
      <c r="E7021" t="s">
        <v>2055</v>
      </c>
      <c r="F7021" t="s">
        <v>3022</v>
      </c>
      <c r="G7021" t="s">
        <v>3023</v>
      </c>
      <c r="H7021">
        <v>6.3299999999999995E-2</v>
      </c>
      <c r="I7021" t="s">
        <v>3017</v>
      </c>
      <c r="J7021">
        <v>3100</v>
      </c>
      <c r="K7021">
        <v>3647.7</v>
      </c>
      <c r="L7021">
        <v>196.23</v>
      </c>
      <c r="M7021">
        <v>230.79</v>
      </c>
      <c r="N7021">
        <v>34.65</v>
      </c>
      <c r="O7021">
        <v>-0.09</v>
      </c>
    </row>
    <row r="7022" spans="1:15" ht="15" customHeight="1" x14ac:dyDescent="0.3">
      <c r="A7022" t="s">
        <v>10039</v>
      </c>
      <c r="B7022">
        <v>261</v>
      </c>
      <c r="C7022" t="s">
        <v>509</v>
      </c>
      <c r="D7022">
        <v>1000</v>
      </c>
      <c r="E7022" t="s">
        <v>2056</v>
      </c>
      <c r="F7022" t="s">
        <v>3008</v>
      </c>
      <c r="G7022" t="s">
        <v>3009</v>
      </c>
      <c r="H7022">
        <v>16.682300000000001</v>
      </c>
      <c r="I7022" t="s">
        <v>3010</v>
      </c>
      <c r="J7022">
        <v>780</v>
      </c>
      <c r="K7022">
        <v>824.63</v>
      </c>
      <c r="L7022">
        <v>13022.1</v>
      </c>
      <c r="M7022">
        <v>13756.7</v>
      </c>
      <c r="N7022">
        <v>744.53</v>
      </c>
      <c r="O7022">
        <v>-9.93</v>
      </c>
    </row>
    <row r="7023" spans="1:15" ht="15" customHeight="1" x14ac:dyDescent="0.3">
      <c r="A7023" t="s">
        <v>10040</v>
      </c>
      <c r="B7023">
        <v>261</v>
      </c>
      <c r="C7023" t="s">
        <v>509</v>
      </c>
      <c r="D7023">
        <v>1000</v>
      </c>
      <c r="E7023" t="s">
        <v>2056</v>
      </c>
      <c r="F7023" t="s">
        <v>3012</v>
      </c>
      <c r="G7023" t="s">
        <v>3013</v>
      </c>
      <c r="H7023">
        <v>3.7711000000000001</v>
      </c>
      <c r="I7023" t="s">
        <v>3010</v>
      </c>
      <c r="J7023">
        <v>720</v>
      </c>
      <c r="K7023">
        <v>725.52</v>
      </c>
      <c r="L7023">
        <v>2671.2</v>
      </c>
      <c r="M7023">
        <v>2736.01</v>
      </c>
      <c r="N7023">
        <v>20.8</v>
      </c>
      <c r="O7023">
        <v>44.01</v>
      </c>
    </row>
    <row r="7024" spans="1:15" ht="15" customHeight="1" x14ac:dyDescent="0.3">
      <c r="A7024" t="s">
        <v>10041</v>
      </c>
      <c r="B7024">
        <v>261</v>
      </c>
      <c r="C7024" t="s">
        <v>509</v>
      </c>
      <c r="D7024">
        <v>1000</v>
      </c>
      <c r="E7024" t="s">
        <v>2056</v>
      </c>
      <c r="F7024" t="s">
        <v>3015</v>
      </c>
      <c r="G7024" t="s">
        <v>3016</v>
      </c>
      <c r="H7024">
        <v>0.44529999999999997</v>
      </c>
      <c r="I7024" t="s">
        <v>3017</v>
      </c>
      <c r="J7024">
        <v>2400</v>
      </c>
      <c r="K7024">
        <v>2186.88</v>
      </c>
      <c r="L7024">
        <v>1068.48</v>
      </c>
      <c r="M7024">
        <v>973.75</v>
      </c>
      <c r="N7024">
        <v>-94.89</v>
      </c>
      <c r="O7024">
        <v>0.16</v>
      </c>
    </row>
    <row r="7025" spans="1:15" ht="15" customHeight="1" x14ac:dyDescent="0.3">
      <c r="A7025" t="s">
        <v>10042</v>
      </c>
      <c r="B7025">
        <v>261</v>
      </c>
      <c r="C7025" t="s">
        <v>509</v>
      </c>
      <c r="D7025">
        <v>1000</v>
      </c>
      <c r="E7025" t="s">
        <v>2056</v>
      </c>
      <c r="F7025" t="s">
        <v>3022</v>
      </c>
      <c r="G7025" t="s">
        <v>3023</v>
      </c>
      <c r="H7025">
        <v>0.11360000000000001</v>
      </c>
      <c r="I7025" t="s">
        <v>3017</v>
      </c>
      <c r="J7025">
        <v>3100</v>
      </c>
      <c r="K7025">
        <v>3722.22</v>
      </c>
      <c r="L7025">
        <v>345.03</v>
      </c>
      <c r="M7025">
        <v>422.73</v>
      </c>
      <c r="N7025">
        <v>70.66</v>
      </c>
      <c r="O7025">
        <v>7.03</v>
      </c>
    </row>
    <row r="7026" spans="1:15" ht="15" customHeight="1" x14ac:dyDescent="0.3">
      <c r="A7026" t="s">
        <v>10043</v>
      </c>
      <c r="B7026">
        <v>261</v>
      </c>
      <c r="C7026" t="s">
        <v>558</v>
      </c>
      <c r="D7026">
        <v>1000</v>
      </c>
      <c r="E7026" t="s">
        <v>2057</v>
      </c>
      <c r="F7026" t="s">
        <v>3008</v>
      </c>
      <c r="G7026" t="s">
        <v>3009</v>
      </c>
      <c r="H7026">
        <v>37.9499</v>
      </c>
      <c r="I7026" t="s">
        <v>3010</v>
      </c>
      <c r="J7026">
        <v>780</v>
      </c>
      <c r="K7026">
        <v>800.9</v>
      </c>
      <c r="L7026">
        <v>29053.439999999999</v>
      </c>
      <c r="M7026">
        <v>30393.97</v>
      </c>
      <c r="N7026">
        <v>793.05</v>
      </c>
      <c r="O7026">
        <v>547.48</v>
      </c>
    </row>
    <row r="7027" spans="1:15" ht="15" customHeight="1" x14ac:dyDescent="0.3">
      <c r="A7027" t="s">
        <v>10044</v>
      </c>
      <c r="B7027">
        <v>261</v>
      </c>
      <c r="C7027" t="s">
        <v>558</v>
      </c>
      <c r="D7027">
        <v>1000</v>
      </c>
      <c r="E7027" t="s">
        <v>2057</v>
      </c>
      <c r="F7027" t="s">
        <v>3012</v>
      </c>
      <c r="G7027" t="s">
        <v>3013</v>
      </c>
      <c r="H7027">
        <v>9.5120000000000005</v>
      </c>
      <c r="I7027" t="s">
        <v>3010</v>
      </c>
      <c r="J7027">
        <v>720</v>
      </c>
      <c r="K7027">
        <v>722.3</v>
      </c>
      <c r="L7027">
        <v>6704.64</v>
      </c>
      <c r="M7027">
        <v>6870.47</v>
      </c>
      <c r="N7027">
        <v>21.83</v>
      </c>
      <c r="O7027">
        <v>144</v>
      </c>
    </row>
    <row r="7028" spans="1:15" ht="15" customHeight="1" x14ac:dyDescent="0.3">
      <c r="A7028" t="s">
        <v>10045</v>
      </c>
      <c r="B7028">
        <v>261</v>
      </c>
      <c r="C7028" t="s">
        <v>558</v>
      </c>
      <c r="D7028">
        <v>1000</v>
      </c>
      <c r="E7028" t="s">
        <v>2057</v>
      </c>
      <c r="F7028" t="s">
        <v>3015</v>
      </c>
      <c r="G7028" t="s">
        <v>3016</v>
      </c>
      <c r="H7028">
        <v>0.6341</v>
      </c>
      <c r="I7028" t="s">
        <v>3017</v>
      </c>
      <c r="J7028">
        <v>2400</v>
      </c>
      <c r="K7028">
        <v>2269.88</v>
      </c>
      <c r="L7028">
        <v>1489.92</v>
      </c>
      <c r="M7028">
        <v>1439.28</v>
      </c>
      <c r="N7028">
        <v>-82.5</v>
      </c>
      <c r="O7028">
        <v>31.86</v>
      </c>
    </row>
    <row r="7029" spans="1:15" ht="15" customHeight="1" x14ac:dyDescent="0.3">
      <c r="A7029" t="s">
        <v>10046</v>
      </c>
      <c r="B7029">
        <v>261</v>
      </c>
      <c r="C7029" t="s">
        <v>558</v>
      </c>
      <c r="D7029">
        <v>1000</v>
      </c>
      <c r="E7029" t="s">
        <v>2057</v>
      </c>
      <c r="F7029" t="s">
        <v>3019</v>
      </c>
      <c r="G7029" t="s">
        <v>3020</v>
      </c>
      <c r="H7029">
        <v>0.24340000000000001</v>
      </c>
      <c r="I7029" t="s">
        <v>3017</v>
      </c>
      <c r="J7029">
        <v>4200</v>
      </c>
      <c r="K7029">
        <v>5288.96</v>
      </c>
      <c r="L7029">
        <v>977.76</v>
      </c>
      <c r="M7029">
        <v>1287.57</v>
      </c>
      <c r="N7029">
        <v>265.10000000000002</v>
      </c>
      <c r="O7029">
        <v>44.7</v>
      </c>
    </row>
    <row r="7030" spans="1:15" ht="15" customHeight="1" x14ac:dyDescent="0.3">
      <c r="A7030" t="s">
        <v>10047</v>
      </c>
      <c r="B7030">
        <v>261</v>
      </c>
      <c r="C7030" t="s">
        <v>558</v>
      </c>
      <c r="D7030">
        <v>1000</v>
      </c>
      <c r="E7030" t="s">
        <v>2057</v>
      </c>
      <c r="F7030" t="s">
        <v>3022</v>
      </c>
      <c r="G7030" t="s">
        <v>3023</v>
      </c>
      <c r="H7030">
        <v>0.31940000000000002</v>
      </c>
      <c r="I7030" t="s">
        <v>3017</v>
      </c>
      <c r="J7030">
        <v>3100</v>
      </c>
      <c r="K7030">
        <v>3662.17</v>
      </c>
      <c r="L7030">
        <v>962.24</v>
      </c>
      <c r="M7030">
        <v>1169.81</v>
      </c>
      <c r="N7030">
        <v>179.57</v>
      </c>
      <c r="O7030">
        <v>28</v>
      </c>
    </row>
    <row r="7031" spans="1:15" ht="15" customHeight="1" x14ac:dyDescent="0.3">
      <c r="A7031" t="s">
        <v>10048</v>
      </c>
      <c r="B7031">
        <v>261</v>
      </c>
      <c r="C7031" t="s">
        <v>306</v>
      </c>
      <c r="D7031">
        <v>1000</v>
      </c>
      <c r="E7031" t="s">
        <v>2058</v>
      </c>
      <c r="F7031" t="s">
        <v>3008</v>
      </c>
      <c r="G7031" t="s">
        <v>3009</v>
      </c>
      <c r="H7031">
        <v>11.9361</v>
      </c>
      <c r="I7031" t="s">
        <v>3010</v>
      </c>
      <c r="J7031">
        <v>780</v>
      </c>
      <c r="K7031">
        <v>799.55</v>
      </c>
      <c r="L7031">
        <v>8679.84</v>
      </c>
      <c r="M7031">
        <v>9543.49</v>
      </c>
      <c r="N7031">
        <v>233.36</v>
      </c>
      <c r="O7031">
        <v>630.28</v>
      </c>
    </row>
    <row r="7032" spans="1:15" ht="15" customHeight="1" x14ac:dyDescent="0.3">
      <c r="A7032" t="s">
        <v>10049</v>
      </c>
      <c r="B7032">
        <v>261</v>
      </c>
      <c r="C7032" t="s">
        <v>306</v>
      </c>
      <c r="D7032">
        <v>1000</v>
      </c>
      <c r="E7032" t="s">
        <v>2058</v>
      </c>
      <c r="F7032" t="s">
        <v>3012</v>
      </c>
      <c r="G7032" t="s">
        <v>3013</v>
      </c>
      <c r="H7032">
        <v>3.3856999999999999</v>
      </c>
      <c r="I7032" t="s">
        <v>3010</v>
      </c>
      <c r="J7032">
        <v>720</v>
      </c>
      <c r="K7032">
        <v>686.43</v>
      </c>
      <c r="L7032">
        <v>2311.1999999999998</v>
      </c>
      <c r="M7032">
        <v>2324.0700000000002</v>
      </c>
      <c r="N7032">
        <v>-113.66</v>
      </c>
      <c r="O7032">
        <v>126.53</v>
      </c>
    </row>
    <row r="7033" spans="1:15" ht="15" customHeight="1" x14ac:dyDescent="0.3">
      <c r="A7033" t="s">
        <v>10050</v>
      </c>
      <c r="B7033">
        <v>261</v>
      </c>
      <c r="C7033" t="s">
        <v>306</v>
      </c>
      <c r="D7033">
        <v>1000</v>
      </c>
      <c r="E7033" t="s">
        <v>2058</v>
      </c>
      <c r="F7033" t="s">
        <v>3015</v>
      </c>
      <c r="G7033" t="s">
        <v>3016</v>
      </c>
      <c r="H7033">
        <v>0.1138</v>
      </c>
      <c r="I7033" t="s">
        <v>3017</v>
      </c>
      <c r="J7033">
        <v>2400</v>
      </c>
      <c r="K7033">
        <v>2188.46</v>
      </c>
      <c r="L7033">
        <v>256.8</v>
      </c>
      <c r="M7033">
        <v>248.98</v>
      </c>
      <c r="N7033">
        <v>-24.07</v>
      </c>
      <c r="O7033">
        <v>16.239999999999998</v>
      </c>
    </row>
    <row r="7034" spans="1:15" ht="15" customHeight="1" x14ac:dyDescent="0.3">
      <c r="A7034" t="s">
        <v>10051</v>
      </c>
      <c r="B7034">
        <v>261</v>
      </c>
      <c r="C7034" t="s">
        <v>306</v>
      </c>
      <c r="D7034">
        <v>1000</v>
      </c>
      <c r="E7034" t="s">
        <v>2058</v>
      </c>
      <c r="F7034" t="s">
        <v>3019</v>
      </c>
      <c r="G7034" t="s">
        <v>3020</v>
      </c>
      <c r="H7034">
        <v>0.17799999999999999</v>
      </c>
      <c r="I7034" t="s">
        <v>3017</v>
      </c>
      <c r="J7034">
        <v>4200</v>
      </c>
      <c r="K7034">
        <v>5114.0600000000004</v>
      </c>
      <c r="L7034">
        <v>719.04</v>
      </c>
      <c r="M7034">
        <v>910.17</v>
      </c>
      <c r="N7034">
        <v>162.68</v>
      </c>
      <c r="O7034">
        <v>28.45</v>
      </c>
    </row>
    <row r="7035" spans="1:15" ht="15" customHeight="1" x14ac:dyDescent="0.3">
      <c r="A7035" t="s">
        <v>10052</v>
      </c>
      <c r="B7035">
        <v>261</v>
      </c>
      <c r="C7035" t="s">
        <v>306</v>
      </c>
      <c r="D7035">
        <v>1000</v>
      </c>
      <c r="E7035" t="s">
        <v>2058</v>
      </c>
      <c r="F7035" t="s">
        <v>3022</v>
      </c>
      <c r="G7035" t="s">
        <v>3023</v>
      </c>
      <c r="H7035">
        <v>0.13850000000000001</v>
      </c>
      <c r="I7035" t="s">
        <v>3017</v>
      </c>
      <c r="J7035">
        <v>3100</v>
      </c>
      <c r="K7035">
        <v>3585.15</v>
      </c>
      <c r="L7035">
        <v>398.04</v>
      </c>
      <c r="M7035">
        <v>496.61</v>
      </c>
      <c r="N7035">
        <v>67.2</v>
      </c>
      <c r="O7035">
        <v>31.37</v>
      </c>
    </row>
    <row r="7036" spans="1:15" ht="15" customHeight="1" x14ac:dyDescent="0.3">
      <c r="A7036" t="s">
        <v>10053</v>
      </c>
      <c r="B7036">
        <v>261</v>
      </c>
      <c r="C7036" t="s">
        <v>258</v>
      </c>
      <c r="D7036">
        <v>1000</v>
      </c>
      <c r="E7036" t="s">
        <v>2059</v>
      </c>
      <c r="F7036" t="s">
        <v>3008</v>
      </c>
      <c r="G7036" t="s">
        <v>3009</v>
      </c>
      <c r="H7036">
        <v>23.930700000000002</v>
      </c>
      <c r="I7036" t="s">
        <v>3010</v>
      </c>
      <c r="J7036">
        <v>780</v>
      </c>
      <c r="K7036">
        <v>796.95</v>
      </c>
      <c r="L7036">
        <v>17724.72</v>
      </c>
      <c r="M7036">
        <v>19071.63</v>
      </c>
      <c r="N7036">
        <v>405.7</v>
      </c>
      <c r="O7036">
        <v>941.2</v>
      </c>
    </row>
    <row r="7037" spans="1:15" ht="15" customHeight="1" x14ac:dyDescent="0.3">
      <c r="A7037" t="s">
        <v>10054</v>
      </c>
      <c r="B7037">
        <v>261</v>
      </c>
      <c r="C7037" t="s">
        <v>258</v>
      </c>
      <c r="D7037">
        <v>1000</v>
      </c>
      <c r="E7037" t="s">
        <v>2059</v>
      </c>
      <c r="F7037" t="s">
        <v>3012</v>
      </c>
      <c r="G7037" t="s">
        <v>3013</v>
      </c>
      <c r="H7037">
        <v>7.1738999999999997</v>
      </c>
      <c r="I7037" t="s">
        <v>3010</v>
      </c>
      <c r="J7037">
        <v>720</v>
      </c>
      <c r="K7037">
        <v>693.78</v>
      </c>
      <c r="L7037">
        <v>4719.6000000000004</v>
      </c>
      <c r="M7037">
        <v>4977.1000000000004</v>
      </c>
      <c r="N7037">
        <v>-188.12</v>
      </c>
      <c r="O7037">
        <v>445.62</v>
      </c>
    </row>
    <row r="7038" spans="1:15" ht="15" customHeight="1" x14ac:dyDescent="0.3">
      <c r="A7038" t="s">
        <v>10055</v>
      </c>
      <c r="B7038">
        <v>261</v>
      </c>
      <c r="C7038" t="s">
        <v>258</v>
      </c>
      <c r="D7038">
        <v>1000</v>
      </c>
      <c r="E7038" t="s">
        <v>2059</v>
      </c>
      <c r="F7038" t="s">
        <v>3015</v>
      </c>
      <c r="G7038" t="s">
        <v>3016</v>
      </c>
      <c r="H7038">
        <v>0.23069999999999999</v>
      </c>
      <c r="I7038" t="s">
        <v>3017</v>
      </c>
      <c r="J7038">
        <v>2400</v>
      </c>
      <c r="K7038">
        <v>2188.59</v>
      </c>
      <c r="L7038">
        <v>524.4</v>
      </c>
      <c r="M7038">
        <v>504.97</v>
      </c>
      <c r="N7038">
        <v>-48.78</v>
      </c>
      <c r="O7038">
        <v>29.34</v>
      </c>
    </row>
    <row r="7039" spans="1:15" ht="15" customHeight="1" x14ac:dyDescent="0.3">
      <c r="A7039" t="s">
        <v>10056</v>
      </c>
      <c r="B7039">
        <v>261</v>
      </c>
      <c r="C7039" t="s">
        <v>258</v>
      </c>
      <c r="D7039">
        <v>1000</v>
      </c>
      <c r="E7039" t="s">
        <v>2059</v>
      </c>
      <c r="F7039" t="s">
        <v>3019</v>
      </c>
      <c r="G7039" t="s">
        <v>3020</v>
      </c>
      <c r="H7039">
        <v>0.36570000000000003</v>
      </c>
      <c r="I7039" t="s">
        <v>3017</v>
      </c>
      <c r="J7039">
        <v>4200</v>
      </c>
      <c r="K7039">
        <v>5032.41</v>
      </c>
      <c r="L7039">
        <v>1468.32</v>
      </c>
      <c r="M7039">
        <v>1840.37</v>
      </c>
      <c r="N7039">
        <v>304.41000000000003</v>
      </c>
      <c r="O7039">
        <v>67.63</v>
      </c>
    </row>
    <row r="7040" spans="1:15" ht="15" customHeight="1" x14ac:dyDescent="0.3">
      <c r="A7040" t="s">
        <v>10057</v>
      </c>
      <c r="B7040">
        <v>261</v>
      </c>
      <c r="C7040" t="s">
        <v>258</v>
      </c>
      <c r="D7040">
        <v>1000</v>
      </c>
      <c r="E7040" t="s">
        <v>2059</v>
      </c>
      <c r="F7040" t="s">
        <v>3022</v>
      </c>
      <c r="G7040" t="s">
        <v>3023</v>
      </c>
      <c r="H7040">
        <v>0.2787</v>
      </c>
      <c r="I7040" t="s">
        <v>3017</v>
      </c>
      <c r="J7040">
        <v>3100</v>
      </c>
      <c r="K7040">
        <v>3658.52</v>
      </c>
      <c r="L7040">
        <v>812.82</v>
      </c>
      <c r="M7040">
        <v>1019.79</v>
      </c>
      <c r="N7040">
        <v>155.68</v>
      </c>
      <c r="O7040">
        <v>51.28</v>
      </c>
    </row>
    <row r="7041" spans="1:15" ht="15" customHeight="1" x14ac:dyDescent="0.3">
      <c r="A7041" t="s">
        <v>10058</v>
      </c>
      <c r="B7041">
        <v>261</v>
      </c>
      <c r="C7041" t="s">
        <v>174</v>
      </c>
      <c r="D7041">
        <v>1000</v>
      </c>
      <c r="E7041" t="s">
        <v>2060</v>
      </c>
      <c r="F7041" t="s">
        <v>3008</v>
      </c>
      <c r="G7041" t="s">
        <v>3009</v>
      </c>
      <c r="H7041">
        <v>20.1203</v>
      </c>
      <c r="I7041" t="s">
        <v>3010</v>
      </c>
      <c r="J7041">
        <v>780</v>
      </c>
      <c r="K7041">
        <v>784.75</v>
      </c>
      <c r="L7041">
        <v>15163.2</v>
      </c>
      <c r="M7041">
        <v>15789.39</v>
      </c>
      <c r="N7041">
        <v>95.54</v>
      </c>
      <c r="O7041">
        <v>530.64</v>
      </c>
    </row>
    <row r="7042" spans="1:15" ht="15" customHeight="1" x14ac:dyDescent="0.3">
      <c r="A7042" t="s">
        <v>10059</v>
      </c>
      <c r="B7042">
        <v>261</v>
      </c>
      <c r="C7042" t="s">
        <v>174</v>
      </c>
      <c r="D7042">
        <v>1000</v>
      </c>
      <c r="E7042" t="s">
        <v>2060</v>
      </c>
      <c r="F7042" t="s">
        <v>3012</v>
      </c>
      <c r="G7042" t="s">
        <v>3013</v>
      </c>
      <c r="H7042">
        <v>4.9184999999999999</v>
      </c>
      <c r="I7042" t="s">
        <v>3010</v>
      </c>
      <c r="J7042">
        <v>720</v>
      </c>
      <c r="K7042">
        <v>715.91</v>
      </c>
      <c r="L7042">
        <v>3499.2</v>
      </c>
      <c r="M7042">
        <v>3521.15</v>
      </c>
      <c r="N7042">
        <v>-20.13</v>
      </c>
      <c r="O7042">
        <v>42.08</v>
      </c>
    </row>
    <row r="7043" spans="1:15" ht="15" customHeight="1" x14ac:dyDescent="0.3">
      <c r="A7043" t="s">
        <v>10060</v>
      </c>
      <c r="B7043">
        <v>261</v>
      </c>
      <c r="C7043" t="s">
        <v>174</v>
      </c>
      <c r="D7043">
        <v>1000</v>
      </c>
      <c r="E7043" t="s">
        <v>2060</v>
      </c>
      <c r="F7043" t="s">
        <v>3015</v>
      </c>
      <c r="G7043" t="s">
        <v>3016</v>
      </c>
      <c r="H7043">
        <v>0.34050000000000002</v>
      </c>
      <c r="I7043" t="s">
        <v>3017</v>
      </c>
      <c r="J7043">
        <v>2400</v>
      </c>
      <c r="K7043">
        <v>2199.12</v>
      </c>
      <c r="L7043">
        <v>777.6</v>
      </c>
      <c r="M7043">
        <v>748.77</v>
      </c>
      <c r="N7043">
        <v>-68.400000000000006</v>
      </c>
      <c r="O7043">
        <v>39.57</v>
      </c>
    </row>
    <row r="7044" spans="1:15" ht="15" customHeight="1" x14ac:dyDescent="0.3">
      <c r="A7044" t="s">
        <v>10061</v>
      </c>
      <c r="B7044">
        <v>261</v>
      </c>
      <c r="C7044" t="s">
        <v>174</v>
      </c>
      <c r="D7044">
        <v>1000</v>
      </c>
      <c r="E7044" t="s">
        <v>2060</v>
      </c>
      <c r="F7044" t="s">
        <v>3019</v>
      </c>
      <c r="G7044" t="s">
        <v>3020</v>
      </c>
      <c r="H7044">
        <v>0.12670000000000001</v>
      </c>
      <c r="I7044" t="s">
        <v>3017</v>
      </c>
      <c r="J7044">
        <v>4200</v>
      </c>
      <c r="K7044">
        <v>5082.78</v>
      </c>
      <c r="L7044">
        <v>510.3</v>
      </c>
      <c r="M7044">
        <v>643.78</v>
      </c>
      <c r="N7044">
        <v>111.81</v>
      </c>
      <c r="O7044">
        <v>21.67</v>
      </c>
    </row>
    <row r="7045" spans="1:15" ht="15" customHeight="1" x14ac:dyDescent="0.3">
      <c r="A7045" t="s">
        <v>10062</v>
      </c>
      <c r="B7045">
        <v>261</v>
      </c>
      <c r="C7045" t="s">
        <v>174</v>
      </c>
      <c r="D7045">
        <v>1000</v>
      </c>
      <c r="E7045" t="s">
        <v>2060</v>
      </c>
      <c r="F7045" t="s">
        <v>3022</v>
      </c>
      <c r="G7045" t="s">
        <v>3023</v>
      </c>
      <c r="H7045">
        <v>0.16969999999999999</v>
      </c>
      <c r="I7045" t="s">
        <v>3017</v>
      </c>
      <c r="J7045">
        <v>3100</v>
      </c>
      <c r="K7045">
        <v>3723.79</v>
      </c>
      <c r="L7045">
        <v>502.2</v>
      </c>
      <c r="M7045">
        <v>631.97</v>
      </c>
      <c r="N7045">
        <v>105.87</v>
      </c>
      <c r="O7045">
        <v>23.91</v>
      </c>
    </row>
    <row r="7046" spans="1:15" ht="15" customHeight="1" x14ac:dyDescent="0.3">
      <c r="A7046" t="s">
        <v>10063</v>
      </c>
      <c r="B7046">
        <v>261</v>
      </c>
      <c r="C7046" t="s">
        <v>456</v>
      </c>
      <c r="D7046">
        <v>1000</v>
      </c>
      <c r="E7046" t="s">
        <v>2061</v>
      </c>
      <c r="F7046" t="s">
        <v>3008</v>
      </c>
      <c r="G7046" t="s">
        <v>3009</v>
      </c>
      <c r="H7046">
        <v>12.835900000000001</v>
      </c>
      <c r="I7046" t="s">
        <v>3010</v>
      </c>
      <c r="J7046">
        <v>780</v>
      </c>
      <c r="K7046">
        <v>804.29</v>
      </c>
      <c r="L7046">
        <v>9450.48</v>
      </c>
      <c r="M7046">
        <v>10323.74</v>
      </c>
      <c r="N7046">
        <v>311.76</v>
      </c>
      <c r="O7046">
        <v>561.5</v>
      </c>
    </row>
    <row r="7047" spans="1:15" ht="15" customHeight="1" x14ac:dyDescent="0.3">
      <c r="A7047" t="s">
        <v>10064</v>
      </c>
      <c r="B7047">
        <v>261</v>
      </c>
      <c r="C7047" t="s">
        <v>456</v>
      </c>
      <c r="D7047">
        <v>1000</v>
      </c>
      <c r="E7047" t="s">
        <v>2061</v>
      </c>
      <c r="F7047" t="s">
        <v>3012</v>
      </c>
      <c r="G7047" t="s">
        <v>3013</v>
      </c>
      <c r="H7047">
        <v>3.6871999999999998</v>
      </c>
      <c r="I7047" t="s">
        <v>3010</v>
      </c>
      <c r="J7047">
        <v>720</v>
      </c>
      <c r="K7047">
        <v>706.27</v>
      </c>
      <c r="L7047">
        <v>2516.4</v>
      </c>
      <c r="M7047">
        <v>2604.11</v>
      </c>
      <c r="N7047">
        <v>-50.64</v>
      </c>
      <c r="O7047">
        <v>138.35</v>
      </c>
    </row>
    <row r="7048" spans="1:15" ht="15" customHeight="1" x14ac:dyDescent="0.3">
      <c r="A7048" t="s">
        <v>10065</v>
      </c>
      <c r="B7048">
        <v>261</v>
      </c>
      <c r="C7048" t="s">
        <v>456</v>
      </c>
      <c r="D7048">
        <v>1000</v>
      </c>
      <c r="E7048" t="s">
        <v>2061</v>
      </c>
      <c r="F7048" t="s">
        <v>3015</v>
      </c>
      <c r="G7048" t="s">
        <v>3016</v>
      </c>
      <c r="H7048">
        <v>0.12570000000000001</v>
      </c>
      <c r="I7048" t="s">
        <v>3017</v>
      </c>
      <c r="J7048">
        <v>2400</v>
      </c>
      <c r="K7048">
        <v>2206.59</v>
      </c>
      <c r="L7048">
        <v>279.60000000000002</v>
      </c>
      <c r="M7048">
        <v>277.33</v>
      </c>
      <c r="N7048">
        <v>-24.31</v>
      </c>
      <c r="O7048">
        <v>22.03</v>
      </c>
    </row>
    <row r="7049" spans="1:15" ht="15" customHeight="1" x14ac:dyDescent="0.3">
      <c r="A7049" t="s">
        <v>10066</v>
      </c>
      <c r="B7049">
        <v>261</v>
      </c>
      <c r="C7049" t="s">
        <v>456</v>
      </c>
      <c r="D7049">
        <v>1000</v>
      </c>
      <c r="E7049" t="s">
        <v>2061</v>
      </c>
      <c r="F7049" t="s">
        <v>3019</v>
      </c>
      <c r="G7049" t="s">
        <v>3020</v>
      </c>
      <c r="H7049">
        <v>0.1996</v>
      </c>
      <c r="I7049" t="s">
        <v>3017</v>
      </c>
      <c r="J7049">
        <v>4200</v>
      </c>
      <c r="K7049">
        <v>5112.53</v>
      </c>
      <c r="L7049">
        <v>782.88</v>
      </c>
      <c r="M7049">
        <v>1020.64</v>
      </c>
      <c r="N7049">
        <v>182.17</v>
      </c>
      <c r="O7049">
        <v>55.59</v>
      </c>
    </row>
    <row r="7050" spans="1:15" ht="15" customHeight="1" x14ac:dyDescent="0.3">
      <c r="A7050" t="s">
        <v>10067</v>
      </c>
      <c r="B7050">
        <v>261</v>
      </c>
      <c r="C7050" t="s">
        <v>456</v>
      </c>
      <c r="D7050">
        <v>1000</v>
      </c>
      <c r="E7050" t="s">
        <v>2061</v>
      </c>
      <c r="F7050" t="s">
        <v>3022</v>
      </c>
      <c r="G7050" t="s">
        <v>3023</v>
      </c>
      <c r="H7050">
        <v>0.1467</v>
      </c>
      <c r="I7050" t="s">
        <v>3017</v>
      </c>
      <c r="J7050">
        <v>3100</v>
      </c>
      <c r="K7050">
        <v>3695.52</v>
      </c>
      <c r="L7050">
        <v>433.38</v>
      </c>
      <c r="M7050">
        <v>542.14</v>
      </c>
      <c r="N7050">
        <v>87.36</v>
      </c>
      <c r="O7050">
        <v>21.39</v>
      </c>
    </row>
    <row r="7051" spans="1:15" ht="15" customHeight="1" x14ac:dyDescent="0.3">
      <c r="A7051" t="s">
        <v>10068</v>
      </c>
      <c r="B7051">
        <v>261</v>
      </c>
      <c r="C7051" t="s">
        <v>324</v>
      </c>
      <c r="D7051">
        <v>1000</v>
      </c>
      <c r="E7051" t="s">
        <v>2062</v>
      </c>
      <c r="F7051" t="s">
        <v>3008</v>
      </c>
      <c r="G7051" t="s">
        <v>3009</v>
      </c>
      <c r="H7051">
        <v>13.9148</v>
      </c>
      <c r="I7051" t="s">
        <v>3010</v>
      </c>
      <c r="J7051">
        <v>780</v>
      </c>
      <c r="K7051">
        <v>783.63</v>
      </c>
      <c r="L7051">
        <v>10389.6</v>
      </c>
      <c r="M7051">
        <v>10904.12</v>
      </c>
      <c r="N7051">
        <v>50.57</v>
      </c>
      <c r="O7051">
        <v>463.94</v>
      </c>
    </row>
    <row r="7052" spans="1:15" ht="15" customHeight="1" x14ac:dyDescent="0.3">
      <c r="A7052" t="s">
        <v>10069</v>
      </c>
      <c r="B7052">
        <v>261</v>
      </c>
      <c r="C7052" t="s">
        <v>324</v>
      </c>
      <c r="D7052">
        <v>1000</v>
      </c>
      <c r="E7052" t="s">
        <v>2062</v>
      </c>
      <c r="F7052" t="s">
        <v>3012</v>
      </c>
      <c r="G7052" t="s">
        <v>3013</v>
      </c>
      <c r="H7052">
        <v>2.9765999999999999</v>
      </c>
      <c r="I7052" t="s">
        <v>3010</v>
      </c>
      <c r="J7052">
        <v>720</v>
      </c>
      <c r="K7052">
        <v>712.43</v>
      </c>
      <c r="L7052">
        <v>2131.1999999999998</v>
      </c>
      <c r="M7052">
        <v>2120.5700000000002</v>
      </c>
      <c r="N7052">
        <v>-22.54</v>
      </c>
      <c r="O7052">
        <v>11.92</v>
      </c>
    </row>
    <row r="7053" spans="1:15" ht="15" customHeight="1" x14ac:dyDescent="0.3">
      <c r="A7053" t="s">
        <v>10070</v>
      </c>
      <c r="B7053">
        <v>261</v>
      </c>
      <c r="C7053" t="s">
        <v>324</v>
      </c>
      <c r="D7053">
        <v>1000</v>
      </c>
      <c r="E7053" t="s">
        <v>2062</v>
      </c>
      <c r="F7053" t="s">
        <v>3015</v>
      </c>
      <c r="G7053" t="s">
        <v>3016</v>
      </c>
      <c r="H7053">
        <v>0.35899999999999999</v>
      </c>
      <c r="I7053" t="s">
        <v>3017</v>
      </c>
      <c r="J7053">
        <v>2400</v>
      </c>
      <c r="K7053">
        <v>2166.54</v>
      </c>
      <c r="L7053">
        <v>852.48</v>
      </c>
      <c r="M7053">
        <v>777.69</v>
      </c>
      <c r="N7053">
        <v>-83.8</v>
      </c>
      <c r="O7053">
        <v>9.01</v>
      </c>
    </row>
    <row r="7054" spans="1:15" ht="15" customHeight="1" x14ac:dyDescent="0.3">
      <c r="A7054" t="s">
        <v>10071</v>
      </c>
      <c r="B7054">
        <v>261</v>
      </c>
      <c r="C7054" t="s">
        <v>324</v>
      </c>
      <c r="D7054">
        <v>1000</v>
      </c>
      <c r="E7054" t="s">
        <v>2062</v>
      </c>
      <c r="F7054" t="s">
        <v>3022</v>
      </c>
      <c r="G7054" t="s">
        <v>3023</v>
      </c>
      <c r="H7054">
        <v>9.11E-2</v>
      </c>
      <c r="I7054" t="s">
        <v>3017</v>
      </c>
      <c r="J7054">
        <v>3100</v>
      </c>
      <c r="K7054">
        <v>3752.73</v>
      </c>
      <c r="L7054">
        <v>275.27999999999997</v>
      </c>
      <c r="M7054">
        <v>342.04</v>
      </c>
      <c r="N7054">
        <v>59.49</v>
      </c>
      <c r="O7054">
        <v>7.26</v>
      </c>
    </row>
    <row r="7055" spans="1:15" ht="15" customHeight="1" x14ac:dyDescent="0.3">
      <c r="A7055" t="s">
        <v>10072</v>
      </c>
      <c r="B7055">
        <v>261</v>
      </c>
      <c r="C7055" t="s">
        <v>271</v>
      </c>
      <c r="D7055">
        <v>1000</v>
      </c>
      <c r="E7055" t="s">
        <v>2063</v>
      </c>
      <c r="F7055" t="s">
        <v>3008</v>
      </c>
      <c r="G7055" t="s">
        <v>3009</v>
      </c>
      <c r="H7055">
        <v>32.778700000000001</v>
      </c>
      <c r="I7055" t="s">
        <v>3010</v>
      </c>
      <c r="J7055">
        <v>780</v>
      </c>
      <c r="K7055">
        <v>817.61</v>
      </c>
      <c r="L7055">
        <v>25447.5</v>
      </c>
      <c r="M7055">
        <v>26800.16</v>
      </c>
      <c r="N7055">
        <v>1232.81</v>
      </c>
      <c r="O7055">
        <v>119.85</v>
      </c>
    </row>
    <row r="7056" spans="1:15" ht="15" customHeight="1" x14ac:dyDescent="0.3">
      <c r="A7056" t="s">
        <v>10073</v>
      </c>
      <c r="B7056">
        <v>261</v>
      </c>
      <c r="C7056" t="s">
        <v>271</v>
      </c>
      <c r="D7056">
        <v>1000</v>
      </c>
      <c r="E7056" t="s">
        <v>2063</v>
      </c>
      <c r="F7056" t="s">
        <v>3012</v>
      </c>
      <c r="G7056" t="s">
        <v>3013</v>
      </c>
      <c r="H7056">
        <v>7.5163000000000002</v>
      </c>
      <c r="I7056" t="s">
        <v>3010</v>
      </c>
      <c r="J7056">
        <v>720</v>
      </c>
      <c r="K7056">
        <v>716.87</v>
      </c>
      <c r="L7056">
        <v>5220</v>
      </c>
      <c r="M7056">
        <v>5388.22</v>
      </c>
      <c r="N7056">
        <v>-23.51</v>
      </c>
      <c r="O7056">
        <v>191.73</v>
      </c>
    </row>
    <row r="7057" spans="1:15" ht="15" customHeight="1" x14ac:dyDescent="0.3">
      <c r="A7057" t="s">
        <v>10074</v>
      </c>
      <c r="B7057">
        <v>261</v>
      </c>
      <c r="C7057" t="s">
        <v>271</v>
      </c>
      <c r="D7057">
        <v>1000</v>
      </c>
      <c r="E7057" t="s">
        <v>2063</v>
      </c>
      <c r="F7057" t="s">
        <v>3015</v>
      </c>
      <c r="G7057" t="s">
        <v>3016</v>
      </c>
      <c r="H7057">
        <v>0.88460000000000005</v>
      </c>
      <c r="I7057" t="s">
        <v>3017</v>
      </c>
      <c r="J7057">
        <v>2400</v>
      </c>
      <c r="K7057">
        <v>2157.0500000000002</v>
      </c>
      <c r="L7057">
        <v>2088</v>
      </c>
      <c r="M7057">
        <v>1908.23</v>
      </c>
      <c r="N7057">
        <v>-214.92</v>
      </c>
      <c r="O7057">
        <v>35.15</v>
      </c>
    </row>
    <row r="7058" spans="1:15" ht="15" customHeight="1" x14ac:dyDescent="0.3">
      <c r="A7058" t="s">
        <v>10075</v>
      </c>
      <c r="B7058">
        <v>261</v>
      </c>
      <c r="C7058" t="s">
        <v>271</v>
      </c>
      <c r="D7058">
        <v>1000</v>
      </c>
      <c r="E7058" t="s">
        <v>2063</v>
      </c>
      <c r="F7058" t="s">
        <v>3022</v>
      </c>
      <c r="G7058" t="s">
        <v>3023</v>
      </c>
      <c r="H7058">
        <v>0.2165</v>
      </c>
      <c r="I7058" t="s">
        <v>3017</v>
      </c>
      <c r="J7058">
        <v>3100</v>
      </c>
      <c r="K7058">
        <v>3595.91</v>
      </c>
      <c r="L7058">
        <v>674.25</v>
      </c>
      <c r="M7058">
        <v>778.69</v>
      </c>
      <c r="N7058">
        <v>107.39</v>
      </c>
      <c r="O7058">
        <v>-2.95</v>
      </c>
    </row>
    <row r="7059" spans="1:15" ht="15" customHeight="1" x14ac:dyDescent="0.3">
      <c r="A7059" t="s">
        <v>10076</v>
      </c>
      <c r="B7059">
        <v>261</v>
      </c>
      <c r="C7059" t="s">
        <v>428</v>
      </c>
      <c r="D7059">
        <v>1000</v>
      </c>
      <c r="E7059" t="s">
        <v>2064</v>
      </c>
      <c r="F7059" t="s">
        <v>3008</v>
      </c>
      <c r="G7059" t="s">
        <v>3009</v>
      </c>
      <c r="H7059">
        <v>37.528500000000001</v>
      </c>
      <c r="I7059" t="s">
        <v>3010</v>
      </c>
      <c r="J7059">
        <v>780</v>
      </c>
      <c r="K7059">
        <v>800.39</v>
      </c>
      <c r="L7059">
        <v>28491.84</v>
      </c>
      <c r="M7059">
        <v>30037.4</v>
      </c>
      <c r="N7059">
        <v>765.18</v>
      </c>
      <c r="O7059">
        <v>780.38</v>
      </c>
    </row>
    <row r="7060" spans="1:15" ht="15" customHeight="1" x14ac:dyDescent="0.3">
      <c r="A7060" t="s">
        <v>10077</v>
      </c>
      <c r="B7060">
        <v>261</v>
      </c>
      <c r="C7060" t="s">
        <v>428</v>
      </c>
      <c r="D7060">
        <v>1000</v>
      </c>
      <c r="E7060" t="s">
        <v>2064</v>
      </c>
      <c r="F7060" t="s">
        <v>3012</v>
      </c>
      <c r="G7060" t="s">
        <v>3013</v>
      </c>
      <c r="H7060">
        <v>9.5848999999999993</v>
      </c>
      <c r="I7060" t="s">
        <v>3010</v>
      </c>
      <c r="J7060">
        <v>720</v>
      </c>
      <c r="K7060">
        <v>718.33</v>
      </c>
      <c r="L7060">
        <v>6575.04</v>
      </c>
      <c r="M7060">
        <v>6885.12</v>
      </c>
      <c r="N7060">
        <v>-16</v>
      </c>
      <c r="O7060">
        <v>326.08</v>
      </c>
    </row>
    <row r="7061" spans="1:15" ht="15" customHeight="1" x14ac:dyDescent="0.3">
      <c r="A7061" t="s">
        <v>10078</v>
      </c>
      <c r="B7061">
        <v>261</v>
      </c>
      <c r="C7061" t="s">
        <v>428</v>
      </c>
      <c r="D7061">
        <v>1000</v>
      </c>
      <c r="E7061" t="s">
        <v>2064</v>
      </c>
      <c r="F7061" t="s">
        <v>3015</v>
      </c>
      <c r="G7061" t="s">
        <v>3016</v>
      </c>
      <c r="H7061">
        <v>0.6139</v>
      </c>
      <c r="I7061" t="s">
        <v>3017</v>
      </c>
      <c r="J7061">
        <v>2400</v>
      </c>
      <c r="K7061">
        <v>2191.1</v>
      </c>
      <c r="L7061">
        <v>1461.12</v>
      </c>
      <c r="M7061">
        <v>1345.09</v>
      </c>
      <c r="N7061">
        <v>-128.24</v>
      </c>
      <c r="O7061">
        <v>12.21</v>
      </c>
    </row>
    <row r="7062" spans="1:15" ht="15" customHeight="1" x14ac:dyDescent="0.3">
      <c r="A7062" t="s">
        <v>10079</v>
      </c>
      <c r="B7062">
        <v>261</v>
      </c>
      <c r="C7062" t="s">
        <v>428</v>
      </c>
      <c r="D7062">
        <v>1000</v>
      </c>
      <c r="E7062" t="s">
        <v>2064</v>
      </c>
      <c r="F7062" t="s">
        <v>3019</v>
      </c>
      <c r="G7062" t="s">
        <v>3020</v>
      </c>
      <c r="H7062">
        <v>0.24030000000000001</v>
      </c>
      <c r="I7062" t="s">
        <v>3017</v>
      </c>
      <c r="J7062">
        <v>4200</v>
      </c>
      <c r="K7062">
        <v>5218.88</v>
      </c>
      <c r="L7062">
        <v>958.86</v>
      </c>
      <c r="M7062">
        <v>1253.99</v>
      </c>
      <c r="N7062">
        <v>244.82</v>
      </c>
      <c r="O7062">
        <v>50.32</v>
      </c>
    </row>
    <row r="7063" spans="1:15" ht="15" customHeight="1" x14ac:dyDescent="0.3">
      <c r="A7063" t="s">
        <v>10080</v>
      </c>
      <c r="B7063">
        <v>261</v>
      </c>
      <c r="C7063" t="s">
        <v>428</v>
      </c>
      <c r="D7063">
        <v>1000</v>
      </c>
      <c r="E7063" t="s">
        <v>2064</v>
      </c>
      <c r="F7063" t="s">
        <v>3022</v>
      </c>
      <c r="G7063" t="s">
        <v>3023</v>
      </c>
      <c r="H7063">
        <v>0.30659999999999998</v>
      </c>
      <c r="I7063" t="s">
        <v>3017</v>
      </c>
      <c r="J7063">
        <v>3100</v>
      </c>
      <c r="K7063">
        <v>3751.56</v>
      </c>
      <c r="L7063">
        <v>943.64</v>
      </c>
      <c r="M7063">
        <v>1150.3399999999999</v>
      </c>
      <c r="N7063">
        <v>199.79</v>
      </c>
      <c r="O7063">
        <v>6.91</v>
      </c>
    </row>
    <row r="7064" spans="1:15" ht="15" customHeight="1" x14ac:dyDescent="0.3">
      <c r="A7064" t="s">
        <v>10081</v>
      </c>
      <c r="B7064">
        <v>261</v>
      </c>
      <c r="C7064" t="s">
        <v>903</v>
      </c>
      <c r="D7064">
        <v>1000</v>
      </c>
      <c r="E7064" t="s">
        <v>2065</v>
      </c>
      <c r="F7064" t="s">
        <v>3008</v>
      </c>
      <c r="G7064" t="s">
        <v>3009</v>
      </c>
      <c r="H7064">
        <v>20.337800000000001</v>
      </c>
      <c r="I7064" t="s">
        <v>3010</v>
      </c>
      <c r="J7064">
        <v>780</v>
      </c>
      <c r="K7064">
        <v>792.58</v>
      </c>
      <c r="L7064">
        <v>15125.76</v>
      </c>
      <c r="M7064">
        <v>16119.38</v>
      </c>
      <c r="N7064">
        <v>255.89</v>
      </c>
      <c r="O7064">
        <v>737.72</v>
      </c>
    </row>
    <row r="7065" spans="1:15" ht="15" customHeight="1" x14ac:dyDescent="0.3">
      <c r="A7065" t="s">
        <v>10082</v>
      </c>
      <c r="B7065">
        <v>261</v>
      </c>
      <c r="C7065" t="s">
        <v>903</v>
      </c>
      <c r="D7065">
        <v>1000</v>
      </c>
      <c r="E7065" t="s">
        <v>2065</v>
      </c>
      <c r="F7065" t="s">
        <v>3012</v>
      </c>
      <c r="G7065" t="s">
        <v>3013</v>
      </c>
      <c r="H7065">
        <v>5.1177000000000001</v>
      </c>
      <c r="I7065" t="s">
        <v>3010</v>
      </c>
      <c r="J7065">
        <v>720</v>
      </c>
      <c r="K7065">
        <v>713.47</v>
      </c>
      <c r="L7065">
        <v>3490.56</v>
      </c>
      <c r="M7065">
        <v>3651.35</v>
      </c>
      <c r="N7065">
        <v>-33.42</v>
      </c>
      <c r="O7065">
        <v>194.21</v>
      </c>
    </row>
    <row r="7066" spans="1:15" ht="15" customHeight="1" x14ac:dyDescent="0.3">
      <c r="A7066" t="s">
        <v>10083</v>
      </c>
      <c r="B7066">
        <v>261</v>
      </c>
      <c r="C7066" t="s">
        <v>903</v>
      </c>
      <c r="D7066">
        <v>1000</v>
      </c>
      <c r="E7066" t="s">
        <v>2065</v>
      </c>
      <c r="F7066" t="s">
        <v>3015</v>
      </c>
      <c r="G7066" t="s">
        <v>3016</v>
      </c>
      <c r="H7066">
        <v>0.33850000000000002</v>
      </c>
      <c r="I7066" t="s">
        <v>3017</v>
      </c>
      <c r="J7066">
        <v>2400</v>
      </c>
      <c r="K7066">
        <v>2187.4499999999998</v>
      </c>
      <c r="L7066">
        <v>775.68</v>
      </c>
      <c r="M7066">
        <v>740.54</v>
      </c>
      <c r="N7066">
        <v>-71.959999999999994</v>
      </c>
      <c r="O7066">
        <v>36.82</v>
      </c>
    </row>
    <row r="7067" spans="1:15" ht="15" customHeight="1" x14ac:dyDescent="0.3">
      <c r="A7067" t="s">
        <v>10084</v>
      </c>
      <c r="B7067">
        <v>261</v>
      </c>
      <c r="C7067" t="s">
        <v>903</v>
      </c>
      <c r="D7067">
        <v>1000</v>
      </c>
      <c r="E7067" t="s">
        <v>2065</v>
      </c>
      <c r="F7067" t="s">
        <v>3019</v>
      </c>
      <c r="G7067" t="s">
        <v>3020</v>
      </c>
      <c r="H7067">
        <v>0.1239</v>
      </c>
      <c r="I7067" t="s">
        <v>3017</v>
      </c>
      <c r="J7067">
        <v>4200</v>
      </c>
      <c r="K7067">
        <v>5237.13</v>
      </c>
      <c r="L7067">
        <v>509.04</v>
      </c>
      <c r="M7067">
        <v>648.9</v>
      </c>
      <c r="N7067">
        <v>128.5</v>
      </c>
      <c r="O7067">
        <v>11.36</v>
      </c>
    </row>
    <row r="7068" spans="1:15" ht="15" customHeight="1" x14ac:dyDescent="0.3">
      <c r="A7068" t="s">
        <v>10085</v>
      </c>
      <c r="B7068">
        <v>261</v>
      </c>
      <c r="C7068" t="s">
        <v>903</v>
      </c>
      <c r="D7068">
        <v>1000</v>
      </c>
      <c r="E7068" t="s">
        <v>2065</v>
      </c>
      <c r="F7068" t="s">
        <v>3022</v>
      </c>
      <c r="G7068" t="s">
        <v>3023</v>
      </c>
      <c r="H7068">
        <v>0.16239999999999999</v>
      </c>
      <c r="I7068" t="s">
        <v>3017</v>
      </c>
      <c r="J7068">
        <v>3100</v>
      </c>
      <c r="K7068">
        <v>3743.31</v>
      </c>
      <c r="L7068">
        <v>500.96</v>
      </c>
      <c r="M7068">
        <v>607.83000000000004</v>
      </c>
      <c r="N7068">
        <v>104.46</v>
      </c>
      <c r="O7068">
        <v>2.41</v>
      </c>
    </row>
    <row r="7069" spans="1:15" ht="15" customHeight="1" x14ac:dyDescent="0.3">
      <c r="A7069" t="s">
        <v>10086</v>
      </c>
      <c r="B7069">
        <v>261</v>
      </c>
      <c r="C7069" t="s">
        <v>517</v>
      </c>
      <c r="D7069">
        <v>1000</v>
      </c>
      <c r="E7069" t="s">
        <v>2066</v>
      </c>
      <c r="F7069" t="s">
        <v>3008</v>
      </c>
      <c r="G7069" t="s">
        <v>3009</v>
      </c>
      <c r="H7069">
        <v>7.8695000000000004</v>
      </c>
      <c r="I7069" t="s">
        <v>3010</v>
      </c>
      <c r="J7069">
        <v>780</v>
      </c>
      <c r="K7069">
        <v>781.39</v>
      </c>
      <c r="L7069">
        <v>6142.5</v>
      </c>
      <c r="M7069">
        <v>6149.22</v>
      </c>
      <c r="N7069">
        <v>10.97</v>
      </c>
      <c r="O7069">
        <v>-4.25</v>
      </c>
    </row>
    <row r="7070" spans="1:15" ht="15" customHeight="1" x14ac:dyDescent="0.3">
      <c r="A7070" t="s">
        <v>10087</v>
      </c>
      <c r="B7070">
        <v>261</v>
      </c>
      <c r="C7070" t="s">
        <v>517</v>
      </c>
      <c r="D7070">
        <v>1000</v>
      </c>
      <c r="E7070" t="s">
        <v>2066</v>
      </c>
      <c r="F7070" t="s">
        <v>3012</v>
      </c>
      <c r="G7070" t="s">
        <v>3013</v>
      </c>
      <c r="H7070">
        <v>1.7501</v>
      </c>
      <c r="I7070" t="s">
        <v>3010</v>
      </c>
      <c r="J7070">
        <v>720</v>
      </c>
      <c r="K7070">
        <v>703.53</v>
      </c>
      <c r="L7070">
        <v>1260</v>
      </c>
      <c r="M7070">
        <v>1231.24</v>
      </c>
      <c r="N7070">
        <v>-28.83</v>
      </c>
      <c r="O7070">
        <v>7.0000000000000007E-2</v>
      </c>
    </row>
    <row r="7071" spans="1:15" ht="15" customHeight="1" x14ac:dyDescent="0.3">
      <c r="A7071" t="s">
        <v>10088</v>
      </c>
      <c r="B7071">
        <v>261</v>
      </c>
      <c r="C7071" t="s">
        <v>517</v>
      </c>
      <c r="D7071">
        <v>1000</v>
      </c>
      <c r="E7071" t="s">
        <v>2066</v>
      </c>
      <c r="F7071" t="s">
        <v>3015</v>
      </c>
      <c r="G7071" t="s">
        <v>3016</v>
      </c>
      <c r="H7071">
        <v>0.2102</v>
      </c>
      <c r="I7071" t="s">
        <v>3017</v>
      </c>
      <c r="J7071">
        <v>2400</v>
      </c>
      <c r="K7071">
        <v>2236.9499999999998</v>
      </c>
      <c r="L7071">
        <v>504</v>
      </c>
      <c r="M7071">
        <v>470.2</v>
      </c>
      <c r="N7071">
        <v>-34.270000000000003</v>
      </c>
      <c r="O7071">
        <v>0.47</v>
      </c>
    </row>
    <row r="7072" spans="1:15" ht="15" customHeight="1" x14ac:dyDescent="0.3">
      <c r="A7072" t="s">
        <v>10089</v>
      </c>
      <c r="B7072">
        <v>261</v>
      </c>
      <c r="C7072" t="s">
        <v>517</v>
      </c>
      <c r="D7072">
        <v>1000</v>
      </c>
      <c r="E7072" t="s">
        <v>2066</v>
      </c>
      <c r="F7072" t="s">
        <v>3022</v>
      </c>
      <c r="G7072" t="s">
        <v>3023</v>
      </c>
      <c r="H7072">
        <v>5.33E-2</v>
      </c>
      <c r="I7072" t="s">
        <v>3017</v>
      </c>
      <c r="J7072">
        <v>3100</v>
      </c>
      <c r="K7072">
        <v>3651.82</v>
      </c>
      <c r="L7072">
        <v>162.75</v>
      </c>
      <c r="M7072">
        <v>194.65</v>
      </c>
      <c r="N7072">
        <v>29.41</v>
      </c>
      <c r="O7072">
        <v>2.4900000000000002</v>
      </c>
    </row>
    <row r="7073" spans="1:15" ht="15" customHeight="1" x14ac:dyDescent="0.3">
      <c r="A7073" t="s">
        <v>10090</v>
      </c>
      <c r="B7073">
        <v>261</v>
      </c>
      <c r="C7073" t="s">
        <v>645</v>
      </c>
      <c r="D7073">
        <v>1000</v>
      </c>
      <c r="E7073" t="s">
        <v>2067</v>
      </c>
      <c r="F7073" t="s">
        <v>3008</v>
      </c>
      <c r="G7073" t="s">
        <v>3009</v>
      </c>
      <c r="H7073">
        <v>43.705599999999997</v>
      </c>
      <c r="I7073" t="s">
        <v>3010</v>
      </c>
      <c r="J7073">
        <v>780</v>
      </c>
      <c r="K7073">
        <v>794.79</v>
      </c>
      <c r="L7073">
        <v>32042.400000000001</v>
      </c>
      <c r="M7073">
        <v>34736.54</v>
      </c>
      <c r="N7073">
        <v>646.20000000000005</v>
      </c>
      <c r="O7073">
        <v>2047.94</v>
      </c>
    </row>
    <row r="7074" spans="1:15" ht="15" customHeight="1" x14ac:dyDescent="0.3">
      <c r="A7074" t="s">
        <v>10091</v>
      </c>
      <c r="B7074">
        <v>261</v>
      </c>
      <c r="C7074" t="s">
        <v>645</v>
      </c>
      <c r="D7074">
        <v>1000</v>
      </c>
      <c r="E7074" t="s">
        <v>2067</v>
      </c>
      <c r="F7074" t="s">
        <v>3012</v>
      </c>
      <c r="G7074" t="s">
        <v>3013</v>
      </c>
      <c r="H7074">
        <v>12.698399999999999</v>
      </c>
      <c r="I7074" t="s">
        <v>3010</v>
      </c>
      <c r="J7074">
        <v>720</v>
      </c>
      <c r="K7074">
        <v>707.92</v>
      </c>
      <c r="L7074">
        <v>8532</v>
      </c>
      <c r="M7074">
        <v>8989.51</v>
      </c>
      <c r="N7074">
        <v>-153.35</v>
      </c>
      <c r="O7074">
        <v>610.86</v>
      </c>
    </row>
    <row r="7075" spans="1:15" ht="15" customHeight="1" x14ac:dyDescent="0.3">
      <c r="A7075" t="s">
        <v>10092</v>
      </c>
      <c r="B7075">
        <v>261</v>
      </c>
      <c r="C7075" t="s">
        <v>645</v>
      </c>
      <c r="D7075">
        <v>1000</v>
      </c>
      <c r="E7075" t="s">
        <v>2067</v>
      </c>
      <c r="F7075" t="s">
        <v>3015</v>
      </c>
      <c r="G7075" t="s">
        <v>3016</v>
      </c>
      <c r="H7075">
        <v>0.42399999999999999</v>
      </c>
      <c r="I7075" t="s">
        <v>3017</v>
      </c>
      <c r="J7075">
        <v>2400</v>
      </c>
      <c r="K7075">
        <v>2139.6799999999998</v>
      </c>
      <c r="L7075">
        <v>948</v>
      </c>
      <c r="M7075">
        <v>907.2</v>
      </c>
      <c r="N7075">
        <v>-110.37</v>
      </c>
      <c r="O7075">
        <v>69.569999999999993</v>
      </c>
    </row>
    <row r="7076" spans="1:15" ht="15" customHeight="1" x14ac:dyDescent="0.3">
      <c r="A7076" t="s">
        <v>10093</v>
      </c>
      <c r="B7076">
        <v>261</v>
      </c>
      <c r="C7076" t="s">
        <v>645</v>
      </c>
      <c r="D7076">
        <v>1000</v>
      </c>
      <c r="E7076" t="s">
        <v>2067</v>
      </c>
      <c r="F7076" t="s">
        <v>3019</v>
      </c>
      <c r="G7076" t="s">
        <v>3020</v>
      </c>
      <c r="H7076">
        <v>0.66169999999999995</v>
      </c>
      <c r="I7076" t="s">
        <v>3017</v>
      </c>
      <c r="J7076">
        <v>4200</v>
      </c>
      <c r="K7076">
        <v>4989.17</v>
      </c>
      <c r="L7076">
        <v>2654.4</v>
      </c>
      <c r="M7076">
        <v>3301.2</v>
      </c>
      <c r="N7076">
        <v>522.16999999999996</v>
      </c>
      <c r="O7076">
        <v>124.63</v>
      </c>
    </row>
    <row r="7077" spans="1:15" ht="15" customHeight="1" x14ac:dyDescent="0.3">
      <c r="A7077" t="s">
        <v>10094</v>
      </c>
      <c r="B7077">
        <v>261</v>
      </c>
      <c r="C7077" t="s">
        <v>645</v>
      </c>
      <c r="D7077">
        <v>1000</v>
      </c>
      <c r="E7077" t="s">
        <v>2067</v>
      </c>
      <c r="F7077" t="s">
        <v>3022</v>
      </c>
      <c r="G7077" t="s">
        <v>3023</v>
      </c>
      <c r="H7077">
        <v>0.5131</v>
      </c>
      <c r="I7077" t="s">
        <v>3017</v>
      </c>
      <c r="J7077">
        <v>3100</v>
      </c>
      <c r="K7077">
        <v>3577.11</v>
      </c>
      <c r="L7077">
        <v>1469.4</v>
      </c>
      <c r="M7077">
        <v>1835.5</v>
      </c>
      <c r="N7077">
        <v>244.82</v>
      </c>
      <c r="O7077">
        <v>121.28</v>
      </c>
    </row>
    <row r="7078" spans="1:15" ht="15" customHeight="1" x14ac:dyDescent="0.3">
      <c r="A7078" t="s">
        <v>10095</v>
      </c>
      <c r="B7078">
        <v>261</v>
      </c>
      <c r="C7078" t="s">
        <v>494</v>
      </c>
      <c r="D7078">
        <v>1000</v>
      </c>
      <c r="E7078" t="s">
        <v>2068</v>
      </c>
      <c r="F7078" t="s">
        <v>3008</v>
      </c>
      <c r="G7078" t="s">
        <v>3009</v>
      </c>
      <c r="H7078">
        <v>20.5974</v>
      </c>
      <c r="I7078" t="s">
        <v>3010</v>
      </c>
      <c r="J7078">
        <v>780</v>
      </c>
      <c r="K7078">
        <v>788.51</v>
      </c>
      <c r="L7078">
        <v>15479.1</v>
      </c>
      <c r="M7078">
        <v>16241.21</v>
      </c>
      <c r="N7078">
        <v>175.23</v>
      </c>
      <c r="O7078">
        <v>586.88</v>
      </c>
    </row>
    <row r="7079" spans="1:15" ht="15" customHeight="1" x14ac:dyDescent="0.3">
      <c r="A7079" t="s">
        <v>10096</v>
      </c>
      <c r="B7079">
        <v>261</v>
      </c>
      <c r="C7079" t="s">
        <v>494</v>
      </c>
      <c r="D7079">
        <v>1000</v>
      </c>
      <c r="E7079" t="s">
        <v>2068</v>
      </c>
      <c r="F7079" t="s">
        <v>3012</v>
      </c>
      <c r="G7079" t="s">
        <v>3013</v>
      </c>
      <c r="H7079">
        <v>4.4313000000000002</v>
      </c>
      <c r="I7079" t="s">
        <v>3010</v>
      </c>
      <c r="J7079">
        <v>720</v>
      </c>
      <c r="K7079">
        <v>695.08</v>
      </c>
      <c r="L7079">
        <v>3175.2</v>
      </c>
      <c r="M7079">
        <v>3080.11</v>
      </c>
      <c r="N7079">
        <v>-110.44</v>
      </c>
      <c r="O7079">
        <v>15.36</v>
      </c>
    </row>
    <row r="7080" spans="1:15" ht="15" customHeight="1" x14ac:dyDescent="0.3">
      <c r="A7080" t="s">
        <v>10097</v>
      </c>
      <c r="B7080">
        <v>261</v>
      </c>
      <c r="C7080" t="s">
        <v>494</v>
      </c>
      <c r="D7080">
        <v>1000</v>
      </c>
      <c r="E7080" t="s">
        <v>2068</v>
      </c>
      <c r="F7080" t="s">
        <v>3015</v>
      </c>
      <c r="G7080" t="s">
        <v>3016</v>
      </c>
      <c r="H7080">
        <v>0.52969999999999995</v>
      </c>
      <c r="I7080" t="s">
        <v>3017</v>
      </c>
      <c r="J7080">
        <v>2400</v>
      </c>
      <c r="K7080">
        <v>2240.9299999999998</v>
      </c>
      <c r="L7080">
        <v>1270.08</v>
      </c>
      <c r="M7080">
        <v>1187.08</v>
      </c>
      <c r="N7080">
        <v>-84.26</v>
      </c>
      <c r="O7080">
        <v>1.26</v>
      </c>
    </row>
    <row r="7081" spans="1:15" ht="15" customHeight="1" x14ac:dyDescent="0.3">
      <c r="A7081" t="s">
        <v>10098</v>
      </c>
      <c r="B7081">
        <v>261</v>
      </c>
      <c r="C7081" t="s">
        <v>494</v>
      </c>
      <c r="D7081">
        <v>1000</v>
      </c>
      <c r="E7081" t="s">
        <v>2068</v>
      </c>
      <c r="F7081" t="s">
        <v>3022</v>
      </c>
      <c r="G7081" t="s">
        <v>3023</v>
      </c>
      <c r="H7081">
        <v>0.13270000000000001</v>
      </c>
      <c r="I7081" t="s">
        <v>3017</v>
      </c>
      <c r="J7081">
        <v>3100</v>
      </c>
      <c r="K7081">
        <v>3667.44</v>
      </c>
      <c r="L7081">
        <v>410.13</v>
      </c>
      <c r="M7081">
        <v>486.83</v>
      </c>
      <c r="N7081">
        <v>75.319999999999993</v>
      </c>
      <c r="O7081">
        <v>1.38</v>
      </c>
    </row>
    <row r="7082" spans="1:15" ht="15" customHeight="1" x14ac:dyDescent="0.3">
      <c r="A7082" t="s">
        <v>10099</v>
      </c>
      <c r="B7082">
        <v>261</v>
      </c>
      <c r="C7082" t="s">
        <v>188</v>
      </c>
      <c r="D7082">
        <v>1000</v>
      </c>
      <c r="E7082" t="s">
        <v>2069</v>
      </c>
      <c r="F7082" t="s">
        <v>3008</v>
      </c>
      <c r="G7082" t="s">
        <v>3009</v>
      </c>
      <c r="H7082">
        <v>29.6814</v>
      </c>
      <c r="I7082" t="s">
        <v>3010</v>
      </c>
      <c r="J7082">
        <v>780</v>
      </c>
      <c r="K7082">
        <v>828.48</v>
      </c>
      <c r="L7082">
        <v>21375.119999999999</v>
      </c>
      <c r="M7082">
        <v>24590.39</v>
      </c>
      <c r="N7082">
        <v>1438.92</v>
      </c>
      <c r="O7082">
        <v>1776.35</v>
      </c>
    </row>
    <row r="7083" spans="1:15" ht="15" customHeight="1" x14ac:dyDescent="0.3">
      <c r="A7083" t="s">
        <v>10100</v>
      </c>
      <c r="B7083">
        <v>261</v>
      </c>
      <c r="C7083" t="s">
        <v>188</v>
      </c>
      <c r="D7083">
        <v>1000</v>
      </c>
      <c r="E7083" t="s">
        <v>2069</v>
      </c>
      <c r="F7083" t="s">
        <v>3012</v>
      </c>
      <c r="G7083" t="s">
        <v>3013</v>
      </c>
      <c r="H7083">
        <v>8.2866999999999997</v>
      </c>
      <c r="I7083" t="s">
        <v>3010</v>
      </c>
      <c r="J7083">
        <v>720</v>
      </c>
      <c r="K7083">
        <v>719.5</v>
      </c>
      <c r="L7083">
        <v>5691.6</v>
      </c>
      <c r="M7083">
        <v>5962.32</v>
      </c>
      <c r="N7083">
        <v>-4.1100000000000003</v>
      </c>
      <c r="O7083">
        <v>274.83</v>
      </c>
    </row>
    <row r="7084" spans="1:15" ht="15" customHeight="1" x14ac:dyDescent="0.3">
      <c r="A7084" t="s">
        <v>10101</v>
      </c>
      <c r="B7084">
        <v>261</v>
      </c>
      <c r="C7084" t="s">
        <v>188</v>
      </c>
      <c r="D7084">
        <v>1000</v>
      </c>
      <c r="E7084" t="s">
        <v>2069</v>
      </c>
      <c r="F7084" t="s">
        <v>3015</v>
      </c>
      <c r="G7084" t="s">
        <v>3016</v>
      </c>
      <c r="H7084">
        <v>0.27510000000000001</v>
      </c>
      <c r="I7084" t="s">
        <v>3017</v>
      </c>
      <c r="J7084">
        <v>2400</v>
      </c>
      <c r="K7084">
        <v>2235.33</v>
      </c>
      <c r="L7084">
        <v>632.4</v>
      </c>
      <c r="M7084">
        <v>614.97</v>
      </c>
      <c r="N7084">
        <v>-45.3</v>
      </c>
      <c r="O7084">
        <v>27.87</v>
      </c>
    </row>
    <row r="7085" spans="1:15" ht="15" customHeight="1" x14ac:dyDescent="0.3">
      <c r="A7085" t="s">
        <v>10102</v>
      </c>
      <c r="B7085">
        <v>261</v>
      </c>
      <c r="C7085" t="s">
        <v>188</v>
      </c>
      <c r="D7085">
        <v>1000</v>
      </c>
      <c r="E7085" t="s">
        <v>2069</v>
      </c>
      <c r="F7085" t="s">
        <v>3019</v>
      </c>
      <c r="G7085" t="s">
        <v>3020</v>
      </c>
      <c r="H7085">
        <v>0.45490000000000003</v>
      </c>
      <c r="I7085" t="s">
        <v>3017</v>
      </c>
      <c r="J7085">
        <v>4200</v>
      </c>
      <c r="K7085">
        <v>5245.38</v>
      </c>
      <c r="L7085">
        <v>1770.72</v>
      </c>
      <c r="M7085">
        <v>2386.12</v>
      </c>
      <c r="N7085">
        <v>475.54</v>
      </c>
      <c r="O7085">
        <v>139.86000000000001</v>
      </c>
    </row>
    <row r="7086" spans="1:15" ht="15" customHeight="1" x14ac:dyDescent="0.3">
      <c r="A7086" t="s">
        <v>10103</v>
      </c>
      <c r="B7086">
        <v>261</v>
      </c>
      <c r="C7086" t="s">
        <v>188</v>
      </c>
      <c r="D7086">
        <v>1000</v>
      </c>
      <c r="E7086" t="s">
        <v>2069</v>
      </c>
      <c r="F7086" t="s">
        <v>3022</v>
      </c>
      <c r="G7086" t="s">
        <v>3023</v>
      </c>
      <c r="H7086">
        <v>0.32940000000000003</v>
      </c>
      <c r="I7086" t="s">
        <v>3017</v>
      </c>
      <c r="J7086">
        <v>3100</v>
      </c>
      <c r="K7086">
        <v>3692.24</v>
      </c>
      <c r="L7086">
        <v>980.22</v>
      </c>
      <c r="M7086">
        <v>1216.06</v>
      </c>
      <c r="N7086">
        <v>195.06</v>
      </c>
      <c r="O7086">
        <v>40.79</v>
      </c>
    </row>
    <row r="7087" spans="1:15" ht="15" customHeight="1" x14ac:dyDescent="0.3">
      <c r="A7087" t="s">
        <v>10104</v>
      </c>
      <c r="B7087">
        <v>261</v>
      </c>
      <c r="C7087" t="s">
        <v>215</v>
      </c>
      <c r="D7087">
        <v>1000</v>
      </c>
      <c r="E7087" t="s">
        <v>2070</v>
      </c>
      <c r="F7087" t="s">
        <v>3008</v>
      </c>
      <c r="G7087" t="s">
        <v>3009</v>
      </c>
      <c r="H7087">
        <v>20.365400000000001</v>
      </c>
      <c r="I7087" t="s">
        <v>3010</v>
      </c>
      <c r="J7087">
        <v>780</v>
      </c>
      <c r="K7087">
        <v>788.12</v>
      </c>
      <c r="L7087">
        <v>15408.9</v>
      </c>
      <c r="M7087">
        <v>16050.31</v>
      </c>
      <c r="N7087">
        <v>165.29</v>
      </c>
      <c r="O7087">
        <v>476.13</v>
      </c>
    </row>
    <row r="7088" spans="1:15" ht="15" customHeight="1" x14ac:dyDescent="0.3">
      <c r="A7088" t="s">
        <v>10105</v>
      </c>
      <c r="B7088">
        <v>261</v>
      </c>
      <c r="C7088" t="s">
        <v>215</v>
      </c>
      <c r="D7088">
        <v>1000</v>
      </c>
      <c r="E7088" t="s">
        <v>2070</v>
      </c>
      <c r="F7088" t="s">
        <v>3012</v>
      </c>
      <c r="G7088" t="s">
        <v>3013</v>
      </c>
      <c r="H7088">
        <v>4.5869</v>
      </c>
      <c r="I7088" t="s">
        <v>3010</v>
      </c>
      <c r="J7088">
        <v>720</v>
      </c>
      <c r="K7088">
        <v>721.24</v>
      </c>
      <c r="L7088">
        <v>3160.8</v>
      </c>
      <c r="M7088">
        <v>3308.31</v>
      </c>
      <c r="N7088">
        <v>5.7</v>
      </c>
      <c r="O7088">
        <v>141.80000000000001</v>
      </c>
    </row>
    <row r="7089" spans="1:15" ht="15" customHeight="1" x14ac:dyDescent="0.3">
      <c r="A7089" t="s">
        <v>10106</v>
      </c>
      <c r="B7089">
        <v>261</v>
      </c>
      <c r="C7089" t="s">
        <v>215</v>
      </c>
      <c r="D7089">
        <v>1000</v>
      </c>
      <c r="E7089" t="s">
        <v>2070</v>
      </c>
      <c r="F7089" t="s">
        <v>3015</v>
      </c>
      <c r="G7089" t="s">
        <v>3016</v>
      </c>
      <c r="H7089">
        <v>0.53910000000000002</v>
      </c>
      <c r="I7089" t="s">
        <v>3017</v>
      </c>
      <c r="J7089">
        <v>2400</v>
      </c>
      <c r="K7089">
        <v>2230.31</v>
      </c>
      <c r="L7089">
        <v>1264.32</v>
      </c>
      <c r="M7089">
        <v>1202.25</v>
      </c>
      <c r="N7089">
        <v>-91.47</v>
      </c>
      <c r="O7089">
        <v>29.4</v>
      </c>
    </row>
    <row r="7090" spans="1:15" ht="15" customHeight="1" x14ac:dyDescent="0.3">
      <c r="A7090" t="s">
        <v>10107</v>
      </c>
      <c r="B7090">
        <v>261</v>
      </c>
      <c r="C7090" t="s">
        <v>215</v>
      </c>
      <c r="D7090">
        <v>1000</v>
      </c>
      <c r="E7090" t="s">
        <v>2070</v>
      </c>
      <c r="F7090" t="s">
        <v>3022</v>
      </c>
      <c r="G7090" t="s">
        <v>3023</v>
      </c>
      <c r="H7090">
        <v>0.13400000000000001</v>
      </c>
      <c r="I7090" t="s">
        <v>3017</v>
      </c>
      <c r="J7090">
        <v>3100</v>
      </c>
      <c r="K7090">
        <v>3751.29</v>
      </c>
      <c r="L7090">
        <v>408.27</v>
      </c>
      <c r="M7090">
        <v>502.75</v>
      </c>
      <c r="N7090">
        <v>87.29</v>
      </c>
      <c r="O7090">
        <v>7.2</v>
      </c>
    </row>
    <row r="7091" spans="1:15" ht="15" customHeight="1" x14ac:dyDescent="0.3">
      <c r="A7091" t="s">
        <v>10108</v>
      </c>
      <c r="B7091">
        <v>261</v>
      </c>
      <c r="C7091" t="s">
        <v>212</v>
      </c>
      <c r="D7091">
        <v>1000</v>
      </c>
      <c r="E7091" t="s">
        <v>2071</v>
      </c>
      <c r="F7091" t="s">
        <v>3008</v>
      </c>
      <c r="G7091" t="s">
        <v>3009</v>
      </c>
      <c r="H7091">
        <v>12.1587</v>
      </c>
      <c r="I7091" t="s">
        <v>3010</v>
      </c>
      <c r="J7091">
        <v>780</v>
      </c>
      <c r="K7091">
        <v>808.95</v>
      </c>
      <c r="L7091">
        <v>8720.4</v>
      </c>
      <c r="M7091">
        <v>9835.83</v>
      </c>
      <c r="N7091">
        <v>352.04</v>
      </c>
      <c r="O7091">
        <v>763.39</v>
      </c>
    </row>
    <row r="7092" spans="1:15" ht="15" customHeight="1" x14ac:dyDescent="0.3">
      <c r="A7092" t="s">
        <v>10109</v>
      </c>
      <c r="B7092">
        <v>261</v>
      </c>
      <c r="C7092" t="s">
        <v>212</v>
      </c>
      <c r="D7092">
        <v>1000</v>
      </c>
      <c r="E7092" t="s">
        <v>2071</v>
      </c>
      <c r="F7092" t="s">
        <v>3012</v>
      </c>
      <c r="G7092" t="s">
        <v>3013</v>
      </c>
      <c r="H7092">
        <v>3.4731000000000001</v>
      </c>
      <c r="I7092" t="s">
        <v>3010</v>
      </c>
      <c r="J7092">
        <v>720</v>
      </c>
      <c r="K7092">
        <v>727.61</v>
      </c>
      <c r="L7092">
        <v>2322</v>
      </c>
      <c r="M7092">
        <v>2527.09</v>
      </c>
      <c r="N7092">
        <v>26.44</v>
      </c>
      <c r="O7092">
        <v>178.64</v>
      </c>
    </row>
    <row r="7093" spans="1:15" ht="15" customHeight="1" x14ac:dyDescent="0.3">
      <c r="A7093" t="s">
        <v>10110</v>
      </c>
      <c r="B7093">
        <v>261</v>
      </c>
      <c r="C7093" t="s">
        <v>212</v>
      </c>
      <c r="D7093">
        <v>1000</v>
      </c>
      <c r="E7093" t="s">
        <v>2071</v>
      </c>
      <c r="F7093" t="s">
        <v>3015</v>
      </c>
      <c r="G7093" t="s">
        <v>3016</v>
      </c>
      <c r="H7093">
        <v>0.11840000000000001</v>
      </c>
      <c r="I7093" t="s">
        <v>3017</v>
      </c>
      <c r="J7093">
        <v>2400</v>
      </c>
      <c r="K7093">
        <v>2226.9499999999998</v>
      </c>
      <c r="L7093">
        <v>258</v>
      </c>
      <c r="M7093">
        <v>263.73</v>
      </c>
      <c r="N7093">
        <v>-20.49</v>
      </c>
      <c r="O7093">
        <v>26.22</v>
      </c>
    </row>
    <row r="7094" spans="1:15" ht="15" customHeight="1" x14ac:dyDescent="0.3">
      <c r="A7094" t="s">
        <v>10111</v>
      </c>
      <c r="B7094">
        <v>261</v>
      </c>
      <c r="C7094" t="s">
        <v>212</v>
      </c>
      <c r="D7094">
        <v>1000</v>
      </c>
      <c r="E7094" t="s">
        <v>2071</v>
      </c>
      <c r="F7094" t="s">
        <v>3019</v>
      </c>
      <c r="G7094" t="s">
        <v>3020</v>
      </c>
      <c r="H7094">
        <v>0.18579999999999999</v>
      </c>
      <c r="I7094" t="s">
        <v>3017</v>
      </c>
      <c r="J7094">
        <v>4200</v>
      </c>
      <c r="K7094">
        <v>5048.2299999999996</v>
      </c>
      <c r="L7094">
        <v>722.4</v>
      </c>
      <c r="M7094">
        <v>937.73</v>
      </c>
      <c r="N7094">
        <v>157.56</v>
      </c>
      <c r="O7094">
        <v>57.77</v>
      </c>
    </row>
    <row r="7095" spans="1:15" ht="15" customHeight="1" x14ac:dyDescent="0.3">
      <c r="A7095" t="s">
        <v>10112</v>
      </c>
      <c r="B7095">
        <v>261</v>
      </c>
      <c r="C7095" t="s">
        <v>212</v>
      </c>
      <c r="D7095">
        <v>1000</v>
      </c>
      <c r="E7095" t="s">
        <v>2071</v>
      </c>
      <c r="F7095" t="s">
        <v>3022</v>
      </c>
      <c r="G7095" t="s">
        <v>3023</v>
      </c>
      <c r="H7095">
        <v>0.1399</v>
      </c>
      <c r="I7095" t="s">
        <v>3017</v>
      </c>
      <c r="J7095">
        <v>3100</v>
      </c>
      <c r="K7095">
        <v>3716.05</v>
      </c>
      <c r="L7095">
        <v>399.9</v>
      </c>
      <c r="M7095">
        <v>519.94000000000005</v>
      </c>
      <c r="N7095">
        <v>86.2</v>
      </c>
      <c r="O7095">
        <v>33.85</v>
      </c>
    </row>
    <row r="7096" spans="1:15" ht="15" customHeight="1" x14ac:dyDescent="0.3">
      <c r="A7096" t="s">
        <v>10113</v>
      </c>
      <c r="B7096">
        <v>261</v>
      </c>
      <c r="C7096" t="s">
        <v>406</v>
      </c>
      <c r="D7096">
        <v>1000</v>
      </c>
      <c r="E7096" t="s">
        <v>2072</v>
      </c>
      <c r="F7096" t="s">
        <v>3008</v>
      </c>
      <c r="G7096" t="s">
        <v>3009</v>
      </c>
      <c r="H7096">
        <v>10.495699999999999</v>
      </c>
      <c r="I7096" t="s">
        <v>3010</v>
      </c>
      <c r="J7096">
        <v>780</v>
      </c>
      <c r="K7096">
        <v>785.78</v>
      </c>
      <c r="L7096">
        <v>8178.3</v>
      </c>
      <c r="M7096">
        <v>8247.35</v>
      </c>
      <c r="N7096">
        <v>60.71</v>
      </c>
      <c r="O7096">
        <v>8.34</v>
      </c>
    </row>
    <row r="7097" spans="1:15" ht="15" customHeight="1" x14ac:dyDescent="0.3">
      <c r="A7097" t="s">
        <v>10114</v>
      </c>
      <c r="B7097">
        <v>261</v>
      </c>
      <c r="C7097" t="s">
        <v>406</v>
      </c>
      <c r="D7097">
        <v>1000</v>
      </c>
      <c r="E7097" t="s">
        <v>2072</v>
      </c>
      <c r="F7097" t="s">
        <v>3012</v>
      </c>
      <c r="G7097" t="s">
        <v>3013</v>
      </c>
      <c r="H7097">
        <v>2.4026000000000001</v>
      </c>
      <c r="I7097" t="s">
        <v>3010</v>
      </c>
      <c r="J7097">
        <v>720</v>
      </c>
      <c r="K7097">
        <v>692.77</v>
      </c>
      <c r="L7097">
        <v>1677.6</v>
      </c>
      <c r="M7097">
        <v>1664.42</v>
      </c>
      <c r="N7097">
        <v>-65.430000000000007</v>
      </c>
      <c r="O7097">
        <v>52.25</v>
      </c>
    </row>
    <row r="7098" spans="1:15" ht="15" customHeight="1" x14ac:dyDescent="0.3">
      <c r="A7098" t="s">
        <v>10115</v>
      </c>
      <c r="B7098">
        <v>261</v>
      </c>
      <c r="C7098" t="s">
        <v>406</v>
      </c>
      <c r="D7098">
        <v>1000</v>
      </c>
      <c r="E7098" t="s">
        <v>2072</v>
      </c>
      <c r="F7098" t="s">
        <v>3015</v>
      </c>
      <c r="G7098" t="s">
        <v>3016</v>
      </c>
      <c r="H7098">
        <v>0.2898</v>
      </c>
      <c r="I7098" t="s">
        <v>3017</v>
      </c>
      <c r="J7098">
        <v>2400</v>
      </c>
      <c r="K7098">
        <v>2201.1799999999998</v>
      </c>
      <c r="L7098">
        <v>671.04</v>
      </c>
      <c r="M7098">
        <v>637.95000000000005</v>
      </c>
      <c r="N7098">
        <v>-57.62</v>
      </c>
      <c r="O7098">
        <v>24.53</v>
      </c>
    </row>
    <row r="7099" spans="1:15" ht="15" customHeight="1" x14ac:dyDescent="0.3">
      <c r="A7099" t="s">
        <v>10116</v>
      </c>
      <c r="B7099">
        <v>261</v>
      </c>
      <c r="C7099" t="s">
        <v>406</v>
      </c>
      <c r="D7099">
        <v>1000</v>
      </c>
      <c r="E7099" t="s">
        <v>2072</v>
      </c>
      <c r="F7099" t="s">
        <v>3022</v>
      </c>
      <c r="G7099" t="s">
        <v>3023</v>
      </c>
      <c r="H7099">
        <v>7.2599999999999998E-2</v>
      </c>
      <c r="I7099" t="s">
        <v>3017</v>
      </c>
      <c r="J7099">
        <v>3100</v>
      </c>
      <c r="K7099">
        <v>3575.94</v>
      </c>
      <c r="L7099">
        <v>216.69</v>
      </c>
      <c r="M7099">
        <v>259.52</v>
      </c>
      <c r="N7099">
        <v>34.54</v>
      </c>
      <c r="O7099">
        <v>8.2899999999999991</v>
      </c>
    </row>
    <row r="7100" spans="1:15" ht="15" customHeight="1" x14ac:dyDescent="0.3">
      <c r="A7100" t="s">
        <v>10117</v>
      </c>
      <c r="B7100">
        <v>261</v>
      </c>
      <c r="C7100" t="s">
        <v>472</v>
      </c>
      <c r="D7100">
        <v>1000</v>
      </c>
      <c r="E7100" t="s">
        <v>2073</v>
      </c>
      <c r="F7100" t="s">
        <v>3008</v>
      </c>
      <c r="G7100" t="s">
        <v>3009</v>
      </c>
      <c r="H7100">
        <v>36.068100000000001</v>
      </c>
      <c r="I7100" t="s">
        <v>3010</v>
      </c>
      <c r="J7100">
        <v>780</v>
      </c>
      <c r="K7100">
        <v>811.6</v>
      </c>
      <c r="L7100">
        <v>26619.84</v>
      </c>
      <c r="M7100">
        <v>29272.98</v>
      </c>
      <c r="N7100">
        <v>1139.8699999999999</v>
      </c>
      <c r="O7100">
        <v>1513.27</v>
      </c>
    </row>
    <row r="7101" spans="1:15" ht="15" customHeight="1" x14ac:dyDescent="0.3">
      <c r="A7101" t="s">
        <v>10118</v>
      </c>
      <c r="B7101">
        <v>261</v>
      </c>
      <c r="C7101" t="s">
        <v>472</v>
      </c>
      <c r="D7101">
        <v>1000</v>
      </c>
      <c r="E7101" t="s">
        <v>2073</v>
      </c>
      <c r="F7101" t="s">
        <v>3012</v>
      </c>
      <c r="G7101" t="s">
        <v>3013</v>
      </c>
      <c r="H7101">
        <v>8.7908000000000008</v>
      </c>
      <c r="I7101" t="s">
        <v>3010</v>
      </c>
      <c r="J7101">
        <v>720</v>
      </c>
      <c r="K7101">
        <v>702.51</v>
      </c>
      <c r="L7101">
        <v>6143.04</v>
      </c>
      <c r="M7101">
        <v>6175.62</v>
      </c>
      <c r="N7101">
        <v>-153.74</v>
      </c>
      <c r="O7101">
        <v>186.32</v>
      </c>
    </row>
    <row r="7102" spans="1:15" ht="15" customHeight="1" x14ac:dyDescent="0.3">
      <c r="A7102" t="s">
        <v>10119</v>
      </c>
      <c r="B7102">
        <v>261</v>
      </c>
      <c r="C7102" t="s">
        <v>472</v>
      </c>
      <c r="D7102">
        <v>1000</v>
      </c>
      <c r="E7102" t="s">
        <v>2073</v>
      </c>
      <c r="F7102" t="s">
        <v>3015</v>
      </c>
      <c r="G7102" t="s">
        <v>3016</v>
      </c>
      <c r="H7102">
        <v>0.58509999999999995</v>
      </c>
      <c r="I7102" t="s">
        <v>3017</v>
      </c>
      <c r="J7102">
        <v>2400</v>
      </c>
      <c r="K7102">
        <v>2234.7199999999998</v>
      </c>
      <c r="L7102">
        <v>1365.12</v>
      </c>
      <c r="M7102">
        <v>1307.5899999999999</v>
      </c>
      <c r="N7102">
        <v>-96.71</v>
      </c>
      <c r="O7102">
        <v>39.18</v>
      </c>
    </row>
    <row r="7103" spans="1:15" ht="15" customHeight="1" x14ac:dyDescent="0.3">
      <c r="A7103" t="s">
        <v>10120</v>
      </c>
      <c r="B7103">
        <v>261</v>
      </c>
      <c r="C7103" t="s">
        <v>472</v>
      </c>
      <c r="D7103">
        <v>1000</v>
      </c>
      <c r="E7103" t="s">
        <v>2073</v>
      </c>
      <c r="F7103" t="s">
        <v>3019</v>
      </c>
      <c r="G7103" t="s">
        <v>3020</v>
      </c>
      <c r="H7103">
        <v>0.22189999999999999</v>
      </c>
      <c r="I7103" t="s">
        <v>3017</v>
      </c>
      <c r="J7103">
        <v>4200</v>
      </c>
      <c r="K7103">
        <v>5134.68</v>
      </c>
      <c r="L7103">
        <v>895.86</v>
      </c>
      <c r="M7103">
        <v>1139.31</v>
      </c>
      <c r="N7103">
        <v>207.39</v>
      </c>
      <c r="O7103">
        <v>36.06</v>
      </c>
    </row>
    <row r="7104" spans="1:15" ht="15" customHeight="1" x14ac:dyDescent="0.3">
      <c r="A7104" t="s">
        <v>10121</v>
      </c>
      <c r="B7104">
        <v>261</v>
      </c>
      <c r="C7104" t="s">
        <v>472</v>
      </c>
      <c r="D7104">
        <v>1000</v>
      </c>
      <c r="E7104" t="s">
        <v>2073</v>
      </c>
      <c r="F7104" t="s">
        <v>3022</v>
      </c>
      <c r="G7104" t="s">
        <v>3023</v>
      </c>
      <c r="H7104">
        <v>0.29420000000000002</v>
      </c>
      <c r="I7104" t="s">
        <v>3017</v>
      </c>
      <c r="J7104">
        <v>3100</v>
      </c>
      <c r="K7104">
        <v>3712.83</v>
      </c>
      <c r="L7104">
        <v>881.64</v>
      </c>
      <c r="M7104">
        <v>1092.48</v>
      </c>
      <c r="N7104">
        <v>180.32</v>
      </c>
      <c r="O7104">
        <v>30.52</v>
      </c>
    </row>
    <row r="7105" spans="1:15" ht="15" customHeight="1" x14ac:dyDescent="0.3">
      <c r="A7105" t="s">
        <v>10122</v>
      </c>
      <c r="B7105">
        <v>261</v>
      </c>
      <c r="C7105" t="s">
        <v>344</v>
      </c>
      <c r="D7105">
        <v>1000</v>
      </c>
      <c r="E7105" t="s">
        <v>2074</v>
      </c>
      <c r="F7105" t="s">
        <v>3008</v>
      </c>
      <c r="G7105" t="s">
        <v>3009</v>
      </c>
      <c r="H7105">
        <v>32.397300000000001</v>
      </c>
      <c r="I7105" t="s">
        <v>3010</v>
      </c>
      <c r="J7105">
        <v>780</v>
      </c>
      <c r="K7105">
        <v>826.77</v>
      </c>
      <c r="L7105">
        <v>25307.1</v>
      </c>
      <c r="M7105">
        <v>26785.21</v>
      </c>
      <c r="N7105">
        <v>1515.35</v>
      </c>
      <c r="O7105">
        <v>-37.24</v>
      </c>
    </row>
    <row r="7106" spans="1:15" ht="15" customHeight="1" x14ac:dyDescent="0.3">
      <c r="A7106" t="s">
        <v>10123</v>
      </c>
      <c r="B7106">
        <v>261</v>
      </c>
      <c r="C7106" t="s">
        <v>344</v>
      </c>
      <c r="D7106">
        <v>1000</v>
      </c>
      <c r="E7106" t="s">
        <v>2074</v>
      </c>
      <c r="F7106" t="s">
        <v>3012</v>
      </c>
      <c r="G7106" t="s">
        <v>3013</v>
      </c>
      <c r="H7106">
        <v>7.2606000000000002</v>
      </c>
      <c r="I7106" t="s">
        <v>3010</v>
      </c>
      <c r="J7106">
        <v>720</v>
      </c>
      <c r="K7106">
        <v>707.69</v>
      </c>
      <c r="L7106">
        <v>5191.2</v>
      </c>
      <c r="M7106">
        <v>5138.29</v>
      </c>
      <c r="N7106">
        <v>-89.35</v>
      </c>
      <c r="O7106">
        <v>36.44</v>
      </c>
    </row>
    <row r="7107" spans="1:15" ht="15" customHeight="1" x14ac:dyDescent="0.3">
      <c r="A7107" t="s">
        <v>10124</v>
      </c>
      <c r="B7107">
        <v>261</v>
      </c>
      <c r="C7107" t="s">
        <v>344</v>
      </c>
      <c r="D7107">
        <v>1000</v>
      </c>
      <c r="E7107" t="s">
        <v>2074</v>
      </c>
      <c r="F7107" t="s">
        <v>3015</v>
      </c>
      <c r="G7107" t="s">
        <v>3016</v>
      </c>
      <c r="H7107">
        <v>0.87170000000000003</v>
      </c>
      <c r="I7107" t="s">
        <v>3017</v>
      </c>
      <c r="J7107">
        <v>2400</v>
      </c>
      <c r="K7107">
        <v>2164.91</v>
      </c>
      <c r="L7107">
        <v>2076.48</v>
      </c>
      <c r="M7107">
        <v>1887.16</v>
      </c>
      <c r="N7107">
        <v>-204.93</v>
      </c>
      <c r="O7107">
        <v>15.62</v>
      </c>
    </row>
    <row r="7108" spans="1:15" ht="15" customHeight="1" x14ac:dyDescent="0.3">
      <c r="A7108" t="s">
        <v>10125</v>
      </c>
      <c r="B7108">
        <v>261</v>
      </c>
      <c r="C7108" t="s">
        <v>344</v>
      </c>
      <c r="D7108">
        <v>1000</v>
      </c>
      <c r="E7108" t="s">
        <v>2074</v>
      </c>
      <c r="F7108" t="s">
        <v>3022</v>
      </c>
      <c r="G7108" t="s">
        <v>3023</v>
      </c>
      <c r="H7108">
        <v>0.22489999999999999</v>
      </c>
      <c r="I7108" t="s">
        <v>3017</v>
      </c>
      <c r="J7108">
        <v>3100</v>
      </c>
      <c r="K7108">
        <v>3677.79</v>
      </c>
      <c r="L7108">
        <v>670.53</v>
      </c>
      <c r="M7108">
        <v>827.25</v>
      </c>
      <c r="N7108">
        <v>129.96</v>
      </c>
      <c r="O7108">
        <v>26.76</v>
      </c>
    </row>
    <row r="7109" spans="1:15" ht="15" customHeight="1" x14ac:dyDescent="0.3">
      <c r="A7109" t="s">
        <v>10126</v>
      </c>
      <c r="B7109">
        <v>261</v>
      </c>
      <c r="C7109" t="s">
        <v>343</v>
      </c>
      <c r="D7109">
        <v>1000</v>
      </c>
      <c r="E7109" t="s">
        <v>2075</v>
      </c>
      <c r="F7109" t="s">
        <v>3008</v>
      </c>
      <c r="G7109" t="s">
        <v>3009</v>
      </c>
      <c r="H7109">
        <v>13.0235</v>
      </c>
      <c r="I7109" t="s">
        <v>3010</v>
      </c>
      <c r="J7109">
        <v>780</v>
      </c>
      <c r="K7109">
        <v>789.17</v>
      </c>
      <c r="L7109">
        <v>10179</v>
      </c>
      <c r="M7109">
        <v>10277.69</v>
      </c>
      <c r="N7109">
        <v>119.4</v>
      </c>
      <c r="O7109">
        <v>-20.71</v>
      </c>
    </row>
    <row r="7110" spans="1:15" ht="15" customHeight="1" x14ac:dyDescent="0.3">
      <c r="A7110" t="s">
        <v>10127</v>
      </c>
      <c r="B7110">
        <v>261</v>
      </c>
      <c r="C7110" t="s">
        <v>343</v>
      </c>
      <c r="D7110">
        <v>1000</v>
      </c>
      <c r="E7110" t="s">
        <v>2075</v>
      </c>
      <c r="F7110" t="s">
        <v>3012</v>
      </c>
      <c r="G7110" t="s">
        <v>3013</v>
      </c>
      <c r="H7110">
        <v>2.9845999999999999</v>
      </c>
      <c r="I7110" t="s">
        <v>3010</v>
      </c>
      <c r="J7110">
        <v>720</v>
      </c>
      <c r="K7110">
        <v>697.63</v>
      </c>
      <c r="L7110">
        <v>2088</v>
      </c>
      <c r="M7110">
        <v>2082.17</v>
      </c>
      <c r="N7110">
        <v>-66.78</v>
      </c>
      <c r="O7110">
        <v>60.95</v>
      </c>
    </row>
    <row r="7111" spans="1:15" ht="15" customHeight="1" x14ac:dyDescent="0.3">
      <c r="A7111" t="s">
        <v>10128</v>
      </c>
      <c r="B7111">
        <v>261</v>
      </c>
      <c r="C7111" t="s">
        <v>343</v>
      </c>
      <c r="D7111">
        <v>1000</v>
      </c>
      <c r="E7111" t="s">
        <v>2075</v>
      </c>
      <c r="F7111" t="s">
        <v>3015</v>
      </c>
      <c r="G7111" t="s">
        <v>3016</v>
      </c>
      <c r="H7111">
        <v>0.36399999999999999</v>
      </c>
      <c r="I7111" t="s">
        <v>3017</v>
      </c>
      <c r="J7111">
        <v>2400</v>
      </c>
      <c r="K7111">
        <v>2249.62</v>
      </c>
      <c r="L7111">
        <v>835.2</v>
      </c>
      <c r="M7111">
        <v>818.8</v>
      </c>
      <c r="N7111">
        <v>-54.74</v>
      </c>
      <c r="O7111">
        <v>38.340000000000003</v>
      </c>
    </row>
    <row r="7112" spans="1:15" ht="15" customHeight="1" x14ac:dyDescent="0.3">
      <c r="A7112" t="s">
        <v>10129</v>
      </c>
      <c r="B7112">
        <v>261</v>
      </c>
      <c r="C7112" t="s">
        <v>343</v>
      </c>
      <c r="D7112">
        <v>1000</v>
      </c>
      <c r="E7112" t="s">
        <v>2075</v>
      </c>
      <c r="F7112" t="s">
        <v>3022</v>
      </c>
      <c r="G7112" t="s">
        <v>3023</v>
      </c>
      <c r="H7112">
        <v>8.8800000000000004E-2</v>
      </c>
      <c r="I7112" t="s">
        <v>3017</v>
      </c>
      <c r="J7112">
        <v>3100</v>
      </c>
      <c r="K7112">
        <v>3617.6</v>
      </c>
      <c r="L7112">
        <v>269.7</v>
      </c>
      <c r="M7112">
        <v>321.14</v>
      </c>
      <c r="N7112">
        <v>45.95</v>
      </c>
      <c r="O7112">
        <v>5.5</v>
      </c>
    </row>
    <row r="7113" spans="1:15" ht="15" customHeight="1" x14ac:dyDescent="0.3">
      <c r="A7113" t="s">
        <v>10130</v>
      </c>
      <c r="B7113">
        <v>261</v>
      </c>
      <c r="C7113" t="s">
        <v>116</v>
      </c>
      <c r="D7113">
        <v>1000</v>
      </c>
      <c r="E7113" t="s">
        <v>2076</v>
      </c>
      <c r="F7113" t="s">
        <v>3008</v>
      </c>
      <c r="G7113" t="s">
        <v>3009</v>
      </c>
      <c r="H7113">
        <v>8.0562000000000005</v>
      </c>
      <c r="I7113" t="s">
        <v>3010</v>
      </c>
      <c r="J7113">
        <v>780</v>
      </c>
      <c r="K7113">
        <v>790.37</v>
      </c>
      <c r="L7113">
        <v>6107.4</v>
      </c>
      <c r="M7113">
        <v>6367.37</v>
      </c>
      <c r="N7113">
        <v>83.55</v>
      </c>
      <c r="O7113">
        <v>176.42</v>
      </c>
    </row>
    <row r="7114" spans="1:15" ht="15" customHeight="1" x14ac:dyDescent="0.3">
      <c r="A7114" t="s">
        <v>10131</v>
      </c>
      <c r="B7114">
        <v>261</v>
      </c>
      <c r="C7114" t="s">
        <v>116</v>
      </c>
      <c r="D7114">
        <v>1000</v>
      </c>
      <c r="E7114" t="s">
        <v>2076</v>
      </c>
      <c r="F7114" t="s">
        <v>3012</v>
      </c>
      <c r="G7114" t="s">
        <v>3013</v>
      </c>
      <c r="H7114">
        <v>1.7999000000000001</v>
      </c>
      <c r="I7114" t="s">
        <v>3010</v>
      </c>
      <c r="J7114">
        <v>720</v>
      </c>
      <c r="K7114">
        <v>713.83</v>
      </c>
      <c r="L7114">
        <v>1252.8</v>
      </c>
      <c r="M7114">
        <v>1284.8499999999999</v>
      </c>
      <c r="N7114">
        <v>-11.1</v>
      </c>
      <c r="O7114">
        <v>43.15</v>
      </c>
    </row>
    <row r="7115" spans="1:15" ht="15" customHeight="1" x14ac:dyDescent="0.3">
      <c r="A7115" t="s">
        <v>10132</v>
      </c>
      <c r="B7115">
        <v>261</v>
      </c>
      <c r="C7115" t="s">
        <v>116</v>
      </c>
      <c r="D7115">
        <v>1000</v>
      </c>
      <c r="E7115" t="s">
        <v>2076</v>
      </c>
      <c r="F7115" t="s">
        <v>3015</v>
      </c>
      <c r="G7115" t="s">
        <v>3016</v>
      </c>
      <c r="H7115">
        <v>0.20979999999999999</v>
      </c>
      <c r="I7115" t="s">
        <v>3017</v>
      </c>
      <c r="J7115">
        <v>2400</v>
      </c>
      <c r="K7115">
        <v>2172.64</v>
      </c>
      <c r="L7115">
        <v>501.12</v>
      </c>
      <c r="M7115">
        <v>455.73</v>
      </c>
      <c r="N7115">
        <v>-47.69</v>
      </c>
      <c r="O7115">
        <v>2.2999999999999998</v>
      </c>
    </row>
    <row r="7116" spans="1:15" ht="15" customHeight="1" x14ac:dyDescent="0.3">
      <c r="A7116" t="s">
        <v>10133</v>
      </c>
      <c r="B7116">
        <v>261</v>
      </c>
      <c r="C7116" t="s">
        <v>116</v>
      </c>
      <c r="D7116">
        <v>1000</v>
      </c>
      <c r="E7116" t="s">
        <v>2076</v>
      </c>
      <c r="F7116" t="s">
        <v>3022</v>
      </c>
      <c r="G7116" t="s">
        <v>3023</v>
      </c>
      <c r="H7116">
        <v>5.2900000000000003E-2</v>
      </c>
      <c r="I7116" t="s">
        <v>3017</v>
      </c>
      <c r="J7116">
        <v>3100</v>
      </c>
      <c r="K7116">
        <v>3755.96</v>
      </c>
      <c r="L7116">
        <v>161.82</v>
      </c>
      <c r="M7116">
        <v>198.83</v>
      </c>
      <c r="N7116">
        <v>34.729999999999997</v>
      </c>
      <c r="O7116">
        <v>2.29</v>
      </c>
    </row>
    <row r="7117" spans="1:15" ht="15" customHeight="1" x14ac:dyDescent="0.3">
      <c r="A7117" t="s">
        <v>10134</v>
      </c>
      <c r="B7117">
        <v>261</v>
      </c>
      <c r="C7117" t="s">
        <v>639</v>
      </c>
      <c r="D7117">
        <v>1000</v>
      </c>
      <c r="E7117" t="s">
        <v>2077</v>
      </c>
      <c r="F7117" t="s">
        <v>3008</v>
      </c>
      <c r="G7117" t="s">
        <v>3009</v>
      </c>
      <c r="H7117">
        <v>36.6158</v>
      </c>
      <c r="I7117" t="s">
        <v>3010</v>
      </c>
      <c r="J7117">
        <v>780</v>
      </c>
      <c r="K7117">
        <v>814.07</v>
      </c>
      <c r="L7117">
        <v>27930.240000000002</v>
      </c>
      <c r="M7117">
        <v>29807.89</v>
      </c>
      <c r="N7117">
        <v>1247.57</v>
      </c>
      <c r="O7117">
        <v>630.08000000000004</v>
      </c>
    </row>
    <row r="7118" spans="1:15" ht="15" customHeight="1" x14ac:dyDescent="0.3">
      <c r="A7118" t="s">
        <v>10135</v>
      </c>
      <c r="B7118">
        <v>261</v>
      </c>
      <c r="C7118" t="s">
        <v>639</v>
      </c>
      <c r="D7118">
        <v>1000</v>
      </c>
      <c r="E7118" t="s">
        <v>2077</v>
      </c>
      <c r="F7118" t="s">
        <v>3012</v>
      </c>
      <c r="G7118" t="s">
        <v>3013</v>
      </c>
      <c r="H7118">
        <v>9.1386000000000003</v>
      </c>
      <c r="I7118" t="s">
        <v>3010</v>
      </c>
      <c r="J7118">
        <v>720</v>
      </c>
      <c r="K7118">
        <v>721.06</v>
      </c>
      <c r="L7118">
        <v>6445.44</v>
      </c>
      <c r="M7118">
        <v>6589.46</v>
      </c>
      <c r="N7118">
        <v>9.68</v>
      </c>
      <c r="O7118">
        <v>134.34</v>
      </c>
    </row>
    <row r="7119" spans="1:15" ht="15" customHeight="1" x14ac:dyDescent="0.3">
      <c r="A7119" t="s">
        <v>10136</v>
      </c>
      <c r="B7119">
        <v>261</v>
      </c>
      <c r="C7119" t="s">
        <v>639</v>
      </c>
      <c r="D7119">
        <v>1000</v>
      </c>
      <c r="E7119" t="s">
        <v>2077</v>
      </c>
      <c r="F7119" t="s">
        <v>3015</v>
      </c>
      <c r="G7119" t="s">
        <v>3016</v>
      </c>
      <c r="H7119">
        <v>0.61429999999999996</v>
      </c>
      <c r="I7119" t="s">
        <v>3017</v>
      </c>
      <c r="J7119">
        <v>2400</v>
      </c>
      <c r="K7119">
        <v>2184.73</v>
      </c>
      <c r="L7119">
        <v>1432.32</v>
      </c>
      <c r="M7119">
        <v>1342.16</v>
      </c>
      <c r="N7119">
        <v>-132.25</v>
      </c>
      <c r="O7119">
        <v>42.09</v>
      </c>
    </row>
    <row r="7120" spans="1:15" ht="15" customHeight="1" x14ac:dyDescent="0.3">
      <c r="A7120" t="s">
        <v>10137</v>
      </c>
      <c r="B7120">
        <v>261</v>
      </c>
      <c r="C7120" t="s">
        <v>639</v>
      </c>
      <c r="D7120">
        <v>1000</v>
      </c>
      <c r="E7120" t="s">
        <v>2077</v>
      </c>
      <c r="F7120" t="s">
        <v>3019</v>
      </c>
      <c r="G7120" t="s">
        <v>3020</v>
      </c>
      <c r="H7120">
        <v>0.23300000000000001</v>
      </c>
      <c r="I7120" t="s">
        <v>3017</v>
      </c>
      <c r="J7120">
        <v>4200</v>
      </c>
      <c r="K7120">
        <v>5242.07</v>
      </c>
      <c r="L7120">
        <v>939.96</v>
      </c>
      <c r="M7120">
        <v>1221.49</v>
      </c>
      <c r="N7120">
        <v>242.82</v>
      </c>
      <c r="O7120">
        <v>38.71</v>
      </c>
    </row>
    <row r="7121" spans="1:15" ht="15" customHeight="1" x14ac:dyDescent="0.3">
      <c r="A7121" t="s">
        <v>10138</v>
      </c>
      <c r="B7121">
        <v>261</v>
      </c>
      <c r="C7121" t="s">
        <v>639</v>
      </c>
      <c r="D7121">
        <v>1000</v>
      </c>
      <c r="E7121" t="s">
        <v>2077</v>
      </c>
      <c r="F7121" t="s">
        <v>3022</v>
      </c>
      <c r="G7121" t="s">
        <v>3023</v>
      </c>
      <c r="H7121">
        <v>0.30940000000000001</v>
      </c>
      <c r="I7121" t="s">
        <v>3017</v>
      </c>
      <c r="J7121">
        <v>3100</v>
      </c>
      <c r="K7121">
        <v>3581.34</v>
      </c>
      <c r="L7121">
        <v>925.04</v>
      </c>
      <c r="M7121">
        <v>1108.23</v>
      </c>
      <c r="N7121">
        <v>148.94999999999999</v>
      </c>
      <c r="O7121">
        <v>34.24</v>
      </c>
    </row>
    <row r="7122" spans="1:15" ht="15" customHeight="1" x14ac:dyDescent="0.3">
      <c r="A7122" t="s">
        <v>10139</v>
      </c>
      <c r="B7122">
        <v>261</v>
      </c>
      <c r="C7122" t="s">
        <v>694</v>
      </c>
      <c r="D7122">
        <v>1000</v>
      </c>
      <c r="E7122" t="s">
        <v>2078</v>
      </c>
      <c r="F7122" t="s">
        <v>3008</v>
      </c>
      <c r="G7122" t="s">
        <v>3009</v>
      </c>
      <c r="H7122">
        <v>16.695900000000002</v>
      </c>
      <c r="I7122" t="s">
        <v>3010</v>
      </c>
      <c r="J7122">
        <v>780</v>
      </c>
      <c r="K7122">
        <v>802.78</v>
      </c>
      <c r="L7122">
        <v>12370.8</v>
      </c>
      <c r="M7122">
        <v>13403.1</v>
      </c>
      <c r="N7122">
        <v>380.26</v>
      </c>
      <c r="O7122">
        <v>652.04</v>
      </c>
    </row>
    <row r="7123" spans="1:15" ht="15" customHeight="1" x14ac:dyDescent="0.3">
      <c r="A7123" t="s">
        <v>10140</v>
      </c>
      <c r="B7123">
        <v>261</v>
      </c>
      <c r="C7123" t="s">
        <v>694</v>
      </c>
      <c r="D7123">
        <v>1000</v>
      </c>
      <c r="E7123" t="s">
        <v>2078</v>
      </c>
      <c r="F7123" t="s">
        <v>3012</v>
      </c>
      <c r="G7123" t="s">
        <v>3013</v>
      </c>
      <c r="H7123">
        <v>4.734</v>
      </c>
      <c r="I7123" t="s">
        <v>3010</v>
      </c>
      <c r="J7123">
        <v>720</v>
      </c>
      <c r="K7123">
        <v>719.33</v>
      </c>
      <c r="L7123">
        <v>3294</v>
      </c>
      <c r="M7123">
        <v>3405.29</v>
      </c>
      <c r="N7123">
        <v>-3.18</v>
      </c>
      <c r="O7123">
        <v>114.47</v>
      </c>
    </row>
    <row r="7124" spans="1:15" ht="15" customHeight="1" x14ac:dyDescent="0.3">
      <c r="A7124" t="s">
        <v>10141</v>
      </c>
      <c r="B7124">
        <v>261</v>
      </c>
      <c r="C7124" t="s">
        <v>694</v>
      </c>
      <c r="D7124">
        <v>1000</v>
      </c>
      <c r="E7124" t="s">
        <v>2078</v>
      </c>
      <c r="F7124" t="s">
        <v>3015</v>
      </c>
      <c r="G7124" t="s">
        <v>3016</v>
      </c>
      <c r="H7124">
        <v>0.1583</v>
      </c>
      <c r="I7124" t="s">
        <v>3017</v>
      </c>
      <c r="J7124">
        <v>2400</v>
      </c>
      <c r="K7124">
        <v>2252.9899999999998</v>
      </c>
      <c r="L7124">
        <v>366</v>
      </c>
      <c r="M7124">
        <v>356.68</v>
      </c>
      <c r="N7124">
        <v>-23.27</v>
      </c>
      <c r="O7124">
        <v>13.96</v>
      </c>
    </row>
    <row r="7125" spans="1:15" ht="15" customHeight="1" x14ac:dyDescent="0.3">
      <c r="A7125" t="s">
        <v>10142</v>
      </c>
      <c r="B7125">
        <v>261</v>
      </c>
      <c r="C7125" t="s">
        <v>694</v>
      </c>
      <c r="D7125">
        <v>1000</v>
      </c>
      <c r="E7125" t="s">
        <v>2078</v>
      </c>
      <c r="F7125" t="s">
        <v>3019</v>
      </c>
      <c r="G7125" t="s">
        <v>3020</v>
      </c>
      <c r="H7125">
        <v>0.25679999999999997</v>
      </c>
      <c r="I7125" t="s">
        <v>3017</v>
      </c>
      <c r="J7125">
        <v>4200</v>
      </c>
      <c r="K7125">
        <v>5033.3900000000003</v>
      </c>
      <c r="L7125">
        <v>1024.8</v>
      </c>
      <c r="M7125">
        <v>1292.57</v>
      </c>
      <c r="N7125">
        <v>214.01</v>
      </c>
      <c r="O7125">
        <v>53.76</v>
      </c>
    </row>
    <row r="7126" spans="1:15" ht="15" customHeight="1" x14ac:dyDescent="0.3">
      <c r="A7126" t="s">
        <v>10143</v>
      </c>
      <c r="B7126">
        <v>261</v>
      </c>
      <c r="C7126" t="s">
        <v>694</v>
      </c>
      <c r="D7126">
        <v>1000</v>
      </c>
      <c r="E7126" t="s">
        <v>2078</v>
      </c>
      <c r="F7126" t="s">
        <v>3022</v>
      </c>
      <c r="G7126" t="s">
        <v>3023</v>
      </c>
      <c r="H7126">
        <v>0.19689999999999999</v>
      </c>
      <c r="I7126" t="s">
        <v>3017</v>
      </c>
      <c r="J7126">
        <v>3100</v>
      </c>
      <c r="K7126">
        <v>3706.76</v>
      </c>
      <c r="L7126">
        <v>567.29999999999995</v>
      </c>
      <c r="M7126">
        <v>730.03</v>
      </c>
      <c r="N7126">
        <v>119.5</v>
      </c>
      <c r="O7126">
        <v>43.23</v>
      </c>
    </row>
    <row r="7127" spans="1:15" ht="15" customHeight="1" x14ac:dyDescent="0.3">
      <c r="A7127" t="s">
        <v>10144</v>
      </c>
      <c r="B7127">
        <v>261</v>
      </c>
      <c r="C7127" t="s">
        <v>198</v>
      </c>
      <c r="D7127">
        <v>1000</v>
      </c>
      <c r="E7127" t="s">
        <v>2079</v>
      </c>
      <c r="F7127" t="s">
        <v>3008</v>
      </c>
      <c r="G7127" t="s">
        <v>3009</v>
      </c>
      <c r="H7127">
        <v>38.525599999999997</v>
      </c>
      <c r="I7127" t="s">
        <v>3010</v>
      </c>
      <c r="J7127">
        <v>780</v>
      </c>
      <c r="K7127">
        <v>809.97</v>
      </c>
      <c r="L7127">
        <v>28903.68</v>
      </c>
      <c r="M7127">
        <v>31204.42</v>
      </c>
      <c r="N7127">
        <v>1154.43</v>
      </c>
      <c r="O7127">
        <v>1146.31</v>
      </c>
    </row>
    <row r="7128" spans="1:15" ht="15" customHeight="1" x14ac:dyDescent="0.3">
      <c r="A7128" t="s">
        <v>10145</v>
      </c>
      <c r="B7128">
        <v>261</v>
      </c>
      <c r="C7128" t="s">
        <v>198</v>
      </c>
      <c r="D7128">
        <v>1000</v>
      </c>
      <c r="E7128" t="s">
        <v>2079</v>
      </c>
      <c r="F7128" t="s">
        <v>3012</v>
      </c>
      <c r="G7128" t="s">
        <v>3013</v>
      </c>
      <c r="H7128">
        <v>9.4921000000000006</v>
      </c>
      <c r="I7128" t="s">
        <v>3010</v>
      </c>
      <c r="J7128">
        <v>720</v>
      </c>
      <c r="K7128">
        <v>692.62</v>
      </c>
      <c r="L7128">
        <v>6670.08</v>
      </c>
      <c r="M7128">
        <v>6574.38</v>
      </c>
      <c r="N7128">
        <v>-259.94</v>
      </c>
      <c r="O7128">
        <v>164.24</v>
      </c>
    </row>
    <row r="7129" spans="1:15" ht="15" customHeight="1" x14ac:dyDescent="0.3">
      <c r="A7129" t="s">
        <v>10146</v>
      </c>
      <c r="B7129">
        <v>261</v>
      </c>
      <c r="C7129" t="s">
        <v>198</v>
      </c>
      <c r="D7129">
        <v>1000</v>
      </c>
      <c r="E7129" t="s">
        <v>2079</v>
      </c>
      <c r="F7129" t="s">
        <v>3015</v>
      </c>
      <c r="G7129" t="s">
        <v>3016</v>
      </c>
      <c r="H7129">
        <v>0.63980000000000004</v>
      </c>
      <c r="I7129" t="s">
        <v>3017</v>
      </c>
      <c r="J7129">
        <v>2400</v>
      </c>
      <c r="K7129">
        <v>2265.9699999999998</v>
      </c>
      <c r="L7129">
        <v>1482.24</v>
      </c>
      <c r="M7129">
        <v>1449.81</v>
      </c>
      <c r="N7129">
        <v>-85.75</v>
      </c>
      <c r="O7129">
        <v>53.33</v>
      </c>
    </row>
    <row r="7130" spans="1:15" ht="15" customHeight="1" x14ac:dyDescent="0.3">
      <c r="A7130" t="s">
        <v>10147</v>
      </c>
      <c r="B7130">
        <v>261</v>
      </c>
      <c r="C7130" t="s">
        <v>198</v>
      </c>
      <c r="D7130">
        <v>1000</v>
      </c>
      <c r="E7130" t="s">
        <v>2079</v>
      </c>
      <c r="F7130" t="s">
        <v>3019</v>
      </c>
      <c r="G7130" t="s">
        <v>3020</v>
      </c>
      <c r="H7130">
        <v>0.23419999999999999</v>
      </c>
      <c r="I7130" t="s">
        <v>3017</v>
      </c>
      <c r="J7130">
        <v>4200</v>
      </c>
      <c r="K7130">
        <v>5141.66</v>
      </c>
      <c r="L7130">
        <v>972.72</v>
      </c>
      <c r="M7130">
        <v>1204.19</v>
      </c>
      <c r="N7130">
        <v>220.54</v>
      </c>
      <c r="O7130">
        <v>10.93</v>
      </c>
    </row>
    <row r="7131" spans="1:15" ht="15" customHeight="1" x14ac:dyDescent="0.3">
      <c r="A7131" t="s">
        <v>10148</v>
      </c>
      <c r="B7131">
        <v>261</v>
      </c>
      <c r="C7131" t="s">
        <v>198</v>
      </c>
      <c r="D7131">
        <v>1000</v>
      </c>
      <c r="E7131" t="s">
        <v>2079</v>
      </c>
      <c r="F7131" t="s">
        <v>3022</v>
      </c>
      <c r="G7131" t="s">
        <v>3023</v>
      </c>
      <c r="H7131">
        <v>0.31119999999999998</v>
      </c>
      <c r="I7131" t="s">
        <v>3017</v>
      </c>
      <c r="J7131">
        <v>3100</v>
      </c>
      <c r="K7131">
        <v>3570.19</v>
      </c>
      <c r="L7131">
        <v>957.28</v>
      </c>
      <c r="M7131">
        <v>1111</v>
      </c>
      <c r="N7131">
        <v>146.32</v>
      </c>
      <c r="O7131">
        <v>7.41</v>
      </c>
    </row>
    <row r="7132" spans="1:15" ht="15" customHeight="1" x14ac:dyDescent="0.3">
      <c r="A7132" t="s">
        <v>10149</v>
      </c>
      <c r="B7132">
        <v>261</v>
      </c>
      <c r="C7132" t="s">
        <v>487</v>
      </c>
      <c r="D7132">
        <v>1000</v>
      </c>
      <c r="E7132" t="s">
        <v>2080</v>
      </c>
      <c r="F7132" t="s">
        <v>3008</v>
      </c>
      <c r="G7132" t="s">
        <v>3009</v>
      </c>
      <c r="H7132">
        <v>30.324999999999999</v>
      </c>
      <c r="I7132" t="s">
        <v>3010</v>
      </c>
      <c r="J7132">
        <v>780</v>
      </c>
      <c r="K7132">
        <v>796.65</v>
      </c>
      <c r="L7132">
        <v>22688.639999999999</v>
      </c>
      <c r="M7132">
        <v>24158.51</v>
      </c>
      <c r="N7132">
        <v>505.01</v>
      </c>
      <c r="O7132">
        <v>964.86</v>
      </c>
    </row>
    <row r="7133" spans="1:15" ht="15" customHeight="1" x14ac:dyDescent="0.3">
      <c r="A7133" t="s">
        <v>10150</v>
      </c>
      <c r="B7133">
        <v>261</v>
      </c>
      <c r="C7133" t="s">
        <v>487</v>
      </c>
      <c r="D7133">
        <v>1000</v>
      </c>
      <c r="E7133" t="s">
        <v>2080</v>
      </c>
      <c r="F7133" t="s">
        <v>3012</v>
      </c>
      <c r="G7133" t="s">
        <v>3013</v>
      </c>
      <c r="H7133">
        <v>7.4183000000000003</v>
      </c>
      <c r="I7133" t="s">
        <v>3010</v>
      </c>
      <c r="J7133">
        <v>720</v>
      </c>
      <c r="K7133">
        <v>705.63</v>
      </c>
      <c r="L7133">
        <v>5235.84</v>
      </c>
      <c r="M7133">
        <v>5234.62</v>
      </c>
      <c r="N7133">
        <v>-106.59</v>
      </c>
      <c r="O7133">
        <v>105.36</v>
      </c>
    </row>
    <row r="7134" spans="1:15" ht="15" customHeight="1" x14ac:dyDescent="0.3">
      <c r="A7134" t="s">
        <v>10151</v>
      </c>
      <c r="B7134">
        <v>261</v>
      </c>
      <c r="C7134" t="s">
        <v>487</v>
      </c>
      <c r="D7134">
        <v>1000</v>
      </c>
      <c r="E7134" t="s">
        <v>2080</v>
      </c>
      <c r="F7134" t="s">
        <v>3015</v>
      </c>
      <c r="G7134" t="s">
        <v>3016</v>
      </c>
      <c r="H7134">
        <v>0.5</v>
      </c>
      <c r="I7134" t="s">
        <v>3017</v>
      </c>
      <c r="J7134">
        <v>2400</v>
      </c>
      <c r="K7134">
        <v>2174.9299999999998</v>
      </c>
      <c r="L7134">
        <v>1163.52</v>
      </c>
      <c r="M7134">
        <v>1087.54</v>
      </c>
      <c r="N7134">
        <v>-112.54</v>
      </c>
      <c r="O7134">
        <v>36.56</v>
      </c>
    </row>
    <row r="7135" spans="1:15" ht="15" customHeight="1" x14ac:dyDescent="0.3">
      <c r="A7135" t="s">
        <v>10152</v>
      </c>
      <c r="B7135">
        <v>261</v>
      </c>
      <c r="C7135" t="s">
        <v>487</v>
      </c>
      <c r="D7135">
        <v>1000</v>
      </c>
      <c r="E7135" t="s">
        <v>2080</v>
      </c>
      <c r="F7135" t="s">
        <v>3019</v>
      </c>
      <c r="G7135" t="s">
        <v>3020</v>
      </c>
      <c r="H7135">
        <v>0.1837</v>
      </c>
      <c r="I7135" t="s">
        <v>3017</v>
      </c>
      <c r="J7135">
        <v>4200</v>
      </c>
      <c r="K7135">
        <v>5109.9399999999996</v>
      </c>
      <c r="L7135">
        <v>763.56</v>
      </c>
      <c r="M7135">
        <v>938.75</v>
      </c>
      <c r="N7135">
        <v>167.17</v>
      </c>
      <c r="O7135">
        <v>8.0299999999999994</v>
      </c>
    </row>
    <row r="7136" spans="1:15" ht="15" customHeight="1" x14ac:dyDescent="0.3">
      <c r="A7136" t="s">
        <v>10153</v>
      </c>
      <c r="B7136">
        <v>261</v>
      </c>
      <c r="C7136" t="s">
        <v>487</v>
      </c>
      <c r="D7136">
        <v>1000</v>
      </c>
      <c r="E7136" t="s">
        <v>2080</v>
      </c>
      <c r="F7136" t="s">
        <v>3022</v>
      </c>
      <c r="G7136" t="s">
        <v>3023</v>
      </c>
      <c r="H7136">
        <v>0.24490000000000001</v>
      </c>
      <c r="I7136" t="s">
        <v>3017</v>
      </c>
      <c r="J7136">
        <v>3100</v>
      </c>
      <c r="K7136">
        <v>3758.55</v>
      </c>
      <c r="L7136">
        <v>751.44</v>
      </c>
      <c r="M7136">
        <v>920.44</v>
      </c>
      <c r="N7136">
        <v>161.27000000000001</v>
      </c>
      <c r="O7136">
        <v>7.73</v>
      </c>
    </row>
    <row r="7137" spans="1:15" ht="15" customHeight="1" x14ac:dyDescent="0.3">
      <c r="A7137" t="s">
        <v>10154</v>
      </c>
      <c r="B7137">
        <v>261</v>
      </c>
      <c r="C7137" t="s">
        <v>400</v>
      </c>
      <c r="D7137">
        <v>1000</v>
      </c>
      <c r="E7137" t="s">
        <v>2081</v>
      </c>
      <c r="F7137" t="s">
        <v>3008</v>
      </c>
      <c r="G7137" t="s">
        <v>3009</v>
      </c>
      <c r="H7137">
        <v>16.244800000000001</v>
      </c>
      <c r="I7137" t="s">
        <v>3010</v>
      </c>
      <c r="J7137">
        <v>780</v>
      </c>
      <c r="K7137">
        <v>821.34</v>
      </c>
      <c r="L7137">
        <v>12425.4</v>
      </c>
      <c r="M7137">
        <v>13342.47</v>
      </c>
      <c r="N7137">
        <v>671.56</v>
      </c>
      <c r="O7137">
        <v>245.51</v>
      </c>
    </row>
    <row r="7138" spans="1:15" ht="15" customHeight="1" x14ac:dyDescent="0.3">
      <c r="A7138" t="s">
        <v>10155</v>
      </c>
      <c r="B7138">
        <v>261</v>
      </c>
      <c r="C7138" t="s">
        <v>400</v>
      </c>
      <c r="D7138">
        <v>1000</v>
      </c>
      <c r="E7138" t="s">
        <v>2081</v>
      </c>
      <c r="F7138" t="s">
        <v>3012</v>
      </c>
      <c r="G7138" t="s">
        <v>3013</v>
      </c>
      <c r="H7138">
        <v>3.5554000000000001</v>
      </c>
      <c r="I7138" t="s">
        <v>3010</v>
      </c>
      <c r="J7138">
        <v>720</v>
      </c>
      <c r="K7138">
        <v>724.1</v>
      </c>
      <c r="L7138">
        <v>2548.8000000000002</v>
      </c>
      <c r="M7138">
        <v>2574.48</v>
      </c>
      <c r="N7138">
        <v>14.59</v>
      </c>
      <c r="O7138">
        <v>11.09</v>
      </c>
    </row>
    <row r="7139" spans="1:15" ht="15" customHeight="1" x14ac:dyDescent="0.3">
      <c r="A7139" t="s">
        <v>10156</v>
      </c>
      <c r="B7139">
        <v>261</v>
      </c>
      <c r="C7139" t="s">
        <v>400</v>
      </c>
      <c r="D7139">
        <v>1000</v>
      </c>
      <c r="E7139" t="s">
        <v>2081</v>
      </c>
      <c r="F7139" t="s">
        <v>3015</v>
      </c>
      <c r="G7139" t="s">
        <v>3016</v>
      </c>
      <c r="H7139">
        <v>0.42730000000000001</v>
      </c>
      <c r="I7139" t="s">
        <v>3017</v>
      </c>
      <c r="J7139">
        <v>2400</v>
      </c>
      <c r="K7139">
        <v>2157.15</v>
      </c>
      <c r="L7139">
        <v>1019.52</v>
      </c>
      <c r="M7139">
        <v>921.69</v>
      </c>
      <c r="N7139">
        <v>-103.76</v>
      </c>
      <c r="O7139">
        <v>5.93</v>
      </c>
    </row>
    <row r="7140" spans="1:15" ht="15" customHeight="1" x14ac:dyDescent="0.3">
      <c r="A7140" t="s">
        <v>10157</v>
      </c>
      <c r="B7140">
        <v>261</v>
      </c>
      <c r="C7140" t="s">
        <v>400</v>
      </c>
      <c r="D7140">
        <v>1000</v>
      </c>
      <c r="E7140" t="s">
        <v>2081</v>
      </c>
      <c r="F7140" t="s">
        <v>3022</v>
      </c>
      <c r="G7140" t="s">
        <v>3023</v>
      </c>
      <c r="H7140">
        <v>0.111</v>
      </c>
      <c r="I7140" t="s">
        <v>3017</v>
      </c>
      <c r="J7140">
        <v>3100</v>
      </c>
      <c r="K7140">
        <v>3735.09</v>
      </c>
      <c r="L7140">
        <v>329.22</v>
      </c>
      <c r="M7140">
        <v>414.72</v>
      </c>
      <c r="N7140">
        <v>70.52</v>
      </c>
      <c r="O7140">
        <v>14.99</v>
      </c>
    </row>
    <row r="7141" spans="1:15" ht="15" customHeight="1" x14ac:dyDescent="0.3">
      <c r="A7141" t="s">
        <v>10158</v>
      </c>
      <c r="B7141">
        <v>261</v>
      </c>
      <c r="C7141" t="s">
        <v>398</v>
      </c>
      <c r="D7141">
        <v>1000</v>
      </c>
      <c r="E7141" t="s">
        <v>2082</v>
      </c>
      <c r="F7141" t="s">
        <v>3008</v>
      </c>
      <c r="G7141" t="s">
        <v>3009</v>
      </c>
      <c r="H7141">
        <v>23.413699999999999</v>
      </c>
      <c r="I7141" t="s">
        <v>3010</v>
      </c>
      <c r="J7141">
        <v>780</v>
      </c>
      <c r="K7141">
        <v>808.22</v>
      </c>
      <c r="L7141">
        <v>18216.900000000001</v>
      </c>
      <c r="M7141">
        <v>18923.419999999998</v>
      </c>
      <c r="N7141">
        <v>660.73</v>
      </c>
      <c r="O7141">
        <v>45.79</v>
      </c>
    </row>
    <row r="7142" spans="1:15" ht="15" customHeight="1" x14ac:dyDescent="0.3">
      <c r="A7142" t="s">
        <v>10159</v>
      </c>
      <c r="B7142">
        <v>261</v>
      </c>
      <c r="C7142" t="s">
        <v>398</v>
      </c>
      <c r="D7142">
        <v>1000</v>
      </c>
      <c r="E7142" t="s">
        <v>2082</v>
      </c>
      <c r="F7142" t="s">
        <v>3012</v>
      </c>
      <c r="G7142" t="s">
        <v>3013</v>
      </c>
      <c r="H7142">
        <v>5.2609000000000004</v>
      </c>
      <c r="I7142" t="s">
        <v>3010</v>
      </c>
      <c r="J7142">
        <v>720</v>
      </c>
      <c r="K7142">
        <v>697.24</v>
      </c>
      <c r="L7142">
        <v>3736.8</v>
      </c>
      <c r="M7142">
        <v>3668.11</v>
      </c>
      <c r="N7142">
        <v>-119.76</v>
      </c>
      <c r="O7142">
        <v>51.07</v>
      </c>
    </row>
    <row r="7143" spans="1:15" ht="15" customHeight="1" x14ac:dyDescent="0.3">
      <c r="A7143" t="s">
        <v>10160</v>
      </c>
      <c r="B7143">
        <v>261</v>
      </c>
      <c r="C7143" t="s">
        <v>398</v>
      </c>
      <c r="D7143">
        <v>1000</v>
      </c>
      <c r="E7143" t="s">
        <v>2082</v>
      </c>
      <c r="F7143" t="s">
        <v>3015</v>
      </c>
      <c r="G7143" t="s">
        <v>3016</v>
      </c>
      <c r="H7143">
        <v>0.65039999999999998</v>
      </c>
      <c r="I7143" t="s">
        <v>3017</v>
      </c>
      <c r="J7143">
        <v>2400</v>
      </c>
      <c r="K7143">
        <v>2227.62</v>
      </c>
      <c r="L7143">
        <v>1494.72</v>
      </c>
      <c r="M7143">
        <v>1448.75</v>
      </c>
      <c r="N7143">
        <v>-112.11</v>
      </c>
      <c r="O7143">
        <v>66.14</v>
      </c>
    </row>
    <row r="7144" spans="1:15" ht="15" customHeight="1" x14ac:dyDescent="0.3">
      <c r="A7144" t="s">
        <v>10161</v>
      </c>
      <c r="B7144">
        <v>261</v>
      </c>
      <c r="C7144" t="s">
        <v>398</v>
      </c>
      <c r="D7144">
        <v>1000</v>
      </c>
      <c r="E7144" t="s">
        <v>2082</v>
      </c>
      <c r="F7144" t="s">
        <v>3022</v>
      </c>
      <c r="G7144" t="s">
        <v>3023</v>
      </c>
      <c r="H7144">
        <v>0.15540000000000001</v>
      </c>
      <c r="I7144" t="s">
        <v>3017</v>
      </c>
      <c r="J7144">
        <v>3100</v>
      </c>
      <c r="K7144">
        <v>3758.61</v>
      </c>
      <c r="L7144">
        <v>482.67</v>
      </c>
      <c r="M7144">
        <v>584.16</v>
      </c>
      <c r="N7144">
        <v>102.36</v>
      </c>
      <c r="O7144">
        <v>-0.87</v>
      </c>
    </row>
    <row r="7145" spans="1:15" ht="15" customHeight="1" x14ac:dyDescent="0.3">
      <c r="A7145" t="s">
        <v>10162</v>
      </c>
      <c r="B7145">
        <v>261</v>
      </c>
      <c r="C7145" t="s">
        <v>620</v>
      </c>
      <c r="D7145">
        <v>1000</v>
      </c>
      <c r="E7145" t="s">
        <v>2083</v>
      </c>
      <c r="F7145" t="s">
        <v>3008</v>
      </c>
      <c r="G7145" t="s">
        <v>3009</v>
      </c>
      <c r="H7145">
        <v>25.255400000000002</v>
      </c>
      <c r="I7145" t="s">
        <v>3010</v>
      </c>
      <c r="J7145">
        <v>780</v>
      </c>
      <c r="K7145">
        <v>795.54</v>
      </c>
      <c r="L7145">
        <v>18941.52</v>
      </c>
      <c r="M7145">
        <v>20091.669999999998</v>
      </c>
      <c r="N7145">
        <v>392.42</v>
      </c>
      <c r="O7145">
        <v>757.73</v>
      </c>
    </row>
    <row r="7146" spans="1:15" ht="15" customHeight="1" x14ac:dyDescent="0.3">
      <c r="A7146" t="s">
        <v>10163</v>
      </c>
      <c r="B7146">
        <v>261</v>
      </c>
      <c r="C7146" t="s">
        <v>620</v>
      </c>
      <c r="D7146">
        <v>1000</v>
      </c>
      <c r="E7146" t="s">
        <v>2083</v>
      </c>
      <c r="F7146" t="s">
        <v>3012</v>
      </c>
      <c r="G7146" t="s">
        <v>3013</v>
      </c>
      <c r="H7146">
        <v>7.5528000000000004</v>
      </c>
      <c r="I7146" t="s">
        <v>3010</v>
      </c>
      <c r="J7146">
        <v>720</v>
      </c>
      <c r="K7146">
        <v>710.45</v>
      </c>
      <c r="L7146">
        <v>5043.6000000000004</v>
      </c>
      <c r="M7146">
        <v>5365.92</v>
      </c>
      <c r="N7146">
        <v>-72.12</v>
      </c>
      <c r="O7146">
        <v>394.45</v>
      </c>
    </row>
    <row r="7147" spans="1:15" ht="15" customHeight="1" x14ac:dyDescent="0.3">
      <c r="A7147" t="s">
        <v>10164</v>
      </c>
      <c r="B7147">
        <v>261</v>
      </c>
      <c r="C7147" t="s">
        <v>620</v>
      </c>
      <c r="D7147">
        <v>1000</v>
      </c>
      <c r="E7147" t="s">
        <v>2083</v>
      </c>
      <c r="F7147" t="s">
        <v>3015</v>
      </c>
      <c r="G7147" t="s">
        <v>3016</v>
      </c>
      <c r="H7147">
        <v>0.24490000000000001</v>
      </c>
      <c r="I7147" t="s">
        <v>3017</v>
      </c>
      <c r="J7147">
        <v>2400</v>
      </c>
      <c r="K7147">
        <v>2228.2199999999998</v>
      </c>
      <c r="L7147">
        <v>560.4</v>
      </c>
      <c r="M7147">
        <v>545.64</v>
      </c>
      <c r="N7147">
        <v>-42.07</v>
      </c>
      <c r="O7147">
        <v>27.31</v>
      </c>
    </row>
    <row r="7148" spans="1:15" ht="15" customHeight="1" x14ac:dyDescent="0.3">
      <c r="A7148" t="s">
        <v>10165</v>
      </c>
      <c r="B7148">
        <v>261</v>
      </c>
      <c r="C7148" t="s">
        <v>620</v>
      </c>
      <c r="D7148">
        <v>1000</v>
      </c>
      <c r="E7148" t="s">
        <v>2083</v>
      </c>
      <c r="F7148" t="s">
        <v>3019</v>
      </c>
      <c r="G7148" t="s">
        <v>3020</v>
      </c>
      <c r="H7148">
        <v>0.40060000000000001</v>
      </c>
      <c r="I7148" t="s">
        <v>3017</v>
      </c>
      <c r="J7148">
        <v>4200</v>
      </c>
      <c r="K7148">
        <v>5065.55</v>
      </c>
      <c r="L7148">
        <v>1569.12</v>
      </c>
      <c r="M7148">
        <v>2029.41</v>
      </c>
      <c r="N7148">
        <v>346.76</v>
      </c>
      <c r="O7148">
        <v>113.52</v>
      </c>
    </row>
    <row r="7149" spans="1:15" ht="15" customHeight="1" x14ac:dyDescent="0.3">
      <c r="A7149" t="s">
        <v>10166</v>
      </c>
      <c r="B7149">
        <v>261</v>
      </c>
      <c r="C7149" t="s">
        <v>620</v>
      </c>
      <c r="D7149">
        <v>1000</v>
      </c>
      <c r="E7149" t="s">
        <v>2083</v>
      </c>
      <c r="F7149" t="s">
        <v>3022</v>
      </c>
      <c r="G7149" t="s">
        <v>3023</v>
      </c>
      <c r="H7149">
        <v>0.30220000000000002</v>
      </c>
      <c r="I7149" t="s">
        <v>3017</v>
      </c>
      <c r="J7149">
        <v>3100</v>
      </c>
      <c r="K7149">
        <v>3670.43</v>
      </c>
      <c r="L7149">
        <v>868.62</v>
      </c>
      <c r="M7149">
        <v>1109.02</v>
      </c>
      <c r="N7149">
        <v>172.36</v>
      </c>
      <c r="O7149">
        <v>68.05</v>
      </c>
    </row>
    <row r="7150" spans="1:15" ht="15" customHeight="1" x14ac:dyDescent="0.3">
      <c r="A7150" t="s">
        <v>10167</v>
      </c>
      <c r="B7150">
        <v>261</v>
      </c>
      <c r="C7150" t="s">
        <v>755</v>
      </c>
      <c r="D7150">
        <v>1000</v>
      </c>
      <c r="E7150" t="s">
        <v>2084</v>
      </c>
      <c r="F7150" t="s">
        <v>3008</v>
      </c>
      <c r="G7150" t="s">
        <v>3009</v>
      </c>
      <c r="H7150">
        <v>30.434699999999999</v>
      </c>
      <c r="I7150" t="s">
        <v>3010</v>
      </c>
      <c r="J7150">
        <v>780</v>
      </c>
      <c r="K7150">
        <v>828.47</v>
      </c>
      <c r="L7150">
        <v>22920.3</v>
      </c>
      <c r="M7150">
        <v>25214.17</v>
      </c>
      <c r="N7150">
        <v>1475.14</v>
      </c>
      <c r="O7150">
        <v>818.73</v>
      </c>
    </row>
    <row r="7151" spans="1:15" ht="15" customHeight="1" x14ac:dyDescent="0.3">
      <c r="A7151" t="s">
        <v>10168</v>
      </c>
      <c r="B7151">
        <v>261</v>
      </c>
      <c r="C7151" t="s">
        <v>755</v>
      </c>
      <c r="D7151">
        <v>1000</v>
      </c>
      <c r="E7151" t="s">
        <v>2084</v>
      </c>
      <c r="F7151" t="s">
        <v>3012</v>
      </c>
      <c r="G7151" t="s">
        <v>3013</v>
      </c>
      <c r="H7151">
        <v>6.7731000000000003</v>
      </c>
      <c r="I7151" t="s">
        <v>3010</v>
      </c>
      <c r="J7151">
        <v>720</v>
      </c>
      <c r="K7151">
        <v>689.09</v>
      </c>
      <c r="L7151">
        <v>4701.6000000000004</v>
      </c>
      <c r="M7151">
        <v>4667.2700000000004</v>
      </c>
      <c r="N7151">
        <v>-209.37</v>
      </c>
      <c r="O7151">
        <v>175.04</v>
      </c>
    </row>
    <row r="7152" spans="1:15" ht="15" customHeight="1" x14ac:dyDescent="0.3">
      <c r="A7152" t="s">
        <v>10169</v>
      </c>
      <c r="B7152">
        <v>261</v>
      </c>
      <c r="C7152" t="s">
        <v>755</v>
      </c>
      <c r="D7152">
        <v>1000</v>
      </c>
      <c r="E7152" t="s">
        <v>2084</v>
      </c>
      <c r="F7152" t="s">
        <v>3015</v>
      </c>
      <c r="G7152" t="s">
        <v>3016</v>
      </c>
      <c r="H7152">
        <v>0.8135</v>
      </c>
      <c r="I7152" t="s">
        <v>3017</v>
      </c>
      <c r="J7152">
        <v>2400</v>
      </c>
      <c r="K7152">
        <v>2260.9899999999998</v>
      </c>
      <c r="L7152">
        <v>1880.64</v>
      </c>
      <c r="M7152">
        <v>1839.29</v>
      </c>
      <c r="N7152">
        <v>-113.08</v>
      </c>
      <c r="O7152">
        <v>71.73</v>
      </c>
    </row>
    <row r="7153" spans="1:15" ht="15" customHeight="1" x14ac:dyDescent="0.3">
      <c r="A7153" t="s">
        <v>10170</v>
      </c>
      <c r="B7153">
        <v>261</v>
      </c>
      <c r="C7153" t="s">
        <v>755</v>
      </c>
      <c r="D7153">
        <v>1000</v>
      </c>
      <c r="E7153" t="s">
        <v>2084</v>
      </c>
      <c r="F7153" t="s">
        <v>3022</v>
      </c>
      <c r="G7153" t="s">
        <v>3023</v>
      </c>
      <c r="H7153">
        <v>0.19989999999999999</v>
      </c>
      <c r="I7153" t="s">
        <v>3017</v>
      </c>
      <c r="J7153">
        <v>3100</v>
      </c>
      <c r="K7153">
        <v>3665.78</v>
      </c>
      <c r="L7153">
        <v>607.29</v>
      </c>
      <c r="M7153">
        <v>732.94</v>
      </c>
      <c r="N7153">
        <v>113.12</v>
      </c>
      <c r="O7153">
        <v>12.53</v>
      </c>
    </row>
    <row r="7154" spans="1:15" ht="15" customHeight="1" x14ac:dyDescent="0.3">
      <c r="A7154" t="s">
        <v>10171</v>
      </c>
      <c r="B7154">
        <v>261</v>
      </c>
      <c r="C7154" t="s">
        <v>627</v>
      </c>
      <c r="D7154">
        <v>1000</v>
      </c>
      <c r="E7154" t="s">
        <v>2085</v>
      </c>
      <c r="F7154" t="s">
        <v>3008</v>
      </c>
      <c r="G7154" t="s">
        <v>3009</v>
      </c>
      <c r="H7154">
        <v>7.5755999999999997</v>
      </c>
      <c r="I7154" t="s">
        <v>3010</v>
      </c>
      <c r="J7154">
        <v>780</v>
      </c>
      <c r="K7154">
        <v>781.61</v>
      </c>
      <c r="L7154">
        <v>5616</v>
      </c>
      <c r="M7154">
        <v>5921.11</v>
      </c>
      <c r="N7154">
        <v>12.17</v>
      </c>
      <c r="O7154">
        <v>292.94</v>
      </c>
    </row>
    <row r="7155" spans="1:15" ht="15" customHeight="1" x14ac:dyDescent="0.3">
      <c r="A7155" t="s">
        <v>10172</v>
      </c>
      <c r="B7155">
        <v>261</v>
      </c>
      <c r="C7155" t="s">
        <v>627</v>
      </c>
      <c r="D7155">
        <v>1000</v>
      </c>
      <c r="E7155" t="s">
        <v>2085</v>
      </c>
      <c r="F7155" t="s">
        <v>3012</v>
      </c>
      <c r="G7155" t="s">
        <v>3013</v>
      </c>
      <c r="H7155">
        <v>1.9043000000000001</v>
      </c>
      <c r="I7155" t="s">
        <v>3010</v>
      </c>
      <c r="J7155">
        <v>720</v>
      </c>
      <c r="K7155">
        <v>723.23</v>
      </c>
      <c r="L7155">
        <v>1296</v>
      </c>
      <c r="M7155">
        <v>1377.26</v>
      </c>
      <c r="N7155">
        <v>6.15</v>
      </c>
      <c r="O7155">
        <v>75.12</v>
      </c>
    </row>
    <row r="7156" spans="1:15" ht="15" customHeight="1" x14ac:dyDescent="0.3">
      <c r="A7156" t="s">
        <v>10173</v>
      </c>
      <c r="B7156">
        <v>261</v>
      </c>
      <c r="C7156" t="s">
        <v>627</v>
      </c>
      <c r="D7156">
        <v>1000</v>
      </c>
      <c r="E7156" t="s">
        <v>2085</v>
      </c>
      <c r="F7156" t="s">
        <v>3015</v>
      </c>
      <c r="G7156" t="s">
        <v>3016</v>
      </c>
      <c r="H7156">
        <v>0.1226</v>
      </c>
      <c r="I7156" t="s">
        <v>3017</v>
      </c>
      <c r="J7156">
        <v>2400</v>
      </c>
      <c r="K7156">
        <v>2257.85</v>
      </c>
      <c r="L7156">
        <v>288</v>
      </c>
      <c r="M7156">
        <v>276.74</v>
      </c>
      <c r="N7156">
        <v>-17.420000000000002</v>
      </c>
      <c r="O7156">
        <v>6.16</v>
      </c>
    </row>
    <row r="7157" spans="1:15" ht="15" customHeight="1" x14ac:dyDescent="0.3">
      <c r="A7157" t="s">
        <v>10174</v>
      </c>
      <c r="B7157">
        <v>261</v>
      </c>
      <c r="C7157" t="s">
        <v>627</v>
      </c>
      <c r="D7157">
        <v>1000</v>
      </c>
      <c r="E7157" t="s">
        <v>2085</v>
      </c>
      <c r="F7157" t="s">
        <v>3019</v>
      </c>
      <c r="G7157" t="s">
        <v>3020</v>
      </c>
      <c r="H7157">
        <v>4.7899999999999998E-2</v>
      </c>
      <c r="I7157" t="s">
        <v>3017</v>
      </c>
      <c r="J7157">
        <v>4200</v>
      </c>
      <c r="K7157">
        <v>5201.7</v>
      </c>
      <c r="L7157">
        <v>189</v>
      </c>
      <c r="M7157">
        <v>249.03</v>
      </c>
      <c r="N7157">
        <v>47.96</v>
      </c>
      <c r="O7157">
        <v>12.08</v>
      </c>
    </row>
    <row r="7158" spans="1:15" ht="15" customHeight="1" x14ac:dyDescent="0.3">
      <c r="A7158" t="s">
        <v>10175</v>
      </c>
      <c r="B7158">
        <v>261</v>
      </c>
      <c r="C7158" t="s">
        <v>627</v>
      </c>
      <c r="D7158">
        <v>1000</v>
      </c>
      <c r="E7158" t="s">
        <v>2085</v>
      </c>
      <c r="F7158" t="s">
        <v>3022</v>
      </c>
      <c r="G7158" t="s">
        <v>3023</v>
      </c>
      <c r="H7158">
        <v>6.3E-2</v>
      </c>
      <c r="I7158" t="s">
        <v>3017</v>
      </c>
      <c r="J7158">
        <v>3100</v>
      </c>
      <c r="K7158">
        <v>3728.33</v>
      </c>
      <c r="L7158">
        <v>186</v>
      </c>
      <c r="M7158">
        <v>235.01</v>
      </c>
      <c r="N7158">
        <v>39.61</v>
      </c>
      <c r="O7158">
        <v>9.4</v>
      </c>
    </row>
    <row r="7159" spans="1:15" ht="15" customHeight="1" x14ac:dyDescent="0.3">
      <c r="A7159" t="s">
        <v>10176</v>
      </c>
      <c r="B7159">
        <v>261</v>
      </c>
      <c r="C7159" t="s">
        <v>630</v>
      </c>
      <c r="D7159">
        <v>1000</v>
      </c>
      <c r="E7159" t="s">
        <v>2086</v>
      </c>
      <c r="F7159" t="s">
        <v>3008</v>
      </c>
      <c r="G7159" t="s">
        <v>3009</v>
      </c>
      <c r="H7159">
        <v>11.5227</v>
      </c>
      <c r="I7159" t="s">
        <v>3010</v>
      </c>
      <c r="J7159">
        <v>780</v>
      </c>
      <c r="K7159">
        <v>805.71</v>
      </c>
      <c r="L7159">
        <v>8739.9</v>
      </c>
      <c r="M7159">
        <v>9283.94</v>
      </c>
      <c r="N7159">
        <v>296.27</v>
      </c>
      <c r="O7159">
        <v>247.77</v>
      </c>
    </row>
    <row r="7160" spans="1:15" ht="15" customHeight="1" x14ac:dyDescent="0.3">
      <c r="A7160" t="s">
        <v>10177</v>
      </c>
      <c r="B7160">
        <v>261</v>
      </c>
      <c r="C7160" t="s">
        <v>630</v>
      </c>
      <c r="D7160">
        <v>1000</v>
      </c>
      <c r="E7160" t="s">
        <v>2086</v>
      </c>
      <c r="F7160" t="s">
        <v>3012</v>
      </c>
      <c r="G7160" t="s">
        <v>3013</v>
      </c>
      <c r="H7160">
        <v>2.4847000000000001</v>
      </c>
      <c r="I7160" t="s">
        <v>3010</v>
      </c>
      <c r="J7160">
        <v>720</v>
      </c>
      <c r="K7160">
        <v>694.66</v>
      </c>
      <c r="L7160">
        <v>1792.8</v>
      </c>
      <c r="M7160">
        <v>1726.02</v>
      </c>
      <c r="N7160">
        <v>-62.95</v>
      </c>
      <c r="O7160">
        <v>-3.83</v>
      </c>
    </row>
    <row r="7161" spans="1:15" ht="15" customHeight="1" x14ac:dyDescent="0.3">
      <c r="A7161" t="s">
        <v>10178</v>
      </c>
      <c r="B7161">
        <v>261</v>
      </c>
      <c r="C7161" t="s">
        <v>630</v>
      </c>
      <c r="D7161">
        <v>1000</v>
      </c>
      <c r="E7161" t="s">
        <v>2086</v>
      </c>
      <c r="F7161" t="s">
        <v>3015</v>
      </c>
      <c r="G7161" t="s">
        <v>3016</v>
      </c>
      <c r="H7161">
        <v>0.30649999999999999</v>
      </c>
      <c r="I7161" t="s">
        <v>3017</v>
      </c>
      <c r="J7161">
        <v>2400</v>
      </c>
      <c r="K7161">
        <v>2268.19</v>
      </c>
      <c r="L7161">
        <v>717.12</v>
      </c>
      <c r="M7161">
        <v>695.31</v>
      </c>
      <c r="N7161">
        <v>-40.409999999999997</v>
      </c>
      <c r="O7161">
        <v>18.600000000000001</v>
      </c>
    </row>
    <row r="7162" spans="1:15" ht="15" customHeight="1" x14ac:dyDescent="0.3">
      <c r="A7162" t="s">
        <v>10179</v>
      </c>
      <c r="B7162">
        <v>261</v>
      </c>
      <c r="C7162" t="s">
        <v>630</v>
      </c>
      <c r="D7162">
        <v>1000</v>
      </c>
      <c r="E7162" t="s">
        <v>2086</v>
      </c>
      <c r="F7162" t="s">
        <v>3022</v>
      </c>
      <c r="G7162" t="s">
        <v>3023</v>
      </c>
      <c r="H7162">
        <v>7.6999999999999999E-2</v>
      </c>
      <c r="I7162" t="s">
        <v>3017</v>
      </c>
      <c r="J7162">
        <v>3100</v>
      </c>
      <c r="K7162">
        <v>3649.8</v>
      </c>
      <c r="L7162">
        <v>231.57</v>
      </c>
      <c r="M7162">
        <v>280.91000000000003</v>
      </c>
      <c r="N7162">
        <v>42.32</v>
      </c>
      <c r="O7162">
        <v>7.03</v>
      </c>
    </row>
    <row r="7163" spans="1:15" ht="15" customHeight="1" x14ac:dyDescent="0.3">
      <c r="A7163" t="s">
        <v>10180</v>
      </c>
      <c r="B7163">
        <v>261</v>
      </c>
      <c r="C7163" t="s">
        <v>210</v>
      </c>
      <c r="D7163">
        <v>1000</v>
      </c>
      <c r="E7163" t="s">
        <v>2087</v>
      </c>
      <c r="F7163" t="s">
        <v>3008</v>
      </c>
      <c r="G7163" t="s">
        <v>3009</v>
      </c>
      <c r="H7163">
        <v>33.140599999999999</v>
      </c>
      <c r="I7163" t="s">
        <v>3010</v>
      </c>
      <c r="J7163">
        <v>780</v>
      </c>
      <c r="K7163">
        <v>809.36</v>
      </c>
      <c r="L7163">
        <v>23403.119999999999</v>
      </c>
      <c r="M7163">
        <v>26822.76</v>
      </c>
      <c r="N7163">
        <v>973.09</v>
      </c>
      <c r="O7163">
        <v>2446.5500000000002</v>
      </c>
    </row>
    <row r="7164" spans="1:15" ht="15" customHeight="1" x14ac:dyDescent="0.3">
      <c r="A7164" t="s">
        <v>10181</v>
      </c>
      <c r="B7164">
        <v>261</v>
      </c>
      <c r="C7164" t="s">
        <v>210</v>
      </c>
      <c r="D7164">
        <v>1000</v>
      </c>
      <c r="E7164" t="s">
        <v>2087</v>
      </c>
      <c r="F7164" t="s">
        <v>3012</v>
      </c>
      <c r="G7164" t="s">
        <v>3013</v>
      </c>
      <c r="H7164">
        <v>9.2118000000000002</v>
      </c>
      <c r="I7164" t="s">
        <v>3010</v>
      </c>
      <c r="J7164">
        <v>720</v>
      </c>
      <c r="K7164">
        <v>720.07</v>
      </c>
      <c r="L7164">
        <v>6231.6</v>
      </c>
      <c r="M7164">
        <v>6633.1</v>
      </c>
      <c r="N7164">
        <v>0.61</v>
      </c>
      <c r="O7164">
        <v>400.89</v>
      </c>
    </row>
    <row r="7165" spans="1:15" ht="15" customHeight="1" x14ac:dyDescent="0.3">
      <c r="A7165" t="s">
        <v>10182</v>
      </c>
      <c r="B7165">
        <v>261</v>
      </c>
      <c r="C7165" t="s">
        <v>210</v>
      </c>
      <c r="D7165">
        <v>1000</v>
      </c>
      <c r="E7165" t="s">
        <v>2087</v>
      </c>
      <c r="F7165" t="s">
        <v>3015</v>
      </c>
      <c r="G7165" t="s">
        <v>3016</v>
      </c>
      <c r="H7165">
        <v>0.31850000000000001</v>
      </c>
      <c r="I7165" t="s">
        <v>3017</v>
      </c>
      <c r="J7165">
        <v>2400</v>
      </c>
      <c r="K7165">
        <v>2216.08</v>
      </c>
      <c r="L7165">
        <v>692.4</v>
      </c>
      <c r="M7165">
        <v>705.76</v>
      </c>
      <c r="N7165">
        <v>-58.57</v>
      </c>
      <c r="O7165">
        <v>71.930000000000007</v>
      </c>
    </row>
    <row r="7166" spans="1:15" ht="15" customHeight="1" x14ac:dyDescent="0.3">
      <c r="A7166" t="s">
        <v>10183</v>
      </c>
      <c r="B7166">
        <v>261</v>
      </c>
      <c r="C7166" t="s">
        <v>210</v>
      </c>
      <c r="D7166">
        <v>1000</v>
      </c>
      <c r="E7166" t="s">
        <v>2087</v>
      </c>
      <c r="F7166" t="s">
        <v>3019</v>
      </c>
      <c r="G7166" t="s">
        <v>3020</v>
      </c>
      <c r="H7166">
        <v>0.49370000000000003</v>
      </c>
      <c r="I7166" t="s">
        <v>3017</v>
      </c>
      <c r="J7166">
        <v>4200</v>
      </c>
      <c r="K7166">
        <v>5034.1499999999996</v>
      </c>
      <c r="L7166">
        <v>1938.72</v>
      </c>
      <c r="M7166">
        <v>2485.3200000000002</v>
      </c>
      <c r="N7166">
        <v>411.81</v>
      </c>
      <c r="O7166">
        <v>134.78</v>
      </c>
    </row>
    <row r="7167" spans="1:15" ht="15" customHeight="1" x14ac:dyDescent="0.3">
      <c r="A7167" t="s">
        <v>10184</v>
      </c>
      <c r="B7167">
        <v>261</v>
      </c>
      <c r="C7167" t="s">
        <v>210</v>
      </c>
      <c r="D7167">
        <v>1000</v>
      </c>
      <c r="E7167" t="s">
        <v>2087</v>
      </c>
      <c r="F7167" t="s">
        <v>3022</v>
      </c>
      <c r="G7167" t="s">
        <v>3023</v>
      </c>
      <c r="H7167">
        <v>0.3735</v>
      </c>
      <c r="I7167" t="s">
        <v>3017</v>
      </c>
      <c r="J7167">
        <v>3100</v>
      </c>
      <c r="K7167">
        <v>3660.95</v>
      </c>
      <c r="L7167">
        <v>1073.22</v>
      </c>
      <c r="M7167">
        <v>1367.46</v>
      </c>
      <c r="N7167">
        <v>209.53</v>
      </c>
      <c r="O7167">
        <v>84.71</v>
      </c>
    </row>
    <row r="7168" spans="1:15" ht="15" customHeight="1" x14ac:dyDescent="0.3">
      <c r="A7168" t="s">
        <v>10185</v>
      </c>
      <c r="B7168">
        <v>261</v>
      </c>
      <c r="C7168" t="s">
        <v>651</v>
      </c>
      <c r="D7168">
        <v>1000</v>
      </c>
      <c r="E7168" t="s">
        <v>2088</v>
      </c>
      <c r="F7168" t="s">
        <v>3008</v>
      </c>
      <c r="G7168" t="s">
        <v>3009</v>
      </c>
      <c r="H7168">
        <v>8.9106000000000005</v>
      </c>
      <c r="I7168" t="s">
        <v>3010</v>
      </c>
      <c r="J7168">
        <v>780</v>
      </c>
      <c r="K7168">
        <v>818.24</v>
      </c>
      <c r="L7168">
        <v>6776.64</v>
      </c>
      <c r="M7168">
        <v>7291.03</v>
      </c>
      <c r="N7168">
        <v>340.76</v>
      </c>
      <c r="O7168">
        <v>173.63</v>
      </c>
    </row>
    <row r="7169" spans="1:15" ht="15" customHeight="1" x14ac:dyDescent="0.3">
      <c r="A7169" t="s">
        <v>10186</v>
      </c>
      <c r="B7169">
        <v>261</v>
      </c>
      <c r="C7169" t="s">
        <v>651</v>
      </c>
      <c r="D7169">
        <v>1000</v>
      </c>
      <c r="E7169" t="s">
        <v>2088</v>
      </c>
      <c r="F7169" t="s">
        <v>3012</v>
      </c>
      <c r="G7169" t="s">
        <v>3013</v>
      </c>
      <c r="H7169">
        <v>2.2915999999999999</v>
      </c>
      <c r="I7169" t="s">
        <v>3010</v>
      </c>
      <c r="J7169">
        <v>720</v>
      </c>
      <c r="K7169">
        <v>703.21</v>
      </c>
      <c r="L7169">
        <v>1563.84</v>
      </c>
      <c r="M7169">
        <v>1611.45</v>
      </c>
      <c r="N7169">
        <v>-38.47</v>
      </c>
      <c r="O7169">
        <v>86.08</v>
      </c>
    </row>
    <row r="7170" spans="1:15" ht="15" customHeight="1" x14ac:dyDescent="0.3">
      <c r="A7170" t="s">
        <v>10187</v>
      </c>
      <c r="B7170">
        <v>261</v>
      </c>
      <c r="C7170" t="s">
        <v>651</v>
      </c>
      <c r="D7170">
        <v>1000</v>
      </c>
      <c r="E7170" t="s">
        <v>2088</v>
      </c>
      <c r="F7170" t="s">
        <v>3015</v>
      </c>
      <c r="G7170" t="s">
        <v>3016</v>
      </c>
      <c r="H7170">
        <v>0.153</v>
      </c>
      <c r="I7170" t="s">
        <v>3017</v>
      </c>
      <c r="J7170">
        <v>2400</v>
      </c>
      <c r="K7170">
        <v>2204.64</v>
      </c>
      <c r="L7170">
        <v>347.52</v>
      </c>
      <c r="M7170">
        <v>337.37</v>
      </c>
      <c r="N7170">
        <v>-29.9</v>
      </c>
      <c r="O7170">
        <v>19.75</v>
      </c>
    </row>
    <row r="7171" spans="1:15" ht="15" customHeight="1" x14ac:dyDescent="0.3">
      <c r="A7171" t="s">
        <v>10188</v>
      </c>
      <c r="B7171">
        <v>261</v>
      </c>
      <c r="C7171" t="s">
        <v>651</v>
      </c>
      <c r="D7171">
        <v>1000</v>
      </c>
      <c r="E7171" t="s">
        <v>2088</v>
      </c>
      <c r="F7171" t="s">
        <v>3019</v>
      </c>
      <c r="G7171" t="s">
        <v>3020</v>
      </c>
      <c r="H7171">
        <v>5.5500000000000001E-2</v>
      </c>
      <c r="I7171" t="s">
        <v>3017</v>
      </c>
      <c r="J7171">
        <v>4200</v>
      </c>
      <c r="K7171">
        <v>5275.3</v>
      </c>
      <c r="L7171">
        <v>228.06</v>
      </c>
      <c r="M7171">
        <v>292.83</v>
      </c>
      <c r="N7171">
        <v>59.69</v>
      </c>
      <c r="O7171">
        <v>5.08</v>
      </c>
    </row>
    <row r="7172" spans="1:15" ht="15" customHeight="1" x14ac:dyDescent="0.3">
      <c r="A7172" t="s">
        <v>10189</v>
      </c>
      <c r="B7172">
        <v>261</v>
      </c>
      <c r="C7172" t="s">
        <v>651</v>
      </c>
      <c r="D7172">
        <v>1000</v>
      </c>
      <c r="E7172" t="s">
        <v>2088</v>
      </c>
      <c r="F7172" t="s">
        <v>3022</v>
      </c>
      <c r="G7172" t="s">
        <v>3023</v>
      </c>
      <c r="H7172">
        <v>7.4399999999999994E-2</v>
      </c>
      <c r="I7172" t="s">
        <v>3017</v>
      </c>
      <c r="J7172">
        <v>3100</v>
      </c>
      <c r="K7172">
        <v>3717</v>
      </c>
      <c r="L7172">
        <v>224.44</v>
      </c>
      <c r="M7172">
        <v>276.42</v>
      </c>
      <c r="N7172">
        <v>45.88</v>
      </c>
      <c r="O7172">
        <v>6.1</v>
      </c>
    </row>
    <row r="7173" spans="1:15" ht="15" customHeight="1" x14ac:dyDescent="0.3">
      <c r="A7173" t="s">
        <v>10190</v>
      </c>
      <c r="B7173">
        <v>261</v>
      </c>
      <c r="C7173" t="s">
        <v>178</v>
      </c>
      <c r="D7173">
        <v>1000</v>
      </c>
      <c r="E7173" t="s">
        <v>2089</v>
      </c>
      <c r="F7173" t="s">
        <v>3008</v>
      </c>
      <c r="G7173" t="s">
        <v>3009</v>
      </c>
      <c r="H7173">
        <v>19.052700000000002</v>
      </c>
      <c r="I7173" t="s">
        <v>3010</v>
      </c>
      <c r="J7173">
        <v>780</v>
      </c>
      <c r="K7173">
        <v>822.25</v>
      </c>
      <c r="L7173">
        <v>14952.6</v>
      </c>
      <c r="M7173">
        <v>15665.98</v>
      </c>
      <c r="N7173">
        <v>804.91</v>
      </c>
      <c r="O7173">
        <v>-91.53</v>
      </c>
    </row>
    <row r="7174" spans="1:15" ht="15" customHeight="1" x14ac:dyDescent="0.3">
      <c r="A7174" t="s">
        <v>10191</v>
      </c>
      <c r="B7174">
        <v>261</v>
      </c>
      <c r="C7174" t="s">
        <v>178</v>
      </c>
      <c r="D7174">
        <v>1000</v>
      </c>
      <c r="E7174" t="s">
        <v>2089</v>
      </c>
      <c r="F7174" t="s">
        <v>3012</v>
      </c>
      <c r="G7174" t="s">
        <v>3013</v>
      </c>
      <c r="H7174">
        <v>4.2759</v>
      </c>
      <c r="I7174" t="s">
        <v>3010</v>
      </c>
      <c r="J7174">
        <v>720</v>
      </c>
      <c r="K7174">
        <v>712.72</v>
      </c>
      <c r="L7174">
        <v>3067.2</v>
      </c>
      <c r="M7174">
        <v>3047.49</v>
      </c>
      <c r="N7174">
        <v>-31.13</v>
      </c>
      <c r="O7174">
        <v>11.42</v>
      </c>
    </row>
    <row r="7175" spans="1:15" ht="15" customHeight="1" x14ac:dyDescent="0.3">
      <c r="A7175" t="s">
        <v>10192</v>
      </c>
      <c r="B7175">
        <v>261</v>
      </c>
      <c r="C7175" t="s">
        <v>178</v>
      </c>
      <c r="D7175">
        <v>1000</v>
      </c>
      <c r="E7175" t="s">
        <v>2089</v>
      </c>
      <c r="F7175" t="s">
        <v>3015</v>
      </c>
      <c r="G7175" t="s">
        <v>3016</v>
      </c>
      <c r="H7175">
        <v>0.51290000000000002</v>
      </c>
      <c r="I7175" t="s">
        <v>3017</v>
      </c>
      <c r="J7175">
        <v>2400</v>
      </c>
      <c r="K7175">
        <v>2263.8000000000002</v>
      </c>
      <c r="L7175">
        <v>1226.8800000000001</v>
      </c>
      <c r="M7175">
        <v>1161.05</v>
      </c>
      <c r="N7175">
        <v>-69.849999999999994</v>
      </c>
      <c r="O7175">
        <v>4.0199999999999996</v>
      </c>
    </row>
    <row r="7176" spans="1:15" ht="15" customHeight="1" x14ac:dyDescent="0.3">
      <c r="A7176" t="s">
        <v>10193</v>
      </c>
      <c r="B7176">
        <v>261</v>
      </c>
      <c r="C7176" t="s">
        <v>178</v>
      </c>
      <c r="D7176">
        <v>1000</v>
      </c>
      <c r="E7176" t="s">
        <v>2089</v>
      </c>
      <c r="F7176" t="s">
        <v>3022</v>
      </c>
      <c r="G7176" t="s">
        <v>3023</v>
      </c>
      <c r="H7176">
        <v>0.1275</v>
      </c>
      <c r="I7176" t="s">
        <v>3017</v>
      </c>
      <c r="J7176">
        <v>3100</v>
      </c>
      <c r="K7176">
        <v>3584.03</v>
      </c>
      <c r="L7176">
        <v>396.18</v>
      </c>
      <c r="M7176">
        <v>456.89</v>
      </c>
      <c r="N7176">
        <v>61.7</v>
      </c>
      <c r="O7176">
        <v>-1</v>
      </c>
    </row>
    <row r="7177" spans="1:15" ht="15" customHeight="1" x14ac:dyDescent="0.3">
      <c r="A7177" t="s">
        <v>10194</v>
      </c>
      <c r="B7177">
        <v>261</v>
      </c>
      <c r="C7177" t="s">
        <v>111</v>
      </c>
      <c r="D7177">
        <v>1000</v>
      </c>
      <c r="E7177" t="s">
        <v>2090</v>
      </c>
      <c r="F7177" t="s">
        <v>3008</v>
      </c>
      <c r="G7177" t="s">
        <v>3009</v>
      </c>
      <c r="H7177">
        <v>8.4524000000000008</v>
      </c>
      <c r="I7177" t="s">
        <v>3010</v>
      </c>
      <c r="J7177">
        <v>780</v>
      </c>
      <c r="K7177">
        <v>824.9</v>
      </c>
      <c r="L7177">
        <v>6598.8</v>
      </c>
      <c r="M7177">
        <v>6972.44</v>
      </c>
      <c r="N7177">
        <v>379.55</v>
      </c>
      <c r="O7177">
        <v>-5.92</v>
      </c>
    </row>
    <row r="7178" spans="1:15" ht="15" customHeight="1" x14ac:dyDescent="0.3">
      <c r="A7178" t="s">
        <v>10195</v>
      </c>
      <c r="B7178">
        <v>261</v>
      </c>
      <c r="C7178" t="s">
        <v>111</v>
      </c>
      <c r="D7178">
        <v>1000</v>
      </c>
      <c r="E7178" t="s">
        <v>2090</v>
      </c>
      <c r="F7178" t="s">
        <v>3012</v>
      </c>
      <c r="G7178" t="s">
        <v>3013</v>
      </c>
      <c r="H7178">
        <v>1.9363999999999999</v>
      </c>
      <c r="I7178" t="s">
        <v>3010</v>
      </c>
      <c r="J7178">
        <v>720</v>
      </c>
      <c r="K7178">
        <v>702.63</v>
      </c>
      <c r="L7178">
        <v>1353.6</v>
      </c>
      <c r="M7178">
        <v>1360.57</v>
      </c>
      <c r="N7178">
        <v>-33.64</v>
      </c>
      <c r="O7178">
        <v>40.6</v>
      </c>
    </row>
    <row r="7179" spans="1:15" ht="15" customHeight="1" x14ac:dyDescent="0.3">
      <c r="A7179" t="s">
        <v>10196</v>
      </c>
      <c r="B7179">
        <v>261</v>
      </c>
      <c r="C7179" t="s">
        <v>111</v>
      </c>
      <c r="D7179">
        <v>1000</v>
      </c>
      <c r="E7179" t="s">
        <v>2090</v>
      </c>
      <c r="F7179" t="s">
        <v>3015</v>
      </c>
      <c r="G7179" t="s">
        <v>3016</v>
      </c>
      <c r="H7179">
        <v>0.23069999999999999</v>
      </c>
      <c r="I7179" t="s">
        <v>3017</v>
      </c>
      <c r="J7179">
        <v>2400</v>
      </c>
      <c r="K7179">
        <v>2268.92</v>
      </c>
      <c r="L7179">
        <v>541.44000000000005</v>
      </c>
      <c r="M7179">
        <v>523.54</v>
      </c>
      <c r="N7179">
        <v>-30.25</v>
      </c>
      <c r="O7179">
        <v>12.35</v>
      </c>
    </row>
    <row r="7180" spans="1:15" ht="15" customHeight="1" x14ac:dyDescent="0.3">
      <c r="A7180" t="s">
        <v>10197</v>
      </c>
      <c r="B7180">
        <v>261</v>
      </c>
      <c r="C7180" t="s">
        <v>111</v>
      </c>
      <c r="D7180">
        <v>1000</v>
      </c>
      <c r="E7180" t="s">
        <v>2090</v>
      </c>
      <c r="F7180" t="s">
        <v>3022</v>
      </c>
      <c r="G7180" t="s">
        <v>3023</v>
      </c>
      <c r="H7180">
        <v>5.7599999999999998E-2</v>
      </c>
      <c r="I7180" t="s">
        <v>3017</v>
      </c>
      <c r="J7180">
        <v>3100</v>
      </c>
      <c r="K7180">
        <v>3777.78</v>
      </c>
      <c r="L7180">
        <v>174.84</v>
      </c>
      <c r="M7180">
        <v>217.56</v>
      </c>
      <c r="N7180">
        <v>39.03</v>
      </c>
      <c r="O7180">
        <v>3.69</v>
      </c>
    </row>
    <row r="7181" spans="1:15" ht="15" customHeight="1" x14ac:dyDescent="0.3">
      <c r="A7181" t="s">
        <v>10198</v>
      </c>
      <c r="B7181">
        <v>261</v>
      </c>
      <c r="C7181" t="s">
        <v>171</v>
      </c>
      <c r="D7181">
        <v>1000</v>
      </c>
      <c r="E7181" t="s">
        <v>2091</v>
      </c>
      <c r="F7181" t="s">
        <v>3008</v>
      </c>
      <c r="G7181" t="s">
        <v>3009</v>
      </c>
      <c r="H7181">
        <v>19.851800000000001</v>
      </c>
      <c r="I7181" t="s">
        <v>3010</v>
      </c>
      <c r="J7181">
        <v>780</v>
      </c>
      <c r="K7181">
        <v>802.25</v>
      </c>
      <c r="L7181">
        <v>15373.8</v>
      </c>
      <c r="M7181">
        <v>15925.99</v>
      </c>
      <c r="N7181">
        <v>441.61</v>
      </c>
      <c r="O7181">
        <v>110.58</v>
      </c>
    </row>
    <row r="7182" spans="1:15" ht="15" customHeight="1" x14ac:dyDescent="0.3">
      <c r="A7182" t="s">
        <v>10199</v>
      </c>
      <c r="B7182">
        <v>261</v>
      </c>
      <c r="C7182" t="s">
        <v>171</v>
      </c>
      <c r="D7182">
        <v>1000</v>
      </c>
      <c r="E7182" t="s">
        <v>2091</v>
      </c>
      <c r="F7182" t="s">
        <v>3012</v>
      </c>
      <c r="G7182" t="s">
        <v>3013</v>
      </c>
      <c r="H7182">
        <v>4.4329000000000001</v>
      </c>
      <c r="I7182" t="s">
        <v>3010</v>
      </c>
      <c r="J7182">
        <v>720</v>
      </c>
      <c r="K7182">
        <v>696.44</v>
      </c>
      <c r="L7182">
        <v>3153.6</v>
      </c>
      <c r="M7182">
        <v>3087.24</v>
      </c>
      <c r="N7182">
        <v>-104.42</v>
      </c>
      <c r="O7182">
        <v>38.07</v>
      </c>
    </row>
    <row r="7183" spans="1:15" ht="15" customHeight="1" x14ac:dyDescent="0.3">
      <c r="A7183" t="s">
        <v>10200</v>
      </c>
      <c r="B7183">
        <v>261</v>
      </c>
      <c r="C7183" t="s">
        <v>171</v>
      </c>
      <c r="D7183">
        <v>1000</v>
      </c>
      <c r="E7183" t="s">
        <v>2091</v>
      </c>
      <c r="F7183" t="s">
        <v>3015</v>
      </c>
      <c r="G7183" t="s">
        <v>3016</v>
      </c>
      <c r="H7183">
        <v>0.53</v>
      </c>
      <c r="I7183" t="s">
        <v>3017</v>
      </c>
      <c r="J7183">
        <v>2400</v>
      </c>
      <c r="K7183">
        <v>2257.98</v>
      </c>
      <c r="L7183">
        <v>1261.44</v>
      </c>
      <c r="M7183">
        <v>1196.81</v>
      </c>
      <c r="N7183">
        <v>-75.27</v>
      </c>
      <c r="O7183">
        <v>10.64</v>
      </c>
    </row>
    <row r="7184" spans="1:15" ht="15" customHeight="1" x14ac:dyDescent="0.3">
      <c r="A7184" t="s">
        <v>10201</v>
      </c>
      <c r="B7184">
        <v>261</v>
      </c>
      <c r="C7184" t="s">
        <v>171</v>
      </c>
      <c r="D7184">
        <v>1000</v>
      </c>
      <c r="E7184" t="s">
        <v>2091</v>
      </c>
      <c r="F7184" t="s">
        <v>3022</v>
      </c>
      <c r="G7184" t="s">
        <v>3023</v>
      </c>
      <c r="H7184">
        <v>0.13339999999999999</v>
      </c>
      <c r="I7184" t="s">
        <v>3017</v>
      </c>
      <c r="J7184">
        <v>3100</v>
      </c>
      <c r="K7184">
        <v>3675.95</v>
      </c>
      <c r="L7184">
        <v>407.34</v>
      </c>
      <c r="M7184">
        <v>490.48</v>
      </c>
      <c r="N7184">
        <v>76.849999999999994</v>
      </c>
      <c r="O7184">
        <v>6.29</v>
      </c>
    </row>
    <row r="7185" spans="1:15" ht="15" customHeight="1" x14ac:dyDescent="0.3">
      <c r="A7185" t="s">
        <v>10202</v>
      </c>
      <c r="B7185">
        <v>261</v>
      </c>
      <c r="C7185" t="s">
        <v>636</v>
      </c>
      <c r="D7185">
        <v>1000</v>
      </c>
      <c r="E7185" t="s">
        <v>2092</v>
      </c>
      <c r="F7185" t="s">
        <v>3008</v>
      </c>
      <c r="G7185" t="s">
        <v>3009</v>
      </c>
      <c r="H7185">
        <v>30.2867</v>
      </c>
      <c r="I7185" t="s">
        <v>3010</v>
      </c>
      <c r="J7185">
        <v>780</v>
      </c>
      <c r="K7185">
        <v>785.67</v>
      </c>
      <c r="L7185">
        <v>22763.52</v>
      </c>
      <c r="M7185">
        <v>23795.4</v>
      </c>
      <c r="N7185">
        <v>171.78</v>
      </c>
      <c r="O7185">
        <v>860.1</v>
      </c>
    </row>
    <row r="7186" spans="1:15" ht="15" customHeight="1" x14ac:dyDescent="0.3">
      <c r="A7186" t="s">
        <v>10203</v>
      </c>
      <c r="B7186">
        <v>261</v>
      </c>
      <c r="C7186" t="s">
        <v>636</v>
      </c>
      <c r="D7186">
        <v>1000</v>
      </c>
      <c r="E7186" t="s">
        <v>2092</v>
      </c>
      <c r="F7186" t="s">
        <v>3012</v>
      </c>
      <c r="G7186" t="s">
        <v>3013</v>
      </c>
      <c r="H7186">
        <v>7.6353999999999997</v>
      </c>
      <c r="I7186" t="s">
        <v>3010</v>
      </c>
      <c r="J7186">
        <v>720</v>
      </c>
      <c r="K7186">
        <v>685.94</v>
      </c>
      <c r="L7186">
        <v>5253.12</v>
      </c>
      <c r="M7186">
        <v>5237.41</v>
      </c>
      <c r="N7186">
        <v>-260.10000000000002</v>
      </c>
      <c r="O7186">
        <v>244.39</v>
      </c>
    </row>
    <row r="7187" spans="1:15" ht="15" customHeight="1" x14ac:dyDescent="0.3">
      <c r="A7187" t="s">
        <v>10204</v>
      </c>
      <c r="B7187">
        <v>261</v>
      </c>
      <c r="C7187" t="s">
        <v>636</v>
      </c>
      <c r="D7187">
        <v>1000</v>
      </c>
      <c r="E7187" t="s">
        <v>2092</v>
      </c>
      <c r="F7187" t="s">
        <v>3015</v>
      </c>
      <c r="G7187" t="s">
        <v>3016</v>
      </c>
      <c r="H7187">
        <v>0.50339999999999996</v>
      </c>
      <c r="I7187" t="s">
        <v>3017</v>
      </c>
      <c r="J7187">
        <v>2400</v>
      </c>
      <c r="K7187">
        <v>2252.86</v>
      </c>
      <c r="L7187">
        <v>1167.3599999999999</v>
      </c>
      <c r="M7187">
        <v>1134.1099999999999</v>
      </c>
      <c r="N7187">
        <v>-74.069999999999993</v>
      </c>
      <c r="O7187">
        <v>40.82</v>
      </c>
    </row>
    <row r="7188" spans="1:15" ht="15" customHeight="1" x14ac:dyDescent="0.3">
      <c r="A7188" t="s">
        <v>10205</v>
      </c>
      <c r="B7188">
        <v>261</v>
      </c>
      <c r="C7188" t="s">
        <v>636</v>
      </c>
      <c r="D7188">
        <v>1000</v>
      </c>
      <c r="E7188" t="s">
        <v>2092</v>
      </c>
      <c r="F7188" t="s">
        <v>3019</v>
      </c>
      <c r="G7188" t="s">
        <v>3020</v>
      </c>
      <c r="H7188">
        <v>0.18959999999999999</v>
      </c>
      <c r="I7188" t="s">
        <v>3017</v>
      </c>
      <c r="J7188">
        <v>4200</v>
      </c>
      <c r="K7188">
        <v>5075.1000000000004</v>
      </c>
      <c r="L7188">
        <v>766.08</v>
      </c>
      <c r="M7188">
        <v>962.13</v>
      </c>
      <c r="N7188">
        <v>165.9</v>
      </c>
      <c r="O7188">
        <v>30.15</v>
      </c>
    </row>
    <row r="7189" spans="1:15" ht="15" customHeight="1" x14ac:dyDescent="0.3">
      <c r="A7189" t="s">
        <v>10206</v>
      </c>
      <c r="B7189">
        <v>261</v>
      </c>
      <c r="C7189" t="s">
        <v>636</v>
      </c>
      <c r="D7189">
        <v>1000</v>
      </c>
      <c r="E7189" t="s">
        <v>2092</v>
      </c>
      <c r="F7189" t="s">
        <v>3022</v>
      </c>
      <c r="G7189" t="s">
        <v>3023</v>
      </c>
      <c r="H7189">
        <v>0.25740000000000002</v>
      </c>
      <c r="I7189" t="s">
        <v>3017</v>
      </c>
      <c r="J7189">
        <v>3100</v>
      </c>
      <c r="K7189">
        <v>3612.09</v>
      </c>
      <c r="L7189">
        <v>753.92</v>
      </c>
      <c r="M7189">
        <v>929.92</v>
      </c>
      <c r="N7189">
        <v>131.84</v>
      </c>
      <c r="O7189">
        <v>44.16</v>
      </c>
    </row>
    <row r="7190" spans="1:15" ht="15" customHeight="1" x14ac:dyDescent="0.3">
      <c r="A7190" t="s">
        <v>10207</v>
      </c>
      <c r="B7190">
        <v>261</v>
      </c>
      <c r="C7190" t="s">
        <v>655</v>
      </c>
      <c r="D7190">
        <v>1000</v>
      </c>
      <c r="E7190" t="s">
        <v>2093</v>
      </c>
      <c r="F7190" t="s">
        <v>3008</v>
      </c>
      <c r="G7190" t="s">
        <v>3009</v>
      </c>
      <c r="H7190">
        <v>21.698799999999999</v>
      </c>
      <c r="I7190" t="s">
        <v>3010</v>
      </c>
      <c r="J7190">
        <v>780</v>
      </c>
      <c r="K7190">
        <v>803.91</v>
      </c>
      <c r="L7190">
        <v>15696.72</v>
      </c>
      <c r="M7190">
        <v>17443.919999999998</v>
      </c>
      <c r="N7190">
        <v>518.88</v>
      </c>
      <c r="O7190">
        <v>1228.32</v>
      </c>
    </row>
    <row r="7191" spans="1:15" ht="15" customHeight="1" x14ac:dyDescent="0.3">
      <c r="A7191" t="s">
        <v>10208</v>
      </c>
      <c r="B7191">
        <v>261</v>
      </c>
      <c r="C7191" t="s">
        <v>655</v>
      </c>
      <c r="D7191">
        <v>1000</v>
      </c>
      <c r="E7191" t="s">
        <v>2093</v>
      </c>
      <c r="F7191" t="s">
        <v>3012</v>
      </c>
      <c r="G7191" t="s">
        <v>3013</v>
      </c>
      <c r="H7191">
        <v>6.2309999999999999</v>
      </c>
      <c r="I7191" t="s">
        <v>3010</v>
      </c>
      <c r="J7191">
        <v>720</v>
      </c>
      <c r="K7191">
        <v>702.42</v>
      </c>
      <c r="L7191">
        <v>4179.6000000000004</v>
      </c>
      <c r="M7191">
        <v>4376.7700000000004</v>
      </c>
      <c r="N7191">
        <v>-109.54</v>
      </c>
      <c r="O7191">
        <v>306.70999999999998</v>
      </c>
    </row>
    <row r="7192" spans="1:15" ht="15" customHeight="1" x14ac:dyDescent="0.3">
      <c r="A7192" t="s">
        <v>10209</v>
      </c>
      <c r="B7192">
        <v>261</v>
      </c>
      <c r="C7192" t="s">
        <v>655</v>
      </c>
      <c r="D7192">
        <v>1000</v>
      </c>
      <c r="E7192" t="s">
        <v>2093</v>
      </c>
      <c r="F7192" t="s">
        <v>3015</v>
      </c>
      <c r="G7192" t="s">
        <v>3016</v>
      </c>
      <c r="H7192">
        <v>0.20910000000000001</v>
      </c>
      <c r="I7192" t="s">
        <v>3017</v>
      </c>
      <c r="J7192">
        <v>2400</v>
      </c>
      <c r="K7192">
        <v>2218.9699999999998</v>
      </c>
      <c r="L7192">
        <v>464.4</v>
      </c>
      <c r="M7192">
        <v>463.96</v>
      </c>
      <c r="N7192">
        <v>-37.85</v>
      </c>
      <c r="O7192">
        <v>37.409999999999997</v>
      </c>
    </row>
    <row r="7193" spans="1:15" ht="15" customHeight="1" x14ac:dyDescent="0.3">
      <c r="A7193" t="s">
        <v>10210</v>
      </c>
      <c r="B7193">
        <v>261</v>
      </c>
      <c r="C7193" t="s">
        <v>655</v>
      </c>
      <c r="D7193">
        <v>1000</v>
      </c>
      <c r="E7193" t="s">
        <v>2093</v>
      </c>
      <c r="F7193" t="s">
        <v>3019</v>
      </c>
      <c r="G7193" t="s">
        <v>3020</v>
      </c>
      <c r="H7193">
        <v>0.32829999999999998</v>
      </c>
      <c r="I7193" t="s">
        <v>3017</v>
      </c>
      <c r="J7193">
        <v>4200</v>
      </c>
      <c r="K7193">
        <v>5064.08</v>
      </c>
      <c r="L7193">
        <v>1300.32</v>
      </c>
      <c r="M7193">
        <v>1662.46</v>
      </c>
      <c r="N7193">
        <v>283.66000000000003</v>
      </c>
      <c r="O7193">
        <v>78.48</v>
      </c>
    </row>
    <row r="7194" spans="1:15" ht="15" customHeight="1" x14ac:dyDescent="0.3">
      <c r="A7194" t="s">
        <v>10211</v>
      </c>
      <c r="B7194">
        <v>261</v>
      </c>
      <c r="C7194" t="s">
        <v>655</v>
      </c>
      <c r="D7194">
        <v>1000</v>
      </c>
      <c r="E7194" t="s">
        <v>2093</v>
      </c>
      <c r="F7194" t="s">
        <v>3022</v>
      </c>
      <c r="G7194" t="s">
        <v>3023</v>
      </c>
      <c r="H7194">
        <v>0.25269999999999998</v>
      </c>
      <c r="I7194" t="s">
        <v>3017</v>
      </c>
      <c r="J7194">
        <v>3100</v>
      </c>
      <c r="K7194">
        <v>3699.65</v>
      </c>
      <c r="L7194">
        <v>719.82</v>
      </c>
      <c r="M7194">
        <v>935.03</v>
      </c>
      <c r="N7194">
        <v>151.55000000000001</v>
      </c>
      <c r="O7194">
        <v>63.66</v>
      </c>
    </row>
    <row r="7195" spans="1:15" ht="15" customHeight="1" x14ac:dyDescent="0.3">
      <c r="A7195" t="s">
        <v>10212</v>
      </c>
      <c r="B7195">
        <v>261</v>
      </c>
      <c r="C7195" t="s">
        <v>629</v>
      </c>
      <c r="D7195">
        <v>1000</v>
      </c>
      <c r="E7195" t="s">
        <v>2094</v>
      </c>
      <c r="F7195" t="s">
        <v>3008</v>
      </c>
      <c r="G7195" t="s">
        <v>3009</v>
      </c>
      <c r="H7195">
        <v>35.643599999999999</v>
      </c>
      <c r="I7195" t="s">
        <v>3010</v>
      </c>
      <c r="J7195">
        <v>780</v>
      </c>
      <c r="K7195">
        <v>797.32</v>
      </c>
      <c r="L7195">
        <v>26732.16</v>
      </c>
      <c r="M7195">
        <v>28419.17</v>
      </c>
      <c r="N7195">
        <v>617.17999999999995</v>
      </c>
      <c r="O7195">
        <v>1069.83</v>
      </c>
    </row>
    <row r="7196" spans="1:15" ht="15" customHeight="1" x14ac:dyDescent="0.3">
      <c r="A7196" t="s">
        <v>10213</v>
      </c>
      <c r="B7196">
        <v>261</v>
      </c>
      <c r="C7196" t="s">
        <v>629</v>
      </c>
      <c r="D7196">
        <v>1000</v>
      </c>
      <c r="E7196" t="s">
        <v>2094</v>
      </c>
      <c r="F7196" t="s">
        <v>3012</v>
      </c>
      <c r="G7196" t="s">
        <v>3013</v>
      </c>
      <c r="H7196">
        <v>9.0182000000000002</v>
      </c>
      <c r="I7196" t="s">
        <v>3010</v>
      </c>
      <c r="J7196">
        <v>720</v>
      </c>
      <c r="K7196">
        <v>723.77</v>
      </c>
      <c r="L7196">
        <v>6168.96</v>
      </c>
      <c r="M7196">
        <v>6527.09</v>
      </c>
      <c r="N7196">
        <v>33.96</v>
      </c>
      <c r="O7196">
        <v>324.17</v>
      </c>
    </row>
    <row r="7197" spans="1:15" ht="15" customHeight="1" x14ac:dyDescent="0.3">
      <c r="A7197" t="s">
        <v>10214</v>
      </c>
      <c r="B7197">
        <v>261</v>
      </c>
      <c r="C7197" t="s">
        <v>629</v>
      </c>
      <c r="D7197">
        <v>1000</v>
      </c>
      <c r="E7197" t="s">
        <v>2094</v>
      </c>
      <c r="F7197" t="s">
        <v>3015</v>
      </c>
      <c r="G7197" t="s">
        <v>3016</v>
      </c>
      <c r="H7197">
        <v>0.59150000000000003</v>
      </c>
      <c r="I7197" t="s">
        <v>3017</v>
      </c>
      <c r="J7197">
        <v>2400</v>
      </c>
      <c r="K7197">
        <v>2204.96</v>
      </c>
      <c r="L7197">
        <v>1370.88</v>
      </c>
      <c r="M7197">
        <v>1304.1500000000001</v>
      </c>
      <c r="N7197">
        <v>-115.36</v>
      </c>
      <c r="O7197">
        <v>48.63</v>
      </c>
    </row>
    <row r="7198" spans="1:15" ht="15" customHeight="1" x14ac:dyDescent="0.3">
      <c r="A7198" t="s">
        <v>10215</v>
      </c>
      <c r="B7198">
        <v>261</v>
      </c>
      <c r="C7198" t="s">
        <v>629</v>
      </c>
      <c r="D7198">
        <v>1000</v>
      </c>
      <c r="E7198" t="s">
        <v>2094</v>
      </c>
      <c r="F7198" t="s">
        <v>3019</v>
      </c>
      <c r="G7198" t="s">
        <v>3020</v>
      </c>
      <c r="H7198">
        <v>0.22520000000000001</v>
      </c>
      <c r="I7198" t="s">
        <v>3017</v>
      </c>
      <c r="J7198">
        <v>4200</v>
      </c>
      <c r="K7198">
        <v>5208.25</v>
      </c>
      <c r="L7198">
        <v>899.64</v>
      </c>
      <c r="M7198">
        <v>1173.04</v>
      </c>
      <c r="N7198">
        <v>227.09</v>
      </c>
      <c r="O7198">
        <v>46.32</v>
      </c>
    </row>
    <row r="7199" spans="1:15" ht="15" customHeight="1" x14ac:dyDescent="0.3">
      <c r="A7199" t="s">
        <v>10216</v>
      </c>
      <c r="B7199">
        <v>261</v>
      </c>
      <c r="C7199" t="s">
        <v>629</v>
      </c>
      <c r="D7199">
        <v>1000</v>
      </c>
      <c r="E7199" t="s">
        <v>2094</v>
      </c>
      <c r="F7199" t="s">
        <v>3022</v>
      </c>
      <c r="G7199" t="s">
        <v>3023</v>
      </c>
      <c r="H7199">
        <v>0.28689999999999999</v>
      </c>
      <c r="I7199" t="s">
        <v>3017</v>
      </c>
      <c r="J7199">
        <v>3100</v>
      </c>
      <c r="K7199">
        <v>3647.42</v>
      </c>
      <c r="L7199">
        <v>885.36</v>
      </c>
      <c r="M7199">
        <v>1046.51</v>
      </c>
      <c r="N7199">
        <v>157.06</v>
      </c>
      <c r="O7199">
        <v>4.08</v>
      </c>
    </row>
    <row r="7200" spans="1:15" ht="15" customHeight="1" x14ac:dyDescent="0.3">
      <c r="A7200" t="s">
        <v>10217</v>
      </c>
      <c r="B7200">
        <v>261</v>
      </c>
      <c r="C7200" t="s">
        <v>297</v>
      </c>
      <c r="D7200">
        <v>1000</v>
      </c>
      <c r="E7200" t="s">
        <v>2095</v>
      </c>
      <c r="F7200" t="s">
        <v>3008</v>
      </c>
      <c r="G7200" t="s">
        <v>3009</v>
      </c>
      <c r="H7200">
        <v>25.601600000000001</v>
      </c>
      <c r="I7200" t="s">
        <v>3010</v>
      </c>
      <c r="J7200">
        <v>780</v>
      </c>
      <c r="K7200">
        <v>801.52</v>
      </c>
      <c r="L7200">
        <v>18907.2</v>
      </c>
      <c r="M7200">
        <v>20520.18</v>
      </c>
      <c r="N7200">
        <v>550.91999999999996</v>
      </c>
      <c r="O7200">
        <v>1062.06</v>
      </c>
    </row>
    <row r="7201" spans="1:15" ht="15" customHeight="1" x14ac:dyDescent="0.3">
      <c r="A7201" t="s">
        <v>10218</v>
      </c>
      <c r="B7201">
        <v>261</v>
      </c>
      <c r="C7201" t="s">
        <v>297</v>
      </c>
      <c r="D7201">
        <v>1000</v>
      </c>
      <c r="E7201" t="s">
        <v>2095</v>
      </c>
      <c r="F7201" t="s">
        <v>3012</v>
      </c>
      <c r="G7201" t="s">
        <v>3013</v>
      </c>
      <c r="H7201">
        <v>6.1379000000000001</v>
      </c>
      <c r="I7201" t="s">
        <v>3010</v>
      </c>
      <c r="J7201">
        <v>720</v>
      </c>
      <c r="K7201">
        <v>721.88</v>
      </c>
      <c r="L7201">
        <v>4363.2</v>
      </c>
      <c r="M7201">
        <v>4430.83</v>
      </c>
      <c r="N7201">
        <v>11.54</v>
      </c>
      <c r="O7201">
        <v>56.08</v>
      </c>
    </row>
    <row r="7202" spans="1:15" ht="15" customHeight="1" x14ac:dyDescent="0.3">
      <c r="A7202" t="s">
        <v>10219</v>
      </c>
      <c r="B7202">
        <v>261</v>
      </c>
      <c r="C7202" t="s">
        <v>297</v>
      </c>
      <c r="D7202">
        <v>1000</v>
      </c>
      <c r="E7202" t="s">
        <v>2095</v>
      </c>
      <c r="F7202" t="s">
        <v>3015</v>
      </c>
      <c r="G7202" t="s">
        <v>3016</v>
      </c>
      <c r="H7202">
        <v>0.41349999999999998</v>
      </c>
      <c r="I7202" t="s">
        <v>3017</v>
      </c>
      <c r="J7202">
        <v>2400</v>
      </c>
      <c r="K7202">
        <v>2269.2600000000002</v>
      </c>
      <c r="L7202">
        <v>969.6</v>
      </c>
      <c r="M7202">
        <v>938.26</v>
      </c>
      <c r="N7202">
        <v>-54.06</v>
      </c>
      <c r="O7202">
        <v>22.72</v>
      </c>
    </row>
    <row r="7203" spans="1:15" ht="15" customHeight="1" x14ac:dyDescent="0.3">
      <c r="A7203" t="s">
        <v>10220</v>
      </c>
      <c r="B7203">
        <v>261</v>
      </c>
      <c r="C7203" t="s">
        <v>297</v>
      </c>
      <c r="D7203">
        <v>1000</v>
      </c>
      <c r="E7203" t="s">
        <v>2095</v>
      </c>
      <c r="F7203" t="s">
        <v>3019</v>
      </c>
      <c r="G7203" t="s">
        <v>3020</v>
      </c>
      <c r="H7203">
        <v>0.1535</v>
      </c>
      <c r="I7203" t="s">
        <v>3017</v>
      </c>
      <c r="J7203">
        <v>4200</v>
      </c>
      <c r="K7203">
        <v>5168.5</v>
      </c>
      <c r="L7203">
        <v>636.29999999999995</v>
      </c>
      <c r="M7203">
        <v>793.58</v>
      </c>
      <c r="N7203">
        <v>148.69999999999999</v>
      </c>
      <c r="O7203">
        <v>8.57</v>
      </c>
    </row>
    <row r="7204" spans="1:15" ht="15" customHeight="1" x14ac:dyDescent="0.3">
      <c r="A7204" t="s">
        <v>10221</v>
      </c>
      <c r="B7204">
        <v>261</v>
      </c>
      <c r="C7204" t="s">
        <v>297</v>
      </c>
      <c r="D7204">
        <v>1000</v>
      </c>
      <c r="E7204" t="s">
        <v>2095</v>
      </c>
      <c r="F7204" t="s">
        <v>3022</v>
      </c>
      <c r="G7204" t="s">
        <v>3023</v>
      </c>
      <c r="H7204">
        <v>0.2051</v>
      </c>
      <c r="I7204" t="s">
        <v>3017</v>
      </c>
      <c r="J7204">
        <v>3100</v>
      </c>
      <c r="K7204">
        <v>3754.57</v>
      </c>
      <c r="L7204">
        <v>626.20000000000005</v>
      </c>
      <c r="M7204">
        <v>770.18</v>
      </c>
      <c r="N7204">
        <v>134.27000000000001</v>
      </c>
      <c r="O7204">
        <v>9.7100000000000009</v>
      </c>
    </row>
    <row r="7205" spans="1:15" ht="15" customHeight="1" x14ac:dyDescent="0.3">
      <c r="A7205" t="s">
        <v>10222</v>
      </c>
      <c r="B7205">
        <v>261</v>
      </c>
      <c r="C7205" t="s">
        <v>190</v>
      </c>
      <c r="D7205">
        <v>1000</v>
      </c>
      <c r="E7205" t="s">
        <v>2096</v>
      </c>
      <c r="F7205" t="s">
        <v>3008</v>
      </c>
      <c r="G7205" t="s">
        <v>3009</v>
      </c>
      <c r="H7205">
        <v>28.962599999999998</v>
      </c>
      <c r="I7205" t="s">
        <v>3010</v>
      </c>
      <c r="J7205">
        <v>780</v>
      </c>
      <c r="K7205">
        <v>796.08</v>
      </c>
      <c r="L7205">
        <v>22164.48</v>
      </c>
      <c r="M7205">
        <v>23056.7</v>
      </c>
      <c r="N7205">
        <v>465.85</v>
      </c>
      <c r="O7205">
        <v>426.37</v>
      </c>
    </row>
    <row r="7206" spans="1:15" ht="15" customHeight="1" x14ac:dyDescent="0.3">
      <c r="A7206" t="s">
        <v>10223</v>
      </c>
      <c r="B7206">
        <v>261</v>
      </c>
      <c r="C7206" t="s">
        <v>190</v>
      </c>
      <c r="D7206">
        <v>1000</v>
      </c>
      <c r="E7206" t="s">
        <v>2096</v>
      </c>
      <c r="F7206" t="s">
        <v>3012</v>
      </c>
      <c r="G7206" t="s">
        <v>3013</v>
      </c>
      <c r="H7206">
        <v>7.4450000000000003</v>
      </c>
      <c r="I7206" t="s">
        <v>3010</v>
      </c>
      <c r="J7206">
        <v>720</v>
      </c>
      <c r="K7206">
        <v>718.81</v>
      </c>
      <c r="L7206">
        <v>5114.88</v>
      </c>
      <c r="M7206">
        <v>5351.48</v>
      </c>
      <c r="N7206">
        <v>-8.89</v>
      </c>
      <c r="O7206">
        <v>245.49</v>
      </c>
    </row>
    <row r="7207" spans="1:15" ht="15" customHeight="1" x14ac:dyDescent="0.3">
      <c r="A7207" t="s">
        <v>10224</v>
      </c>
      <c r="B7207">
        <v>261</v>
      </c>
      <c r="C7207" t="s">
        <v>190</v>
      </c>
      <c r="D7207">
        <v>1000</v>
      </c>
      <c r="E7207" t="s">
        <v>2096</v>
      </c>
      <c r="F7207" t="s">
        <v>3015</v>
      </c>
      <c r="G7207" t="s">
        <v>3016</v>
      </c>
      <c r="H7207">
        <v>0.49419999999999997</v>
      </c>
      <c r="I7207" t="s">
        <v>3017</v>
      </c>
      <c r="J7207">
        <v>2400</v>
      </c>
      <c r="K7207">
        <v>2230.27</v>
      </c>
      <c r="L7207">
        <v>1136.6400000000001</v>
      </c>
      <c r="M7207">
        <v>1102.1199999999999</v>
      </c>
      <c r="N7207">
        <v>-83.87</v>
      </c>
      <c r="O7207">
        <v>49.35</v>
      </c>
    </row>
    <row r="7208" spans="1:15" ht="15" customHeight="1" x14ac:dyDescent="0.3">
      <c r="A7208" t="s">
        <v>10225</v>
      </c>
      <c r="B7208">
        <v>261</v>
      </c>
      <c r="C7208" t="s">
        <v>190</v>
      </c>
      <c r="D7208">
        <v>1000</v>
      </c>
      <c r="E7208" t="s">
        <v>2096</v>
      </c>
      <c r="F7208" t="s">
        <v>3019</v>
      </c>
      <c r="G7208" t="s">
        <v>3020</v>
      </c>
      <c r="H7208">
        <v>0.18229999999999999</v>
      </c>
      <c r="I7208" t="s">
        <v>3017</v>
      </c>
      <c r="J7208">
        <v>4200</v>
      </c>
      <c r="K7208">
        <v>5145.6400000000003</v>
      </c>
      <c r="L7208">
        <v>745.92</v>
      </c>
      <c r="M7208">
        <v>938.14</v>
      </c>
      <c r="N7208">
        <v>172.41</v>
      </c>
      <c r="O7208">
        <v>19.82</v>
      </c>
    </row>
    <row r="7209" spans="1:15" ht="15" customHeight="1" x14ac:dyDescent="0.3">
      <c r="A7209" t="s">
        <v>10226</v>
      </c>
      <c r="B7209">
        <v>261</v>
      </c>
      <c r="C7209" t="s">
        <v>190</v>
      </c>
      <c r="D7209">
        <v>1000</v>
      </c>
      <c r="E7209" t="s">
        <v>2096</v>
      </c>
      <c r="F7209" t="s">
        <v>3022</v>
      </c>
      <c r="G7209" t="s">
        <v>3023</v>
      </c>
      <c r="H7209">
        <v>0.24</v>
      </c>
      <c r="I7209" t="s">
        <v>3017</v>
      </c>
      <c r="J7209">
        <v>3100</v>
      </c>
      <c r="K7209">
        <v>3756.84</v>
      </c>
      <c r="L7209">
        <v>734.08</v>
      </c>
      <c r="M7209">
        <v>901.58</v>
      </c>
      <c r="N7209">
        <v>157.63</v>
      </c>
      <c r="O7209">
        <v>9.8699999999999992</v>
      </c>
    </row>
    <row r="7210" spans="1:15" ht="15" customHeight="1" x14ac:dyDescent="0.3">
      <c r="A7210" t="s">
        <v>10227</v>
      </c>
      <c r="B7210">
        <v>261</v>
      </c>
      <c r="C7210" t="s">
        <v>312</v>
      </c>
      <c r="D7210">
        <v>1000</v>
      </c>
      <c r="E7210" t="s">
        <v>2097</v>
      </c>
      <c r="F7210" t="s">
        <v>3008</v>
      </c>
      <c r="G7210" t="s">
        <v>3009</v>
      </c>
      <c r="H7210">
        <v>9.6600999999999999</v>
      </c>
      <c r="I7210" t="s">
        <v>3010</v>
      </c>
      <c r="J7210">
        <v>780</v>
      </c>
      <c r="K7210">
        <v>799.46</v>
      </c>
      <c r="L7210">
        <v>7225.92</v>
      </c>
      <c r="M7210">
        <v>7722.89</v>
      </c>
      <c r="N7210">
        <v>187.98</v>
      </c>
      <c r="O7210">
        <v>308.99</v>
      </c>
    </row>
    <row r="7211" spans="1:15" ht="15" customHeight="1" x14ac:dyDescent="0.3">
      <c r="A7211" t="s">
        <v>10228</v>
      </c>
      <c r="B7211">
        <v>261</v>
      </c>
      <c r="C7211" t="s">
        <v>312</v>
      </c>
      <c r="D7211">
        <v>1000</v>
      </c>
      <c r="E7211" t="s">
        <v>2097</v>
      </c>
      <c r="F7211" t="s">
        <v>3012</v>
      </c>
      <c r="G7211" t="s">
        <v>3013</v>
      </c>
      <c r="H7211">
        <v>2.4211999999999998</v>
      </c>
      <c r="I7211" t="s">
        <v>3010</v>
      </c>
      <c r="J7211">
        <v>720</v>
      </c>
      <c r="K7211">
        <v>711.64</v>
      </c>
      <c r="L7211">
        <v>1667.52</v>
      </c>
      <c r="M7211">
        <v>1723.05</v>
      </c>
      <c r="N7211">
        <v>-20.25</v>
      </c>
      <c r="O7211">
        <v>75.78</v>
      </c>
    </row>
    <row r="7212" spans="1:15" ht="15" customHeight="1" x14ac:dyDescent="0.3">
      <c r="A7212" t="s">
        <v>10229</v>
      </c>
      <c r="B7212">
        <v>261</v>
      </c>
      <c r="C7212" t="s">
        <v>312</v>
      </c>
      <c r="D7212">
        <v>1000</v>
      </c>
      <c r="E7212" t="s">
        <v>2097</v>
      </c>
      <c r="F7212" t="s">
        <v>3015</v>
      </c>
      <c r="G7212" t="s">
        <v>3016</v>
      </c>
      <c r="H7212">
        <v>0.1585</v>
      </c>
      <c r="I7212" t="s">
        <v>3017</v>
      </c>
      <c r="J7212">
        <v>2400</v>
      </c>
      <c r="K7212">
        <v>2236.48</v>
      </c>
      <c r="L7212">
        <v>370.56</v>
      </c>
      <c r="M7212">
        <v>354.55</v>
      </c>
      <c r="N7212">
        <v>-25.92</v>
      </c>
      <c r="O7212">
        <v>9.92</v>
      </c>
    </row>
    <row r="7213" spans="1:15" ht="15" customHeight="1" x14ac:dyDescent="0.3">
      <c r="A7213" t="s">
        <v>10230</v>
      </c>
      <c r="B7213">
        <v>261</v>
      </c>
      <c r="C7213" t="s">
        <v>312</v>
      </c>
      <c r="D7213">
        <v>1000</v>
      </c>
      <c r="E7213" t="s">
        <v>2097</v>
      </c>
      <c r="F7213" t="s">
        <v>3019</v>
      </c>
      <c r="G7213" t="s">
        <v>3020</v>
      </c>
      <c r="H7213">
        <v>5.8200000000000002E-2</v>
      </c>
      <c r="I7213" t="s">
        <v>3017</v>
      </c>
      <c r="J7213">
        <v>4200</v>
      </c>
      <c r="K7213">
        <v>5008.2700000000004</v>
      </c>
      <c r="L7213">
        <v>243.18</v>
      </c>
      <c r="M7213">
        <v>291.42</v>
      </c>
      <c r="N7213">
        <v>47.03</v>
      </c>
      <c r="O7213">
        <v>1.21</v>
      </c>
    </row>
    <row r="7214" spans="1:15" ht="15" customHeight="1" x14ac:dyDescent="0.3">
      <c r="A7214" t="s">
        <v>10231</v>
      </c>
      <c r="B7214">
        <v>261</v>
      </c>
      <c r="C7214" t="s">
        <v>312</v>
      </c>
      <c r="D7214">
        <v>1000</v>
      </c>
      <c r="E7214" t="s">
        <v>2097</v>
      </c>
      <c r="F7214" t="s">
        <v>3022</v>
      </c>
      <c r="G7214" t="s">
        <v>3023</v>
      </c>
      <c r="H7214">
        <v>7.9699999999999993E-2</v>
      </c>
      <c r="I7214" t="s">
        <v>3017</v>
      </c>
      <c r="J7214">
        <v>3100</v>
      </c>
      <c r="K7214">
        <v>3581.58</v>
      </c>
      <c r="L7214">
        <v>239.32</v>
      </c>
      <c r="M7214">
        <v>285.5</v>
      </c>
      <c r="N7214">
        <v>38.39</v>
      </c>
      <c r="O7214">
        <v>7.79</v>
      </c>
    </row>
    <row r="7215" spans="1:15" ht="15" customHeight="1" x14ac:dyDescent="0.3">
      <c r="A7215" t="s">
        <v>10232</v>
      </c>
      <c r="B7215">
        <v>261</v>
      </c>
      <c r="C7215" t="s">
        <v>198</v>
      </c>
      <c r="D7215">
        <v>1000</v>
      </c>
      <c r="E7215" t="s">
        <v>2098</v>
      </c>
      <c r="F7215" t="s">
        <v>3008</v>
      </c>
      <c r="G7215" t="s">
        <v>3009</v>
      </c>
      <c r="H7215">
        <v>18.217600000000001</v>
      </c>
      <c r="I7215" t="s">
        <v>3010</v>
      </c>
      <c r="J7215">
        <v>780</v>
      </c>
      <c r="K7215">
        <v>782.5</v>
      </c>
      <c r="L7215">
        <v>13478.4</v>
      </c>
      <c r="M7215">
        <v>14255.24</v>
      </c>
      <c r="N7215">
        <v>45.5</v>
      </c>
      <c r="O7215">
        <v>731.34</v>
      </c>
    </row>
    <row r="7216" spans="1:15" ht="15" customHeight="1" x14ac:dyDescent="0.3">
      <c r="A7216" t="s">
        <v>10233</v>
      </c>
      <c r="B7216">
        <v>261</v>
      </c>
      <c r="C7216" t="s">
        <v>198</v>
      </c>
      <c r="D7216">
        <v>1000</v>
      </c>
      <c r="E7216" t="s">
        <v>2098</v>
      </c>
      <c r="F7216" t="s">
        <v>3012</v>
      </c>
      <c r="G7216" t="s">
        <v>3013</v>
      </c>
      <c r="H7216">
        <v>4.4034000000000004</v>
      </c>
      <c r="I7216" t="s">
        <v>3010</v>
      </c>
      <c r="J7216">
        <v>720</v>
      </c>
      <c r="K7216">
        <v>707.31</v>
      </c>
      <c r="L7216">
        <v>3110.4</v>
      </c>
      <c r="M7216">
        <v>3114.59</v>
      </c>
      <c r="N7216">
        <v>-55.86</v>
      </c>
      <c r="O7216">
        <v>60.05</v>
      </c>
    </row>
    <row r="7217" spans="1:15" ht="15" customHeight="1" x14ac:dyDescent="0.3">
      <c r="A7217" t="s">
        <v>10234</v>
      </c>
      <c r="B7217">
        <v>261</v>
      </c>
      <c r="C7217" t="s">
        <v>198</v>
      </c>
      <c r="D7217">
        <v>1000</v>
      </c>
      <c r="E7217" t="s">
        <v>2098</v>
      </c>
      <c r="F7217" t="s">
        <v>3015</v>
      </c>
      <c r="G7217" t="s">
        <v>3016</v>
      </c>
      <c r="H7217">
        <v>0.29520000000000002</v>
      </c>
      <c r="I7217" t="s">
        <v>3017</v>
      </c>
      <c r="J7217">
        <v>2400</v>
      </c>
      <c r="K7217">
        <v>2191.37</v>
      </c>
      <c r="L7217">
        <v>691.2</v>
      </c>
      <c r="M7217">
        <v>646.89</v>
      </c>
      <c r="N7217">
        <v>-61.59</v>
      </c>
      <c r="O7217">
        <v>17.28</v>
      </c>
    </row>
    <row r="7218" spans="1:15" ht="15" customHeight="1" x14ac:dyDescent="0.3">
      <c r="A7218" t="s">
        <v>10235</v>
      </c>
      <c r="B7218">
        <v>261</v>
      </c>
      <c r="C7218" t="s">
        <v>198</v>
      </c>
      <c r="D7218">
        <v>1000</v>
      </c>
      <c r="E7218" t="s">
        <v>2098</v>
      </c>
      <c r="F7218" t="s">
        <v>3019</v>
      </c>
      <c r="G7218" t="s">
        <v>3020</v>
      </c>
      <c r="H7218">
        <v>0.114</v>
      </c>
      <c r="I7218" t="s">
        <v>3017</v>
      </c>
      <c r="J7218">
        <v>4200</v>
      </c>
      <c r="K7218">
        <v>5205.29</v>
      </c>
      <c r="L7218">
        <v>453.6</v>
      </c>
      <c r="M7218">
        <v>593.51</v>
      </c>
      <c r="N7218">
        <v>114.62</v>
      </c>
      <c r="O7218">
        <v>25.28</v>
      </c>
    </row>
    <row r="7219" spans="1:15" ht="15" customHeight="1" x14ac:dyDescent="0.3">
      <c r="A7219" t="s">
        <v>10236</v>
      </c>
      <c r="B7219">
        <v>261</v>
      </c>
      <c r="C7219" t="s">
        <v>198</v>
      </c>
      <c r="D7219">
        <v>1000</v>
      </c>
      <c r="E7219" t="s">
        <v>2098</v>
      </c>
      <c r="F7219" t="s">
        <v>3022</v>
      </c>
      <c r="G7219" t="s">
        <v>3023</v>
      </c>
      <c r="H7219">
        <v>0.14990000000000001</v>
      </c>
      <c r="I7219" t="s">
        <v>3017</v>
      </c>
      <c r="J7219">
        <v>3100</v>
      </c>
      <c r="K7219">
        <v>3730.14</v>
      </c>
      <c r="L7219">
        <v>446.4</v>
      </c>
      <c r="M7219">
        <v>559.15</v>
      </c>
      <c r="N7219">
        <v>94.46</v>
      </c>
      <c r="O7219">
        <v>18.29</v>
      </c>
    </row>
    <row r="7220" spans="1:15" ht="15" customHeight="1" x14ac:dyDescent="0.3">
      <c r="A7220" t="s">
        <v>10237</v>
      </c>
      <c r="B7220">
        <v>261</v>
      </c>
      <c r="C7220" t="s">
        <v>273</v>
      </c>
      <c r="D7220">
        <v>1000</v>
      </c>
      <c r="E7220" t="s">
        <v>2099</v>
      </c>
      <c r="F7220" t="s">
        <v>3008</v>
      </c>
      <c r="G7220" t="s">
        <v>3009</v>
      </c>
      <c r="H7220">
        <v>35.859200000000001</v>
      </c>
      <c r="I7220" t="s">
        <v>3010</v>
      </c>
      <c r="J7220">
        <v>780</v>
      </c>
      <c r="K7220">
        <v>821.6</v>
      </c>
      <c r="L7220">
        <v>27668.16</v>
      </c>
      <c r="M7220">
        <v>29461.91</v>
      </c>
      <c r="N7220">
        <v>1491.77</v>
      </c>
      <c r="O7220">
        <v>301.98</v>
      </c>
    </row>
    <row r="7221" spans="1:15" ht="15" customHeight="1" x14ac:dyDescent="0.3">
      <c r="A7221" t="s">
        <v>10238</v>
      </c>
      <c r="B7221">
        <v>261</v>
      </c>
      <c r="C7221" t="s">
        <v>273</v>
      </c>
      <c r="D7221">
        <v>1000</v>
      </c>
      <c r="E7221" t="s">
        <v>2099</v>
      </c>
      <c r="F7221" t="s">
        <v>3012</v>
      </c>
      <c r="G7221" t="s">
        <v>3013</v>
      </c>
      <c r="H7221">
        <v>9.1768000000000001</v>
      </c>
      <c r="I7221" t="s">
        <v>3010</v>
      </c>
      <c r="J7221">
        <v>720</v>
      </c>
      <c r="K7221">
        <v>695.67</v>
      </c>
      <c r="L7221">
        <v>6384.96</v>
      </c>
      <c r="M7221">
        <v>6384.01</v>
      </c>
      <c r="N7221">
        <v>-223.27</v>
      </c>
      <c r="O7221">
        <v>222.32</v>
      </c>
    </row>
    <row r="7222" spans="1:15" ht="15" customHeight="1" x14ac:dyDescent="0.3">
      <c r="A7222" t="s">
        <v>10239</v>
      </c>
      <c r="B7222">
        <v>261</v>
      </c>
      <c r="C7222" t="s">
        <v>273</v>
      </c>
      <c r="D7222">
        <v>1000</v>
      </c>
      <c r="E7222" t="s">
        <v>2099</v>
      </c>
      <c r="F7222" t="s">
        <v>3015</v>
      </c>
      <c r="G7222" t="s">
        <v>3016</v>
      </c>
      <c r="H7222">
        <v>0.60640000000000005</v>
      </c>
      <c r="I7222" t="s">
        <v>3017</v>
      </c>
      <c r="J7222">
        <v>2400</v>
      </c>
      <c r="K7222">
        <v>2267.7199999999998</v>
      </c>
      <c r="L7222">
        <v>1418.88</v>
      </c>
      <c r="M7222">
        <v>1375.12</v>
      </c>
      <c r="N7222">
        <v>-80.209999999999994</v>
      </c>
      <c r="O7222">
        <v>36.46</v>
      </c>
    </row>
    <row r="7223" spans="1:15" ht="15" customHeight="1" x14ac:dyDescent="0.3">
      <c r="A7223" t="s">
        <v>10240</v>
      </c>
      <c r="B7223">
        <v>261</v>
      </c>
      <c r="C7223" t="s">
        <v>273</v>
      </c>
      <c r="D7223">
        <v>1000</v>
      </c>
      <c r="E7223" t="s">
        <v>2099</v>
      </c>
      <c r="F7223" t="s">
        <v>3019</v>
      </c>
      <c r="G7223" t="s">
        <v>3020</v>
      </c>
      <c r="H7223">
        <v>0.22720000000000001</v>
      </c>
      <c r="I7223" t="s">
        <v>3017</v>
      </c>
      <c r="J7223">
        <v>4200</v>
      </c>
      <c r="K7223">
        <v>5071.8</v>
      </c>
      <c r="L7223">
        <v>931.14</v>
      </c>
      <c r="M7223">
        <v>1152.21</v>
      </c>
      <c r="N7223">
        <v>198.05</v>
      </c>
      <c r="O7223">
        <v>23.01</v>
      </c>
    </row>
    <row r="7224" spans="1:15" ht="15" customHeight="1" x14ac:dyDescent="0.3">
      <c r="A7224" t="s">
        <v>10241</v>
      </c>
      <c r="B7224">
        <v>261</v>
      </c>
      <c r="C7224" t="s">
        <v>273</v>
      </c>
      <c r="D7224">
        <v>1000</v>
      </c>
      <c r="E7224" t="s">
        <v>2099</v>
      </c>
      <c r="F7224" t="s">
        <v>3022</v>
      </c>
      <c r="G7224" t="s">
        <v>3023</v>
      </c>
      <c r="H7224">
        <v>0.29770000000000002</v>
      </c>
      <c r="I7224" t="s">
        <v>3017</v>
      </c>
      <c r="J7224">
        <v>3100</v>
      </c>
      <c r="K7224">
        <v>3696.12</v>
      </c>
      <c r="L7224">
        <v>916.36</v>
      </c>
      <c r="M7224">
        <v>1100.48</v>
      </c>
      <c r="N7224">
        <v>177.49</v>
      </c>
      <c r="O7224">
        <v>6.63</v>
      </c>
    </row>
    <row r="7225" spans="1:15" ht="15" customHeight="1" x14ac:dyDescent="0.3">
      <c r="A7225" t="s">
        <v>10242</v>
      </c>
      <c r="B7225">
        <v>261</v>
      </c>
      <c r="C7225" t="s">
        <v>691</v>
      </c>
      <c r="D7225">
        <v>1000</v>
      </c>
      <c r="E7225" t="s">
        <v>2100</v>
      </c>
      <c r="F7225" t="s">
        <v>3008</v>
      </c>
      <c r="G7225" t="s">
        <v>3009</v>
      </c>
      <c r="H7225">
        <v>12.2506</v>
      </c>
      <c r="I7225" t="s">
        <v>3010</v>
      </c>
      <c r="J7225">
        <v>780</v>
      </c>
      <c r="K7225">
        <v>808.59</v>
      </c>
      <c r="L7225">
        <v>9441.9</v>
      </c>
      <c r="M7225">
        <v>9905.7900000000009</v>
      </c>
      <c r="N7225">
        <v>350.29</v>
      </c>
      <c r="O7225">
        <v>113.6</v>
      </c>
    </row>
    <row r="7226" spans="1:15" ht="15" customHeight="1" x14ac:dyDescent="0.3">
      <c r="A7226" t="s">
        <v>10243</v>
      </c>
      <c r="B7226">
        <v>261</v>
      </c>
      <c r="C7226" t="s">
        <v>691</v>
      </c>
      <c r="D7226">
        <v>1000</v>
      </c>
      <c r="E7226" t="s">
        <v>2100</v>
      </c>
      <c r="F7226" t="s">
        <v>3012</v>
      </c>
      <c r="G7226" t="s">
        <v>3013</v>
      </c>
      <c r="H7226">
        <v>2.7469000000000001</v>
      </c>
      <c r="I7226" t="s">
        <v>3010</v>
      </c>
      <c r="J7226">
        <v>720</v>
      </c>
      <c r="K7226">
        <v>708.04</v>
      </c>
      <c r="L7226">
        <v>1936.8</v>
      </c>
      <c r="M7226">
        <v>1944.96</v>
      </c>
      <c r="N7226">
        <v>-32.840000000000003</v>
      </c>
      <c r="O7226">
        <v>41</v>
      </c>
    </row>
    <row r="7227" spans="1:15" ht="15" customHeight="1" x14ac:dyDescent="0.3">
      <c r="A7227" t="s">
        <v>10244</v>
      </c>
      <c r="B7227">
        <v>261</v>
      </c>
      <c r="C7227" t="s">
        <v>691</v>
      </c>
      <c r="D7227">
        <v>1000</v>
      </c>
      <c r="E7227" t="s">
        <v>2100</v>
      </c>
      <c r="F7227" t="s">
        <v>3015</v>
      </c>
      <c r="G7227" t="s">
        <v>3016</v>
      </c>
      <c r="H7227">
        <v>0.32379999999999998</v>
      </c>
      <c r="I7227" t="s">
        <v>3017</v>
      </c>
      <c r="J7227">
        <v>2400</v>
      </c>
      <c r="K7227">
        <v>2166.0500000000002</v>
      </c>
      <c r="L7227">
        <v>774.72</v>
      </c>
      <c r="M7227">
        <v>701.41</v>
      </c>
      <c r="N7227">
        <v>-75.760000000000005</v>
      </c>
      <c r="O7227">
        <v>2.4500000000000002</v>
      </c>
    </row>
    <row r="7228" spans="1:15" ht="15" customHeight="1" x14ac:dyDescent="0.3">
      <c r="A7228" t="s">
        <v>10245</v>
      </c>
      <c r="B7228">
        <v>261</v>
      </c>
      <c r="C7228" t="s">
        <v>691</v>
      </c>
      <c r="D7228">
        <v>1000</v>
      </c>
      <c r="E7228" t="s">
        <v>2100</v>
      </c>
      <c r="F7228" t="s">
        <v>3022</v>
      </c>
      <c r="G7228" t="s">
        <v>3023</v>
      </c>
      <c r="H7228">
        <v>8.0399999999999999E-2</v>
      </c>
      <c r="I7228" t="s">
        <v>3017</v>
      </c>
      <c r="J7228">
        <v>3100</v>
      </c>
      <c r="K7228">
        <v>3634.17</v>
      </c>
      <c r="L7228">
        <v>250.17</v>
      </c>
      <c r="M7228">
        <v>292.27</v>
      </c>
      <c r="N7228">
        <v>42.96</v>
      </c>
      <c r="O7228">
        <v>-0.86</v>
      </c>
    </row>
    <row r="7229" spans="1:15" ht="15" customHeight="1" x14ac:dyDescent="0.3">
      <c r="A7229" t="s">
        <v>10246</v>
      </c>
      <c r="B7229">
        <v>261</v>
      </c>
      <c r="C7229" t="s">
        <v>147</v>
      </c>
      <c r="D7229">
        <v>1000</v>
      </c>
      <c r="E7229" t="s">
        <v>2101</v>
      </c>
      <c r="F7229" t="s">
        <v>3008</v>
      </c>
      <c r="G7229" t="s">
        <v>3009</v>
      </c>
      <c r="H7229">
        <v>37.211799999999997</v>
      </c>
      <c r="I7229" t="s">
        <v>3010</v>
      </c>
      <c r="J7229">
        <v>780</v>
      </c>
      <c r="K7229">
        <v>806.97</v>
      </c>
      <c r="L7229">
        <v>27705.599999999999</v>
      </c>
      <c r="M7229">
        <v>30028.74</v>
      </c>
      <c r="N7229">
        <v>1003.51</v>
      </c>
      <c r="O7229">
        <v>1319.63</v>
      </c>
    </row>
    <row r="7230" spans="1:15" ht="15" customHeight="1" x14ac:dyDescent="0.3">
      <c r="A7230" t="s">
        <v>10247</v>
      </c>
      <c r="B7230">
        <v>261</v>
      </c>
      <c r="C7230" t="s">
        <v>147</v>
      </c>
      <c r="D7230">
        <v>1000</v>
      </c>
      <c r="E7230" t="s">
        <v>2101</v>
      </c>
      <c r="F7230" t="s">
        <v>3012</v>
      </c>
      <c r="G7230" t="s">
        <v>3013</v>
      </c>
      <c r="H7230">
        <v>8.9951000000000008</v>
      </c>
      <c r="I7230" t="s">
        <v>3010</v>
      </c>
      <c r="J7230">
        <v>720</v>
      </c>
      <c r="K7230">
        <v>719.47</v>
      </c>
      <c r="L7230">
        <v>6393.6</v>
      </c>
      <c r="M7230">
        <v>6471.71</v>
      </c>
      <c r="N7230">
        <v>-4.79</v>
      </c>
      <c r="O7230">
        <v>82.9</v>
      </c>
    </row>
    <row r="7231" spans="1:15" ht="15" customHeight="1" x14ac:dyDescent="0.3">
      <c r="A7231" t="s">
        <v>10248</v>
      </c>
      <c r="B7231">
        <v>261</v>
      </c>
      <c r="C7231" t="s">
        <v>147</v>
      </c>
      <c r="D7231">
        <v>1000</v>
      </c>
      <c r="E7231" t="s">
        <v>2101</v>
      </c>
      <c r="F7231" t="s">
        <v>3015</v>
      </c>
      <c r="G7231" t="s">
        <v>3016</v>
      </c>
      <c r="H7231">
        <v>0.59730000000000005</v>
      </c>
      <c r="I7231" t="s">
        <v>3017</v>
      </c>
      <c r="J7231">
        <v>2400</v>
      </c>
      <c r="K7231">
        <v>2222.84</v>
      </c>
      <c r="L7231">
        <v>1420.8</v>
      </c>
      <c r="M7231">
        <v>1327.75</v>
      </c>
      <c r="N7231">
        <v>-105.82</v>
      </c>
      <c r="O7231">
        <v>12.77</v>
      </c>
    </row>
    <row r="7232" spans="1:15" ht="15" customHeight="1" x14ac:dyDescent="0.3">
      <c r="A7232" t="s">
        <v>10249</v>
      </c>
      <c r="B7232">
        <v>261</v>
      </c>
      <c r="C7232" t="s">
        <v>147</v>
      </c>
      <c r="D7232">
        <v>1000</v>
      </c>
      <c r="E7232" t="s">
        <v>2101</v>
      </c>
      <c r="F7232" t="s">
        <v>3019</v>
      </c>
      <c r="G7232" t="s">
        <v>3020</v>
      </c>
      <c r="H7232">
        <v>0.22320000000000001</v>
      </c>
      <c r="I7232" t="s">
        <v>3017</v>
      </c>
      <c r="J7232">
        <v>4200</v>
      </c>
      <c r="K7232">
        <v>5284.68</v>
      </c>
      <c r="L7232">
        <v>932.4</v>
      </c>
      <c r="M7232">
        <v>1179.46</v>
      </c>
      <c r="N7232">
        <v>242.08</v>
      </c>
      <c r="O7232">
        <v>4.97</v>
      </c>
    </row>
    <row r="7233" spans="1:15" ht="15" customHeight="1" x14ac:dyDescent="0.3">
      <c r="A7233" t="s">
        <v>10250</v>
      </c>
      <c r="B7233">
        <v>261</v>
      </c>
      <c r="C7233" t="s">
        <v>147</v>
      </c>
      <c r="D7233">
        <v>1000</v>
      </c>
      <c r="E7233" t="s">
        <v>2101</v>
      </c>
      <c r="F7233" t="s">
        <v>3022</v>
      </c>
      <c r="G7233" t="s">
        <v>3023</v>
      </c>
      <c r="H7233">
        <v>0.30480000000000002</v>
      </c>
      <c r="I7233" t="s">
        <v>3017</v>
      </c>
      <c r="J7233">
        <v>3100</v>
      </c>
      <c r="K7233">
        <v>3578.55</v>
      </c>
      <c r="L7233">
        <v>917.6</v>
      </c>
      <c r="M7233">
        <v>1090.81</v>
      </c>
      <c r="N7233">
        <v>145.87</v>
      </c>
      <c r="O7233">
        <v>27.34</v>
      </c>
    </row>
    <row r="7234" spans="1:15" ht="15" customHeight="1" x14ac:dyDescent="0.3">
      <c r="A7234" t="s">
        <v>10251</v>
      </c>
      <c r="B7234">
        <v>261</v>
      </c>
      <c r="C7234" t="s">
        <v>102</v>
      </c>
      <c r="D7234">
        <v>1000</v>
      </c>
      <c r="E7234" t="s">
        <v>2102</v>
      </c>
      <c r="F7234" t="s">
        <v>3008</v>
      </c>
      <c r="G7234" t="s">
        <v>3009</v>
      </c>
      <c r="H7234">
        <v>17.1721</v>
      </c>
      <c r="I7234" t="s">
        <v>3010</v>
      </c>
      <c r="J7234">
        <v>780</v>
      </c>
      <c r="K7234">
        <v>809.85</v>
      </c>
      <c r="L7234">
        <v>12804.48</v>
      </c>
      <c r="M7234">
        <v>13906.76</v>
      </c>
      <c r="N7234">
        <v>512.52</v>
      </c>
      <c r="O7234">
        <v>589.76</v>
      </c>
    </row>
    <row r="7235" spans="1:15" ht="15" customHeight="1" x14ac:dyDescent="0.3">
      <c r="A7235" t="s">
        <v>10252</v>
      </c>
      <c r="B7235">
        <v>261</v>
      </c>
      <c r="C7235" t="s">
        <v>102</v>
      </c>
      <c r="D7235">
        <v>1000</v>
      </c>
      <c r="E7235" t="s">
        <v>2102</v>
      </c>
      <c r="F7235" t="s">
        <v>3012</v>
      </c>
      <c r="G7235" t="s">
        <v>3013</v>
      </c>
      <c r="H7235">
        <v>4.3150000000000004</v>
      </c>
      <c r="I7235" t="s">
        <v>3010</v>
      </c>
      <c r="J7235">
        <v>720</v>
      </c>
      <c r="K7235">
        <v>686.44</v>
      </c>
      <c r="L7235">
        <v>2954.88</v>
      </c>
      <c r="M7235">
        <v>2961.98</v>
      </c>
      <c r="N7235">
        <v>-144.81</v>
      </c>
      <c r="O7235">
        <v>151.91</v>
      </c>
    </row>
    <row r="7236" spans="1:15" ht="15" customHeight="1" x14ac:dyDescent="0.3">
      <c r="A7236" t="s">
        <v>10253</v>
      </c>
      <c r="B7236">
        <v>261</v>
      </c>
      <c r="C7236" t="s">
        <v>102</v>
      </c>
      <c r="D7236">
        <v>1000</v>
      </c>
      <c r="E7236" t="s">
        <v>2102</v>
      </c>
      <c r="F7236" t="s">
        <v>3015</v>
      </c>
      <c r="G7236" t="s">
        <v>3016</v>
      </c>
      <c r="H7236">
        <v>0.2797</v>
      </c>
      <c r="I7236" t="s">
        <v>3017</v>
      </c>
      <c r="J7236">
        <v>2400</v>
      </c>
      <c r="K7236">
        <v>2227.02</v>
      </c>
      <c r="L7236">
        <v>656.64</v>
      </c>
      <c r="M7236">
        <v>622.91</v>
      </c>
      <c r="N7236">
        <v>-48.38</v>
      </c>
      <c r="O7236">
        <v>14.66</v>
      </c>
    </row>
    <row r="7237" spans="1:15" ht="15" customHeight="1" x14ac:dyDescent="0.3">
      <c r="A7237" t="s">
        <v>10254</v>
      </c>
      <c r="B7237">
        <v>261</v>
      </c>
      <c r="C7237" t="s">
        <v>102</v>
      </c>
      <c r="D7237">
        <v>1000</v>
      </c>
      <c r="E7237" t="s">
        <v>2102</v>
      </c>
      <c r="F7237" t="s">
        <v>3019</v>
      </c>
      <c r="G7237" t="s">
        <v>3020</v>
      </c>
      <c r="H7237">
        <v>0.1048</v>
      </c>
      <c r="I7237" t="s">
        <v>3017</v>
      </c>
      <c r="J7237">
        <v>4200</v>
      </c>
      <c r="K7237">
        <v>5241.26</v>
      </c>
      <c r="L7237">
        <v>430.92</v>
      </c>
      <c r="M7237">
        <v>549.45000000000005</v>
      </c>
      <c r="N7237">
        <v>109.16</v>
      </c>
      <c r="O7237">
        <v>9.3699999999999992</v>
      </c>
    </row>
    <row r="7238" spans="1:15" ht="15" customHeight="1" x14ac:dyDescent="0.3">
      <c r="A7238" t="s">
        <v>10255</v>
      </c>
      <c r="B7238">
        <v>261</v>
      </c>
      <c r="C7238" t="s">
        <v>102</v>
      </c>
      <c r="D7238">
        <v>1000</v>
      </c>
      <c r="E7238" t="s">
        <v>2102</v>
      </c>
      <c r="F7238" t="s">
        <v>3022</v>
      </c>
      <c r="G7238" t="s">
        <v>3023</v>
      </c>
      <c r="H7238">
        <v>0.14000000000000001</v>
      </c>
      <c r="I7238" t="s">
        <v>3017</v>
      </c>
      <c r="J7238">
        <v>3100</v>
      </c>
      <c r="K7238">
        <v>3668.33</v>
      </c>
      <c r="L7238">
        <v>424.08</v>
      </c>
      <c r="M7238">
        <v>513.54</v>
      </c>
      <c r="N7238">
        <v>79.56</v>
      </c>
      <c r="O7238">
        <v>9.9</v>
      </c>
    </row>
    <row r="7239" spans="1:15" ht="15" customHeight="1" x14ac:dyDescent="0.3">
      <c r="A7239" t="s">
        <v>10256</v>
      </c>
      <c r="B7239">
        <v>261</v>
      </c>
      <c r="C7239" t="s">
        <v>169</v>
      </c>
      <c r="D7239">
        <v>1000</v>
      </c>
      <c r="E7239" t="s">
        <v>2103</v>
      </c>
      <c r="F7239" t="s">
        <v>3008</v>
      </c>
      <c r="G7239" t="s">
        <v>3009</v>
      </c>
      <c r="H7239">
        <v>22.706099999999999</v>
      </c>
      <c r="I7239" t="s">
        <v>3010</v>
      </c>
      <c r="J7239">
        <v>780</v>
      </c>
      <c r="K7239">
        <v>820.44</v>
      </c>
      <c r="L7239">
        <v>16102.32</v>
      </c>
      <c r="M7239">
        <v>18628.900000000001</v>
      </c>
      <c r="N7239">
        <v>918.15</v>
      </c>
      <c r="O7239">
        <v>1608.43</v>
      </c>
    </row>
    <row r="7240" spans="1:15" ht="15" customHeight="1" x14ac:dyDescent="0.3">
      <c r="A7240" t="s">
        <v>10257</v>
      </c>
      <c r="B7240">
        <v>261</v>
      </c>
      <c r="C7240" t="s">
        <v>169</v>
      </c>
      <c r="D7240">
        <v>1000</v>
      </c>
      <c r="E7240" t="s">
        <v>2103</v>
      </c>
      <c r="F7240" t="s">
        <v>3012</v>
      </c>
      <c r="G7240" t="s">
        <v>3013</v>
      </c>
      <c r="H7240">
        <v>6.3592000000000004</v>
      </c>
      <c r="I7240" t="s">
        <v>3010</v>
      </c>
      <c r="J7240">
        <v>720</v>
      </c>
      <c r="K7240">
        <v>714.81</v>
      </c>
      <c r="L7240">
        <v>4287.6000000000004</v>
      </c>
      <c r="M7240">
        <v>4545.68</v>
      </c>
      <c r="N7240">
        <v>-32.979999999999997</v>
      </c>
      <c r="O7240">
        <v>291.06</v>
      </c>
    </row>
    <row r="7241" spans="1:15" ht="15" customHeight="1" x14ac:dyDescent="0.3">
      <c r="A7241" t="s">
        <v>10258</v>
      </c>
      <c r="B7241">
        <v>261</v>
      </c>
      <c r="C7241" t="s">
        <v>169</v>
      </c>
      <c r="D7241">
        <v>1000</v>
      </c>
      <c r="E7241" t="s">
        <v>2103</v>
      </c>
      <c r="F7241" t="s">
        <v>3015</v>
      </c>
      <c r="G7241" t="s">
        <v>3016</v>
      </c>
      <c r="H7241">
        <v>0.2198</v>
      </c>
      <c r="I7241" t="s">
        <v>3017</v>
      </c>
      <c r="J7241">
        <v>2400</v>
      </c>
      <c r="K7241">
        <v>2157.9</v>
      </c>
      <c r="L7241">
        <v>476.4</v>
      </c>
      <c r="M7241">
        <v>474.28</v>
      </c>
      <c r="N7241">
        <v>-53.21</v>
      </c>
      <c r="O7241">
        <v>51.1</v>
      </c>
    </row>
    <row r="7242" spans="1:15" ht="15" customHeight="1" x14ac:dyDescent="0.3">
      <c r="A7242" t="s">
        <v>10259</v>
      </c>
      <c r="B7242">
        <v>261</v>
      </c>
      <c r="C7242" t="s">
        <v>169</v>
      </c>
      <c r="D7242">
        <v>1000</v>
      </c>
      <c r="E7242" t="s">
        <v>2103</v>
      </c>
      <c r="F7242" t="s">
        <v>3019</v>
      </c>
      <c r="G7242" t="s">
        <v>3020</v>
      </c>
      <c r="H7242">
        <v>0.34820000000000001</v>
      </c>
      <c r="I7242" t="s">
        <v>3017</v>
      </c>
      <c r="J7242">
        <v>4200</v>
      </c>
      <c r="K7242">
        <v>5205.4799999999996</v>
      </c>
      <c r="L7242">
        <v>1333.92</v>
      </c>
      <c r="M7242">
        <v>1812.38</v>
      </c>
      <c r="N7242">
        <v>350.08</v>
      </c>
      <c r="O7242">
        <v>128.38</v>
      </c>
    </row>
    <row r="7243" spans="1:15" ht="15" customHeight="1" x14ac:dyDescent="0.3">
      <c r="A7243" t="s">
        <v>10260</v>
      </c>
      <c r="B7243">
        <v>261</v>
      </c>
      <c r="C7243" t="s">
        <v>169</v>
      </c>
      <c r="D7243">
        <v>1000</v>
      </c>
      <c r="E7243" t="s">
        <v>2103</v>
      </c>
      <c r="F7243" t="s">
        <v>3022</v>
      </c>
      <c r="G7243" t="s">
        <v>3023</v>
      </c>
      <c r="H7243">
        <v>0.26269999999999999</v>
      </c>
      <c r="I7243" t="s">
        <v>3017</v>
      </c>
      <c r="J7243">
        <v>3100</v>
      </c>
      <c r="K7243">
        <v>3787.28</v>
      </c>
      <c r="L7243">
        <v>738.42</v>
      </c>
      <c r="M7243">
        <v>994.92</v>
      </c>
      <c r="N7243">
        <v>180.55</v>
      </c>
      <c r="O7243">
        <v>75.95</v>
      </c>
    </row>
    <row r="7244" spans="1:15" ht="15" customHeight="1" x14ac:dyDescent="0.3">
      <c r="A7244" t="s">
        <v>10261</v>
      </c>
      <c r="B7244">
        <v>261</v>
      </c>
      <c r="C7244" t="s">
        <v>1141</v>
      </c>
      <c r="D7244">
        <v>1000</v>
      </c>
      <c r="E7244" t="s">
        <v>2104</v>
      </c>
      <c r="F7244" t="s">
        <v>3008</v>
      </c>
      <c r="G7244" t="s">
        <v>3009</v>
      </c>
      <c r="H7244">
        <v>20.623000000000001</v>
      </c>
      <c r="I7244" t="s">
        <v>3010</v>
      </c>
      <c r="J7244">
        <v>780</v>
      </c>
      <c r="K7244">
        <v>801.59</v>
      </c>
      <c r="L7244">
        <v>15865.2</v>
      </c>
      <c r="M7244">
        <v>16531.14</v>
      </c>
      <c r="N7244">
        <v>445.23</v>
      </c>
      <c r="O7244">
        <v>220.71</v>
      </c>
    </row>
    <row r="7245" spans="1:15" ht="15" customHeight="1" x14ac:dyDescent="0.3">
      <c r="A7245" t="s">
        <v>10262</v>
      </c>
      <c r="B7245">
        <v>261</v>
      </c>
      <c r="C7245" t="s">
        <v>1141</v>
      </c>
      <c r="D7245">
        <v>1000</v>
      </c>
      <c r="E7245" t="s">
        <v>2104</v>
      </c>
      <c r="F7245" t="s">
        <v>3012</v>
      </c>
      <c r="G7245" t="s">
        <v>3013</v>
      </c>
      <c r="H7245">
        <v>4.7214999999999998</v>
      </c>
      <c r="I7245" t="s">
        <v>3010</v>
      </c>
      <c r="J7245">
        <v>720</v>
      </c>
      <c r="K7245">
        <v>702.26</v>
      </c>
      <c r="L7245">
        <v>3254.4</v>
      </c>
      <c r="M7245">
        <v>3315.69</v>
      </c>
      <c r="N7245">
        <v>-83.78</v>
      </c>
      <c r="O7245">
        <v>145.07</v>
      </c>
    </row>
    <row r="7246" spans="1:15" ht="15" customHeight="1" x14ac:dyDescent="0.3">
      <c r="A7246" t="s">
        <v>10263</v>
      </c>
      <c r="B7246">
        <v>261</v>
      </c>
      <c r="C7246" t="s">
        <v>1141</v>
      </c>
      <c r="D7246">
        <v>1000</v>
      </c>
      <c r="E7246" t="s">
        <v>2104</v>
      </c>
      <c r="F7246" t="s">
        <v>3015</v>
      </c>
      <c r="G7246" t="s">
        <v>3016</v>
      </c>
      <c r="H7246">
        <v>0.54379999999999995</v>
      </c>
      <c r="I7246" t="s">
        <v>3017</v>
      </c>
      <c r="J7246">
        <v>2400</v>
      </c>
      <c r="K7246">
        <v>2235.7600000000002</v>
      </c>
      <c r="L7246">
        <v>1301.76</v>
      </c>
      <c r="M7246">
        <v>1215.78</v>
      </c>
      <c r="N7246">
        <v>-89.31</v>
      </c>
      <c r="O7246">
        <v>3.33</v>
      </c>
    </row>
    <row r="7247" spans="1:15" ht="15" customHeight="1" x14ac:dyDescent="0.3">
      <c r="A7247" t="s">
        <v>10264</v>
      </c>
      <c r="B7247">
        <v>261</v>
      </c>
      <c r="C7247" t="s">
        <v>1141</v>
      </c>
      <c r="D7247">
        <v>1000</v>
      </c>
      <c r="E7247" t="s">
        <v>2104</v>
      </c>
      <c r="F7247" t="s">
        <v>3022</v>
      </c>
      <c r="G7247" t="s">
        <v>3023</v>
      </c>
      <c r="H7247">
        <v>0.13880000000000001</v>
      </c>
      <c r="I7247" t="s">
        <v>3017</v>
      </c>
      <c r="J7247">
        <v>3100</v>
      </c>
      <c r="K7247">
        <v>3640</v>
      </c>
      <c r="L7247">
        <v>420.36</v>
      </c>
      <c r="M7247">
        <v>505.16</v>
      </c>
      <c r="N7247">
        <v>74.94</v>
      </c>
      <c r="O7247">
        <v>9.86</v>
      </c>
    </row>
    <row r="7248" spans="1:15" ht="15" customHeight="1" x14ac:dyDescent="0.3">
      <c r="A7248" t="s">
        <v>10265</v>
      </c>
      <c r="B7248">
        <v>261</v>
      </c>
      <c r="C7248" t="s">
        <v>366</v>
      </c>
      <c r="D7248">
        <v>1000</v>
      </c>
      <c r="E7248" t="s">
        <v>2105</v>
      </c>
      <c r="F7248" t="s">
        <v>3008</v>
      </c>
      <c r="G7248" t="s">
        <v>3009</v>
      </c>
      <c r="H7248">
        <v>24.2684</v>
      </c>
      <c r="I7248" t="s">
        <v>3010</v>
      </c>
      <c r="J7248">
        <v>780</v>
      </c>
      <c r="K7248">
        <v>784.24</v>
      </c>
      <c r="L7248">
        <v>18111.599999999999</v>
      </c>
      <c r="M7248">
        <v>19032.330000000002</v>
      </c>
      <c r="N7248">
        <v>102.95</v>
      </c>
      <c r="O7248">
        <v>817.78</v>
      </c>
    </row>
    <row r="7249" spans="1:15" ht="15" customHeight="1" x14ac:dyDescent="0.3">
      <c r="A7249" t="s">
        <v>10266</v>
      </c>
      <c r="B7249">
        <v>261</v>
      </c>
      <c r="C7249" t="s">
        <v>366</v>
      </c>
      <c r="D7249">
        <v>1000</v>
      </c>
      <c r="E7249" t="s">
        <v>2105</v>
      </c>
      <c r="F7249" t="s">
        <v>3012</v>
      </c>
      <c r="G7249" t="s">
        <v>3013</v>
      </c>
      <c r="H7249">
        <v>5.1852</v>
      </c>
      <c r="I7249" t="s">
        <v>3010</v>
      </c>
      <c r="J7249">
        <v>720</v>
      </c>
      <c r="K7249">
        <v>726.09</v>
      </c>
      <c r="L7249">
        <v>3715.2</v>
      </c>
      <c r="M7249">
        <v>3764.94</v>
      </c>
      <c r="N7249">
        <v>31.56</v>
      </c>
      <c r="O7249">
        <v>18.18</v>
      </c>
    </row>
    <row r="7250" spans="1:15" ht="15" customHeight="1" x14ac:dyDescent="0.3">
      <c r="A7250" t="s">
        <v>10267</v>
      </c>
      <c r="B7250">
        <v>261</v>
      </c>
      <c r="C7250" t="s">
        <v>366</v>
      </c>
      <c r="D7250">
        <v>1000</v>
      </c>
      <c r="E7250" t="s">
        <v>2105</v>
      </c>
      <c r="F7250" t="s">
        <v>3015</v>
      </c>
      <c r="G7250" t="s">
        <v>3016</v>
      </c>
      <c r="H7250">
        <v>0.62560000000000004</v>
      </c>
      <c r="I7250" t="s">
        <v>3017</v>
      </c>
      <c r="J7250">
        <v>2400</v>
      </c>
      <c r="K7250">
        <v>2225.14</v>
      </c>
      <c r="L7250">
        <v>1486.08</v>
      </c>
      <c r="M7250">
        <v>1392.08</v>
      </c>
      <c r="N7250">
        <v>-109.39</v>
      </c>
      <c r="O7250">
        <v>15.4</v>
      </c>
    </row>
    <row r="7251" spans="1:15" ht="15" customHeight="1" x14ac:dyDescent="0.3">
      <c r="A7251" t="s">
        <v>10268</v>
      </c>
      <c r="B7251">
        <v>261</v>
      </c>
      <c r="C7251" t="s">
        <v>366</v>
      </c>
      <c r="D7251">
        <v>1000</v>
      </c>
      <c r="E7251" t="s">
        <v>2105</v>
      </c>
      <c r="F7251" t="s">
        <v>3022</v>
      </c>
      <c r="G7251" t="s">
        <v>3023</v>
      </c>
      <c r="H7251">
        <v>0.15840000000000001</v>
      </c>
      <c r="I7251" t="s">
        <v>3017</v>
      </c>
      <c r="J7251">
        <v>3100</v>
      </c>
      <c r="K7251">
        <v>3749.93</v>
      </c>
      <c r="L7251">
        <v>479.88</v>
      </c>
      <c r="M7251">
        <v>594</v>
      </c>
      <c r="N7251">
        <v>102.95</v>
      </c>
      <c r="O7251">
        <v>11.17</v>
      </c>
    </row>
    <row r="7252" spans="1:15" ht="15" customHeight="1" x14ac:dyDescent="0.3">
      <c r="A7252" t="s">
        <v>10269</v>
      </c>
      <c r="B7252">
        <v>261</v>
      </c>
      <c r="C7252" t="s">
        <v>1138</v>
      </c>
      <c r="D7252">
        <v>1000</v>
      </c>
      <c r="E7252" t="s">
        <v>2106</v>
      </c>
      <c r="F7252" t="s">
        <v>3008</v>
      </c>
      <c r="G7252" t="s">
        <v>3009</v>
      </c>
      <c r="H7252">
        <v>36.100900000000003</v>
      </c>
      <c r="I7252" t="s">
        <v>3010</v>
      </c>
      <c r="J7252">
        <v>780</v>
      </c>
      <c r="K7252">
        <v>791.33</v>
      </c>
      <c r="L7252">
        <v>27518.400000000001</v>
      </c>
      <c r="M7252">
        <v>28567.87</v>
      </c>
      <c r="N7252">
        <v>409.16</v>
      </c>
      <c r="O7252">
        <v>640.30999999999995</v>
      </c>
    </row>
    <row r="7253" spans="1:15" ht="15" customHeight="1" x14ac:dyDescent="0.3">
      <c r="A7253" t="s">
        <v>10270</v>
      </c>
      <c r="B7253">
        <v>261</v>
      </c>
      <c r="C7253" t="s">
        <v>1138</v>
      </c>
      <c r="D7253">
        <v>1000</v>
      </c>
      <c r="E7253" t="s">
        <v>2106</v>
      </c>
      <c r="F7253" t="s">
        <v>3012</v>
      </c>
      <c r="G7253" t="s">
        <v>3013</v>
      </c>
      <c r="H7253">
        <v>8.0187000000000008</v>
      </c>
      <c r="I7253" t="s">
        <v>3010</v>
      </c>
      <c r="J7253">
        <v>720</v>
      </c>
      <c r="K7253">
        <v>698.14</v>
      </c>
      <c r="L7253">
        <v>5644.8</v>
      </c>
      <c r="M7253">
        <v>5598.19</v>
      </c>
      <c r="N7253">
        <v>-175.29</v>
      </c>
      <c r="O7253">
        <v>128.68</v>
      </c>
    </row>
    <row r="7254" spans="1:15" ht="15" customHeight="1" x14ac:dyDescent="0.3">
      <c r="A7254" t="s">
        <v>10271</v>
      </c>
      <c r="B7254">
        <v>261</v>
      </c>
      <c r="C7254" t="s">
        <v>1138</v>
      </c>
      <c r="D7254">
        <v>1000</v>
      </c>
      <c r="E7254" t="s">
        <v>2106</v>
      </c>
      <c r="F7254" t="s">
        <v>3015</v>
      </c>
      <c r="G7254" t="s">
        <v>3016</v>
      </c>
      <c r="H7254">
        <v>0.97370000000000001</v>
      </c>
      <c r="I7254" t="s">
        <v>3017</v>
      </c>
      <c r="J7254">
        <v>2400</v>
      </c>
      <c r="K7254">
        <v>2165.16</v>
      </c>
      <c r="L7254">
        <v>2257.92</v>
      </c>
      <c r="M7254">
        <v>2108.1999999999998</v>
      </c>
      <c r="N7254">
        <v>-228.66</v>
      </c>
      <c r="O7254">
        <v>78.94</v>
      </c>
    </row>
    <row r="7255" spans="1:15" ht="15" customHeight="1" x14ac:dyDescent="0.3">
      <c r="A7255" t="s">
        <v>10272</v>
      </c>
      <c r="B7255">
        <v>261</v>
      </c>
      <c r="C7255" t="s">
        <v>1138</v>
      </c>
      <c r="D7255">
        <v>1000</v>
      </c>
      <c r="E7255" t="s">
        <v>2106</v>
      </c>
      <c r="F7255" t="s">
        <v>3022</v>
      </c>
      <c r="G7255" t="s">
        <v>3023</v>
      </c>
      <c r="H7255">
        <v>0.2414</v>
      </c>
      <c r="I7255" t="s">
        <v>3017</v>
      </c>
      <c r="J7255">
        <v>3100</v>
      </c>
      <c r="K7255">
        <v>3682.03</v>
      </c>
      <c r="L7255">
        <v>729.12</v>
      </c>
      <c r="M7255">
        <v>888.71</v>
      </c>
      <c r="N7255">
        <v>140.47999999999999</v>
      </c>
      <c r="O7255">
        <v>19.11</v>
      </c>
    </row>
    <row r="7256" spans="1:15" ht="15" customHeight="1" x14ac:dyDescent="0.3">
      <c r="A7256" t="s">
        <v>10273</v>
      </c>
      <c r="B7256">
        <v>261</v>
      </c>
      <c r="C7256" t="s">
        <v>134</v>
      </c>
      <c r="D7256">
        <v>1000</v>
      </c>
      <c r="E7256" t="s">
        <v>2107</v>
      </c>
      <c r="F7256" t="s">
        <v>3008</v>
      </c>
      <c r="G7256" t="s">
        <v>3009</v>
      </c>
      <c r="H7256">
        <v>8.2614999999999998</v>
      </c>
      <c r="I7256" t="s">
        <v>3010</v>
      </c>
      <c r="J7256">
        <v>780</v>
      </c>
      <c r="K7256">
        <v>788.59</v>
      </c>
      <c r="L7256">
        <v>6353.1</v>
      </c>
      <c r="M7256">
        <v>6514.91</v>
      </c>
      <c r="N7256">
        <v>70.97</v>
      </c>
      <c r="O7256">
        <v>90.84</v>
      </c>
    </row>
    <row r="7257" spans="1:15" ht="15" customHeight="1" x14ac:dyDescent="0.3">
      <c r="A7257" t="s">
        <v>10274</v>
      </c>
      <c r="B7257">
        <v>261</v>
      </c>
      <c r="C7257" t="s">
        <v>134</v>
      </c>
      <c r="D7257">
        <v>1000</v>
      </c>
      <c r="E7257" t="s">
        <v>2107</v>
      </c>
      <c r="F7257" t="s">
        <v>3012</v>
      </c>
      <c r="G7257" t="s">
        <v>3013</v>
      </c>
      <c r="H7257">
        <v>1.8678999999999999</v>
      </c>
      <c r="I7257" t="s">
        <v>3010</v>
      </c>
      <c r="J7257">
        <v>720</v>
      </c>
      <c r="K7257">
        <v>714.02</v>
      </c>
      <c r="L7257">
        <v>1303.2</v>
      </c>
      <c r="M7257">
        <v>1333.7</v>
      </c>
      <c r="N7257">
        <v>-11.17</v>
      </c>
      <c r="O7257">
        <v>41.68</v>
      </c>
    </row>
    <row r="7258" spans="1:15" ht="15" customHeight="1" x14ac:dyDescent="0.3">
      <c r="A7258" t="s">
        <v>10275</v>
      </c>
      <c r="B7258">
        <v>261</v>
      </c>
      <c r="C7258" t="s">
        <v>134</v>
      </c>
      <c r="D7258">
        <v>1000</v>
      </c>
      <c r="E7258" t="s">
        <v>2107</v>
      </c>
      <c r="F7258" t="s">
        <v>3015</v>
      </c>
      <c r="G7258" t="s">
        <v>3016</v>
      </c>
      <c r="H7258">
        <v>0.2228</v>
      </c>
      <c r="I7258" t="s">
        <v>3017</v>
      </c>
      <c r="J7258">
        <v>2400</v>
      </c>
      <c r="K7258">
        <v>2254.91</v>
      </c>
      <c r="L7258">
        <v>521.28</v>
      </c>
      <c r="M7258">
        <v>502.38</v>
      </c>
      <c r="N7258">
        <v>-32.33</v>
      </c>
      <c r="O7258">
        <v>13.43</v>
      </c>
    </row>
    <row r="7259" spans="1:15" ht="15" customHeight="1" x14ac:dyDescent="0.3">
      <c r="A7259" t="s">
        <v>10276</v>
      </c>
      <c r="B7259">
        <v>261</v>
      </c>
      <c r="C7259" t="s">
        <v>134</v>
      </c>
      <c r="D7259">
        <v>1000</v>
      </c>
      <c r="E7259" t="s">
        <v>2107</v>
      </c>
      <c r="F7259" t="s">
        <v>3022</v>
      </c>
      <c r="G7259" t="s">
        <v>3023</v>
      </c>
      <c r="H7259">
        <v>5.62E-2</v>
      </c>
      <c r="I7259" t="s">
        <v>3017</v>
      </c>
      <c r="J7259">
        <v>3100</v>
      </c>
      <c r="K7259">
        <v>3725.1</v>
      </c>
      <c r="L7259">
        <v>168.33</v>
      </c>
      <c r="M7259">
        <v>209.38</v>
      </c>
      <c r="N7259">
        <v>35.14</v>
      </c>
      <c r="O7259">
        <v>5.92</v>
      </c>
    </row>
    <row r="7260" spans="1:15" ht="15" customHeight="1" x14ac:dyDescent="0.3">
      <c r="A7260" t="s">
        <v>10277</v>
      </c>
      <c r="B7260">
        <v>261</v>
      </c>
      <c r="C7260" t="s">
        <v>181</v>
      </c>
      <c r="D7260">
        <v>1000</v>
      </c>
      <c r="E7260" t="s">
        <v>2108</v>
      </c>
      <c r="F7260" t="s">
        <v>3008</v>
      </c>
      <c r="G7260" t="s">
        <v>3009</v>
      </c>
      <c r="H7260">
        <v>35.829300000000003</v>
      </c>
      <c r="I7260" t="s">
        <v>3010</v>
      </c>
      <c r="J7260">
        <v>780</v>
      </c>
      <c r="K7260">
        <v>817.14</v>
      </c>
      <c r="L7260">
        <v>26445.119999999999</v>
      </c>
      <c r="M7260">
        <v>29277.39</v>
      </c>
      <c r="N7260">
        <v>1330.57</v>
      </c>
      <c r="O7260">
        <v>1501.7</v>
      </c>
    </row>
    <row r="7261" spans="1:15" ht="15" customHeight="1" x14ac:dyDescent="0.3">
      <c r="A7261" t="s">
        <v>10278</v>
      </c>
      <c r="B7261">
        <v>261</v>
      </c>
      <c r="C7261" t="s">
        <v>181</v>
      </c>
      <c r="D7261">
        <v>1000</v>
      </c>
      <c r="E7261" t="s">
        <v>2108</v>
      </c>
      <c r="F7261" t="s">
        <v>3012</v>
      </c>
      <c r="G7261" t="s">
        <v>3013</v>
      </c>
      <c r="H7261">
        <v>10.367800000000001</v>
      </c>
      <c r="I7261" t="s">
        <v>3010</v>
      </c>
      <c r="J7261">
        <v>720</v>
      </c>
      <c r="K7261">
        <v>692.91</v>
      </c>
      <c r="L7261">
        <v>7041.6</v>
      </c>
      <c r="M7261">
        <v>7183.89</v>
      </c>
      <c r="N7261">
        <v>-280.89999999999998</v>
      </c>
      <c r="O7261">
        <v>423.18</v>
      </c>
    </row>
    <row r="7262" spans="1:15" ht="15" customHeight="1" x14ac:dyDescent="0.3">
      <c r="A7262" t="s">
        <v>10279</v>
      </c>
      <c r="B7262">
        <v>261</v>
      </c>
      <c r="C7262" t="s">
        <v>181</v>
      </c>
      <c r="D7262">
        <v>1000</v>
      </c>
      <c r="E7262" t="s">
        <v>2108</v>
      </c>
      <c r="F7262" t="s">
        <v>3015</v>
      </c>
      <c r="G7262" t="s">
        <v>3016</v>
      </c>
      <c r="H7262">
        <v>0.34139999999999998</v>
      </c>
      <c r="I7262" t="s">
        <v>3017</v>
      </c>
      <c r="J7262">
        <v>2400</v>
      </c>
      <c r="K7262">
        <v>2155.63</v>
      </c>
      <c r="L7262">
        <v>782.4</v>
      </c>
      <c r="M7262">
        <v>736.04</v>
      </c>
      <c r="N7262">
        <v>-83.44</v>
      </c>
      <c r="O7262">
        <v>37.07</v>
      </c>
    </row>
    <row r="7263" spans="1:15" ht="15" customHeight="1" x14ac:dyDescent="0.3">
      <c r="A7263" t="s">
        <v>10280</v>
      </c>
      <c r="B7263">
        <v>261</v>
      </c>
      <c r="C7263" t="s">
        <v>181</v>
      </c>
      <c r="D7263">
        <v>1000</v>
      </c>
      <c r="E7263" t="s">
        <v>2108</v>
      </c>
      <c r="F7263" t="s">
        <v>3019</v>
      </c>
      <c r="G7263" t="s">
        <v>3020</v>
      </c>
      <c r="H7263">
        <v>0.57220000000000004</v>
      </c>
      <c r="I7263" t="s">
        <v>3017</v>
      </c>
      <c r="J7263">
        <v>4200</v>
      </c>
      <c r="K7263">
        <v>5159.07</v>
      </c>
      <c r="L7263">
        <v>2190.7199999999998</v>
      </c>
      <c r="M7263">
        <v>2952.04</v>
      </c>
      <c r="N7263">
        <v>548.79</v>
      </c>
      <c r="O7263">
        <v>212.54</v>
      </c>
    </row>
    <row r="7264" spans="1:15" ht="15" customHeight="1" x14ac:dyDescent="0.3">
      <c r="A7264" t="s">
        <v>10281</v>
      </c>
      <c r="B7264">
        <v>261</v>
      </c>
      <c r="C7264" t="s">
        <v>181</v>
      </c>
      <c r="D7264">
        <v>1000</v>
      </c>
      <c r="E7264" t="s">
        <v>2108</v>
      </c>
      <c r="F7264" t="s">
        <v>3022</v>
      </c>
      <c r="G7264" t="s">
        <v>3023</v>
      </c>
      <c r="H7264">
        <v>0.42120000000000002</v>
      </c>
      <c r="I7264" t="s">
        <v>3017</v>
      </c>
      <c r="J7264">
        <v>3100</v>
      </c>
      <c r="K7264">
        <v>3595.19</v>
      </c>
      <c r="L7264">
        <v>1212.72</v>
      </c>
      <c r="M7264">
        <v>1514.15</v>
      </c>
      <c r="N7264">
        <v>208.55</v>
      </c>
      <c r="O7264">
        <v>92.87</v>
      </c>
    </row>
    <row r="7265" spans="1:15" ht="15" customHeight="1" x14ac:dyDescent="0.3">
      <c r="A7265" t="s">
        <v>10282</v>
      </c>
      <c r="B7265">
        <v>261</v>
      </c>
      <c r="C7265" t="s">
        <v>126</v>
      </c>
      <c r="D7265">
        <v>1000</v>
      </c>
      <c r="E7265" t="s">
        <v>2109</v>
      </c>
      <c r="F7265" t="s">
        <v>3008</v>
      </c>
      <c r="G7265" t="s">
        <v>3009</v>
      </c>
      <c r="H7265">
        <v>27.837</v>
      </c>
      <c r="I7265" t="s">
        <v>3010</v>
      </c>
      <c r="J7265">
        <v>780</v>
      </c>
      <c r="K7265">
        <v>822.69</v>
      </c>
      <c r="L7265">
        <v>21586.5</v>
      </c>
      <c r="M7265">
        <v>22901.22</v>
      </c>
      <c r="N7265">
        <v>1188.3900000000001</v>
      </c>
      <c r="O7265">
        <v>126.33</v>
      </c>
    </row>
    <row r="7266" spans="1:15" ht="15" customHeight="1" x14ac:dyDescent="0.3">
      <c r="A7266" t="s">
        <v>10283</v>
      </c>
      <c r="B7266">
        <v>261</v>
      </c>
      <c r="C7266" t="s">
        <v>126</v>
      </c>
      <c r="D7266">
        <v>1000</v>
      </c>
      <c r="E7266" t="s">
        <v>2109</v>
      </c>
      <c r="F7266" t="s">
        <v>3012</v>
      </c>
      <c r="G7266" t="s">
        <v>3013</v>
      </c>
      <c r="H7266">
        <v>6.1406000000000001</v>
      </c>
      <c r="I7266" t="s">
        <v>3010</v>
      </c>
      <c r="J7266">
        <v>720</v>
      </c>
      <c r="K7266">
        <v>705.76</v>
      </c>
      <c r="L7266">
        <v>4428</v>
      </c>
      <c r="M7266">
        <v>4333.78</v>
      </c>
      <c r="N7266">
        <v>-87.42</v>
      </c>
      <c r="O7266">
        <v>-6.8</v>
      </c>
    </row>
    <row r="7267" spans="1:15" ht="15" customHeight="1" x14ac:dyDescent="0.3">
      <c r="A7267" t="s">
        <v>10284</v>
      </c>
      <c r="B7267">
        <v>261</v>
      </c>
      <c r="C7267" t="s">
        <v>126</v>
      </c>
      <c r="D7267">
        <v>1000</v>
      </c>
      <c r="E7267" t="s">
        <v>2109</v>
      </c>
      <c r="F7267" t="s">
        <v>3015</v>
      </c>
      <c r="G7267" t="s">
        <v>3016</v>
      </c>
      <c r="H7267">
        <v>0.74950000000000006</v>
      </c>
      <c r="I7267" t="s">
        <v>3017</v>
      </c>
      <c r="J7267">
        <v>2400</v>
      </c>
      <c r="K7267">
        <v>2184.5700000000002</v>
      </c>
      <c r="L7267">
        <v>1771.2</v>
      </c>
      <c r="M7267">
        <v>1637.33</v>
      </c>
      <c r="N7267">
        <v>-161.46</v>
      </c>
      <c r="O7267">
        <v>27.59</v>
      </c>
    </row>
    <row r="7268" spans="1:15" ht="15" customHeight="1" x14ac:dyDescent="0.3">
      <c r="A7268" t="s">
        <v>10285</v>
      </c>
      <c r="B7268">
        <v>261</v>
      </c>
      <c r="C7268" t="s">
        <v>126</v>
      </c>
      <c r="D7268">
        <v>1000</v>
      </c>
      <c r="E7268" t="s">
        <v>2109</v>
      </c>
      <c r="F7268" t="s">
        <v>3022</v>
      </c>
      <c r="G7268" t="s">
        <v>3023</v>
      </c>
      <c r="H7268">
        <v>0.1913</v>
      </c>
      <c r="I7268" t="s">
        <v>3017</v>
      </c>
      <c r="J7268">
        <v>3100</v>
      </c>
      <c r="K7268">
        <v>3658.94</v>
      </c>
      <c r="L7268">
        <v>571.95000000000005</v>
      </c>
      <c r="M7268">
        <v>699.78</v>
      </c>
      <c r="N7268">
        <v>106.9</v>
      </c>
      <c r="O7268">
        <v>20.93</v>
      </c>
    </row>
    <row r="7269" spans="1:15" ht="15" customHeight="1" x14ac:dyDescent="0.3">
      <c r="A7269" t="s">
        <v>10286</v>
      </c>
      <c r="B7269">
        <v>261</v>
      </c>
      <c r="C7269" t="s">
        <v>188</v>
      </c>
      <c r="D7269">
        <v>1000</v>
      </c>
      <c r="E7269" t="s">
        <v>2110</v>
      </c>
      <c r="F7269" t="s">
        <v>3008</v>
      </c>
      <c r="G7269" t="s">
        <v>3009</v>
      </c>
      <c r="H7269">
        <v>16.983699999999999</v>
      </c>
      <c r="I7269" t="s">
        <v>3010</v>
      </c>
      <c r="J7269">
        <v>780</v>
      </c>
      <c r="K7269">
        <v>784.26</v>
      </c>
      <c r="L7269">
        <v>13022.1</v>
      </c>
      <c r="M7269">
        <v>13319.71</v>
      </c>
      <c r="N7269">
        <v>72.41</v>
      </c>
      <c r="O7269">
        <v>225.21</v>
      </c>
    </row>
    <row r="7270" spans="1:15" ht="15" customHeight="1" x14ac:dyDescent="0.3">
      <c r="A7270" t="s">
        <v>10287</v>
      </c>
      <c r="B7270">
        <v>261</v>
      </c>
      <c r="C7270" t="s">
        <v>188</v>
      </c>
      <c r="D7270">
        <v>1000</v>
      </c>
      <c r="E7270" t="s">
        <v>2110</v>
      </c>
      <c r="F7270" t="s">
        <v>3012</v>
      </c>
      <c r="G7270" t="s">
        <v>3013</v>
      </c>
      <c r="H7270">
        <v>3.7147000000000001</v>
      </c>
      <c r="I7270" t="s">
        <v>3010</v>
      </c>
      <c r="J7270">
        <v>720</v>
      </c>
      <c r="K7270">
        <v>715.71</v>
      </c>
      <c r="L7270">
        <v>2671.2</v>
      </c>
      <c r="M7270">
        <v>2658.67</v>
      </c>
      <c r="N7270">
        <v>-15.94</v>
      </c>
      <c r="O7270">
        <v>3.41</v>
      </c>
    </row>
    <row r="7271" spans="1:15" ht="15" customHeight="1" x14ac:dyDescent="0.3">
      <c r="A7271" t="s">
        <v>10288</v>
      </c>
      <c r="B7271">
        <v>261</v>
      </c>
      <c r="C7271" t="s">
        <v>188</v>
      </c>
      <c r="D7271">
        <v>1000</v>
      </c>
      <c r="E7271" t="s">
        <v>2110</v>
      </c>
      <c r="F7271" t="s">
        <v>3015</v>
      </c>
      <c r="G7271" t="s">
        <v>3016</v>
      </c>
      <c r="H7271">
        <v>0.46239999999999998</v>
      </c>
      <c r="I7271" t="s">
        <v>3017</v>
      </c>
      <c r="J7271">
        <v>2400</v>
      </c>
      <c r="K7271">
        <v>2227.42</v>
      </c>
      <c r="L7271">
        <v>1068.48</v>
      </c>
      <c r="M7271">
        <v>1030</v>
      </c>
      <c r="N7271">
        <v>-79.8</v>
      </c>
      <c r="O7271">
        <v>41.33</v>
      </c>
    </row>
    <row r="7272" spans="1:15" ht="15" customHeight="1" x14ac:dyDescent="0.3">
      <c r="A7272" t="s">
        <v>10289</v>
      </c>
      <c r="B7272">
        <v>261</v>
      </c>
      <c r="C7272" t="s">
        <v>188</v>
      </c>
      <c r="D7272">
        <v>1000</v>
      </c>
      <c r="E7272" t="s">
        <v>2110</v>
      </c>
      <c r="F7272" t="s">
        <v>3022</v>
      </c>
      <c r="G7272" t="s">
        <v>3023</v>
      </c>
      <c r="H7272">
        <v>0.1138</v>
      </c>
      <c r="I7272" t="s">
        <v>3017</v>
      </c>
      <c r="J7272">
        <v>3100</v>
      </c>
      <c r="K7272">
        <v>3599.06</v>
      </c>
      <c r="L7272">
        <v>345.03</v>
      </c>
      <c r="M7272">
        <v>409.54</v>
      </c>
      <c r="N7272">
        <v>56.79</v>
      </c>
      <c r="O7272">
        <v>7.72</v>
      </c>
    </row>
    <row r="7273" spans="1:15" ht="15" customHeight="1" x14ac:dyDescent="0.3">
      <c r="A7273" t="s">
        <v>10290</v>
      </c>
      <c r="B7273">
        <v>261</v>
      </c>
      <c r="C7273" t="s">
        <v>802</v>
      </c>
      <c r="D7273">
        <v>1000</v>
      </c>
      <c r="E7273" t="s">
        <v>2111</v>
      </c>
      <c r="F7273" t="s">
        <v>3008</v>
      </c>
      <c r="G7273" t="s">
        <v>3009</v>
      </c>
      <c r="H7273">
        <v>10.6015</v>
      </c>
      <c r="I7273" t="s">
        <v>3010</v>
      </c>
      <c r="J7273">
        <v>780</v>
      </c>
      <c r="K7273">
        <v>791.81</v>
      </c>
      <c r="L7273">
        <v>8236.7999999999993</v>
      </c>
      <c r="M7273">
        <v>8394.3700000000008</v>
      </c>
      <c r="N7273">
        <v>125.17</v>
      </c>
      <c r="O7273">
        <v>32.39</v>
      </c>
    </row>
    <row r="7274" spans="1:15" ht="15" customHeight="1" x14ac:dyDescent="0.3">
      <c r="A7274" t="s">
        <v>10291</v>
      </c>
      <c r="B7274">
        <v>261</v>
      </c>
      <c r="C7274" t="s">
        <v>802</v>
      </c>
      <c r="D7274">
        <v>1000</v>
      </c>
      <c r="E7274" t="s">
        <v>2111</v>
      </c>
      <c r="F7274" t="s">
        <v>3012</v>
      </c>
      <c r="G7274" t="s">
        <v>3013</v>
      </c>
      <c r="H7274">
        <v>2.7703000000000002</v>
      </c>
      <c r="I7274" t="s">
        <v>3010</v>
      </c>
      <c r="J7274">
        <v>720</v>
      </c>
      <c r="K7274">
        <v>708.34</v>
      </c>
      <c r="L7274">
        <v>1900.8</v>
      </c>
      <c r="M7274">
        <v>1962.33</v>
      </c>
      <c r="N7274">
        <v>-32.299999999999997</v>
      </c>
      <c r="O7274">
        <v>93.83</v>
      </c>
    </row>
    <row r="7275" spans="1:15" ht="15" customHeight="1" x14ac:dyDescent="0.3">
      <c r="A7275" t="s">
        <v>10292</v>
      </c>
      <c r="B7275">
        <v>261</v>
      </c>
      <c r="C7275" t="s">
        <v>802</v>
      </c>
      <c r="D7275">
        <v>1000</v>
      </c>
      <c r="E7275" t="s">
        <v>2111</v>
      </c>
      <c r="F7275" t="s">
        <v>3015</v>
      </c>
      <c r="G7275" t="s">
        <v>3016</v>
      </c>
      <c r="H7275">
        <v>0.1852</v>
      </c>
      <c r="I7275" t="s">
        <v>3017</v>
      </c>
      <c r="J7275">
        <v>2400</v>
      </c>
      <c r="K7275">
        <v>2198.1799999999998</v>
      </c>
      <c r="L7275">
        <v>422.4</v>
      </c>
      <c r="M7275">
        <v>407.18</v>
      </c>
      <c r="N7275">
        <v>-37.380000000000003</v>
      </c>
      <c r="O7275">
        <v>22.16</v>
      </c>
    </row>
    <row r="7276" spans="1:15" ht="15" customHeight="1" x14ac:dyDescent="0.3">
      <c r="A7276" t="s">
        <v>10293</v>
      </c>
      <c r="B7276">
        <v>261</v>
      </c>
      <c r="C7276" t="s">
        <v>802</v>
      </c>
      <c r="D7276">
        <v>1000</v>
      </c>
      <c r="E7276" t="s">
        <v>2111</v>
      </c>
      <c r="F7276" t="s">
        <v>3019</v>
      </c>
      <c r="G7276" t="s">
        <v>3020</v>
      </c>
      <c r="H7276">
        <v>6.8900000000000003E-2</v>
      </c>
      <c r="I7276" t="s">
        <v>3017</v>
      </c>
      <c r="J7276">
        <v>4200</v>
      </c>
      <c r="K7276">
        <v>5069.8</v>
      </c>
      <c r="L7276">
        <v>277.2</v>
      </c>
      <c r="M7276">
        <v>349.11</v>
      </c>
      <c r="N7276">
        <v>59.89</v>
      </c>
      <c r="O7276">
        <v>12.01</v>
      </c>
    </row>
    <row r="7277" spans="1:15" ht="15" customHeight="1" x14ac:dyDescent="0.3">
      <c r="A7277" t="s">
        <v>10294</v>
      </c>
      <c r="B7277">
        <v>261</v>
      </c>
      <c r="C7277" t="s">
        <v>802</v>
      </c>
      <c r="D7277">
        <v>1000</v>
      </c>
      <c r="E7277" t="s">
        <v>2111</v>
      </c>
      <c r="F7277" t="s">
        <v>3022</v>
      </c>
      <c r="G7277" t="s">
        <v>3023</v>
      </c>
      <c r="H7277">
        <v>8.9800000000000005E-2</v>
      </c>
      <c r="I7277" t="s">
        <v>3017</v>
      </c>
      <c r="J7277">
        <v>3100</v>
      </c>
      <c r="K7277">
        <v>3707.13</v>
      </c>
      <c r="L7277">
        <v>272.8</v>
      </c>
      <c r="M7277">
        <v>332.92</v>
      </c>
      <c r="N7277">
        <v>54.52</v>
      </c>
      <c r="O7277">
        <v>5.59</v>
      </c>
    </row>
    <row r="7278" spans="1:15" ht="15" customHeight="1" x14ac:dyDescent="0.3">
      <c r="A7278" t="s">
        <v>10295</v>
      </c>
      <c r="B7278">
        <v>261</v>
      </c>
      <c r="C7278" t="s">
        <v>613</v>
      </c>
      <c r="D7278">
        <v>1000</v>
      </c>
      <c r="E7278" t="s">
        <v>2112</v>
      </c>
      <c r="F7278" t="s">
        <v>3008</v>
      </c>
      <c r="G7278" t="s">
        <v>3009</v>
      </c>
      <c r="H7278">
        <v>23.581399999999999</v>
      </c>
      <c r="I7278" t="s">
        <v>3010</v>
      </c>
      <c r="J7278">
        <v>780</v>
      </c>
      <c r="K7278">
        <v>792.32</v>
      </c>
      <c r="L7278">
        <v>16589.04</v>
      </c>
      <c r="M7278">
        <v>18683.93</v>
      </c>
      <c r="N7278">
        <v>290.45</v>
      </c>
      <c r="O7278">
        <v>1804.44</v>
      </c>
    </row>
    <row r="7279" spans="1:15" ht="15" customHeight="1" x14ac:dyDescent="0.3">
      <c r="A7279" t="s">
        <v>10296</v>
      </c>
      <c r="B7279">
        <v>261</v>
      </c>
      <c r="C7279" t="s">
        <v>613</v>
      </c>
      <c r="D7279">
        <v>1000</v>
      </c>
      <c r="E7279" t="s">
        <v>2112</v>
      </c>
      <c r="F7279" t="s">
        <v>3012</v>
      </c>
      <c r="G7279" t="s">
        <v>3013</v>
      </c>
      <c r="H7279">
        <v>6.7784000000000004</v>
      </c>
      <c r="I7279" t="s">
        <v>3010</v>
      </c>
      <c r="J7279">
        <v>720</v>
      </c>
      <c r="K7279">
        <v>694.7</v>
      </c>
      <c r="L7279">
        <v>4417.2</v>
      </c>
      <c r="M7279">
        <v>4708.97</v>
      </c>
      <c r="N7279">
        <v>-171.46</v>
      </c>
      <c r="O7279">
        <v>463.23</v>
      </c>
    </row>
    <row r="7280" spans="1:15" ht="15" customHeight="1" x14ac:dyDescent="0.3">
      <c r="A7280" t="s">
        <v>10297</v>
      </c>
      <c r="B7280">
        <v>261</v>
      </c>
      <c r="C7280" t="s">
        <v>613</v>
      </c>
      <c r="D7280">
        <v>1000</v>
      </c>
      <c r="E7280" t="s">
        <v>2112</v>
      </c>
      <c r="F7280" t="s">
        <v>3015</v>
      </c>
      <c r="G7280" t="s">
        <v>3016</v>
      </c>
      <c r="H7280">
        <v>0.21679999999999999</v>
      </c>
      <c r="I7280" t="s">
        <v>3017</v>
      </c>
      <c r="J7280">
        <v>2400</v>
      </c>
      <c r="K7280">
        <v>2197.38</v>
      </c>
      <c r="L7280">
        <v>490.8</v>
      </c>
      <c r="M7280">
        <v>476.5</v>
      </c>
      <c r="N7280">
        <v>-43.94</v>
      </c>
      <c r="O7280">
        <v>29.63</v>
      </c>
    </row>
    <row r="7281" spans="1:15" ht="15" customHeight="1" x14ac:dyDescent="0.3">
      <c r="A7281" t="s">
        <v>10298</v>
      </c>
      <c r="B7281">
        <v>261</v>
      </c>
      <c r="C7281" t="s">
        <v>613</v>
      </c>
      <c r="D7281">
        <v>1000</v>
      </c>
      <c r="E7281" t="s">
        <v>2112</v>
      </c>
      <c r="F7281" t="s">
        <v>3019</v>
      </c>
      <c r="G7281" t="s">
        <v>3020</v>
      </c>
      <c r="H7281">
        <v>0.35610000000000003</v>
      </c>
      <c r="I7281" t="s">
        <v>3017</v>
      </c>
      <c r="J7281">
        <v>4200</v>
      </c>
      <c r="K7281">
        <v>5020.74</v>
      </c>
      <c r="L7281">
        <v>1374.24</v>
      </c>
      <c r="M7281">
        <v>1787.88</v>
      </c>
      <c r="N7281">
        <v>292.26</v>
      </c>
      <c r="O7281">
        <v>121.37</v>
      </c>
    </row>
    <row r="7282" spans="1:15" ht="15" customHeight="1" x14ac:dyDescent="0.3">
      <c r="A7282" t="s">
        <v>10299</v>
      </c>
      <c r="B7282">
        <v>261</v>
      </c>
      <c r="C7282" t="s">
        <v>613</v>
      </c>
      <c r="D7282">
        <v>1000</v>
      </c>
      <c r="E7282" t="s">
        <v>2112</v>
      </c>
      <c r="F7282" t="s">
        <v>3022</v>
      </c>
      <c r="G7282" t="s">
        <v>3023</v>
      </c>
      <c r="H7282">
        <v>0.27160000000000001</v>
      </c>
      <c r="I7282" t="s">
        <v>3017</v>
      </c>
      <c r="J7282">
        <v>3100</v>
      </c>
      <c r="K7282">
        <v>3606.79</v>
      </c>
      <c r="L7282">
        <v>760.74</v>
      </c>
      <c r="M7282">
        <v>979.65</v>
      </c>
      <c r="N7282">
        <v>137.65</v>
      </c>
      <c r="O7282">
        <v>81.260000000000005</v>
      </c>
    </row>
    <row r="7283" spans="1:15" ht="15" customHeight="1" x14ac:dyDescent="0.3">
      <c r="A7283" t="s">
        <v>10300</v>
      </c>
      <c r="B7283">
        <v>261</v>
      </c>
      <c r="C7283" t="s">
        <v>116</v>
      </c>
      <c r="D7283">
        <v>1000</v>
      </c>
      <c r="E7283" t="s">
        <v>2113</v>
      </c>
      <c r="F7283" t="s">
        <v>3008</v>
      </c>
      <c r="G7283" t="s">
        <v>3009</v>
      </c>
      <c r="H7283">
        <v>27.229099999999999</v>
      </c>
      <c r="I7283" t="s">
        <v>3010</v>
      </c>
      <c r="J7283">
        <v>780</v>
      </c>
      <c r="K7283">
        <v>803.61</v>
      </c>
      <c r="L7283">
        <v>20568.599999999999</v>
      </c>
      <c r="M7283">
        <v>21881.72</v>
      </c>
      <c r="N7283">
        <v>643.01</v>
      </c>
      <c r="O7283">
        <v>670.1</v>
      </c>
    </row>
    <row r="7284" spans="1:15" ht="15" customHeight="1" x14ac:dyDescent="0.3">
      <c r="A7284" t="s">
        <v>10301</v>
      </c>
      <c r="B7284">
        <v>261</v>
      </c>
      <c r="C7284" t="s">
        <v>116</v>
      </c>
      <c r="D7284">
        <v>1000</v>
      </c>
      <c r="E7284" t="s">
        <v>2113</v>
      </c>
      <c r="F7284" t="s">
        <v>3012</v>
      </c>
      <c r="G7284" t="s">
        <v>3013</v>
      </c>
      <c r="H7284">
        <v>6.1012000000000004</v>
      </c>
      <c r="I7284" t="s">
        <v>3010</v>
      </c>
      <c r="J7284">
        <v>720</v>
      </c>
      <c r="K7284">
        <v>701.86</v>
      </c>
      <c r="L7284">
        <v>4219.2</v>
      </c>
      <c r="M7284">
        <v>4282.21</v>
      </c>
      <c r="N7284">
        <v>-110.65</v>
      </c>
      <c r="O7284">
        <v>173.66</v>
      </c>
    </row>
    <row r="7285" spans="1:15" ht="15" customHeight="1" x14ac:dyDescent="0.3">
      <c r="A7285" t="s">
        <v>10302</v>
      </c>
      <c r="B7285">
        <v>261</v>
      </c>
      <c r="C7285" t="s">
        <v>116</v>
      </c>
      <c r="D7285">
        <v>1000</v>
      </c>
      <c r="E7285" t="s">
        <v>2113</v>
      </c>
      <c r="F7285" t="s">
        <v>3015</v>
      </c>
      <c r="G7285" t="s">
        <v>3016</v>
      </c>
      <c r="H7285">
        <v>0.71120000000000005</v>
      </c>
      <c r="I7285" t="s">
        <v>3017</v>
      </c>
      <c r="J7285">
        <v>2400</v>
      </c>
      <c r="K7285">
        <v>2255.9499999999998</v>
      </c>
      <c r="L7285">
        <v>1687.68</v>
      </c>
      <c r="M7285">
        <v>1604.43</v>
      </c>
      <c r="N7285">
        <v>-102.45</v>
      </c>
      <c r="O7285">
        <v>19.2</v>
      </c>
    </row>
    <row r="7286" spans="1:15" ht="15" customHeight="1" x14ac:dyDescent="0.3">
      <c r="A7286" t="s">
        <v>10303</v>
      </c>
      <c r="B7286">
        <v>261</v>
      </c>
      <c r="C7286" t="s">
        <v>116</v>
      </c>
      <c r="D7286">
        <v>1000</v>
      </c>
      <c r="E7286" t="s">
        <v>2113</v>
      </c>
      <c r="F7286" t="s">
        <v>3022</v>
      </c>
      <c r="G7286" t="s">
        <v>3023</v>
      </c>
      <c r="H7286">
        <v>0.17530000000000001</v>
      </c>
      <c r="I7286" t="s">
        <v>3017</v>
      </c>
      <c r="J7286">
        <v>3100</v>
      </c>
      <c r="K7286">
        <v>3773.19</v>
      </c>
      <c r="L7286">
        <v>544.98</v>
      </c>
      <c r="M7286">
        <v>661.54</v>
      </c>
      <c r="N7286">
        <v>118.03</v>
      </c>
      <c r="O7286">
        <v>-1.47</v>
      </c>
    </row>
    <row r="7287" spans="1:15" ht="15" customHeight="1" x14ac:dyDescent="0.3">
      <c r="A7287" t="s">
        <v>10304</v>
      </c>
      <c r="B7287">
        <v>261</v>
      </c>
      <c r="C7287" t="s">
        <v>634</v>
      </c>
      <c r="D7287">
        <v>1000</v>
      </c>
      <c r="E7287" t="s">
        <v>2114</v>
      </c>
      <c r="F7287" t="s">
        <v>3008</v>
      </c>
      <c r="G7287" t="s">
        <v>3009</v>
      </c>
      <c r="H7287">
        <v>15.035</v>
      </c>
      <c r="I7287" t="s">
        <v>3010</v>
      </c>
      <c r="J7287">
        <v>780</v>
      </c>
      <c r="K7287">
        <v>821.45</v>
      </c>
      <c r="L7287">
        <v>11583</v>
      </c>
      <c r="M7287">
        <v>12350.61</v>
      </c>
      <c r="N7287">
        <v>623.28</v>
      </c>
      <c r="O7287">
        <v>144.34</v>
      </c>
    </row>
    <row r="7288" spans="1:15" ht="15" customHeight="1" x14ac:dyDescent="0.3">
      <c r="A7288" t="s">
        <v>10305</v>
      </c>
      <c r="B7288">
        <v>261</v>
      </c>
      <c r="C7288" t="s">
        <v>634</v>
      </c>
      <c r="D7288">
        <v>1000</v>
      </c>
      <c r="E7288" t="s">
        <v>2114</v>
      </c>
      <c r="F7288" t="s">
        <v>3012</v>
      </c>
      <c r="G7288" t="s">
        <v>3013</v>
      </c>
      <c r="H7288">
        <v>3.3738999999999999</v>
      </c>
      <c r="I7288" t="s">
        <v>3010</v>
      </c>
      <c r="J7288">
        <v>720</v>
      </c>
      <c r="K7288">
        <v>696.81</v>
      </c>
      <c r="L7288">
        <v>2376</v>
      </c>
      <c r="M7288">
        <v>2350.9299999999998</v>
      </c>
      <c r="N7288">
        <v>-78.25</v>
      </c>
      <c r="O7288">
        <v>53.18</v>
      </c>
    </row>
    <row r="7289" spans="1:15" ht="15" customHeight="1" x14ac:dyDescent="0.3">
      <c r="A7289" t="s">
        <v>10306</v>
      </c>
      <c r="B7289">
        <v>261</v>
      </c>
      <c r="C7289" t="s">
        <v>634</v>
      </c>
      <c r="D7289">
        <v>1000</v>
      </c>
      <c r="E7289" t="s">
        <v>2114</v>
      </c>
      <c r="F7289" t="s">
        <v>3015</v>
      </c>
      <c r="G7289" t="s">
        <v>3016</v>
      </c>
      <c r="H7289">
        <v>0.40260000000000001</v>
      </c>
      <c r="I7289" t="s">
        <v>3017</v>
      </c>
      <c r="J7289">
        <v>2400</v>
      </c>
      <c r="K7289">
        <v>2231.3200000000002</v>
      </c>
      <c r="L7289">
        <v>950.4</v>
      </c>
      <c r="M7289">
        <v>898.29</v>
      </c>
      <c r="N7289">
        <v>-67.91</v>
      </c>
      <c r="O7289">
        <v>15.8</v>
      </c>
    </row>
    <row r="7290" spans="1:15" ht="15" customHeight="1" x14ac:dyDescent="0.3">
      <c r="A7290" t="s">
        <v>10307</v>
      </c>
      <c r="B7290">
        <v>261</v>
      </c>
      <c r="C7290" t="s">
        <v>634</v>
      </c>
      <c r="D7290">
        <v>1000</v>
      </c>
      <c r="E7290" t="s">
        <v>2114</v>
      </c>
      <c r="F7290" t="s">
        <v>3022</v>
      </c>
      <c r="G7290" t="s">
        <v>3023</v>
      </c>
      <c r="H7290">
        <v>0.1004</v>
      </c>
      <c r="I7290" t="s">
        <v>3017</v>
      </c>
      <c r="J7290">
        <v>3100</v>
      </c>
      <c r="K7290">
        <v>3619.84</v>
      </c>
      <c r="L7290">
        <v>306.89999999999998</v>
      </c>
      <c r="M7290">
        <v>363.33</v>
      </c>
      <c r="N7290">
        <v>52.18</v>
      </c>
      <c r="O7290">
        <v>4.25</v>
      </c>
    </row>
    <row r="7291" spans="1:15" ht="15" customHeight="1" x14ac:dyDescent="0.3">
      <c r="A7291" t="s">
        <v>10308</v>
      </c>
      <c r="B7291">
        <v>261</v>
      </c>
      <c r="C7291" t="s">
        <v>174</v>
      </c>
      <c r="D7291">
        <v>1000</v>
      </c>
      <c r="E7291" t="s">
        <v>2115</v>
      </c>
      <c r="F7291" t="s">
        <v>3008</v>
      </c>
      <c r="G7291" t="s">
        <v>3009</v>
      </c>
      <c r="H7291">
        <v>14.700699999999999</v>
      </c>
      <c r="I7291" t="s">
        <v>3010</v>
      </c>
      <c r="J7291">
        <v>780</v>
      </c>
      <c r="K7291">
        <v>789.39</v>
      </c>
      <c r="L7291">
        <v>10870.08</v>
      </c>
      <c r="M7291">
        <v>11604.67</v>
      </c>
      <c r="N7291">
        <v>138.09</v>
      </c>
      <c r="O7291">
        <v>596.5</v>
      </c>
    </row>
    <row r="7292" spans="1:15" ht="15" customHeight="1" x14ac:dyDescent="0.3">
      <c r="A7292" t="s">
        <v>10309</v>
      </c>
      <c r="B7292">
        <v>261</v>
      </c>
      <c r="C7292" t="s">
        <v>174</v>
      </c>
      <c r="D7292">
        <v>1000</v>
      </c>
      <c r="E7292" t="s">
        <v>2115</v>
      </c>
      <c r="F7292" t="s">
        <v>3012</v>
      </c>
      <c r="G7292" t="s">
        <v>3013</v>
      </c>
      <c r="H7292">
        <v>4.2591000000000001</v>
      </c>
      <c r="I7292" t="s">
        <v>3010</v>
      </c>
      <c r="J7292">
        <v>720</v>
      </c>
      <c r="K7292">
        <v>698.57</v>
      </c>
      <c r="L7292">
        <v>2894.4</v>
      </c>
      <c r="M7292">
        <v>2975.29</v>
      </c>
      <c r="N7292">
        <v>-91.25</v>
      </c>
      <c r="O7292">
        <v>172.14</v>
      </c>
    </row>
    <row r="7293" spans="1:15" ht="15" customHeight="1" x14ac:dyDescent="0.3">
      <c r="A7293" t="s">
        <v>10310</v>
      </c>
      <c r="B7293">
        <v>261</v>
      </c>
      <c r="C7293" t="s">
        <v>174</v>
      </c>
      <c r="D7293">
        <v>1000</v>
      </c>
      <c r="E7293" t="s">
        <v>2115</v>
      </c>
      <c r="F7293" t="s">
        <v>3015</v>
      </c>
      <c r="G7293" t="s">
        <v>3016</v>
      </c>
      <c r="H7293">
        <v>0.14449999999999999</v>
      </c>
      <c r="I7293" t="s">
        <v>3017</v>
      </c>
      <c r="J7293">
        <v>2400</v>
      </c>
      <c r="K7293">
        <v>2229.15</v>
      </c>
      <c r="L7293">
        <v>321.60000000000002</v>
      </c>
      <c r="M7293">
        <v>322.20999999999998</v>
      </c>
      <c r="N7293">
        <v>-24.7</v>
      </c>
      <c r="O7293">
        <v>25.3</v>
      </c>
    </row>
    <row r="7294" spans="1:15" ht="15" customHeight="1" x14ac:dyDescent="0.3">
      <c r="A7294" t="s">
        <v>10311</v>
      </c>
      <c r="B7294">
        <v>261</v>
      </c>
      <c r="C7294" t="s">
        <v>174</v>
      </c>
      <c r="D7294">
        <v>1000</v>
      </c>
      <c r="E7294" t="s">
        <v>2115</v>
      </c>
      <c r="F7294" t="s">
        <v>3019</v>
      </c>
      <c r="G7294" t="s">
        <v>3020</v>
      </c>
      <c r="H7294">
        <v>0.2329</v>
      </c>
      <c r="I7294" t="s">
        <v>3017</v>
      </c>
      <c r="J7294">
        <v>4200</v>
      </c>
      <c r="K7294">
        <v>5146.42</v>
      </c>
      <c r="L7294">
        <v>900.48</v>
      </c>
      <c r="M7294">
        <v>1198.51</v>
      </c>
      <c r="N7294">
        <v>220.4</v>
      </c>
      <c r="O7294">
        <v>77.63</v>
      </c>
    </row>
    <row r="7295" spans="1:15" ht="15" customHeight="1" x14ac:dyDescent="0.3">
      <c r="A7295" t="s">
        <v>10312</v>
      </c>
      <c r="B7295">
        <v>261</v>
      </c>
      <c r="C7295" t="s">
        <v>174</v>
      </c>
      <c r="D7295">
        <v>1000</v>
      </c>
      <c r="E7295" t="s">
        <v>2115</v>
      </c>
      <c r="F7295" t="s">
        <v>3022</v>
      </c>
      <c r="G7295" t="s">
        <v>3023</v>
      </c>
      <c r="H7295">
        <v>0.1678</v>
      </c>
      <c r="I7295" t="s">
        <v>3017</v>
      </c>
      <c r="J7295">
        <v>3100</v>
      </c>
      <c r="K7295">
        <v>3758.31</v>
      </c>
      <c r="L7295">
        <v>498.48</v>
      </c>
      <c r="M7295">
        <v>630.79</v>
      </c>
      <c r="N7295">
        <v>110.49</v>
      </c>
      <c r="O7295">
        <v>21.82</v>
      </c>
    </row>
    <row r="7296" spans="1:15" ht="15" customHeight="1" x14ac:dyDescent="0.3">
      <c r="A7296" t="s">
        <v>10313</v>
      </c>
      <c r="B7296">
        <v>261</v>
      </c>
      <c r="C7296" t="s">
        <v>590</v>
      </c>
      <c r="D7296">
        <v>1000</v>
      </c>
      <c r="E7296" t="s">
        <v>2116</v>
      </c>
      <c r="F7296" t="s">
        <v>3008</v>
      </c>
      <c r="G7296" t="s">
        <v>3009</v>
      </c>
      <c r="H7296">
        <v>7.7523999999999997</v>
      </c>
      <c r="I7296" t="s">
        <v>3010</v>
      </c>
      <c r="J7296">
        <v>780</v>
      </c>
      <c r="K7296">
        <v>801.06</v>
      </c>
      <c r="L7296">
        <v>6002.1</v>
      </c>
      <c r="M7296">
        <v>6210.17</v>
      </c>
      <c r="N7296">
        <v>163.27000000000001</v>
      </c>
      <c r="O7296">
        <v>44.8</v>
      </c>
    </row>
    <row r="7297" spans="1:15" ht="15" customHeight="1" x14ac:dyDescent="0.3">
      <c r="A7297" t="s">
        <v>10314</v>
      </c>
      <c r="B7297">
        <v>261</v>
      </c>
      <c r="C7297" t="s">
        <v>590</v>
      </c>
      <c r="D7297">
        <v>1000</v>
      </c>
      <c r="E7297" t="s">
        <v>2116</v>
      </c>
      <c r="F7297" t="s">
        <v>3012</v>
      </c>
      <c r="G7297" t="s">
        <v>3013</v>
      </c>
      <c r="H7297">
        <v>1.7842</v>
      </c>
      <c r="I7297" t="s">
        <v>3010</v>
      </c>
      <c r="J7297">
        <v>720</v>
      </c>
      <c r="K7297">
        <v>711.43</v>
      </c>
      <c r="L7297">
        <v>1231.2</v>
      </c>
      <c r="M7297">
        <v>1269.3499999999999</v>
      </c>
      <c r="N7297">
        <v>-15.29</v>
      </c>
      <c r="O7297">
        <v>53.44</v>
      </c>
    </row>
    <row r="7298" spans="1:15" ht="15" customHeight="1" x14ac:dyDescent="0.3">
      <c r="A7298" t="s">
        <v>10315</v>
      </c>
      <c r="B7298">
        <v>261</v>
      </c>
      <c r="C7298" t="s">
        <v>590</v>
      </c>
      <c r="D7298">
        <v>1000</v>
      </c>
      <c r="E7298" t="s">
        <v>2116</v>
      </c>
      <c r="F7298" t="s">
        <v>3015</v>
      </c>
      <c r="G7298" t="s">
        <v>3016</v>
      </c>
      <c r="H7298">
        <v>0.21540000000000001</v>
      </c>
      <c r="I7298" t="s">
        <v>3017</v>
      </c>
      <c r="J7298">
        <v>2400</v>
      </c>
      <c r="K7298">
        <v>2233.02</v>
      </c>
      <c r="L7298">
        <v>492.48</v>
      </c>
      <c r="M7298">
        <v>480.99</v>
      </c>
      <c r="N7298">
        <v>-35.97</v>
      </c>
      <c r="O7298">
        <v>24.48</v>
      </c>
    </row>
    <row r="7299" spans="1:15" ht="15" customHeight="1" x14ac:dyDescent="0.3">
      <c r="A7299" t="s">
        <v>10316</v>
      </c>
      <c r="B7299">
        <v>261</v>
      </c>
      <c r="C7299" t="s">
        <v>590</v>
      </c>
      <c r="D7299">
        <v>1000</v>
      </c>
      <c r="E7299" t="s">
        <v>2116</v>
      </c>
      <c r="F7299" t="s">
        <v>3022</v>
      </c>
      <c r="G7299" t="s">
        <v>3023</v>
      </c>
      <c r="H7299">
        <v>5.3499999999999999E-2</v>
      </c>
      <c r="I7299" t="s">
        <v>3017</v>
      </c>
      <c r="J7299">
        <v>3100</v>
      </c>
      <c r="K7299">
        <v>3649.96</v>
      </c>
      <c r="L7299">
        <v>159.03</v>
      </c>
      <c r="M7299">
        <v>195.11</v>
      </c>
      <c r="N7299">
        <v>29.4</v>
      </c>
      <c r="O7299">
        <v>6.68</v>
      </c>
    </row>
    <row r="7300" spans="1:15" ht="15" customHeight="1" x14ac:dyDescent="0.3">
      <c r="A7300" t="s">
        <v>10317</v>
      </c>
      <c r="B7300">
        <v>261</v>
      </c>
      <c r="C7300" t="s">
        <v>387</v>
      </c>
      <c r="D7300">
        <v>1000</v>
      </c>
      <c r="E7300" t="s">
        <v>2117</v>
      </c>
      <c r="F7300" t="s">
        <v>3008</v>
      </c>
      <c r="G7300" t="s">
        <v>3009</v>
      </c>
      <c r="H7300">
        <v>9.7855000000000008</v>
      </c>
      <c r="I7300" t="s">
        <v>3010</v>
      </c>
      <c r="J7300">
        <v>780</v>
      </c>
      <c r="K7300">
        <v>825.51</v>
      </c>
      <c r="L7300">
        <v>7651.8</v>
      </c>
      <c r="M7300">
        <v>8078.07</v>
      </c>
      <c r="N7300">
        <v>445.34</v>
      </c>
      <c r="O7300">
        <v>-19.079999999999998</v>
      </c>
    </row>
    <row r="7301" spans="1:15" ht="15" customHeight="1" x14ac:dyDescent="0.3">
      <c r="A7301" t="s">
        <v>10318</v>
      </c>
      <c r="B7301">
        <v>261</v>
      </c>
      <c r="C7301" t="s">
        <v>387</v>
      </c>
      <c r="D7301">
        <v>1000</v>
      </c>
      <c r="E7301" t="s">
        <v>2117</v>
      </c>
      <c r="F7301" t="s">
        <v>3012</v>
      </c>
      <c r="G7301" t="s">
        <v>3013</v>
      </c>
      <c r="H7301">
        <v>2.2534000000000001</v>
      </c>
      <c r="I7301" t="s">
        <v>3010</v>
      </c>
      <c r="J7301">
        <v>720</v>
      </c>
      <c r="K7301">
        <v>699.18</v>
      </c>
      <c r="L7301">
        <v>1569.6</v>
      </c>
      <c r="M7301">
        <v>1575.56</v>
      </c>
      <c r="N7301">
        <v>-46.92</v>
      </c>
      <c r="O7301">
        <v>52.88</v>
      </c>
    </row>
    <row r="7302" spans="1:15" ht="15" customHeight="1" x14ac:dyDescent="0.3">
      <c r="A7302" t="s">
        <v>10319</v>
      </c>
      <c r="B7302">
        <v>261</v>
      </c>
      <c r="C7302" t="s">
        <v>387</v>
      </c>
      <c r="D7302">
        <v>1000</v>
      </c>
      <c r="E7302" t="s">
        <v>2117</v>
      </c>
      <c r="F7302" t="s">
        <v>3015</v>
      </c>
      <c r="G7302" t="s">
        <v>3016</v>
      </c>
      <c r="H7302">
        <v>0.26529999999999998</v>
      </c>
      <c r="I7302" t="s">
        <v>3017</v>
      </c>
      <c r="J7302">
        <v>2400</v>
      </c>
      <c r="K7302">
        <v>2257.63</v>
      </c>
      <c r="L7302">
        <v>627.84</v>
      </c>
      <c r="M7302">
        <v>598.95000000000005</v>
      </c>
      <c r="N7302">
        <v>-37.770000000000003</v>
      </c>
      <c r="O7302">
        <v>8.8800000000000008</v>
      </c>
    </row>
    <row r="7303" spans="1:15" ht="15" customHeight="1" x14ac:dyDescent="0.3">
      <c r="A7303" t="s">
        <v>10320</v>
      </c>
      <c r="B7303">
        <v>261</v>
      </c>
      <c r="C7303" t="s">
        <v>387</v>
      </c>
      <c r="D7303">
        <v>1000</v>
      </c>
      <c r="E7303" t="s">
        <v>2117</v>
      </c>
      <c r="F7303" t="s">
        <v>3022</v>
      </c>
      <c r="G7303" t="s">
        <v>3023</v>
      </c>
      <c r="H7303">
        <v>6.7500000000000004E-2</v>
      </c>
      <c r="I7303" t="s">
        <v>3017</v>
      </c>
      <c r="J7303">
        <v>3100</v>
      </c>
      <c r="K7303">
        <v>3689.29</v>
      </c>
      <c r="L7303">
        <v>202.74</v>
      </c>
      <c r="M7303">
        <v>249.02</v>
      </c>
      <c r="N7303">
        <v>39.78</v>
      </c>
      <c r="O7303">
        <v>6.51</v>
      </c>
    </row>
    <row r="7304" spans="1:15" ht="15" customHeight="1" x14ac:dyDescent="0.3">
      <c r="A7304" t="s">
        <v>10321</v>
      </c>
      <c r="B7304">
        <v>261</v>
      </c>
      <c r="C7304" t="s">
        <v>364</v>
      </c>
      <c r="D7304">
        <v>1000</v>
      </c>
      <c r="E7304" t="s">
        <v>2118</v>
      </c>
      <c r="F7304" t="s">
        <v>3008</v>
      </c>
      <c r="G7304" t="s">
        <v>3009</v>
      </c>
      <c r="H7304">
        <v>12.430099999999999</v>
      </c>
      <c r="I7304" t="s">
        <v>3010</v>
      </c>
      <c r="J7304">
        <v>780</v>
      </c>
      <c r="K7304">
        <v>796.26</v>
      </c>
      <c r="L7304">
        <v>9582.2999999999993</v>
      </c>
      <c r="M7304">
        <v>9897.57</v>
      </c>
      <c r="N7304">
        <v>202.05</v>
      </c>
      <c r="O7304">
        <v>113.22</v>
      </c>
    </row>
    <row r="7305" spans="1:15" ht="15" customHeight="1" x14ac:dyDescent="0.3">
      <c r="A7305" t="s">
        <v>10322</v>
      </c>
      <c r="B7305">
        <v>261</v>
      </c>
      <c r="C7305" t="s">
        <v>364</v>
      </c>
      <c r="D7305">
        <v>1000</v>
      </c>
      <c r="E7305" t="s">
        <v>2118</v>
      </c>
      <c r="F7305" t="s">
        <v>3012</v>
      </c>
      <c r="G7305" t="s">
        <v>3013</v>
      </c>
      <c r="H7305">
        <v>2.7738</v>
      </c>
      <c r="I7305" t="s">
        <v>3010</v>
      </c>
      <c r="J7305">
        <v>720</v>
      </c>
      <c r="K7305">
        <v>717.05</v>
      </c>
      <c r="L7305">
        <v>1965.6</v>
      </c>
      <c r="M7305">
        <v>1988.98</v>
      </c>
      <c r="N7305">
        <v>-8.17</v>
      </c>
      <c r="O7305">
        <v>31.55</v>
      </c>
    </row>
    <row r="7306" spans="1:15" ht="15" customHeight="1" x14ac:dyDescent="0.3">
      <c r="A7306" t="s">
        <v>10323</v>
      </c>
      <c r="B7306">
        <v>261</v>
      </c>
      <c r="C7306" t="s">
        <v>364</v>
      </c>
      <c r="D7306">
        <v>1000</v>
      </c>
      <c r="E7306" t="s">
        <v>2118</v>
      </c>
      <c r="F7306" t="s">
        <v>3015</v>
      </c>
      <c r="G7306" t="s">
        <v>3016</v>
      </c>
      <c r="H7306">
        <v>0.33400000000000002</v>
      </c>
      <c r="I7306" t="s">
        <v>3017</v>
      </c>
      <c r="J7306">
        <v>2400</v>
      </c>
      <c r="K7306">
        <v>2144.34</v>
      </c>
      <c r="L7306">
        <v>786.24</v>
      </c>
      <c r="M7306">
        <v>716.14</v>
      </c>
      <c r="N7306">
        <v>-85.38</v>
      </c>
      <c r="O7306">
        <v>15.28</v>
      </c>
    </row>
    <row r="7307" spans="1:15" ht="15" customHeight="1" x14ac:dyDescent="0.3">
      <c r="A7307" t="s">
        <v>10324</v>
      </c>
      <c r="B7307">
        <v>261</v>
      </c>
      <c r="C7307" t="s">
        <v>364</v>
      </c>
      <c r="D7307">
        <v>1000</v>
      </c>
      <c r="E7307" t="s">
        <v>2118</v>
      </c>
      <c r="F7307" t="s">
        <v>3022</v>
      </c>
      <c r="G7307" t="s">
        <v>3023</v>
      </c>
      <c r="H7307">
        <v>8.3000000000000004E-2</v>
      </c>
      <c r="I7307" t="s">
        <v>3017</v>
      </c>
      <c r="J7307">
        <v>3100</v>
      </c>
      <c r="K7307">
        <v>3715.25</v>
      </c>
      <c r="L7307">
        <v>253.89</v>
      </c>
      <c r="M7307">
        <v>308.24</v>
      </c>
      <c r="N7307">
        <v>51.05</v>
      </c>
      <c r="O7307">
        <v>3.31</v>
      </c>
    </row>
    <row r="7308" spans="1:15" ht="15" customHeight="1" x14ac:dyDescent="0.3">
      <c r="A7308" t="s">
        <v>10325</v>
      </c>
      <c r="B7308">
        <v>261</v>
      </c>
      <c r="C7308" t="s">
        <v>434</v>
      </c>
      <c r="D7308">
        <v>1000</v>
      </c>
      <c r="E7308" t="s">
        <v>2119</v>
      </c>
      <c r="F7308" t="s">
        <v>3008</v>
      </c>
      <c r="G7308" t="s">
        <v>3009</v>
      </c>
      <c r="H7308">
        <v>31.803799999999999</v>
      </c>
      <c r="I7308" t="s">
        <v>3010</v>
      </c>
      <c r="J7308">
        <v>780</v>
      </c>
      <c r="K7308">
        <v>821.69</v>
      </c>
      <c r="L7308">
        <v>23924.16</v>
      </c>
      <c r="M7308">
        <v>26132.880000000001</v>
      </c>
      <c r="N7308">
        <v>1325.94</v>
      </c>
      <c r="O7308">
        <v>882.78</v>
      </c>
    </row>
    <row r="7309" spans="1:15" ht="15" customHeight="1" x14ac:dyDescent="0.3">
      <c r="A7309" t="s">
        <v>10326</v>
      </c>
      <c r="B7309">
        <v>261</v>
      </c>
      <c r="C7309" t="s">
        <v>434</v>
      </c>
      <c r="D7309">
        <v>1000</v>
      </c>
      <c r="E7309" t="s">
        <v>2119</v>
      </c>
      <c r="F7309" t="s">
        <v>3012</v>
      </c>
      <c r="G7309" t="s">
        <v>3013</v>
      </c>
      <c r="H7309">
        <v>7.8654000000000002</v>
      </c>
      <c r="I7309" t="s">
        <v>3010</v>
      </c>
      <c r="J7309">
        <v>720</v>
      </c>
      <c r="K7309">
        <v>727</v>
      </c>
      <c r="L7309">
        <v>5520.96</v>
      </c>
      <c r="M7309">
        <v>5718.19</v>
      </c>
      <c r="N7309">
        <v>55.07</v>
      </c>
      <c r="O7309">
        <v>142.16</v>
      </c>
    </row>
    <row r="7310" spans="1:15" ht="15" customHeight="1" x14ac:dyDescent="0.3">
      <c r="A7310" t="s">
        <v>10327</v>
      </c>
      <c r="B7310">
        <v>261</v>
      </c>
      <c r="C7310" t="s">
        <v>434</v>
      </c>
      <c r="D7310">
        <v>1000</v>
      </c>
      <c r="E7310" t="s">
        <v>2119</v>
      </c>
      <c r="F7310" t="s">
        <v>3015</v>
      </c>
      <c r="G7310" t="s">
        <v>3016</v>
      </c>
      <c r="H7310">
        <v>0.52470000000000006</v>
      </c>
      <c r="I7310" t="s">
        <v>3017</v>
      </c>
      <c r="J7310">
        <v>2400</v>
      </c>
      <c r="K7310">
        <v>2206.13</v>
      </c>
      <c r="L7310">
        <v>1226.8800000000001</v>
      </c>
      <c r="M7310">
        <v>1157.53</v>
      </c>
      <c r="N7310">
        <v>-101.72</v>
      </c>
      <c r="O7310">
        <v>32.369999999999997</v>
      </c>
    </row>
    <row r="7311" spans="1:15" ht="15" customHeight="1" x14ac:dyDescent="0.3">
      <c r="A7311" t="s">
        <v>10328</v>
      </c>
      <c r="B7311">
        <v>261</v>
      </c>
      <c r="C7311" t="s">
        <v>434</v>
      </c>
      <c r="D7311">
        <v>1000</v>
      </c>
      <c r="E7311" t="s">
        <v>2119</v>
      </c>
      <c r="F7311" t="s">
        <v>3019</v>
      </c>
      <c r="G7311" t="s">
        <v>3020</v>
      </c>
      <c r="H7311">
        <v>0.19350000000000001</v>
      </c>
      <c r="I7311" t="s">
        <v>3017</v>
      </c>
      <c r="J7311">
        <v>4200</v>
      </c>
      <c r="K7311">
        <v>5007.46</v>
      </c>
      <c r="L7311">
        <v>805.14</v>
      </c>
      <c r="M7311">
        <v>968.87</v>
      </c>
      <c r="N7311">
        <v>156.22999999999999</v>
      </c>
      <c r="O7311">
        <v>7.5</v>
      </c>
    </row>
    <row r="7312" spans="1:15" ht="15" customHeight="1" x14ac:dyDescent="0.3">
      <c r="A7312" t="s">
        <v>10329</v>
      </c>
      <c r="B7312">
        <v>261</v>
      </c>
      <c r="C7312" t="s">
        <v>434</v>
      </c>
      <c r="D7312">
        <v>1000</v>
      </c>
      <c r="E7312" t="s">
        <v>2119</v>
      </c>
      <c r="F7312" t="s">
        <v>3022</v>
      </c>
      <c r="G7312" t="s">
        <v>3023</v>
      </c>
      <c r="H7312">
        <v>0.26279999999999998</v>
      </c>
      <c r="I7312" t="s">
        <v>3017</v>
      </c>
      <c r="J7312">
        <v>3100</v>
      </c>
      <c r="K7312">
        <v>3626.53</v>
      </c>
      <c r="L7312">
        <v>792.36</v>
      </c>
      <c r="M7312">
        <v>953.21</v>
      </c>
      <c r="N7312">
        <v>138.4</v>
      </c>
      <c r="O7312">
        <v>22.45</v>
      </c>
    </row>
    <row r="7313" spans="1:15" ht="15" customHeight="1" x14ac:dyDescent="0.3">
      <c r="A7313" t="s">
        <v>10330</v>
      </c>
      <c r="B7313">
        <v>261</v>
      </c>
      <c r="C7313" t="s">
        <v>175</v>
      </c>
      <c r="D7313">
        <v>1000</v>
      </c>
      <c r="E7313" t="s">
        <v>2120</v>
      </c>
      <c r="F7313" t="s">
        <v>3008</v>
      </c>
      <c r="G7313" t="s">
        <v>3009</v>
      </c>
      <c r="H7313">
        <v>14.6557</v>
      </c>
      <c r="I7313" t="s">
        <v>3010</v>
      </c>
      <c r="J7313">
        <v>780</v>
      </c>
      <c r="K7313">
        <v>783.73</v>
      </c>
      <c r="L7313">
        <v>11232</v>
      </c>
      <c r="M7313">
        <v>11486.19</v>
      </c>
      <c r="N7313">
        <v>54.74</v>
      </c>
      <c r="O7313">
        <v>199.46</v>
      </c>
    </row>
    <row r="7314" spans="1:15" ht="15" customHeight="1" x14ac:dyDescent="0.3">
      <c r="A7314" t="s">
        <v>10331</v>
      </c>
      <c r="B7314">
        <v>261</v>
      </c>
      <c r="C7314" t="s">
        <v>175</v>
      </c>
      <c r="D7314">
        <v>1000</v>
      </c>
      <c r="E7314" t="s">
        <v>2120</v>
      </c>
      <c r="F7314" t="s">
        <v>3012</v>
      </c>
      <c r="G7314" t="s">
        <v>3013</v>
      </c>
      <c r="H7314">
        <v>3.7441</v>
      </c>
      <c r="I7314" t="s">
        <v>3010</v>
      </c>
      <c r="J7314">
        <v>720</v>
      </c>
      <c r="K7314">
        <v>699.41</v>
      </c>
      <c r="L7314">
        <v>2592</v>
      </c>
      <c r="M7314">
        <v>2618.62</v>
      </c>
      <c r="N7314">
        <v>-77.11</v>
      </c>
      <c r="O7314">
        <v>103.73</v>
      </c>
    </row>
    <row r="7315" spans="1:15" ht="15" customHeight="1" x14ac:dyDescent="0.3">
      <c r="A7315" t="s">
        <v>10332</v>
      </c>
      <c r="B7315">
        <v>261</v>
      </c>
      <c r="C7315" t="s">
        <v>175</v>
      </c>
      <c r="D7315">
        <v>1000</v>
      </c>
      <c r="E7315" t="s">
        <v>2120</v>
      </c>
      <c r="F7315" t="s">
        <v>3015</v>
      </c>
      <c r="G7315" t="s">
        <v>3016</v>
      </c>
      <c r="H7315">
        <v>0.252</v>
      </c>
      <c r="I7315" t="s">
        <v>3017</v>
      </c>
      <c r="J7315">
        <v>2400</v>
      </c>
      <c r="K7315">
        <v>2146.2600000000002</v>
      </c>
      <c r="L7315">
        <v>576</v>
      </c>
      <c r="M7315">
        <v>540.80999999999995</v>
      </c>
      <c r="N7315">
        <v>-63.94</v>
      </c>
      <c r="O7315">
        <v>28.75</v>
      </c>
    </row>
    <row r="7316" spans="1:15" ht="15" customHeight="1" x14ac:dyDescent="0.3">
      <c r="A7316" t="s">
        <v>10333</v>
      </c>
      <c r="B7316">
        <v>261</v>
      </c>
      <c r="C7316" t="s">
        <v>175</v>
      </c>
      <c r="D7316">
        <v>1000</v>
      </c>
      <c r="E7316" t="s">
        <v>2120</v>
      </c>
      <c r="F7316" t="s">
        <v>3019</v>
      </c>
      <c r="G7316" t="s">
        <v>3020</v>
      </c>
      <c r="H7316">
        <v>9.4299999999999995E-2</v>
      </c>
      <c r="I7316" t="s">
        <v>3017</v>
      </c>
      <c r="J7316">
        <v>4200</v>
      </c>
      <c r="K7316">
        <v>5078.8599999999997</v>
      </c>
      <c r="L7316">
        <v>378</v>
      </c>
      <c r="M7316">
        <v>479.18</v>
      </c>
      <c r="N7316">
        <v>82.92</v>
      </c>
      <c r="O7316">
        <v>18.260000000000002</v>
      </c>
    </row>
    <row r="7317" spans="1:15" ht="15" customHeight="1" x14ac:dyDescent="0.3">
      <c r="A7317" t="s">
        <v>10334</v>
      </c>
      <c r="B7317">
        <v>261</v>
      </c>
      <c r="C7317" t="s">
        <v>175</v>
      </c>
      <c r="D7317">
        <v>1000</v>
      </c>
      <c r="E7317" t="s">
        <v>2120</v>
      </c>
      <c r="F7317" t="s">
        <v>3022</v>
      </c>
      <c r="G7317" t="s">
        <v>3023</v>
      </c>
      <c r="H7317">
        <v>0.12470000000000001</v>
      </c>
      <c r="I7317" t="s">
        <v>3017</v>
      </c>
      <c r="J7317">
        <v>3100</v>
      </c>
      <c r="K7317">
        <v>3645.28</v>
      </c>
      <c r="L7317">
        <v>372</v>
      </c>
      <c r="M7317">
        <v>454.63</v>
      </c>
      <c r="N7317">
        <v>68.010000000000005</v>
      </c>
      <c r="O7317">
        <v>14.62</v>
      </c>
    </row>
    <row r="7318" spans="1:15" ht="15" customHeight="1" x14ac:dyDescent="0.3">
      <c r="A7318" t="s">
        <v>10335</v>
      </c>
      <c r="B7318">
        <v>261</v>
      </c>
      <c r="C7318" t="s">
        <v>665</v>
      </c>
      <c r="D7318">
        <v>1000</v>
      </c>
      <c r="E7318" t="s">
        <v>2121</v>
      </c>
      <c r="F7318" t="s">
        <v>3008</v>
      </c>
      <c r="G7318" t="s">
        <v>3009</v>
      </c>
      <c r="H7318">
        <v>33.4285</v>
      </c>
      <c r="I7318" t="s">
        <v>3010</v>
      </c>
      <c r="J7318">
        <v>780</v>
      </c>
      <c r="K7318">
        <v>792.45</v>
      </c>
      <c r="L7318">
        <v>25721.279999999999</v>
      </c>
      <c r="M7318">
        <v>26490.53</v>
      </c>
      <c r="N7318">
        <v>416.29</v>
      </c>
      <c r="O7318">
        <v>352.96</v>
      </c>
    </row>
    <row r="7319" spans="1:15" ht="15" customHeight="1" x14ac:dyDescent="0.3">
      <c r="A7319" t="s">
        <v>10336</v>
      </c>
      <c r="B7319">
        <v>261</v>
      </c>
      <c r="C7319" t="s">
        <v>665</v>
      </c>
      <c r="D7319">
        <v>1000</v>
      </c>
      <c r="E7319" t="s">
        <v>2121</v>
      </c>
      <c r="F7319" t="s">
        <v>3012</v>
      </c>
      <c r="G7319" t="s">
        <v>3013</v>
      </c>
      <c r="H7319">
        <v>8.3587000000000007</v>
      </c>
      <c r="I7319" t="s">
        <v>3010</v>
      </c>
      <c r="J7319">
        <v>720</v>
      </c>
      <c r="K7319">
        <v>708.76</v>
      </c>
      <c r="L7319">
        <v>5935.68</v>
      </c>
      <c r="M7319">
        <v>5924.32</v>
      </c>
      <c r="N7319">
        <v>-93.98</v>
      </c>
      <c r="O7319">
        <v>82.61</v>
      </c>
    </row>
    <row r="7320" spans="1:15" ht="15" customHeight="1" x14ac:dyDescent="0.3">
      <c r="A7320" t="s">
        <v>10337</v>
      </c>
      <c r="B7320">
        <v>261</v>
      </c>
      <c r="C7320" t="s">
        <v>665</v>
      </c>
      <c r="D7320">
        <v>1000</v>
      </c>
      <c r="E7320" t="s">
        <v>2121</v>
      </c>
      <c r="F7320" t="s">
        <v>3015</v>
      </c>
      <c r="G7320" t="s">
        <v>3016</v>
      </c>
      <c r="H7320">
        <v>0.55569999999999997</v>
      </c>
      <c r="I7320" t="s">
        <v>3017</v>
      </c>
      <c r="J7320">
        <v>2400</v>
      </c>
      <c r="K7320">
        <v>2179.2199999999998</v>
      </c>
      <c r="L7320">
        <v>1319.04</v>
      </c>
      <c r="M7320">
        <v>1210.94</v>
      </c>
      <c r="N7320">
        <v>-122.68</v>
      </c>
      <c r="O7320">
        <v>14.59</v>
      </c>
    </row>
    <row r="7321" spans="1:15" ht="15" customHeight="1" x14ac:dyDescent="0.3">
      <c r="A7321" t="s">
        <v>10338</v>
      </c>
      <c r="B7321">
        <v>261</v>
      </c>
      <c r="C7321" t="s">
        <v>665</v>
      </c>
      <c r="D7321">
        <v>1000</v>
      </c>
      <c r="E7321" t="s">
        <v>2121</v>
      </c>
      <c r="F7321" t="s">
        <v>3019</v>
      </c>
      <c r="G7321" t="s">
        <v>3020</v>
      </c>
      <c r="H7321">
        <v>0.217</v>
      </c>
      <c r="I7321" t="s">
        <v>3017</v>
      </c>
      <c r="J7321">
        <v>4200</v>
      </c>
      <c r="K7321">
        <v>5097.4799999999996</v>
      </c>
      <c r="L7321">
        <v>865.62</v>
      </c>
      <c r="M7321">
        <v>1106.3599999999999</v>
      </c>
      <c r="N7321">
        <v>194.79</v>
      </c>
      <c r="O7321">
        <v>45.95</v>
      </c>
    </row>
    <row r="7322" spans="1:15" ht="15" customHeight="1" x14ac:dyDescent="0.3">
      <c r="A7322" t="s">
        <v>10339</v>
      </c>
      <c r="B7322">
        <v>261</v>
      </c>
      <c r="C7322" t="s">
        <v>665</v>
      </c>
      <c r="D7322">
        <v>1000</v>
      </c>
      <c r="E7322" t="s">
        <v>2121</v>
      </c>
      <c r="F7322" t="s">
        <v>3022</v>
      </c>
      <c r="G7322" t="s">
        <v>3023</v>
      </c>
      <c r="H7322">
        <v>0.27960000000000002</v>
      </c>
      <c r="I7322" t="s">
        <v>3017</v>
      </c>
      <c r="J7322">
        <v>3100</v>
      </c>
      <c r="K7322">
        <v>3640.19</v>
      </c>
      <c r="L7322">
        <v>851.88</v>
      </c>
      <c r="M7322">
        <v>1017.95</v>
      </c>
      <c r="N7322">
        <v>151.06</v>
      </c>
      <c r="O7322">
        <v>15.01</v>
      </c>
    </row>
    <row r="7323" spans="1:15" ht="15" customHeight="1" x14ac:dyDescent="0.3">
      <c r="A7323" t="s">
        <v>10340</v>
      </c>
      <c r="B7323">
        <v>261</v>
      </c>
      <c r="C7323" t="s">
        <v>364</v>
      </c>
      <c r="D7323">
        <v>1000</v>
      </c>
      <c r="E7323" t="s">
        <v>2122</v>
      </c>
      <c r="F7323" t="s">
        <v>3008</v>
      </c>
      <c r="G7323" t="s">
        <v>3009</v>
      </c>
      <c r="H7323">
        <v>16.517299999999999</v>
      </c>
      <c r="I7323" t="s">
        <v>3010</v>
      </c>
      <c r="J7323">
        <v>780</v>
      </c>
      <c r="K7323">
        <v>784.54</v>
      </c>
      <c r="L7323">
        <v>12916.8</v>
      </c>
      <c r="M7323">
        <v>12958.4</v>
      </c>
      <c r="N7323">
        <v>74.930000000000007</v>
      </c>
      <c r="O7323">
        <v>-33.33</v>
      </c>
    </row>
    <row r="7324" spans="1:15" ht="15" customHeight="1" x14ac:dyDescent="0.3">
      <c r="A7324" t="s">
        <v>10341</v>
      </c>
      <c r="B7324">
        <v>261</v>
      </c>
      <c r="C7324" t="s">
        <v>364</v>
      </c>
      <c r="D7324">
        <v>1000</v>
      </c>
      <c r="E7324" t="s">
        <v>2122</v>
      </c>
      <c r="F7324" t="s">
        <v>3012</v>
      </c>
      <c r="G7324" t="s">
        <v>3013</v>
      </c>
      <c r="H7324">
        <v>3.8218000000000001</v>
      </c>
      <c r="I7324" t="s">
        <v>3010</v>
      </c>
      <c r="J7324">
        <v>720</v>
      </c>
      <c r="K7324">
        <v>722.9</v>
      </c>
      <c r="L7324">
        <v>2649.6</v>
      </c>
      <c r="M7324">
        <v>2762.75</v>
      </c>
      <c r="N7324">
        <v>11.07</v>
      </c>
      <c r="O7324">
        <v>102.08</v>
      </c>
    </row>
    <row r="7325" spans="1:15" ht="15" customHeight="1" x14ac:dyDescent="0.3">
      <c r="A7325" t="s">
        <v>10342</v>
      </c>
      <c r="B7325">
        <v>261</v>
      </c>
      <c r="C7325" t="s">
        <v>364</v>
      </c>
      <c r="D7325">
        <v>1000</v>
      </c>
      <c r="E7325" t="s">
        <v>2122</v>
      </c>
      <c r="F7325" t="s">
        <v>3015</v>
      </c>
      <c r="G7325" t="s">
        <v>3016</v>
      </c>
      <c r="H7325">
        <v>0.45550000000000002</v>
      </c>
      <c r="I7325" t="s">
        <v>3017</v>
      </c>
      <c r="J7325">
        <v>2400</v>
      </c>
      <c r="K7325">
        <v>2252.35</v>
      </c>
      <c r="L7325">
        <v>1059.8399999999999</v>
      </c>
      <c r="M7325">
        <v>1025.83</v>
      </c>
      <c r="N7325">
        <v>-67.25</v>
      </c>
      <c r="O7325">
        <v>33.24</v>
      </c>
    </row>
    <row r="7326" spans="1:15" ht="15" customHeight="1" x14ac:dyDescent="0.3">
      <c r="A7326" t="s">
        <v>10343</v>
      </c>
      <c r="B7326">
        <v>261</v>
      </c>
      <c r="C7326" t="s">
        <v>364</v>
      </c>
      <c r="D7326">
        <v>1000</v>
      </c>
      <c r="E7326" t="s">
        <v>2122</v>
      </c>
      <c r="F7326" t="s">
        <v>3022</v>
      </c>
      <c r="G7326" t="s">
        <v>3023</v>
      </c>
      <c r="H7326">
        <v>0.11509999999999999</v>
      </c>
      <c r="I7326" t="s">
        <v>3017</v>
      </c>
      <c r="J7326">
        <v>3100</v>
      </c>
      <c r="K7326">
        <v>3710.16</v>
      </c>
      <c r="L7326">
        <v>342.24</v>
      </c>
      <c r="M7326">
        <v>426.94</v>
      </c>
      <c r="N7326">
        <v>70.209999999999994</v>
      </c>
      <c r="O7326">
        <v>14.49</v>
      </c>
    </row>
    <row r="7327" spans="1:15" ht="15" customHeight="1" x14ac:dyDescent="0.3">
      <c r="A7327" t="s">
        <v>10344</v>
      </c>
      <c r="B7327">
        <v>261</v>
      </c>
      <c r="C7327" t="s">
        <v>258</v>
      </c>
      <c r="D7327">
        <v>1000</v>
      </c>
      <c r="E7327" t="s">
        <v>2123</v>
      </c>
      <c r="F7327" t="s">
        <v>3008</v>
      </c>
      <c r="G7327" t="s">
        <v>3009</v>
      </c>
      <c r="H7327">
        <v>13.7311</v>
      </c>
      <c r="I7327" t="s">
        <v>3010</v>
      </c>
      <c r="J7327">
        <v>780</v>
      </c>
      <c r="K7327">
        <v>806.67</v>
      </c>
      <c r="L7327">
        <v>10494.9</v>
      </c>
      <c r="M7327">
        <v>11076.51</v>
      </c>
      <c r="N7327">
        <v>366.22</v>
      </c>
      <c r="O7327">
        <v>215.4</v>
      </c>
    </row>
    <row r="7328" spans="1:15" ht="15" customHeight="1" x14ac:dyDescent="0.3">
      <c r="A7328" t="s">
        <v>10345</v>
      </c>
      <c r="B7328">
        <v>261</v>
      </c>
      <c r="C7328" t="s">
        <v>258</v>
      </c>
      <c r="D7328">
        <v>1000</v>
      </c>
      <c r="E7328" t="s">
        <v>2123</v>
      </c>
      <c r="F7328" t="s">
        <v>3012</v>
      </c>
      <c r="G7328" t="s">
        <v>3013</v>
      </c>
      <c r="H7328">
        <v>2.9910999999999999</v>
      </c>
      <c r="I7328" t="s">
        <v>3010</v>
      </c>
      <c r="J7328">
        <v>720</v>
      </c>
      <c r="K7328">
        <v>712.97</v>
      </c>
      <c r="L7328">
        <v>2152.8000000000002</v>
      </c>
      <c r="M7328">
        <v>2132.59</v>
      </c>
      <c r="N7328">
        <v>-21.02</v>
      </c>
      <c r="O7328">
        <v>0.81</v>
      </c>
    </row>
    <row r="7329" spans="1:15" ht="15" customHeight="1" x14ac:dyDescent="0.3">
      <c r="A7329" t="s">
        <v>10346</v>
      </c>
      <c r="B7329">
        <v>261</v>
      </c>
      <c r="C7329" t="s">
        <v>258</v>
      </c>
      <c r="D7329">
        <v>1000</v>
      </c>
      <c r="E7329" t="s">
        <v>2123</v>
      </c>
      <c r="F7329" t="s">
        <v>3015</v>
      </c>
      <c r="G7329" t="s">
        <v>3016</v>
      </c>
      <c r="H7329">
        <v>0.3735</v>
      </c>
      <c r="I7329" t="s">
        <v>3017</v>
      </c>
      <c r="J7329">
        <v>2400</v>
      </c>
      <c r="K7329">
        <v>2266.67</v>
      </c>
      <c r="L7329">
        <v>861.12</v>
      </c>
      <c r="M7329">
        <v>846.64</v>
      </c>
      <c r="N7329">
        <v>-49.8</v>
      </c>
      <c r="O7329">
        <v>35.32</v>
      </c>
    </row>
    <row r="7330" spans="1:15" ht="15" customHeight="1" x14ac:dyDescent="0.3">
      <c r="A7330" t="s">
        <v>10347</v>
      </c>
      <c r="B7330">
        <v>261</v>
      </c>
      <c r="C7330" t="s">
        <v>258</v>
      </c>
      <c r="D7330">
        <v>1000</v>
      </c>
      <c r="E7330" t="s">
        <v>2123</v>
      </c>
      <c r="F7330" t="s">
        <v>3022</v>
      </c>
      <c r="G7330" t="s">
        <v>3023</v>
      </c>
      <c r="H7330">
        <v>9.4299999999999995E-2</v>
      </c>
      <c r="I7330" t="s">
        <v>3017</v>
      </c>
      <c r="J7330">
        <v>3100</v>
      </c>
      <c r="K7330">
        <v>3732.46</v>
      </c>
      <c r="L7330">
        <v>278.07</v>
      </c>
      <c r="M7330">
        <v>351.8</v>
      </c>
      <c r="N7330">
        <v>59.61</v>
      </c>
      <c r="O7330">
        <v>14.12</v>
      </c>
    </row>
    <row r="7331" spans="1:15" ht="15" customHeight="1" x14ac:dyDescent="0.3">
      <c r="A7331" t="s">
        <v>10348</v>
      </c>
      <c r="B7331">
        <v>261</v>
      </c>
      <c r="C7331" t="s">
        <v>209</v>
      </c>
      <c r="D7331">
        <v>1000</v>
      </c>
      <c r="E7331" t="s">
        <v>2124</v>
      </c>
      <c r="F7331" t="s">
        <v>3008</v>
      </c>
      <c r="G7331" t="s">
        <v>3009</v>
      </c>
      <c r="H7331">
        <v>22.4085</v>
      </c>
      <c r="I7331" t="s">
        <v>3010</v>
      </c>
      <c r="J7331">
        <v>780</v>
      </c>
      <c r="K7331">
        <v>803.22</v>
      </c>
      <c r="L7331">
        <v>16305.12</v>
      </c>
      <c r="M7331">
        <v>17999</v>
      </c>
      <c r="N7331">
        <v>520.34</v>
      </c>
      <c r="O7331">
        <v>1173.54</v>
      </c>
    </row>
    <row r="7332" spans="1:15" ht="15" customHeight="1" x14ac:dyDescent="0.3">
      <c r="A7332" t="s">
        <v>10349</v>
      </c>
      <c r="B7332">
        <v>261</v>
      </c>
      <c r="C7332" t="s">
        <v>209</v>
      </c>
      <c r="D7332">
        <v>1000</v>
      </c>
      <c r="E7332" t="s">
        <v>2124</v>
      </c>
      <c r="F7332" t="s">
        <v>3012</v>
      </c>
      <c r="G7332" t="s">
        <v>3013</v>
      </c>
      <c r="H7332">
        <v>6.2968000000000002</v>
      </c>
      <c r="I7332" t="s">
        <v>3010</v>
      </c>
      <c r="J7332">
        <v>720</v>
      </c>
      <c r="K7332">
        <v>714.04</v>
      </c>
      <c r="L7332">
        <v>4341.6000000000004</v>
      </c>
      <c r="M7332">
        <v>4496.1899999999996</v>
      </c>
      <c r="N7332">
        <v>-37.51</v>
      </c>
      <c r="O7332">
        <v>192.1</v>
      </c>
    </row>
    <row r="7333" spans="1:15" ht="15" customHeight="1" x14ac:dyDescent="0.3">
      <c r="A7333" t="s">
        <v>10350</v>
      </c>
      <c r="B7333">
        <v>261</v>
      </c>
      <c r="C7333" t="s">
        <v>209</v>
      </c>
      <c r="D7333">
        <v>1000</v>
      </c>
      <c r="E7333" t="s">
        <v>2124</v>
      </c>
      <c r="F7333" t="s">
        <v>3015</v>
      </c>
      <c r="G7333" t="s">
        <v>3016</v>
      </c>
      <c r="H7333">
        <v>0.21379999999999999</v>
      </c>
      <c r="I7333" t="s">
        <v>3017</v>
      </c>
      <c r="J7333">
        <v>2400</v>
      </c>
      <c r="K7333">
        <v>2191</v>
      </c>
      <c r="L7333">
        <v>482.4</v>
      </c>
      <c r="M7333">
        <v>468.39</v>
      </c>
      <c r="N7333">
        <v>-44.68</v>
      </c>
      <c r="O7333">
        <v>30.67</v>
      </c>
    </row>
    <row r="7334" spans="1:15" ht="15" customHeight="1" x14ac:dyDescent="0.3">
      <c r="A7334" t="s">
        <v>10351</v>
      </c>
      <c r="B7334">
        <v>261</v>
      </c>
      <c r="C7334" t="s">
        <v>209</v>
      </c>
      <c r="D7334">
        <v>1000</v>
      </c>
      <c r="E7334" t="s">
        <v>2124</v>
      </c>
      <c r="F7334" t="s">
        <v>3019</v>
      </c>
      <c r="G7334" t="s">
        <v>3020</v>
      </c>
      <c r="H7334">
        <v>0.3322</v>
      </c>
      <c r="I7334" t="s">
        <v>3017</v>
      </c>
      <c r="J7334">
        <v>4200</v>
      </c>
      <c r="K7334">
        <v>5273.33</v>
      </c>
      <c r="L7334">
        <v>1350.72</v>
      </c>
      <c r="M7334">
        <v>1751.72</v>
      </c>
      <c r="N7334">
        <v>356.54</v>
      </c>
      <c r="O7334">
        <v>44.45</v>
      </c>
    </row>
    <row r="7335" spans="1:15" ht="15" customHeight="1" x14ac:dyDescent="0.3">
      <c r="A7335" t="s">
        <v>10352</v>
      </c>
      <c r="B7335">
        <v>261</v>
      </c>
      <c r="C7335" t="s">
        <v>209</v>
      </c>
      <c r="D7335">
        <v>1000</v>
      </c>
      <c r="E7335" t="s">
        <v>2124</v>
      </c>
      <c r="F7335" t="s">
        <v>3022</v>
      </c>
      <c r="G7335" t="s">
        <v>3023</v>
      </c>
      <c r="H7335">
        <v>0.25359999999999999</v>
      </c>
      <c r="I7335" t="s">
        <v>3017</v>
      </c>
      <c r="J7335">
        <v>3100</v>
      </c>
      <c r="K7335">
        <v>3708.83</v>
      </c>
      <c r="L7335">
        <v>747.72</v>
      </c>
      <c r="M7335">
        <v>940.4</v>
      </c>
      <c r="N7335">
        <v>154.37</v>
      </c>
      <c r="O7335">
        <v>38.31</v>
      </c>
    </row>
    <row r="7336" spans="1:15" ht="15" customHeight="1" x14ac:dyDescent="0.3">
      <c r="A7336" t="s">
        <v>10353</v>
      </c>
      <c r="B7336">
        <v>261</v>
      </c>
      <c r="C7336" t="s">
        <v>973</v>
      </c>
      <c r="D7336">
        <v>1000</v>
      </c>
      <c r="E7336" t="s">
        <v>2125</v>
      </c>
      <c r="F7336" t="s">
        <v>3008</v>
      </c>
      <c r="G7336" t="s">
        <v>3009</v>
      </c>
      <c r="H7336">
        <v>30.315999999999999</v>
      </c>
      <c r="I7336" t="s">
        <v>3010</v>
      </c>
      <c r="J7336">
        <v>780</v>
      </c>
      <c r="K7336">
        <v>803.16</v>
      </c>
      <c r="L7336">
        <v>22470.240000000002</v>
      </c>
      <c r="M7336">
        <v>24348.55</v>
      </c>
      <c r="N7336">
        <v>702.06</v>
      </c>
      <c r="O7336">
        <v>1176.25</v>
      </c>
    </row>
    <row r="7337" spans="1:15" ht="15" customHeight="1" x14ac:dyDescent="0.3">
      <c r="A7337" t="s">
        <v>10354</v>
      </c>
      <c r="B7337">
        <v>261</v>
      </c>
      <c r="C7337" t="s">
        <v>973</v>
      </c>
      <c r="D7337">
        <v>1000</v>
      </c>
      <c r="E7337" t="s">
        <v>2125</v>
      </c>
      <c r="F7337" t="s">
        <v>3012</v>
      </c>
      <c r="G7337" t="s">
        <v>3013</v>
      </c>
      <c r="H7337">
        <v>8.8125</v>
      </c>
      <c r="I7337" t="s">
        <v>3010</v>
      </c>
      <c r="J7337">
        <v>720</v>
      </c>
      <c r="K7337">
        <v>706.25</v>
      </c>
      <c r="L7337">
        <v>5983.2</v>
      </c>
      <c r="M7337">
        <v>6223.86</v>
      </c>
      <c r="N7337">
        <v>-121.16</v>
      </c>
      <c r="O7337">
        <v>361.82</v>
      </c>
    </row>
    <row r="7338" spans="1:15" ht="15" customHeight="1" x14ac:dyDescent="0.3">
      <c r="A7338" t="s">
        <v>10355</v>
      </c>
      <c r="B7338">
        <v>261</v>
      </c>
      <c r="C7338" t="s">
        <v>973</v>
      </c>
      <c r="D7338">
        <v>1000</v>
      </c>
      <c r="E7338" t="s">
        <v>2125</v>
      </c>
      <c r="F7338" t="s">
        <v>3015</v>
      </c>
      <c r="G7338" t="s">
        <v>3016</v>
      </c>
      <c r="H7338">
        <v>0.29360000000000003</v>
      </c>
      <c r="I7338" t="s">
        <v>3017</v>
      </c>
      <c r="J7338">
        <v>2400</v>
      </c>
      <c r="K7338">
        <v>2163.23</v>
      </c>
      <c r="L7338">
        <v>664.8</v>
      </c>
      <c r="M7338">
        <v>635.05999999999995</v>
      </c>
      <c r="N7338">
        <v>-69.510000000000005</v>
      </c>
      <c r="O7338">
        <v>39.770000000000003</v>
      </c>
    </row>
    <row r="7339" spans="1:15" ht="15" customHeight="1" x14ac:dyDescent="0.3">
      <c r="A7339" t="s">
        <v>10356</v>
      </c>
      <c r="B7339">
        <v>261</v>
      </c>
      <c r="C7339" t="s">
        <v>973</v>
      </c>
      <c r="D7339">
        <v>1000</v>
      </c>
      <c r="E7339" t="s">
        <v>2125</v>
      </c>
      <c r="F7339" t="s">
        <v>3019</v>
      </c>
      <c r="G7339" t="s">
        <v>3020</v>
      </c>
      <c r="H7339">
        <v>0.47360000000000002</v>
      </c>
      <c r="I7339" t="s">
        <v>3017</v>
      </c>
      <c r="J7339">
        <v>4200</v>
      </c>
      <c r="K7339">
        <v>5053.08</v>
      </c>
      <c r="L7339">
        <v>1861.44</v>
      </c>
      <c r="M7339">
        <v>2393.2199999999998</v>
      </c>
      <c r="N7339">
        <v>404.03</v>
      </c>
      <c r="O7339">
        <v>127.75</v>
      </c>
    </row>
    <row r="7340" spans="1:15" ht="15" customHeight="1" x14ac:dyDescent="0.3">
      <c r="A7340" t="s">
        <v>10357</v>
      </c>
      <c r="B7340">
        <v>261</v>
      </c>
      <c r="C7340" t="s">
        <v>973</v>
      </c>
      <c r="D7340">
        <v>1000</v>
      </c>
      <c r="E7340" t="s">
        <v>2125</v>
      </c>
      <c r="F7340" t="s">
        <v>3022</v>
      </c>
      <c r="G7340" t="s">
        <v>3023</v>
      </c>
      <c r="H7340">
        <v>0.34789999999999999</v>
      </c>
      <c r="I7340" t="s">
        <v>3017</v>
      </c>
      <c r="J7340">
        <v>3100</v>
      </c>
      <c r="K7340">
        <v>3615.48</v>
      </c>
      <c r="L7340">
        <v>1030.44</v>
      </c>
      <c r="M7340">
        <v>1257.76</v>
      </c>
      <c r="N7340">
        <v>179.33</v>
      </c>
      <c r="O7340">
        <v>48</v>
      </c>
    </row>
    <row r="7341" spans="1:15" ht="15" customHeight="1" x14ac:dyDescent="0.3">
      <c r="A7341" t="s">
        <v>10358</v>
      </c>
      <c r="B7341">
        <v>261</v>
      </c>
      <c r="C7341" t="s">
        <v>792</v>
      </c>
      <c r="D7341">
        <v>1000</v>
      </c>
      <c r="E7341" t="s">
        <v>2126</v>
      </c>
      <c r="F7341" t="s">
        <v>3008</v>
      </c>
      <c r="G7341" t="s">
        <v>3009</v>
      </c>
      <c r="H7341">
        <v>43.759500000000003</v>
      </c>
      <c r="I7341" t="s">
        <v>3010</v>
      </c>
      <c r="J7341">
        <v>780</v>
      </c>
      <c r="K7341">
        <v>812.27</v>
      </c>
      <c r="L7341">
        <v>31596.240000000002</v>
      </c>
      <c r="M7341">
        <v>35544.730000000003</v>
      </c>
      <c r="N7341">
        <v>1412.33</v>
      </c>
      <c r="O7341">
        <v>2536.17</v>
      </c>
    </row>
    <row r="7342" spans="1:15" ht="15" customHeight="1" x14ac:dyDescent="0.3">
      <c r="A7342" t="s">
        <v>10359</v>
      </c>
      <c r="B7342">
        <v>261</v>
      </c>
      <c r="C7342" t="s">
        <v>792</v>
      </c>
      <c r="D7342">
        <v>1000</v>
      </c>
      <c r="E7342" t="s">
        <v>2126</v>
      </c>
      <c r="F7342" t="s">
        <v>3012</v>
      </c>
      <c r="G7342" t="s">
        <v>3013</v>
      </c>
      <c r="H7342">
        <v>12.449199999999999</v>
      </c>
      <c r="I7342" t="s">
        <v>3010</v>
      </c>
      <c r="J7342">
        <v>720</v>
      </c>
      <c r="K7342">
        <v>709.6</v>
      </c>
      <c r="L7342">
        <v>8413.2000000000007</v>
      </c>
      <c r="M7342">
        <v>8833.92</v>
      </c>
      <c r="N7342">
        <v>-129.51</v>
      </c>
      <c r="O7342">
        <v>550.23</v>
      </c>
    </row>
    <row r="7343" spans="1:15" ht="15" customHeight="1" x14ac:dyDescent="0.3">
      <c r="A7343" t="s">
        <v>10360</v>
      </c>
      <c r="B7343">
        <v>261</v>
      </c>
      <c r="C7343" t="s">
        <v>792</v>
      </c>
      <c r="D7343">
        <v>1000</v>
      </c>
      <c r="E7343" t="s">
        <v>2126</v>
      </c>
      <c r="F7343" t="s">
        <v>3015</v>
      </c>
      <c r="G7343" t="s">
        <v>3016</v>
      </c>
      <c r="H7343">
        <v>0.41839999999999999</v>
      </c>
      <c r="I7343" t="s">
        <v>3017</v>
      </c>
      <c r="J7343">
        <v>2400</v>
      </c>
      <c r="K7343">
        <v>2254.6</v>
      </c>
      <c r="L7343">
        <v>934.8</v>
      </c>
      <c r="M7343">
        <v>943.35</v>
      </c>
      <c r="N7343">
        <v>-60.84</v>
      </c>
      <c r="O7343">
        <v>69.39</v>
      </c>
    </row>
    <row r="7344" spans="1:15" ht="15" customHeight="1" x14ac:dyDescent="0.3">
      <c r="A7344" t="s">
        <v>10361</v>
      </c>
      <c r="B7344">
        <v>261</v>
      </c>
      <c r="C7344" t="s">
        <v>792</v>
      </c>
      <c r="D7344">
        <v>1000</v>
      </c>
      <c r="E7344" t="s">
        <v>2126</v>
      </c>
      <c r="F7344" t="s">
        <v>3019</v>
      </c>
      <c r="G7344" t="s">
        <v>3020</v>
      </c>
      <c r="H7344">
        <v>0.66080000000000005</v>
      </c>
      <c r="I7344" t="s">
        <v>3017</v>
      </c>
      <c r="J7344">
        <v>4200</v>
      </c>
      <c r="K7344">
        <v>5149.01</v>
      </c>
      <c r="L7344">
        <v>2617.44</v>
      </c>
      <c r="M7344">
        <v>3402.61</v>
      </c>
      <c r="N7344">
        <v>627.13</v>
      </c>
      <c r="O7344">
        <v>158.04</v>
      </c>
    </row>
    <row r="7345" spans="1:15" ht="15" customHeight="1" x14ac:dyDescent="0.3">
      <c r="A7345" t="s">
        <v>10362</v>
      </c>
      <c r="B7345">
        <v>261</v>
      </c>
      <c r="C7345" t="s">
        <v>792</v>
      </c>
      <c r="D7345">
        <v>1000</v>
      </c>
      <c r="E7345" t="s">
        <v>2126</v>
      </c>
      <c r="F7345" t="s">
        <v>3022</v>
      </c>
      <c r="G7345" t="s">
        <v>3023</v>
      </c>
      <c r="H7345">
        <v>0.50529999999999997</v>
      </c>
      <c r="I7345" t="s">
        <v>3017</v>
      </c>
      <c r="J7345">
        <v>3100</v>
      </c>
      <c r="K7345">
        <v>3760.91</v>
      </c>
      <c r="L7345">
        <v>1448.94</v>
      </c>
      <c r="M7345">
        <v>1900.29</v>
      </c>
      <c r="N7345">
        <v>333.94</v>
      </c>
      <c r="O7345">
        <v>117.41</v>
      </c>
    </row>
    <row r="7346" spans="1:15" ht="15" customHeight="1" x14ac:dyDescent="0.3">
      <c r="A7346" t="s">
        <v>10363</v>
      </c>
      <c r="B7346">
        <v>261</v>
      </c>
      <c r="C7346" t="s">
        <v>606</v>
      </c>
      <c r="D7346">
        <v>1000</v>
      </c>
      <c r="E7346" t="s">
        <v>2127</v>
      </c>
      <c r="F7346" t="s">
        <v>3008</v>
      </c>
      <c r="G7346" t="s">
        <v>3009</v>
      </c>
      <c r="H7346">
        <v>29.875800000000002</v>
      </c>
      <c r="I7346" t="s">
        <v>3010</v>
      </c>
      <c r="J7346">
        <v>780</v>
      </c>
      <c r="K7346">
        <v>819.28</v>
      </c>
      <c r="L7346">
        <v>22201.919999999998</v>
      </c>
      <c r="M7346">
        <v>24476.67</v>
      </c>
      <c r="N7346">
        <v>1173.56</v>
      </c>
      <c r="O7346">
        <v>1101.18</v>
      </c>
    </row>
    <row r="7347" spans="1:15" ht="15" customHeight="1" x14ac:dyDescent="0.3">
      <c r="A7347" t="s">
        <v>10364</v>
      </c>
      <c r="B7347">
        <v>261</v>
      </c>
      <c r="C7347" t="s">
        <v>606</v>
      </c>
      <c r="D7347">
        <v>1000</v>
      </c>
      <c r="E7347" t="s">
        <v>2127</v>
      </c>
      <c r="F7347" t="s">
        <v>3012</v>
      </c>
      <c r="G7347" t="s">
        <v>3013</v>
      </c>
      <c r="H7347">
        <v>7.1912000000000003</v>
      </c>
      <c r="I7347" t="s">
        <v>3010</v>
      </c>
      <c r="J7347">
        <v>720</v>
      </c>
      <c r="K7347">
        <v>716.54</v>
      </c>
      <c r="L7347">
        <v>5123.5200000000004</v>
      </c>
      <c r="M7347">
        <v>5152.7700000000004</v>
      </c>
      <c r="N7347">
        <v>-24.89</v>
      </c>
      <c r="O7347">
        <v>54.14</v>
      </c>
    </row>
    <row r="7348" spans="1:15" ht="15" customHeight="1" x14ac:dyDescent="0.3">
      <c r="A7348" t="s">
        <v>10365</v>
      </c>
      <c r="B7348">
        <v>261</v>
      </c>
      <c r="C7348" t="s">
        <v>606</v>
      </c>
      <c r="D7348">
        <v>1000</v>
      </c>
      <c r="E7348" t="s">
        <v>2127</v>
      </c>
      <c r="F7348" t="s">
        <v>3015</v>
      </c>
      <c r="G7348" t="s">
        <v>3016</v>
      </c>
      <c r="H7348">
        <v>0.49869999999999998</v>
      </c>
      <c r="I7348" t="s">
        <v>3017</v>
      </c>
      <c r="J7348">
        <v>2400</v>
      </c>
      <c r="K7348">
        <v>2151.38</v>
      </c>
      <c r="L7348">
        <v>1138.56</v>
      </c>
      <c r="M7348">
        <v>1072.98</v>
      </c>
      <c r="N7348">
        <v>-124</v>
      </c>
      <c r="O7348">
        <v>58.42</v>
      </c>
    </row>
    <row r="7349" spans="1:15" ht="15" customHeight="1" x14ac:dyDescent="0.3">
      <c r="A7349" t="s">
        <v>10366</v>
      </c>
      <c r="B7349">
        <v>261</v>
      </c>
      <c r="C7349" t="s">
        <v>606</v>
      </c>
      <c r="D7349">
        <v>1000</v>
      </c>
      <c r="E7349" t="s">
        <v>2127</v>
      </c>
      <c r="F7349" t="s">
        <v>3019</v>
      </c>
      <c r="G7349" t="s">
        <v>3020</v>
      </c>
      <c r="H7349">
        <v>0.18559999999999999</v>
      </c>
      <c r="I7349" t="s">
        <v>3017</v>
      </c>
      <c r="J7349">
        <v>4200</v>
      </c>
      <c r="K7349">
        <v>5283.62</v>
      </c>
      <c r="L7349">
        <v>747.18</v>
      </c>
      <c r="M7349">
        <v>980.62</v>
      </c>
      <c r="N7349">
        <v>201.12</v>
      </c>
      <c r="O7349">
        <v>32.33</v>
      </c>
    </row>
    <row r="7350" spans="1:15" ht="15" customHeight="1" x14ac:dyDescent="0.3">
      <c r="A7350" t="s">
        <v>10367</v>
      </c>
      <c r="B7350">
        <v>261</v>
      </c>
      <c r="C7350" t="s">
        <v>606</v>
      </c>
      <c r="D7350">
        <v>1000</v>
      </c>
      <c r="E7350" t="s">
        <v>2127</v>
      </c>
      <c r="F7350" t="s">
        <v>3022</v>
      </c>
      <c r="G7350" t="s">
        <v>3023</v>
      </c>
      <c r="H7350">
        <v>0.24909999999999999</v>
      </c>
      <c r="I7350" t="s">
        <v>3017</v>
      </c>
      <c r="J7350">
        <v>3100</v>
      </c>
      <c r="K7350">
        <v>3724.23</v>
      </c>
      <c r="L7350">
        <v>735.32</v>
      </c>
      <c r="M7350">
        <v>927.89</v>
      </c>
      <c r="N7350">
        <v>155.53</v>
      </c>
      <c r="O7350">
        <v>37.04</v>
      </c>
    </row>
    <row r="7351" spans="1:15" ht="15" customHeight="1" x14ac:dyDescent="0.3">
      <c r="A7351" t="s">
        <v>10368</v>
      </c>
      <c r="B7351">
        <v>261</v>
      </c>
      <c r="C7351" t="s">
        <v>242</v>
      </c>
      <c r="D7351">
        <v>1000</v>
      </c>
      <c r="E7351" t="s">
        <v>2128</v>
      </c>
      <c r="F7351" t="s">
        <v>3008</v>
      </c>
      <c r="G7351" t="s">
        <v>3009</v>
      </c>
      <c r="H7351">
        <v>28.441400000000002</v>
      </c>
      <c r="I7351" t="s">
        <v>3010</v>
      </c>
      <c r="J7351">
        <v>780</v>
      </c>
      <c r="K7351">
        <v>817.21</v>
      </c>
      <c r="L7351">
        <v>21415.68</v>
      </c>
      <c r="M7351">
        <v>23242.62</v>
      </c>
      <c r="N7351">
        <v>1058.3499999999999</v>
      </c>
      <c r="O7351">
        <v>768.6</v>
      </c>
    </row>
    <row r="7352" spans="1:15" ht="15" customHeight="1" x14ac:dyDescent="0.3">
      <c r="A7352" t="s">
        <v>10369</v>
      </c>
      <c r="B7352">
        <v>261</v>
      </c>
      <c r="C7352" t="s">
        <v>242</v>
      </c>
      <c r="D7352">
        <v>1000</v>
      </c>
      <c r="E7352" t="s">
        <v>2128</v>
      </c>
      <c r="F7352" t="s">
        <v>3012</v>
      </c>
      <c r="G7352" t="s">
        <v>3013</v>
      </c>
      <c r="H7352">
        <v>8.1466999999999992</v>
      </c>
      <c r="I7352" t="s">
        <v>3010</v>
      </c>
      <c r="J7352">
        <v>720</v>
      </c>
      <c r="K7352">
        <v>725.67</v>
      </c>
      <c r="L7352">
        <v>5702.4</v>
      </c>
      <c r="M7352">
        <v>5911.75</v>
      </c>
      <c r="N7352">
        <v>46.15</v>
      </c>
      <c r="O7352">
        <v>163.19999999999999</v>
      </c>
    </row>
    <row r="7353" spans="1:15" ht="15" customHeight="1" x14ac:dyDescent="0.3">
      <c r="A7353" t="s">
        <v>10370</v>
      </c>
      <c r="B7353">
        <v>261</v>
      </c>
      <c r="C7353" t="s">
        <v>242</v>
      </c>
      <c r="D7353">
        <v>1000</v>
      </c>
      <c r="E7353" t="s">
        <v>2128</v>
      </c>
      <c r="F7353" t="s">
        <v>3015</v>
      </c>
      <c r="G7353" t="s">
        <v>3016</v>
      </c>
      <c r="H7353">
        <v>0.28539999999999999</v>
      </c>
      <c r="I7353" t="s">
        <v>3017</v>
      </c>
      <c r="J7353">
        <v>2400</v>
      </c>
      <c r="K7353">
        <v>2191.2800000000002</v>
      </c>
      <c r="L7353">
        <v>633.6</v>
      </c>
      <c r="M7353">
        <v>625.35</v>
      </c>
      <c r="N7353">
        <v>-59.57</v>
      </c>
      <c r="O7353">
        <v>51.31</v>
      </c>
    </row>
    <row r="7354" spans="1:15" ht="15" customHeight="1" x14ac:dyDescent="0.3">
      <c r="A7354" t="s">
        <v>10371</v>
      </c>
      <c r="B7354">
        <v>261</v>
      </c>
      <c r="C7354" t="s">
        <v>242</v>
      </c>
      <c r="D7354">
        <v>1000</v>
      </c>
      <c r="E7354" t="s">
        <v>2128</v>
      </c>
      <c r="F7354" t="s">
        <v>3019</v>
      </c>
      <c r="G7354" t="s">
        <v>3020</v>
      </c>
      <c r="H7354">
        <v>0.44219999999999998</v>
      </c>
      <c r="I7354" t="s">
        <v>3017</v>
      </c>
      <c r="J7354">
        <v>4200</v>
      </c>
      <c r="K7354">
        <v>5197.93</v>
      </c>
      <c r="L7354">
        <v>1774.08</v>
      </c>
      <c r="M7354">
        <v>2298.4899999999998</v>
      </c>
      <c r="N7354">
        <v>441.28</v>
      </c>
      <c r="O7354">
        <v>83.13</v>
      </c>
    </row>
    <row r="7355" spans="1:15" ht="15" customHeight="1" x14ac:dyDescent="0.3">
      <c r="A7355" t="s">
        <v>10372</v>
      </c>
      <c r="B7355">
        <v>261</v>
      </c>
      <c r="C7355" t="s">
        <v>242</v>
      </c>
      <c r="D7355">
        <v>1000</v>
      </c>
      <c r="E7355" t="s">
        <v>2128</v>
      </c>
      <c r="F7355" t="s">
        <v>3022</v>
      </c>
      <c r="G7355" t="s">
        <v>3023</v>
      </c>
      <c r="H7355">
        <v>0.33</v>
      </c>
      <c r="I7355" t="s">
        <v>3017</v>
      </c>
      <c r="J7355">
        <v>3100</v>
      </c>
      <c r="K7355">
        <v>3731</v>
      </c>
      <c r="L7355">
        <v>982.08</v>
      </c>
      <c r="M7355">
        <v>1231.3</v>
      </c>
      <c r="N7355">
        <v>208.24</v>
      </c>
      <c r="O7355">
        <v>40.98</v>
      </c>
    </row>
    <row r="7356" spans="1:15" ht="15" customHeight="1" x14ac:dyDescent="0.3">
      <c r="A7356" t="s">
        <v>10373</v>
      </c>
      <c r="B7356">
        <v>261</v>
      </c>
      <c r="C7356" t="s">
        <v>658</v>
      </c>
      <c r="D7356">
        <v>1000</v>
      </c>
      <c r="E7356" t="s">
        <v>2129</v>
      </c>
      <c r="F7356" t="s">
        <v>3008</v>
      </c>
      <c r="G7356" t="s">
        <v>3009</v>
      </c>
      <c r="H7356">
        <v>33.793999999999997</v>
      </c>
      <c r="I7356" t="s">
        <v>3010</v>
      </c>
      <c r="J7356">
        <v>780</v>
      </c>
      <c r="K7356">
        <v>798.22</v>
      </c>
      <c r="L7356">
        <v>25197.119999999999</v>
      </c>
      <c r="M7356">
        <v>26975.18</v>
      </c>
      <c r="N7356">
        <v>615.86</v>
      </c>
      <c r="O7356">
        <v>1162.2</v>
      </c>
    </row>
    <row r="7357" spans="1:15" ht="15" customHeight="1" x14ac:dyDescent="0.3">
      <c r="A7357" t="s">
        <v>10374</v>
      </c>
      <c r="B7357">
        <v>261</v>
      </c>
      <c r="C7357" t="s">
        <v>658</v>
      </c>
      <c r="D7357">
        <v>1000</v>
      </c>
      <c r="E7357" t="s">
        <v>2129</v>
      </c>
      <c r="F7357" t="s">
        <v>3012</v>
      </c>
      <c r="G7357" t="s">
        <v>3013</v>
      </c>
      <c r="H7357">
        <v>8.2138000000000009</v>
      </c>
      <c r="I7357" t="s">
        <v>3010</v>
      </c>
      <c r="J7357">
        <v>720</v>
      </c>
      <c r="K7357">
        <v>697.63</v>
      </c>
      <c r="L7357">
        <v>5814.72</v>
      </c>
      <c r="M7357">
        <v>5730.23</v>
      </c>
      <c r="N7357">
        <v>-183.74</v>
      </c>
      <c r="O7357">
        <v>99.25</v>
      </c>
    </row>
    <row r="7358" spans="1:15" ht="15" customHeight="1" x14ac:dyDescent="0.3">
      <c r="A7358" t="s">
        <v>10375</v>
      </c>
      <c r="B7358">
        <v>261</v>
      </c>
      <c r="C7358" t="s">
        <v>658</v>
      </c>
      <c r="D7358">
        <v>1000</v>
      </c>
      <c r="E7358" t="s">
        <v>2129</v>
      </c>
      <c r="F7358" t="s">
        <v>3015</v>
      </c>
      <c r="G7358" t="s">
        <v>3016</v>
      </c>
      <c r="H7358">
        <v>0.56140000000000001</v>
      </c>
      <c r="I7358" t="s">
        <v>3017</v>
      </c>
      <c r="J7358">
        <v>2400</v>
      </c>
      <c r="K7358">
        <v>2220.54</v>
      </c>
      <c r="L7358">
        <v>1292.1600000000001</v>
      </c>
      <c r="M7358">
        <v>1246.53</v>
      </c>
      <c r="N7358">
        <v>-100.74</v>
      </c>
      <c r="O7358">
        <v>55.11</v>
      </c>
    </row>
    <row r="7359" spans="1:15" ht="15" customHeight="1" x14ac:dyDescent="0.3">
      <c r="A7359" t="s">
        <v>10376</v>
      </c>
      <c r="B7359">
        <v>261</v>
      </c>
      <c r="C7359" t="s">
        <v>658</v>
      </c>
      <c r="D7359">
        <v>1000</v>
      </c>
      <c r="E7359" t="s">
        <v>2129</v>
      </c>
      <c r="F7359" t="s">
        <v>3019</v>
      </c>
      <c r="G7359" t="s">
        <v>3020</v>
      </c>
      <c r="H7359">
        <v>0.2051</v>
      </c>
      <c r="I7359" t="s">
        <v>3017</v>
      </c>
      <c r="J7359">
        <v>4200</v>
      </c>
      <c r="K7359">
        <v>5263.42</v>
      </c>
      <c r="L7359">
        <v>847.98</v>
      </c>
      <c r="M7359">
        <v>1079.55</v>
      </c>
      <c r="N7359">
        <v>218.11</v>
      </c>
      <c r="O7359">
        <v>13.46</v>
      </c>
    </row>
    <row r="7360" spans="1:15" ht="15" customHeight="1" x14ac:dyDescent="0.3">
      <c r="A7360" t="s">
        <v>10377</v>
      </c>
      <c r="B7360">
        <v>261</v>
      </c>
      <c r="C7360" t="s">
        <v>658</v>
      </c>
      <c r="D7360">
        <v>1000</v>
      </c>
      <c r="E7360" t="s">
        <v>2129</v>
      </c>
      <c r="F7360" t="s">
        <v>3022</v>
      </c>
      <c r="G7360" t="s">
        <v>3023</v>
      </c>
      <c r="H7360">
        <v>0.28129999999999999</v>
      </c>
      <c r="I7360" t="s">
        <v>3017</v>
      </c>
      <c r="J7360">
        <v>3100</v>
      </c>
      <c r="K7360">
        <v>3771.62</v>
      </c>
      <c r="L7360">
        <v>834.52</v>
      </c>
      <c r="M7360">
        <v>1060.93</v>
      </c>
      <c r="N7360">
        <v>188.92</v>
      </c>
      <c r="O7360">
        <v>37.49</v>
      </c>
    </row>
    <row r="7361" spans="1:15" ht="15" customHeight="1" x14ac:dyDescent="0.3">
      <c r="A7361" t="s">
        <v>10378</v>
      </c>
      <c r="B7361">
        <v>261</v>
      </c>
      <c r="C7361" t="s">
        <v>577</v>
      </c>
      <c r="D7361">
        <v>1000</v>
      </c>
      <c r="E7361" t="s">
        <v>2130</v>
      </c>
      <c r="F7361" t="s">
        <v>3008</v>
      </c>
      <c r="G7361" t="s">
        <v>3009</v>
      </c>
      <c r="H7361">
        <v>30.387799999999999</v>
      </c>
      <c r="I7361" t="s">
        <v>3010</v>
      </c>
      <c r="J7361">
        <v>780</v>
      </c>
      <c r="K7361">
        <v>817.8</v>
      </c>
      <c r="L7361">
        <v>23587.200000000001</v>
      </c>
      <c r="M7361">
        <v>24851.1</v>
      </c>
      <c r="N7361">
        <v>1148.6199999999999</v>
      </c>
      <c r="O7361">
        <v>115.29</v>
      </c>
    </row>
    <row r="7362" spans="1:15" ht="15" customHeight="1" x14ac:dyDescent="0.3">
      <c r="A7362" t="s">
        <v>10379</v>
      </c>
      <c r="B7362">
        <v>261</v>
      </c>
      <c r="C7362" t="s">
        <v>577</v>
      </c>
      <c r="D7362">
        <v>1000</v>
      </c>
      <c r="E7362" t="s">
        <v>2130</v>
      </c>
      <c r="F7362" t="s">
        <v>3012</v>
      </c>
      <c r="G7362" t="s">
        <v>3013</v>
      </c>
      <c r="H7362">
        <v>7.5837000000000003</v>
      </c>
      <c r="I7362" t="s">
        <v>3010</v>
      </c>
      <c r="J7362">
        <v>720</v>
      </c>
      <c r="K7362">
        <v>695.68</v>
      </c>
      <c r="L7362">
        <v>5443.2</v>
      </c>
      <c r="M7362">
        <v>5275.83</v>
      </c>
      <c r="N7362">
        <v>-184.43</v>
      </c>
      <c r="O7362">
        <v>17.05</v>
      </c>
    </row>
    <row r="7363" spans="1:15" ht="15" customHeight="1" x14ac:dyDescent="0.3">
      <c r="A7363" t="s">
        <v>10380</v>
      </c>
      <c r="B7363">
        <v>261</v>
      </c>
      <c r="C7363" t="s">
        <v>577</v>
      </c>
      <c r="D7363">
        <v>1000</v>
      </c>
      <c r="E7363" t="s">
        <v>2130</v>
      </c>
      <c r="F7363" t="s">
        <v>3015</v>
      </c>
      <c r="G7363" t="s">
        <v>3016</v>
      </c>
      <c r="H7363">
        <v>0.51459999999999995</v>
      </c>
      <c r="I7363" t="s">
        <v>3017</v>
      </c>
      <c r="J7363">
        <v>2400</v>
      </c>
      <c r="K7363">
        <v>2143.14</v>
      </c>
      <c r="L7363">
        <v>1209.5999999999999</v>
      </c>
      <c r="M7363">
        <v>1102.8900000000001</v>
      </c>
      <c r="N7363">
        <v>-132.19</v>
      </c>
      <c r="O7363">
        <v>25.47</v>
      </c>
    </row>
    <row r="7364" spans="1:15" ht="15" customHeight="1" x14ac:dyDescent="0.3">
      <c r="A7364" t="s">
        <v>10381</v>
      </c>
      <c r="B7364">
        <v>261</v>
      </c>
      <c r="C7364" t="s">
        <v>577</v>
      </c>
      <c r="D7364">
        <v>1000</v>
      </c>
      <c r="E7364" t="s">
        <v>2130</v>
      </c>
      <c r="F7364" t="s">
        <v>3019</v>
      </c>
      <c r="G7364" t="s">
        <v>3020</v>
      </c>
      <c r="H7364">
        <v>0.1978</v>
      </c>
      <c r="I7364" t="s">
        <v>3017</v>
      </c>
      <c r="J7364">
        <v>4200</v>
      </c>
      <c r="K7364">
        <v>5035.47</v>
      </c>
      <c r="L7364">
        <v>793.8</v>
      </c>
      <c r="M7364">
        <v>996.15</v>
      </c>
      <c r="N7364">
        <v>165.28</v>
      </c>
      <c r="O7364">
        <v>37.07</v>
      </c>
    </row>
    <row r="7365" spans="1:15" ht="15" customHeight="1" x14ac:dyDescent="0.3">
      <c r="A7365" t="s">
        <v>10382</v>
      </c>
      <c r="B7365">
        <v>261</v>
      </c>
      <c r="C7365" t="s">
        <v>577</v>
      </c>
      <c r="D7365">
        <v>1000</v>
      </c>
      <c r="E7365" t="s">
        <v>2130</v>
      </c>
      <c r="F7365" t="s">
        <v>3022</v>
      </c>
      <c r="G7365" t="s">
        <v>3023</v>
      </c>
      <c r="H7365">
        <v>0.25409999999999999</v>
      </c>
      <c r="I7365" t="s">
        <v>3017</v>
      </c>
      <c r="J7365">
        <v>3100</v>
      </c>
      <c r="K7365">
        <v>3674.15</v>
      </c>
      <c r="L7365">
        <v>781.2</v>
      </c>
      <c r="M7365">
        <v>933.49</v>
      </c>
      <c r="N7365">
        <v>145.87</v>
      </c>
      <c r="O7365">
        <v>6.42</v>
      </c>
    </row>
    <row r="7366" spans="1:15" ht="15" customHeight="1" x14ac:dyDescent="0.3">
      <c r="A7366" t="s">
        <v>10383</v>
      </c>
      <c r="B7366">
        <v>261</v>
      </c>
      <c r="C7366" t="s">
        <v>171</v>
      </c>
      <c r="D7366">
        <v>1000</v>
      </c>
      <c r="E7366" t="s">
        <v>2131</v>
      </c>
      <c r="F7366" t="s">
        <v>3008</v>
      </c>
      <c r="G7366" t="s">
        <v>3009</v>
      </c>
      <c r="H7366">
        <v>38.652900000000002</v>
      </c>
      <c r="I7366" t="s">
        <v>3010</v>
      </c>
      <c r="J7366">
        <v>780</v>
      </c>
      <c r="K7366">
        <v>795.43</v>
      </c>
      <c r="L7366">
        <v>29727.360000000001</v>
      </c>
      <c r="M7366">
        <v>30745.85</v>
      </c>
      <c r="N7366">
        <v>596.57000000000005</v>
      </c>
      <c r="O7366">
        <v>421.92</v>
      </c>
    </row>
    <row r="7367" spans="1:15" ht="15" customHeight="1" x14ac:dyDescent="0.3">
      <c r="A7367" t="s">
        <v>10384</v>
      </c>
      <c r="B7367">
        <v>261</v>
      </c>
      <c r="C7367" t="s">
        <v>171</v>
      </c>
      <c r="D7367">
        <v>1000</v>
      </c>
      <c r="E7367" t="s">
        <v>2131</v>
      </c>
      <c r="F7367" t="s">
        <v>3012</v>
      </c>
      <c r="G7367" t="s">
        <v>3013</v>
      </c>
      <c r="H7367">
        <v>9.8018999999999998</v>
      </c>
      <c r="I7367" t="s">
        <v>3010</v>
      </c>
      <c r="J7367">
        <v>720</v>
      </c>
      <c r="K7367">
        <v>698.91</v>
      </c>
      <c r="L7367">
        <v>6860.16</v>
      </c>
      <c r="M7367">
        <v>6850.66</v>
      </c>
      <c r="N7367">
        <v>-206.72</v>
      </c>
      <c r="O7367">
        <v>197.22</v>
      </c>
    </row>
    <row r="7368" spans="1:15" ht="15" customHeight="1" x14ac:dyDescent="0.3">
      <c r="A7368" t="s">
        <v>10385</v>
      </c>
      <c r="B7368">
        <v>261</v>
      </c>
      <c r="C7368" t="s">
        <v>171</v>
      </c>
      <c r="D7368">
        <v>1000</v>
      </c>
      <c r="E7368" t="s">
        <v>2131</v>
      </c>
      <c r="F7368" t="s">
        <v>3015</v>
      </c>
      <c r="G7368" t="s">
        <v>3016</v>
      </c>
      <c r="H7368">
        <v>0.64810000000000001</v>
      </c>
      <c r="I7368" t="s">
        <v>3017</v>
      </c>
      <c r="J7368">
        <v>2400</v>
      </c>
      <c r="K7368">
        <v>2247.06</v>
      </c>
      <c r="L7368">
        <v>1524.48</v>
      </c>
      <c r="M7368">
        <v>1456.34</v>
      </c>
      <c r="N7368">
        <v>-99.12</v>
      </c>
      <c r="O7368">
        <v>30.98</v>
      </c>
    </row>
    <row r="7369" spans="1:15" ht="15" customHeight="1" x14ac:dyDescent="0.3">
      <c r="A7369" t="s">
        <v>10386</v>
      </c>
      <c r="B7369">
        <v>261</v>
      </c>
      <c r="C7369" t="s">
        <v>171</v>
      </c>
      <c r="D7369">
        <v>1000</v>
      </c>
      <c r="E7369" t="s">
        <v>2131</v>
      </c>
      <c r="F7369" t="s">
        <v>3019</v>
      </c>
      <c r="G7369" t="s">
        <v>3020</v>
      </c>
      <c r="H7369">
        <v>0.24429999999999999</v>
      </c>
      <c r="I7369" t="s">
        <v>3017</v>
      </c>
      <c r="J7369">
        <v>4200</v>
      </c>
      <c r="K7369">
        <v>5103.88</v>
      </c>
      <c r="L7369">
        <v>1000.44</v>
      </c>
      <c r="M7369">
        <v>1246.6300000000001</v>
      </c>
      <c r="N7369">
        <v>220.77</v>
      </c>
      <c r="O7369">
        <v>25.42</v>
      </c>
    </row>
    <row r="7370" spans="1:15" ht="15" customHeight="1" x14ac:dyDescent="0.3">
      <c r="A7370" t="s">
        <v>10387</v>
      </c>
      <c r="B7370">
        <v>261</v>
      </c>
      <c r="C7370" t="s">
        <v>171</v>
      </c>
      <c r="D7370">
        <v>1000</v>
      </c>
      <c r="E7370" t="s">
        <v>2131</v>
      </c>
      <c r="F7370" t="s">
        <v>3022</v>
      </c>
      <c r="G7370" t="s">
        <v>3023</v>
      </c>
      <c r="H7370">
        <v>0.32400000000000001</v>
      </c>
      <c r="I7370" t="s">
        <v>3017</v>
      </c>
      <c r="J7370">
        <v>3100</v>
      </c>
      <c r="K7370">
        <v>3663.5</v>
      </c>
      <c r="L7370">
        <v>984.56</v>
      </c>
      <c r="M7370">
        <v>1186.95</v>
      </c>
      <c r="N7370">
        <v>182.57</v>
      </c>
      <c r="O7370">
        <v>19.82</v>
      </c>
    </row>
    <row r="7371" spans="1:15" ht="15" customHeight="1" x14ac:dyDescent="0.3">
      <c r="A7371" t="s">
        <v>10388</v>
      </c>
      <c r="B7371">
        <v>261</v>
      </c>
      <c r="C7371" t="s">
        <v>344</v>
      </c>
      <c r="D7371">
        <v>1000</v>
      </c>
      <c r="E7371" t="s">
        <v>2132</v>
      </c>
      <c r="F7371" t="s">
        <v>3008</v>
      </c>
      <c r="G7371" t="s">
        <v>3009</v>
      </c>
      <c r="H7371">
        <v>28.857600000000001</v>
      </c>
      <c r="I7371" t="s">
        <v>3010</v>
      </c>
      <c r="J7371">
        <v>780</v>
      </c>
      <c r="K7371">
        <v>809.03</v>
      </c>
      <c r="L7371">
        <v>20523.36</v>
      </c>
      <c r="M7371">
        <v>23346.58</v>
      </c>
      <c r="N7371">
        <v>837.66</v>
      </c>
      <c r="O7371">
        <v>1985.57</v>
      </c>
    </row>
    <row r="7372" spans="1:15" ht="15" customHeight="1" x14ac:dyDescent="0.3">
      <c r="A7372" t="s">
        <v>10389</v>
      </c>
      <c r="B7372">
        <v>261</v>
      </c>
      <c r="C7372" t="s">
        <v>344</v>
      </c>
      <c r="D7372">
        <v>1000</v>
      </c>
      <c r="E7372" t="s">
        <v>2132</v>
      </c>
      <c r="F7372" t="s">
        <v>3012</v>
      </c>
      <c r="G7372" t="s">
        <v>3013</v>
      </c>
      <c r="H7372">
        <v>8.1788000000000007</v>
      </c>
      <c r="I7372" t="s">
        <v>3010</v>
      </c>
      <c r="J7372">
        <v>720</v>
      </c>
      <c r="K7372">
        <v>691.74</v>
      </c>
      <c r="L7372">
        <v>5464.8</v>
      </c>
      <c r="M7372">
        <v>5657.57</v>
      </c>
      <c r="N7372">
        <v>-231.15</v>
      </c>
      <c r="O7372">
        <v>423.92</v>
      </c>
    </row>
    <row r="7373" spans="1:15" ht="15" customHeight="1" x14ac:dyDescent="0.3">
      <c r="A7373" t="s">
        <v>10390</v>
      </c>
      <c r="B7373">
        <v>261</v>
      </c>
      <c r="C7373" t="s">
        <v>344</v>
      </c>
      <c r="D7373">
        <v>1000</v>
      </c>
      <c r="E7373" t="s">
        <v>2132</v>
      </c>
      <c r="F7373" t="s">
        <v>3015</v>
      </c>
      <c r="G7373" t="s">
        <v>3016</v>
      </c>
      <c r="H7373">
        <v>0.26929999999999998</v>
      </c>
      <c r="I7373" t="s">
        <v>3017</v>
      </c>
      <c r="J7373">
        <v>2400</v>
      </c>
      <c r="K7373">
        <v>2242.58</v>
      </c>
      <c r="L7373">
        <v>607.20000000000005</v>
      </c>
      <c r="M7373">
        <v>604</v>
      </c>
      <c r="N7373">
        <v>-42.4</v>
      </c>
      <c r="O7373">
        <v>39.200000000000003</v>
      </c>
    </row>
    <row r="7374" spans="1:15" ht="15" customHeight="1" x14ac:dyDescent="0.3">
      <c r="A7374" t="s">
        <v>10391</v>
      </c>
      <c r="B7374">
        <v>261</v>
      </c>
      <c r="C7374" t="s">
        <v>344</v>
      </c>
      <c r="D7374">
        <v>1000</v>
      </c>
      <c r="E7374" t="s">
        <v>2132</v>
      </c>
      <c r="F7374" t="s">
        <v>3019</v>
      </c>
      <c r="G7374" t="s">
        <v>3020</v>
      </c>
      <c r="H7374">
        <v>0.44400000000000001</v>
      </c>
      <c r="I7374" t="s">
        <v>3017</v>
      </c>
      <c r="J7374">
        <v>4200</v>
      </c>
      <c r="K7374">
        <v>5004.9799999999996</v>
      </c>
      <c r="L7374">
        <v>1700.16</v>
      </c>
      <c r="M7374">
        <v>2222.09</v>
      </c>
      <c r="N7374">
        <v>357.39</v>
      </c>
      <c r="O7374">
        <v>164.54</v>
      </c>
    </row>
    <row r="7375" spans="1:15" ht="15" customHeight="1" x14ac:dyDescent="0.3">
      <c r="A7375" t="s">
        <v>10392</v>
      </c>
      <c r="B7375">
        <v>261</v>
      </c>
      <c r="C7375" t="s">
        <v>344</v>
      </c>
      <c r="D7375">
        <v>1000</v>
      </c>
      <c r="E7375" t="s">
        <v>2132</v>
      </c>
      <c r="F7375" t="s">
        <v>3022</v>
      </c>
      <c r="G7375" t="s">
        <v>3023</v>
      </c>
      <c r="H7375">
        <v>0.32679999999999998</v>
      </c>
      <c r="I7375" t="s">
        <v>3017</v>
      </c>
      <c r="J7375">
        <v>3100</v>
      </c>
      <c r="K7375">
        <v>3757.07</v>
      </c>
      <c r="L7375">
        <v>941.16</v>
      </c>
      <c r="M7375">
        <v>1227.97</v>
      </c>
      <c r="N7375">
        <v>214.76</v>
      </c>
      <c r="O7375">
        <v>72.05</v>
      </c>
    </row>
    <row r="7376" spans="1:15" ht="15" customHeight="1" x14ac:dyDescent="0.3">
      <c r="A7376" t="s">
        <v>10393</v>
      </c>
      <c r="B7376">
        <v>261</v>
      </c>
      <c r="C7376" t="s">
        <v>636</v>
      </c>
      <c r="D7376">
        <v>1000</v>
      </c>
      <c r="E7376" t="s">
        <v>2133</v>
      </c>
      <c r="F7376" t="s">
        <v>3008</v>
      </c>
      <c r="G7376" t="s">
        <v>3009</v>
      </c>
      <c r="H7376">
        <v>22.123799999999999</v>
      </c>
      <c r="I7376" t="s">
        <v>3010</v>
      </c>
      <c r="J7376">
        <v>780</v>
      </c>
      <c r="K7376">
        <v>806.71</v>
      </c>
      <c r="L7376">
        <v>16922.88</v>
      </c>
      <c r="M7376">
        <v>17847.48</v>
      </c>
      <c r="N7376">
        <v>590.94000000000005</v>
      </c>
      <c r="O7376">
        <v>333.66</v>
      </c>
    </row>
    <row r="7377" spans="1:15" ht="15" customHeight="1" x14ac:dyDescent="0.3">
      <c r="A7377" t="s">
        <v>10394</v>
      </c>
      <c r="B7377">
        <v>261</v>
      </c>
      <c r="C7377" t="s">
        <v>636</v>
      </c>
      <c r="D7377">
        <v>1000</v>
      </c>
      <c r="E7377" t="s">
        <v>2133</v>
      </c>
      <c r="F7377" t="s">
        <v>3012</v>
      </c>
      <c r="G7377" t="s">
        <v>3013</v>
      </c>
      <c r="H7377">
        <v>5.5248999999999997</v>
      </c>
      <c r="I7377" t="s">
        <v>3010</v>
      </c>
      <c r="J7377">
        <v>720</v>
      </c>
      <c r="K7377">
        <v>726.57</v>
      </c>
      <c r="L7377">
        <v>3905.28</v>
      </c>
      <c r="M7377">
        <v>4014.24</v>
      </c>
      <c r="N7377">
        <v>36.31</v>
      </c>
      <c r="O7377">
        <v>72.650000000000006</v>
      </c>
    </row>
    <row r="7378" spans="1:15" ht="15" customHeight="1" x14ac:dyDescent="0.3">
      <c r="A7378" t="s">
        <v>10395</v>
      </c>
      <c r="B7378">
        <v>261</v>
      </c>
      <c r="C7378" t="s">
        <v>636</v>
      </c>
      <c r="D7378">
        <v>1000</v>
      </c>
      <c r="E7378" t="s">
        <v>2133</v>
      </c>
      <c r="F7378" t="s">
        <v>3015</v>
      </c>
      <c r="G7378" t="s">
        <v>3016</v>
      </c>
      <c r="H7378">
        <v>0.36509999999999998</v>
      </c>
      <c r="I7378" t="s">
        <v>3017</v>
      </c>
      <c r="J7378">
        <v>2400</v>
      </c>
      <c r="K7378">
        <v>2197.4299999999998</v>
      </c>
      <c r="L7378">
        <v>867.84</v>
      </c>
      <c r="M7378">
        <v>802.26</v>
      </c>
      <c r="N7378">
        <v>-73.959999999999994</v>
      </c>
      <c r="O7378">
        <v>8.3800000000000008</v>
      </c>
    </row>
    <row r="7379" spans="1:15" ht="15" customHeight="1" x14ac:dyDescent="0.3">
      <c r="A7379" t="s">
        <v>10396</v>
      </c>
      <c r="B7379">
        <v>261</v>
      </c>
      <c r="C7379" t="s">
        <v>636</v>
      </c>
      <c r="D7379">
        <v>1000</v>
      </c>
      <c r="E7379" t="s">
        <v>2133</v>
      </c>
      <c r="F7379" t="s">
        <v>3019</v>
      </c>
      <c r="G7379" t="s">
        <v>3020</v>
      </c>
      <c r="H7379">
        <v>0.1358</v>
      </c>
      <c r="I7379" t="s">
        <v>3017</v>
      </c>
      <c r="J7379">
        <v>4200</v>
      </c>
      <c r="K7379">
        <v>5196.3500000000004</v>
      </c>
      <c r="L7379">
        <v>569.52</v>
      </c>
      <c r="M7379">
        <v>705.69</v>
      </c>
      <c r="N7379">
        <v>135.31</v>
      </c>
      <c r="O7379">
        <v>0.86</v>
      </c>
    </row>
    <row r="7380" spans="1:15" ht="15" customHeight="1" x14ac:dyDescent="0.3">
      <c r="A7380" t="s">
        <v>10397</v>
      </c>
      <c r="B7380">
        <v>261</v>
      </c>
      <c r="C7380" t="s">
        <v>636</v>
      </c>
      <c r="D7380">
        <v>1000</v>
      </c>
      <c r="E7380" t="s">
        <v>2133</v>
      </c>
      <c r="F7380" t="s">
        <v>3022</v>
      </c>
      <c r="G7380" t="s">
        <v>3023</v>
      </c>
      <c r="H7380">
        <v>0.18820000000000001</v>
      </c>
      <c r="I7380" t="s">
        <v>3017</v>
      </c>
      <c r="J7380">
        <v>3100</v>
      </c>
      <c r="K7380">
        <v>3777.54</v>
      </c>
      <c r="L7380">
        <v>560.48</v>
      </c>
      <c r="M7380">
        <v>710.93</v>
      </c>
      <c r="N7380">
        <v>127.51</v>
      </c>
      <c r="O7380">
        <v>22.94</v>
      </c>
    </row>
    <row r="7381" spans="1:15" ht="15" customHeight="1" x14ac:dyDescent="0.3">
      <c r="A7381" t="s">
        <v>10398</v>
      </c>
      <c r="B7381">
        <v>261</v>
      </c>
      <c r="C7381" t="s">
        <v>897</v>
      </c>
      <c r="D7381">
        <v>1000</v>
      </c>
      <c r="E7381" t="s">
        <v>2134</v>
      </c>
      <c r="F7381" t="s">
        <v>3008</v>
      </c>
      <c r="G7381" t="s">
        <v>3009</v>
      </c>
      <c r="H7381">
        <v>12.2475</v>
      </c>
      <c r="I7381" t="s">
        <v>3010</v>
      </c>
      <c r="J7381">
        <v>780</v>
      </c>
      <c r="K7381">
        <v>781.79</v>
      </c>
      <c r="L7381">
        <v>9477</v>
      </c>
      <c r="M7381">
        <v>9574.9599999999991</v>
      </c>
      <c r="N7381">
        <v>21.93</v>
      </c>
      <c r="O7381">
        <v>76.03</v>
      </c>
    </row>
    <row r="7382" spans="1:15" ht="15" customHeight="1" x14ac:dyDescent="0.3">
      <c r="A7382" t="s">
        <v>10399</v>
      </c>
      <c r="B7382">
        <v>261</v>
      </c>
      <c r="C7382" t="s">
        <v>897</v>
      </c>
      <c r="D7382">
        <v>1000</v>
      </c>
      <c r="E7382" t="s">
        <v>2134</v>
      </c>
      <c r="F7382" t="s">
        <v>3012</v>
      </c>
      <c r="G7382" t="s">
        <v>3013</v>
      </c>
      <c r="H7382">
        <v>2.7210000000000001</v>
      </c>
      <c r="I7382" t="s">
        <v>3010</v>
      </c>
      <c r="J7382">
        <v>720</v>
      </c>
      <c r="K7382">
        <v>701.16</v>
      </c>
      <c r="L7382">
        <v>1944</v>
      </c>
      <c r="M7382">
        <v>1907.86</v>
      </c>
      <c r="N7382">
        <v>-51.25</v>
      </c>
      <c r="O7382">
        <v>15.12</v>
      </c>
    </row>
    <row r="7383" spans="1:15" ht="15" customHeight="1" x14ac:dyDescent="0.3">
      <c r="A7383" t="s">
        <v>10400</v>
      </c>
      <c r="B7383">
        <v>261</v>
      </c>
      <c r="C7383" t="s">
        <v>897</v>
      </c>
      <c r="D7383">
        <v>1000</v>
      </c>
      <c r="E7383" t="s">
        <v>2134</v>
      </c>
      <c r="F7383" t="s">
        <v>3015</v>
      </c>
      <c r="G7383" t="s">
        <v>3016</v>
      </c>
      <c r="H7383">
        <v>0.33100000000000002</v>
      </c>
      <c r="I7383" t="s">
        <v>3017</v>
      </c>
      <c r="J7383">
        <v>2400</v>
      </c>
      <c r="K7383">
        <v>2208.33</v>
      </c>
      <c r="L7383">
        <v>777.6</v>
      </c>
      <c r="M7383">
        <v>730.89</v>
      </c>
      <c r="N7383">
        <v>-63.44</v>
      </c>
      <c r="O7383">
        <v>16.72</v>
      </c>
    </row>
    <row r="7384" spans="1:15" ht="15" customHeight="1" x14ac:dyDescent="0.3">
      <c r="A7384" t="s">
        <v>10401</v>
      </c>
      <c r="B7384">
        <v>261</v>
      </c>
      <c r="C7384" t="s">
        <v>897</v>
      </c>
      <c r="D7384">
        <v>1000</v>
      </c>
      <c r="E7384" t="s">
        <v>2134</v>
      </c>
      <c r="F7384" t="s">
        <v>3022</v>
      </c>
      <c r="G7384" t="s">
        <v>3023</v>
      </c>
      <c r="H7384">
        <v>8.4199999999999997E-2</v>
      </c>
      <c r="I7384" t="s">
        <v>3017</v>
      </c>
      <c r="J7384">
        <v>3100</v>
      </c>
      <c r="K7384">
        <v>3710.58</v>
      </c>
      <c r="L7384">
        <v>251.1</v>
      </c>
      <c r="M7384">
        <v>312.41000000000003</v>
      </c>
      <c r="N7384">
        <v>51.41</v>
      </c>
      <c r="O7384">
        <v>9.91</v>
      </c>
    </row>
    <row r="7385" spans="1:15" ht="15" customHeight="1" x14ac:dyDescent="0.3">
      <c r="A7385" t="s">
        <v>10402</v>
      </c>
      <c r="B7385">
        <v>261</v>
      </c>
      <c r="C7385" t="s">
        <v>998</v>
      </c>
      <c r="D7385">
        <v>1000</v>
      </c>
      <c r="E7385" t="s">
        <v>2135</v>
      </c>
      <c r="F7385" t="s">
        <v>3008</v>
      </c>
      <c r="G7385" t="s">
        <v>3009</v>
      </c>
      <c r="H7385">
        <v>35.991100000000003</v>
      </c>
      <c r="I7385" t="s">
        <v>3010</v>
      </c>
      <c r="J7385">
        <v>780</v>
      </c>
      <c r="K7385">
        <v>825.87</v>
      </c>
      <c r="L7385">
        <v>26688.48</v>
      </c>
      <c r="M7385">
        <v>29723.94</v>
      </c>
      <c r="N7385">
        <v>1650.86</v>
      </c>
      <c r="O7385">
        <v>1384.6</v>
      </c>
    </row>
    <row r="7386" spans="1:15" ht="15" customHeight="1" x14ac:dyDescent="0.3">
      <c r="A7386" t="s">
        <v>10403</v>
      </c>
      <c r="B7386">
        <v>261</v>
      </c>
      <c r="C7386" t="s">
        <v>998</v>
      </c>
      <c r="D7386">
        <v>1000</v>
      </c>
      <c r="E7386" t="s">
        <v>2135</v>
      </c>
      <c r="F7386" t="s">
        <v>3012</v>
      </c>
      <c r="G7386" t="s">
        <v>3013</v>
      </c>
      <c r="H7386">
        <v>10.5219</v>
      </c>
      <c r="I7386" t="s">
        <v>3010</v>
      </c>
      <c r="J7386">
        <v>720</v>
      </c>
      <c r="K7386">
        <v>702.5</v>
      </c>
      <c r="L7386">
        <v>7106.4</v>
      </c>
      <c r="M7386">
        <v>7391.61</v>
      </c>
      <c r="N7386">
        <v>-184.16</v>
      </c>
      <c r="O7386">
        <v>469.37</v>
      </c>
    </row>
    <row r="7387" spans="1:15" ht="15" customHeight="1" x14ac:dyDescent="0.3">
      <c r="A7387" t="s">
        <v>10404</v>
      </c>
      <c r="B7387">
        <v>261</v>
      </c>
      <c r="C7387" t="s">
        <v>998</v>
      </c>
      <c r="D7387">
        <v>1000</v>
      </c>
      <c r="E7387" t="s">
        <v>2135</v>
      </c>
      <c r="F7387" t="s">
        <v>3015</v>
      </c>
      <c r="G7387" t="s">
        <v>3016</v>
      </c>
      <c r="H7387">
        <v>0.34060000000000001</v>
      </c>
      <c r="I7387" t="s">
        <v>3017</v>
      </c>
      <c r="J7387">
        <v>2400</v>
      </c>
      <c r="K7387">
        <v>2166.21</v>
      </c>
      <c r="L7387">
        <v>789.6</v>
      </c>
      <c r="M7387">
        <v>737.77</v>
      </c>
      <c r="N7387">
        <v>-79.62</v>
      </c>
      <c r="O7387">
        <v>27.8</v>
      </c>
    </row>
    <row r="7388" spans="1:15" ht="15" customHeight="1" x14ac:dyDescent="0.3">
      <c r="A7388" t="s">
        <v>10405</v>
      </c>
      <c r="B7388">
        <v>261</v>
      </c>
      <c r="C7388" t="s">
        <v>998</v>
      </c>
      <c r="D7388">
        <v>1000</v>
      </c>
      <c r="E7388" t="s">
        <v>2135</v>
      </c>
      <c r="F7388" t="s">
        <v>3019</v>
      </c>
      <c r="G7388" t="s">
        <v>3020</v>
      </c>
      <c r="H7388">
        <v>0.54320000000000002</v>
      </c>
      <c r="I7388" t="s">
        <v>3017</v>
      </c>
      <c r="J7388">
        <v>4200</v>
      </c>
      <c r="K7388">
        <v>5157.49</v>
      </c>
      <c r="L7388">
        <v>2210.88</v>
      </c>
      <c r="M7388">
        <v>2801.68</v>
      </c>
      <c r="N7388">
        <v>520.13</v>
      </c>
      <c r="O7388">
        <v>70.67</v>
      </c>
    </row>
    <row r="7389" spans="1:15" ht="15" customHeight="1" x14ac:dyDescent="0.3">
      <c r="A7389" t="s">
        <v>10406</v>
      </c>
      <c r="B7389">
        <v>261</v>
      </c>
      <c r="C7389" t="s">
        <v>998</v>
      </c>
      <c r="D7389">
        <v>1000</v>
      </c>
      <c r="E7389" t="s">
        <v>2135</v>
      </c>
      <c r="F7389" t="s">
        <v>3022</v>
      </c>
      <c r="G7389" t="s">
        <v>3023</v>
      </c>
      <c r="H7389">
        <v>0.41510000000000002</v>
      </c>
      <c r="I7389" t="s">
        <v>3017</v>
      </c>
      <c r="J7389">
        <v>3100</v>
      </c>
      <c r="K7389">
        <v>3592.08</v>
      </c>
      <c r="L7389">
        <v>1223.8800000000001</v>
      </c>
      <c r="M7389">
        <v>1491.16</v>
      </c>
      <c r="N7389">
        <v>204.27</v>
      </c>
      <c r="O7389">
        <v>63</v>
      </c>
    </row>
    <row r="7390" spans="1:15" ht="15" customHeight="1" x14ac:dyDescent="0.3">
      <c r="A7390" t="s">
        <v>10407</v>
      </c>
      <c r="B7390">
        <v>261</v>
      </c>
      <c r="C7390" t="s">
        <v>765</v>
      </c>
      <c r="D7390">
        <v>1000</v>
      </c>
      <c r="E7390" t="s">
        <v>2136</v>
      </c>
      <c r="F7390" t="s">
        <v>3008</v>
      </c>
      <c r="G7390" t="s">
        <v>3009</v>
      </c>
      <c r="H7390">
        <v>12.5223</v>
      </c>
      <c r="I7390" t="s">
        <v>3010</v>
      </c>
      <c r="J7390">
        <v>780</v>
      </c>
      <c r="K7390">
        <v>799.85</v>
      </c>
      <c r="L7390">
        <v>9722.7000000000007</v>
      </c>
      <c r="M7390">
        <v>10015.950000000001</v>
      </c>
      <c r="N7390">
        <v>248.53</v>
      </c>
      <c r="O7390">
        <v>44.72</v>
      </c>
    </row>
    <row r="7391" spans="1:15" ht="15" customHeight="1" x14ac:dyDescent="0.3">
      <c r="A7391" t="s">
        <v>10408</v>
      </c>
      <c r="B7391">
        <v>261</v>
      </c>
      <c r="C7391" t="s">
        <v>765</v>
      </c>
      <c r="D7391">
        <v>1000</v>
      </c>
      <c r="E7391" t="s">
        <v>2136</v>
      </c>
      <c r="F7391" t="s">
        <v>3012</v>
      </c>
      <c r="G7391" t="s">
        <v>3013</v>
      </c>
      <c r="H7391">
        <v>2.8862000000000001</v>
      </c>
      <c r="I7391" t="s">
        <v>3010</v>
      </c>
      <c r="J7391">
        <v>720</v>
      </c>
      <c r="K7391">
        <v>707.64</v>
      </c>
      <c r="L7391">
        <v>1994.4</v>
      </c>
      <c r="M7391">
        <v>2042.38</v>
      </c>
      <c r="N7391">
        <v>-35.67</v>
      </c>
      <c r="O7391">
        <v>83.65</v>
      </c>
    </row>
    <row r="7392" spans="1:15" ht="15" customHeight="1" x14ac:dyDescent="0.3">
      <c r="A7392" t="s">
        <v>10409</v>
      </c>
      <c r="B7392">
        <v>261</v>
      </c>
      <c r="C7392" t="s">
        <v>765</v>
      </c>
      <c r="D7392">
        <v>1000</v>
      </c>
      <c r="E7392" t="s">
        <v>2136</v>
      </c>
      <c r="F7392" t="s">
        <v>3015</v>
      </c>
      <c r="G7392" t="s">
        <v>3016</v>
      </c>
      <c r="H7392">
        <v>0.33150000000000002</v>
      </c>
      <c r="I7392" t="s">
        <v>3017</v>
      </c>
      <c r="J7392">
        <v>2400</v>
      </c>
      <c r="K7392">
        <v>2264.4499999999998</v>
      </c>
      <c r="L7392">
        <v>797.76</v>
      </c>
      <c r="M7392">
        <v>750.68</v>
      </c>
      <c r="N7392">
        <v>-44.94</v>
      </c>
      <c r="O7392">
        <v>-2.15</v>
      </c>
    </row>
    <row r="7393" spans="1:15" ht="15" customHeight="1" x14ac:dyDescent="0.3">
      <c r="A7393" t="s">
        <v>10410</v>
      </c>
      <c r="B7393">
        <v>261</v>
      </c>
      <c r="C7393" t="s">
        <v>765</v>
      </c>
      <c r="D7393">
        <v>1000</v>
      </c>
      <c r="E7393" t="s">
        <v>2136</v>
      </c>
      <c r="F7393" t="s">
        <v>3022</v>
      </c>
      <c r="G7393" t="s">
        <v>3023</v>
      </c>
      <c r="H7393">
        <v>8.5800000000000001E-2</v>
      </c>
      <c r="I7393" t="s">
        <v>3017</v>
      </c>
      <c r="J7393">
        <v>3100</v>
      </c>
      <c r="K7393">
        <v>3658.78</v>
      </c>
      <c r="L7393">
        <v>257.61</v>
      </c>
      <c r="M7393">
        <v>313.83999999999997</v>
      </c>
      <c r="N7393">
        <v>47.93</v>
      </c>
      <c r="O7393">
        <v>8.3000000000000007</v>
      </c>
    </row>
    <row r="7394" spans="1:15" ht="15" customHeight="1" x14ac:dyDescent="0.3">
      <c r="A7394" t="s">
        <v>10411</v>
      </c>
      <c r="B7394">
        <v>261</v>
      </c>
      <c r="C7394" t="s">
        <v>237</v>
      </c>
      <c r="D7394">
        <v>1000</v>
      </c>
      <c r="E7394" t="s">
        <v>2137</v>
      </c>
      <c r="F7394" t="s">
        <v>3008</v>
      </c>
      <c r="G7394" t="s">
        <v>3009</v>
      </c>
      <c r="H7394">
        <v>28.5594</v>
      </c>
      <c r="I7394" t="s">
        <v>3010</v>
      </c>
      <c r="J7394">
        <v>780</v>
      </c>
      <c r="K7394">
        <v>805.71</v>
      </c>
      <c r="L7394">
        <v>21586.5</v>
      </c>
      <c r="M7394">
        <v>23010.62</v>
      </c>
      <c r="N7394">
        <v>734.31</v>
      </c>
      <c r="O7394">
        <v>689.81</v>
      </c>
    </row>
    <row r="7395" spans="1:15" ht="15" customHeight="1" x14ac:dyDescent="0.3">
      <c r="A7395" t="s">
        <v>10412</v>
      </c>
      <c r="B7395">
        <v>261</v>
      </c>
      <c r="C7395" t="s">
        <v>237</v>
      </c>
      <c r="D7395">
        <v>1000</v>
      </c>
      <c r="E7395" t="s">
        <v>2137</v>
      </c>
      <c r="F7395" t="s">
        <v>3012</v>
      </c>
      <c r="G7395" t="s">
        <v>3013</v>
      </c>
      <c r="H7395">
        <v>6.4097</v>
      </c>
      <c r="I7395" t="s">
        <v>3010</v>
      </c>
      <c r="J7395">
        <v>720</v>
      </c>
      <c r="K7395">
        <v>719.04</v>
      </c>
      <c r="L7395">
        <v>4428</v>
      </c>
      <c r="M7395">
        <v>4608.8599999999997</v>
      </c>
      <c r="N7395">
        <v>-6.15</v>
      </c>
      <c r="O7395">
        <v>187.01</v>
      </c>
    </row>
    <row r="7396" spans="1:15" ht="15" customHeight="1" x14ac:dyDescent="0.3">
      <c r="A7396" t="s">
        <v>10413</v>
      </c>
      <c r="B7396">
        <v>261</v>
      </c>
      <c r="C7396" t="s">
        <v>237</v>
      </c>
      <c r="D7396">
        <v>1000</v>
      </c>
      <c r="E7396" t="s">
        <v>2137</v>
      </c>
      <c r="F7396" t="s">
        <v>3015</v>
      </c>
      <c r="G7396" t="s">
        <v>3016</v>
      </c>
      <c r="H7396">
        <v>0.76380000000000003</v>
      </c>
      <c r="I7396" t="s">
        <v>3017</v>
      </c>
      <c r="J7396">
        <v>2400</v>
      </c>
      <c r="K7396">
        <v>2176.66</v>
      </c>
      <c r="L7396">
        <v>1771.2</v>
      </c>
      <c r="M7396">
        <v>1662.53</v>
      </c>
      <c r="N7396">
        <v>-170.59</v>
      </c>
      <c r="O7396">
        <v>61.92</v>
      </c>
    </row>
    <row r="7397" spans="1:15" ht="15" customHeight="1" x14ac:dyDescent="0.3">
      <c r="A7397" t="s">
        <v>10414</v>
      </c>
      <c r="B7397">
        <v>261</v>
      </c>
      <c r="C7397" t="s">
        <v>237</v>
      </c>
      <c r="D7397">
        <v>1000</v>
      </c>
      <c r="E7397" t="s">
        <v>2137</v>
      </c>
      <c r="F7397" t="s">
        <v>3022</v>
      </c>
      <c r="G7397" t="s">
        <v>3023</v>
      </c>
      <c r="H7397">
        <v>0.18540000000000001</v>
      </c>
      <c r="I7397" t="s">
        <v>3017</v>
      </c>
      <c r="J7397">
        <v>3100</v>
      </c>
      <c r="K7397">
        <v>3589.25</v>
      </c>
      <c r="L7397">
        <v>571.95000000000005</v>
      </c>
      <c r="M7397">
        <v>665.52</v>
      </c>
      <c r="N7397">
        <v>90.72</v>
      </c>
      <c r="O7397">
        <v>2.86</v>
      </c>
    </row>
    <row r="7398" spans="1:15" ht="15" customHeight="1" x14ac:dyDescent="0.3">
      <c r="A7398" t="s">
        <v>10415</v>
      </c>
      <c r="B7398">
        <v>261</v>
      </c>
      <c r="C7398" t="s">
        <v>225</v>
      </c>
      <c r="D7398">
        <v>1000</v>
      </c>
      <c r="E7398" t="s">
        <v>2138</v>
      </c>
      <c r="F7398" t="s">
        <v>3008</v>
      </c>
      <c r="G7398" t="s">
        <v>3009</v>
      </c>
      <c r="H7398">
        <v>27.492699999999999</v>
      </c>
      <c r="I7398" t="s">
        <v>3010</v>
      </c>
      <c r="J7398">
        <v>780</v>
      </c>
      <c r="K7398">
        <v>792.38</v>
      </c>
      <c r="L7398">
        <v>20603.7</v>
      </c>
      <c r="M7398">
        <v>21784.67</v>
      </c>
      <c r="N7398">
        <v>340.37</v>
      </c>
      <c r="O7398">
        <v>840.6</v>
      </c>
    </row>
    <row r="7399" spans="1:15" ht="15" customHeight="1" x14ac:dyDescent="0.3">
      <c r="A7399" t="s">
        <v>10416</v>
      </c>
      <c r="B7399">
        <v>261</v>
      </c>
      <c r="C7399" t="s">
        <v>225</v>
      </c>
      <c r="D7399">
        <v>1000</v>
      </c>
      <c r="E7399" t="s">
        <v>2138</v>
      </c>
      <c r="F7399" t="s">
        <v>3012</v>
      </c>
      <c r="G7399" t="s">
        <v>3013</v>
      </c>
      <c r="H7399">
        <v>6.1233000000000004</v>
      </c>
      <c r="I7399" t="s">
        <v>3010</v>
      </c>
      <c r="J7399">
        <v>720</v>
      </c>
      <c r="K7399">
        <v>715.84</v>
      </c>
      <c r="L7399">
        <v>4226.3999999999996</v>
      </c>
      <c r="M7399">
        <v>4383.3</v>
      </c>
      <c r="N7399">
        <v>-25.49</v>
      </c>
      <c r="O7399">
        <v>182.39</v>
      </c>
    </row>
    <row r="7400" spans="1:15" ht="15" customHeight="1" x14ac:dyDescent="0.3">
      <c r="A7400" t="s">
        <v>10417</v>
      </c>
      <c r="B7400">
        <v>261</v>
      </c>
      <c r="C7400" t="s">
        <v>225</v>
      </c>
      <c r="D7400">
        <v>1000</v>
      </c>
      <c r="E7400" t="s">
        <v>2138</v>
      </c>
      <c r="F7400" t="s">
        <v>3015</v>
      </c>
      <c r="G7400" t="s">
        <v>3016</v>
      </c>
      <c r="H7400">
        <v>0.73499999999999999</v>
      </c>
      <c r="I7400" t="s">
        <v>3017</v>
      </c>
      <c r="J7400">
        <v>2400</v>
      </c>
      <c r="K7400">
        <v>2229.4</v>
      </c>
      <c r="L7400">
        <v>1690.56</v>
      </c>
      <c r="M7400">
        <v>1638.58</v>
      </c>
      <c r="N7400">
        <v>-125.39</v>
      </c>
      <c r="O7400">
        <v>73.41</v>
      </c>
    </row>
    <row r="7401" spans="1:15" ht="15" customHeight="1" x14ac:dyDescent="0.3">
      <c r="A7401" t="s">
        <v>10418</v>
      </c>
      <c r="B7401">
        <v>261</v>
      </c>
      <c r="C7401" t="s">
        <v>225</v>
      </c>
      <c r="D7401">
        <v>1000</v>
      </c>
      <c r="E7401" t="s">
        <v>2138</v>
      </c>
      <c r="F7401" t="s">
        <v>3022</v>
      </c>
      <c r="G7401" t="s">
        <v>3023</v>
      </c>
      <c r="H7401">
        <v>0.17810000000000001</v>
      </c>
      <c r="I7401" t="s">
        <v>3017</v>
      </c>
      <c r="J7401">
        <v>3100</v>
      </c>
      <c r="K7401">
        <v>3590.29</v>
      </c>
      <c r="L7401">
        <v>545.91</v>
      </c>
      <c r="M7401">
        <v>639.4</v>
      </c>
      <c r="N7401">
        <v>87.32</v>
      </c>
      <c r="O7401">
        <v>6.17</v>
      </c>
    </row>
    <row r="7402" spans="1:15" ht="15" customHeight="1" x14ac:dyDescent="0.3">
      <c r="A7402" t="s">
        <v>10419</v>
      </c>
      <c r="B7402">
        <v>261</v>
      </c>
      <c r="C7402" t="s">
        <v>268</v>
      </c>
      <c r="D7402">
        <v>1000</v>
      </c>
      <c r="E7402" t="s">
        <v>2139</v>
      </c>
      <c r="F7402" t="s">
        <v>3008</v>
      </c>
      <c r="G7402" t="s">
        <v>3009</v>
      </c>
      <c r="H7402">
        <v>9.4987999999999992</v>
      </c>
      <c r="I7402" t="s">
        <v>3010</v>
      </c>
      <c r="J7402">
        <v>780</v>
      </c>
      <c r="K7402">
        <v>814.12</v>
      </c>
      <c r="L7402">
        <v>7195.5</v>
      </c>
      <c r="M7402">
        <v>7733.19</v>
      </c>
      <c r="N7402">
        <v>324.11</v>
      </c>
      <c r="O7402">
        <v>213.58</v>
      </c>
    </row>
    <row r="7403" spans="1:15" ht="15" customHeight="1" x14ac:dyDescent="0.3">
      <c r="A7403" t="s">
        <v>10420</v>
      </c>
      <c r="B7403">
        <v>261</v>
      </c>
      <c r="C7403" t="s">
        <v>268</v>
      </c>
      <c r="D7403">
        <v>1000</v>
      </c>
      <c r="E7403" t="s">
        <v>2139</v>
      </c>
      <c r="F7403" t="s">
        <v>3012</v>
      </c>
      <c r="G7403" t="s">
        <v>3013</v>
      </c>
      <c r="H7403">
        <v>2.0771000000000002</v>
      </c>
      <c r="I7403" t="s">
        <v>3010</v>
      </c>
      <c r="J7403">
        <v>720</v>
      </c>
      <c r="K7403">
        <v>695.79</v>
      </c>
      <c r="L7403">
        <v>1476</v>
      </c>
      <c r="M7403">
        <v>1445.2</v>
      </c>
      <c r="N7403">
        <v>-50.28</v>
      </c>
      <c r="O7403">
        <v>19.489999999999998</v>
      </c>
    </row>
    <row r="7404" spans="1:15" ht="15" customHeight="1" x14ac:dyDescent="0.3">
      <c r="A7404" t="s">
        <v>10421</v>
      </c>
      <c r="B7404">
        <v>261</v>
      </c>
      <c r="C7404" t="s">
        <v>268</v>
      </c>
      <c r="D7404">
        <v>1000</v>
      </c>
      <c r="E7404" t="s">
        <v>2139</v>
      </c>
      <c r="F7404" t="s">
        <v>3015</v>
      </c>
      <c r="G7404" t="s">
        <v>3016</v>
      </c>
      <c r="H7404">
        <v>0.24909999999999999</v>
      </c>
      <c r="I7404" t="s">
        <v>3017</v>
      </c>
      <c r="J7404">
        <v>2400</v>
      </c>
      <c r="K7404">
        <v>2163.11</v>
      </c>
      <c r="L7404">
        <v>590.4</v>
      </c>
      <c r="M7404">
        <v>538.79999999999995</v>
      </c>
      <c r="N7404">
        <v>-59.01</v>
      </c>
      <c r="O7404">
        <v>7.41</v>
      </c>
    </row>
    <row r="7405" spans="1:15" ht="15" customHeight="1" x14ac:dyDescent="0.3">
      <c r="A7405" t="s">
        <v>10422</v>
      </c>
      <c r="B7405">
        <v>261</v>
      </c>
      <c r="C7405" t="s">
        <v>268</v>
      </c>
      <c r="D7405">
        <v>1000</v>
      </c>
      <c r="E7405" t="s">
        <v>2139</v>
      </c>
      <c r="F7405" t="s">
        <v>3022</v>
      </c>
      <c r="G7405" t="s">
        <v>3023</v>
      </c>
      <c r="H7405">
        <v>6.3399999999999998E-2</v>
      </c>
      <c r="I7405" t="s">
        <v>3017</v>
      </c>
      <c r="J7405">
        <v>3100</v>
      </c>
      <c r="K7405">
        <v>3601.03</v>
      </c>
      <c r="L7405">
        <v>190.65</v>
      </c>
      <c r="M7405">
        <v>228.47</v>
      </c>
      <c r="N7405">
        <v>31.79</v>
      </c>
      <c r="O7405">
        <v>6.03</v>
      </c>
    </row>
    <row r="7406" spans="1:15" ht="15" customHeight="1" x14ac:dyDescent="0.3">
      <c r="A7406" t="s">
        <v>10423</v>
      </c>
      <c r="B7406">
        <v>261</v>
      </c>
      <c r="C7406" t="s">
        <v>994</v>
      </c>
      <c r="D7406">
        <v>1000</v>
      </c>
      <c r="E7406" t="s">
        <v>2140</v>
      </c>
      <c r="F7406" t="s">
        <v>3008</v>
      </c>
      <c r="G7406" t="s">
        <v>3009</v>
      </c>
      <c r="H7406">
        <v>16.250800000000002</v>
      </c>
      <c r="I7406" t="s">
        <v>3010</v>
      </c>
      <c r="J7406">
        <v>780</v>
      </c>
      <c r="K7406">
        <v>821.24</v>
      </c>
      <c r="L7406">
        <v>12600.9</v>
      </c>
      <c r="M7406">
        <v>13345.8</v>
      </c>
      <c r="N7406">
        <v>670.19</v>
      </c>
      <c r="O7406">
        <v>74.709999999999994</v>
      </c>
    </row>
    <row r="7407" spans="1:15" ht="15" customHeight="1" x14ac:dyDescent="0.3">
      <c r="A7407" t="s">
        <v>10424</v>
      </c>
      <c r="B7407">
        <v>261</v>
      </c>
      <c r="C7407" t="s">
        <v>994</v>
      </c>
      <c r="D7407">
        <v>1000</v>
      </c>
      <c r="E7407" t="s">
        <v>2140</v>
      </c>
      <c r="F7407" t="s">
        <v>3012</v>
      </c>
      <c r="G7407" t="s">
        <v>3013</v>
      </c>
      <c r="H7407">
        <v>3.6171000000000002</v>
      </c>
      <c r="I7407" t="s">
        <v>3010</v>
      </c>
      <c r="J7407">
        <v>720</v>
      </c>
      <c r="K7407">
        <v>698.14</v>
      </c>
      <c r="L7407">
        <v>2584.8000000000002</v>
      </c>
      <c r="M7407">
        <v>2525.21</v>
      </c>
      <c r="N7407">
        <v>-79.08</v>
      </c>
      <c r="O7407">
        <v>19.5</v>
      </c>
    </row>
    <row r="7408" spans="1:15" ht="15" customHeight="1" x14ac:dyDescent="0.3">
      <c r="A7408" t="s">
        <v>10425</v>
      </c>
      <c r="B7408">
        <v>261</v>
      </c>
      <c r="C7408" t="s">
        <v>994</v>
      </c>
      <c r="D7408">
        <v>1000</v>
      </c>
      <c r="E7408" t="s">
        <v>2140</v>
      </c>
      <c r="F7408" t="s">
        <v>3015</v>
      </c>
      <c r="G7408" t="s">
        <v>3016</v>
      </c>
      <c r="H7408">
        <v>0.4274</v>
      </c>
      <c r="I7408" t="s">
        <v>3017</v>
      </c>
      <c r="J7408">
        <v>2400</v>
      </c>
      <c r="K7408">
        <v>2223.5500000000002</v>
      </c>
      <c r="L7408">
        <v>1033.92</v>
      </c>
      <c r="M7408">
        <v>950.42</v>
      </c>
      <c r="N7408">
        <v>-75.42</v>
      </c>
      <c r="O7408">
        <v>-8.08</v>
      </c>
    </row>
    <row r="7409" spans="1:15" ht="15" customHeight="1" x14ac:dyDescent="0.3">
      <c r="A7409" t="s">
        <v>10426</v>
      </c>
      <c r="B7409">
        <v>261</v>
      </c>
      <c r="C7409" t="s">
        <v>994</v>
      </c>
      <c r="D7409">
        <v>1000</v>
      </c>
      <c r="E7409" t="s">
        <v>2140</v>
      </c>
      <c r="F7409" t="s">
        <v>3022</v>
      </c>
      <c r="G7409" t="s">
        <v>3023</v>
      </c>
      <c r="H7409">
        <v>0.10929999999999999</v>
      </c>
      <c r="I7409" t="s">
        <v>3017</v>
      </c>
      <c r="J7409">
        <v>3100</v>
      </c>
      <c r="K7409">
        <v>3771.06</v>
      </c>
      <c r="L7409">
        <v>333.87</v>
      </c>
      <c r="M7409">
        <v>412.24</v>
      </c>
      <c r="N7409">
        <v>73.36</v>
      </c>
      <c r="O7409">
        <v>5.01</v>
      </c>
    </row>
    <row r="7410" spans="1:15" ht="15" customHeight="1" x14ac:dyDescent="0.3">
      <c r="A7410" t="s">
        <v>10427</v>
      </c>
      <c r="B7410">
        <v>261</v>
      </c>
      <c r="C7410" t="s">
        <v>327</v>
      </c>
      <c r="D7410">
        <v>1000</v>
      </c>
      <c r="E7410" t="s">
        <v>2141</v>
      </c>
      <c r="F7410" t="s">
        <v>3008</v>
      </c>
      <c r="G7410" t="s">
        <v>3009</v>
      </c>
      <c r="H7410">
        <v>32.450699999999998</v>
      </c>
      <c r="I7410" t="s">
        <v>3010</v>
      </c>
      <c r="J7410">
        <v>780</v>
      </c>
      <c r="K7410">
        <v>799.09</v>
      </c>
      <c r="L7410">
        <v>23930.400000000001</v>
      </c>
      <c r="M7410">
        <v>25930.84</v>
      </c>
      <c r="N7410">
        <v>619.33000000000004</v>
      </c>
      <c r="O7410">
        <v>1381.11</v>
      </c>
    </row>
    <row r="7411" spans="1:15" ht="15" customHeight="1" x14ac:dyDescent="0.3">
      <c r="A7411" t="s">
        <v>10428</v>
      </c>
      <c r="B7411">
        <v>261</v>
      </c>
      <c r="C7411" t="s">
        <v>327</v>
      </c>
      <c r="D7411">
        <v>1000</v>
      </c>
      <c r="E7411" t="s">
        <v>2141</v>
      </c>
      <c r="F7411" t="s">
        <v>3012</v>
      </c>
      <c r="G7411" t="s">
        <v>3013</v>
      </c>
      <c r="H7411">
        <v>9.0447000000000006</v>
      </c>
      <c r="I7411" t="s">
        <v>3010</v>
      </c>
      <c r="J7411">
        <v>720</v>
      </c>
      <c r="K7411">
        <v>710.22</v>
      </c>
      <c r="L7411">
        <v>6372</v>
      </c>
      <c r="M7411">
        <v>6423.69</v>
      </c>
      <c r="N7411">
        <v>-88.47</v>
      </c>
      <c r="O7411">
        <v>140.16</v>
      </c>
    </row>
    <row r="7412" spans="1:15" ht="15" customHeight="1" x14ac:dyDescent="0.3">
      <c r="A7412" t="s">
        <v>10429</v>
      </c>
      <c r="B7412">
        <v>261</v>
      </c>
      <c r="C7412" t="s">
        <v>327</v>
      </c>
      <c r="D7412">
        <v>1000</v>
      </c>
      <c r="E7412" t="s">
        <v>2141</v>
      </c>
      <c r="F7412" t="s">
        <v>3015</v>
      </c>
      <c r="G7412" t="s">
        <v>3016</v>
      </c>
      <c r="H7412">
        <v>0.30020000000000002</v>
      </c>
      <c r="I7412" t="s">
        <v>3017</v>
      </c>
      <c r="J7412">
        <v>2400</v>
      </c>
      <c r="K7412">
        <v>2250.27</v>
      </c>
      <c r="L7412">
        <v>708</v>
      </c>
      <c r="M7412">
        <v>675.45</v>
      </c>
      <c r="N7412">
        <v>-44.94</v>
      </c>
      <c r="O7412">
        <v>12.39</v>
      </c>
    </row>
    <row r="7413" spans="1:15" ht="15" customHeight="1" x14ac:dyDescent="0.3">
      <c r="A7413" t="s">
        <v>10430</v>
      </c>
      <c r="B7413">
        <v>261</v>
      </c>
      <c r="C7413" t="s">
        <v>327</v>
      </c>
      <c r="D7413">
        <v>1000</v>
      </c>
      <c r="E7413" t="s">
        <v>2141</v>
      </c>
      <c r="F7413" t="s">
        <v>3019</v>
      </c>
      <c r="G7413" t="s">
        <v>3020</v>
      </c>
      <c r="H7413">
        <v>0.49390000000000001</v>
      </c>
      <c r="I7413" t="s">
        <v>3017</v>
      </c>
      <c r="J7413">
        <v>4200</v>
      </c>
      <c r="K7413">
        <v>5144.33</v>
      </c>
      <c r="L7413">
        <v>1982.4</v>
      </c>
      <c r="M7413">
        <v>2540.6799999999998</v>
      </c>
      <c r="N7413">
        <v>466.39</v>
      </c>
      <c r="O7413">
        <v>91.89</v>
      </c>
    </row>
    <row r="7414" spans="1:15" ht="15" customHeight="1" x14ac:dyDescent="0.3">
      <c r="A7414" t="s">
        <v>10431</v>
      </c>
      <c r="B7414">
        <v>261</v>
      </c>
      <c r="C7414" t="s">
        <v>327</v>
      </c>
      <c r="D7414">
        <v>1000</v>
      </c>
      <c r="E7414" t="s">
        <v>2141</v>
      </c>
      <c r="F7414" t="s">
        <v>3022</v>
      </c>
      <c r="G7414" t="s">
        <v>3023</v>
      </c>
      <c r="H7414">
        <v>0.36849999999999999</v>
      </c>
      <c r="I7414" t="s">
        <v>3017</v>
      </c>
      <c r="J7414">
        <v>3100</v>
      </c>
      <c r="K7414">
        <v>3586.93</v>
      </c>
      <c r="L7414">
        <v>1097.4000000000001</v>
      </c>
      <c r="M7414">
        <v>1321.62</v>
      </c>
      <c r="N7414">
        <v>179.41</v>
      </c>
      <c r="O7414">
        <v>44.81</v>
      </c>
    </row>
    <row r="7415" spans="1:15" ht="15" customHeight="1" x14ac:dyDescent="0.3">
      <c r="A7415" t="s">
        <v>10432</v>
      </c>
      <c r="B7415">
        <v>261</v>
      </c>
      <c r="C7415" t="s">
        <v>953</v>
      </c>
      <c r="D7415">
        <v>1000</v>
      </c>
      <c r="E7415" t="s">
        <v>2142</v>
      </c>
      <c r="F7415" t="s">
        <v>3008</v>
      </c>
      <c r="G7415" t="s">
        <v>3009</v>
      </c>
      <c r="H7415">
        <v>17.1112</v>
      </c>
      <c r="I7415" t="s">
        <v>3010</v>
      </c>
      <c r="J7415">
        <v>780</v>
      </c>
      <c r="K7415">
        <v>828.26</v>
      </c>
      <c r="L7415">
        <v>13162.5</v>
      </c>
      <c r="M7415">
        <v>14172.56</v>
      </c>
      <c r="N7415">
        <v>825.79</v>
      </c>
      <c r="O7415">
        <v>184.27</v>
      </c>
    </row>
    <row r="7416" spans="1:15" ht="15" customHeight="1" x14ac:dyDescent="0.3">
      <c r="A7416" t="s">
        <v>10433</v>
      </c>
      <c r="B7416">
        <v>261</v>
      </c>
      <c r="C7416" t="s">
        <v>953</v>
      </c>
      <c r="D7416">
        <v>1000</v>
      </c>
      <c r="E7416" t="s">
        <v>2142</v>
      </c>
      <c r="F7416" t="s">
        <v>3012</v>
      </c>
      <c r="G7416" t="s">
        <v>3013</v>
      </c>
      <c r="H7416">
        <v>3.8086000000000002</v>
      </c>
      <c r="I7416" t="s">
        <v>3010</v>
      </c>
      <c r="J7416">
        <v>720</v>
      </c>
      <c r="K7416">
        <v>687.69</v>
      </c>
      <c r="L7416">
        <v>2700</v>
      </c>
      <c r="M7416">
        <v>2619.1</v>
      </c>
      <c r="N7416">
        <v>-123.07</v>
      </c>
      <c r="O7416">
        <v>42.17</v>
      </c>
    </row>
    <row r="7417" spans="1:15" ht="15" customHeight="1" x14ac:dyDescent="0.3">
      <c r="A7417" t="s">
        <v>10434</v>
      </c>
      <c r="B7417">
        <v>261</v>
      </c>
      <c r="C7417" t="s">
        <v>953</v>
      </c>
      <c r="D7417">
        <v>1000</v>
      </c>
      <c r="E7417" t="s">
        <v>2142</v>
      </c>
      <c r="F7417" t="s">
        <v>3015</v>
      </c>
      <c r="G7417" t="s">
        <v>3016</v>
      </c>
      <c r="H7417">
        <v>0.46260000000000001</v>
      </c>
      <c r="I7417" t="s">
        <v>3017</v>
      </c>
      <c r="J7417">
        <v>2400</v>
      </c>
      <c r="K7417">
        <v>2147.39</v>
      </c>
      <c r="L7417">
        <v>1080</v>
      </c>
      <c r="M7417">
        <v>993.44</v>
      </c>
      <c r="N7417">
        <v>-116.86</v>
      </c>
      <c r="O7417">
        <v>30.31</v>
      </c>
    </row>
    <row r="7418" spans="1:15" ht="15" customHeight="1" x14ac:dyDescent="0.3">
      <c r="A7418" t="s">
        <v>10435</v>
      </c>
      <c r="B7418">
        <v>261</v>
      </c>
      <c r="C7418" t="s">
        <v>953</v>
      </c>
      <c r="D7418">
        <v>1000</v>
      </c>
      <c r="E7418" t="s">
        <v>2142</v>
      </c>
      <c r="F7418" t="s">
        <v>3022</v>
      </c>
      <c r="G7418" t="s">
        <v>3023</v>
      </c>
      <c r="H7418">
        <v>0.1168</v>
      </c>
      <c r="I7418" t="s">
        <v>3017</v>
      </c>
      <c r="J7418">
        <v>3100</v>
      </c>
      <c r="K7418">
        <v>3766.03</v>
      </c>
      <c r="L7418">
        <v>348.75</v>
      </c>
      <c r="M7418">
        <v>440.01</v>
      </c>
      <c r="N7418">
        <v>77.819999999999993</v>
      </c>
      <c r="O7418">
        <v>13.44</v>
      </c>
    </row>
    <row r="7419" spans="1:15" ht="15" customHeight="1" x14ac:dyDescent="0.3">
      <c r="A7419" t="s">
        <v>10436</v>
      </c>
      <c r="B7419">
        <v>261</v>
      </c>
      <c r="C7419" t="s">
        <v>682</v>
      </c>
      <c r="D7419">
        <v>1000</v>
      </c>
      <c r="E7419" t="s">
        <v>2143</v>
      </c>
      <c r="F7419" t="s">
        <v>3008</v>
      </c>
      <c r="G7419" t="s">
        <v>3009</v>
      </c>
      <c r="H7419">
        <v>33.436199999999999</v>
      </c>
      <c r="I7419" t="s">
        <v>3010</v>
      </c>
      <c r="J7419">
        <v>780</v>
      </c>
      <c r="K7419">
        <v>809.36</v>
      </c>
      <c r="L7419">
        <v>25763.4</v>
      </c>
      <c r="M7419">
        <v>27062</v>
      </c>
      <c r="N7419">
        <v>981.75</v>
      </c>
      <c r="O7419">
        <v>316.85000000000002</v>
      </c>
    </row>
    <row r="7420" spans="1:15" ht="15" customHeight="1" x14ac:dyDescent="0.3">
      <c r="A7420" t="s">
        <v>10437</v>
      </c>
      <c r="B7420">
        <v>261</v>
      </c>
      <c r="C7420" t="s">
        <v>682</v>
      </c>
      <c r="D7420">
        <v>1000</v>
      </c>
      <c r="E7420" t="s">
        <v>2143</v>
      </c>
      <c r="F7420" t="s">
        <v>3012</v>
      </c>
      <c r="G7420" t="s">
        <v>3013</v>
      </c>
      <c r="H7420">
        <v>7.5575999999999999</v>
      </c>
      <c r="I7420" t="s">
        <v>3010</v>
      </c>
      <c r="J7420">
        <v>720</v>
      </c>
      <c r="K7420">
        <v>704.59</v>
      </c>
      <c r="L7420">
        <v>5284.8</v>
      </c>
      <c r="M7420">
        <v>5324.99</v>
      </c>
      <c r="N7420">
        <v>-116.48</v>
      </c>
      <c r="O7420">
        <v>156.66999999999999</v>
      </c>
    </row>
    <row r="7421" spans="1:15" ht="15" customHeight="1" x14ac:dyDescent="0.3">
      <c r="A7421" t="s">
        <v>10438</v>
      </c>
      <c r="B7421">
        <v>261</v>
      </c>
      <c r="C7421" t="s">
        <v>682</v>
      </c>
      <c r="D7421">
        <v>1000</v>
      </c>
      <c r="E7421" t="s">
        <v>2143</v>
      </c>
      <c r="F7421" t="s">
        <v>3015</v>
      </c>
      <c r="G7421" t="s">
        <v>3016</v>
      </c>
      <c r="H7421">
        <v>0.90580000000000005</v>
      </c>
      <c r="I7421" t="s">
        <v>3017</v>
      </c>
      <c r="J7421">
        <v>2400</v>
      </c>
      <c r="K7421">
        <v>2183.83</v>
      </c>
      <c r="L7421">
        <v>2113.92</v>
      </c>
      <c r="M7421">
        <v>1978.13</v>
      </c>
      <c r="N7421">
        <v>-195.81</v>
      </c>
      <c r="O7421">
        <v>60.02</v>
      </c>
    </row>
    <row r="7422" spans="1:15" ht="15" customHeight="1" x14ac:dyDescent="0.3">
      <c r="A7422" t="s">
        <v>10439</v>
      </c>
      <c r="B7422">
        <v>261</v>
      </c>
      <c r="C7422" t="s">
        <v>682</v>
      </c>
      <c r="D7422">
        <v>1000</v>
      </c>
      <c r="E7422" t="s">
        <v>2143</v>
      </c>
      <c r="F7422" t="s">
        <v>3022</v>
      </c>
      <c r="G7422" t="s">
        <v>3023</v>
      </c>
      <c r="H7422">
        <v>0.2253</v>
      </c>
      <c r="I7422" t="s">
        <v>3017</v>
      </c>
      <c r="J7422">
        <v>3100</v>
      </c>
      <c r="K7422">
        <v>3709.33</v>
      </c>
      <c r="L7422">
        <v>682.62</v>
      </c>
      <c r="M7422">
        <v>835.77</v>
      </c>
      <c r="N7422">
        <v>137.29</v>
      </c>
      <c r="O7422">
        <v>15.86</v>
      </c>
    </row>
    <row r="7423" spans="1:15" ht="15" customHeight="1" x14ac:dyDescent="0.3">
      <c r="A7423" t="s">
        <v>10440</v>
      </c>
      <c r="B7423">
        <v>261</v>
      </c>
      <c r="C7423" t="s">
        <v>190</v>
      </c>
      <c r="D7423">
        <v>1000</v>
      </c>
      <c r="E7423" t="s">
        <v>2144</v>
      </c>
      <c r="F7423" t="s">
        <v>3008</v>
      </c>
      <c r="G7423" t="s">
        <v>3009</v>
      </c>
      <c r="H7423">
        <v>17.873799999999999</v>
      </c>
      <c r="I7423" t="s">
        <v>3010</v>
      </c>
      <c r="J7423">
        <v>780</v>
      </c>
      <c r="K7423">
        <v>820.55</v>
      </c>
      <c r="L7423">
        <v>13934.7</v>
      </c>
      <c r="M7423">
        <v>14666.35</v>
      </c>
      <c r="N7423">
        <v>724.81</v>
      </c>
      <c r="O7423">
        <v>6.84</v>
      </c>
    </row>
    <row r="7424" spans="1:15" ht="15" customHeight="1" x14ac:dyDescent="0.3">
      <c r="A7424" t="s">
        <v>10441</v>
      </c>
      <c r="B7424">
        <v>261</v>
      </c>
      <c r="C7424" t="s">
        <v>190</v>
      </c>
      <c r="D7424">
        <v>1000</v>
      </c>
      <c r="E7424" t="s">
        <v>2144</v>
      </c>
      <c r="F7424" t="s">
        <v>3012</v>
      </c>
      <c r="G7424" t="s">
        <v>3013</v>
      </c>
      <c r="H7424">
        <v>4.0270999999999999</v>
      </c>
      <c r="I7424" t="s">
        <v>3010</v>
      </c>
      <c r="J7424">
        <v>720</v>
      </c>
      <c r="K7424">
        <v>720.64</v>
      </c>
      <c r="L7424">
        <v>2858.4</v>
      </c>
      <c r="M7424">
        <v>2902.12</v>
      </c>
      <c r="N7424">
        <v>2.59</v>
      </c>
      <c r="O7424">
        <v>41.14</v>
      </c>
    </row>
    <row r="7425" spans="1:15" ht="15" customHeight="1" x14ac:dyDescent="0.3">
      <c r="A7425" t="s">
        <v>10442</v>
      </c>
      <c r="B7425">
        <v>261</v>
      </c>
      <c r="C7425" t="s">
        <v>190</v>
      </c>
      <c r="D7425">
        <v>1000</v>
      </c>
      <c r="E7425" t="s">
        <v>2144</v>
      </c>
      <c r="F7425" t="s">
        <v>3015</v>
      </c>
      <c r="G7425" t="s">
        <v>3016</v>
      </c>
      <c r="H7425">
        <v>0.49590000000000001</v>
      </c>
      <c r="I7425" t="s">
        <v>3017</v>
      </c>
      <c r="J7425">
        <v>2400</v>
      </c>
      <c r="K7425">
        <v>2176.15</v>
      </c>
      <c r="L7425">
        <v>1143.3599999999999</v>
      </c>
      <c r="M7425">
        <v>1079.0999999999999</v>
      </c>
      <c r="N7425">
        <v>-111</v>
      </c>
      <c r="O7425">
        <v>46.74</v>
      </c>
    </row>
    <row r="7426" spans="1:15" ht="15" customHeight="1" x14ac:dyDescent="0.3">
      <c r="A7426" t="s">
        <v>10443</v>
      </c>
      <c r="B7426">
        <v>261</v>
      </c>
      <c r="C7426" t="s">
        <v>190</v>
      </c>
      <c r="D7426">
        <v>1000</v>
      </c>
      <c r="E7426" t="s">
        <v>2144</v>
      </c>
      <c r="F7426" t="s">
        <v>3022</v>
      </c>
      <c r="G7426" t="s">
        <v>3023</v>
      </c>
      <c r="H7426">
        <v>0.12429999999999999</v>
      </c>
      <c r="I7426" t="s">
        <v>3017</v>
      </c>
      <c r="J7426">
        <v>3100</v>
      </c>
      <c r="K7426">
        <v>3661.25</v>
      </c>
      <c r="L7426">
        <v>369.21</v>
      </c>
      <c r="M7426">
        <v>455.27</v>
      </c>
      <c r="N7426">
        <v>69.790000000000006</v>
      </c>
      <c r="O7426">
        <v>16.27</v>
      </c>
    </row>
    <row r="7427" spans="1:15" ht="15" customHeight="1" x14ac:dyDescent="0.3">
      <c r="A7427" t="s">
        <v>10444</v>
      </c>
      <c r="B7427">
        <v>261</v>
      </c>
      <c r="C7427" t="s">
        <v>344</v>
      </c>
      <c r="D7427">
        <v>1000</v>
      </c>
      <c r="E7427" t="s">
        <v>2145</v>
      </c>
      <c r="F7427" t="s">
        <v>3008</v>
      </c>
      <c r="G7427" t="s">
        <v>3009</v>
      </c>
      <c r="H7427">
        <v>27.520099999999999</v>
      </c>
      <c r="I7427" t="s">
        <v>3010</v>
      </c>
      <c r="J7427">
        <v>780</v>
      </c>
      <c r="K7427">
        <v>807.17</v>
      </c>
      <c r="L7427">
        <v>20884.5</v>
      </c>
      <c r="M7427">
        <v>22213.33</v>
      </c>
      <c r="N7427">
        <v>747.63</v>
      </c>
      <c r="O7427">
        <v>581.20000000000005</v>
      </c>
    </row>
    <row r="7428" spans="1:15" ht="15" customHeight="1" x14ac:dyDescent="0.3">
      <c r="A7428" t="s">
        <v>10445</v>
      </c>
      <c r="B7428">
        <v>261</v>
      </c>
      <c r="C7428" t="s">
        <v>344</v>
      </c>
      <c r="D7428">
        <v>1000</v>
      </c>
      <c r="E7428" t="s">
        <v>2145</v>
      </c>
      <c r="F7428" t="s">
        <v>3012</v>
      </c>
      <c r="G7428" t="s">
        <v>3013</v>
      </c>
      <c r="H7428">
        <v>6.0132000000000003</v>
      </c>
      <c r="I7428" t="s">
        <v>3010</v>
      </c>
      <c r="J7428">
        <v>720</v>
      </c>
      <c r="K7428">
        <v>727.69</v>
      </c>
      <c r="L7428">
        <v>4284</v>
      </c>
      <c r="M7428">
        <v>4375.75</v>
      </c>
      <c r="N7428">
        <v>46.24</v>
      </c>
      <c r="O7428">
        <v>45.51</v>
      </c>
    </row>
    <row r="7429" spans="1:15" ht="15" customHeight="1" x14ac:dyDescent="0.3">
      <c r="A7429" t="s">
        <v>10446</v>
      </c>
      <c r="B7429">
        <v>261</v>
      </c>
      <c r="C7429" t="s">
        <v>344</v>
      </c>
      <c r="D7429">
        <v>1000</v>
      </c>
      <c r="E7429" t="s">
        <v>2145</v>
      </c>
      <c r="F7429" t="s">
        <v>3015</v>
      </c>
      <c r="G7429" t="s">
        <v>3016</v>
      </c>
      <c r="H7429">
        <v>0.74280000000000002</v>
      </c>
      <c r="I7429" t="s">
        <v>3017</v>
      </c>
      <c r="J7429">
        <v>2400</v>
      </c>
      <c r="K7429">
        <v>2168.66</v>
      </c>
      <c r="L7429">
        <v>1713.6</v>
      </c>
      <c r="M7429">
        <v>1610.96</v>
      </c>
      <c r="N7429">
        <v>-171.85</v>
      </c>
      <c r="O7429">
        <v>69.209999999999994</v>
      </c>
    </row>
    <row r="7430" spans="1:15" ht="15" customHeight="1" x14ac:dyDescent="0.3">
      <c r="A7430" t="s">
        <v>10447</v>
      </c>
      <c r="B7430">
        <v>261</v>
      </c>
      <c r="C7430" t="s">
        <v>344</v>
      </c>
      <c r="D7430">
        <v>1000</v>
      </c>
      <c r="E7430" t="s">
        <v>2145</v>
      </c>
      <c r="F7430" t="s">
        <v>3022</v>
      </c>
      <c r="G7430" t="s">
        <v>3023</v>
      </c>
      <c r="H7430">
        <v>0.18529999999999999</v>
      </c>
      <c r="I7430" t="s">
        <v>3017</v>
      </c>
      <c r="J7430">
        <v>3100</v>
      </c>
      <c r="K7430">
        <v>3770.04</v>
      </c>
      <c r="L7430">
        <v>553.35</v>
      </c>
      <c r="M7430">
        <v>698.56</v>
      </c>
      <c r="N7430">
        <v>124.15</v>
      </c>
      <c r="O7430">
        <v>21.06</v>
      </c>
    </row>
    <row r="7431" spans="1:15" ht="15" customHeight="1" x14ac:dyDescent="0.3">
      <c r="A7431" t="s">
        <v>10448</v>
      </c>
      <c r="B7431">
        <v>261</v>
      </c>
      <c r="C7431" t="s">
        <v>700</v>
      </c>
      <c r="D7431">
        <v>1000</v>
      </c>
      <c r="E7431" t="s">
        <v>2146</v>
      </c>
      <c r="F7431" t="s">
        <v>3008</v>
      </c>
      <c r="G7431" t="s">
        <v>3009</v>
      </c>
      <c r="H7431">
        <v>27.638000000000002</v>
      </c>
      <c r="I7431" t="s">
        <v>3010</v>
      </c>
      <c r="J7431">
        <v>780</v>
      </c>
      <c r="K7431">
        <v>783.51</v>
      </c>
      <c r="L7431">
        <v>21200.400000000001</v>
      </c>
      <c r="M7431">
        <v>21654.81</v>
      </c>
      <c r="N7431">
        <v>97.14</v>
      </c>
      <c r="O7431">
        <v>357.27</v>
      </c>
    </row>
    <row r="7432" spans="1:15" ht="15" customHeight="1" x14ac:dyDescent="0.3">
      <c r="A7432" t="s">
        <v>10449</v>
      </c>
      <c r="B7432">
        <v>261</v>
      </c>
      <c r="C7432" t="s">
        <v>700</v>
      </c>
      <c r="D7432">
        <v>1000</v>
      </c>
      <c r="E7432" t="s">
        <v>2146</v>
      </c>
      <c r="F7432" t="s">
        <v>3012</v>
      </c>
      <c r="G7432" t="s">
        <v>3013</v>
      </c>
      <c r="H7432">
        <v>6.0643000000000002</v>
      </c>
      <c r="I7432" t="s">
        <v>3010</v>
      </c>
      <c r="J7432">
        <v>720</v>
      </c>
      <c r="K7432">
        <v>714.82</v>
      </c>
      <c r="L7432">
        <v>4348.8</v>
      </c>
      <c r="M7432">
        <v>4334.82</v>
      </c>
      <c r="N7432">
        <v>-31.44</v>
      </c>
      <c r="O7432">
        <v>17.46</v>
      </c>
    </row>
    <row r="7433" spans="1:15" ht="15" customHeight="1" x14ac:dyDescent="0.3">
      <c r="A7433" t="s">
        <v>10450</v>
      </c>
      <c r="B7433">
        <v>261</v>
      </c>
      <c r="C7433" t="s">
        <v>700</v>
      </c>
      <c r="D7433">
        <v>1000</v>
      </c>
      <c r="E7433" t="s">
        <v>2146</v>
      </c>
      <c r="F7433" t="s">
        <v>3015</v>
      </c>
      <c r="G7433" t="s">
        <v>3016</v>
      </c>
      <c r="H7433">
        <v>0.7268</v>
      </c>
      <c r="I7433" t="s">
        <v>3017</v>
      </c>
      <c r="J7433">
        <v>2400</v>
      </c>
      <c r="K7433">
        <v>2167.42</v>
      </c>
      <c r="L7433">
        <v>1739.52</v>
      </c>
      <c r="M7433">
        <v>1575.27</v>
      </c>
      <c r="N7433">
        <v>-169.04</v>
      </c>
      <c r="O7433">
        <v>4.79</v>
      </c>
    </row>
    <row r="7434" spans="1:15" ht="15" customHeight="1" x14ac:dyDescent="0.3">
      <c r="A7434" t="s">
        <v>10451</v>
      </c>
      <c r="B7434">
        <v>261</v>
      </c>
      <c r="C7434" t="s">
        <v>700</v>
      </c>
      <c r="D7434">
        <v>1000</v>
      </c>
      <c r="E7434" t="s">
        <v>2146</v>
      </c>
      <c r="F7434" t="s">
        <v>3022</v>
      </c>
      <c r="G7434" t="s">
        <v>3023</v>
      </c>
      <c r="H7434">
        <v>0.18509999999999999</v>
      </c>
      <c r="I7434" t="s">
        <v>3017</v>
      </c>
      <c r="J7434">
        <v>3100</v>
      </c>
      <c r="K7434">
        <v>3612.37</v>
      </c>
      <c r="L7434">
        <v>561.72</v>
      </c>
      <c r="M7434">
        <v>668.72</v>
      </c>
      <c r="N7434">
        <v>94.85</v>
      </c>
      <c r="O7434">
        <v>12.15</v>
      </c>
    </row>
    <row r="7435" spans="1:15" ht="15" customHeight="1" x14ac:dyDescent="0.3">
      <c r="A7435" t="s">
        <v>10452</v>
      </c>
      <c r="B7435">
        <v>261</v>
      </c>
      <c r="C7435" t="s">
        <v>159</v>
      </c>
      <c r="D7435">
        <v>1000</v>
      </c>
      <c r="E7435" t="s">
        <v>2147</v>
      </c>
      <c r="F7435" t="s">
        <v>3008</v>
      </c>
      <c r="G7435" t="s">
        <v>3009</v>
      </c>
      <c r="H7435">
        <v>16.450700000000001</v>
      </c>
      <c r="I7435" t="s">
        <v>3010</v>
      </c>
      <c r="J7435">
        <v>780</v>
      </c>
      <c r="K7435">
        <v>793.09</v>
      </c>
      <c r="L7435">
        <v>12636</v>
      </c>
      <c r="M7435">
        <v>13046.88</v>
      </c>
      <c r="N7435">
        <v>215.35</v>
      </c>
      <c r="O7435">
        <v>195.53</v>
      </c>
    </row>
    <row r="7436" spans="1:15" ht="15" customHeight="1" x14ac:dyDescent="0.3">
      <c r="A7436" t="s">
        <v>10453</v>
      </c>
      <c r="B7436">
        <v>261</v>
      </c>
      <c r="C7436" t="s">
        <v>159</v>
      </c>
      <c r="D7436">
        <v>1000</v>
      </c>
      <c r="E7436" t="s">
        <v>2147</v>
      </c>
      <c r="F7436" t="s">
        <v>3012</v>
      </c>
      <c r="G7436" t="s">
        <v>3013</v>
      </c>
      <c r="H7436">
        <v>3.7605</v>
      </c>
      <c r="I7436" t="s">
        <v>3010</v>
      </c>
      <c r="J7436">
        <v>720</v>
      </c>
      <c r="K7436">
        <v>705.38</v>
      </c>
      <c r="L7436">
        <v>2592</v>
      </c>
      <c r="M7436">
        <v>2652.58</v>
      </c>
      <c r="N7436">
        <v>-54.97</v>
      </c>
      <c r="O7436">
        <v>115.55</v>
      </c>
    </row>
    <row r="7437" spans="1:15" ht="15" customHeight="1" x14ac:dyDescent="0.3">
      <c r="A7437" t="s">
        <v>10454</v>
      </c>
      <c r="B7437">
        <v>261</v>
      </c>
      <c r="C7437" t="s">
        <v>159</v>
      </c>
      <c r="D7437">
        <v>1000</v>
      </c>
      <c r="E7437" t="s">
        <v>2147</v>
      </c>
      <c r="F7437" t="s">
        <v>3015</v>
      </c>
      <c r="G7437" t="s">
        <v>3016</v>
      </c>
      <c r="H7437">
        <v>0.45050000000000001</v>
      </c>
      <c r="I7437" t="s">
        <v>3017</v>
      </c>
      <c r="J7437">
        <v>2400</v>
      </c>
      <c r="K7437">
        <v>2224.42</v>
      </c>
      <c r="L7437">
        <v>1036.8</v>
      </c>
      <c r="M7437">
        <v>1002.06</v>
      </c>
      <c r="N7437">
        <v>-79.09</v>
      </c>
      <c r="O7437">
        <v>44.35</v>
      </c>
    </row>
    <row r="7438" spans="1:15" ht="15" customHeight="1" x14ac:dyDescent="0.3">
      <c r="A7438" t="s">
        <v>10455</v>
      </c>
      <c r="B7438">
        <v>261</v>
      </c>
      <c r="C7438" t="s">
        <v>159</v>
      </c>
      <c r="D7438">
        <v>1000</v>
      </c>
      <c r="E7438" t="s">
        <v>2147</v>
      </c>
      <c r="F7438" t="s">
        <v>3022</v>
      </c>
      <c r="G7438" t="s">
        <v>3023</v>
      </c>
      <c r="H7438">
        <v>0.10829999999999999</v>
      </c>
      <c r="I7438" t="s">
        <v>3017</v>
      </c>
      <c r="J7438">
        <v>3100</v>
      </c>
      <c r="K7438">
        <v>3671.76</v>
      </c>
      <c r="L7438">
        <v>334.8</v>
      </c>
      <c r="M7438">
        <v>397.6</v>
      </c>
      <c r="N7438">
        <v>61.91</v>
      </c>
      <c r="O7438">
        <v>0.89</v>
      </c>
    </row>
    <row r="7439" spans="1:15" ht="15" customHeight="1" x14ac:dyDescent="0.3">
      <c r="A7439" t="s">
        <v>10456</v>
      </c>
      <c r="B7439">
        <v>261</v>
      </c>
      <c r="C7439" t="s">
        <v>514</v>
      </c>
      <c r="D7439">
        <v>1000</v>
      </c>
      <c r="E7439" t="s">
        <v>2148</v>
      </c>
      <c r="F7439" t="s">
        <v>3008</v>
      </c>
      <c r="G7439" t="s">
        <v>3009</v>
      </c>
      <c r="H7439">
        <v>29.227499999999999</v>
      </c>
      <c r="I7439" t="s">
        <v>3010</v>
      </c>
      <c r="J7439">
        <v>780</v>
      </c>
      <c r="K7439">
        <v>805.72</v>
      </c>
      <c r="L7439">
        <v>22538.880000000001</v>
      </c>
      <c r="M7439">
        <v>23549.29</v>
      </c>
      <c r="N7439">
        <v>751.84</v>
      </c>
      <c r="O7439">
        <v>258.57</v>
      </c>
    </row>
    <row r="7440" spans="1:15" ht="15" customHeight="1" x14ac:dyDescent="0.3">
      <c r="A7440" t="s">
        <v>10457</v>
      </c>
      <c r="B7440">
        <v>261</v>
      </c>
      <c r="C7440" t="s">
        <v>514</v>
      </c>
      <c r="D7440">
        <v>1000</v>
      </c>
      <c r="E7440" t="s">
        <v>2148</v>
      </c>
      <c r="F7440" t="s">
        <v>3012</v>
      </c>
      <c r="G7440" t="s">
        <v>3013</v>
      </c>
      <c r="H7440">
        <v>7.2523</v>
      </c>
      <c r="I7440" t="s">
        <v>3010</v>
      </c>
      <c r="J7440">
        <v>720</v>
      </c>
      <c r="K7440">
        <v>696.17</v>
      </c>
      <c r="L7440">
        <v>5201.28</v>
      </c>
      <c r="M7440">
        <v>5048.8999999999996</v>
      </c>
      <c r="N7440">
        <v>-172.79</v>
      </c>
      <c r="O7440">
        <v>20.41</v>
      </c>
    </row>
    <row r="7441" spans="1:15" ht="15" customHeight="1" x14ac:dyDescent="0.3">
      <c r="A7441" t="s">
        <v>10458</v>
      </c>
      <c r="B7441">
        <v>261</v>
      </c>
      <c r="C7441" t="s">
        <v>514</v>
      </c>
      <c r="D7441">
        <v>1000</v>
      </c>
      <c r="E7441" t="s">
        <v>2148</v>
      </c>
      <c r="F7441" t="s">
        <v>3015</v>
      </c>
      <c r="G7441" t="s">
        <v>3016</v>
      </c>
      <c r="H7441">
        <v>0.49909999999999999</v>
      </c>
      <c r="I7441" t="s">
        <v>3017</v>
      </c>
      <c r="J7441">
        <v>2400</v>
      </c>
      <c r="K7441">
        <v>2270.5100000000002</v>
      </c>
      <c r="L7441">
        <v>1155.8399999999999</v>
      </c>
      <c r="M7441">
        <v>1133.28</v>
      </c>
      <c r="N7441">
        <v>-64.63</v>
      </c>
      <c r="O7441">
        <v>42.07</v>
      </c>
    </row>
    <row r="7442" spans="1:15" ht="15" customHeight="1" x14ac:dyDescent="0.3">
      <c r="A7442" t="s">
        <v>10459</v>
      </c>
      <c r="B7442">
        <v>261</v>
      </c>
      <c r="C7442" t="s">
        <v>514</v>
      </c>
      <c r="D7442">
        <v>1000</v>
      </c>
      <c r="E7442" t="s">
        <v>2148</v>
      </c>
      <c r="F7442" t="s">
        <v>3019</v>
      </c>
      <c r="G7442" t="s">
        <v>3020</v>
      </c>
      <c r="H7442">
        <v>0.187</v>
      </c>
      <c r="I7442" t="s">
        <v>3017</v>
      </c>
      <c r="J7442">
        <v>4200</v>
      </c>
      <c r="K7442">
        <v>5217.6099999999997</v>
      </c>
      <c r="L7442">
        <v>758.52</v>
      </c>
      <c r="M7442">
        <v>975.63</v>
      </c>
      <c r="N7442">
        <v>190.28</v>
      </c>
      <c r="O7442">
        <v>26.83</v>
      </c>
    </row>
    <row r="7443" spans="1:15" ht="15" customHeight="1" x14ac:dyDescent="0.3">
      <c r="A7443" t="s">
        <v>10460</v>
      </c>
      <c r="B7443">
        <v>261</v>
      </c>
      <c r="C7443" t="s">
        <v>514</v>
      </c>
      <c r="D7443">
        <v>1000</v>
      </c>
      <c r="E7443" t="s">
        <v>2148</v>
      </c>
      <c r="F7443" t="s">
        <v>3022</v>
      </c>
      <c r="G7443" t="s">
        <v>3023</v>
      </c>
      <c r="H7443">
        <v>0.25180000000000002</v>
      </c>
      <c r="I7443" t="s">
        <v>3017</v>
      </c>
      <c r="J7443">
        <v>3100</v>
      </c>
      <c r="K7443">
        <v>3665.07</v>
      </c>
      <c r="L7443">
        <v>746.48</v>
      </c>
      <c r="M7443">
        <v>922.88</v>
      </c>
      <c r="N7443">
        <v>142.29</v>
      </c>
      <c r="O7443">
        <v>34.11</v>
      </c>
    </row>
    <row r="7444" spans="1:15" ht="15" customHeight="1" x14ac:dyDescent="0.3">
      <c r="A7444" t="s">
        <v>10461</v>
      </c>
      <c r="B7444">
        <v>261</v>
      </c>
      <c r="C7444" t="s">
        <v>111</v>
      </c>
      <c r="D7444">
        <v>1000</v>
      </c>
      <c r="E7444" t="s">
        <v>2149</v>
      </c>
      <c r="F7444" t="s">
        <v>3008</v>
      </c>
      <c r="G7444" t="s">
        <v>3009</v>
      </c>
      <c r="H7444">
        <v>30.297000000000001</v>
      </c>
      <c r="I7444" t="s">
        <v>3010</v>
      </c>
      <c r="J7444">
        <v>780</v>
      </c>
      <c r="K7444">
        <v>806.93</v>
      </c>
      <c r="L7444">
        <v>22835.279999999999</v>
      </c>
      <c r="M7444">
        <v>24447.72</v>
      </c>
      <c r="N7444">
        <v>816.04</v>
      </c>
      <c r="O7444">
        <v>796.4</v>
      </c>
    </row>
    <row r="7445" spans="1:15" ht="15" customHeight="1" x14ac:dyDescent="0.3">
      <c r="A7445" t="s">
        <v>10462</v>
      </c>
      <c r="B7445">
        <v>261</v>
      </c>
      <c r="C7445" t="s">
        <v>111</v>
      </c>
      <c r="D7445">
        <v>1000</v>
      </c>
      <c r="E7445" t="s">
        <v>2149</v>
      </c>
      <c r="F7445" t="s">
        <v>3012</v>
      </c>
      <c r="G7445" t="s">
        <v>3013</v>
      </c>
      <c r="H7445">
        <v>8.8015000000000008</v>
      </c>
      <c r="I7445" t="s">
        <v>3010</v>
      </c>
      <c r="J7445">
        <v>720</v>
      </c>
      <c r="K7445">
        <v>695.26</v>
      </c>
      <c r="L7445">
        <v>6080.4</v>
      </c>
      <c r="M7445">
        <v>6119.37</v>
      </c>
      <c r="N7445">
        <v>-217.73</v>
      </c>
      <c r="O7445">
        <v>256.69</v>
      </c>
    </row>
    <row r="7446" spans="1:15" ht="15" customHeight="1" x14ac:dyDescent="0.3">
      <c r="A7446" t="s">
        <v>10463</v>
      </c>
      <c r="B7446">
        <v>261</v>
      </c>
      <c r="C7446" t="s">
        <v>111</v>
      </c>
      <c r="D7446">
        <v>1000</v>
      </c>
      <c r="E7446" t="s">
        <v>2149</v>
      </c>
      <c r="F7446" t="s">
        <v>3015</v>
      </c>
      <c r="G7446" t="s">
        <v>3016</v>
      </c>
      <c r="H7446">
        <v>0.29289999999999999</v>
      </c>
      <c r="I7446" t="s">
        <v>3017</v>
      </c>
      <c r="J7446">
        <v>2400</v>
      </c>
      <c r="K7446">
        <v>2155.58</v>
      </c>
      <c r="L7446">
        <v>675.6</v>
      </c>
      <c r="M7446">
        <v>631.29999999999995</v>
      </c>
      <c r="N7446">
        <v>-71.58</v>
      </c>
      <c r="O7446">
        <v>27.29</v>
      </c>
    </row>
    <row r="7447" spans="1:15" ht="15" customHeight="1" x14ac:dyDescent="0.3">
      <c r="A7447" t="s">
        <v>10464</v>
      </c>
      <c r="B7447">
        <v>261</v>
      </c>
      <c r="C7447" t="s">
        <v>111</v>
      </c>
      <c r="D7447">
        <v>1000</v>
      </c>
      <c r="E7447" t="s">
        <v>2149</v>
      </c>
      <c r="F7447" t="s">
        <v>3019</v>
      </c>
      <c r="G7447" t="s">
        <v>3020</v>
      </c>
      <c r="H7447">
        <v>0.48199999999999998</v>
      </c>
      <c r="I7447" t="s">
        <v>3017</v>
      </c>
      <c r="J7447">
        <v>4200</v>
      </c>
      <c r="K7447">
        <v>5065.1499999999996</v>
      </c>
      <c r="L7447">
        <v>1891.68</v>
      </c>
      <c r="M7447">
        <v>2441.1799999999998</v>
      </c>
      <c r="N7447">
        <v>416.96</v>
      </c>
      <c r="O7447">
        <v>132.54</v>
      </c>
    </row>
    <row r="7448" spans="1:15" ht="15" customHeight="1" x14ac:dyDescent="0.3">
      <c r="A7448" t="s">
        <v>10465</v>
      </c>
      <c r="B7448">
        <v>261</v>
      </c>
      <c r="C7448" t="s">
        <v>111</v>
      </c>
      <c r="D7448">
        <v>1000</v>
      </c>
      <c r="E7448" t="s">
        <v>2149</v>
      </c>
      <c r="F7448" t="s">
        <v>3022</v>
      </c>
      <c r="G7448" t="s">
        <v>3023</v>
      </c>
      <c r="H7448">
        <v>0.35809999999999997</v>
      </c>
      <c r="I7448" t="s">
        <v>3017</v>
      </c>
      <c r="J7448">
        <v>3100</v>
      </c>
      <c r="K7448">
        <v>3639.25</v>
      </c>
      <c r="L7448">
        <v>1047.18</v>
      </c>
      <c r="M7448">
        <v>1303.26</v>
      </c>
      <c r="N7448">
        <v>193.11</v>
      </c>
      <c r="O7448">
        <v>62.97</v>
      </c>
    </row>
    <row r="7449" spans="1:15" ht="15" customHeight="1" x14ac:dyDescent="0.3">
      <c r="A7449" t="s">
        <v>10466</v>
      </c>
      <c r="B7449">
        <v>261</v>
      </c>
      <c r="C7449" t="s">
        <v>481</v>
      </c>
      <c r="D7449">
        <v>1000</v>
      </c>
      <c r="E7449" t="s">
        <v>2150</v>
      </c>
      <c r="F7449" t="s">
        <v>3008</v>
      </c>
      <c r="G7449" t="s">
        <v>3009</v>
      </c>
      <c r="H7449">
        <v>35.208500000000001</v>
      </c>
      <c r="I7449" t="s">
        <v>3010</v>
      </c>
      <c r="J7449">
        <v>780</v>
      </c>
      <c r="K7449">
        <v>819.95</v>
      </c>
      <c r="L7449">
        <v>27181.439999999999</v>
      </c>
      <c r="M7449">
        <v>28869.24</v>
      </c>
      <c r="N7449">
        <v>1406.6</v>
      </c>
      <c r="O7449">
        <v>281.2</v>
      </c>
    </row>
    <row r="7450" spans="1:15" ht="15" customHeight="1" x14ac:dyDescent="0.3">
      <c r="A7450" t="s">
        <v>10467</v>
      </c>
      <c r="B7450">
        <v>261</v>
      </c>
      <c r="C7450" t="s">
        <v>481</v>
      </c>
      <c r="D7450">
        <v>1000</v>
      </c>
      <c r="E7450" t="s">
        <v>2150</v>
      </c>
      <c r="F7450" t="s">
        <v>3012</v>
      </c>
      <c r="G7450" t="s">
        <v>3013</v>
      </c>
      <c r="H7450">
        <v>8.7645999999999997</v>
      </c>
      <c r="I7450" t="s">
        <v>3010</v>
      </c>
      <c r="J7450">
        <v>720</v>
      </c>
      <c r="K7450">
        <v>724.82</v>
      </c>
      <c r="L7450">
        <v>6272.64</v>
      </c>
      <c r="M7450">
        <v>6352.72</v>
      </c>
      <c r="N7450">
        <v>42.24</v>
      </c>
      <c r="O7450">
        <v>37.840000000000003</v>
      </c>
    </row>
    <row r="7451" spans="1:15" ht="15" customHeight="1" x14ac:dyDescent="0.3">
      <c r="A7451" t="s">
        <v>10468</v>
      </c>
      <c r="B7451">
        <v>261</v>
      </c>
      <c r="C7451" t="s">
        <v>481</v>
      </c>
      <c r="D7451">
        <v>1000</v>
      </c>
      <c r="E7451" t="s">
        <v>2150</v>
      </c>
      <c r="F7451" t="s">
        <v>3015</v>
      </c>
      <c r="G7451" t="s">
        <v>3016</v>
      </c>
      <c r="H7451">
        <v>0.60489999999999999</v>
      </c>
      <c r="I7451" t="s">
        <v>3017</v>
      </c>
      <c r="J7451">
        <v>2400</v>
      </c>
      <c r="K7451">
        <v>2231.41</v>
      </c>
      <c r="L7451">
        <v>1393.92</v>
      </c>
      <c r="M7451">
        <v>1349.69</v>
      </c>
      <c r="N7451">
        <v>-101.98</v>
      </c>
      <c r="O7451">
        <v>57.75</v>
      </c>
    </row>
    <row r="7452" spans="1:15" ht="15" customHeight="1" x14ac:dyDescent="0.3">
      <c r="A7452" t="s">
        <v>10469</v>
      </c>
      <c r="B7452">
        <v>261</v>
      </c>
      <c r="C7452" t="s">
        <v>481</v>
      </c>
      <c r="D7452">
        <v>1000</v>
      </c>
      <c r="E7452" t="s">
        <v>2150</v>
      </c>
      <c r="F7452" t="s">
        <v>3019</v>
      </c>
      <c r="G7452" t="s">
        <v>3020</v>
      </c>
      <c r="H7452">
        <v>0.2205</v>
      </c>
      <c r="I7452" t="s">
        <v>3017</v>
      </c>
      <c r="J7452">
        <v>4200</v>
      </c>
      <c r="K7452">
        <v>5220.51</v>
      </c>
      <c r="L7452">
        <v>914.76</v>
      </c>
      <c r="M7452">
        <v>1150.95</v>
      </c>
      <c r="N7452">
        <v>224.99</v>
      </c>
      <c r="O7452">
        <v>11.2</v>
      </c>
    </row>
    <row r="7453" spans="1:15" ht="15" customHeight="1" x14ac:dyDescent="0.3">
      <c r="A7453" t="s">
        <v>10470</v>
      </c>
      <c r="B7453">
        <v>261</v>
      </c>
      <c r="C7453" t="s">
        <v>481</v>
      </c>
      <c r="D7453">
        <v>1000</v>
      </c>
      <c r="E7453" t="s">
        <v>2150</v>
      </c>
      <c r="F7453" t="s">
        <v>3022</v>
      </c>
      <c r="G7453" t="s">
        <v>3023</v>
      </c>
      <c r="H7453">
        <v>0.2923</v>
      </c>
      <c r="I7453" t="s">
        <v>3017</v>
      </c>
      <c r="J7453">
        <v>3100</v>
      </c>
      <c r="K7453">
        <v>3570.59</v>
      </c>
      <c r="L7453">
        <v>900.24</v>
      </c>
      <c r="M7453">
        <v>1043.53</v>
      </c>
      <c r="N7453">
        <v>137.53</v>
      </c>
      <c r="O7453">
        <v>5.75</v>
      </c>
    </row>
    <row r="7454" spans="1:15" ht="15" customHeight="1" x14ac:dyDescent="0.3">
      <c r="A7454" t="s">
        <v>10471</v>
      </c>
      <c r="B7454">
        <v>261</v>
      </c>
      <c r="C7454" t="s">
        <v>630</v>
      </c>
      <c r="D7454">
        <v>1000</v>
      </c>
      <c r="E7454" t="s">
        <v>2151</v>
      </c>
      <c r="F7454" t="s">
        <v>3008</v>
      </c>
      <c r="G7454" t="s">
        <v>3009</v>
      </c>
      <c r="H7454">
        <v>30.449100000000001</v>
      </c>
      <c r="I7454" t="s">
        <v>3010</v>
      </c>
      <c r="J7454">
        <v>780</v>
      </c>
      <c r="K7454">
        <v>805.33</v>
      </c>
      <c r="L7454">
        <v>22885.200000000001</v>
      </c>
      <c r="M7454">
        <v>24521.53</v>
      </c>
      <c r="N7454">
        <v>771.25</v>
      </c>
      <c r="O7454">
        <v>865.07</v>
      </c>
    </row>
    <row r="7455" spans="1:15" ht="15" customHeight="1" x14ac:dyDescent="0.3">
      <c r="A7455" t="s">
        <v>10472</v>
      </c>
      <c r="B7455">
        <v>261</v>
      </c>
      <c r="C7455" t="s">
        <v>630</v>
      </c>
      <c r="D7455">
        <v>1000</v>
      </c>
      <c r="E7455" t="s">
        <v>2151</v>
      </c>
      <c r="F7455" t="s">
        <v>3012</v>
      </c>
      <c r="G7455" t="s">
        <v>3013</v>
      </c>
      <c r="H7455">
        <v>6.7294</v>
      </c>
      <c r="I7455" t="s">
        <v>3010</v>
      </c>
      <c r="J7455">
        <v>720</v>
      </c>
      <c r="K7455">
        <v>709.11</v>
      </c>
      <c r="L7455">
        <v>4694.3999999999996</v>
      </c>
      <c r="M7455">
        <v>4771.93</v>
      </c>
      <c r="N7455">
        <v>-73.260000000000005</v>
      </c>
      <c r="O7455">
        <v>150.79</v>
      </c>
    </row>
    <row r="7456" spans="1:15" ht="15" customHeight="1" x14ac:dyDescent="0.3">
      <c r="A7456" t="s">
        <v>10473</v>
      </c>
      <c r="B7456">
        <v>261</v>
      </c>
      <c r="C7456" t="s">
        <v>630</v>
      </c>
      <c r="D7456">
        <v>1000</v>
      </c>
      <c r="E7456" t="s">
        <v>2151</v>
      </c>
      <c r="F7456" t="s">
        <v>3015</v>
      </c>
      <c r="G7456" t="s">
        <v>3016</v>
      </c>
      <c r="H7456">
        <v>0.79500000000000004</v>
      </c>
      <c r="I7456" t="s">
        <v>3017</v>
      </c>
      <c r="J7456">
        <v>2400</v>
      </c>
      <c r="K7456">
        <v>2225.92</v>
      </c>
      <c r="L7456">
        <v>1877.76</v>
      </c>
      <c r="M7456">
        <v>1769.58</v>
      </c>
      <c r="N7456">
        <v>-138.38999999999999</v>
      </c>
      <c r="O7456">
        <v>30.21</v>
      </c>
    </row>
    <row r="7457" spans="1:15" ht="15" customHeight="1" x14ac:dyDescent="0.3">
      <c r="A7457" t="s">
        <v>10474</v>
      </c>
      <c r="B7457">
        <v>261</v>
      </c>
      <c r="C7457" t="s">
        <v>630</v>
      </c>
      <c r="D7457">
        <v>1000</v>
      </c>
      <c r="E7457" t="s">
        <v>2151</v>
      </c>
      <c r="F7457" t="s">
        <v>3022</v>
      </c>
      <c r="G7457" t="s">
        <v>3023</v>
      </c>
      <c r="H7457">
        <v>0.19570000000000001</v>
      </c>
      <c r="I7457" t="s">
        <v>3017</v>
      </c>
      <c r="J7457">
        <v>3100</v>
      </c>
      <c r="K7457">
        <v>3698.8</v>
      </c>
      <c r="L7457">
        <v>606.36</v>
      </c>
      <c r="M7457">
        <v>723.74</v>
      </c>
      <c r="N7457">
        <v>117.17</v>
      </c>
      <c r="O7457">
        <v>0.22</v>
      </c>
    </row>
    <row r="7458" spans="1:15" ht="15" customHeight="1" x14ac:dyDescent="0.3">
      <c r="A7458" t="s">
        <v>10475</v>
      </c>
      <c r="B7458">
        <v>261</v>
      </c>
      <c r="C7458" t="s">
        <v>207</v>
      </c>
      <c r="D7458">
        <v>1000</v>
      </c>
      <c r="E7458" t="s">
        <v>2152</v>
      </c>
      <c r="F7458" t="s">
        <v>3008</v>
      </c>
      <c r="G7458" t="s">
        <v>3009</v>
      </c>
      <c r="H7458">
        <v>14.5831</v>
      </c>
      <c r="I7458" t="s">
        <v>3010</v>
      </c>
      <c r="J7458">
        <v>780</v>
      </c>
      <c r="K7458">
        <v>797.92</v>
      </c>
      <c r="L7458">
        <v>10916.1</v>
      </c>
      <c r="M7458">
        <v>11636.12</v>
      </c>
      <c r="N7458">
        <v>261.31</v>
      </c>
      <c r="O7458">
        <v>458.71</v>
      </c>
    </row>
    <row r="7459" spans="1:15" ht="15" customHeight="1" x14ac:dyDescent="0.3">
      <c r="A7459" t="s">
        <v>10476</v>
      </c>
      <c r="B7459">
        <v>261</v>
      </c>
      <c r="C7459" t="s">
        <v>207</v>
      </c>
      <c r="D7459">
        <v>1000</v>
      </c>
      <c r="E7459" t="s">
        <v>2152</v>
      </c>
      <c r="F7459" t="s">
        <v>3012</v>
      </c>
      <c r="G7459" t="s">
        <v>3013</v>
      </c>
      <c r="H7459">
        <v>3.1009000000000002</v>
      </c>
      <c r="I7459" t="s">
        <v>3010</v>
      </c>
      <c r="J7459">
        <v>720</v>
      </c>
      <c r="K7459">
        <v>704.52</v>
      </c>
      <c r="L7459">
        <v>2239.1999999999998</v>
      </c>
      <c r="M7459">
        <v>2184.61</v>
      </c>
      <c r="N7459">
        <v>-48.02</v>
      </c>
      <c r="O7459">
        <v>-6.57</v>
      </c>
    </row>
    <row r="7460" spans="1:15" ht="15" customHeight="1" x14ac:dyDescent="0.3">
      <c r="A7460" t="s">
        <v>10477</v>
      </c>
      <c r="B7460">
        <v>261</v>
      </c>
      <c r="C7460" t="s">
        <v>207</v>
      </c>
      <c r="D7460">
        <v>1000</v>
      </c>
      <c r="E7460" t="s">
        <v>2152</v>
      </c>
      <c r="F7460" t="s">
        <v>3015</v>
      </c>
      <c r="G7460" t="s">
        <v>3016</v>
      </c>
      <c r="H7460">
        <v>0.37740000000000001</v>
      </c>
      <c r="I7460" t="s">
        <v>3017</v>
      </c>
      <c r="J7460">
        <v>2400</v>
      </c>
      <c r="K7460">
        <v>2139.91</v>
      </c>
      <c r="L7460">
        <v>895.68</v>
      </c>
      <c r="M7460">
        <v>807.65</v>
      </c>
      <c r="N7460">
        <v>-98.17</v>
      </c>
      <c r="O7460">
        <v>10.14</v>
      </c>
    </row>
    <row r="7461" spans="1:15" ht="15" customHeight="1" x14ac:dyDescent="0.3">
      <c r="A7461" t="s">
        <v>10478</v>
      </c>
      <c r="B7461">
        <v>261</v>
      </c>
      <c r="C7461" t="s">
        <v>207</v>
      </c>
      <c r="D7461">
        <v>1000</v>
      </c>
      <c r="E7461" t="s">
        <v>2152</v>
      </c>
      <c r="F7461" t="s">
        <v>3022</v>
      </c>
      <c r="G7461" t="s">
        <v>3023</v>
      </c>
      <c r="H7461">
        <v>9.7100000000000006E-2</v>
      </c>
      <c r="I7461" t="s">
        <v>3017</v>
      </c>
      <c r="J7461">
        <v>3100</v>
      </c>
      <c r="K7461">
        <v>3604.18</v>
      </c>
      <c r="L7461">
        <v>289.23</v>
      </c>
      <c r="M7461">
        <v>349.94</v>
      </c>
      <c r="N7461">
        <v>48.95</v>
      </c>
      <c r="O7461">
        <v>11.76</v>
      </c>
    </row>
    <row r="7462" spans="1:15" ht="15" customHeight="1" x14ac:dyDescent="0.3">
      <c r="A7462" t="s">
        <v>10479</v>
      </c>
      <c r="B7462">
        <v>261</v>
      </c>
      <c r="C7462" t="s">
        <v>358</v>
      </c>
      <c r="D7462">
        <v>1000</v>
      </c>
      <c r="E7462" t="s">
        <v>2153</v>
      </c>
      <c r="F7462" t="s">
        <v>3008</v>
      </c>
      <c r="G7462" t="s">
        <v>3009</v>
      </c>
      <c r="H7462">
        <v>28.592400000000001</v>
      </c>
      <c r="I7462" t="s">
        <v>3010</v>
      </c>
      <c r="J7462">
        <v>780</v>
      </c>
      <c r="K7462">
        <v>788.84</v>
      </c>
      <c r="L7462">
        <v>21212.880000000001</v>
      </c>
      <c r="M7462">
        <v>22554.81</v>
      </c>
      <c r="N7462">
        <v>252.77</v>
      </c>
      <c r="O7462">
        <v>1089.1600000000001</v>
      </c>
    </row>
    <row r="7463" spans="1:15" ht="15" customHeight="1" x14ac:dyDescent="0.3">
      <c r="A7463" t="s">
        <v>10480</v>
      </c>
      <c r="B7463">
        <v>261</v>
      </c>
      <c r="C7463" t="s">
        <v>358</v>
      </c>
      <c r="D7463">
        <v>1000</v>
      </c>
      <c r="E7463" t="s">
        <v>2153</v>
      </c>
      <c r="F7463" t="s">
        <v>3012</v>
      </c>
      <c r="G7463" t="s">
        <v>3013</v>
      </c>
      <c r="H7463">
        <v>8.3937000000000008</v>
      </c>
      <c r="I7463" t="s">
        <v>3010</v>
      </c>
      <c r="J7463">
        <v>720</v>
      </c>
      <c r="K7463">
        <v>721.93</v>
      </c>
      <c r="L7463">
        <v>5648.4</v>
      </c>
      <c r="M7463">
        <v>6059.71</v>
      </c>
      <c r="N7463">
        <v>16.22</v>
      </c>
      <c r="O7463">
        <v>395.1</v>
      </c>
    </row>
    <row r="7464" spans="1:15" ht="15" customHeight="1" x14ac:dyDescent="0.3">
      <c r="A7464" t="s">
        <v>10481</v>
      </c>
      <c r="B7464">
        <v>261</v>
      </c>
      <c r="C7464" t="s">
        <v>358</v>
      </c>
      <c r="D7464">
        <v>1000</v>
      </c>
      <c r="E7464" t="s">
        <v>2153</v>
      </c>
      <c r="F7464" t="s">
        <v>3015</v>
      </c>
      <c r="G7464" t="s">
        <v>3016</v>
      </c>
      <c r="H7464">
        <v>0.27700000000000002</v>
      </c>
      <c r="I7464" t="s">
        <v>3017</v>
      </c>
      <c r="J7464">
        <v>2400</v>
      </c>
      <c r="K7464">
        <v>2202.59</v>
      </c>
      <c r="L7464">
        <v>627.6</v>
      </c>
      <c r="M7464">
        <v>610.1</v>
      </c>
      <c r="N7464">
        <v>-54.68</v>
      </c>
      <c r="O7464">
        <v>37.19</v>
      </c>
    </row>
    <row r="7465" spans="1:15" ht="15" customHeight="1" x14ac:dyDescent="0.3">
      <c r="A7465" t="s">
        <v>10482</v>
      </c>
      <c r="B7465">
        <v>261</v>
      </c>
      <c r="C7465" t="s">
        <v>358</v>
      </c>
      <c r="D7465">
        <v>1000</v>
      </c>
      <c r="E7465" t="s">
        <v>2153</v>
      </c>
      <c r="F7465" t="s">
        <v>3019</v>
      </c>
      <c r="G7465" t="s">
        <v>3020</v>
      </c>
      <c r="H7465">
        <v>0.43159999999999998</v>
      </c>
      <c r="I7465" t="s">
        <v>3017</v>
      </c>
      <c r="J7465">
        <v>4200</v>
      </c>
      <c r="K7465">
        <v>5206.33</v>
      </c>
      <c r="L7465">
        <v>1757.28</v>
      </c>
      <c r="M7465">
        <v>2247.19</v>
      </c>
      <c r="N7465">
        <v>434.36</v>
      </c>
      <c r="O7465">
        <v>55.55</v>
      </c>
    </row>
    <row r="7466" spans="1:15" ht="15" customHeight="1" x14ac:dyDescent="0.3">
      <c r="A7466" t="s">
        <v>10483</v>
      </c>
      <c r="B7466">
        <v>261</v>
      </c>
      <c r="C7466" t="s">
        <v>358</v>
      </c>
      <c r="D7466">
        <v>1000</v>
      </c>
      <c r="E7466" t="s">
        <v>2153</v>
      </c>
      <c r="F7466" t="s">
        <v>3022</v>
      </c>
      <c r="G7466" t="s">
        <v>3023</v>
      </c>
      <c r="H7466">
        <v>0.32450000000000001</v>
      </c>
      <c r="I7466" t="s">
        <v>3017</v>
      </c>
      <c r="J7466">
        <v>3100</v>
      </c>
      <c r="K7466">
        <v>3772</v>
      </c>
      <c r="L7466">
        <v>972.78</v>
      </c>
      <c r="M7466">
        <v>1224.18</v>
      </c>
      <c r="N7466">
        <v>218.09</v>
      </c>
      <c r="O7466">
        <v>33.31</v>
      </c>
    </row>
    <row r="7467" spans="1:15" ht="15" customHeight="1" x14ac:dyDescent="0.3">
      <c r="A7467" t="s">
        <v>10484</v>
      </c>
      <c r="B7467">
        <v>261</v>
      </c>
      <c r="C7467" t="s">
        <v>221</v>
      </c>
      <c r="D7467">
        <v>1000</v>
      </c>
      <c r="E7467" t="s">
        <v>2154</v>
      </c>
      <c r="F7467" t="s">
        <v>3008</v>
      </c>
      <c r="G7467" t="s">
        <v>3009</v>
      </c>
      <c r="H7467">
        <v>33.3566</v>
      </c>
      <c r="I7467" t="s">
        <v>3010</v>
      </c>
      <c r="J7467">
        <v>780</v>
      </c>
      <c r="K7467">
        <v>823.67</v>
      </c>
      <c r="L7467">
        <v>25721.279999999999</v>
      </c>
      <c r="M7467">
        <v>27474.86</v>
      </c>
      <c r="N7467">
        <v>1456.7</v>
      </c>
      <c r="O7467">
        <v>296.87</v>
      </c>
    </row>
    <row r="7468" spans="1:15" ht="15" customHeight="1" x14ac:dyDescent="0.3">
      <c r="A7468" t="s">
        <v>10485</v>
      </c>
      <c r="B7468">
        <v>261</v>
      </c>
      <c r="C7468" t="s">
        <v>221</v>
      </c>
      <c r="D7468">
        <v>1000</v>
      </c>
      <c r="E7468" t="s">
        <v>2154</v>
      </c>
      <c r="F7468" t="s">
        <v>3012</v>
      </c>
      <c r="G7468" t="s">
        <v>3013</v>
      </c>
      <c r="H7468">
        <v>8.4375</v>
      </c>
      <c r="I7468" t="s">
        <v>3010</v>
      </c>
      <c r="J7468">
        <v>720</v>
      </c>
      <c r="K7468">
        <v>688.13</v>
      </c>
      <c r="L7468">
        <v>5935.68</v>
      </c>
      <c r="M7468">
        <v>5806.1</v>
      </c>
      <c r="N7468">
        <v>-268.93</v>
      </c>
      <c r="O7468">
        <v>139.35</v>
      </c>
    </row>
    <row r="7469" spans="1:15" ht="15" customHeight="1" x14ac:dyDescent="0.3">
      <c r="A7469" t="s">
        <v>10486</v>
      </c>
      <c r="B7469">
        <v>261</v>
      </c>
      <c r="C7469" t="s">
        <v>221</v>
      </c>
      <c r="D7469">
        <v>1000</v>
      </c>
      <c r="E7469" t="s">
        <v>2154</v>
      </c>
      <c r="F7469" t="s">
        <v>3015</v>
      </c>
      <c r="G7469" t="s">
        <v>3016</v>
      </c>
      <c r="H7469">
        <v>0.57730000000000004</v>
      </c>
      <c r="I7469" t="s">
        <v>3017</v>
      </c>
      <c r="J7469">
        <v>2400</v>
      </c>
      <c r="K7469">
        <v>2230.48</v>
      </c>
      <c r="L7469">
        <v>1319.04</v>
      </c>
      <c r="M7469">
        <v>1287.6300000000001</v>
      </c>
      <c r="N7469">
        <v>-97.86</v>
      </c>
      <c r="O7469">
        <v>66.45</v>
      </c>
    </row>
    <row r="7470" spans="1:15" ht="15" customHeight="1" x14ac:dyDescent="0.3">
      <c r="A7470" t="s">
        <v>10487</v>
      </c>
      <c r="B7470">
        <v>261</v>
      </c>
      <c r="C7470" t="s">
        <v>221</v>
      </c>
      <c r="D7470">
        <v>1000</v>
      </c>
      <c r="E7470" t="s">
        <v>2154</v>
      </c>
      <c r="F7470" t="s">
        <v>3019</v>
      </c>
      <c r="G7470" t="s">
        <v>3020</v>
      </c>
      <c r="H7470">
        <v>0.20960000000000001</v>
      </c>
      <c r="I7470" t="s">
        <v>3017</v>
      </c>
      <c r="J7470">
        <v>4200</v>
      </c>
      <c r="K7470">
        <v>5000.71</v>
      </c>
      <c r="L7470">
        <v>865.62</v>
      </c>
      <c r="M7470">
        <v>1048.1300000000001</v>
      </c>
      <c r="N7470">
        <v>167.83</v>
      </c>
      <c r="O7470">
        <v>14.68</v>
      </c>
    </row>
    <row r="7471" spans="1:15" ht="15" customHeight="1" x14ac:dyDescent="0.3">
      <c r="A7471" t="s">
        <v>10488</v>
      </c>
      <c r="B7471">
        <v>261</v>
      </c>
      <c r="C7471" t="s">
        <v>221</v>
      </c>
      <c r="D7471">
        <v>1000</v>
      </c>
      <c r="E7471" t="s">
        <v>2154</v>
      </c>
      <c r="F7471" t="s">
        <v>3022</v>
      </c>
      <c r="G7471" t="s">
        <v>3023</v>
      </c>
      <c r="H7471">
        <v>0.2878</v>
      </c>
      <c r="I7471" t="s">
        <v>3017</v>
      </c>
      <c r="J7471">
        <v>3100</v>
      </c>
      <c r="K7471">
        <v>3676.68</v>
      </c>
      <c r="L7471">
        <v>851.88</v>
      </c>
      <c r="M7471">
        <v>1058</v>
      </c>
      <c r="N7471">
        <v>165.95</v>
      </c>
      <c r="O7471">
        <v>40.17</v>
      </c>
    </row>
    <row r="7472" spans="1:15" ht="15" customHeight="1" x14ac:dyDescent="0.3">
      <c r="A7472" t="s">
        <v>10489</v>
      </c>
      <c r="B7472">
        <v>261</v>
      </c>
      <c r="C7472" t="s">
        <v>604</v>
      </c>
      <c r="D7472">
        <v>1000</v>
      </c>
      <c r="E7472" t="s">
        <v>2155</v>
      </c>
      <c r="F7472" t="s">
        <v>3008</v>
      </c>
      <c r="G7472" t="s">
        <v>3009</v>
      </c>
      <c r="H7472">
        <v>26.1874</v>
      </c>
      <c r="I7472" t="s">
        <v>3010</v>
      </c>
      <c r="J7472">
        <v>780</v>
      </c>
      <c r="K7472">
        <v>820.13</v>
      </c>
      <c r="L7472">
        <v>19971.900000000001</v>
      </c>
      <c r="M7472">
        <v>21477.02</v>
      </c>
      <c r="N7472">
        <v>1050.8900000000001</v>
      </c>
      <c r="O7472">
        <v>454.24</v>
      </c>
    </row>
    <row r="7473" spans="1:15" ht="15" customHeight="1" x14ac:dyDescent="0.3">
      <c r="A7473" t="s">
        <v>10490</v>
      </c>
      <c r="B7473">
        <v>261</v>
      </c>
      <c r="C7473" t="s">
        <v>604</v>
      </c>
      <c r="D7473">
        <v>1000</v>
      </c>
      <c r="E7473" t="s">
        <v>2155</v>
      </c>
      <c r="F7473" t="s">
        <v>3012</v>
      </c>
      <c r="G7473" t="s">
        <v>3013</v>
      </c>
      <c r="H7473">
        <v>5.8735999999999997</v>
      </c>
      <c r="I7473" t="s">
        <v>3010</v>
      </c>
      <c r="J7473">
        <v>720</v>
      </c>
      <c r="K7473">
        <v>696</v>
      </c>
      <c r="L7473">
        <v>4096.8</v>
      </c>
      <c r="M7473">
        <v>4087.99</v>
      </c>
      <c r="N7473">
        <v>-140.97999999999999</v>
      </c>
      <c r="O7473">
        <v>132.16999999999999</v>
      </c>
    </row>
    <row r="7474" spans="1:15" ht="15" customHeight="1" x14ac:dyDescent="0.3">
      <c r="A7474" t="s">
        <v>10491</v>
      </c>
      <c r="B7474">
        <v>261</v>
      </c>
      <c r="C7474" t="s">
        <v>604</v>
      </c>
      <c r="D7474">
        <v>1000</v>
      </c>
      <c r="E7474" t="s">
        <v>2155</v>
      </c>
      <c r="F7474" t="s">
        <v>3015</v>
      </c>
      <c r="G7474" t="s">
        <v>3016</v>
      </c>
      <c r="H7474">
        <v>0.6855</v>
      </c>
      <c r="I7474" t="s">
        <v>3017</v>
      </c>
      <c r="J7474">
        <v>2400</v>
      </c>
      <c r="K7474">
        <v>2266.5100000000002</v>
      </c>
      <c r="L7474">
        <v>1638.72</v>
      </c>
      <c r="M7474">
        <v>1553.78</v>
      </c>
      <c r="N7474">
        <v>-91.51</v>
      </c>
      <c r="O7474">
        <v>6.57</v>
      </c>
    </row>
    <row r="7475" spans="1:15" ht="15" customHeight="1" x14ac:dyDescent="0.3">
      <c r="A7475" t="s">
        <v>10492</v>
      </c>
      <c r="B7475">
        <v>261</v>
      </c>
      <c r="C7475" t="s">
        <v>604</v>
      </c>
      <c r="D7475">
        <v>1000</v>
      </c>
      <c r="E7475" t="s">
        <v>2155</v>
      </c>
      <c r="F7475" t="s">
        <v>3022</v>
      </c>
      <c r="G7475" t="s">
        <v>3023</v>
      </c>
      <c r="H7475">
        <v>0.1719</v>
      </c>
      <c r="I7475" t="s">
        <v>3017</v>
      </c>
      <c r="J7475">
        <v>3100</v>
      </c>
      <c r="K7475">
        <v>3736.81</v>
      </c>
      <c r="L7475">
        <v>529.16999999999996</v>
      </c>
      <c r="M7475">
        <v>642.54</v>
      </c>
      <c r="N7475">
        <v>109.5</v>
      </c>
      <c r="O7475">
        <v>3.87</v>
      </c>
    </row>
    <row r="7476" spans="1:15" ht="15" customHeight="1" x14ac:dyDescent="0.3">
      <c r="A7476" t="s">
        <v>10493</v>
      </c>
      <c r="B7476">
        <v>261</v>
      </c>
      <c r="C7476" t="s">
        <v>924</v>
      </c>
      <c r="D7476">
        <v>1000</v>
      </c>
      <c r="E7476" t="s">
        <v>2156</v>
      </c>
      <c r="F7476" t="s">
        <v>3008</v>
      </c>
      <c r="G7476" t="s">
        <v>3009</v>
      </c>
      <c r="H7476">
        <v>20.887799999999999</v>
      </c>
      <c r="I7476" t="s">
        <v>3010</v>
      </c>
      <c r="J7476">
        <v>780</v>
      </c>
      <c r="K7476">
        <v>827.8</v>
      </c>
      <c r="L7476">
        <v>15619.5</v>
      </c>
      <c r="M7476">
        <v>17290.97</v>
      </c>
      <c r="N7476">
        <v>998.45</v>
      </c>
      <c r="O7476">
        <v>673.02</v>
      </c>
    </row>
    <row r="7477" spans="1:15" ht="15" customHeight="1" x14ac:dyDescent="0.3">
      <c r="A7477" t="s">
        <v>10494</v>
      </c>
      <c r="B7477">
        <v>261</v>
      </c>
      <c r="C7477" t="s">
        <v>924</v>
      </c>
      <c r="D7477">
        <v>1000</v>
      </c>
      <c r="E7477" t="s">
        <v>2156</v>
      </c>
      <c r="F7477" t="s">
        <v>3012</v>
      </c>
      <c r="G7477" t="s">
        <v>3013</v>
      </c>
      <c r="H7477">
        <v>4.5846999999999998</v>
      </c>
      <c r="I7477" t="s">
        <v>3010</v>
      </c>
      <c r="J7477">
        <v>720</v>
      </c>
      <c r="K7477">
        <v>695.67</v>
      </c>
      <c r="L7477">
        <v>3204</v>
      </c>
      <c r="M7477">
        <v>3189.42</v>
      </c>
      <c r="N7477">
        <v>-111.55</v>
      </c>
      <c r="O7477">
        <v>96.96</v>
      </c>
    </row>
    <row r="7478" spans="1:15" ht="15" customHeight="1" x14ac:dyDescent="0.3">
      <c r="A7478" t="s">
        <v>10495</v>
      </c>
      <c r="B7478">
        <v>261</v>
      </c>
      <c r="C7478" t="s">
        <v>924</v>
      </c>
      <c r="D7478">
        <v>1000</v>
      </c>
      <c r="E7478" t="s">
        <v>2156</v>
      </c>
      <c r="F7478" t="s">
        <v>3015</v>
      </c>
      <c r="G7478" t="s">
        <v>3016</v>
      </c>
      <c r="H7478">
        <v>0.54920000000000002</v>
      </c>
      <c r="I7478" t="s">
        <v>3017</v>
      </c>
      <c r="J7478">
        <v>2400</v>
      </c>
      <c r="K7478">
        <v>2186.38</v>
      </c>
      <c r="L7478">
        <v>1281.5999999999999</v>
      </c>
      <c r="M7478">
        <v>1200.68</v>
      </c>
      <c r="N7478">
        <v>-117.31</v>
      </c>
      <c r="O7478">
        <v>36.39</v>
      </c>
    </row>
    <row r="7479" spans="1:15" ht="15" customHeight="1" x14ac:dyDescent="0.3">
      <c r="A7479" t="s">
        <v>10496</v>
      </c>
      <c r="B7479">
        <v>261</v>
      </c>
      <c r="C7479" t="s">
        <v>924</v>
      </c>
      <c r="D7479">
        <v>1000</v>
      </c>
      <c r="E7479" t="s">
        <v>2156</v>
      </c>
      <c r="F7479" t="s">
        <v>3022</v>
      </c>
      <c r="G7479" t="s">
        <v>3023</v>
      </c>
      <c r="H7479">
        <v>0.13439999999999999</v>
      </c>
      <c r="I7479" t="s">
        <v>3017</v>
      </c>
      <c r="J7479">
        <v>3100</v>
      </c>
      <c r="K7479">
        <v>3698.25</v>
      </c>
      <c r="L7479">
        <v>413.85</v>
      </c>
      <c r="M7479">
        <v>496.9</v>
      </c>
      <c r="N7479">
        <v>80.38</v>
      </c>
      <c r="O7479">
        <v>2.67</v>
      </c>
    </row>
    <row r="7480" spans="1:15" ht="15" customHeight="1" x14ac:dyDescent="0.3">
      <c r="A7480" t="s">
        <v>10497</v>
      </c>
      <c r="B7480">
        <v>261</v>
      </c>
      <c r="C7480" t="s">
        <v>498</v>
      </c>
      <c r="D7480">
        <v>1000</v>
      </c>
      <c r="E7480" t="s">
        <v>2157</v>
      </c>
      <c r="F7480" t="s">
        <v>3008</v>
      </c>
      <c r="G7480" t="s">
        <v>3009</v>
      </c>
      <c r="H7480">
        <v>11.965400000000001</v>
      </c>
      <c r="I7480" t="s">
        <v>3010</v>
      </c>
      <c r="J7480">
        <v>780</v>
      </c>
      <c r="K7480">
        <v>821.52</v>
      </c>
      <c r="L7480">
        <v>8842.08</v>
      </c>
      <c r="M7480">
        <v>9829.8700000000008</v>
      </c>
      <c r="N7480">
        <v>496.86</v>
      </c>
      <c r="O7480">
        <v>490.92</v>
      </c>
    </row>
    <row r="7481" spans="1:15" ht="15" customHeight="1" x14ac:dyDescent="0.3">
      <c r="A7481" t="s">
        <v>10498</v>
      </c>
      <c r="B7481">
        <v>261</v>
      </c>
      <c r="C7481" t="s">
        <v>498</v>
      </c>
      <c r="D7481">
        <v>1000</v>
      </c>
      <c r="E7481" t="s">
        <v>2157</v>
      </c>
      <c r="F7481" t="s">
        <v>3012</v>
      </c>
      <c r="G7481" t="s">
        <v>3013</v>
      </c>
      <c r="H7481">
        <v>3.5030000000000001</v>
      </c>
      <c r="I7481" t="s">
        <v>3010</v>
      </c>
      <c r="J7481">
        <v>720</v>
      </c>
      <c r="K7481">
        <v>700.95</v>
      </c>
      <c r="L7481">
        <v>2354.4</v>
      </c>
      <c r="M7481">
        <v>2455.42</v>
      </c>
      <c r="N7481">
        <v>-66.739999999999995</v>
      </c>
      <c r="O7481">
        <v>167.76</v>
      </c>
    </row>
    <row r="7482" spans="1:15" ht="15" customHeight="1" x14ac:dyDescent="0.3">
      <c r="A7482" t="s">
        <v>10499</v>
      </c>
      <c r="B7482">
        <v>261</v>
      </c>
      <c r="C7482" t="s">
        <v>498</v>
      </c>
      <c r="D7482">
        <v>1000</v>
      </c>
      <c r="E7482" t="s">
        <v>2157</v>
      </c>
      <c r="F7482" t="s">
        <v>3015</v>
      </c>
      <c r="G7482" t="s">
        <v>3016</v>
      </c>
      <c r="H7482">
        <v>0.11650000000000001</v>
      </c>
      <c r="I7482" t="s">
        <v>3017</v>
      </c>
      <c r="J7482">
        <v>2400</v>
      </c>
      <c r="K7482">
        <v>2164.7199999999998</v>
      </c>
      <c r="L7482">
        <v>261.60000000000002</v>
      </c>
      <c r="M7482">
        <v>252.3</v>
      </c>
      <c r="N7482">
        <v>-27.42</v>
      </c>
      <c r="O7482">
        <v>18.12</v>
      </c>
    </row>
    <row r="7483" spans="1:15" ht="15" customHeight="1" x14ac:dyDescent="0.3">
      <c r="A7483" t="s">
        <v>10500</v>
      </c>
      <c r="B7483">
        <v>261</v>
      </c>
      <c r="C7483" t="s">
        <v>498</v>
      </c>
      <c r="D7483">
        <v>1000</v>
      </c>
      <c r="E7483" t="s">
        <v>2157</v>
      </c>
      <c r="F7483" t="s">
        <v>3019</v>
      </c>
      <c r="G7483" t="s">
        <v>3020</v>
      </c>
      <c r="H7483">
        <v>0.19070000000000001</v>
      </c>
      <c r="I7483" t="s">
        <v>3017</v>
      </c>
      <c r="J7483">
        <v>4200</v>
      </c>
      <c r="K7483">
        <v>5147.8100000000004</v>
      </c>
      <c r="L7483">
        <v>732.48</v>
      </c>
      <c r="M7483">
        <v>981.94</v>
      </c>
      <c r="N7483">
        <v>180.79</v>
      </c>
      <c r="O7483">
        <v>68.66</v>
      </c>
    </row>
    <row r="7484" spans="1:15" ht="15" customHeight="1" x14ac:dyDescent="0.3">
      <c r="A7484" t="s">
        <v>10501</v>
      </c>
      <c r="B7484">
        <v>261</v>
      </c>
      <c r="C7484" t="s">
        <v>498</v>
      </c>
      <c r="D7484">
        <v>1000</v>
      </c>
      <c r="E7484" t="s">
        <v>2157</v>
      </c>
      <c r="F7484" t="s">
        <v>3022</v>
      </c>
      <c r="G7484" t="s">
        <v>3023</v>
      </c>
      <c r="H7484">
        <v>0.14069999999999999</v>
      </c>
      <c r="I7484" t="s">
        <v>3017</v>
      </c>
      <c r="J7484">
        <v>3100</v>
      </c>
      <c r="K7484">
        <v>3750.6</v>
      </c>
      <c r="L7484">
        <v>405.48</v>
      </c>
      <c r="M7484">
        <v>527.58000000000004</v>
      </c>
      <c r="N7484">
        <v>91.52</v>
      </c>
      <c r="O7484">
        <v>30.58</v>
      </c>
    </row>
    <row r="7485" spans="1:15" ht="15" customHeight="1" x14ac:dyDescent="0.3">
      <c r="A7485" t="s">
        <v>10502</v>
      </c>
      <c r="B7485">
        <v>261</v>
      </c>
      <c r="C7485" t="s">
        <v>154</v>
      </c>
      <c r="D7485">
        <v>1000</v>
      </c>
      <c r="E7485" t="s">
        <v>2158</v>
      </c>
      <c r="F7485" t="s">
        <v>3008</v>
      </c>
      <c r="G7485" t="s">
        <v>3009</v>
      </c>
      <c r="H7485">
        <v>31.853899999999999</v>
      </c>
      <c r="I7485" t="s">
        <v>3010</v>
      </c>
      <c r="J7485">
        <v>780</v>
      </c>
      <c r="K7485">
        <v>800.68</v>
      </c>
      <c r="L7485">
        <v>24429.599999999999</v>
      </c>
      <c r="M7485">
        <v>25504.89</v>
      </c>
      <c r="N7485">
        <v>658.86</v>
      </c>
      <c r="O7485">
        <v>416.42</v>
      </c>
    </row>
    <row r="7486" spans="1:15" ht="15" customHeight="1" x14ac:dyDescent="0.3">
      <c r="A7486" t="s">
        <v>10503</v>
      </c>
      <c r="B7486">
        <v>261</v>
      </c>
      <c r="C7486" t="s">
        <v>154</v>
      </c>
      <c r="D7486">
        <v>1000</v>
      </c>
      <c r="E7486" t="s">
        <v>2158</v>
      </c>
      <c r="F7486" t="s">
        <v>3012</v>
      </c>
      <c r="G7486" t="s">
        <v>3013</v>
      </c>
      <c r="H7486">
        <v>7.0637999999999996</v>
      </c>
      <c r="I7486" t="s">
        <v>3010</v>
      </c>
      <c r="J7486">
        <v>720</v>
      </c>
      <c r="K7486">
        <v>691.26</v>
      </c>
      <c r="L7486">
        <v>5011.2</v>
      </c>
      <c r="M7486">
        <v>4882.93</v>
      </c>
      <c r="N7486">
        <v>-203.01</v>
      </c>
      <c r="O7486">
        <v>74.739999999999995</v>
      </c>
    </row>
    <row r="7487" spans="1:15" ht="15" customHeight="1" x14ac:dyDescent="0.3">
      <c r="A7487" t="s">
        <v>10504</v>
      </c>
      <c r="B7487">
        <v>261</v>
      </c>
      <c r="C7487" t="s">
        <v>154</v>
      </c>
      <c r="D7487">
        <v>1000</v>
      </c>
      <c r="E7487" t="s">
        <v>2158</v>
      </c>
      <c r="F7487" t="s">
        <v>3015</v>
      </c>
      <c r="G7487" t="s">
        <v>3016</v>
      </c>
      <c r="H7487">
        <v>0.8649</v>
      </c>
      <c r="I7487" t="s">
        <v>3017</v>
      </c>
      <c r="J7487">
        <v>2400</v>
      </c>
      <c r="K7487">
        <v>2207.63</v>
      </c>
      <c r="L7487">
        <v>2004.48</v>
      </c>
      <c r="M7487">
        <v>1909.32</v>
      </c>
      <c r="N7487">
        <v>-166.38</v>
      </c>
      <c r="O7487">
        <v>71.209999999999994</v>
      </c>
    </row>
    <row r="7488" spans="1:15" ht="15" customHeight="1" x14ac:dyDescent="0.3">
      <c r="A7488" t="s">
        <v>10505</v>
      </c>
      <c r="B7488">
        <v>261</v>
      </c>
      <c r="C7488" t="s">
        <v>154</v>
      </c>
      <c r="D7488">
        <v>1000</v>
      </c>
      <c r="E7488" t="s">
        <v>2158</v>
      </c>
      <c r="F7488" t="s">
        <v>3022</v>
      </c>
      <c r="G7488" t="s">
        <v>3023</v>
      </c>
      <c r="H7488">
        <v>0.218</v>
      </c>
      <c r="I7488" t="s">
        <v>3017</v>
      </c>
      <c r="J7488">
        <v>3100</v>
      </c>
      <c r="K7488">
        <v>3642.76</v>
      </c>
      <c r="L7488">
        <v>647.28</v>
      </c>
      <c r="M7488">
        <v>793.98</v>
      </c>
      <c r="N7488">
        <v>118.3</v>
      </c>
      <c r="O7488">
        <v>28.4</v>
      </c>
    </row>
    <row r="7489" spans="1:15" ht="15" customHeight="1" x14ac:dyDescent="0.3">
      <c r="A7489" t="s">
        <v>10506</v>
      </c>
      <c r="B7489">
        <v>261</v>
      </c>
      <c r="C7489" t="s">
        <v>294</v>
      </c>
      <c r="D7489">
        <v>1000</v>
      </c>
      <c r="E7489" t="s">
        <v>2159</v>
      </c>
      <c r="F7489" t="s">
        <v>3008</v>
      </c>
      <c r="G7489" t="s">
        <v>3009</v>
      </c>
      <c r="H7489">
        <v>26.564900000000002</v>
      </c>
      <c r="I7489" t="s">
        <v>3010</v>
      </c>
      <c r="J7489">
        <v>780</v>
      </c>
      <c r="K7489">
        <v>820.89</v>
      </c>
      <c r="L7489">
        <v>20704.32</v>
      </c>
      <c r="M7489">
        <v>21806.95</v>
      </c>
      <c r="N7489">
        <v>1086.3</v>
      </c>
      <c r="O7489">
        <v>16.329999999999998</v>
      </c>
    </row>
    <row r="7490" spans="1:15" ht="15" customHeight="1" x14ac:dyDescent="0.3">
      <c r="A7490" t="s">
        <v>10507</v>
      </c>
      <c r="B7490">
        <v>261</v>
      </c>
      <c r="C7490" t="s">
        <v>294</v>
      </c>
      <c r="D7490">
        <v>1000</v>
      </c>
      <c r="E7490" t="s">
        <v>2159</v>
      </c>
      <c r="F7490" t="s">
        <v>3012</v>
      </c>
      <c r="G7490" t="s">
        <v>3013</v>
      </c>
      <c r="H7490">
        <v>6.9386000000000001</v>
      </c>
      <c r="I7490" t="s">
        <v>3010</v>
      </c>
      <c r="J7490">
        <v>720</v>
      </c>
      <c r="K7490">
        <v>707.51</v>
      </c>
      <c r="L7490">
        <v>4777.92</v>
      </c>
      <c r="M7490">
        <v>4909.1400000000003</v>
      </c>
      <c r="N7490">
        <v>-86.64</v>
      </c>
      <c r="O7490">
        <v>217.86</v>
      </c>
    </row>
    <row r="7491" spans="1:15" ht="15" customHeight="1" x14ac:dyDescent="0.3">
      <c r="A7491" t="s">
        <v>10508</v>
      </c>
      <c r="B7491">
        <v>261</v>
      </c>
      <c r="C7491" t="s">
        <v>294</v>
      </c>
      <c r="D7491">
        <v>1000</v>
      </c>
      <c r="E7491" t="s">
        <v>2159</v>
      </c>
      <c r="F7491" t="s">
        <v>3015</v>
      </c>
      <c r="G7491" t="s">
        <v>3016</v>
      </c>
      <c r="H7491">
        <v>0.4526</v>
      </c>
      <c r="I7491" t="s">
        <v>3017</v>
      </c>
      <c r="J7491">
        <v>2400</v>
      </c>
      <c r="K7491">
        <v>2153.4299999999998</v>
      </c>
      <c r="L7491">
        <v>1061.76</v>
      </c>
      <c r="M7491">
        <v>974.69</v>
      </c>
      <c r="N7491">
        <v>-111.6</v>
      </c>
      <c r="O7491">
        <v>24.53</v>
      </c>
    </row>
    <row r="7492" spans="1:15" ht="15" customHeight="1" x14ac:dyDescent="0.3">
      <c r="A7492" t="s">
        <v>10509</v>
      </c>
      <c r="B7492">
        <v>261</v>
      </c>
      <c r="C7492" t="s">
        <v>294</v>
      </c>
      <c r="D7492">
        <v>1000</v>
      </c>
      <c r="E7492" t="s">
        <v>2159</v>
      </c>
      <c r="F7492" t="s">
        <v>3019</v>
      </c>
      <c r="G7492" t="s">
        <v>3020</v>
      </c>
      <c r="H7492">
        <v>0.17050000000000001</v>
      </c>
      <c r="I7492" t="s">
        <v>3017</v>
      </c>
      <c r="J7492">
        <v>4200</v>
      </c>
      <c r="K7492">
        <v>5244.52</v>
      </c>
      <c r="L7492">
        <v>696.78</v>
      </c>
      <c r="M7492">
        <v>894.11</v>
      </c>
      <c r="N7492">
        <v>178.07</v>
      </c>
      <c r="O7492">
        <v>19.260000000000002</v>
      </c>
    </row>
    <row r="7493" spans="1:15" ht="15" customHeight="1" x14ac:dyDescent="0.3">
      <c r="A7493" t="s">
        <v>10510</v>
      </c>
      <c r="B7493">
        <v>261</v>
      </c>
      <c r="C7493" t="s">
        <v>294</v>
      </c>
      <c r="D7493">
        <v>1000</v>
      </c>
      <c r="E7493" t="s">
        <v>2159</v>
      </c>
      <c r="F7493" t="s">
        <v>3022</v>
      </c>
      <c r="G7493" t="s">
        <v>3023</v>
      </c>
      <c r="H7493">
        <v>0.22209999999999999</v>
      </c>
      <c r="I7493" t="s">
        <v>3017</v>
      </c>
      <c r="J7493">
        <v>3100</v>
      </c>
      <c r="K7493">
        <v>3596.96</v>
      </c>
      <c r="L7493">
        <v>685.72</v>
      </c>
      <c r="M7493">
        <v>798.73</v>
      </c>
      <c r="N7493">
        <v>110.35</v>
      </c>
      <c r="O7493">
        <v>2.66</v>
      </c>
    </row>
    <row r="7494" spans="1:15" ht="15" customHeight="1" x14ac:dyDescent="0.3">
      <c r="A7494" t="s">
        <v>10511</v>
      </c>
      <c r="B7494">
        <v>261</v>
      </c>
      <c r="C7494" t="s">
        <v>296</v>
      </c>
      <c r="D7494">
        <v>1000</v>
      </c>
      <c r="E7494" t="s">
        <v>2160</v>
      </c>
      <c r="F7494" t="s">
        <v>3008</v>
      </c>
      <c r="G7494" t="s">
        <v>3009</v>
      </c>
      <c r="H7494">
        <v>34.081400000000002</v>
      </c>
      <c r="I7494" t="s">
        <v>3010</v>
      </c>
      <c r="J7494">
        <v>780</v>
      </c>
      <c r="K7494">
        <v>804.39</v>
      </c>
      <c r="L7494">
        <v>25268.880000000001</v>
      </c>
      <c r="M7494">
        <v>27414.79</v>
      </c>
      <c r="N7494">
        <v>831.29</v>
      </c>
      <c r="O7494">
        <v>1314.62</v>
      </c>
    </row>
    <row r="7495" spans="1:15" ht="15" customHeight="1" x14ac:dyDescent="0.3">
      <c r="A7495" t="s">
        <v>10512</v>
      </c>
      <c r="B7495">
        <v>261</v>
      </c>
      <c r="C7495" t="s">
        <v>296</v>
      </c>
      <c r="D7495">
        <v>1000</v>
      </c>
      <c r="E7495" t="s">
        <v>2160</v>
      </c>
      <c r="F7495" t="s">
        <v>3012</v>
      </c>
      <c r="G7495" t="s">
        <v>3013</v>
      </c>
      <c r="H7495">
        <v>9.7782999999999998</v>
      </c>
      <c r="I7495" t="s">
        <v>3010</v>
      </c>
      <c r="J7495">
        <v>720</v>
      </c>
      <c r="K7495">
        <v>711.89</v>
      </c>
      <c r="L7495">
        <v>6728.4</v>
      </c>
      <c r="M7495">
        <v>6961.03</v>
      </c>
      <c r="N7495">
        <v>-79.319999999999993</v>
      </c>
      <c r="O7495">
        <v>311.95</v>
      </c>
    </row>
    <row r="7496" spans="1:15" ht="15" customHeight="1" x14ac:dyDescent="0.3">
      <c r="A7496" t="s">
        <v>10513</v>
      </c>
      <c r="B7496">
        <v>261</v>
      </c>
      <c r="C7496" t="s">
        <v>296</v>
      </c>
      <c r="D7496">
        <v>1000</v>
      </c>
      <c r="E7496" t="s">
        <v>2160</v>
      </c>
      <c r="F7496" t="s">
        <v>3015</v>
      </c>
      <c r="G7496" t="s">
        <v>3016</v>
      </c>
      <c r="H7496">
        <v>0.3322</v>
      </c>
      <c r="I7496" t="s">
        <v>3017</v>
      </c>
      <c r="J7496">
        <v>2400</v>
      </c>
      <c r="K7496">
        <v>2177.67</v>
      </c>
      <c r="L7496">
        <v>747.6</v>
      </c>
      <c r="M7496">
        <v>723.43</v>
      </c>
      <c r="N7496">
        <v>-73.86</v>
      </c>
      <c r="O7496">
        <v>49.69</v>
      </c>
    </row>
    <row r="7497" spans="1:15" ht="15" customHeight="1" x14ac:dyDescent="0.3">
      <c r="A7497" t="s">
        <v>10514</v>
      </c>
      <c r="B7497">
        <v>261</v>
      </c>
      <c r="C7497" t="s">
        <v>296</v>
      </c>
      <c r="D7497">
        <v>1000</v>
      </c>
      <c r="E7497" t="s">
        <v>2160</v>
      </c>
      <c r="F7497" t="s">
        <v>3019</v>
      </c>
      <c r="G7497" t="s">
        <v>3020</v>
      </c>
      <c r="H7497">
        <v>0.53120000000000001</v>
      </c>
      <c r="I7497" t="s">
        <v>3017</v>
      </c>
      <c r="J7497">
        <v>4200</v>
      </c>
      <c r="K7497">
        <v>5199.67</v>
      </c>
      <c r="L7497">
        <v>2093.2800000000002</v>
      </c>
      <c r="M7497">
        <v>2762</v>
      </c>
      <c r="N7497">
        <v>531.01</v>
      </c>
      <c r="O7497">
        <v>137.71</v>
      </c>
    </row>
    <row r="7498" spans="1:15" ht="15" customHeight="1" x14ac:dyDescent="0.3">
      <c r="A7498" t="s">
        <v>10515</v>
      </c>
      <c r="B7498">
        <v>261</v>
      </c>
      <c r="C7498" t="s">
        <v>296</v>
      </c>
      <c r="D7498">
        <v>1000</v>
      </c>
      <c r="E7498" t="s">
        <v>2160</v>
      </c>
      <c r="F7498" t="s">
        <v>3022</v>
      </c>
      <c r="G7498" t="s">
        <v>3023</v>
      </c>
      <c r="H7498">
        <v>0.40029999999999999</v>
      </c>
      <c r="I7498" t="s">
        <v>3017</v>
      </c>
      <c r="J7498">
        <v>3100</v>
      </c>
      <c r="K7498">
        <v>3722.05</v>
      </c>
      <c r="L7498">
        <v>1158.78</v>
      </c>
      <c r="M7498">
        <v>1490.03</v>
      </c>
      <c r="N7498">
        <v>249.02</v>
      </c>
      <c r="O7498">
        <v>82.23</v>
      </c>
    </row>
    <row r="7499" spans="1:15" ht="15" customHeight="1" x14ac:dyDescent="0.3">
      <c r="A7499" t="s">
        <v>10516</v>
      </c>
      <c r="B7499">
        <v>261</v>
      </c>
      <c r="C7499" t="s">
        <v>111</v>
      </c>
      <c r="D7499">
        <v>1000</v>
      </c>
      <c r="E7499" t="s">
        <v>2161</v>
      </c>
      <c r="F7499" t="s">
        <v>3008</v>
      </c>
      <c r="G7499" t="s">
        <v>3009</v>
      </c>
      <c r="H7499">
        <v>6.8700999999999999</v>
      </c>
      <c r="I7499" t="s">
        <v>3010</v>
      </c>
      <c r="J7499">
        <v>780</v>
      </c>
      <c r="K7499">
        <v>804.21</v>
      </c>
      <c r="L7499">
        <v>5265</v>
      </c>
      <c r="M7499">
        <v>5525</v>
      </c>
      <c r="N7499">
        <v>166.31</v>
      </c>
      <c r="O7499">
        <v>93.69</v>
      </c>
    </row>
    <row r="7500" spans="1:15" ht="15" customHeight="1" x14ac:dyDescent="0.3">
      <c r="A7500" t="s">
        <v>10517</v>
      </c>
      <c r="B7500">
        <v>261</v>
      </c>
      <c r="C7500" t="s">
        <v>111</v>
      </c>
      <c r="D7500">
        <v>1000</v>
      </c>
      <c r="E7500" t="s">
        <v>2161</v>
      </c>
      <c r="F7500" t="s">
        <v>3012</v>
      </c>
      <c r="G7500" t="s">
        <v>3013</v>
      </c>
      <c r="H7500">
        <v>1.5099</v>
      </c>
      <c r="I7500" t="s">
        <v>3010</v>
      </c>
      <c r="J7500">
        <v>720</v>
      </c>
      <c r="K7500">
        <v>716.13</v>
      </c>
      <c r="L7500">
        <v>1080</v>
      </c>
      <c r="M7500">
        <v>1081.31</v>
      </c>
      <c r="N7500">
        <v>-5.84</v>
      </c>
      <c r="O7500">
        <v>7.16</v>
      </c>
    </row>
    <row r="7501" spans="1:15" ht="15" customHeight="1" x14ac:dyDescent="0.3">
      <c r="A7501" t="s">
        <v>10518</v>
      </c>
      <c r="B7501">
        <v>261</v>
      </c>
      <c r="C7501" t="s">
        <v>111</v>
      </c>
      <c r="D7501">
        <v>1000</v>
      </c>
      <c r="E7501" t="s">
        <v>2161</v>
      </c>
      <c r="F7501" t="s">
        <v>3015</v>
      </c>
      <c r="G7501" t="s">
        <v>3016</v>
      </c>
      <c r="H7501">
        <v>0.1792</v>
      </c>
      <c r="I7501" t="s">
        <v>3017</v>
      </c>
      <c r="J7501">
        <v>2400</v>
      </c>
      <c r="K7501">
        <v>2233.39</v>
      </c>
      <c r="L7501">
        <v>432</v>
      </c>
      <c r="M7501">
        <v>400.15</v>
      </c>
      <c r="N7501">
        <v>-29.85</v>
      </c>
      <c r="O7501">
        <v>-2</v>
      </c>
    </row>
    <row r="7502" spans="1:15" ht="15" customHeight="1" x14ac:dyDescent="0.3">
      <c r="A7502" t="s">
        <v>10519</v>
      </c>
      <c r="B7502">
        <v>261</v>
      </c>
      <c r="C7502" t="s">
        <v>111</v>
      </c>
      <c r="D7502">
        <v>1000</v>
      </c>
      <c r="E7502" t="s">
        <v>2161</v>
      </c>
      <c r="F7502" t="s">
        <v>3022</v>
      </c>
      <c r="G7502" t="s">
        <v>3023</v>
      </c>
      <c r="H7502">
        <v>4.5499999999999999E-2</v>
      </c>
      <c r="I7502" t="s">
        <v>3017</v>
      </c>
      <c r="J7502">
        <v>3100</v>
      </c>
      <c r="K7502">
        <v>3685.85</v>
      </c>
      <c r="L7502">
        <v>139.5</v>
      </c>
      <c r="M7502">
        <v>167.85</v>
      </c>
      <c r="N7502">
        <v>26.68</v>
      </c>
      <c r="O7502">
        <v>1.67</v>
      </c>
    </row>
    <row r="7503" spans="1:15" ht="15" customHeight="1" x14ac:dyDescent="0.3">
      <c r="A7503" t="s">
        <v>10520</v>
      </c>
      <c r="B7503">
        <v>261</v>
      </c>
      <c r="C7503" t="s">
        <v>695</v>
      </c>
      <c r="D7503">
        <v>1000</v>
      </c>
      <c r="E7503" t="s">
        <v>2162</v>
      </c>
      <c r="F7503" t="s">
        <v>3008</v>
      </c>
      <c r="G7503" t="s">
        <v>3009</v>
      </c>
      <c r="H7503">
        <v>34.283999999999999</v>
      </c>
      <c r="I7503" t="s">
        <v>3010</v>
      </c>
      <c r="J7503">
        <v>780</v>
      </c>
      <c r="K7503">
        <v>814.03</v>
      </c>
      <c r="L7503">
        <v>25534.080000000002</v>
      </c>
      <c r="M7503">
        <v>27908.25</v>
      </c>
      <c r="N7503">
        <v>1166.71</v>
      </c>
      <c r="O7503">
        <v>1207.46</v>
      </c>
    </row>
    <row r="7504" spans="1:15" ht="15" customHeight="1" x14ac:dyDescent="0.3">
      <c r="A7504" t="s">
        <v>10521</v>
      </c>
      <c r="B7504">
        <v>261</v>
      </c>
      <c r="C7504" t="s">
        <v>695</v>
      </c>
      <c r="D7504">
        <v>1000</v>
      </c>
      <c r="E7504" t="s">
        <v>2162</v>
      </c>
      <c r="F7504" t="s">
        <v>3012</v>
      </c>
      <c r="G7504" t="s">
        <v>3013</v>
      </c>
      <c r="H7504">
        <v>8.5817999999999994</v>
      </c>
      <c r="I7504" t="s">
        <v>3010</v>
      </c>
      <c r="J7504">
        <v>720</v>
      </c>
      <c r="K7504">
        <v>708.31</v>
      </c>
      <c r="L7504">
        <v>5892.48</v>
      </c>
      <c r="M7504">
        <v>6078.55</v>
      </c>
      <c r="N7504">
        <v>-100.31</v>
      </c>
      <c r="O7504">
        <v>286.38</v>
      </c>
    </row>
    <row r="7505" spans="1:15" ht="15" customHeight="1" x14ac:dyDescent="0.3">
      <c r="A7505" t="s">
        <v>10522</v>
      </c>
      <c r="B7505">
        <v>261</v>
      </c>
      <c r="C7505" t="s">
        <v>695</v>
      </c>
      <c r="D7505">
        <v>1000</v>
      </c>
      <c r="E7505" t="s">
        <v>2162</v>
      </c>
      <c r="F7505" t="s">
        <v>3015</v>
      </c>
      <c r="G7505" t="s">
        <v>3016</v>
      </c>
      <c r="H7505">
        <v>0.55579999999999996</v>
      </c>
      <c r="I7505" t="s">
        <v>3017</v>
      </c>
      <c r="J7505">
        <v>2400</v>
      </c>
      <c r="K7505">
        <v>2262.96</v>
      </c>
      <c r="L7505">
        <v>1309.44</v>
      </c>
      <c r="M7505">
        <v>1257.71</v>
      </c>
      <c r="N7505">
        <v>-76.16</v>
      </c>
      <c r="O7505">
        <v>24.43</v>
      </c>
    </row>
    <row r="7506" spans="1:15" ht="15" customHeight="1" x14ac:dyDescent="0.3">
      <c r="A7506" t="s">
        <v>10523</v>
      </c>
      <c r="B7506">
        <v>261</v>
      </c>
      <c r="C7506" t="s">
        <v>695</v>
      </c>
      <c r="D7506">
        <v>1000</v>
      </c>
      <c r="E7506" t="s">
        <v>2162</v>
      </c>
      <c r="F7506" t="s">
        <v>3019</v>
      </c>
      <c r="G7506" t="s">
        <v>3020</v>
      </c>
      <c r="H7506">
        <v>0.21290000000000001</v>
      </c>
      <c r="I7506" t="s">
        <v>3017</v>
      </c>
      <c r="J7506">
        <v>4200</v>
      </c>
      <c r="K7506">
        <v>5134.28</v>
      </c>
      <c r="L7506">
        <v>859.32</v>
      </c>
      <c r="M7506">
        <v>1092.8800000000001</v>
      </c>
      <c r="N7506">
        <v>198.87</v>
      </c>
      <c r="O7506">
        <v>34.69</v>
      </c>
    </row>
    <row r="7507" spans="1:15" ht="15" customHeight="1" x14ac:dyDescent="0.3">
      <c r="A7507" t="s">
        <v>10524</v>
      </c>
      <c r="B7507">
        <v>261</v>
      </c>
      <c r="C7507" t="s">
        <v>695</v>
      </c>
      <c r="D7507">
        <v>1000</v>
      </c>
      <c r="E7507" t="s">
        <v>2162</v>
      </c>
      <c r="F7507" t="s">
        <v>3022</v>
      </c>
      <c r="G7507" t="s">
        <v>3023</v>
      </c>
      <c r="H7507">
        <v>0.28420000000000001</v>
      </c>
      <c r="I7507" t="s">
        <v>3017</v>
      </c>
      <c r="J7507">
        <v>3100</v>
      </c>
      <c r="K7507">
        <v>3701.53</v>
      </c>
      <c r="L7507">
        <v>845.68</v>
      </c>
      <c r="M7507">
        <v>1051.9100000000001</v>
      </c>
      <c r="N7507">
        <v>170.94</v>
      </c>
      <c r="O7507">
        <v>35.28</v>
      </c>
    </row>
    <row r="7508" spans="1:15" ht="15" customHeight="1" x14ac:dyDescent="0.3">
      <c r="A7508" t="s">
        <v>10525</v>
      </c>
      <c r="B7508">
        <v>261</v>
      </c>
      <c r="C7508" t="s">
        <v>519</v>
      </c>
      <c r="D7508">
        <v>1000</v>
      </c>
      <c r="E7508" t="s">
        <v>2163</v>
      </c>
      <c r="F7508" t="s">
        <v>3008</v>
      </c>
      <c r="G7508" t="s">
        <v>3009</v>
      </c>
      <c r="H7508">
        <v>17.567799999999998</v>
      </c>
      <c r="I7508" t="s">
        <v>3010</v>
      </c>
      <c r="J7508">
        <v>780</v>
      </c>
      <c r="K7508">
        <v>826.48</v>
      </c>
      <c r="L7508">
        <v>12979.2</v>
      </c>
      <c r="M7508">
        <v>14519.48</v>
      </c>
      <c r="N7508">
        <v>816.6</v>
      </c>
      <c r="O7508">
        <v>723.68</v>
      </c>
    </row>
    <row r="7509" spans="1:15" ht="15" customHeight="1" x14ac:dyDescent="0.3">
      <c r="A7509" t="s">
        <v>10526</v>
      </c>
      <c r="B7509">
        <v>261</v>
      </c>
      <c r="C7509" t="s">
        <v>519</v>
      </c>
      <c r="D7509">
        <v>1000</v>
      </c>
      <c r="E7509" t="s">
        <v>2163</v>
      </c>
      <c r="F7509" t="s">
        <v>3012</v>
      </c>
      <c r="G7509" t="s">
        <v>3013</v>
      </c>
      <c r="H7509">
        <v>5.0772000000000004</v>
      </c>
      <c r="I7509" t="s">
        <v>3010</v>
      </c>
      <c r="J7509">
        <v>720</v>
      </c>
      <c r="K7509">
        <v>695.12</v>
      </c>
      <c r="L7509">
        <v>3456</v>
      </c>
      <c r="M7509">
        <v>3529.26</v>
      </c>
      <c r="N7509">
        <v>-126.3</v>
      </c>
      <c r="O7509">
        <v>199.56</v>
      </c>
    </row>
    <row r="7510" spans="1:15" ht="15" customHeight="1" x14ac:dyDescent="0.3">
      <c r="A7510" t="s">
        <v>10527</v>
      </c>
      <c r="B7510">
        <v>261</v>
      </c>
      <c r="C7510" t="s">
        <v>519</v>
      </c>
      <c r="D7510">
        <v>1000</v>
      </c>
      <c r="E7510" t="s">
        <v>2163</v>
      </c>
      <c r="F7510" t="s">
        <v>3015</v>
      </c>
      <c r="G7510" t="s">
        <v>3016</v>
      </c>
      <c r="H7510">
        <v>0.16869999999999999</v>
      </c>
      <c r="I7510" t="s">
        <v>3017</v>
      </c>
      <c r="J7510">
        <v>2400</v>
      </c>
      <c r="K7510">
        <v>2147.11</v>
      </c>
      <c r="L7510">
        <v>384</v>
      </c>
      <c r="M7510">
        <v>362.21</v>
      </c>
      <c r="N7510">
        <v>-42.66</v>
      </c>
      <c r="O7510">
        <v>20.88</v>
      </c>
    </row>
    <row r="7511" spans="1:15" ht="15" customHeight="1" x14ac:dyDescent="0.3">
      <c r="A7511" t="s">
        <v>10528</v>
      </c>
      <c r="B7511">
        <v>261</v>
      </c>
      <c r="C7511" t="s">
        <v>519</v>
      </c>
      <c r="D7511">
        <v>1000</v>
      </c>
      <c r="E7511" t="s">
        <v>2163</v>
      </c>
      <c r="F7511" t="s">
        <v>3019</v>
      </c>
      <c r="G7511" t="s">
        <v>3020</v>
      </c>
      <c r="H7511">
        <v>0.26879999999999998</v>
      </c>
      <c r="I7511" t="s">
        <v>3017</v>
      </c>
      <c r="J7511">
        <v>4200</v>
      </c>
      <c r="K7511">
        <v>5258.52</v>
      </c>
      <c r="L7511">
        <v>1075.2</v>
      </c>
      <c r="M7511">
        <v>1413.23</v>
      </c>
      <c r="N7511">
        <v>284.48</v>
      </c>
      <c r="O7511">
        <v>53.56</v>
      </c>
    </row>
    <row r="7512" spans="1:15" ht="15" customHeight="1" x14ac:dyDescent="0.3">
      <c r="A7512" t="s">
        <v>10529</v>
      </c>
      <c r="B7512">
        <v>261</v>
      </c>
      <c r="C7512" t="s">
        <v>519</v>
      </c>
      <c r="D7512">
        <v>1000</v>
      </c>
      <c r="E7512" t="s">
        <v>2163</v>
      </c>
      <c r="F7512" t="s">
        <v>3022</v>
      </c>
      <c r="G7512" t="s">
        <v>3023</v>
      </c>
      <c r="H7512">
        <v>0.2034</v>
      </c>
      <c r="I7512" t="s">
        <v>3017</v>
      </c>
      <c r="J7512">
        <v>3100</v>
      </c>
      <c r="K7512">
        <v>3592.17</v>
      </c>
      <c r="L7512">
        <v>595.20000000000005</v>
      </c>
      <c r="M7512">
        <v>730.52</v>
      </c>
      <c r="N7512">
        <v>100.09</v>
      </c>
      <c r="O7512">
        <v>35.229999999999997</v>
      </c>
    </row>
    <row r="7513" spans="1:15" ht="15" customHeight="1" x14ac:dyDescent="0.3">
      <c r="A7513" t="s">
        <v>10530</v>
      </c>
      <c r="B7513">
        <v>261</v>
      </c>
      <c r="C7513" t="s">
        <v>505</v>
      </c>
      <c r="D7513">
        <v>1000</v>
      </c>
      <c r="E7513" t="s">
        <v>2164</v>
      </c>
      <c r="F7513" t="s">
        <v>3008</v>
      </c>
      <c r="G7513" t="s">
        <v>3009</v>
      </c>
      <c r="H7513">
        <v>24.177</v>
      </c>
      <c r="I7513" t="s">
        <v>3010</v>
      </c>
      <c r="J7513">
        <v>780</v>
      </c>
      <c r="K7513">
        <v>785.91</v>
      </c>
      <c r="L7513">
        <v>18989.099999999999</v>
      </c>
      <c r="M7513">
        <v>19000.98</v>
      </c>
      <c r="N7513">
        <v>142.94999999999999</v>
      </c>
      <c r="O7513">
        <v>-131.06</v>
      </c>
    </row>
    <row r="7514" spans="1:15" ht="15" customHeight="1" x14ac:dyDescent="0.3">
      <c r="A7514" t="s">
        <v>10531</v>
      </c>
      <c r="B7514">
        <v>261</v>
      </c>
      <c r="C7514" t="s">
        <v>505</v>
      </c>
      <c r="D7514">
        <v>1000</v>
      </c>
      <c r="E7514" t="s">
        <v>2164</v>
      </c>
      <c r="F7514" t="s">
        <v>3012</v>
      </c>
      <c r="G7514" t="s">
        <v>3013</v>
      </c>
      <c r="H7514">
        <v>5.3712999999999997</v>
      </c>
      <c r="I7514" t="s">
        <v>3010</v>
      </c>
      <c r="J7514">
        <v>720</v>
      </c>
      <c r="K7514">
        <v>704.34</v>
      </c>
      <c r="L7514">
        <v>3895.2</v>
      </c>
      <c r="M7514">
        <v>3783.19</v>
      </c>
      <c r="N7514">
        <v>-84.11</v>
      </c>
      <c r="O7514">
        <v>-27.89</v>
      </c>
    </row>
    <row r="7515" spans="1:15" ht="15" customHeight="1" x14ac:dyDescent="0.3">
      <c r="A7515" t="s">
        <v>10532</v>
      </c>
      <c r="B7515">
        <v>261</v>
      </c>
      <c r="C7515" t="s">
        <v>505</v>
      </c>
      <c r="D7515">
        <v>1000</v>
      </c>
      <c r="E7515" t="s">
        <v>2164</v>
      </c>
      <c r="F7515" t="s">
        <v>3015</v>
      </c>
      <c r="G7515" t="s">
        <v>3016</v>
      </c>
      <c r="H7515">
        <v>0.66400000000000003</v>
      </c>
      <c r="I7515" t="s">
        <v>3017</v>
      </c>
      <c r="J7515">
        <v>2400</v>
      </c>
      <c r="K7515">
        <v>2205.7399999999998</v>
      </c>
      <c r="L7515">
        <v>1558.08</v>
      </c>
      <c r="M7515">
        <v>1464.7</v>
      </c>
      <c r="N7515">
        <v>-129</v>
      </c>
      <c r="O7515">
        <v>35.61</v>
      </c>
    </row>
    <row r="7516" spans="1:15" ht="15" customHeight="1" x14ac:dyDescent="0.3">
      <c r="A7516" t="s">
        <v>10533</v>
      </c>
      <c r="B7516">
        <v>261</v>
      </c>
      <c r="C7516" t="s">
        <v>505</v>
      </c>
      <c r="D7516">
        <v>1000</v>
      </c>
      <c r="E7516" t="s">
        <v>2164</v>
      </c>
      <c r="F7516" t="s">
        <v>3022</v>
      </c>
      <c r="G7516" t="s">
        <v>3023</v>
      </c>
      <c r="H7516">
        <v>0.16239999999999999</v>
      </c>
      <c r="I7516" t="s">
        <v>3017</v>
      </c>
      <c r="J7516">
        <v>3100</v>
      </c>
      <c r="K7516">
        <v>3754.81</v>
      </c>
      <c r="L7516">
        <v>503.13</v>
      </c>
      <c r="M7516">
        <v>609.74</v>
      </c>
      <c r="N7516">
        <v>106.33</v>
      </c>
      <c r="O7516">
        <v>0.28000000000000003</v>
      </c>
    </row>
    <row r="7517" spans="1:15" ht="15" customHeight="1" x14ac:dyDescent="0.3">
      <c r="A7517" t="s">
        <v>10534</v>
      </c>
      <c r="B7517">
        <v>261</v>
      </c>
      <c r="C7517" t="s">
        <v>386</v>
      </c>
      <c r="D7517">
        <v>1000</v>
      </c>
      <c r="E7517" t="s">
        <v>2165</v>
      </c>
      <c r="F7517" t="s">
        <v>3008</v>
      </c>
      <c r="G7517" t="s">
        <v>3009</v>
      </c>
      <c r="H7517">
        <v>27.5837</v>
      </c>
      <c r="I7517" t="s">
        <v>3010</v>
      </c>
      <c r="J7517">
        <v>780</v>
      </c>
      <c r="K7517">
        <v>806.58</v>
      </c>
      <c r="L7517">
        <v>21411</v>
      </c>
      <c r="M7517">
        <v>22248.38</v>
      </c>
      <c r="N7517">
        <v>733.09</v>
      </c>
      <c r="O7517">
        <v>104.29</v>
      </c>
    </row>
    <row r="7518" spans="1:15" ht="15" customHeight="1" x14ac:dyDescent="0.3">
      <c r="A7518" t="s">
        <v>10535</v>
      </c>
      <c r="B7518">
        <v>261</v>
      </c>
      <c r="C7518" t="s">
        <v>386</v>
      </c>
      <c r="D7518">
        <v>1000</v>
      </c>
      <c r="E7518" t="s">
        <v>2165</v>
      </c>
      <c r="F7518" t="s">
        <v>3012</v>
      </c>
      <c r="G7518" t="s">
        <v>3013</v>
      </c>
      <c r="H7518">
        <v>6.3818000000000001</v>
      </c>
      <c r="I7518" t="s">
        <v>3010</v>
      </c>
      <c r="J7518">
        <v>720</v>
      </c>
      <c r="K7518">
        <v>712.35</v>
      </c>
      <c r="L7518">
        <v>4392</v>
      </c>
      <c r="M7518">
        <v>4546.03</v>
      </c>
      <c r="N7518">
        <v>-48.83</v>
      </c>
      <c r="O7518">
        <v>202.86</v>
      </c>
    </row>
    <row r="7519" spans="1:15" ht="15" customHeight="1" x14ac:dyDescent="0.3">
      <c r="A7519" t="s">
        <v>10536</v>
      </c>
      <c r="B7519">
        <v>261</v>
      </c>
      <c r="C7519" t="s">
        <v>386</v>
      </c>
      <c r="D7519">
        <v>1000</v>
      </c>
      <c r="E7519" t="s">
        <v>2165</v>
      </c>
      <c r="F7519" t="s">
        <v>3015</v>
      </c>
      <c r="G7519" t="s">
        <v>3016</v>
      </c>
      <c r="H7519">
        <v>0.73080000000000001</v>
      </c>
      <c r="I7519" t="s">
        <v>3017</v>
      </c>
      <c r="J7519">
        <v>2400</v>
      </c>
      <c r="K7519">
        <v>2168.0100000000002</v>
      </c>
      <c r="L7519">
        <v>1756.8</v>
      </c>
      <c r="M7519">
        <v>1584.37</v>
      </c>
      <c r="N7519">
        <v>-169.54</v>
      </c>
      <c r="O7519">
        <v>-2.89</v>
      </c>
    </row>
    <row r="7520" spans="1:15" ht="15" customHeight="1" x14ac:dyDescent="0.3">
      <c r="A7520" t="s">
        <v>10537</v>
      </c>
      <c r="B7520">
        <v>261</v>
      </c>
      <c r="C7520" t="s">
        <v>386</v>
      </c>
      <c r="D7520">
        <v>1000</v>
      </c>
      <c r="E7520" t="s">
        <v>2165</v>
      </c>
      <c r="F7520" t="s">
        <v>3022</v>
      </c>
      <c r="G7520" t="s">
        <v>3023</v>
      </c>
      <c r="H7520">
        <v>0.185</v>
      </c>
      <c r="I7520" t="s">
        <v>3017</v>
      </c>
      <c r="J7520">
        <v>3100</v>
      </c>
      <c r="K7520">
        <v>3649.9</v>
      </c>
      <c r="L7520">
        <v>567.29999999999995</v>
      </c>
      <c r="M7520">
        <v>675.07</v>
      </c>
      <c r="N7520">
        <v>101.71</v>
      </c>
      <c r="O7520">
        <v>6.07</v>
      </c>
    </row>
    <row r="7521" spans="1:15" ht="15" customHeight="1" x14ac:dyDescent="0.3">
      <c r="A7521" t="s">
        <v>10538</v>
      </c>
      <c r="B7521">
        <v>261</v>
      </c>
      <c r="C7521" t="s">
        <v>126</v>
      </c>
      <c r="D7521">
        <v>1000</v>
      </c>
      <c r="E7521" t="s">
        <v>2166</v>
      </c>
      <c r="F7521" t="s">
        <v>3008</v>
      </c>
      <c r="G7521" t="s">
        <v>3009</v>
      </c>
      <c r="H7521">
        <v>7.5941000000000001</v>
      </c>
      <c r="I7521" t="s">
        <v>3010</v>
      </c>
      <c r="J7521">
        <v>780</v>
      </c>
      <c r="K7521">
        <v>787.42</v>
      </c>
      <c r="L7521">
        <v>5826.6</v>
      </c>
      <c r="M7521">
        <v>5979.69</v>
      </c>
      <c r="N7521">
        <v>56.31</v>
      </c>
      <c r="O7521">
        <v>96.78</v>
      </c>
    </row>
    <row r="7522" spans="1:15" ht="15" customHeight="1" x14ac:dyDescent="0.3">
      <c r="A7522" t="s">
        <v>10539</v>
      </c>
      <c r="B7522">
        <v>261</v>
      </c>
      <c r="C7522" t="s">
        <v>126</v>
      </c>
      <c r="D7522">
        <v>1000</v>
      </c>
      <c r="E7522" t="s">
        <v>2166</v>
      </c>
      <c r="F7522" t="s">
        <v>3012</v>
      </c>
      <c r="G7522" t="s">
        <v>3013</v>
      </c>
      <c r="H7522">
        <v>1.7049000000000001</v>
      </c>
      <c r="I7522" t="s">
        <v>3010</v>
      </c>
      <c r="J7522">
        <v>720</v>
      </c>
      <c r="K7522">
        <v>715.89</v>
      </c>
      <c r="L7522">
        <v>1195.2</v>
      </c>
      <c r="M7522">
        <v>1220.53</v>
      </c>
      <c r="N7522">
        <v>-7.01</v>
      </c>
      <c r="O7522">
        <v>32.340000000000003</v>
      </c>
    </row>
    <row r="7523" spans="1:15" ht="15" customHeight="1" x14ac:dyDescent="0.3">
      <c r="A7523" t="s">
        <v>10540</v>
      </c>
      <c r="B7523">
        <v>261</v>
      </c>
      <c r="C7523" t="s">
        <v>126</v>
      </c>
      <c r="D7523">
        <v>1000</v>
      </c>
      <c r="E7523" t="s">
        <v>2166</v>
      </c>
      <c r="F7523" t="s">
        <v>3015</v>
      </c>
      <c r="G7523" t="s">
        <v>3016</v>
      </c>
      <c r="H7523">
        <v>0.20330000000000001</v>
      </c>
      <c r="I7523" t="s">
        <v>3017</v>
      </c>
      <c r="J7523">
        <v>2400</v>
      </c>
      <c r="K7523">
        <v>2197.81</v>
      </c>
      <c r="L7523">
        <v>478.08</v>
      </c>
      <c r="M7523">
        <v>446.88</v>
      </c>
      <c r="N7523">
        <v>-41.11</v>
      </c>
      <c r="O7523">
        <v>9.91</v>
      </c>
    </row>
    <row r="7524" spans="1:15" ht="15" customHeight="1" x14ac:dyDescent="0.3">
      <c r="A7524" t="s">
        <v>10541</v>
      </c>
      <c r="B7524">
        <v>261</v>
      </c>
      <c r="C7524" t="s">
        <v>126</v>
      </c>
      <c r="D7524">
        <v>1000</v>
      </c>
      <c r="E7524" t="s">
        <v>2166</v>
      </c>
      <c r="F7524" t="s">
        <v>3022</v>
      </c>
      <c r="G7524" t="s">
        <v>3023</v>
      </c>
      <c r="H7524">
        <v>4.99E-2</v>
      </c>
      <c r="I7524" t="s">
        <v>3017</v>
      </c>
      <c r="J7524">
        <v>3100</v>
      </c>
      <c r="K7524">
        <v>3771.99</v>
      </c>
      <c r="L7524">
        <v>154.38</v>
      </c>
      <c r="M7524">
        <v>188.39</v>
      </c>
      <c r="N7524">
        <v>33.56</v>
      </c>
      <c r="O7524">
        <v>0.45</v>
      </c>
    </row>
    <row r="7525" spans="1:15" ht="15" customHeight="1" x14ac:dyDescent="0.3">
      <c r="A7525" t="s">
        <v>10542</v>
      </c>
      <c r="B7525">
        <v>261</v>
      </c>
      <c r="C7525" t="s">
        <v>297</v>
      </c>
      <c r="D7525">
        <v>1000</v>
      </c>
      <c r="E7525" t="s">
        <v>2167</v>
      </c>
      <c r="F7525" t="s">
        <v>3008</v>
      </c>
      <c r="G7525" t="s">
        <v>3009</v>
      </c>
      <c r="H7525">
        <v>34.0627</v>
      </c>
      <c r="I7525" t="s">
        <v>3010</v>
      </c>
      <c r="J7525">
        <v>780</v>
      </c>
      <c r="K7525">
        <v>794.8</v>
      </c>
      <c r="L7525">
        <v>25309.439999999999</v>
      </c>
      <c r="M7525">
        <v>27073.08</v>
      </c>
      <c r="N7525">
        <v>504.18</v>
      </c>
      <c r="O7525">
        <v>1259.46</v>
      </c>
    </row>
    <row r="7526" spans="1:15" ht="15" customHeight="1" x14ac:dyDescent="0.3">
      <c r="A7526" t="s">
        <v>10543</v>
      </c>
      <c r="B7526">
        <v>261</v>
      </c>
      <c r="C7526" t="s">
        <v>297</v>
      </c>
      <c r="D7526">
        <v>1000</v>
      </c>
      <c r="E7526" t="s">
        <v>2167</v>
      </c>
      <c r="F7526" t="s">
        <v>3012</v>
      </c>
      <c r="G7526" t="s">
        <v>3013</v>
      </c>
      <c r="H7526">
        <v>9.8946000000000005</v>
      </c>
      <c r="I7526" t="s">
        <v>3010</v>
      </c>
      <c r="J7526">
        <v>720</v>
      </c>
      <c r="K7526">
        <v>688.01</v>
      </c>
      <c r="L7526">
        <v>6739.2</v>
      </c>
      <c r="M7526">
        <v>6807.53</v>
      </c>
      <c r="N7526">
        <v>-316.57</v>
      </c>
      <c r="O7526">
        <v>384.9</v>
      </c>
    </row>
    <row r="7527" spans="1:15" ht="15" customHeight="1" x14ac:dyDescent="0.3">
      <c r="A7527" t="s">
        <v>10544</v>
      </c>
      <c r="B7527">
        <v>261</v>
      </c>
      <c r="C7527" t="s">
        <v>297</v>
      </c>
      <c r="D7527">
        <v>1000</v>
      </c>
      <c r="E7527" t="s">
        <v>2167</v>
      </c>
      <c r="F7527" t="s">
        <v>3015</v>
      </c>
      <c r="G7527" t="s">
        <v>3016</v>
      </c>
      <c r="H7527">
        <v>0.33160000000000001</v>
      </c>
      <c r="I7527" t="s">
        <v>3017</v>
      </c>
      <c r="J7527">
        <v>2400</v>
      </c>
      <c r="K7527">
        <v>2152.4899999999998</v>
      </c>
      <c r="L7527">
        <v>748.8</v>
      </c>
      <c r="M7527">
        <v>713.72</v>
      </c>
      <c r="N7527">
        <v>-82.07</v>
      </c>
      <c r="O7527">
        <v>46.99</v>
      </c>
    </row>
    <row r="7528" spans="1:15" ht="15" customHeight="1" x14ac:dyDescent="0.3">
      <c r="A7528" t="s">
        <v>10545</v>
      </c>
      <c r="B7528">
        <v>261</v>
      </c>
      <c r="C7528" t="s">
        <v>297</v>
      </c>
      <c r="D7528">
        <v>1000</v>
      </c>
      <c r="E7528" t="s">
        <v>2167</v>
      </c>
      <c r="F7528" t="s">
        <v>3019</v>
      </c>
      <c r="G7528" t="s">
        <v>3020</v>
      </c>
      <c r="H7528">
        <v>0.51819999999999999</v>
      </c>
      <c r="I7528" t="s">
        <v>3017</v>
      </c>
      <c r="J7528">
        <v>4200</v>
      </c>
      <c r="K7528">
        <v>5131.51</v>
      </c>
      <c r="L7528">
        <v>2096.64</v>
      </c>
      <c r="M7528">
        <v>2659.24</v>
      </c>
      <c r="N7528">
        <v>482.73</v>
      </c>
      <c r="O7528">
        <v>79.88</v>
      </c>
    </row>
    <row r="7529" spans="1:15" ht="15" customHeight="1" x14ac:dyDescent="0.3">
      <c r="A7529" t="s">
        <v>10546</v>
      </c>
      <c r="B7529">
        <v>261</v>
      </c>
      <c r="C7529" t="s">
        <v>297</v>
      </c>
      <c r="D7529">
        <v>1000</v>
      </c>
      <c r="E7529" t="s">
        <v>2167</v>
      </c>
      <c r="F7529" t="s">
        <v>3022</v>
      </c>
      <c r="G7529" t="s">
        <v>3023</v>
      </c>
      <c r="H7529">
        <v>0.38619999999999999</v>
      </c>
      <c r="I7529" t="s">
        <v>3017</v>
      </c>
      <c r="J7529">
        <v>3100</v>
      </c>
      <c r="K7529">
        <v>3638.88</v>
      </c>
      <c r="L7529">
        <v>1160.6400000000001</v>
      </c>
      <c r="M7529">
        <v>1405.24</v>
      </c>
      <c r="N7529">
        <v>208.1</v>
      </c>
      <c r="O7529">
        <v>36.5</v>
      </c>
    </row>
    <row r="7530" spans="1:15" ht="15" customHeight="1" x14ac:dyDescent="0.3">
      <c r="A7530" t="s">
        <v>10547</v>
      </c>
      <c r="B7530">
        <v>261</v>
      </c>
      <c r="C7530" t="s">
        <v>292</v>
      </c>
      <c r="D7530">
        <v>1000</v>
      </c>
      <c r="E7530" t="s">
        <v>2168</v>
      </c>
      <c r="F7530" t="s">
        <v>3008</v>
      </c>
      <c r="G7530" t="s">
        <v>3009</v>
      </c>
      <c r="H7530">
        <v>24.900400000000001</v>
      </c>
      <c r="I7530" t="s">
        <v>3010</v>
      </c>
      <c r="J7530">
        <v>780</v>
      </c>
      <c r="K7530">
        <v>812.09</v>
      </c>
      <c r="L7530">
        <v>19129.5</v>
      </c>
      <c r="M7530">
        <v>20221.240000000002</v>
      </c>
      <c r="N7530">
        <v>798.93</v>
      </c>
      <c r="O7530">
        <v>292.8</v>
      </c>
    </row>
    <row r="7531" spans="1:15" ht="15" customHeight="1" x14ac:dyDescent="0.3">
      <c r="A7531" t="s">
        <v>10548</v>
      </c>
      <c r="B7531">
        <v>261</v>
      </c>
      <c r="C7531" t="s">
        <v>292</v>
      </c>
      <c r="D7531">
        <v>1000</v>
      </c>
      <c r="E7531" t="s">
        <v>2168</v>
      </c>
      <c r="F7531" t="s">
        <v>3012</v>
      </c>
      <c r="G7531" t="s">
        <v>3013</v>
      </c>
      <c r="H7531">
        <v>5.4791999999999996</v>
      </c>
      <c r="I7531" t="s">
        <v>3010</v>
      </c>
      <c r="J7531">
        <v>720</v>
      </c>
      <c r="K7531">
        <v>700.18</v>
      </c>
      <c r="L7531">
        <v>3924</v>
      </c>
      <c r="M7531">
        <v>3836.44</v>
      </c>
      <c r="N7531">
        <v>-108.6</v>
      </c>
      <c r="O7531">
        <v>21.03</v>
      </c>
    </row>
    <row r="7532" spans="1:15" ht="15" customHeight="1" x14ac:dyDescent="0.3">
      <c r="A7532" t="s">
        <v>10549</v>
      </c>
      <c r="B7532">
        <v>261</v>
      </c>
      <c r="C7532" t="s">
        <v>292</v>
      </c>
      <c r="D7532">
        <v>1000</v>
      </c>
      <c r="E7532" t="s">
        <v>2168</v>
      </c>
      <c r="F7532" t="s">
        <v>3015</v>
      </c>
      <c r="G7532" t="s">
        <v>3016</v>
      </c>
      <c r="H7532">
        <v>0.67159999999999997</v>
      </c>
      <c r="I7532" t="s">
        <v>3017</v>
      </c>
      <c r="J7532">
        <v>2400</v>
      </c>
      <c r="K7532">
        <v>2256.7399999999998</v>
      </c>
      <c r="L7532">
        <v>1569.6</v>
      </c>
      <c r="M7532">
        <v>1515.54</v>
      </c>
      <c r="N7532">
        <v>-96.21</v>
      </c>
      <c r="O7532">
        <v>42.15</v>
      </c>
    </row>
    <row r="7533" spans="1:15" ht="15" customHeight="1" x14ac:dyDescent="0.3">
      <c r="A7533" t="s">
        <v>10550</v>
      </c>
      <c r="B7533">
        <v>261</v>
      </c>
      <c r="C7533" t="s">
        <v>292</v>
      </c>
      <c r="D7533">
        <v>1000</v>
      </c>
      <c r="E7533" t="s">
        <v>2168</v>
      </c>
      <c r="F7533" t="s">
        <v>3022</v>
      </c>
      <c r="G7533" t="s">
        <v>3023</v>
      </c>
      <c r="H7533">
        <v>0.1651</v>
      </c>
      <c r="I7533" t="s">
        <v>3017</v>
      </c>
      <c r="J7533">
        <v>3100</v>
      </c>
      <c r="K7533">
        <v>3752.55</v>
      </c>
      <c r="L7533">
        <v>506.85</v>
      </c>
      <c r="M7533">
        <v>619.64</v>
      </c>
      <c r="N7533">
        <v>107.75</v>
      </c>
      <c r="O7533">
        <v>5.04</v>
      </c>
    </row>
    <row r="7534" spans="1:15" ht="15" customHeight="1" x14ac:dyDescent="0.3">
      <c r="A7534" t="s">
        <v>10551</v>
      </c>
      <c r="B7534">
        <v>261</v>
      </c>
      <c r="C7534" t="s">
        <v>527</v>
      </c>
      <c r="D7534">
        <v>1000</v>
      </c>
      <c r="E7534" t="s">
        <v>2169</v>
      </c>
      <c r="F7534" t="s">
        <v>3008</v>
      </c>
      <c r="G7534" t="s">
        <v>3009</v>
      </c>
      <c r="H7534">
        <v>11.0398</v>
      </c>
      <c r="I7534" t="s">
        <v>3010</v>
      </c>
      <c r="J7534">
        <v>780</v>
      </c>
      <c r="K7534">
        <v>791.92</v>
      </c>
      <c r="L7534">
        <v>8199.36</v>
      </c>
      <c r="M7534">
        <v>8742.65</v>
      </c>
      <c r="N7534">
        <v>131.61000000000001</v>
      </c>
      <c r="O7534">
        <v>411.68</v>
      </c>
    </row>
    <row r="7535" spans="1:15" ht="15" customHeight="1" x14ac:dyDescent="0.3">
      <c r="A7535" t="s">
        <v>10552</v>
      </c>
      <c r="B7535">
        <v>261</v>
      </c>
      <c r="C7535" t="s">
        <v>527</v>
      </c>
      <c r="D7535">
        <v>1000</v>
      </c>
      <c r="E7535" t="s">
        <v>2169</v>
      </c>
      <c r="F7535" t="s">
        <v>3012</v>
      </c>
      <c r="G7535" t="s">
        <v>3013</v>
      </c>
      <c r="H7535">
        <v>2.7151000000000001</v>
      </c>
      <c r="I7535" t="s">
        <v>3010</v>
      </c>
      <c r="J7535">
        <v>720</v>
      </c>
      <c r="K7535">
        <v>686.31</v>
      </c>
      <c r="L7535">
        <v>1892.16</v>
      </c>
      <c r="M7535">
        <v>1863.44</v>
      </c>
      <c r="N7535">
        <v>-91.46</v>
      </c>
      <c r="O7535">
        <v>62.75</v>
      </c>
    </row>
    <row r="7536" spans="1:15" ht="15" customHeight="1" x14ac:dyDescent="0.3">
      <c r="A7536" t="s">
        <v>10553</v>
      </c>
      <c r="B7536">
        <v>261</v>
      </c>
      <c r="C7536" t="s">
        <v>527</v>
      </c>
      <c r="D7536">
        <v>1000</v>
      </c>
      <c r="E7536" t="s">
        <v>2169</v>
      </c>
      <c r="F7536" t="s">
        <v>3015</v>
      </c>
      <c r="G7536" t="s">
        <v>3016</v>
      </c>
      <c r="H7536">
        <v>0.18410000000000001</v>
      </c>
      <c r="I7536" t="s">
        <v>3017</v>
      </c>
      <c r="J7536">
        <v>2400</v>
      </c>
      <c r="K7536">
        <v>2240.39</v>
      </c>
      <c r="L7536">
        <v>420.48</v>
      </c>
      <c r="M7536">
        <v>412.41</v>
      </c>
      <c r="N7536">
        <v>-29.38</v>
      </c>
      <c r="O7536">
        <v>21.32</v>
      </c>
    </row>
    <row r="7537" spans="1:15" ht="15" customHeight="1" x14ac:dyDescent="0.3">
      <c r="A7537" t="s">
        <v>10554</v>
      </c>
      <c r="B7537">
        <v>261</v>
      </c>
      <c r="C7537" t="s">
        <v>527</v>
      </c>
      <c r="D7537">
        <v>1000</v>
      </c>
      <c r="E7537" t="s">
        <v>2169</v>
      </c>
      <c r="F7537" t="s">
        <v>3019</v>
      </c>
      <c r="G7537" t="s">
        <v>3020</v>
      </c>
      <c r="H7537">
        <v>6.7000000000000004E-2</v>
      </c>
      <c r="I7537" t="s">
        <v>3017</v>
      </c>
      <c r="J7537">
        <v>4200</v>
      </c>
      <c r="K7537">
        <v>5171.46</v>
      </c>
      <c r="L7537">
        <v>275.94</v>
      </c>
      <c r="M7537">
        <v>346.6</v>
      </c>
      <c r="N7537">
        <v>65.11</v>
      </c>
      <c r="O7537">
        <v>5.55</v>
      </c>
    </row>
    <row r="7538" spans="1:15" ht="15" customHeight="1" x14ac:dyDescent="0.3">
      <c r="A7538" t="s">
        <v>10555</v>
      </c>
      <c r="B7538">
        <v>261</v>
      </c>
      <c r="C7538" t="s">
        <v>527</v>
      </c>
      <c r="D7538">
        <v>1000</v>
      </c>
      <c r="E7538" t="s">
        <v>2169</v>
      </c>
      <c r="F7538" t="s">
        <v>3022</v>
      </c>
      <c r="G7538" t="s">
        <v>3023</v>
      </c>
      <c r="H7538">
        <v>8.8400000000000006E-2</v>
      </c>
      <c r="I7538" t="s">
        <v>3017</v>
      </c>
      <c r="J7538">
        <v>3100</v>
      </c>
      <c r="K7538">
        <v>3723.46</v>
      </c>
      <c r="L7538">
        <v>271.56</v>
      </c>
      <c r="M7538">
        <v>329.03</v>
      </c>
      <c r="N7538">
        <v>55.09</v>
      </c>
      <c r="O7538">
        <v>2.38</v>
      </c>
    </row>
    <row r="7539" spans="1:15" ht="15" customHeight="1" x14ac:dyDescent="0.3">
      <c r="A7539" t="s">
        <v>10556</v>
      </c>
      <c r="B7539">
        <v>261</v>
      </c>
      <c r="C7539" t="s">
        <v>747</v>
      </c>
      <c r="D7539">
        <v>1000</v>
      </c>
      <c r="E7539" t="s">
        <v>2170</v>
      </c>
      <c r="F7539" t="s">
        <v>3008</v>
      </c>
      <c r="G7539" t="s">
        <v>3009</v>
      </c>
      <c r="H7539">
        <v>11.59</v>
      </c>
      <c r="I7539" t="s">
        <v>3010</v>
      </c>
      <c r="J7539">
        <v>780</v>
      </c>
      <c r="K7539">
        <v>782.83</v>
      </c>
      <c r="L7539">
        <v>8558.16</v>
      </c>
      <c r="M7539">
        <v>9073</v>
      </c>
      <c r="N7539">
        <v>32.78</v>
      </c>
      <c r="O7539">
        <v>482.06</v>
      </c>
    </row>
    <row r="7540" spans="1:15" ht="15" customHeight="1" x14ac:dyDescent="0.3">
      <c r="A7540" t="s">
        <v>10557</v>
      </c>
      <c r="B7540">
        <v>261</v>
      </c>
      <c r="C7540" t="s">
        <v>747</v>
      </c>
      <c r="D7540">
        <v>1000</v>
      </c>
      <c r="E7540" t="s">
        <v>2170</v>
      </c>
      <c r="F7540" t="s">
        <v>3012</v>
      </c>
      <c r="G7540" t="s">
        <v>3013</v>
      </c>
      <c r="H7540">
        <v>3.3113000000000001</v>
      </c>
      <c r="I7540" t="s">
        <v>3010</v>
      </c>
      <c r="J7540">
        <v>720</v>
      </c>
      <c r="K7540">
        <v>727.47</v>
      </c>
      <c r="L7540">
        <v>2278.8000000000002</v>
      </c>
      <c r="M7540">
        <v>2408.86</v>
      </c>
      <c r="N7540">
        <v>24.75</v>
      </c>
      <c r="O7540">
        <v>105.31</v>
      </c>
    </row>
    <row r="7541" spans="1:15" ht="15" customHeight="1" x14ac:dyDescent="0.3">
      <c r="A7541" t="s">
        <v>10558</v>
      </c>
      <c r="B7541">
        <v>261</v>
      </c>
      <c r="C7541" t="s">
        <v>747</v>
      </c>
      <c r="D7541">
        <v>1000</v>
      </c>
      <c r="E7541" t="s">
        <v>2170</v>
      </c>
      <c r="F7541" t="s">
        <v>3015</v>
      </c>
      <c r="G7541" t="s">
        <v>3016</v>
      </c>
      <c r="H7541">
        <v>0.10780000000000001</v>
      </c>
      <c r="I7541" t="s">
        <v>3017</v>
      </c>
      <c r="J7541">
        <v>2400</v>
      </c>
      <c r="K7541">
        <v>2218.85</v>
      </c>
      <c r="L7541">
        <v>253.2</v>
      </c>
      <c r="M7541">
        <v>239.28</v>
      </c>
      <c r="N7541">
        <v>-19.54</v>
      </c>
      <c r="O7541">
        <v>5.62</v>
      </c>
    </row>
    <row r="7542" spans="1:15" ht="15" customHeight="1" x14ac:dyDescent="0.3">
      <c r="A7542" t="s">
        <v>10559</v>
      </c>
      <c r="B7542">
        <v>261</v>
      </c>
      <c r="C7542" t="s">
        <v>747</v>
      </c>
      <c r="D7542">
        <v>1000</v>
      </c>
      <c r="E7542" t="s">
        <v>2170</v>
      </c>
      <c r="F7542" t="s">
        <v>3019</v>
      </c>
      <c r="G7542" t="s">
        <v>3020</v>
      </c>
      <c r="H7542">
        <v>0.17580000000000001</v>
      </c>
      <c r="I7542" t="s">
        <v>3017</v>
      </c>
      <c r="J7542">
        <v>4200</v>
      </c>
      <c r="K7542">
        <v>5130.93</v>
      </c>
      <c r="L7542">
        <v>708.96</v>
      </c>
      <c r="M7542">
        <v>901.89</v>
      </c>
      <c r="N7542">
        <v>163.63</v>
      </c>
      <c r="O7542">
        <v>29.3</v>
      </c>
    </row>
    <row r="7543" spans="1:15" ht="15" customHeight="1" x14ac:dyDescent="0.3">
      <c r="A7543" t="s">
        <v>10560</v>
      </c>
      <c r="B7543">
        <v>261</v>
      </c>
      <c r="C7543" t="s">
        <v>747</v>
      </c>
      <c r="D7543">
        <v>1000</v>
      </c>
      <c r="E7543" t="s">
        <v>2170</v>
      </c>
      <c r="F7543" t="s">
        <v>3022</v>
      </c>
      <c r="G7543" t="s">
        <v>3023</v>
      </c>
      <c r="H7543">
        <v>0.12970000000000001</v>
      </c>
      <c r="I7543" t="s">
        <v>3017</v>
      </c>
      <c r="J7543">
        <v>3100</v>
      </c>
      <c r="K7543">
        <v>3724.92</v>
      </c>
      <c r="L7543">
        <v>392.46</v>
      </c>
      <c r="M7543">
        <v>483.22</v>
      </c>
      <c r="N7543">
        <v>81.069999999999993</v>
      </c>
      <c r="O7543">
        <v>9.69</v>
      </c>
    </row>
    <row r="7544" spans="1:15" ht="15" customHeight="1" x14ac:dyDescent="0.3">
      <c r="A7544" t="s">
        <v>10561</v>
      </c>
      <c r="B7544">
        <v>261</v>
      </c>
      <c r="C7544" t="s">
        <v>455</v>
      </c>
      <c r="D7544">
        <v>1000</v>
      </c>
      <c r="E7544" t="s">
        <v>2171</v>
      </c>
      <c r="F7544" t="s">
        <v>3008</v>
      </c>
      <c r="G7544" t="s">
        <v>3009</v>
      </c>
      <c r="H7544">
        <v>19.777200000000001</v>
      </c>
      <c r="I7544" t="s">
        <v>3010</v>
      </c>
      <c r="J7544">
        <v>780</v>
      </c>
      <c r="K7544">
        <v>784.87</v>
      </c>
      <c r="L7544">
        <v>15479.1</v>
      </c>
      <c r="M7544">
        <v>15522.61</v>
      </c>
      <c r="N7544">
        <v>96.36</v>
      </c>
      <c r="O7544">
        <v>-52.85</v>
      </c>
    </row>
    <row r="7545" spans="1:15" ht="15" customHeight="1" x14ac:dyDescent="0.3">
      <c r="A7545" t="s">
        <v>10562</v>
      </c>
      <c r="B7545">
        <v>261</v>
      </c>
      <c r="C7545" t="s">
        <v>455</v>
      </c>
      <c r="D7545">
        <v>1000</v>
      </c>
      <c r="E7545" t="s">
        <v>2171</v>
      </c>
      <c r="F7545" t="s">
        <v>3012</v>
      </c>
      <c r="G7545" t="s">
        <v>3013</v>
      </c>
      <c r="H7545">
        <v>4.5269000000000004</v>
      </c>
      <c r="I7545" t="s">
        <v>3010</v>
      </c>
      <c r="J7545">
        <v>720</v>
      </c>
      <c r="K7545">
        <v>711.38</v>
      </c>
      <c r="L7545">
        <v>3175.2</v>
      </c>
      <c r="M7545">
        <v>3220.34</v>
      </c>
      <c r="N7545">
        <v>-39</v>
      </c>
      <c r="O7545">
        <v>84.14</v>
      </c>
    </row>
    <row r="7546" spans="1:15" ht="15" customHeight="1" x14ac:dyDescent="0.3">
      <c r="A7546" t="s">
        <v>10563</v>
      </c>
      <c r="B7546">
        <v>261</v>
      </c>
      <c r="C7546" t="s">
        <v>455</v>
      </c>
      <c r="D7546">
        <v>1000</v>
      </c>
      <c r="E7546" t="s">
        <v>2171</v>
      </c>
      <c r="F7546" t="s">
        <v>3015</v>
      </c>
      <c r="G7546" t="s">
        <v>3016</v>
      </c>
      <c r="H7546">
        <v>0.54900000000000004</v>
      </c>
      <c r="I7546" t="s">
        <v>3017</v>
      </c>
      <c r="J7546">
        <v>2400</v>
      </c>
      <c r="K7546">
        <v>2179.7399999999998</v>
      </c>
      <c r="L7546">
        <v>1270.08</v>
      </c>
      <c r="M7546">
        <v>1196.76</v>
      </c>
      <c r="N7546">
        <v>-120.93</v>
      </c>
      <c r="O7546">
        <v>47.61</v>
      </c>
    </row>
    <row r="7547" spans="1:15" ht="15" customHeight="1" x14ac:dyDescent="0.3">
      <c r="A7547" t="s">
        <v>10564</v>
      </c>
      <c r="B7547">
        <v>261</v>
      </c>
      <c r="C7547" t="s">
        <v>455</v>
      </c>
      <c r="D7547">
        <v>1000</v>
      </c>
      <c r="E7547" t="s">
        <v>2171</v>
      </c>
      <c r="F7547" t="s">
        <v>3022</v>
      </c>
      <c r="G7547" t="s">
        <v>3023</v>
      </c>
      <c r="H7547">
        <v>0.13819999999999999</v>
      </c>
      <c r="I7547" t="s">
        <v>3017</v>
      </c>
      <c r="J7547">
        <v>3100</v>
      </c>
      <c r="K7547">
        <v>3629.44</v>
      </c>
      <c r="L7547">
        <v>410.13</v>
      </c>
      <c r="M7547">
        <v>501.65</v>
      </c>
      <c r="N7547">
        <v>73.180000000000007</v>
      </c>
      <c r="O7547">
        <v>18.34</v>
      </c>
    </row>
    <row r="7548" spans="1:15" ht="15" customHeight="1" x14ac:dyDescent="0.3">
      <c r="A7548" t="s">
        <v>10565</v>
      </c>
      <c r="B7548">
        <v>261</v>
      </c>
      <c r="C7548" t="s">
        <v>732</v>
      </c>
      <c r="D7548">
        <v>1000</v>
      </c>
      <c r="E7548" t="s">
        <v>2172</v>
      </c>
      <c r="F7548" t="s">
        <v>3008</v>
      </c>
      <c r="G7548" t="s">
        <v>3009</v>
      </c>
      <c r="H7548">
        <v>32.7224</v>
      </c>
      <c r="I7548" t="s">
        <v>3010</v>
      </c>
      <c r="J7548">
        <v>780</v>
      </c>
      <c r="K7548">
        <v>813.27</v>
      </c>
      <c r="L7548">
        <v>24956.1</v>
      </c>
      <c r="M7548">
        <v>26611.96</v>
      </c>
      <c r="N7548">
        <v>1088.52</v>
      </c>
      <c r="O7548">
        <v>567.34</v>
      </c>
    </row>
    <row r="7549" spans="1:15" ht="15" customHeight="1" x14ac:dyDescent="0.3">
      <c r="A7549" t="s">
        <v>10566</v>
      </c>
      <c r="B7549">
        <v>261</v>
      </c>
      <c r="C7549" t="s">
        <v>732</v>
      </c>
      <c r="D7549">
        <v>1000</v>
      </c>
      <c r="E7549" t="s">
        <v>2172</v>
      </c>
      <c r="F7549" t="s">
        <v>3012</v>
      </c>
      <c r="G7549" t="s">
        <v>3013</v>
      </c>
      <c r="H7549">
        <v>7.3312999999999997</v>
      </c>
      <c r="I7549" t="s">
        <v>3010</v>
      </c>
      <c r="J7549">
        <v>720</v>
      </c>
      <c r="K7549">
        <v>722.15</v>
      </c>
      <c r="L7549">
        <v>5119.2</v>
      </c>
      <c r="M7549">
        <v>5294.29</v>
      </c>
      <c r="N7549">
        <v>15.77</v>
      </c>
      <c r="O7549">
        <v>159.32</v>
      </c>
    </row>
    <row r="7550" spans="1:15" ht="15" customHeight="1" x14ac:dyDescent="0.3">
      <c r="A7550" t="s">
        <v>10567</v>
      </c>
      <c r="B7550">
        <v>261</v>
      </c>
      <c r="C7550" t="s">
        <v>732</v>
      </c>
      <c r="D7550">
        <v>1000</v>
      </c>
      <c r="E7550" t="s">
        <v>2172</v>
      </c>
      <c r="F7550" t="s">
        <v>3015</v>
      </c>
      <c r="G7550" t="s">
        <v>3016</v>
      </c>
      <c r="H7550">
        <v>0.85289999999999999</v>
      </c>
      <c r="I7550" t="s">
        <v>3017</v>
      </c>
      <c r="J7550">
        <v>2400</v>
      </c>
      <c r="K7550">
        <v>2240.12</v>
      </c>
      <c r="L7550">
        <v>2047.68</v>
      </c>
      <c r="M7550">
        <v>1910.69</v>
      </c>
      <c r="N7550">
        <v>-136.37</v>
      </c>
      <c r="O7550">
        <v>-0.62</v>
      </c>
    </row>
    <row r="7551" spans="1:15" ht="15" customHeight="1" x14ac:dyDescent="0.3">
      <c r="A7551" t="s">
        <v>10568</v>
      </c>
      <c r="B7551">
        <v>261</v>
      </c>
      <c r="C7551" t="s">
        <v>732</v>
      </c>
      <c r="D7551">
        <v>1000</v>
      </c>
      <c r="E7551" t="s">
        <v>2172</v>
      </c>
      <c r="F7551" t="s">
        <v>3022</v>
      </c>
      <c r="G7551" t="s">
        <v>3023</v>
      </c>
      <c r="H7551">
        <v>0.22320000000000001</v>
      </c>
      <c r="I7551" t="s">
        <v>3017</v>
      </c>
      <c r="J7551">
        <v>3100</v>
      </c>
      <c r="K7551">
        <v>3578.11</v>
      </c>
      <c r="L7551">
        <v>661.23</v>
      </c>
      <c r="M7551">
        <v>798.56</v>
      </c>
      <c r="N7551">
        <v>106.7</v>
      </c>
      <c r="O7551">
        <v>30.63</v>
      </c>
    </row>
    <row r="7552" spans="1:15" ht="15" customHeight="1" x14ac:dyDescent="0.3">
      <c r="A7552" t="s">
        <v>10569</v>
      </c>
      <c r="B7552">
        <v>261</v>
      </c>
      <c r="C7552" t="s">
        <v>304</v>
      </c>
      <c r="D7552">
        <v>1000</v>
      </c>
      <c r="E7552" t="s">
        <v>2173</v>
      </c>
      <c r="F7552" t="s">
        <v>3008</v>
      </c>
      <c r="G7552" t="s">
        <v>3009</v>
      </c>
      <c r="H7552">
        <v>37.671700000000001</v>
      </c>
      <c r="I7552" t="s">
        <v>3010</v>
      </c>
      <c r="J7552">
        <v>780</v>
      </c>
      <c r="K7552">
        <v>802.97</v>
      </c>
      <c r="L7552">
        <v>28080</v>
      </c>
      <c r="M7552">
        <v>30249.29</v>
      </c>
      <c r="N7552">
        <v>865.36</v>
      </c>
      <c r="O7552">
        <v>1303.93</v>
      </c>
    </row>
    <row r="7553" spans="1:15" ht="15" customHeight="1" x14ac:dyDescent="0.3">
      <c r="A7553" t="s">
        <v>10570</v>
      </c>
      <c r="B7553">
        <v>261</v>
      </c>
      <c r="C7553" t="s">
        <v>304</v>
      </c>
      <c r="D7553">
        <v>1000</v>
      </c>
      <c r="E7553" t="s">
        <v>2173</v>
      </c>
      <c r="F7553" t="s">
        <v>3012</v>
      </c>
      <c r="G7553" t="s">
        <v>3013</v>
      </c>
      <c r="H7553">
        <v>7.9992999999999999</v>
      </c>
      <c r="I7553" t="s">
        <v>3010</v>
      </c>
      <c r="J7553">
        <v>720</v>
      </c>
      <c r="K7553">
        <v>698.98</v>
      </c>
      <c r="L7553">
        <v>5760</v>
      </c>
      <c r="M7553">
        <v>5591.37</v>
      </c>
      <c r="N7553">
        <v>-168.14</v>
      </c>
      <c r="O7553">
        <v>-0.5</v>
      </c>
    </row>
    <row r="7554" spans="1:15" ht="15" customHeight="1" x14ac:dyDescent="0.3">
      <c r="A7554" t="s">
        <v>10571</v>
      </c>
      <c r="B7554">
        <v>261</v>
      </c>
      <c r="C7554" t="s">
        <v>304</v>
      </c>
      <c r="D7554">
        <v>1000</v>
      </c>
      <c r="E7554" t="s">
        <v>2173</v>
      </c>
      <c r="F7554" t="s">
        <v>3015</v>
      </c>
      <c r="G7554" t="s">
        <v>3016</v>
      </c>
      <c r="H7554">
        <v>0.99680000000000002</v>
      </c>
      <c r="I7554" t="s">
        <v>3017</v>
      </c>
      <c r="J7554">
        <v>2400</v>
      </c>
      <c r="K7554">
        <v>2190.96</v>
      </c>
      <c r="L7554">
        <v>2304</v>
      </c>
      <c r="M7554">
        <v>2183.88</v>
      </c>
      <c r="N7554">
        <v>-208.37</v>
      </c>
      <c r="O7554">
        <v>88.24</v>
      </c>
    </row>
    <row r="7555" spans="1:15" ht="15" customHeight="1" x14ac:dyDescent="0.3">
      <c r="A7555" t="s">
        <v>10572</v>
      </c>
      <c r="B7555">
        <v>261</v>
      </c>
      <c r="C7555" t="s">
        <v>304</v>
      </c>
      <c r="D7555">
        <v>1000</v>
      </c>
      <c r="E7555" t="s">
        <v>2173</v>
      </c>
      <c r="F7555" t="s">
        <v>3022</v>
      </c>
      <c r="G7555" t="s">
        <v>3023</v>
      </c>
      <c r="H7555">
        <v>0.24959999999999999</v>
      </c>
      <c r="I7555" t="s">
        <v>3017</v>
      </c>
      <c r="J7555">
        <v>3100</v>
      </c>
      <c r="K7555">
        <v>3696.25</v>
      </c>
      <c r="L7555">
        <v>744</v>
      </c>
      <c r="M7555">
        <v>922.76</v>
      </c>
      <c r="N7555">
        <v>148.85</v>
      </c>
      <c r="O7555">
        <v>29.91</v>
      </c>
    </row>
    <row r="7556" spans="1:15" ht="15" customHeight="1" x14ac:dyDescent="0.3">
      <c r="A7556" t="s">
        <v>10573</v>
      </c>
      <c r="B7556">
        <v>261</v>
      </c>
      <c r="C7556" t="s">
        <v>973</v>
      </c>
      <c r="D7556">
        <v>1000</v>
      </c>
      <c r="E7556" t="s">
        <v>2174</v>
      </c>
      <c r="F7556" t="s">
        <v>3008</v>
      </c>
      <c r="G7556" t="s">
        <v>3009</v>
      </c>
      <c r="H7556">
        <v>21.573699999999999</v>
      </c>
      <c r="I7556" t="s">
        <v>3010</v>
      </c>
      <c r="J7556">
        <v>780</v>
      </c>
      <c r="K7556">
        <v>792.07</v>
      </c>
      <c r="L7556">
        <v>16146</v>
      </c>
      <c r="M7556">
        <v>17087.759999999998</v>
      </c>
      <c r="N7556">
        <v>260.29000000000002</v>
      </c>
      <c r="O7556">
        <v>681.47</v>
      </c>
    </row>
    <row r="7557" spans="1:15" ht="15" customHeight="1" x14ac:dyDescent="0.3">
      <c r="A7557" t="s">
        <v>10574</v>
      </c>
      <c r="B7557">
        <v>261</v>
      </c>
      <c r="C7557" t="s">
        <v>973</v>
      </c>
      <c r="D7557">
        <v>1000</v>
      </c>
      <c r="E7557" t="s">
        <v>2174</v>
      </c>
      <c r="F7557" t="s">
        <v>3012</v>
      </c>
      <c r="G7557" t="s">
        <v>3013</v>
      </c>
      <c r="H7557">
        <v>4.6632999999999996</v>
      </c>
      <c r="I7557" t="s">
        <v>3010</v>
      </c>
      <c r="J7557">
        <v>720</v>
      </c>
      <c r="K7557">
        <v>718.91</v>
      </c>
      <c r="L7557">
        <v>3312</v>
      </c>
      <c r="M7557">
        <v>3352.48</v>
      </c>
      <c r="N7557">
        <v>-5.08</v>
      </c>
      <c r="O7557">
        <v>45.56</v>
      </c>
    </row>
    <row r="7558" spans="1:15" ht="15" customHeight="1" x14ac:dyDescent="0.3">
      <c r="A7558" t="s">
        <v>10575</v>
      </c>
      <c r="B7558">
        <v>261</v>
      </c>
      <c r="C7558" t="s">
        <v>973</v>
      </c>
      <c r="D7558">
        <v>1000</v>
      </c>
      <c r="E7558" t="s">
        <v>2174</v>
      </c>
      <c r="F7558" t="s">
        <v>3015</v>
      </c>
      <c r="G7558" t="s">
        <v>3016</v>
      </c>
      <c r="H7558">
        <v>0.54969999999999997</v>
      </c>
      <c r="I7558" t="s">
        <v>3017</v>
      </c>
      <c r="J7558">
        <v>2400</v>
      </c>
      <c r="K7558">
        <v>2165.9699999999998</v>
      </c>
      <c r="L7558">
        <v>1324.8</v>
      </c>
      <c r="M7558">
        <v>1190.6199999999999</v>
      </c>
      <c r="N7558">
        <v>-128.63999999999999</v>
      </c>
      <c r="O7558">
        <v>-5.54</v>
      </c>
    </row>
    <row r="7559" spans="1:15" ht="15" customHeight="1" x14ac:dyDescent="0.3">
      <c r="A7559" t="s">
        <v>10576</v>
      </c>
      <c r="B7559">
        <v>261</v>
      </c>
      <c r="C7559" t="s">
        <v>973</v>
      </c>
      <c r="D7559">
        <v>1000</v>
      </c>
      <c r="E7559" t="s">
        <v>2174</v>
      </c>
      <c r="F7559" t="s">
        <v>3022</v>
      </c>
      <c r="G7559" t="s">
        <v>3023</v>
      </c>
      <c r="H7559">
        <v>0.14199999999999999</v>
      </c>
      <c r="I7559" t="s">
        <v>3017</v>
      </c>
      <c r="J7559">
        <v>3100</v>
      </c>
      <c r="K7559">
        <v>3574</v>
      </c>
      <c r="L7559">
        <v>427.8</v>
      </c>
      <c r="M7559">
        <v>507.56</v>
      </c>
      <c r="N7559">
        <v>67.31</v>
      </c>
      <c r="O7559">
        <v>12.44</v>
      </c>
    </row>
    <row r="7560" spans="1:15" ht="15" customHeight="1" x14ac:dyDescent="0.3">
      <c r="A7560" t="s">
        <v>10577</v>
      </c>
      <c r="B7560">
        <v>261</v>
      </c>
      <c r="C7560" t="s">
        <v>688</v>
      </c>
      <c r="D7560">
        <v>1000</v>
      </c>
      <c r="E7560" t="s">
        <v>2175</v>
      </c>
      <c r="F7560" t="s">
        <v>3008</v>
      </c>
      <c r="G7560" t="s">
        <v>3009</v>
      </c>
      <c r="H7560">
        <v>19.942499999999999</v>
      </c>
      <c r="I7560" t="s">
        <v>3010</v>
      </c>
      <c r="J7560">
        <v>780</v>
      </c>
      <c r="K7560">
        <v>824.69</v>
      </c>
      <c r="L7560">
        <v>14804.4</v>
      </c>
      <c r="M7560">
        <v>16446.41</v>
      </c>
      <c r="N7560">
        <v>891.25</v>
      </c>
      <c r="O7560">
        <v>750.76</v>
      </c>
    </row>
    <row r="7561" spans="1:15" ht="15" customHeight="1" x14ac:dyDescent="0.3">
      <c r="A7561" t="s">
        <v>10578</v>
      </c>
      <c r="B7561">
        <v>261</v>
      </c>
      <c r="C7561" t="s">
        <v>688</v>
      </c>
      <c r="D7561">
        <v>1000</v>
      </c>
      <c r="E7561" t="s">
        <v>2175</v>
      </c>
      <c r="F7561" t="s">
        <v>3012</v>
      </c>
      <c r="G7561" t="s">
        <v>3013</v>
      </c>
      <c r="H7561">
        <v>5.7329999999999997</v>
      </c>
      <c r="I7561" t="s">
        <v>3010</v>
      </c>
      <c r="J7561">
        <v>720</v>
      </c>
      <c r="K7561">
        <v>724.18</v>
      </c>
      <c r="L7561">
        <v>3942</v>
      </c>
      <c r="M7561">
        <v>4151.68</v>
      </c>
      <c r="N7561">
        <v>23.94</v>
      </c>
      <c r="O7561">
        <v>185.73</v>
      </c>
    </row>
    <row r="7562" spans="1:15" ht="15" customHeight="1" x14ac:dyDescent="0.3">
      <c r="A7562" t="s">
        <v>10579</v>
      </c>
      <c r="B7562">
        <v>261</v>
      </c>
      <c r="C7562" t="s">
        <v>688</v>
      </c>
      <c r="D7562">
        <v>1000</v>
      </c>
      <c r="E7562" t="s">
        <v>2175</v>
      </c>
      <c r="F7562" t="s">
        <v>3015</v>
      </c>
      <c r="G7562" t="s">
        <v>3016</v>
      </c>
      <c r="H7562">
        <v>0.19420000000000001</v>
      </c>
      <c r="I7562" t="s">
        <v>3017</v>
      </c>
      <c r="J7562">
        <v>2400</v>
      </c>
      <c r="K7562">
        <v>2152.21</v>
      </c>
      <c r="L7562">
        <v>438</v>
      </c>
      <c r="M7562">
        <v>418.03</v>
      </c>
      <c r="N7562">
        <v>-48.13</v>
      </c>
      <c r="O7562">
        <v>28.15</v>
      </c>
    </row>
    <row r="7563" spans="1:15" ht="15" customHeight="1" x14ac:dyDescent="0.3">
      <c r="A7563" t="s">
        <v>10580</v>
      </c>
      <c r="B7563">
        <v>261</v>
      </c>
      <c r="C7563" t="s">
        <v>688</v>
      </c>
      <c r="D7563">
        <v>1000</v>
      </c>
      <c r="E7563" t="s">
        <v>2175</v>
      </c>
      <c r="F7563" t="s">
        <v>3019</v>
      </c>
      <c r="G7563" t="s">
        <v>3020</v>
      </c>
      <c r="H7563">
        <v>0.3004</v>
      </c>
      <c r="I7563" t="s">
        <v>3017</v>
      </c>
      <c r="J7563">
        <v>4200</v>
      </c>
      <c r="K7563">
        <v>5253.46</v>
      </c>
      <c r="L7563">
        <v>1226.4000000000001</v>
      </c>
      <c r="M7563">
        <v>1578.16</v>
      </c>
      <c r="N7563">
        <v>316.45999999999998</v>
      </c>
      <c r="O7563">
        <v>35.29</v>
      </c>
    </row>
    <row r="7564" spans="1:15" ht="15" customHeight="1" x14ac:dyDescent="0.3">
      <c r="A7564" t="s">
        <v>10581</v>
      </c>
      <c r="B7564">
        <v>261</v>
      </c>
      <c r="C7564" t="s">
        <v>688</v>
      </c>
      <c r="D7564">
        <v>1000</v>
      </c>
      <c r="E7564" t="s">
        <v>2175</v>
      </c>
      <c r="F7564" t="s">
        <v>3022</v>
      </c>
      <c r="G7564" t="s">
        <v>3023</v>
      </c>
      <c r="H7564">
        <v>0.22489999999999999</v>
      </c>
      <c r="I7564" t="s">
        <v>3017</v>
      </c>
      <c r="J7564">
        <v>3100</v>
      </c>
      <c r="K7564">
        <v>3748.22</v>
      </c>
      <c r="L7564">
        <v>678.9</v>
      </c>
      <c r="M7564">
        <v>843.15</v>
      </c>
      <c r="N7564">
        <v>145.82</v>
      </c>
      <c r="O7564">
        <v>18.440000000000001</v>
      </c>
    </row>
    <row r="7565" spans="1:15" ht="15" customHeight="1" x14ac:dyDescent="0.3">
      <c r="A7565" t="s">
        <v>10582</v>
      </c>
      <c r="B7565">
        <v>261</v>
      </c>
      <c r="C7565" t="s">
        <v>412</v>
      </c>
      <c r="D7565">
        <v>1000</v>
      </c>
      <c r="E7565" t="s">
        <v>2176</v>
      </c>
      <c r="F7565" t="s">
        <v>3008</v>
      </c>
      <c r="G7565" t="s">
        <v>3009</v>
      </c>
      <c r="H7565">
        <v>12.311999999999999</v>
      </c>
      <c r="I7565" t="s">
        <v>3010</v>
      </c>
      <c r="J7565">
        <v>780</v>
      </c>
      <c r="K7565">
        <v>804.81</v>
      </c>
      <c r="L7565">
        <v>9336.6</v>
      </c>
      <c r="M7565">
        <v>9908.7999999999993</v>
      </c>
      <c r="N7565">
        <v>305.47000000000003</v>
      </c>
      <c r="O7565">
        <v>266.73</v>
      </c>
    </row>
    <row r="7566" spans="1:15" ht="15" customHeight="1" x14ac:dyDescent="0.3">
      <c r="A7566" t="s">
        <v>10583</v>
      </c>
      <c r="B7566">
        <v>261</v>
      </c>
      <c r="C7566" t="s">
        <v>412</v>
      </c>
      <c r="D7566">
        <v>1000</v>
      </c>
      <c r="E7566" t="s">
        <v>2176</v>
      </c>
      <c r="F7566" t="s">
        <v>3012</v>
      </c>
      <c r="G7566" t="s">
        <v>3013</v>
      </c>
      <c r="H7566">
        <v>2.76</v>
      </c>
      <c r="I7566" t="s">
        <v>3010</v>
      </c>
      <c r="J7566">
        <v>720</v>
      </c>
      <c r="K7566">
        <v>704.04</v>
      </c>
      <c r="L7566">
        <v>1915.2</v>
      </c>
      <c r="M7566">
        <v>1943.13</v>
      </c>
      <c r="N7566">
        <v>-44.05</v>
      </c>
      <c r="O7566">
        <v>71.97</v>
      </c>
    </row>
    <row r="7567" spans="1:15" ht="15" customHeight="1" x14ac:dyDescent="0.3">
      <c r="A7567" t="s">
        <v>10584</v>
      </c>
      <c r="B7567">
        <v>261</v>
      </c>
      <c r="C7567" t="s">
        <v>412</v>
      </c>
      <c r="D7567">
        <v>1000</v>
      </c>
      <c r="E7567" t="s">
        <v>2176</v>
      </c>
      <c r="F7567" t="s">
        <v>3015</v>
      </c>
      <c r="G7567" t="s">
        <v>3016</v>
      </c>
      <c r="H7567">
        <v>0.32719999999999999</v>
      </c>
      <c r="I7567" t="s">
        <v>3017</v>
      </c>
      <c r="J7567">
        <v>2400</v>
      </c>
      <c r="K7567">
        <v>2257.2600000000002</v>
      </c>
      <c r="L7567">
        <v>766.08</v>
      </c>
      <c r="M7567">
        <v>738.67</v>
      </c>
      <c r="N7567">
        <v>-46.71</v>
      </c>
      <c r="O7567">
        <v>19.3</v>
      </c>
    </row>
    <row r="7568" spans="1:15" ht="15" customHeight="1" x14ac:dyDescent="0.3">
      <c r="A7568" t="s">
        <v>10585</v>
      </c>
      <c r="B7568">
        <v>261</v>
      </c>
      <c r="C7568" t="s">
        <v>412</v>
      </c>
      <c r="D7568">
        <v>1000</v>
      </c>
      <c r="E7568" t="s">
        <v>2176</v>
      </c>
      <c r="F7568" t="s">
        <v>3022</v>
      </c>
      <c r="G7568" t="s">
        <v>3023</v>
      </c>
      <c r="H7568">
        <v>7.9399999999999998E-2</v>
      </c>
      <c r="I7568" t="s">
        <v>3017</v>
      </c>
      <c r="J7568">
        <v>3100</v>
      </c>
      <c r="K7568">
        <v>3758.19</v>
      </c>
      <c r="L7568">
        <v>247.38</v>
      </c>
      <c r="M7568">
        <v>298.23</v>
      </c>
      <c r="N7568">
        <v>52.23</v>
      </c>
      <c r="O7568">
        <v>-1.38</v>
      </c>
    </row>
    <row r="7569" spans="1:15" ht="15" customHeight="1" x14ac:dyDescent="0.3">
      <c r="A7569" t="s">
        <v>10586</v>
      </c>
      <c r="B7569">
        <v>261</v>
      </c>
      <c r="C7569" t="s">
        <v>965</v>
      </c>
      <c r="D7569">
        <v>1000</v>
      </c>
      <c r="E7569" t="s">
        <v>2177</v>
      </c>
      <c r="F7569" t="s">
        <v>3008</v>
      </c>
      <c r="G7569" t="s">
        <v>3009</v>
      </c>
      <c r="H7569">
        <v>45.681100000000001</v>
      </c>
      <c r="I7569" t="s">
        <v>3010</v>
      </c>
      <c r="J7569">
        <v>780</v>
      </c>
      <c r="K7569">
        <v>819.7</v>
      </c>
      <c r="L7569">
        <v>32285.759999999998</v>
      </c>
      <c r="M7569">
        <v>37444.67</v>
      </c>
      <c r="N7569">
        <v>1813.38</v>
      </c>
      <c r="O7569">
        <v>3345.54</v>
      </c>
    </row>
    <row r="7570" spans="1:15" ht="15" customHeight="1" x14ac:dyDescent="0.3">
      <c r="A7570" t="s">
        <v>10587</v>
      </c>
      <c r="B7570">
        <v>261</v>
      </c>
      <c r="C7570" t="s">
        <v>965</v>
      </c>
      <c r="D7570">
        <v>1000</v>
      </c>
      <c r="E7570" t="s">
        <v>2177</v>
      </c>
      <c r="F7570" t="s">
        <v>3012</v>
      </c>
      <c r="G7570" t="s">
        <v>3013</v>
      </c>
      <c r="H7570">
        <v>13.168200000000001</v>
      </c>
      <c r="I7570" t="s">
        <v>3010</v>
      </c>
      <c r="J7570">
        <v>720</v>
      </c>
      <c r="K7570">
        <v>707.16</v>
      </c>
      <c r="L7570">
        <v>8596.7999999999993</v>
      </c>
      <c r="M7570">
        <v>9312.06</v>
      </c>
      <c r="N7570">
        <v>-169.06</v>
      </c>
      <c r="O7570">
        <v>884.32</v>
      </c>
    </row>
    <row r="7571" spans="1:15" ht="15" customHeight="1" x14ac:dyDescent="0.3">
      <c r="A7571" t="s">
        <v>10588</v>
      </c>
      <c r="B7571">
        <v>261</v>
      </c>
      <c r="C7571" t="s">
        <v>965</v>
      </c>
      <c r="D7571">
        <v>1000</v>
      </c>
      <c r="E7571" t="s">
        <v>2177</v>
      </c>
      <c r="F7571" t="s">
        <v>3015</v>
      </c>
      <c r="G7571" t="s">
        <v>3016</v>
      </c>
      <c r="H7571">
        <v>0.43669999999999998</v>
      </c>
      <c r="I7571" t="s">
        <v>3017</v>
      </c>
      <c r="J7571">
        <v>2400</v>
      </c>
      <c r="K7571">
        <v>2199.8200000000002</v>
      </c>
      <c r="L7571">
        <v>955.2</v>
      </c>
      <c r="M7571">
        <v>960.65</v>
      </c>
      <c r="N7571">
        <v>-87.42</v>
      </c>
      <c r="O7571">
        <v>92.87</v>
      </c>
    </row>
    <row r="7572" spans="1:15" ht="15" customHeight="1" x14ac:dyDescent="0.3">
      <c r="A7572" t="s">
        <v>10589</v>
      </c>
      <c r="B7572">
        <v>261</v>
      </c>
      <c r="C7572" t="s">
        <v>965</v>
      </c>
      <c r="D7572">
        <v>1000</v>
      </c>
      <c r="E7572" t="s">
        <v>2177</v>
      </c>
      <c r="F7572" t="s">
        <v>3019</v>
      </c>
      <c r="G7572" t="s">
        <v>3020</v>
      </c>
      <c r="H7572">
        <v>0.68710000000000004</v>
      </c>
      <c r="I7572" t="s">
        <v>3017</v>
      </c>
      <c r="J7572">
        <v>4200</v>
      </c>
      <c r="K7572">
        <v>5007.66</v>
      </c>
      <c r="L7572">
        <v>2674.56</v>
      </c>
      <c r="M7572">
        <v>3440.74</v>
      </c>
      <c r="N7572">
        <v>554.94000000000005</v>
      </c>
      <c r="O7572">
        <v>211.24</v>
      </c>
    </row>
    <row r="7573" spans="1:15" ht="15" customHeight="1" x14ac:dyDescent="0.3">
      <c r="A7573" t="s">
        <v>10590</v>
      </c>
      <c r="B7573">
        <v>261</v>
      </c>
      <c r="C7573" t="s">
        <v>965</v>
      </c>
      <c r="D7573">
        <v>1000</v>
      </c>
      <c r="E7573" t="s">
        <v>2177</v>
      </c>
      <c r="F7573" t="s">
        <v>3022</v>
      </c>
      <c r="G7573" t="s">
        <v>3023</v>
      </c>
      <c r="H7573">
        <v>0.52210000000000001</v>
      </c>
      <c r="I7573" t="s">
        <v>3017</v>
      </c>
      <c r="J7573">
        <v>3100</v>
      </c>
      <c r="K7573">
        <v>3779.69</v>
      </c>
      <c r="L7573">
        <v>1480.56</v>
      </c>
      <c r="M7573">
        <v>1973.49</v>
      </c>
      <c r="N7573">
        <v>354.89</v>
      </c>
      <c r="O7573">
        <v>138.05000000000001</v>
      </c>
    </row>
    <row r="7574" spans="1:15" ht="15" customHeight="1" x14ac:dyDescent="0.3">
      <c r="A7574" t="s">
        <v>10591</v>
      </c>
      <c r="B7574">
        <v>261</v>
      </c>
      <c r="C7574" t="s">
        <v>126</v>
      </c>
      <c r="D7574">
        <v>1000</v>
      </c>
      <c r="E7574" t="s">
        <v>2178</v>
      </c>
      <c r="F7574" t="s">
        <v>3008</v>
      </c>
      <c r="G7574" t="s">
        <v>3009</v>
      </c>
      <c r="H7574">
        <v>9.5073000000000008</v>
      </c>
      <c r="I7574" t="s">
        <v>3010</v>
      </c>
      <c r="J7574">
        <v>780</v>
      </c>
      <c r="K7574">
        <v>785.68</v>
      </c>
      <c r="L7574">
        <v>6976.32</v>
      </c>
      <c r="M7574">
        <v>7469.73</v>
      </c>
      <c r="N7574">
        <v>54.03</v>
      </c>
      <c r="O7574">
        <v>439.38</v>
      </c>
    </row>
    <row r="7575" spans="1:15" ht="15" customHeight="1" x14ac:dyDescent="0.3">
      <c r="A7575" t="s">
        <v>10592</v>
      </c>
      <c r="B7575">
        <v>261</v>
      </c>
      <c r="C7575" t="s">
        <v>126</v>
      </c>
      <c r="D7575">
        <v>1000</v>
      </c>
      <c r="E7575" t="s">
        <v>2178</v>
      </c>
      <c r="F7575" t="s">
        <v>3012</v>
      </c>
      <c r="G7575" t="s">
        <v>3013</v>
      </c>
      <c r="H7575">
        <v>2.7077</v>
      </c>
      <c r="I7575" t="s">
        <v>3010</v>
      </c>
      <c r="J7575">
        <v>720</v>
      </c>
      <c r="K7575">
        <v>705.45</v>
      </c>
      <c r="L7575">
        <v>1857.6</v>
      </c>
      <c r="M7575">
        <v>1910.16</v>
      </c>
      <c r="N7575">
        <v>-39.39</v>
      </c>
      <c r="O7575">
        <v>91.95</v>
      </c>
    </row>
    <row r="7576" spans="1:15" ht="15" customHeight="1" x14ac:dyDescent="0.3">
      <c r="A7576" t="s">
        <v>10593</v>
      </c>
      <c r="B7576">
        <v>261</v>
      </c>
      <c r="C7576" t="s">
        <v>126</v>
      </c>
      <c r="D7576">
        <v>1000</v>
      </c>
      <c r="E7576" t="s">
        <v>2178</v>
      </c>
      <c r="F7576" t="s">
        <v>3015</v>
      </c>
      <c r="G7576" t="s">
        <v>3016</v>
      </c>
      <c r="H7576">
        <v>8.9899999999999994E-2</v>
      </c>
      <c r="I7576" t="s">
        <v>3017</v>
      </c>
      <c r="J7576">
        <v>2400</v>
      </c>
      <c r="K7576">
        <v>2172.15</v>
      </c>
      <c r="L7576">
        <v>206.4</v>
      </c>
      <c r="M7576">
        <v>195.18</v>
      </c>
      <c r="N7576">
        <v>-20.47</v>
      </c>
      <c r="O7576">
        <v>9.25</v>
      </c>
    </row>
    <row r="7577" spans="1:15" ht="15" customHeight="1" x14ac:dyDescent="0.3">
      <c r="A7577" t="s">
        <v>10594</v>
      </c>
      <c r="B7577">
        <v>261</v>
      </c>
      <c r="C7577" t="s">
        <v>126</v>
      </c>
      <c r="D7577">
        <v>1000</v>
      </c>
      <c r="E7577" t="s">
        <v>2178</v>
      </c>
      <c r="F7577" t="s">
        <v>3019</v>
      </c>
      <c r="G7577" t="s">
        <v>3020</v>
      </c>
      <c r="H7577">
        <v>0.14760000000000001</v>
      </c>
      <c r="I7577" t="s">
        <v>3017</v>
      </c>
      <c r="J7577">
        <v>4200</v>
      </c>
      <c r="K7577">
        <v>5023.1899999999996</v>
      </c>
      <c r="L7577">
        <v>577.91999999999996</v>
      </c>
      <c r="M7577">
        <v>741.53</v>
      </c>
      <c r="N7577">
        <v>121.52</v>
      </c>
      <c r="O7577">
        <v>42.09</v>
      </c>
    </row>
    <row r="7578" spans="1:15" ht="15" customHeight="1" x14ac:dyDescent="0.3">
      <c r="A7578" t="s">
        <v>10595</v>
      </c>
      <c r="B7578">
        <v>261</v>
      </c>
      <c r="C7578" t="s">
        <v>126</v>
      </c>
      <c r="D7578">
        <v>1000</v>
      </c>
      <c r="E7578" t="s">
        <v>2178</v>
      </c>
      <c r="F7578" t="s">
        <v>3022</v>
      </c>
      <c r="G7578" t="s">
        <v>3023</v>
      </c>
      <c r="H7578">
        <v>0.108</v>
      </c>
      <c r="I7578" t="s">
        <v>3017</v>
      </c>
      <c r="J7578">
        <v>3100</v>
      </c>
      <c r="K7578">
        <v>3758.96</v>
      </c>
      <c r="L7578">
        <v>319.92</v>
      </c>
      <c r="M7578">
        <v>405.97</v>
      </c>
      <c r="N7578">
        <v>71.17</v>
      </c>
      <c r="O7578">
        <v>14.88</v>
      </c>
    </row>
    <row r="7579" spans="1:15" ht="15" customHeight="1" x14ac:dyDescent="0.3">
      <c r="A7579" t="s">
        <v>10596</v>
      </c>
      <c r="B7579">
        <v>261</v>
      </c>
      <c r="C7579" t="s">
        <v>595</v>
      </c>
      <c r="D7579">
        <v>1000</v>
      </c>
      <c r="E7579" t="s">
        <v>2179</v>
      </c>
      <c r="F7579" t="s">
        <v>3008</v>
      </c>
      <c r="G7579" t="s">
        <v>3009</v>
      </c>
      <c r="H7579">
        <v>18.8598</v>
      </c>
      <c r="I7579" t="s">
        <v>3010</v>
      </c>
      <c r="J7579">
        <v>780</v>
      </c>
      <c r="K7579">
        <v>807.66</v>
      </c>
      <c r="L7579">
        <v>14496.3</v>
      </c>
      <c r="M7579">
        <v>15232.36</v>
      </c>
      <c r="N7579">
        <v>521.69000000000005</v>
      </c>
      <c r="O7579">
        <v>214.37</v>
      </c>
    </row>
    <row r="7580" spans="1:15" ht="15" customHeight="1" x14ac:dyDescent="0.3">
      <c r="A7580" t="s">
        <v>10597</v>
      </c>
      <c r="B7580">
        <v>261</v>
      </c>
      <c r="C7580" t="s">
        <v>595</v>
      </c>
      <c r="D7580">
        <v>1000</v>
      </c>
      <c r="E7580" t="s">
        <v>2179</v>
      </c>
      <c r="F7580" t="s">
        <v>3012</v>
      </c>
      <c r="G7580" t="s">
        <v>3013</v>
      </c>
      <c r="H7580">
        <v>4.2484000000000002</v>
      </c>
      <c r="I7580" t="s">
        <v>3010</v>
      </c>
      <c r="J7580">
        <v>720</v>
      </c>
      <c r="K7580">
        <v>704.89</v>
      </c>
      <c r="L7580">
        <v>2973.6</v>
      </c>
      <c r="M7580">
        <v>2994.66</v>
      </c>
      <c r="N7580">
        <v>-64.209999999999994</v>
      </c>
      <c r="O7580">
        <v>85.27</v>
      </c>
    </row>
    <row r="7581" spans="1:15" ht="15" customHeight="1" x14ac:dyDescent="0.3">
      <c r="A7581" t="s">
        <v>10598</v>
      </c>
      <c r="B7581">
        <v>261</v>
      </c>
      <c r="C7581" t="s">
        <v>595</v>
      </c>
      <c r="D7581">
        <v>1000</v>
      </c>
      <c r="E7581" t="s">
        <v>2179</v>
      </c>
      <c r="F7581" t="s">
        <v>3015</v>
      </c>
      <c r="G7581" t="s">
        <v>3016</v>
      </c>
      <c r="H7581">
        <v>0.51480000000000004</v>
      </c>
      <c r="I7581" t="s">
        <v>3017</v>
      </c>
      <c r="J7581">
        <v>2400</v>
      </c>
      <c r="K7581">
        <v>2263.9499999999998</v>
      </c>
      <c r="L7581">
        <v>1189.44</v>
      </c>
      <c r="M7581">
        <v>1165.49</v>
      </c>
      <c r="N7581">
        <v>-70.040000000000006</v>
      </c>
      <c r="O7581">
        <v>46.09</v>
      </c>
    </row>
    <row r="7582" spans="1:15" ht="15" customHeight="1" x14ac:dyDescent="0.3">
      <c r="A7582" t="s">
        <v>10599</v>
      </c>
      <c r="B7582">
        <v>261</v>
      </c>
      <c r="C7582" t="s">
        <v>595</v>
      </c>
      <c r="D7582">
        <v>1000</v>
      </c>
      <c r="E7582" t="s">
        <v>2179</v>
      </c>
      <c r="F7582" t="s">
        <v>3022</v>
      </c>
      <c r="G7582" t="s">
        <v>3023</v>
      </c>
      <c r="H7582">
        <v>0.12540000000000001</v>
      </c>
      <c r="I7582" t="s">
        <v>3017</v>
      </c>
      <c r="J7582">
        <v>3100</v>
      </c>
      <c r="K7582">
        <v>3747.97</v>
      </c>
      <c r="L7582">
        <v>384.09</v>
      </c>
      <c r="M7582">
        <v>469.96</v>
      </c>
      <c r="N7582">
        <v>81.25</v>
      </c>
      <c r="O7582">
        <v>4.62</v>
      </c>
    </row>
    <row r="7583" spans="1:15" ht="15" customHeight="1" x14ac:dyDescent="0.3">
      <c r="A7583" t="s">
        <v>10600</v>
      </c>
      <c r="B7583">
        <v>261</v>
      </c>
      <c r="C7583" t="s">
        <v>127</v>
      </c>
      <c r="D7583">
        <v>1000</v>
      </c>
      <c r="E7583" t="s">
        <v>2180</v>
      </c>
      <c r="F7583" t="s">
        <v>3008</v>
      </c>
      <c r="G7583" t="s">
        <v>3009</v>
      </c>
      <c r="H7583">
        <v>17.345400000000001</v>
      </c>
      <c r="I7583" t="s">
        <v>3010</v>
      </c>
      <c r="J7583">
        <v>780</v>
      </c>
      <c r="K7583">
        <v>807.34</v>
      </c>
      <c r="L7583">
        <v>12411.36</v>
      </c>
      <c r="M7583">
        <v>14003.61</v>
      </c>
      <c r="N7583">
        <v>474.17</v>
      </c>
      <c r="O7583">
        <v>1118.07</v>
      </c>
    </row>
    <row r="7584" spans="1:15" ht="15" customHeight="1" x14ac:dyDescent="0.3">
      <c r="A7584" t="s">
        <v>10601</v>
      </c>
      <c r="B7584">
        <v>261</v>
      </c>
      <c r="C7584" t="s">
        <v>127</v>
      </c>
      <c r="D7584">
        <v>1000</v>
      </c>
      <c r="E7584" t="s">
        <v>2180</v>
      </c>
      <c r="F7584" t="s">
        <v>3012</v>
      </c>
      <c r="G7584" t="s">
        <v>3013</v>
      </c>
      <c r="H7584">
        <v>4.8487999999999998</v>
      </c>
      <c r="I7584" t="s">
        <v>3010</v>
      </c>
      <c r="J7584">
        <v>720</v>
      </c>
      <c r="K7584">
        <v>726.93</v>
      </c>
      <c r="L7584">
        <v>3304.8</v>
      </c>
      <c r="M7584">
        <v>3524.7</v>
      </c>
      <c r="N7584">
        <v>33.590000000000003</v>
      </c>
      <c r="O7584">
        <v>186.31</v>
      </c>
    </row>
    <row r="7585" spans="1:15" ht="15" customHeight="1" x14ac:dyDescent="0.3">
      <c r="A7585" t="s">
        <v>10602</v>
      </c>
      <c r="B7585">
        <v>261</v>
      </c>
      <c r="C7585" t="s">
        <v>127</v>
      </c>
      <c r="D7585">
        <v>1000</v>
      </c>
      <c r="E7585" t="s">
        <v>2180</v>
      </c>
      <c r="F7585" t="s">
        <v>3015</v>
      </c>
      <c r="G7585" t="s">
        <v>3016</v>
      </c>
      <c r="H7585">
        <v>0.16800000000000001</v>
      </c>
      <c r="I7585" t="s">
        <v>3017</v>
      </c>
      <c r="J7585">
        <v>2400</v>
      </c>
      <c r="K7585">
        <v>2217.09</v>
      </c>
      <c r="L7585">
        <v>367.2</v>
      </c>
      <c r="M7585">
        <v>372.45</v>
      </c>
      <c r="N7585">
        <v>-30.73</v>
      </c>
      <c r="O7585">
        <v>35.97</v>
      </c>
    </row>
    <row r="7586" spans="1:15" ht="15" customHeight="1" x14ac:dyDescent="0.3">
      <c r="A7586" t="s">
        <v>10603</v>
      </c>
      <c r="B7586">
        <v>261</v>
      </c>
      <c r="C7586" t="s">
        <v>127</v>
      </c>
      <c r="D7586">
        <v>1000</v>
      </c>
      <c r="E7586" t="s">
        <v>2180</v>
      </c>
      <c r="F7586" t="s">
        <v>3019</v>
      </c>
      <c r="G7586" t="s">
        <v>3020</v>
      </c>
      <c r="H7586">
        <v>0.25929999999999997</v>
      </c>
      <c r="I7586" t="s">
        <v>3017</v>
      </c>
      <c r="J7586">
        <v>4200</v>
      </c>
      <c r="K7586">
        <v>5248.6</v>
      </c>
      <c r="L7586">
        <v>1028.1600000000001</v>
      </c>
      <c r="M7586">
        <v>1360.81</v>
      </c>
      <c r="N7586">
        <v>271.87</v>
      </c>
      <c r="O7586">
        <v>60.78</v>
      </c>
    </row>
    <row r="7587" spans="1:15" ht="15" customHeight="1" x14ac:dyDescent="0.3">
      <c r="A7587" t="s">
        <v>10604</v>
      </c>
      <c r="B7587">
        <v>261</v>
      </c>
      <c r="C7587" t="s">
        <v>127</v>
      </c>
      <c r="D7587">
        <v>1000</v>
      </c>
      <c r="E7587" t="s">
        <v>2180</v>
      </c>
      <c r="F7587" t="s">
        <v>3022</v>
      </c>
      <c r="G7587" t="s">
        <v>3023</v>
      </c>
      <c r="H7587">
        <v>0.20080000000000001</v>
      </c>
      <c r="I7587" t="s">
        <v>3017</v>
      </c>
      <c r="J7587">
        <v>3100</v>
      </c>
      <c r="K7587">
        <v>3707.03</v>
      </c>
      <c r="L7587">
        <v>569.16</v>
      </c>
      <c r="M7587">
        <v>744.26</v>
      </c>
      <c r="N7587">
        <v>121.87</v>
      </c>
      <c r="O7587">
        <v>53.23</v>
      </c>
    </row>
    <row r="7588" spans="1:15" ht="15" customHeight="1" x14ac:dyDescent="0.3">
      <c r="A7588" t="s">
        <v>10605</v>
      </c>
      <c r="B7588">
        <v>261</v>
      </c>
      <c r="C7588" t="s">
        <v>364</v>
      </c>
      <c r="D7588">
        <v>1000</v>
      </c>
      <c r="E7588" t="s">
        <v>2181</v>
      </c>
      <c r="F7588" t="s">
        <v>3008</v>
      </c>
      <c r="G7588" t="s">
        <v>3009</v>
      </c>
      <c r="H7588">
        <v>36.752200000000002</v>
      </c>
      <c r="I7588" t="s">
        <v>3010</v>
      </c>
      <c r="J7588">
        <v>780</v>
      </c>
      <c r="K7588">
        <v>805.39</v>
      </c>
      <c r="L7588">
        <v>27658.799999999999</v>
      </c>
      <c r="M7588">
        <v>29599.83</v>
      </c>
      <c r="N7588">
        <v>933.12</v>
      </c>
      <c r="O7588">
        <v>1007.91</v>
      </c>
    </row>
    <row r="7589" spans="1:15" ht="15" customHeight="1" x14ac:dyDescent="0.3">
      <c r="A7589" t="s">
        <v>10606</v>
      </c>
      <c r="B7589">
        <v>261</v>
      </c>
      <c r="C7589" t="s">
        <v>364</v>
      </c>
      <c r="D7589">
        <v>1000</v>
      </c>
      <c r="E7589" t="s">
        <v>2181</v>
      </c>
      <c r="F7589" t="s">
        <v>3012</v>
      </c>
      <c r="G7589" t="s">
        <v>3013</v>
      </c>
      <c r="H7589">
        <v>8.1927000000000003</v>
      </c>
      <c r="I7589" t="s">
        <v>3010</v>
      </c>
      <c r="J7589">
        <v>720</v>
      </c>
      <c r="K7589">
        <v>692.81</v>
      </c>
      <c r="L7589">
        <v>5673.6</v>
      </c>
      <c r="M7589">
        <v>5675.99</v>
      </c>
      <c r="N7589">
        <v>-222.75</v>
      </c>
      <c r="O7589">
        <v>225.14</v>
      </c>
    </row>
    <row r="7590" spans="1:15" ht="15" customHeight="1" x14ac:dyDescent="0.3">
      <c r="A7590" t="s">
        <v>10607</v>
      </c>
      <c r="B7590">
        <v>261</v>
      </c>
      <c r="C7590" t="s">
        <v>364</v>
      </c>
      <c r="D7590">
        <v>1000</v>
      </c>
      <c r="E7590" t="s">
        <v>2181</v>
      </c>
      <c r="F7590" t="s">
        <v>3015</v>
      </c>
      <c r="G7590" t="s">
        <v>3016</v>
      </c>
      <c r="H7590">
        <v>0.96709999999999996</v>
      </c>
      <c r="I7590" t="s">
        <v>3017</v>
      </c>
      <c r="J7590">
        <v>2400</v>
      </c>
      <c r="K7590">
        <v>2228.6</v>
      </c>
      <c r="L7590">
        <v>2269.44</v>
      </c>
      <c r="M7590">
        <v>2155.27</v>
      </c>
      <c r="N7590">
        <v>-165.76</v>
      </c>
      <c r="O7590">
        <v>51.59</v>
      </c>
    </row>
    <row r="7591" spans="1:15" ht="15" customHeight="1" x14ac:dyDescent="0.3">
      <c r="A7591" t="s">
        <v>10608</v>
      </c>
      <c r="B7591">
        <v>261</v>
      </c>
      <c r="C7591" t="s">
        <v>364</v>
      </c>
      <c r="D7591">
        <v>1000</v>
      </c>
      <c r="E7591" t="s">
        <v>2181</v>
      </c>
      <c r="F7591" t="s">
        <v>3022</v>
      </c>
      <c r="G7591" t="s">
        <v>3023</v>
      </c>
      <c r="H7591">
        <v>0.2356</v>
      </c>
      <c r="I7591" t="s">
        <v>3017</v>
      </c>
      <c r="J7591">
        <v>3100</v>
      </c>
      <c r="K7591">
        <v>3763.42</v>
      </c>
      <c r="L7591">
        <v>732.84</v>
      </c>
      <c r="M7591">
        <v>886.74</v>
      </c>
      <c r="N7591">
        <v>156.32</v>
      </c>
      <c r="O7591">
        <v>-2.41</v>
      </c>
    </row>
    <row r="7592" spans="1:15" ht="15" customHeight="1" x14ac:dyDescent="0.3">
      <c r="A7592" t="s">
        <v>10609</v>
      </c>
      <c r="B7592">
        <v>261</v>
      </c>
      <c r="C7592" t="s">
        <v>387</v>
      </c>
      <c r="D7592">
        <v>1000</v>
      </c>
      <c r="E7592" t="s">
        <v>2182</v>
      </c>
      <c r="F7592" t="s">
        <v>3008</v>
      </c>
      <c r="G7592" t="s">
        <v>3009</v>
      </c>
      <c r="H7592">
        <v>31.765000000000001</v>
      </c>
      <c r="I7592" t="s">
        <v>3010</v>
      </c>
      <c r="J7592">
        <v>780</v>
      </c>
      <c r="K7592">
        <v>806.4</v>
      </c>
      <c r="L7592">
        <v>24011.52</v>
      </c>
      <c r="M7592">
        <v>25615.32</v>
      </c>
      <c r="N7592">
        <v>838.62</v>
      </c>
      <c r="O7592">
        <v>765.19</v>
      </c>
    </row>
    <row r="7593" spans="1:15" ht="15" customHeight="1" x14ac:dyDescent="0.3">
      <c r="A7593" t="s">
        <v>10610</v>
      </c>
      <c r="B7593">
        <v>261</v>
      </c>
      <c r="C7593" t="s">
        <v>387</v>
      </c>
      <c r="D7593">
        <v>1000</v>
      </c>
      <c r="E7593" t="s">
        <v>2182</v>
      </c>
      <c r="F7593" t="s">
        <v>3012</v>
      </c>
      <c r="G7593" t="s">
        <v>3013</v>
      </c>
      <c r="H7593">
        <v>9.1975999999999996</v>
      </c>
      <c r="I7593" t="s">
        <v>3010</v>
      </c>
      <c r="J7593">
        <v>720</v>
      </c>
      <c r="K7593">
        <v>715.34</v>
      </c>
      <c r="L7593">
        <v>6393.6</v>
      </c>
      <c r="M7593">
        <v>6579.41</v>
      </c>
      <c r="N7593">
        <v>-42.85</v>
      </c>
      <c r="O7593">
        <v>228.65</v>
      </c>
    </row>
    <row r="7594" spans="1:15" ht="15" customHeight="1" x14ac:dyDescent="0.3">
      <c r="A7594" t="s">
        <v>10611</v>
      </c>
      <c r="B7594">
        <v>261</v>
      </c>
      <c r="C7594" t="s">
        <v>387</v>
      </c>
      <c r="D7594">
        <v>1000</v>
      </c>
      <c r="E7594" t="s">
        <v>2182</v>
      </c>
      <c r="F7594" t="s">
        <v>3015</v>
      </c>
      <c r="G7594" t="s">
        <v>3016</v>
      </c>
      <c r="H7594">
        <v>0.31559999999999999</v>
      </c>
      <c r="I7594" t="s">
        <v>3017</v>
      </c>
      <c r="J7594">
        <v>2400</v>
      </c>
      <c r="K7594">
        <v>2213.5700000000002</v>
      </c>
      <c r="L7594">
        <v>710.4</v>
      </c>
      <c r="M7594">
        <v>698.54</v>
      </c>
      <c r="N7594">
        <v>-58.83</v>
      </c>
      <c r="O7594">
        <v>46.97</v>
      </c>
    </row>
    <row r="7595" spans="1:15" ht="15" customHeight="1" x14ac:dyDescent="0.3">
      <c r="A7595" t="s">
        <v>10612</v>
      </c>
      <c r="B7595">
        <v>261</v>
      </c>
      <c r="C7595" t="s">
        <v>387</v>
      </c>
      <c r="D7595">
        <v>1000</v>
      </c>
      <c r="E7595" t="s">
        <v>2182</v>
      </c>
      <c r="F7595" t="s">
        <v>3019</v>
      </c>
      <c r="G7595" t="s">
        <v>3020</v>
      </c>
      <c r="H7595">
        <v>0.49640000000000001</v>
      </c>
      <c r="I7595" t="s">
        <v>3017</v>
      </c>
      <c r="J7595">
        <v>4200</v>
      </c>
      <c r="K7595">
        <v>5100.0600000000004</v>
      </c>
      <c r="L7595">
        <v>1989.12</v>
      </c>
      <c r="M7595">
        <v>2531.59</v>
      </c>
      <c r="N7595">
        <v>446.77</v>
      </c>
      <c r="O7595">
        <v>95.69</v>
      </c>
    </row>
    <row r="7596" spans="1:15" ht="15" customHeight="1" x14ac:dyDescent="0.3">
      <c r="A7596" t="s">
        <v>10613</v>
      </c>
      <c r="B7596">
        <v>261</v>
      </c>
      <c r="C7596" t="s">
        <v>387</v>
      </c>
      <c r="D7596">
        <v>1000</v>
      </c>
      <c r="E7596" t="s">
        <v>2182</v>
      </c>
      <c r="F7596" t="s">
        <v>3022</v>
      </c>
      <c r="G7596" t="s">
        <v>3023</v>
      </c>
      <c r="H7596">
        <v>0.37469999999999998</v>
      </c>
      <c r="I7596" t="s">
        <v>3017</v>
      </c>
      <c r="J7596">
        <v>3100</v>
      </c>
      <c r="K7596">
        <v>3619.41</v>
      </c>
      <c r="L7596">
        <v>1101.1199999999999</v>
      </c>
      <c r="M7596">
        <v>1356.28</v>
      </c>
      <c r="N7596">
        <v>194.63</v>
      </c>
      <c r="O7596">
        <v>60.53</v>
      </c>
    </row>
    <row r="7597" spans="1:15" ht="15" customHeight="1" x14ac:dyDescent="0.3">
      <c r="A7597" t="s">
        <v>10614</v>
      </c>
      <c r="B7597">
        <v>261</v>
      </c>
      <c r="C7597" t="s">
        <v>315</v>
      </c>
      <c r="D7597">
        <v>1000</v>
      </c>
      <c r="E7597" t="s">
        <v>2183</v>
      </c>
      <c r="F7597" t="s">
        <v>3008</v>
      </c>
      <c r="G7597" t="s">
        <v>3009</v>
      </c>
      <c r="H7597">
        <v>41.820300000000003</v>
      </c>
      <c r="I7597" t="s">
        <v>3010</v>
      </c>
      <c r="J7597">
        <v>780</v>
      </c>
      <c r="K7597">
        <v>794.24</v>
      </c>
      <c r="L7597">
        <v>30501.119999999999</v>
      </c>
      <c r="M7597">
        <v>33215.5</v>
      </c>
      <c r="N7597">
        <v>595.64</v>
      </c>
      <c r="O7597">
        <v>2118.7399999999998</v>
      </c>
    </row>
    <row r="7598" spans="1:15" ht="15" customHeight="1" x14ac:dyDescent="0.3">
      <c r="A7598" t="s">
        <v>10615</v>
      </c>
      <c r="B7598">
        <v>261</v>
      </c>
      <c r="C7598" t="s">
        <v>315</v>
      </c>
      <c r="D7598">
        <v>1000</v>
      </c>
      <c r="E7598" t="s">
        <v>2183</v>
      </c>
      <c r="F7598" t="s">
        <v>3012</v>
      </c>
      <c r="G7598" t="s">
        <v>3013</v>
      </c>
      <c r="H7598">
        <v>11.9148</v>
      </c>
      <c r="I7598" t="s">
        <v>3010</v>
      </c>
      <c r="J7598">
        <v>720</v>
      </c>
      <c r="K7598">
        <v>703.49</v>
      </c>
      <c r="L7598">
        <v>8121.6</v>
      </c>
      <c r="M7598">
        <v>8381.94</v>
      </c>
      <c r="N7598">
        <v>-196.71</v>
      </c>
      <c r="O7598">
        <v>457.05</v>
      </c>
    </row>
    <row r="7599" spans="1:15" ht="15" customHeight="1" x14ac:dyDescent="0.3">
      <c r="A7599" t="s">
        <v>10616</v>
      </c>
      <c r="B7599">
        <v>261</v>
      </c>
      <c r="C7599" t="s">
        <v>315</v>
      </c>
      <c r="D7599">
        <v>1000</v>
      </c>
      <c r="E7599" t="s">
        <v>2183</v>
      </c>
      <c r="F7599" t="s">
        <v>3015</v>
      </c>
      <c r="G7599" t="s">
        <v>3016</v>
      </c>
      <c r="H7599">
        <v>0.3906</v>
      </c>
      <c r="I7599" t="s">
        <v>3017</v>
      </c>
      <c r="J7599">
        <v>2400</v>
      </c>
      <c r="K7599">
        <v>2181.89</v>
      </c>
      <c r="L7599">
        <v>902.4</v>
      </c>
      <c r="M7599">
        <v>852.23</v>
      </c>
      <c r="N7599">
        <v>-85.19</v>
      </c>
      <c r="O7599">
        <v>35.020000000000003</v>
      </c>
    </row>
    <row r="7600" spans="1:15" ht="15" customHeight="1" x14ac:dyDescent="0.3">
      <c r="A7600" t="s">
        <v>10617</v>
      </c>
      <c r="B7600">
        <v>261</v>
      </c>
      <c r="C7600" t="s">
        <v>315</v>
      </c>
      <c r="D7600">
        <v>1000</v>
      </c>
      <c r="E7600" t="s">
        <v>2183</v>
      </c>
      <c r="F7600" t="s">
        <v>3019</v>
      </c>
      <c r="G7600" t="s">
        <v>3020</v>
      </c>
      <c r="H7600">
        <v>0.63890000000000002</v>
      </c>
      <c r="I7600" t="s">
        <v>3017</v>
      </c>
      <c r="J7600">
        <v>4200</v>
      </c>
      <c r="K7600">
        <v>5286.06</v>
      </c>
      <c r="L7600">
        <v>2526.7199999999998</v>
      </c>
      <c r="M7600">
        <v>3377.44</v>
      </c>
      <c r="N7600">
        <v>693.92</v>
      </c>
      <c r="O7600">
        <v>156.80000000000001</v>
      </c>
    </row>
    <row r="7601" spans="1:15" ht="15" customHeight="1" x14ac:dyDescent="0.3">
      <c r="A7601" t="s">
        <v>10618</v>
      </c>
      <c r="B7601">
        <v>261</v>
      </c>
      <c r="C7601" t="s">
        <v>315</v>
      </c>
      <c r="D7601">
        <v>1000</v>
      </c>
      <c r="E7601" t="s">
        <v>2183</v>
      </c>
      <c r="F7601" t="s">
        <v>3022</v>
      </c>
      <c r="G7601" t="s">
        <v>3023</v>
      </c>
      <c r="H7601">
        <v>0.46629999999999999</v>
      </c>
      <c r="I7601" t="s">
        <v>3017</v>
      </c>
      <c r="J7601">
        <v>3100</v>
      </c>
      <c r="K7601">
        <v>3750.7</v>
      </c>
      <c r="L7601">
        <v>1398.72</v>
      </c>
      <c r="M7601">
        <v>1748.87</v>
      </c>
      <c r="N7601">
        <v>303.41000000000003</v>
      </c>
      <c r="O7601">
        <v>46.75</v>
      </c>
    </row>
    <row r="7602" spans="1:15" ht="15" customHeight="1" x14ac:dyDescent="0.3">
      <c r="A7602" t="s">
        <v>10619</v>
      </c>
      <c r="B7602">
        <v>261</v>
      </c>
      <c r="C7602" t="s">
        <v>398</v>
      </c>
      <c r="D7602">
        <v>1000</v>
      </c>
      <c r="E7602" t="s">
        <v>2184</v>
      </c>
      <c r="F7602" t="s">
        <v>3008</v>
      </c>
      <c r="G7602" t="s">
        <v>3009</v>
      </c>
      <c r="H7602">
        <v>11.4354</v>
      </c>
      <c r="I7602" t="s">
        <v>3010</v>
      </c>
      <c r="J7602">
        <v>780</v>
      </c>
      <c r="K7602">
        <v>810.86</v>
      </c>
      <c r="L7602">
        <v>8760.9599999999991</v>
      </c>
      <c r="M7602">
        <v>9272.56</v>
      </c>
      <c r="N7602">
        <v>352.95</v>
      </c>
      <c r="O7602">
        <v>158.65</v>
      </c>
    </row>
    <row r="7603" spans="1:15" ht="15" customHeight="1" x14ac:dyDescent="0.3">
      <c r="A7603" t="s">
        <v>10620</v>
      </c>
      <c r="B7603">
        <v>261</v>
      </c>
      <c r="C7603" t="s">
        <v>398</v>
      </c>
      <c r="D7603">
        <v>1000</v>
      </c>
      <c r="E7603" t="s">
        <v>2184</v>
      </c>
      <c r="F7603" t="s">
        <v>3012</v>
      </c>
      <c r="G7603" t="s">
        <v>3013</v>
      </c>
      <c r="H7603">
        <v>2.8332000000000002</v>
      </c>
      <c r="I7603" t="s">
        <v>3010</v>
      </c>
      <c r="J7603">
        <v>720</v>
      </c>
      <c r="K7603">
        <v>709.05</v>
      </c>
      <c r="L7603">
        <v>2021.76</v>
      </c>
      <c r="M7603">
        <v>2008.89</v>
      </c>
      <c r="N7603">
        <v>-31.02</v>
      </c>
      <c r="O7603">
        <v>18.14</v>
      </c>
    </row>
    <row r="7604" spans="1:15" ht="15" customHeight="1" x14ac:dyDescent="0.3">
      <c r="A7604" t="s">
        <v>10621</v>
      </c>
      <c r="B7604">
        <v>261</v>
      </c>
      <c r="C7604" t="s">
        <v>398</v>
      </c>
      <c r="D7604">
        <v>1000</v>
      </c>
      <c r="E7604" t="s">
        <v>2184</v>
      </c>
      <c r="F7604" t="s">
        <v>3015</v>
      </c>
      <c r="G7604" t="s">
        <v>3016</v>
      </c>
      <c r="H7604">
        <v>0.19520000000000001</v>
      </c>
      <c r="I7604" t="s">
        <v>3017</v>
      </c>
      <c r="J7604">
        <v>2400</v>
      </c>
      <c r="K7604">
        <v>2152.0700000000002</v>
      </c>
      <c r="L7604">
        <v>449.28</v>
      </c>
      <c r="M7604">
        <v>420.13</v>
      </c>
      <c r="N7604">
        <v>-48.4</v>
      </c>
      <c r="O7604">
        <v>19.25</v>
      </c>
    </row>
    <row r="7605" spans="1:15" ht="15" customHeight="1" x14ac:dyDescent="0.3">
      <c r="A7605" t="s">
        <v>10622</v>
      </c>
      <c r="B7605">
        <v>261</v>
      </c>
      <c r="C7605" t="s">
        <v>398</v>
      </c>
      <c r="D7605">
        <v>1000</v>
      </c>
      <c r="E7605" t="s">
        <v>2184</v>
      </c>
      <c r="F7605" t="s">
        <v>3019</v>
      </c>
      <c r="G7605" t="s">
        <v>3020</v>
      </c>
      <c r="H7605">
        <v>7.2599999999999998E-2</v>
      </c>
      <c r="I7605" t="s">
        <v>3017</v>
      </c>
      <c r="J7605">
        <v>4200</v>
      </c>
      <c r="K7605">
        <v>4987.28</v>
      </c>
      <c r="L7605">
        <v>294.83999999999997</v>
      </c>
      <c r="M7605">
        <v>362.04</v>
      </c>
      <c r="N7605">
        <v>57.15</v>
      </c>
      <c r="O7605">
        <v>10.050000000000001</v>
      </c>
    </row>
    <row r="7606" spans="1:15" ht="15" customHeight="1" x14ac:dyDescent="0.3">
      <c r="A7606" t="s">
        <v>10623</v>
      </c>
      <c r="B7606">
        <v>261</v>
      </c>
      <c r="C7606" t="s">
        <v>398</v>
      </c>
      <c r="D7606">
        <v>1000</v>
      </c>
      <c r="E7606" t="s">
        <v>2184</v>
      </c>
      <c r="F7606" t="s">
        <v>3022</v>
      </c>
      <c r="G7606" t="s">
        <v>3023</v>
      </c>
      <c r="H7606">
        <v>9.35E-2</v>
      </c>
      <c r="I7606" t="s">
        <v>3017</v>
      </c>
      <c r="J7606">
        <v>3100</v>
      </c>
      <c r="K7606">
        <v>3731.41</v>
      </c>
      <c r="L7606">
        <v>290.16000000000003</v>
      </c>
      <c r="M7606">
        <v>348.91</v>
      </c>
      <c r="N7606">
        <v>59.04</v>
      </c>
      <c r="O7606">
        <v>-0.28999999999999998</v>
      </c>
    </row>
    <row r="7607" spans="1:15" ht="15" customHeight="1" x14ac:dyDescent="0.3">
      <c r="A7607" t="s">
        <v>10624</v>
      </c>
      <c r="B7607">
        <v>261</v>
      </c>
      <c r="C7607" t="s">
        <v>590</v>
      </c>
      <c r="D7607">
        <v>1000</v>
      </c>
      <c r="E7607" t="s">
        <v>2185</v>
      </c>
      <c r="F7607" t="s">
        <v>3008</v>
      </c>
      <c r="G7607" t="s">
        <v>3009</v>
      </c>
      <c r="H7607">
        <v>10.7987</v>
      </c>
      <c r="I7607" t="s">
        <v>3010</v>
      </c>
      <c r="J7607">
        <v>780</v>
      </c>
      <c r="K7607">
        <v>802.28</v>
      </c>
      <c r="L7607">
        <v>8193.1200000000008</v>
      </c>
      <c r="M7607">
        <v>8663.59</v>
      </c>
      <c r="N7607">
        <v>240.62</v>
      </c>
      <c r="O7607">
        <v>229.85</v>
      </c>
    </row>
    <row r="7608" spans="1:15" ht="15" customHeight="1" x14ac:dyDescent="0.3">
      <c r="A7608" t="s">
        <v>10625</v>
      </c>
      <c r="B7608">
        <v>261</v>
      </c>
      <c r="C7608" t="s">
        <v>590</v>
      </c>
      <c r="D7608">
        <v>1000</v>
      </c>
      <c r="E7608" t="s">
        <v>2185</v>
      </c>
      <c r="F7608" t="s">
        <v>3012</v>
      </c>
      <c r="G7608" t="s">
        <v>3013</v>
      </c>
      <c r="H7608">
        <v>3.1743000000000001</v>
      </c>
      <c r="I7608" t="s">
        <v>3010</v>
      </c>
      <c r="J7608">
        <v>720</v>
      </c>
      <c r="K7608">
        <v>692.15</v>
      </c>
      <c r="L7608">
        <v>2181.6</v>
      </c>
      <c r="M7608">
        <v>2197.12</v>
      </c>
      <c r="N7608">
        <v>-88.41</v>
      </c>
      <c r="O7608">
        <v>103.93</v>
      </c>
    </row>
    <row r="7609" spans="1:15" ht="15" customHeight="1" x14ac:dyDescent="0.3">
      <c r="A7609" t="s">
        <v>10626</v>
      </c>
      <c r="B7609">
        <v>261</v>
      </c>
      <c r="C7609" t="s">
        <v>590</v>
      </c>
      <c r="D7609">
        <v>1000</v>
      </c>
      <c r="E7609" t="s">
        <v>2185</v>
      </c>
      <c r="F7609" t="s">
        <v>3015</v>
      </c>
      <c r="G7609" t="s">
        <v>3016</v>
      </c>
      <c r="H7609">
        <v>0.1077</v>
      </c>
      <c r="I7609" t="s">
        <v>3017</v>
      </c>
      <c r="J7609">
        <v>2400</v>
      </c>
      <c r="K7609">
        <v>2271.09</v>
      </c>
      <c r="L7609">
        <v>242.4</v>
      </c>
      <c r="M7609">
        <v>244.68</v>
      </c>
      <c r="N7609">
        <v>-13.89</v>
      </c>
      <c r="O7609">
        <v>16.170000000000002</v>
      </c>
    </row>
    <row r="7610" spans="1:15" ht="15" customHeight="1" x14ac:dyDescent="0.3">
      <c r="A7610" t="s">
        <v>10627</v>
      </c>
      <c r="B7610">
        <v>261</v>
      </c>
      <c r="C7610" t="s">
        <v>590</v>
      </c>
      <c r="D7610">
        <v>1000</v>
      </c>
      <c r="E7610" t="s">
        <v>2185</v>
      </c>
      <c r="F7610" t="s">
        <v>3019</v>
      </c>
      <c r="G7610" t="s">
        <v>3020</v>
      </c>
      <c r="H7610">
        <v>0.1663</v>
      </c>
      <c r="I7610" t="s">
        <v>3017</v>
      </c>
      <c r="J7610">
        <v>4200</v>
      </c>
      <c r="K7610">
        <v>5116.99</v>
      </c>
      <c r="L7610">
        <v>678.72</v>
      </c>
      <c r="M7610">
        <v>850.74</v>
      </c>
      <c r="N7610">
        <v>152.46</v>
      </c>
      <c r="O7610">
        <v>19.559999999999999</v>
      </c>
    </row>
    <row r="7611" spans="1:15" ht="15" customHeight="1" x14ac:dyDescent="0.3">
      <c r="A7611" t="s">
        <v>10628</v>
      </c>
      <c r="B7611">
        <v>261</v>
      </c>
      <c r="C7611" t="s">
        <v>590</v>
      </c>
      <c r="D7611">
        <v>1000</v>
      </c>
      <c r="E7611" t="s">
        <v>2185</v>
      </c>
      <c r="F7611" t="s">
        <v>3022</v>
      </c>
      <c r="G7611" t="s">
        <v>3023</v>
      </c>
      <c r="H7611">
        <v>0.1305</v>
      </c>
      <c r="I7611" t="s">
        <v>3017</v>
      </c>
      <c r="J7611">
        <v>3100</v>
      </c>
      <c r="K7611">
        <v>3578.22</v>
      </c>
      <c r="L7611">
        <v>375.72</v>
      </c>
      <c r="M7611">
        <v>467.03</v>
      </c>
      <c r="N7611">
        <v>62.42</v>
      </c>
      <c r="O7611">
        <v>28.89</v>
      </c>
    </row>
    <row r="7612" spans="1:15" ht="15" customHeight="1" x14ac:dyDescent="0.3">
      <c r="A7612" t="s">
        <v>10629</v>
      </c>
      <c r="B7612">
        <v>261</v>
      </c>
      <c r="C7612" t="s">
        <v>406</v>
      </c>
      <c r="D7612">
        <v>1000</v>
      </c>
      <c r="E7612" t="s">
        <v>2186</v>
      </c>
      <c r="F7612" t="s">
        <v>3008</v>
      </c>
      <c r="G7612" t="s">
        <v>3009</v>
      </c>
      <c r="H7612">
        <v>10.554500000000001</v>
      </c>
      <c r="I7612" t="s">
        <v>3010</v>
      </c>
      <c r="J7612">
        <v>780</v>
      </c>
      <c r="K7612">
        <v>810.14</v>
      </c>
      <c r="L7612">
        <v>7746.96</v>
      </c>
      <c r="M7612">
        <v>8550.64</v>
      </c>
      <c r="N7612">
        <v>318.12</v>
      </c>
      <c r="O7612">
        <v>485.56</v>
      </c>
    </row>
    <row r="7613" spans="1:15" ht="15" customHeight="1" x14ac:dyDescent="0.3">
      <c r="A7613" t="s">
        <v>10630</v>
      </c>
      <c r="B7613">
        <v>261</v>
      </c>
      <c r="C7613" t="s">
        <v>406</v>
      </c>
      <c r="D7613">
        <v>1000</v>
      </c>
      <c r="E7613" t="s">
        <v>2186</v>
      </c>
      <c r="F7613" t="s">
        <v>3012</v>
      </c>
      <c r="G7613" t="s">
        <v>3013</v>
      </c>
      <c r="H7613">
        <v>2.9533999999999998</v>
      </c>
      <c r="I7613" t="s">
        <v>3010</v>
      </c>
      <c r="J7613">
        <v>720</v>
      </c>
      <c r="K7613">
        <v>703.27</v>
      </c>
      <c r="L7613">
        <v>2062.8000000000002</v>
      </c>
      <c r="M7613">
        <v>2077.0500000000002</v>
      </c>
      <c r="N7613">
        <v>-49.41</v>
      </c>
      <c r="O7613">
        <v>63.66</v>
      </c>
    </row>
    <row r="7614" spans="1:15" ht="15" customHeight="1" x14ac:dyDescent="0.3">
      <c r="A7614" t="s">
        <v>10631</v>
      </c>
      <c r="B7614">
        <v>261</v>
      </c>
      <c r="C7614" t="s">
        <v>406</v>
      </c>
      <c r="D7614">
        <v>1000</v>
      </c>
      <c r="E7614" t="s">
        <v>2186</v>
      </c>
      <c r="F7614" t="s">
        <v>3015</v>
      </c>
      <c r="G7614" t="s">
        <v>3016</v>
      </c>
      <c r="H7614">
        <v>0.1013</v>
      </c>
      <c r="I7614" t="s">
        <v>3017</v>
      </c>
      <c r="J7614">
        <v>2400</v>
      </c>
      <c r="K7614">
        <v>2162.7800000000002</v>
      </c>
      <c r="L7614">
        <v>229.2</v>
      </c>
      <c r="M7614">
        <v>219.19</v>
      </c>
      <c r="N7614">
        <v>-24.04</v>
      </c>
      <c r="O7614">
        <v>14.03</v>
      </c>
    </row>
    <row r="7615" spans="1:15" ht="15" customHeight="1" x14ac:dyDescent="0.3">
      <c r="A7615" t="s">
        <v>10632</v>
      </c>
      <c r="B7615">
        <v>261</v>
      </c>
      <c r="C7615" t="s">
        <v>406</v>
      </c>
      <c r="D7615">
        <v>1000</v>
      </c>
      <c r="E7615" t="s">
        <v>2186</v>
      </c>
      <c r="F7615" t="s">
        <v>3019</v>
      </c>
      <c r="G7615" t="s">
        <v>3020</v>
      </c>
      <c r="H7615">
        <v>0.16070000000000001</v>
      </c>
      <c r="I7615" t="s">
        <v>3017</v>
      </c>
      <c r="J7615">
        <v>4200</v>
      </c>
      <c r="K7615">
        <v>5190.68</v>
      </c>
      <c r="L7615">
        <v>641.76</v>
      </c>
      <c r="M7615">
        <v>834.29</v>
      </c>
      <c r="N7615">
        <v>159.22999999999999</v>
      </c>
      <c r="O7615">
        <v>33.299999999999997</v>
      </c>
    </row>
    <row r="7616" spans="1:15" ht="15" customHeight="1" x14ac:dyDescent="0.3">
      <c r="A7616" t="s">
        <v>10633</v>
      </c>
      <c r="B7616">
        <v>261</v>
      </c>
      <c r="C7616" t="s">
        <v>406</v>
      </c>
      <c r="D7616">
        <v>1000</v>
      </c>
      <c r="E7616" t="s">
        <v>2186</v>
      </c>
      <c r="F7616" t="s">
        <v>3022</v>
      </c>
      <c r="G7616" t="s">
        <v>3023</v>
      </c>
      <c r="H7616">
        <v>0.1192</v>
      </c>
      <c r="I7616" t="s">
        <v>3017</v>
      </c>
      <c r="J7616">
        <v>3100</v>
      </c>
      <c r="K7616">
        <v>3744.17</v>
      </c>
      <c r="L7616">
        <v>355.26</v>
      </c>
      <c r="M7616">
        <v>446.16</v>
      </c>
      <c r="N7616">
        <v>76.760000000000005</v>
      </c>
      <c r="O7616">
        <v>14.14</v>
      </c>
    </row>
    <row r="7617" spans="1:15" ht="15" customHeight="1" x14ac:dyDescent="0.3">
      <c r="A7617" t="s">
        <v>10634</v>
      </c>
      <c r="B7617">
        <v>261</v>
      </c>
      <c r="C7617" t="s">
        <v>1505</v>
      </c>
      <c r="D7617">
        <v>1000</v>
      </c>
      <c r="E7617" t="s">
        <v>2187</v>
      </c>
      <c r="F7617" t="s">
        <v>3008</v>
      </c>
      <c r="G7617" t="s">
        <v>3009</v>
      </c>
      <c r="H7617">
        <v>14.6701</v>
      </c>
      <c r="I7617" t="s">
        <v>3010</v>
      </c>
      <c r="J7617">
        <v>780</v>
      </c>
      <c r="K7617">
        <v>825.43</v>
      </c>
      <c r="L7617">
        <v>11372.4</v>
      </c>
      <c r="M7617">
        <v>12109.25</v>
      </c>
      <c r="N7617">
        <v>666.54</v>
      </c>
      <c r="O7617">
        <v>70.319999999999993</v>
      </c>
    </row>
    <row r="7618" spans="1:15" ht="15" customHeight="1" x14ac:dyDescent="0.3">
      <c r="A7618" t="s">
        <v>10635</v>
      </c>
      <c r="B7618">
        <v>261</v>
      </c>
      <c r="C7618" t="s">
        <v>1505</v>
      </c>
      <c r="D7618">
        <v>1000</v>
      </c>
      <c r="E7618" t="s">
        <v>2187</v>
      </c>
      <c r="F7618" t="s">
        <v>3012</v>
      </c>
      <c r="G7618" t="s">
        <v>3013</v>
      </c>
      <c r="H7618">
        <v>3.3572000000000002</v>
      </c>
      <c r="I7618" t="s">
        <v>3010</v>
      </c>
      <c r="J7618">
        <v>720</v>
      </c>
      <c r="K7618">
        <v>696.8</v>
      </c>
      <c r="L7618">
        <v>2332.8000000000002</v>
      </c>
      <c r="M7618">
        <v>2339.3000000000002</v>
      </c>
      <c r="N7618">
        <v>-77.89</v>
      </c>
      <c r="O7618">
        <v>84.38</v>
      </c>
    </row>
    <row r="7619" spans="1:15" ht="15" customHeight="1" x14ac:dyDescent="0.3">
      <c r="A7619" t="s">
        <v>10636</v>
      </c>
      <c r="B7619">
        <v>261</v>
      </c>
      <c r="C7619" t="s">
        <v>1505</v>
      </c>
      <c r="D7619">
        <v>1000</v>
      </c>
      <c r="E7619" t="s">
        <v>2187</v>
      </c>
      <c r="F7619" t="s">
        <v>3015</v>
      </c>
      <c r="G7619" t="s">
        <v>3016</v>
      </c>
      <c r="H7619">
        <v>0.39979999999999999</v>
      </c>
      <c r="I7619" t="s">
        <v>3017</v>
      </c>
      <c r="J7619">
        <v>2400</v>
      </c>
      <c r="K7619">
        <v>2203.67</v>
      </c>
      <c r="L7619">
        <v>933.12</v>
      </c>
      <c r="M7619">
        <v>881.06</v>
      </c>
      <c r="N7619">
        <v>-78.5</v>
      </c>
      <c r="O7619">
        <v>26.44</v>
      </c>
    </row>
    <row r="7620" spans="1:15" ht="15" customHeight="1" x14ac:dyDescent="0.3">
      <c r="A7620" t="s">
        <v>10637</v>
      </c>
      <c r="B7620">
        <v>261</v>
      </c>
      <c r="C7620" t="s">
        <v>1505</v>
      </c>
      <c r="D7620">
        <v>1000</v>
      </c>
      <c r="E7620" t="s">
        <v>2187</v>
      </c>
      <c r="F7620" t="s">
        <v>3022</v>
      </c>
      <c r="G7620" t="s">
        <v>3023</v>
      </c>
      <c r="H7620">
        <v>0.1011</v>
      </c>
      <c r="I7620" t="s">
        <v>3017</v>
      </c>
      <c r="J7620">
        <v>3100</v>
      </c>
      <c r="K7620">
        <v>3701.6</v>
      </c>
      <c r="L7620">
        <v>301.32</v>
      </c>
      <c r="M7620">
        <v>374.28</v>
      </c>
      <c r="N7620">
        <v>60.83</v>
      </c>
      <c r="O7620">
        <v>12.13</v>
      </c>
    </row>
    <row r="7621" spans="1:15" ht="15" customHeight="1" x14ac:dyDescent="0.3">
      <c r="A7621" t="s">
        <v>10638</v>
      </c>
      <c r="B7621">
        <v>261</v>
      </c>
      <c r="C7621" t="s">
        <v>843</v>
      </c>
      <c r="D7621">
        <v>1000</v>
      </c>
      <c r="E7621" t="s">
        <v>2188</v>
      </c>
      <c r="F7621" t="s">
        <v>3008</v>
      </c>
      <c r="G7621" t="s">
        <v>3009</v>
      </c>
      <c r="H7621">
        <v>36.2774</v>
      </c>
      <c r="I7621" t="s">
        <v>3010</v>
      </c>
      <c r="J7621">
        <v>780</v>
      </c>
      <c r="K7621">
        <v>798.91</v>
      </c>
      <c r="L7621">
        <v>27272.7</v>
      </c>
      <c r="M7621">
        <v>28982.55</v>
      </c>
      <c r="N7621">
        <v>686.18</v>
      </c>
      <c r="O7621">
        <v>1023.67</v>
      </c>
    </row>
    <row r="7622" spans="1:15" ht="15" customHeight="1" x14ac:dyDescent="0.3">
      <c r="A7622" t="s">
        <v>10639</v>
      </c>
      <c r="B7622">
        <v>261</v>
      </c>
      <c r="C7622" t="s">
        <v>843</v>
      </c>
      <c r="D7622">
        <v>1000</v>
      </c>
      <c r="E7622" t="s">
        <v>2188</v>
      </c>
      <c r="F7622" t="s">
        <v>3012</v>
      </c>
      <c r="G7622" t="s">
        <v>3013</v>
      </c>
      <c r="H7622">
        <v>8.0226000000000006</v>
      </c>
      <c r="I7622" t="s">
        <v>3010</v>
      </c>
      <c r="J7622">
        <v>720</v>
      </c>
      <c r="K7622">
        <v>713.07</v>
      </c>
      <c r="L7622">
        <v>5594.4</v>
      </c>
      <c r="M7622">
        <v>5720.68</v>
      </c>
      <c r="N7622">
        <v>-55.62</v>
      </c>
      <c r="O7622">
        <v>181.9</v>
      </c>
    </row>
    <row r="7623" spans="1:15" ht="15" customHeight="1" x14ac:dyDescent="0.3">
      <c r="A7623" t="s">
        <v>10640</v>
      </c>
      <c r="B7623">
        <v>261</v>
      </c>
      <c r="C7623" t="s">
        <v>843</v>
      </c>
      <c r="D7623">
        <v>1000</v>
      </c>
      <c r="E7623" t="s">
        <v>2188</v>
      </c>
      <c r="F7623" t="s">
        <v>3015</v>
      </c>
      <c r="G7623" t="s">
        <v>3016</v>
      </c>
      <c r="H7623">
        <v>0.95330000000000004</v>
      </c>
      <c r="I7623" t="s">
        <v>3017</v>
      </c>
      <c r="J7623">
        <v>2400</v>
      </c>
      <c r="K7623">
        <v>2230.6999999999998</v>
      </c>
      <c r="L7623">
        <v>2237.7600000000002</v>
      </c>
      <c r="M7623">
        <v>2126.4299999999998</v>
      </c>
      <c r="N7623">
        <v>-161.38999999999999</v>
      </c>
      <c r="O7623">
        <v>50.06</v>
      </c>
    </row>
    <row r="7624" spans="1:15" ht="15" customHeight="1" x14ac:dyDescent="0.3">
      <c r="A7624" t="s">
        <v>10641</v>
      </c>
      <c r="B7624">
        <v>261</v>
      </c>
      <c r="C7624" t="s">
        <v>843</v>
      </c>
      <c r="D7624">
        <v>1000</v>
      </c>
      <c r="E7624" t="s">
        <v>2188</v>
      </c>
      <c r="F7624" t="s">
        <v>3022</v>
      </c>
      <c r="G7624" t="s">
        <v>3023</v>
      </c>
      <c r="H7624">
        <v>0.2409</v>
      </c>
      <c r="I7624" t="s">
        <v>3017</v>
      </c>
      <c r="J7624">
        <v>3100</v>
      </c>
      <c r="K7624">
        <v>3659.36</v>
      </c>
      <c r="L7624">
        <v>722.61</v>
      </c>
      <c r="M7624">
        <v>881.4</v>
      </c>
      <c r="N7624">
        <v>134.72999999999999</v>
      </c>
      <c r="O7624">
        <v>24.06</v>
      </c>
    </row>
    <row r="7625" spans="1:15" ht="15" customHeight="1" x14ac:dyDescent="0.3">
      <c r="A7625" t="s">
        <v>10642</v>
      </c>
      <c r="B7625">
        <v>261</v>
      </c>
      <c r="C7625" t="s">
        <v>382</v>
      </c>
      <c r="D7625">
        <v>1000</v>
      </c>
      <c r="E7625" t="s">
        <v>2189</v>
      </c>
      <c r="F7625" t="s">
        <v>3008</v>
      </c>
      <c r="G7625" t="s">
        <v>3009</v>
      </c>
      <c r="H7625">
        <v>33.106999999999999</v>
      </c>
      <c r="I7625" t="s">
        <v>3010</v>
      </c>
      <c r="J7625">
        <v>780</v>
      </c>
      <c r="K7625">
        <v>796.35</v>
      </c>
      <c r="L7625">
        <v>24635.52</v>
      </c>
      <c r="M7625">
        <v>26364.74</v>
      </c>
      <c r="N7625">
        <v>541.26</v>
      </c>
      <c r="O7625">
        <v>1187.96</v>
      </c>
    </row>
    <row r="7626" spans="1:15" ht="15" customHeight="1" x14ac:dyDescent="0.3">
      <c r="A7626" t="s">
        <v>10643</v>
      </c>
      <c r="B7626">
        <v>261</v>
      </c>
      <c r="C7626" t="s">
        <v>382</v>
      </c>
      <c r="D7626">
        <v>1000</v>
      </c>
      <c r="E7626" t="s">
        <v>2189</v>
      </c>
      <c r="F7626" t="s">
        <v>3012</v>
      </c>
      <c r="G7626" t="s">
        <v>3013</v>
      </c>
      <c r="H7626">
        <v>8.0546000000000006</v>
      </c>
      <c r="I7626" t="s">
        <v>3010</v>
      </c>
      <c r="J7626">
        <v>720</v>
      </c>
      <c r="K7626">
        <v>716.91</v>
      </c>
      <c r="L7626">
        <v>5685.12</v>
      </c>
      <c r="M7626">
        <v>5774.47</v>
      </c>
      <c r="N7626">
        <v>-24.85</v>
      </c>
      <c r="O7626">
        <v>114.21</v>
      </c>
    </row>
    <row r="7627" spans="1:15" ht="15" customHeight="1" x14ac:dyDescent="0.3">
      <c r="A7627" t="s">
        <v>10644</v>
      </c>
      <c r="B7627">
        <v>261</v>
      </c>
      <c r="C7627" t="s">
        <v>382</v>
      </c>
      <c r="D7627">
        <v>1000</v>
      </c>
      <c r="E7627" t="s">
        <v>2189</v>
      </c>
      <c r="F7627" t="s">
        <v>3015</v>
      </c>
      <c r="G7627" t="s">
        <v>3016</v>
      </c>
      <c r="H7627">
        <v>0.53939999999999999</v>
      </c>
      <c r="I7627" t="s">
        <v>3017</v>
      </c>
      <c r="J7627">
        <v>2400</v>
      </c>
      <c r="K7627">
        <v>2258.71</v>
      </c>
      <c r="L7627">
        <v>1263.3599999999999</v>
      </c>
      <c r="M7627">
        <v>1218.3900000000001</v>
      </c>
      <c r="N7627">
        <v>-76.209999999999994</v>
      </c>
      <c r="O7627">
        <v>31.24</v>
      </c>
    </row>
    <row r="7628" spans="1:15" ht="15" customHeight="1" x14ac:dyDescent="0.3">
      <c r="A7628" t="s">
        <v>10645</v>
      </c>
      <c r="B7628">
        <v>261</v>
      </c>
      <c r="C7628" t="s">
        <v>382</v>
      </c>
      <c r="D7628">
        <v>1000</v>
      </c>
      <c r="E7628" t="s">
        <v>2189</v>
      </c>
      <c r="F7628" t="s">
        <v>3019</v>
      </c>
      <c r="G7628" t="s">
        <v>3020</v>
      </c>
      <c r="H7628">
        <v>0.20319999999999999</v>
      </c>
      <c r="I7628" t="s">
        <v>3017</v>
      </c>
      <c r="J7628">
        <v>4200</v>
      </c>
      <c r="K7628">
        <v>5159.3999999999996</v>
      </c>
      <c r="L7628">
        <v>829.08</v>
      </c>
      <c r="M7628">
        <v>1048.6300000000001</v>
      </c>
      <c r="N7628">
        <v>194.99</v>
      </c>
      <c r="O7628">
        <v>24.55</v>
      </c>
    </row>
    <row r="7629" spans="1:15" ht="15" customHeight="1" x14ac:dyDescent="0.3">
      <c r="A7629" t="s">
        <v>10646</v>
      </c>
      <c r="B7629">
        <v>261</v>
      </c>
      <c r="C7629" t="s">
        <v>382</v>
      </c>
      <c r="D7629">
        <v>1000</v>
      </c>
      <c r="E7629" t="s">
        <v>2189</v>
      </c>
      <c r="F7629" t="s">
        <v>3022</v>
      </c>
      <c r="G7629" t="s">
        <v>3023</v>
      </c>
      <c r="H7629">
        <v>0.27800000000000002</v>
      </c>
      <c r="I7629" t="s">
        <v>3017</v>
      </c>
      <c r="J7629">
        <v>3100</v>
      </c>
      <c r="K7629">
        <v>3716.57</v>
      </c>
      <c r="L7629">
        <v>815.92</v>
      </c>
      <c r="M7629">
        <v>1033.1199999999999</v>
      </c>
      <c r="N7629">
        <v>171.39</v>
      </c>
      <c r="O7629">
        <v>45.81</v>
      </c>
    </row>
    <row r="7630" spans="1:15" ht="15" customHeight="1" x14ac:dyDescent="0.3">
      <c r="A7630" t="s">
        <v>10647</v>
      </c>
      <c r="B7630">
        <v>261</v>
      </c>
      <c r="C7630" t="s">
        <v>487</v>
      </c>
      <c r="D7630">
        <v>1000</v>
      </c>
      <c r="E7630" t="s">
        <v>2190</v>
      </c>
      <c r="F7630" t="s">
        <v>3008</v>
      </c>
      <c r="G7630" t="s">
        <v>3009</v>
      </c>
      <c r="H7630">
        <v>37.369</v>
      </c>
      <c r="I7630" t="s">
        <v>3010</v>
      </c>
      <c r="J7630">
        <v>780</v>
      </c>
      <c r="K7630">
        <v>826.92</v>
      </c>
      <c r="L7630">
        <v>27215.759999999998</v>
      </c>
      <c r="M7630">
        <v>30901.31</v>
      </c>
      <c r="N7630">
        <v>1753.48</v>
      </c>
      <c r="O7630">
        <v>1932.07</v>
      </c>
    </row>
    <row r="7631" spans="1:15" ht="15" customHeight="1" x14ac:dyDescent="0.3">
      <c r="A7631" t="s">
        <v>10648</v>
      </c>
      <c r="B7631">
        <v>261</v>
      </c>
      <c r="C7631" t="s">
        <v>487</v>
      </c>
      <c r="D7631">
        <v>1000</v>
      </c>
      <c r="E7631" t="s">
        <v>2190</v>
      </c>
      <c r="F7631" t="s">
        <v>3012</v>
      </c>
      <c r="G7631" t="s">
        <v>3013</v>
      </c>
      <c r="H7631">
        <v>10.6508</v>
      </c>
      <c r="I7631" t="s">
        <v>3010</v>
      </c>
      <c r="J7631">
        <v>720</v>
      </c>
      <c r="K7631">
        <v>688.67</v>
      </c>
      <c r="L7631">
        <v>7246.8</v>
      </c>
      <c r="M7631">
        <v>7334.87</v>
      </c>
      <c r="N7631">
        <v>-333.71</v>
      </c>
      <c r="O7631">
        <v>421.78</v>
      </c>
    </row>
    <row r="7632" spans="1:15" ht="15" customHeight="1" x14ac:dyDescent="0.3">
      <c r="A7632" t="s">
        <v>10649</v>
      </c>
      <c r="B7632">
        <v>261</v>
      </c>
      <c r="C7632" t="s">
        <v>487</v>
      </c>
      <c r="D7632">
        <v>1000</v>
      </c>
      <c r="E7632" t="s">
        <v>2190</v>
      </c>
      <c r="F7632" t="s">
        <v>3015</v>
      </c>
      <c r="G7632" t="s">
        <v>3016</v>
      </c>
      <c r="H7632">
        <v>0.34749999999999998</v>
      </c>
      <c r="I7632" t="s">
        <v>3017</v>
      </c>
      <c r="J7632">
        <v>2400</v>
      </c>
      <c r="K7632">
        <v>2232.1799999999998</v>
      </c>
      <c r="L7632">
        <v>805.2</v>
      </c>
      <c r="M7632">
        <v>775.73</v>
      </c>
      <c r="N7632">
        <v>-58.32</v>
      </c>
      <c r="O7632">
        <v>28.86</v>
      </c>
    </row>
    <row r="7633" spans="1:15" ht="15" customHeight="1" x14ac:dyDescent="0.3">
      <c r="A7633" t="s">
        <v>10650</v>
      </c>
      <c r="B7633">
        <v>261</v>
      </c>
      <c r="C7633" t="s">
        <v>487</v>
      </c>
      <c r="D7633">
        <v>1000</v>
      </c>
      <c r="E7633" t="s">
        <v>2190</v>
      </c>
      <c r="F7633" t="s">
        <v>3019</v>
      </c>
      <c r="G7633" t="s">
        <v>3020</v>
      </c>
      <c r="H7633">
        <v>0.55959999999999999</v>
      </c>
      <c r="I7633" t="s">
        <v>3017</v>
      </c>
      <c r="J7633">
        <v>4200</v>
      </c>
      <c r="K7633">
        <v>5167.63</v>
      </c>
      <c r="L7633">
        <v>2254.56</v>
      </c>
      <c r="M7633">
        <v>2892.05</v>
      </c>
      <c r="N7633">
        <v>541.53</v>
      </c>
      <c r="O7633">
        <v>95.96</v>
      </c>
    </row>
    <row r="7634" spans="1:15" ht="15" customHeight="1" x14ac:dyDescent="0.3">
      <c r="A7634" t="s">
        <v>10651</v>
      </c>
      <c r="B7634">
        <v>261</v>
      </c>
      <c r="C7634" t="s">
        <v>487</v>
      </c>
      <c r="D7634">
        <v>1000</v>
      </c>
      <c r="E7634" t="s">
        <v>2190</v>
      </c>
      <c r="F7634" t="s">
        <v>3022</v>
      </c>
      <c r="G7634" t="s">
        <v>3023</v>
      </c>
      <c r="H7634">
        <v>0.43049999999999999</v>
      </c>
      <c r="I7634" t="s">
        <v>3017</v>
      </c>
      <c r="J7634">
        <v>3100</v>
      </c>
      <c r="K7634">
        <v>3647.6</v>
      </c>
      <c r="L7634">
        <v>1248.06</v>
      </c>
      <c r="M7634">
        <v>1570.36</v>
      </c>
      <c r="N7634">
        <v>235.75</v>
      </c>
      <c r="O7634">
        <v>86.55</v>
      </c>
    </row>
    <row r="7635" spans="1:15" ht="15" customHeight="1" x14ac:dyDescent="0.3">
      <c r="A7635" t="s">
        <v>10652</v>
      </c>
      <c r="B7635">
        <v>261</v>
      </c>
      <c r="C7635" t="s">
        <v>165</v>
      </c>
      <c r="D7635">
        <v>1000</v>
      </c>
      <c r="E7635" t="s">
        <v>2191</v>
      </c>
      <c r="F7635" t="s">
        <v>3008</v>
      </c>
      <c r="G7635" t="s">
        <v>3009</v>
      </c>
      <c r="H7635">
        <v>20.470500000000001</v>
      </c>
      <c r="I7635" t="s">
        <v>3010</v>
      </c>
      <c r="J7635">
        <v>780</v>
      </c>
      <c r="K7635">
        <v>783.47</v>
      </c>
      <c r="L7635">
        <v>14804.4</v>
      </c>
      <c r="M7635">
        <v>16038.09</v>
      </c>
      <c r="N7635">
        <v>71.12</v>
      </c>
      <c r="O7635">
        <v>1162.57</v>
      </c>
    </row>
    <row r="7636" spans="1:15" ht="15" customHeight="1" x14ac:dyDescent="0.3">
      <c r="A7636" t="s">
        <v>10653</v>
      </c>
      <c r="B7636">
        <v>261</v>
      </c>
      <c r="C7636" t="s">
        <v>165</v>
      </c>
      <c r="D7636">
        <v>1000</v>
      </c>
      <c r="E7636" t="s">
        <v>2191</v>
      </c>
      <c r="F7636" t="s">
        <v>3012</v>
      </c>
      <c r="G7636" t="s">
        <v>3013</v>
      </c>
      <c r="H7636">
        <v>5.8224999999999998</v>
      </c>
      <c r="I7636" t="s">
        <v>3010</v>
      </c>
      <c r="J7636">
        <v>720</v>
      </c>
      <c r="K7636">
        <v>720.05</v>
      </c>
      <c r="L7636">
        <v>3942</v>
      </c>
      <c r="M7636">
        <v>4192.43</v>
      </c>
      <c r="N7636">
        <v>0.27</v>
      </c>
      <c r="O7636">
        <v>250.17</v>
      </c>
    </row>
    <row r="7637" spans="1:15" ht="15" customHeight="1" x14ac:dyDescent="0.3">
      <c r="A7637" t="s">
        <v>10654</v>
      </c>
      <c r="B7637">
        <v>261</v>
      </c>
      <c r="C7637" t="s">
        <v>165</v>
      </c>
      <c r="D7637">
        <v>1000</v>
      </c>
      <c r="E7637" t="s">
        <v>2191</v>
      </c>
      <c r="F7637" t="s">
        <v>3015</v>
      </c>
      <c r="G7637" t="s">
        <v>3016</v>
      </c>
      <c r="H7637">
        <v>0.19439999999999999</v>
      </c>
      <c r="I7637" t="s">
        <v>3017</v>
      </c>
      <c r="J7637">
        <v>2400</v>
      </c>
      <c r="K7637">
        <v>2213.31</v>
      </c>
      <c r="L7637">
        <v>438</v>
      </c>
      <c r="M7637">
        <v>430.19</v>
      </c>
      <c r="N7637">
        <v>-36.29</v>
      </c>
      <c r="O7637">
        <v>28.48</v>
      </c>
    </row>
    <row r="7638" spans="1:15" ht="15" customHeight="1" x14ac:dyDescent="0.3">
      <c r="A7638" t="s">
        <v>10655</v>
      </c>
      <c r="B7638">
        <v>261</v>
      </c>
      <c r="C7638" t="s">
        <v>165</v>
      </c>
      <c r="D7638">
        <v>1000</v>
      </c>
      <c r="E7638" t="s">
        <v>2191</v>
      </c>
      <c r="F7638" t="s">
        <v>3019</v>
      </c>
      <c r="G7638" t="s">
        <v>3020</v>
      </c>
      <c r="H7638">
        <v>0.30690000000000001</v>
      </c>
      <c r="I7638" t="s">
        <v>3017</v>
      </c>
      <c r="J7638">
        <v>4200</v>
      </c>
      <c r="K7638">
        <v>5110.3599999999997</v>
      </c>
      <c r="L7638">
        <v>1226.4000000000001</v>
      </c>
      <c r="M7638">
        <v>1568.29</v>
      </c>
      <c r="N7638">
        <v>279.38</v>
      </c>
      <c r="O7638">
        <v>62.52</v>
      </c>
    </row>
    <row r="7639" spans="1:15" ht="15" customHeight="1" x14ac:dyDescent="0.3">
      <c r="A7639" t="s">
        <v>10656</v>
      </c>
      <c r="B7639">
        <v>261</v>
      </c>
      <c r="C7639" t="s">
        <v>165</v>
      </c>
      <c r="D7639">
        <v>1000</v>
      </c>
      <c r="E7639" t="s">
        <v>2191</v>
      </c>
      <c r="F7639" t="s">
        <v>3022</v>
      </c>
      <c r="G7639" t="s">
        <v>3023</v>
      </c>
      <c r="H7639">
        <v>0.23680000000000001</v>
      </c>
      <c r="I7639" t="s">
        <v>3017</v>
      </c>
      <c r="J7639">
        <v>3100</v>
      </c>
      <c r="K7639">
        <v>3592.89</v>
      </c>
      <c r="L7639">
        <v>678.9</v>
      </c>
      <c r="M7639">
        <v>850.88</v>
      </c>
      <c r="N7639">
        <v>116.73</v>
      </c>
      <c r="O7639">
        <v>55.26</v>
      </c>
    </row>
    <row r="7640" spans="1:15" ht="15" customHeight="1" x14ac:dyDescent="0.3">
      <c r="A7640" t="s">
        <v>10657</v>
      </c>
      <c r="B7640">
        <v>261</v>
      </c>
      <c r="C7640" t="s">
        <v>101</v>
      </c>
      <c r="D7640">
        <v>1000</v>
      </c>
      <c r="E7640" t="s">
        <v>2192</v>
      </c>
      <c r="F7640" t="s">
        <v>3008</v>
      </c>
      <c r="G7640" t="s">
        <v>3009</v>
      </c>
      <c r="H7640">
        <v>13.7501</v>
      </c>
      <c r="I7640" t="s">
        <v>3010</v>
      </c>
      <c r="J7640">
        <v>780</v>
      </c>
      <c r="K7640">
        <v>791.65</v>
      </c>
      <c r="L7640">
        <v>10600.2</v>
      </c>
      <c r="M7640">
        <v>10885.22</v>
      </c>
      <c r="N7640">
        <v>160.18</v>
      </c>
      <c r="O7640">
        <v>124.85</v>
      </c>
    </row>
    <row r="7641" spans="1:15" ht="15" customHeight="1" x14ac:dyDescent="0.3">
      <c r="A7641" t="s">
        <v>10658</v>
      </c>
      <c r="B7641">
        <v>261</v>
      </c>
      <c r="C7641" t="s">
        <v>101</v>
      </c>
      <c r="D7641">
        <v>1000</v>
      </c>
      <c r="E7641" t="s">
        <v>2192</v>
      </c>
      <c r="F7641" t="s">
        <v>3012</v>
      </c>
      <c r="G7641" t="s">
        <v>3013</v>
      </c>
      <c r="H7641">
        <v>3.0142000000000002</v>
      </c>
      <c r="I7641" t="s">
        <v>3010</v>
      </c>
      <c r="J7641">
        <v>720</v>
      </c>
      <c r="K7641">
        <v>688.43</v>
      </c>
      <c r="L7641">
        <v>2174.4</v>
      </c>
      <c r="M7641">
        <v>2075.04</v>
      </c>
      <c r="N7641">
        <v>-95.16</v>
      </c>
      <c r="O7641">
        <v>-4.2</v>
      </c>
    </row>
    <row r="7642" spans="1:15" ht="15" customHeight="1" x14ac:dyDescent="0.3">
      <c r="A7642" t="s">
        <v>10659</v>
      </c>
      <c r="B7642">
        <v>261</v>
      </c>
      <c r="C7642" t="s">
        <v>101</v>
      </c>
      <c r="D7642">
        <v>1000</v>
      </c>
      <c r="E7642" t="s">
        <v>2192</v>
      </c>
      <c r="F7642" t="s">
        <v>3015</v>
      </c>
      <c r="G7642" t="s">
        <v>3016</v>
      </c>
      <c r="H7642">
        <v>0.37840000000000001</v>
      </c>
      <c r="I7642" t="s">
        <v>3017</v>
      </c>
      <c r="J7642">
        <v>2400</v>
      </c>
      <c r="K7642">
        <v>2185.7800000000002</v>
      </c>
      <c r="L7642">
        <v>869.76</v>
      </c>
      <c r="M7642">
        <v>827.05</v>
      </c>
      <c r="N7642">
        <v>-81.06</v>
      </c>
      <c r="O7642">
        <v>38.35</v>
      </c>
    </row>
    <row r="7643" spans="1:15" ht="15" customHeight="1" x14ac:dyDescent="0.3">
      <c r="A7643" t="s">
        <v>10660</v>
      </c>
      <c r="B7643">
        <v>261</v>
      </c>
      <c r="C7643" t="s">
        <v>101</v>
      </c>
      <c r="D7643">
        <v>1000</v>
      </c>
      <c r="E7643" t="s">
        <v>2192</v>
      </c>
      <c r="F7643" t="s">
        <v>3022</v>
      </c>
      <c r="G7643" t="s">
        <v>3023</v>
      </c>
      <c r="H7643">
        <v>9.4700000000000006E-2</v>
      </c>
      <c r="I7643" t="s">
        <v>3017</v>
      </c>
      <c r="J7643">
        <v>3100</v>
      </c>
      <c r="K7643">
        <v>3582.31</v>
      </c>
      <c r="L7643">
        <v>280.86</v>
      </c>
      <c r="M7643">
        <v>339.35</v>
      </c>
      <c r="N7643">
        <v>45.69</v>
      </c>
      <c r="O7643">
        <v>12.8</v>
      </c>
    </row>
    <row r="7644" spans="1:15" ht="15" customHeight="1" x14ac:dyDescent="0.3">
      <c r="A7644" t="s">
        <v>10661</v>
      </c>
      <c r="B7644">
        <v>261</v>
      </c>
      <c r="C7644" t="s">
        <v>618</v>
      </c>
      <c r="D7644">
        <v>1000</v>
      </c>
      <c r="E7644" t="s">
        <v>2193</v>
      </c>
      <c r="F7644" t="s">
        <v>3008</v>
      </c>
      <c r="G7644" t="s">
        <v>3009</v>
      </c>
      <c r="H7644">
        <v>25.7575</v>
      </c>
      <c r="I7644" t="s">
        <v>3010</v>
      </c>
      <c r="J7644">
        <v>780</v>
      </c>
      <c r="K7644">
        <v>790.52</v>
      </c>
      <c r="L7644">
        <v>19971.900000000001</v>
      </c>
      <c r="M7644">
        <v>20361.759999999998</v>
      </c>
      <c r="N7644">
        <v>270.92</v>
      </c>
      <c r="O7644">
        <v>118.94</v>
      </c>
    </row>
    <row r="7645" spans="1:15" ht="15" customHeight="1" x14ac:dyDescent="0.3">
      <c r="A7645" t="s">
        <v>10662</v>
      </c>
      <c r="B7645">
        <v>261</v>
      </c>
      <c r="C7645" t="s">
        <v>618</v>
      </c>
      <c r="D7645">
        <v>1000</v>
      </c>
      <c r="E7645" t="s">
        <v>2193</v>
      </c>
      <c r="F7645" t="s">
        <v>3012</v>
      </c>
      <c r="G7645" t="s">
        <v>3013</v>
      </c>
      <c r="H7645">
        <v>5.6680999999999999</v>
      </c>
      <c r="I7645" t="s">
        <v>3010</v>
      </c>
      <c r="J7645">
        <v>720</v>
      </c>
      <c r="K7645">
        <v>714.76</v>
      </c>
      <c r="L7645">
        <v>4096.8</v>
      </c>
      <c r="M7645">
        <v>4051.35</v>
      </c>
      <c r="N7645">
        <v>-29.68</v>
      </c>
      <c r="O7645">
        <v>-15.77</v>
      </c>
    </row>
    <row r="7646" spans="1:15" ht="15" customHeight="1" x14ac:dyDescent="0.3">
      <c r="A7646" t="s">
        <v>10663</v>
      </c>
      <c r="B7646">
        <v>261</v>
      </c>
      <c r="C7646" t="s">
        <v>618</v>
      </c>
      <c r="D7646">
        <v>1000</v>
      </c>
      <c r="E7646" t="s">
        <v>2193</v>
      </c>
      <c r="F7646" t="s">
        <v>3015</v>
      </c>
      <c r="G7646" t="s">
        <v>3016</v>
      </c>
      <c r="H7646">
        <v>0.70599999999999996</v>
      </c>
      <c r="I7646" t="s">
        <v>3017</v>
      </c>
      <c r="J7646">
        <v>2400</v>
      </c>
      <c r="K7646">
        <v>2200.9499999999998</v>
      </c>
      <c r="L7646">
        <v>1638.72</v>
      </c>
      <c r="M7646">
        <v>1553.8</v>
      </c>
      <c r="N7646">
        <v>-140.52000000000001</v>
      </c>
      <c r="O7646">
        <v>55.6</v>
      </c>
    </row>
    <row r="7647" spans="1:15" ht="15" customHeight="1" x14ac:dyDescent="0.3">
      <c r="A7647" t="s">
        <v>10664</v>
      </c>
      <c r="B7647">
        <v>261</v>
      </c>
      <c r="C7647" t="s">
        <v>618</v>
      </c>
      <c r="D7647">
        <v>1000</v>
      </c>
      <c r="E7647" t="s">
        <v>2193</v>
      </c>
      <c r="F7647" t="s">
        <v>3022</v>
      </c>
      <c r="G7647" t="s">
        <v>3023</v>
      </c>
      <c r="H7647">
        <v>0.17050000000000001</v>
      </c>
      <c r="I7647" t="s">
        <v>3017</v>
      </c>
      <c r="J7647">
        <v>3100</v>
      </c>
      <c r="K7647">
        <v>3740.73</v>
      </c>
      <c r="L7647">
        <v>529.16999999999996</v>
      </c>
      <c r="M7647">
        <v>637.64</v>
      </c>
      <c r="N7647">
        <v>109.22</v>
      </c>
      <c r="O7647">
        <v>-0.75</v>
      </c>
    </row>
    <row r="7648" spans="1:15" ht="15" customHeight="1" x14ac:dyDescent="0.3">
      <c r="A7648" t="s">
        <v>10665</v>
      </c>
      <c r="B7648">
        <v>261</v>
      </c>
      <c r="C7648" t="s">
        <v>652</v>
      </c>
      <c r="D7648">
        <v>1000</v>
      </c>
      <c r="E7648" t="s">
        <v>2194</v>
      </c>
      <c r="F7648" t="s">
        <v>3008</v>
      </c>
      <c r="G7648" t="s">
        <v>3009</v>
      </c>
      <c r="H7648">
        <v>8.8492999999999995</v>
      </c>
      <c r="I7648" t="s">
        <v>3010</v>
      </c>
      <c r="J7648">
        <v>780</v>
      </c>
      <c r="K7648">
        <v>786.15</v>
      </c>
      <c r="L7648">
        <v>6888.96</v>
      </c>
      <c r="M7648">
        <v>6956.89</v>
      </c>
      <c r="N7648">
        <v>54.41</v>
      </c>
      <c r="O7648">
        <v>13.52</v>
      </c>
    </row>
    <row r="7649" spans="1:15" ht="15" customHeight="1" x14ac:dyDescent="0.3">
      <c r="A7649" t="s">
        <v>10666</v>
      </c>
      <c r="B7649">
        <v>261</v>
      </c>
      <c r="C7649" t="s">
        <v>652</v>
      </c>
      <c r="D7649">
        <v>1000</v>
      </c>
      <c r="E7649" t="s">
        <v>2194</v>
      </c>
      <c r="F7649" t="s">
        <v>3012</v>
      </c>
      <c r="G7649" t="s">
        <v>3013</v>
      </c>
      <c r="H7649">
        <v>2.2298</v>
      </c>
      <c r="I7649" t="s">
        <v>3010</v>
      </c>
      <c r="J7649">
        <v>720</v>
      </c>
      <c r="K7649">
        <v>704.83</v>
      </c>
      <c r="L7649">
        <v>1589.76</v>
      </c>
      <c r="M7649">
        <v>1571.66</v>
      </c>
      <c r="N7649">
        <v>-33.83</v>
      </c>
      <c r="O7649">
        <v>15.73</v>
      </c>
    </row>
    <row r="7650" spans="1:15" ht="15" customHeight="1" x14ac:dyDescent="0.3">
      <c r="A7650" t="s">
        <v>10667</v>
      </c>
      <c r="B7650">
        <v>261</v>
      </c>
      <c r="C7650" t="s">
        <v>652</v>
      </c>
      <c r="D7650">
        <v>1000</v>
      </c>
      <c r="E7650" t="s">
        <v>2194</v>
      </c>
      <c r="F7650" t="s">
        <v>3015</v>
      </c>
      <c r="G7650" t="s">
        <v>3016</v>
      </c>
      <c r="H7650">
        <v>0.155</v>
      </c>
      <c r="I7650" t="s">
        <v>3017</v>
      </c>
      <c r="J7650">
        <v>2400</v>
      </c>
      <c r="K7650">
        <v>2236.6999999999998</v>
      </c>
      <c r="L7650">
        <v>353.28</v>
      </c>
      <c r="M7650">
        <v>346.59</v>
      </c>
      <c r="N7650">
        <v>-25.3</v>
      </c>
      <c r="O7650">
        <v>18.61</v>
      </c>
    </row>
    <row r="7651" spans="1:15" ht="15" customHeight="1" x14ac:dyDescent="0.3">
      <c r="A7651" t="s">
        <v>10668</v>
      </c>
      <c r="B7651">
        <v>261</v>
      </c>
      <c r="C7651" t="s">
        <v>652</v>
      </c>
      <c r="D7651">
        <v>1000</v>
      </c>
      <c r="E7651" t="s">
        <v>2194</v>
      </c>
      <c r="F7651" t="s">
        <v>3019</v>
      </c>
      <c r="G7651" t="s">
        <v>3020</v>
      </c>
      <c r="H7651">
        <v>5.6599999999999998E-2</v>
      </c>
      <c r="I7651" t="s">
        <v>3017</v>
      </c>
      <c r="J7651">
        <v>4200</v>
      </c>
      <c r="K7651">
        <v>5122.01</v>
      </c>
      <c r="L7651">
        <v>231.84</v>
      </c>
      <c r="M7651">
        <v>290.06</v>
      </c>
      <c r="N7651">
        <v>52.21</v>
      </c>
      <c r="O7651">
        <v>6</v>
      </c>
    </row>
    <row r="7652" spans="1:15" ht="15" customHeight="1" x14ac:dyDescent="0.3">
      <c r="A7652" t="s">
        <v>10669</v>
      </c>
      <c r="B7652">
        <v>261</v>
      </c>
      <c r="C7652" t="s">
        <v>652</v>
      </c>
      <c r="D7652">
        <v>1000</v>
      </c>
      <c r="E7652" t="s">
        <v>2194</v>
      </c>
      <c r="F7652" t="s">
        <v>3022</v>
      </c>
      <c r="G7652" t="s">
        <v>3023</v>
      </c>
      <c r="H7652">
        <v>7.4499999999999997E-2</v>
      </c>
      <c r="I7652" t="s">
        <v>3017</v>
      </c>
      <c r="J7652">
        <v>3100</v>
      </c>
      <c r="K7652">
        <v>3780.7</v>
      </c>
      <c r="L7652">
        <v>228.16</v>
      </c>
      <c r="M7652">
        <v>281.83</v>
      </c>
      <c r="N7652">
        <v>50.74</v>
      </c>
      <c r="O7652">
        <v>2.93</v>
      </c>
    </row>
    <row r="7653" spans="1:15" ht="15" customHeight="1" x14ac:dyDescent="0.3">
      <c r="A7653" t="s">
        <v>10670</v>
      </c>
      <c r="B7653">
        <v>261</v>
      </c>
      <c r="C7653" t="s">
        <v>222</v>
      </c>
      <c r="D7653">
        <v>1000</v>
      </c>
      <c r="E7653" t="s">
        <v>2195</v>
      </c>
      <c r="F7653" t="s">
        <v>3008</v>
      </c>
      <c r="G7653" t="s">
        <v>3009</v>
      </c>
      <c r="H7653">
        <v>18.794899999999998</v>
      </c>
      <c r="I7653" t="s">
        <v>3010</v>
      </c>
      <c r="J7653">
        <v>780</v>
      </c>
      <c r="K7653">
        <v>822.99</v>
      </c>
      <c r="L7653">
        <v>13830.96</v>
      </c>
      <c r="M7653">
        <v>15468.01</v>
      </c>
      <c r="N7653">
        <v>808.02</v>
      </c>
      <c r="O7653">
        <v>829.03</v>
      </c>
    </row>
    <row r="7654" spans="1:15" ht="15" customHeight="1" x14ac:dyDescent="0.3">
      <c r="A7654" t="s">
        <v>10671</v>
      </c>
      <c r="B7654">
        <v>261</v>
      </c>
      <c r="C7654" t="s">
        <v>222</v>
      </c>
      <c r="D7654">
        <v>1000</v>
      </c>
      <c r="E7654" t="s">
        <v>2195</v>
      </c>
      <c r="F7654" t="s">
        <v>3012</v>
      </c>
      <c r="G7654" t="s">
        <v>3013</v>
      </c>
      <c r="H7654">
        <v>5.6295000000000002</v>
      </c>
      <c r="I7654" t="s">
        <v>3010</v>
      </c>
      <c r="J7654">
        <v>720</v>
      </c>
      <c r="K7654">
        <v>693.4</v>
      </c>
      <c r="L7654">
        <v>3682.8</v>
      </c>
      <c r="M7654">
        <v>3903.46</v>
      </c>
      <c r="N7654">
        <v>-149.75</v>
      </c>
      <c r="O7654">
        <v>370.41</v>
      </c>
    </row>
    <row r="7655" spans="1:15" ht="15" customHeight="1" x14ac:dyDescent="0.3">
      <c r="A7655" t="s">
        <v>10672</v>
      </c>
      <c r="B7655">
        <v>261</v>
      </c>
      <c r="C7655" t="s">
        <v>222</v>
      </c>
      <c r="D7655">
        <v>1000</v>
      </c>
      <c r="E7655" t="s">
        <v>2195</v>
      </c>
      <c r="F7655" t="s">
        <v>3015</v>
      </c>
      <c r="G7655" t="s">
        <v>3016</v>
      </c>
      <c r="H7655">
        <v>0.18709999999999999</v>
      </c>
      <c r="I7655" t="s">
        <v>3017</v>
      </c>
      <c r="J7655">
        <v>2400</v>
      </c>
      <c r="K7655">
        <v>2160.25</v>
      </c>
      <c r="L7655">
        <v>409.2</v>
      </c>
      <c r="M7655">
        <v>404.08</v>
      </c>
      <c r="N7655">
        <v>-44.85</v>
      </c>
      <c r="O7655">
        <v>39.72</v>
      </c>
    </row>
    <row r="7656" spans="1:15" ht="15" customHeight="1" x14ac:dyDescent="0.3">
      <c r="A7656" t="s">
        <v>10673</v>
      </c>
      <c r="B7656">
        <v>261</v>
      </c>
      <c r="C7656" t="s">
        <v>222</v>
      </c>
      <c r="D7656">
        <v>1000</v>
      </c>
      <c r="E7656" t="s">
        <v>2195</v>
      </c>
      <c r="F7656" t="s">
        <v>3019</v>
      </c>
      <c r="G7656" t="s">
        <v>3020</v>
      </c>
      <c r="H7656">
        <v>0.29959999999999998</v>
      </c>
      <c r="I7656" t="s">
        <v>3017</v>
      </c>
      <c r="J7656">
        <v>4200</v>
      </c>
      <c r="K7656">
        <v>5269.35</v>
      </c>
      <c r="L7656">
        <v>1145.76</v>
      </c>
      <c r="M7656">
        <v>1578.92</v>
      </c>
      <c r="N7656">
        <v>320.42</v>
      </c>
      <c r="O7656">
        <v>112.74</v>
      </c>
    </row>
    <row r="7657" spans="1:15" ht="15" customHeight="1" x14ac:dyDescent="0.3">
      <c r="A7657" t="s">
        <v>10674</v>
      </c>
      <c r="B7657">
        <v>261</v>
      </c>
      <c r="C7657" t="s">
        <v>222</v>
      </c>
      <c r="D7657">
        <v>1000</v>
      </c>
      <c r="E7657" t="s">
        <v>2195</v>
      </c>
      <c r="F7657" t="s">
        <v>3022</v>
      </c>
      <c r="G7657" t="s">
        <v>3023</v>
      </c>
      <c r="H7657">
        <v>0.22439999999999999</v>
      </c>
      <c r="I7657" t="s">
        <v>3017</v>
      </c>
      <c r="J7657">
        <v>3100</v>
      </c>
      <c r="K7657">
        <v>3615.82</v>
      </c>
      <c r="L7657">
        <v>634.26</v>
      </c>
      <c r="M7657">
        <v>811.26</v>
      </c>
      <c r="N7657">
        <v>115.73</v>
      </c>
      <c r="O7657">
        <v>61.27</v>
      </c>
    </row>
    <row r="7658" spans="1:15" ht="15" customHeight="1" x14ac:dyDescent="0.3">
      <c r="A7658" t="s">
        <v>10675</v>
      </c>
      <c r="B7658">
        <v>261</v>
      </c>
      <c r="C7658" t="s">
        <v>181</v>
      </c>
      <c r="D7658">
        <v>1000</v>
      </c>
      <c r="E7658" t="s">
        <v>2196</v>
      </c>
      <c r="F7658" t="s">
        <v>3008</v>
      </c>
      <c r="G7658" t="s">
        <v>3009</v>
      </c>
      <c r="H7658">
        <v>40.562399999999997</v>
      </c>
      <c r="I7658" t="s">
        <v>3010</v>
      </c>
      <c r="J7658">
        <v>780</v>
      </c>
      <c r="K7658">
        <v>785.67</v>
      </c>
      <c r="L7658">
        <v>29608.799999999999</v>
      </c>
      <c r="M7658">
        <v>31868.84</v>
      </c>
      <c r="N7658">
        <v>230.17</v>
      </c>
      <c r="O7658">
        <v>2029.88</v>
      </c>
    </row>
    <row r="7659" spans="1:15" ht="15" customHeight="1" x14ac:dyDescent="0.3">
      <c r="A7659" t="s">
        <v>10676</v>
      </c>
      <c r="B7659">
        <v>261</v>
      </c>
      <c r="C7659" t="s">
        <v>181</v>
      </c>
      <c r="D7659">
        <v>1000</v>
      </c>
      <c r="E7659" t="s">
        <v>2196</v>
      </c>
      <c r="F7659" t="s">
        <v>3012</v>
      </c>
      <c r="G7659" t="s">
        <v>3013</v>
      </c>
      <c r="H7659">
        <v>11.9102</v>
      </c>
      <c r="I7659" t="s">
        <v>3010</v>
      </c>
      <c r="J7659">
        <v>720</v>
      </c>
      <c r="K7659">
        <v>703.1</v>
      </c>
      <c r="L7659">
        <v>7884</v>
      </c>
      <c r="M7659">
        <v>8374.07</v>
      </c>
      <c r="N7659">
        <v>-201.24</v>
      </c>
      <c r="O7659">
        <v>691.32</v>
      </c>
    </row>
    <row r="7660" spans="1:15" ht="15" customHeight="1" x14ac:dyDescent="0.3">
      <c r="A7660" t="s">
        <v>10677</v>
      </c>
      <c r="B7660">
        <v>261</v>
      </c>
      <c r="C7660" t="s">
        <v>181</v>
      </c>
      <c r="D7660">
        <v>1000</v>
      </c>
      <c r="E7660" t="s">
        <v>2196</v>
      </c>
      <c r="F7660" t="s">
        <v>3015</v>
      </c>
      <c r="G7660" t="s">
        <v>3016</v>
      </c>
      <c r="H7660">
        <v>0.3871</v>
      </c>
      <c r="I7660" t="s">
        <v>3017</v>
      </c>
      <c r="J7660">
        <v>2400</v>
      </c>
      <c r="K7660">
        <v>2262.89</v>
      </c>
      <c r="L7660">
        <v>876</v>
      </c>
      <c r="M7660">
        <v>876</v>
      </c>
      <c r="N7660">
        <v>-53.08</v>
      </c>
      <c r="O7660">
        <v>53.08</v>
      </c>
    </row>
    <row r="7661" spans="1:15" ht="15" customHeight="1" x14ac:dyDescent="0.3">
      <c r="A7661" t="s">
        <v>10678</v>
      </c>
      <c r="B7661">
        <v>261</v>
      </c>
      <c r="C7661" t="s">
        <v>181</v>
      </c>
      <c r="D7661">
        <v>1000</v>
      </c>
      <c r="E7661" t="s">
        <v>2196</v>
      </c>
      <c r="F7661" t="s">
        <v>3019</v>
      </c>
      <c r="G7661" t="s">
        <v>3020</v>
      </c>
      <c r="H7661">
        <v>0.61229999999999996</v>
      </c>
      <c r="I7661" t="s">
        <v>3017</v>
      </c>
      <c r="J7661">
        <v>4200</v>
      </c>
      <c r="K7661">
        <v>5259.19</v>
      </c>
      <c r="L7661">
        <v>2452.8000000000002</v>
      </c>
      <c r="M7661">
        <v>3220.06</v>
      </c>
      <c r="N7661">
        <v>648.51</v>
      </c>
      <c r="O7661">
        <v>118.75</v>
      </c>
    </row>
    <row r="7662" spans="1:15" ht="15" customHeight="1" x14ac:dyDescent="0.3">
      <c r="A7662" t="s">
        <v>10679</v>
      </c>
      <c r="B7662">
        <v>261</v>
      </c>
      <c r="C7662" t="s">
        <v>181</v>
      </c>
      <c r="D7662">
        <v>1000</v>
      </c>
      <c r="E7662" t="s">
        <v>2196</v>
      </c>
      <c r="F7662" t="s">
        <v>3022</v>
      </c>
      <c r="G7662" t="s">
        <v>3023</v>
      </c>
      <c r="H7662">
        <v>0.45610000000000001</v>
      </c>
      <c r="I7662" t="s">
        <v>3017</v>
      </c>
      <c r="J7662">
        <v>3100</v>
      </c>
      <c r="K7662">
        <v>3732.3</v>
      </c>
      <c r="L7662">
        <v>1357.8</v>
      </c>
      <c r="M7662">
        <v>1702.33</v>
      </c>
      <c r="N7662">
        <v>288.39999999999998</v>
      </c>
      <c r="O7662">
        <v>56.14</v>
      </c>
    </row>
    <row r="7663" spans="1:15" ht="15" customHeight="1" x14ac:dyDescent="0.3">
      <c r="A7663" t="s">
        <v>10680</v>
      </c>
      <c r="B7663">
        <v>261</v>
      </c>
      <c r="C7663" t="s">
        <v>691</v>
      </c>
      <c r="D7663">
        <v>1000</v>
      </c>
      <c r="E7663" t="s">
        <v>2197</v>
      </c>
      <c r="F7663" t="s">
        <v>3008</v>
      </c>
      <c r="G7663" t="s">
        <v>3009</v>
      </c>
      <c r="H7663">
        <v>8.8080999999999996</v>
      </c>
      <c r="I7663" t="s">
        <v>3010</v>
      </c>
      <c r="J7663">
        <v>780</v>
      </c>
      <c r="K7663">
        <v>826.73</v>
      </c>
      <c r="L7663">
        <v>6774.3</v>
      </c>
      <c r="M7663">
        <v>7281.96</v>
      </c>
      <c r="N7663">
        <v>411.61</v>
      </c>
      <c r="O7663">
        <v>96.05</v>
      </c>
    </row>
    <row r="7664" spans="1:15" ht="15" customHeight="1" x14ac:dyDescent="0.3">
      <c r="A7664" t="s">
        <v>10681</v>
      </c>
      <c r="B7664">
        <v>261</v>
      </c>
      <c r="C7664" t="s">
        <v>691</v>
      </c>
      <c r="D7664">
        <v>1000</v>
      </c>
      <c r="E7664" t="s">
        <v>2197</v>
      </c>
      <c r="F7664" t="s">
        <v>3012</v>
      </c>
      <c r="G7664" t="s">
        <v>3013</v>
      </c>
      <c r="H7664">
        <v>1.9656</v>
      </c>
      <c r="I7664" t="s">
        <v>3010</v>
      </c>
      <c r="J7664">
        <v>720</v>
      </c>
      <c r="K7664">
        <v>727.57</v>
      </c>
      <c r="L7664">
        <v>1389.6</v>
      </c>
      <c r="M7664">
        <v>1430.15</v>
      </c>
      <c r="N7664">
        <v>14.89</v>
      </c>
      <c r="O7664">
        <v>25.67</v>
      </c>
    </row>
    <row r="7665" spans="1:15" ht="15" customHeight="1" x14ac:dyDescent="0.3">
      <c r="A7665" t="s">
        <v>10682</v>
      </c>
      <c r="B7665">
        <v>261</v>
      </c>
      <c r="C7665" t="s">
        <v>691</v>
      </c>
      <c r="D7665">
        <v>1000</v>
      </c>
      <c r="E7665" t="s">
        <v>2197</v>
      </c>
      <c r="F7665" t="s">
        <v>3015</v>
      </c>
      <c r="G7665" t="s">
        <v>3016</v>
      </c>
      <c r="H7665">
        <v>0.2339</v>
      </c>
      <c r="I7665" t="s">
        <v>3017</v>
      </c>
      <c r="J7665">
        <v>2400</v>
      </c>
      <c r="K7665">
        <v>2148.2600000000002</v>
      </c>
      <c r="L7665">
        <v>555.84</v>
      </c>
      <c r="M7665">
        <v>502.57</v>
      </c>
      <c r="N7665">
        <v>-58.89</v>
      </c>
      <c r="O7665">
        <v>5.62</v>
      </c>
    </row>
    <row r="7666" spans="1:15" ht="15" customHeight="1" x14ac:dyDescent="0.3">
      <c r="A7666" t="s">
        <v>10683</v>
      </c>
      <c r="B7666">
        <v>261</v>
      </c>
      <c r="C7666" t="s">
        <v>691</v>
      </c>
      <c r="D7666">
        <v>1000</v>
      </c>
      <c r="E7666" t="s">
        <v>2197</v>
      </c>
      <c r="F7666" t="s">
        <v>3022</v>
      </c>
      <c r="G7666" t="s">
        <v>3023</v>
      </c>
      <c r="H7666">
        <v>5.9299999999999999E-2</v>
      </c>
      <c r="I7666" t="s">
        <v>3017</v>
      </c>
      <c r="J7666">
        <v>3100</v>
      </c>
      <c r="K7666">
        <v>3789.12</v>
      </c>
      <c r="L7666">
        <v>179.49</v>
      </c>
      <c r="M7666">
        <v>224.72</v>
      </c>
      <c r="N7666">
        <v>40.869999999999997</v>
      </c>
      <c r="O7666">
        <v>4.3600000000000003</v>
      </c>
    </row>
    <row r="7667" spans="1:15" ht="15" customHeight="1" x14ac:dyDescent="0.3">
      <c r="A7667" t="s">
        <v>10684</v>
      </c>
      <c r="B7667">
        <v>261</v>
      </c>
      <c r="C7667" t="s">
        <v>155</v>
      </c>
      <c r="D7667">
        <v>1000</v>
      </c>
      <c r="E7667" t="s">
        <v>2198</v>
      </c>
      <c r="F7667" t="s">
        <v>3008</v>
      </c>
      <c r="G7667" t="s">
        <v>3009</v>
      </c>
      <c r="H7667">
        <v>10.446300000000001</v>
      </c>
      <c r="I7667" t="s">
        <v>3010</v>
      </c>
      <c r="J7667">
        <v>780</v>
      </c>
      <c r="K7667">
        <v>804.11</v>
      </c>
      <c r="L7667">
        <v>7665.84</v>
      </c>
      <c r="M7667">
        <v>8400.02</v>
      </c>
      <c r="N7667">
        <v>251.91</v>
      </c>
      <c r="O7667">
        <v>482.27</v>
      </c>
    </row>
    <row r="7668" spans="1:15" ht="15" customHeight="1" x14ac:dyDescent="0.3">
      <c r="A7668" t="s">
        <v>10685</v>
      </c>
      <c r="B7668">
        <v>261</v>
      </c>
      <c r="C7668" t="s">
        <v>155</v>
      </c>
      <c r="D7668">
        <v>1000</v>
      </c>
      <c r="E7668" t="s">
        <v>2198</v>
      </c>
      <c r="F7668" t="s">
        <v>3012</v>
      </c>
      <c r="G7668" t="s">
        <v>3013</v>
      </c>
      <c r="H7668">
        <v>3.0228999999999999</v>
      </c>
      <c r="I7668" t="s">
        <v>3010</v>
      </c>
      <c r="J7668">
        <v>720</v>
      </c>
      <c r="K7668">
        <v>688.13</v>
      </c>
      <c r="L7668">
        <v>2041.2</v>
      </c>
      <c r="M7668">
        <v>2080.12</v>
      </c>
      <c r="N7668">
        <v>-96.35</v>
      </c>
      <c r="O7668">
        <v>135.27000000000001</v>
      </c>
    </row>
    <row r="7669" spans="1:15" ht="15" customHeight="1" x14ac:dyDescent="0.3">
      <c r="A7669" t="s">
        <v>10686</v>
      </c>
      <c r="B7669">
        <v>261</v>
      </c>
      <c r="C7669" t="s">
        <v>155</v>
      </c>
      <c r="D7669">
        <v>1000</v>
      </c>
      <c r="E7669" t="s">
        <v>2198</v>
      </c>
      <c r="F7669" t="s">
        <v>3015</v>
      </c>
      <c r="G7669" t="s">
        <v>3016</v>
      </c>
      <c r="H7669">
        <v>0.10050000000000001</v>
      </c>
      <c r="I7669" t="s">
        <v>3017</v>
      </c>
      <c r="J7669">
        <v>2400</v>
      </c>
      <c r="K7669">
        <v>2246.21</v>
      </c>
      <c r="L7669">
        <v>226.8</v>
      </c>
      <c r="M7669">
        <v>225.74</v>
      </c>
      <c r="N7669">
        <v>-15.45</v>
      </c>
      <c r="O7669">
        <v>14.39</v>
      </c>
    </row>
    <row r="7670" spans="1:15" ht="15" customHeight="1" x14ac:dyDescent="0.3">
      <c r="A7670" t="s">
        <v>10687</v>
      </c>
      <c r="B7670">
        <v>261</v>
      </c>
      <c r="C7670" t="s">
        <v>155</v>
      </c>
      <c r="D7670">
        <v>1000</v>
      </c>
      <c r="E7670" t="s">
        <v>2198</v>
      </c>
      <c r="F7670" t="s">
        <v>3019</v>
      </c>
      <c r="G7670" t="s">
        <v>3020</v>
      </c>
      <c r="H7670">
        <v>0.16650000000000001</v>
      </c>
      <c r="I7670" t="s">
        <v>3017</v>
      </c>
      <c r="J7670">
        <v>4200</v>
      </c>
      <c r="K7670">
        <v>5144.62</v>
      </c>
      <c r="L7670">
        <v>635.04</v>
      </c>
      <c r="M7670">
        <v>856.6</v>
      </c>
      <c r="N7670">
        <v>157.28</v>
      </c>
      <c r="O7670">
        <v>64.28</v>
      </c>
    </row>
    <row r="7671" spans="1:15" ht="15" customHeight="1" x14ac:dyDescent="0.3">
      <c r="A7671" t="s">
        <v>10688</v>
      </c>
      <c r="B7671">
        <v>261</v>
      </c>
      <c r="C7671" t="s">
        <v>155</v>
      </c>
      <c r="D7671">
        <v>1000</v>
      </c>
      <c r="E7671" t="s">
        <v>2198</v>
      </c>
      <c r="F7671" t="s">
        <v>3022</v>
      </c>
      <c r="G7671" t="s">
        <v>3023</v>
      </c>
      <c r="H7671">
        <v>0.12479999999999999</v>
      </c>
      <c r="I7671" t="s">
        <v>3017</v>
      </c>
      <c r="J7671">
        <v>3100</v>
      </c>
      <c r="K7671">
        <v>3579.2</v>
      </c>
      <c r="L7671">
        <v>351.54</v>
      </c>
      <c r="M7671">
        <v>446.79</v>
      </c>
      <c r="N7671">
        <v>59.82</v>
      </c>
      <c r="O7671">
        <v>35.44</v>
      </c>
    </row>
    <row r="7672" spans="1:15" ht="15" customHeight="1" x14ac:dyDescent="0.3">
      <c r="A7672" t="s">
        <v>10689</v>
      </c>
      <c r="B7672">
        <v>261</v>
      </c>
      <c r="C7672" t="s">
        <v>760</v>
      </c>
      <c r="D7672">
        <v>1000</v>
      </c>
      <c r="E7672" t="s">
        <v>2199</v>
      </c>
      <c r="F7672" t="s">
        <v>3008</v>
      </c>
      <c r="G7672" t="s">
        <v>3009</v>
      </c>
      <c r="H7672">
        <v>16.530899999999999</v>
      </c>
      <c r="I7672" t="s">
        <v>3010</v>
      </c>
      <c r="J7672">
        <v>780</v>
      </c>
      <c r="K7672">
        <v>810.77</v>
      </c>
      <c r="L7672">
        <v>12846.6</v>
      </c>
      <c r="M7672">
        <v>13402.77</v>
      </c>
      <c r="N7672">
        <v>508.7</v>
      </c>
      <c r="O7672">
        <v>47.47</v>
      </c>
    </row>
    <row r="7673" spans="1:15" ht="15" customHeight="1" x14ac:dyDescent="0.3">
      <c r="A7673" t="s">
        <v>10690</v>
      </c>
      <c r="B7673">
        <v>261</v>
      </c>
      <c r="C7673" t="s">
        <v>760</v>
      </c>
      <c r="D7673">
        <v>1000</v>
      </c>
      <c r="E7673" t="s">
        <v>2199</v>
      </c>
      <c r="F7673" t="s">
        <v>3012</v>
      </c>
      <c r="G7673" t="s">
        <v>3013</v>
      </c>
      <c r="H7673">
        <v>3.7081</v>
      </c>
      <c r="I7673" t="s">
        <v>3010</v>
      </c>
      <c r="J7673">
        <v>720</v>
      </c>
      <c r="K7673">
        <v>724.35</v>
      </c>
      <c r="L7673">
        <v>2635.2</v>
      </c>
      <c r="M7673">
        <v>2685.99</v>
      </c>
      <c r="N7673">
        <v>16.13</v>
      </c>
      <c r="O7673">
        <v>34.659999999999997</v>
      </c>
    </row>
    <row r="7674" spans="1:15" ht="15" customHeight="1" x14ac:dyDescent="0.3">
      <c r="A7674" t="s">
        <v>10691</v>
      </c>
      <c r="B7674">
        <v>261</v>
      </c>
      <c r="C7674" t="s">
        <v>760</v>
      </c>
      <c r="D7674">
        <v>1000</v>
      </c>
      <c r="E7674" t="s">
        <v>2199</v>
      </c>
      <c r="F7674" t="s">
        <v>3015</v>
      </c>
      <c r="G7674" t="s">
        <v>3016</v>
      </c>
      <c r="H7674">
        <v>0.44340000000000002</v>
      </c>
      <c r="I7674" t="s">
        <v>3017</v>
      </c>
      <c r="J7674">
        <v>2400</v>
      </c>
      <c r="K7674">
        <v>2244.71</v>
      </c>
      <c r="L7674">
        <v>1054.08</v>
      </c>
      <c r="M7674">
        <v>995.32</v>
      </c>
      <c r="N7674">
        <v>-68.86</v>
      </c>
      <c r="O7674">
        <v>10.1</v>
      </c>
    </row>
    <row r="7675" spans="1:15" ht="15" customHeight="1" x14ac:dyDescent="0.3">
      <c r="A7675" t="s">
        <v>10692</v>
      </c>
      <c r="B7675">
        <v>261</v>
      </c>
      <c r="C7675" t="s">
        <v>760</v>
      </c>
      <c r="D7675">
        <v>1000</v>
      </c>
      <c r="E7675" t="s">
        <v>2199</v>
      </c>
      <c r="F7675" t="s">
        <v>3022</v>
      </c>
      <c r="G7675" t="s">
        <v>3023</v>
      </c>
      <c r="H7675">
        <v>0.111</v>
      </c>
      <c r="I7675" t="s">
        <v>3017</v>
      </c>
      <c r="J7675">
        <v>3100</v>
      </c>
      <c r="K7675">
        <v>3715.71</v>
      </c>
      <c r="L7675">
        <v>340.38</v>
      </c>
      <c r="M7675">
        <v>412.53</v>
      </c>
      <c r="N7675">
        <v>68.36</v>
      </c>
      <c r="O7675">
        <v>3.79</v>
      </c>
    </row>
    <row r="7676" spans="1:15" ht="15" customHeight="1" x14ac:dyDescent="0.3">
      <c r="A7676" t="s">
        <v>10693</v>
      </c>
      <c r="B7676">
        <v>261</v>
      </c>
      <c r="C7676" t="s">
        <v>274</v>
      </c>
      <c r="D7676">
        <v>1000</v>
      </c>
      <c r="E7676" t="s">
        <v>2200</v>
      </c>
      <c r="F7676" t="s">
        <v>3008</v>
      </c>
      <c r="G7676" t="s">
        <v>3009</v>
      </c>
      <c r="H7676">
        <v>27.050999999999998</v>
      </c>
      <c r="I7676" t="s">
        <v>3010</v>
      </c>
      <c r="J7676">
        <v>780</v>
      </c>
      <c r="K7676">
        <v>824.78</v>
      </c>
      <c r="L7676">
        <v>20884.5</v>
      </c>
      <c r="M7676">
        <v>22311.05</v>
      </c>
      <c r="N7676">
        <v>1211.23</v>
      </c>
      <c r="O7676">
        <v>215.32</v>
      </c>
    </row>
    <row r="7677" spans="1:15" ht="15" customHeight="1" x14ac:dyDescent="0.3">
      <c r="A7677" t="s">
        <v>10694</v>
      </c>
      <c r="B7677">
        <v>261</v>
      </c>
      <c r="C7677" t="s">
        <v>274</v>
      </c>
      <c r="D7677">
        <v>1000</v>
      </c>
      <c r="E7677" t="s">
        <v>2200</v>
      </c>
      <c r="F7677" t="s">
        <v>3012</v>
      </c>
      <c r="G7677" t="s">
        <v>3013</v>
      </c>
      <c r="H7677">
        <v>6.0274000000000001</v>
      </c>
      <c r="I7677" t="s">
        <v>3010</v>
      </c>
      <c r="J7677">
        <v>720</v>
      </c>
      <c r="K7677">
        <v>687.08</v>
      </c>
      <c r="L7677">
        <v>4284</v>
      </c>
      <c r="M7677">
        <v>4141.3</v>
      </c>
      <c r="N7677">
        <v>-198.42</v>
      </c>
      <c r="O7677">
        <v>55.71</v>
      </c>
    </row>
    <row r="7678" spans="1:15" ht="15" customHeight="1" x14ac:dyDescent="0.3">
      <c r="A7678" t="s">
        <v>10695</v>
      </c>
      <c r="B7678">
        <v>261</v>
      </c>
      <c r="C7678" t="s">
        <v>274</v>
      </c>
      <c r="D7678">
        <v>1000</v>
      </c>
      <c r="E7678" t="s">
        <v>2200</v>
      </c>
      <c r="F7678" t="s">
        <v>3015</v>
      </c>
      <c r="G7678" t="s">
        <v>3016</v>
      </c>
      <c r="H7678">
        <v>0.73740000000000006</v>
      </c>
      <c r="I7678" t="s">
        <v>3017</v>
      </c>
      <c r="J7678">
        <v>2400</v>
      </c>
      <c r="K7678">
        <v>2270.54</v>
      </c>
      <c r="L7678">
        <v>1713.6</v>
      </c>
      <c r="M7678">
        <v>1674.22</v>
      </c>
      <c r="N7678">
        <v>-95.46</v>
      </c>
      <c r="O7678">
        <v>56.09</v>
      </c>
    </row>
    <row r="7679" spans="1:15" ht="15" customHeight="1" x14ac:dyDescent="0.3">
      <c r="A7679" t="s">
        <v>10696</v>
      </c>
      <c r="B7679">
        <v>261</v>
      </c>
      <c r="C7679" t="s">
        <v>274</v>
      </c>
      <c r="D7679">
        <v>1000</v>
      </c>
      <c r="E7679" t="s">
        <v>2200</v>
      </c>
      <c r="F7679" t="s">
        <v>3022</v>
      </c>
      <c r="G7679" t="s">
        <v>3023</v>
      </c>
      <c r="H7679">
        <v>0.1807</v>
      </c>
      <c r="I7679" t="s">
        <v>3017</v>
      </c>
      <c r="J7679">
        <v>3100</v>
      </c>
      <c r="K7679">
        <v>3760.32</v>
      </c>
      <c r="L7679">
        <v>553.35</v>
      </c>
      <c r="M7679">
        <v>679.56</v>
      </c>
      <c r="N7679">
        <v>119.33</v>
      </c>
      <c r="O7679">
        <v>6.88</v>
      </c>
    </row>
    <row r="7680" spans="1:15" ht="15" customHeight="1" x14ac:dyDescent="0.3">
      <c r="A7680" t="s">
        <v>10697</v>
      </c>
      <c r="B7680">
        <v>261</v>
      </c>
      <c r="C7680" t="s">
        <v>368</v>
      </c>
      <c r="D7680">
        <v>1000</v>
      </c>
      <c r="E7680" t="s">
        <v>2201</v>
      </c>
      <c r="F7680" t="s">
        <v>3008</v>
      </c>
      <c r="G7680" t="s">
        <v>3009</v>
      </c>
      <c r="H7680">
        <v>19.8521</v>
      </c>
      <c r="I7680" t="s">
        <v>3010</v>
      </c>
      <c r="J7680">
        <v>780</v>
      </c>
      <c r="K7680">
        <v>818.04</v>
      </c>
      <c r="L7680">
        <v>15479.1</v>
      </c>
      <c r="M7680">
        <v>16239.83</v>
      </c>
      <c r="N7680">
        <v>755.16</v>
      </c>
      <c r="O7680">
        <v>5.57</v>
      </c>
    </row>
    <row r="7681" spans="1:15" ht="15" customHeight="1" x14ac:dyDescent="0.3">
      <c r="A7681" t="s">
        <v>10698</v>
      </c>
      <c r="B7681">
        <v>261</v>
      </c>
      <c r="C7681" t="s">
        <v>368</v>
      </c>
      <c r="D7681">
        <v>1000</v>
      </c>
      <c r="E7681" t="s">
        <v>2201</v>
      </c>
      <c r="F7681" t="s">
        <v>3012</v>
      </c>
      <c r="G7681" t="s">
        <v>3013</v>
      </c>
      <c r="H7681">
        <v>4.3894000000000002</v>
      </c>
      <c r="I7681" t="s">
        <v>3010</v>
      </c>
      <c r="J7681">
        <v>720</v>
      </c>
      <c r="K7681">
        <v>720.36</v>
      </c>
      <c r="L7681">
        <v>3175.2</v>
      </c>
      <c r="M7681">
        <v>3161.95</v>
      </c>
      <c r="N7681">
        <v>1.57</v>
      </c>
      <c r="O7681">
        <v>-14.83</v>
      </c>
    </row>
    <row r="7682" spans="1:15" ht="15" customHeight="1" x14ac:dyDescent="0.3">
      <c r="A7682" t="s">
        <v>10699</v>
      </c>
      <c r="B7682">
        <v>261</v>
      </c>
      <c r="C7682" t="s">
        <v>368</v>
      </c>
      <c r="D7682">
        <v>1000</v>
      </c>
      <c r="E7682" t="s">
        <v>2201</v>
      </c>
      <c r="F7682" t="s">
        <v>3015</v>
      </c>
      <c r="G7682" t="s">
        <v>3016</v>
      </c>
      <c r="H7682">
        <v>0.53680000000000005</v>
      </c>
      <c r="I7682" t="s">
        <v>3017</v>
      </c>
      <c r="J7682">
        <v>2400</v>
      </c>
      <c r="K7682">
        <v>2197.5300000000002</v>
      </c>
      <c r="L7682">
        <v>1270.08</v>
      </c>
      <c r="M7682">
        <v>1179.68</v>
      </c>
      <c r="N7682">
        <v>-108.69</v>
      </c>
      <c r="O7682">
        <v>18.29</v>
      </c>
    </row>
    <row r="7683" spans="1:15" ht="15" customHeight="1" x14ac:dyDescent="0.3">
      <c r="A7683" t="s">
        <v>10700</v>
      </c>
      <c r="B7683">
        <v>261</v>
      </c>
      <c r="C7683" t="s">
        <v>368</v>
      </c>
      <c r="D7683">
        <v>1000</v>
      </c>
      <c r="E7683" t="s">
        <v>2201</v>
      </c>
      <c r="F7683" t="s">
        <v>3022</v>
      </c>
      <c r="G7683" t="s">
        <v>3023</v>
      </c>
      <c r="H7683">
        <v>0.13400000000000001</v>
      </c>
      <c r="I7683" t="s">
        <v>3017</v>
      </c>
      <c r="J7683">
        <v>3100</v>
      </c>
      <c r="K7683">
        <v>3640.62</v>
      </c>
      <c r="L7683">
        <v>410.13</v>
      </c>
      <c r="M7683">
        <v>487.95</v>
      </c>
      <c r="N7683">
        <v>72.459999999999994</v>
      </c>
      <c r="O7683">
        <v>5.36</v>
      </c>
    </row>
    <row r="7684" spans="1:15" ht="15" customHeight="1" x14ac:dyDescent="0.3">
      <c r="A7684" t="s">
        <v>10701</v>
      </c>
      <c r="B7684">
        <v>261</v>
      </c>
      <c r="C7684" t="s">
        <v>579</v>
      </c>
      <c r="D7684">
        <v>1000</v>
      </c>
      <c r="E7684" t="s">
        <v>2202</v>
      </c>
      <c r="F7684" t="s">
        <v>3008</v>
      </c>
      <c r="G7684" t="s">
        <v>3009</v>
      </c>
      <c r="H7684">
        <v>35.826300000000003</v>
      </c>
      <c r="I7684" t="s">
        <v>3010</v>
      </c>
      <c r="J7684">
        <v>780</v>
      </c>
      <c r="K7684">
        <v>796.48</v>
      </c>
      <c r="L7684">
        <v>27132.3</v>
      </c>
      <c r="M7684">
        <v>28534.77</v>
      </c>
      <c r="N7684">
        <v>590.24</v>
      </c>
      <c r="O7684">
        <v>812.23</v>
      </c>
    </row>
    <row r="7685" spans="1:15" ht="15" customHeight="1" x14ac:dyDescent="0.3">
      <c r="A7685" t="s">
        <v>10702</v>
      </c>
      <c r="B7685">
        <v>261</v>
      </c>
      <c r="C7685" t="s">
        <v>579</v>
      </c>
      <c r="D7685">
        <v>1000</v>
      </c>
      <c r="E7685" t="s">
        <v>2202</v>
      </c>
      <c r="F7685" t="s">
        <v>3012</v>
      </c>
      <c r="G7685" t="s">
        <v>3013</v>
      </c>
      <c r="H7685">
        <v>7.9927999999999999</v>
      </c>
      <c r="I7685" t="s">
        <v>3010</v>
      </c>
      <c r="J7685">
        <v>720</v>
      </c>
      <c r="K7685">
        <v>693.41</v>
      </c>
      <c r="L7685">
        <v>5565.6</v>
      </c>
      <c r="M7685">
        <v>5542.31</v>
      </c>
      <c r="N7685">
        <v>-212.51</v>
      </c>
      <c r="O7685">
        <v>189.22</v>
      </c>
    </row>
    <row r="7686" spans="1:15" ht="15" customHeight="1" x14ac:dyDescent="0.3">
      <c r="A7686" t="s">
        <v>10703</v>
      </c>
      <c r="B7686">
        <v>261</v>
      </c>
      <c r="C7686" t="s">
        <v>579</v>
      </c>
      <c r="D7686">
        <v>1000</v>
      </c>
      <c r="E7686" t="s">
        <v>2202</v>
      </c>
      <c r="F7686" t="s">
        <v>3015</v>
      </c>
      <c r="G7686" t="s">
        <v>3016</v>
      </c>
      <c r="H7686">
        <v>0.93179999999999996</v>
      </c>
      <c r="I7686" t="s">
        <v>3017</v>
      </c>
      <c r="J7686">
        <v>2400</v>
      </c>
      <c r="K7686">
        <v>2268.0100000000002</v>
      </c>
      <c r="L7686">
        <v>2226.2399999999998</v>
      </c>
      <c r="M7686">
        <v>2113.39</v>
      </c>
      <c r="N7686">
        <v>-122.99</v>
      </c>
      <c r="O7686">
        <v>10.14</v>
      </c>
    </row>
    <row r="7687" spans="1:15" ht="15" customHeight="1" x14ac:dyDescent="0.3">
      <c r="A7687" t="s">
        <v>10704</v>
      </c>
      <c r="B7687">
        <v>261</v>
      </c>
      <c r="C7687" t="s">
        <v>579</v>
      </c>
      <c r="D7687">
        <v>1000</v>
      </c>
      <c r="E7687" t="s">
        <v>2202</v>
      </c>
      <c r="F7687" t="s">
        <v>3022</v>
      </c>
      <c r="G7687" t="s">
        <v>3023</v>
      </c>
      <c r="H7687">
        <v>0.23250000000000001</v>
      </c>
      <c r="I7687" t="s">
        <v>3017</v>
      </c>
      <c r="J7687">
        <v>3100</v>
      </c>
      <c r="K7687">
        <v>3759.72</v>
      </c>
      <c r="L7687">
        <v>718.89</v>
      </c>
      <c r="M7687">
        <v>873.95</v>
      </c>
      <c r="N7687">
        <v>153.35</v>
      </c>
      <c r="O7687">
        <v>1.71</v>
      </c>
    </row>
    <row r="7688" spans="1:15" ht="15" customHeight="1" x14ac:dyDescent="0.3">
      <c r="A7688" t="s">
        <v>10705</v>
      </c>
      <c r="B7688">
        <v>261</v>
      </c>
      <c r="C7688" t="s">
        <v>837</v>
      </c>
      <c r="D7688">
        <v>1000</v>
      </c>
      <c r="E7688" t="s">
        <v>2203</v>
      </c>
      <c r="F7688" t="s">
        <v>3008</v>
      </c>
      <c r="G7688" t="s">
        <v>3009</v>
      </c>
      <c r="H7688">
        <v>41.920400000000001</v>
      </c>
      <c r="I7688" t="s">
        <v>3010</v>
      </c>
      <c r="J7688">
        <v>780</v>
      </c>
      <c r="K7688">
        <v>794.22</v>
      </c>
      <c r="L7688">
        <v>30136.080000000002</v>
      </c>
      <c r="M7688">
        <v>33293.81</v>
      </c>
      <c r="N7688">
        <v>595.92999999999995</v>
      </c>
      <c r="O7688">
        <v>2561.8000000000002</v>
      </c>
    </row>
    <row r="7689" spans="1:15" ht="15" customHeight="1" x14ac:dyDescent="0.3">
      <c r="A7689" t="s">
        <v>10706</v>
      </c>
      <c r="B7689">
        <v>261</v>
      </c>
      <c r="C7689" t="s">
        <v>837</v>
      </c>
      <c r="D7689">
        <v>1000</v>
      </c>
      <c r="E7689" t="s">
        <v>2203</v>
      </c>
      <c r="F7689" t="s">
        <v>3012</v>
      </c>
      <c r="G7689" t="s">
        <v>3013</v>
      </c>
      <c r="H7689">
        <v>11.714600000000001</v>
      </c>
      <c r="I7689" t="s">
        <v>3010</v>
      </c>
      <c r="J7689">
        <v>720</v>
      </c>
      <c r="K7689">
        <v>715.58</v>
      </c>
      <c r="L7689">
        <v>8024.4</v>
      </c>
      <c r="M7689">
        <v>8382.73</v>
      </c>
      <c r="N7689">
        <v>-51.8</v>
      </c>
      <c r="O7689">
        <v>410.12</v>
      </c>
    </row>
    <row r="7690" spans="1:15" ht="15" customHeight="1" x14ac:dyDescent="0.3">
      <c r="A7690" t="s">
        <v>10707</v>
      </c>
      <c r="B7690">
        <v>261</v>
      </c>
      <c r="C7690" t="s">
        <v>837</v>
      </c>
      <c r="D7690">
        <v>1000</v>
      </c>
      <c r="E7690" t="s">
        <v>2203</v>
      </c>
      <c r="F7690" t="s">
        <v>3015</v>
      </c>
      <c r="G7690" t="s">
        <v>3016</v>
      </c>
      <c r="H7690">
        <v>0.40239999999999998</v>
      </c>
      <c r="I7690" t="s">
        <v>3017</v>
      </c>
      <c r="J7690">
        <v>2400</v>
      </c>
      <c r="K7690">
        <v>2205.6799999999998</v>
      </c>
      <c r="L7690">
        <v>891.6</v>
      </c>
      <c r="M7690">
        <v>887.65</v>
      </c>
      <c r="N7690">
        <v>-78.2</v>
      </c>
      <c r="O7690">
        <v>74.25</v>
      </c>
    </row>
    <row r="7691" spans="1:15" ht="15" customHeight="1" x14ac:dyDescent="0.3">
      <c r="A7691" t="s">
        <v>10708</v>
      </c>
      <c r="B7691">
        <v>261</v>
      </c>
      <c r="C7691" t="s">
        <v>837</v>
      </c>
      <c r="D7691">
        <v>1000</v>
      </c>
      <c r="E7691" t="s">
        <v>2203</v>
      </c>
      <c r="F7691" t="s">
        <v>3019</v>
      </c>
      <c r="G7691" t="s">
        <v>3020</v>
      </c>
      <c r="H7691">
        <v>0.62790000000000001</v>
      </c>
      <c r="I7691" t="s">
        <v>3017</v>
      </c>
      <c r="J7691">
        <v>4200</v>
      </c>
      <c r="K7691">
        <v>5009.18</v>
      </c>
      <c r="L7691">
        <v>2496.48</v>
      </c>
      <c r="M7691">
        <v>3145.24</v>
      </c>
      <c r="N7691">
        <v>508.08</v>
      </c>
      <c r="O7691">
        <v>140.68</v>
      </c>
    </row>
    <row r="7692" spans="1:15" ht="15" customHeight="1" x14ac:dyDescent="0.3">
      <c r="A7692" t="s">
        <v>10709</v>
      </c>
      <c r="B7692">
        <v>261</v>
      </c>
      <c r="C7692" t="s">
        <v>837</v>
      </c>
      <c r="D7692">
        <v>1000</v>
      </c>
      <c r="E7692" t="s">
        <v>2203</v>
      </c>
      <c r="F7692" t="s">
        <v>3022</v>
      </c>
      <c r="G7692" t="s">
        <v>3023</v>
      </c>
      <c r="H7692">
        <v>0.47360000000000002</v>
      </c>
      <c r="I7692" t="s">
        <v>3017</v>
      </c>
      <c r="J7692">
        <v>3100</v>
      </c>
      <c r="K7692">
        <v>3571.96</v>
      </c>
      <c r="L7692">
        <v>1381.98</v>
      </c>
      <c r="M7692">
        <v>1691.84</v>
      </c>
      <c r="N7692">
        <v>223.54</v>
      </c>
      <c r="O7692">
        <v>86.31</v>
      </c>
    </row>
    <row r="7693" spans="1:15" ht="15" customHeight="1" x14ac:dyDescent="0.3">
      <c r="A7693" t="s">
        <v>10710</v>
      </c>
      <c r="B7693">
        <v>261</v>
      </c>
      <c r="C7693" t="s">
        <v>182</v>
      </c>
      <c r="D7693">
        <v>1000</v>
      </c>
      <c r="E7693" t="s">
        <v>2204</v>
      </c>
      <c r="F7693" t="s">
        <v>3008</v>
      </c>
      <c r="G7693" t="s">
        <v>3009</v>
      </c>
      <c r="H7693">
        <v>10.516</v>
      </c>
      <c r="I7693" t="s">
        <v>3010</v>
      </c>
      <c r="J7693">
        <v>780</v>
      </c>
      <c r="K7693">
        <v>784.08</v>
      </c>
      <c r="L7693">
        <v>7967.7</v>
      </c>
      <c r="M7693">
        <v>8245.44</v>
      </c>
      <c r="N7693">
        <v>42.96</v>
      </c>
      <c r="O7693">
        <v>234.79</v>
      </c>
    </row>
    <row r="7694" spans="1:15" ht="15" customHeight="1" x14ac:dyDescent="0.3">
      <c r="A7694" t="s">
        <v>10711</v>
      </c>
      <c r="B7694">
        <v>261</v>
      </c>
      <c r="C7694" t="s">
        <v>182</v>
      </c>
      <c r="D7694">
        <v>1000</v>
      </c>
      <c r="E7694" t="s">
        <v>2204</v>
      </c>
      <c r="F7694" t="s">
        <v>3012</v>
      </c>
      <c r="G7694" t="s">
        <v>3013</v>
      </c>
      <c r="H7694">
        <v>2.3858000000000001</v>
      </c>
      <c r="I7694" t="s">
        <v>3010</v>
      </c>
      <c r="J7694">
        <v>720</v>
      </c>
      <c r="K7694">
        <v>707.86</v>
      </c>
      <c r="L7694">
        <v>1634.4</v>
      </c>
      <c r="M7694">
        <v>1688.82</v>
      </c>
      <c r="N7694">
        <v>-28.97</v>
      </c>
      <c r="O7694">
        <v>83.39</v>
      </c>
    </row>
    <row r="7695" spans="1:15" ht="15" customHeight="1" x14ac:dyDescent="0.3">
      <c r="A7695" t="s">
        <v>10712</v>
      </c>
      <c r="B7695">
        <v>261</v>
      </c>
      <c r="C7695" t="s">
        <v>182</v>
      </c>
      <c r="D7695">
        <v>1000</v>
      </c>
      <c r="E7695" t="s">
        <v>2204</v>
      </c>
      <c r="F7695" t="s">
        <v>3015</v>
      </c>
      <c r="G7695" t="s">
        <v>3016</v>
      </c>
      <c r="H7695">
        <v>0.28599999999999998</v>
      </c>
      <c r="I7695" t="s">
        <v>3017</v>
      </c>
      <c r="J7695">
        <v>2400</v>
      </c>
      <c r="K7695">
        <v>2199.39</v>
      </c>
      <c r="L7695">
        <v>653.76</v>
      </c>
      <c r="M7695">
        <v>629</v>
      </c>
      <c r="N7695">
        <v>-57.37</v>
      </c>
      <c r="O7695">
        <v>32.61</v>
      </c>
    </row>
    <row r="7696" spans="1:15" ht="15" customHeight="1" x14ac:dyDescent="0.3">
      <c r="A7696" t="s">
        <v>10713</v>
      </c>
      <c r="B7696">
        <v>261</v>
      </c>
      <c r="C7696" t="s">
        <v>182</v>
      </c>
      <c r="D7696">
        <v>1000</v>
      </c>
      <c r="E7696" t="s">
        <v>2204</v>
      </c>
      <c r="F7696" t="s">
        <v>3022</v>
      </c>
      <c r="G7696" t="s">
        <v>3023</v>
      </c>
      <c r="H7696">
        <v>6.88E-2</v>
      </c>
      <c r="I7696" t="s">
        <v>3017</v>
      </c>
      <c r="J7696">
        <v>3100</v>
      </c>
      <c r="K7696">
        <v>3618.67</v>
      </c>
      <c r="L7696">
        <v>211.11</v>
      </c>
      <c r="M7696">
        <v>249.07</v>
      </c>
      <c r="N7696">
        <v>35.700000000000003</v>
      </c>
      <c r="O7696">
        <v>2.2599999999999998</v>
      </c>
    </row>
    <row r="7697" spans="1:15" ht="15" customHeight="1" x14ac:dyDescent="0.3">
      <c r="A7697" t="s">
        <v>10714</v>
      </c>
      <c r="B7697">
        <v>261</v>
      </c>
      <c r="C7697" t="s">
        <v>259</v>
      </c>
      <c r="D7697">
        <v>1000</v>
      </c>
      <c r="E7697" t="s">
        <v>2205</v>
      </c>
      <c r="F7697" t="s">
        <v>3008</v>
      </c>
      <c r="G7697" t="s">
        <v>3009</v>
      </c>
      <c r="H7697">
        <v>38.248699999999999</v>
      </c>
      <c r="I7697" t="s">
        <v>3010</v>
      </c>
      <c r="J7697">
        <v>780</v>
      </c>
      <c r="K7697">
        <v>802.24</v>
      </c>
      <c r="L7697">
        <v>28604.16</v>
      </c>
      <c r="M7697">
        <v>30684.45</v>
      </c>
      <c r="N7697">
        <v>850.46</v>
      </c>
      <c r="O7697">
        <v>1229.83</v>
      </c>
    </row>
    <row r="7698" spans="1:15" ht="15" customHeight="1" x14ac:dyDescent="0.3">
      <c r="A7698" t="s">
        <v>10715</v>
      </c>
      <c r="B7698">
        <v>261</v>
      </c>
      <c r="C7698" t="s">
        <v>259</v>
      </c>
      <c r="D7698">
        <v>1000</v>
      </c>
      <c r="E7698" t="s">
        <v>2205</v>
      </c>
      <c r="F7698" t="s">
        <v>3012</v>
      </c>
      <c r="G7698" t="s">
        <v>3013</v>
      </c>
      <c r="H7698">
        <v>9.4598999999999993</v>
      </c>
      <c r="I7698" t="s">
        <v>3010</v>
      </c>
      <c r="J7698">
        <v>720</v>
      </c>
      <c r="K7698">
        <v>725.51</v>
      </c>
      <c r="L7698">
        <v>6600.96</v>
      </c>
      <c r="M7698">
        <v>6863.28</v>
      </c>
      <c r="N7698">
        <v>52.12</v>
      </c>
      <c r="O7698">
        <v>210.2</v>
      </c>
    </row>
    <row r="7699" spans="1:15" ht="15" customHeight="1" x14ac:dyDescent="0.3">
      <c r="A7699" t="s">
        <v>10716</v>
      </c>
      <c r="B7699">
        <v>261</v>
      </c>
      <c r="C7699" t="s">
        <v>259</v>
      </c>
      <c r="D7699">
        <v>1000</v>
      </c>
      <c r="E7699" t="s">
        <v>2205</v>
      </c>
      <c r="F7699" t="s">
        <v>3015</v>
      </c>
      <c r="G7699" t="s">
        <v>3016</v>
      </c>
      <c r="H7699">
        <v>0.63370000000000004</v>
      </c>
      <c r="I7699" t="s">
        <v>3017</v>
      </c>
      <c r="J7699">
        <v>2400</v>
      </c>
      <c r="K7699">
        <v>2190.36</v>
      </c>
      <c r="L7699">
        <v>1466.88</v>
      </c>
      <c r="M7699">
        <v>1387.93</v>
      </c>
      <c r="N7699">
        <v>-132.84</v>
      </c>
      <c r="O7699">
        <v>53.89</v>
      </c>
    </row>
    <row r="7700" spans="1:15" ht="15" customHeight="1" x14ac:dyDescent="0.3">
      <c r="A7700" t="s">
        <v>10717</v>
      </c>
      <c r="B7700">
        <v>261</v>
      </c>
      <c r="C7700" t="s">
        <v>259</v>
      </c>
      <c r="D7700">
        <v>1000</v>
      </c>
      <c r="E7700" t="s">
        <v>2205</v>
      </c>
      <c r="F7700" t="s">
        <v>3019</v>
      </c>
      <c r="G7700" t="s">
        <v>3020</v>
      </c>
      <c r="H7700">
        <v>0.2341</v>
      </c>
      <c r="I7700" t="s">
        <v>3017</v>
      </c>
      <c r="J7700">
        <v>4200</v>
      </c>
      <c r="K7700">
        <v>5243.25</v>
      </c>
      <c r="L7700">
        <v>962.64</v>
      </c>
      <c r="M7700">
        <v>1227.6600000000001</v>
      </c>
      <c r="N7700">
        <v>244.27</v>
      </c>
      <c r="O7700">
        <v>20.75</v>
      </c>
    </row>
    <row r="7701" spans="1:15" ht="15" customHeight="1" x14ac:dyDescent="0.3">
      <c r="A7701" t="s">
        <v>10718</v>
      </c>
      <c r="B7701">
        <v>261</v>
      </c>
      <c r="C7701" t="s">
        <v>259</v>
      </c>
      <c r="D7701">
        <v>1000</v>
      </c>
      <c r="E7701" t="s">
        <v>2205</v>
      </c>
      <c r="F7701" t="s">
        <v>3022</v>
      </c>
      <c r="G7701" t="s">
        <v>3023</v>
      </c>
      <c r="H7701">
        <v>0.30869999999999997</v>
      </c>
      <c r="I7701" t="s">
        <v>3017</v>
      </c>
      <c r="J7701">
        <v>3100</v>
      </c>
      <c r="K7701">
        <v>3593.64</v>
      </c>
      <c r="L7701">
        <v>947.36</v>
      </c>
      <c r="M7701">
        <v>1109.32</v>
      </c>
      <c r="N7701">
        <v>152.38</v>
      </c>
      <c r="O7701">
        <v>9.58</v>
      </c>
    </row>
    <row r="7702" spans="1:15" ht="15" customHeight="1" x14ac:dyDescent="0.3">
      <c r="A7702" t="s">
        <v>10719</v>
      </c>
      <c r="B7702">
        <v>261</v>
      </c>
      <c r="C7702" t="s">
        <v>246</v>
      </c>
      <c r="D7702">
        <v>1000</v>
      </c>
      <c r="E7702" t="s">
        <v>2206</v>
      </c>
      <c r="F7702" t="s">
        <v>3008</v>
      </c>
      <c r="G7702" t="s">
        <v>3009</v>
      </c>
      <c r="H7702">
        <v>26.574200000000001</v>
      </c>
      <c r="I7702" t="s">
        <v>3010</v>
      </c>
      <c r="J7702">
        <v>780</v>
      </c>
      <c r="K7702">
        <v>802.08</v>
      </c>
      <c r="L7702">
        <v>20517.12</v>
      </c>
      <c r="M7702">
        <v>21314.73</v>
      </c>
      <c r="N7702">
        <v>586.88</v>
      </c>
      <c r="O7702">
        <v>210.73</v>
      </c>
    </row>
    <row r="7703" spans="1:15" ht="15" customHeight="1" x14ac:dyDescent="0.3">
      <c r="A7703" t="s">
        <v>10720</v>
      </c>
      <c r="B7703">
        <v>261</v>
      </c>
      <c r="C7703" t="s">
        <v>246</v>
      </c>
      <c r="D7703">
        <v>1000</v>
      </c>
      <c r="E7703" t="s">
        <v>2206</v>
      </c>
      <c r="F7703" t="s">
        <v>3012</v>
      </c>
      <c r="G7703" t="s">
        <v>3013</v>
      </c>
      <c r="H7703">
        <v>6.9379</v>
      </c>
      <c r="I7703" t="s">
        <v>3010</v>
      </c>
      <c r="J7703">
        <v>720</v>
      </c>
      <c r="K7703">
        <v>700.58</v>
      </c>
      <c r="L7703">
        <v>4734.72</v>
      </c>
      <c r="M7703">
        <v>4860.58</v>
      </c>
      <c r="N7703">
        <v>-134.72</v>
      </c>
      <c r="O7703">
        <v>260.58</v>
      </c>
    </row>
    <row r="7704" spans="1:15" ht="15" customHeight="1" x14ac:dyDescent="0.3">
      <c r="A7704" t="s">
        <v>10721</v>
      </c>
      <c r="B7704">
        <v>261</v>
      </c>
      <c r="C7704" t="s">
        <v>246</v>
      </c>
      <c r="D7704">
        <v>1000</v>
      </c>
      <c r="E7704" t="s">
        <v>2206</v>
      </c>
      <c r="F7704" t="s">
        <v>3015</v>
      </c>
      <c r="G7704" t="s">
        <v>3016</v>
      </c>
      <c r="H7704">
        <v>0.44840000000000002</v>
      </c>
      <c r="I7704" t="s">
        <v>3017</v>
      </c>
      <c r="J7704">
        <v>2400</v>
      </c>
      <c r="K7704">
        <v>2205.3000000000002</v>
      </c>
      <c r="L7704">
        <v>1052.1600000000001</v>
      </c>
      <c r="M7704">
        <v>988.93</v>
      </c>
      <c r="N7704">
        <v>-87.31</v>
      </c>
      <c r="O7704">
        <v>24.08</v>
      </c>
    </row>
    <row r="7705" spans="1:15" ht="15" customHeight="1" x14ac:dyDescent="0.3">
      <c r="A7705" t="s">
        <v>10722</v>
      </c>
      <c r="B7705">
        <v>261</v>
      </c>
      <c r="C7705" t="s">
        <v>246</v>
      </c>
      <c r="D7705">
        <v>1000</v>
      </c>
      <c r="E7705" t="s">
        <v>2206</v>
      </c>
      <c r="F7705" t="s">
        <v>3019</v>
      </c>
      <c r="G7705" t="s">
        <v>3020</v>
      </c>
      <c r="H7705">
        <v>0.16819999999999999</v>
      </c>
      <c r="I7705" t="s">
        <v>3017</v>
      </c>
      <c r="J7705">
        <v>4200</v>
      </c>
      <c r="K7705">
        <v>5281.74</v>
      </c>
      <c r="L7705">
        <v>690.48</v>
      </c>
      <c r="M7705">
        <v>888.14</v>
      </c>
      <c r="N7705">
        <v>181.9</v>
      </c>
      <c r="O7705">
        <v>15.76</v>
      </c>
    </row>
    <row r="7706" spans="1:15" ht="15" customHeight="1" x14ac:dyDescent="0.3">
      <c r="A7706" t="s">
        <v>10723</v>
      </c>
      <c r="B7706">
        <v>261</v>
      </c>
      <c r="C7706" t="s">
        <v>246</v>
      </c>
      <c r="D7706">
        <v>1000</v>
      </c>
      <c r="E7706" t="s">
        <v>2206</v>
      </c>
      <c r="F7706" t="s">
        <v>3022</v>
      </c>
      <c r="G7706" t="s">
        <v>3023</v>
      </c>
      <c r="H7706">
        <v>0.2271</v>
      </c>
      <c r="I7706" t="s">
        <v>3017</v>
      </c>
      <c r="J7706">
        <v>3100</v>
      </c>
      <c r="K7706">
        <v>3651.77</v>
      </c>
      <c r="L7706">
        <v>679.52</v>
      </c>
      <c r="M7706">
        <v>829.35</v>
      </c>
      <c r="N7706">
        <v>125.31</v>
      </c>
      <c r="O7706">
        <v>24.52</v>
      </c>
    </row>
    <row r="7707" spans="1:15" ht="15" customHeight="1" x14ac:dyDescent="0.3">
      <c r="A7707" t="s">
        <v>10724</v>
      </c>
      <c r="B7707">
        <v>261</v>
      </c>
      <c r="C7707" t="s">
        <v>391</v>
      </c>
      <c r="D7707">
        <v>1000</v>
      </c>
      <c r="E7707" t="s">
        <v>2207</v>
      </c>
      <c r="F7707" t="s">
        <v>3008</v>
      </c>
      <c r="G7707" t="s">
        <v>3009</v>
      </c>
      <c r="H7707">
        <v>19.9373</v>
      </c>
      <c r="I7707" t="s">
        <v>3010</v>
      </c>
      <c r="J7707">
        <v>780</v>
      </c>
      <c r="K7707">
        <v>806.49</v>
      </c>
      <c r="L7707">
        <v>15013.44</v>
      </c>
      <c r="M7707">
        <v>16079.12</v>
      </c>
      <c r="N7707">
        <v>528.05999999999995</v>
      </c>
      <c r="O7707">
        <v>537.62</v>
      </c>
    </row>
    <row r="7708" spans="1:15" ht="15" customHeight="1" x14ac:dyDescent="0.3">
      <c r="A7708" t="s">
        <v>10725</v>
      </c>
      <c r="B7708">
        <v>261</v>
      </c>
      <c r="C7708" t="s">
        <v>391</v>
      </c>
      <c r="D7708">
        <v>1000</v>
      </c>
      <c r="E7708" t="s">
        <v>2207</v>
      </c>
      <c r="F7708" t="s">
        <v>3012</v>
      </c>
      <c r="G7708" t="s">
        <v>3013</v>
      </c>
      <c r="H7708">
        <v>5.0651999999999999</v>
      </c>
      <c r="I7708" t="s">
        <v>3010</v>
      </c>
      <c r="J7708">
        <v>720</v>
      </c>
      <c r="K7708">
        <v>697.15</v>
      </c>
      <c r="L7708">
        <v>3464.64</v>
      </c>
      <c r="M7708">
        <v>3531.25</v>
      </c>
      <c r="N7708">
        <v>-115.73</v>
      </c>
      <c r="O7708">
        <v>182.33</v>
      </c>
    </row>
    <row r="7709" spans="1:15" ht="15" customHeight="1" x14ac:dyDescent="0.3">
      <c r="A7709" t="s">
        <v>10726</v>
      </c>
      <c r="B7709">
        <v>261</v>
      </c>
      <c r="C7709" t="s">
        <v>391</v>
      </c>
      <c r="D7709">
        <v>1000</v>
      </c>
      <c r="E7709" t="s">
        <v>2207</v>
      </c>
      <c r="F7709" t="s">
        <v>3015</v>
      </c>
      <c r="G7709" t="s">
        <v>3016</v>
      </c>
      <c r="H7709">
        <v>0.32450000000000001</v>
      </c>
      <c r="I7709" t="s">
        <v>3017</v>
      </c>
      <c r="J7709">
        <v>2400</v>
      </c>
      <c r="K7709">
        <v>2241.65</v>
      </c>
      <c r="L7709">
        <v>769.92</v>
      </c>
      <c r="M7709">
        <v>727.53</v>
      </c>
      <c r="N7709">
        <v>-51.39</v>
      </c>
      <c r="O7709">
        <v>9</v>
      </c>
    </row>
    <row r="7710" spans="1:15" ht="15" customHeight="1" x14ac:dyDescent="0.3">
      <c r="A7710" t="s">
        <v>10727</v>
      </c>
      <c r="B7710">
        <v>261</v>
      </c>
      <c r="C7710" t="s">
        <v>391</v>
      </c>
      <c r="D7710">
        <v>1000</v>
      </c>
      <c r="E7710" t="s">
        <v>2207</v>
      </c>
      <c r="F7710" t="s">
        <v>3019</v>
      </c>
      <c r="G7710" t="s">
        <v>3020</v>
      </c>
      <c r="H7710">
        <v>0.12330000000000001</v>
      </c>
      <c r="I7710" t="s">
        <v>3017</v>
      </c>
      <c r="J7710">
        <v>4200</v>
      </c>
      <c r="K7710">
        <v>5194.3599999999997</v>
      </c>
      <c r="L7710">
        <v>505.26</v>
      </c>
      <c r="M7710">
        <v>640.24</v>
      </c>
      <c r="N7710">
        <v>122.56</v>
      </c>
      <c r="O7710">
        <v>12.42</v>
      </c>
    </row>
    <row r="7711" spans="1:15" ht="15" customHeight="1" x14ac:dyDescent="0.3">
      <c r="A7711" t="s">
        <v>10728</v>
      </c>
      <c r="B7711">
        <v>261</v>
      </c>
      <c r="C7711" t="s">
        <v>391</v>
      </c>
      <c r="D7711">
        <v>1000</v>
      </c>
      <c r="E7711" t="s">
        <v>2207</v>
      </c>
      <c r="F7711" t="s">
        <v>3022</v>
      </c>
      <c r="G7711" t="s">
        <v>3023</v>
      </c>
      <c r="H7711">
        <v>0.1663</v>
      </c>
      <c r="I7711" t="s">
        <v>3017</v>
      </c>
      <c r="J7711">
        <v>3100</v>
      </c>
      <c r="K7711">
        <v>3757.16</v>
      </c>
      <c r="L7711">
        <v>497.24</v>
      </c>
      <c r="M7711">
        <v>624.86</v>
      </c>
      <c r="N7711">
        <v>109.29</v>
      </c>
      <c r="O7711">
        <v>18.329999999999998</v>
      </c>
    </row>
    <row r="7712" spans="1:15" ht="15" customHeight="1" x14ac:dyDescent="0.3">
      <c r="A7712" t="s">
        <v>10729</v>
      </c>
      <c r="B7712">
        <v>261</v>
      </c>
      <c r="C7712" t="s">
        <v>860</v>
      </c>
      <c r="D7712">
        <v>1000</v>
      </c>
      <c r="E7712" t="s">
        <v>2208</v>
      </c>
      <c r="F7712" t="s">
        <v>3008</v>
      </c>
      <c r="G7712" t="s">
        <v>3009</v>
      </c>
      <c r="H7712">
        <v>19.113800000000001</v>
      </c>
      <c r="I7712" t="s">
        <v>3010</v>
      </c>
      <c r="J7712">
        <v>780</v>
      </c>
      <c r="K7712">
        <v>809.27</v>
      </c>
      <c r="L7712">
        <v>14496.3</v>
      </c>
      <c r="M7712">
        <v>15468.29</v>
      </c>
      <c r="N7712">
        <v>559.54</v>
      </c>
      <c r="O7712">
        <v>412.45</v>
      </c>
    </row>
    <row r="7713" spans="1:15" ht="15" customHeight="1" x14ac:dyDescent="0.3">
      <c r="A7713" t="s">
        <v>10730</v>
      </c>
      <c r="B7713">
        <v>261</v>
      </c>
      <c r="C7713" t="s">
        <v>860</v>
      </c>
      <c r="D7713">
        <v>1000</v>
      </c>
      <c r="E7713" t="s">
        <v>2208</v>
      </c>
      <c r="F7713" t="s">
        <v>3012</v>
      </c>
      <c r="G7713" t="s">
        <v>3013</v>
      </c>
      <c r="H7713">
        <v>4.2385000000000002</v>
      </c>
      <c r="I7713" t="s">
        <v>3010</v>
      </c>
      <c r="J7713">
        <v>720</v>
      </c>
      <c r="K7713">
        <v>725.4</v>
      </c>
      <c r="L7713">
        <v>2973.6</v>
      </c>
      <c r="M7713">
        <v>3074.63</v>
      </c>
      <c r="N7713">
        <v>22.89</v>
      </c>
      <c r="O7713">
        <v>78.150000000000006</v>
      </c>
    </row>
    <row r="7714" spans="1:15" ht="15" customHeight="1" x14ac:dyDescent="0.3">
      <c r="A7714" t="s">
        <v>10731</v>
      </c>
      <c r="B7714">
        <v>261</v>
      </c>
      <c r="C7714" t="s">
        <v>860</v>
      </c>
      <c r="D7714">
        <v>1000</v>
      </c>
      <c r="E7714" t="s">
        <v>2208</v>
      </c>
      <c r="F7714" t="s">
        <v>3015</v>
      </c>
      <c r="G7714" t="s">
        <v>3016</v>
      </c>
      <c r="H7714">
        <v>0.50009999999999999</v>
      </c>
      <c r="I7714" t="s">
        <v>3017</v>
      </c>
      <c r="J7714">
        <v>2400</v>
      </c>
      <c r="K7714">
        <v>2191.9899999999998</v>
      </c>
      <c r="L7714">
        <v>1189.44</v>
      </c>
      <c r="M7714">
        <v>1096.3</v>
      </c>
      <c r="N7714">
        <v>-104.04</v>
      </c>
      <c r="O7714">
        <v>10.9</v>
      </c>
    </row>
    <row r="7715" spans="1:15" ht="15" customHeight="1" x14ac:dyDescent="0.3">
      <c r="A7715" t="s">
        <v>10732</v>
      </c>
      <c r="B7715">
        <v>261</v>
      </c>
      <c r="C7715" t="s">
        <v>860</v>
      </c>
      <c r="D7715">
        <v>1000</v>
      </c>
      <c r="E7715" t="s">
        <v>2208</v>
      </c>
      <c r="F7715" t="s">
        <v>3022</v>
      </c>
      <c r="G7715" t="s">
        <v>3023</v>
      </c>
      <c r="H7715">
        <v>0.124</v>
      </c>
      <c r="I7715" t="s">
        <v>3017</v>
      </c>
      <c r="J7715">
        <v>3100</v>
      </c>
      <c r="K7715">
        <v>3657.44</v>
      </c>
      <c r="L7715">
        <v>384.09</v>
      </c>
      <c r="M7715">
        <v>453.46</v>
      </c>
      <c r="N7715">
        <v>69.11</v>
      </c>
      <c r="O7715">
        <v>0.26</v>
      </c>
    </row>
    <row r="7716" spans="1:15" ht="15" customHeight="1" x14ac:dyDescent="0.3">
      <c r="A7716" t="s">
        <v>10733</v>
      </c>
      <c r="B7716">
        <v>261</v>
      </c>
      <c r="C7716" t="s">
        <v>347</v>
      </c>
      <c r="D7716">
        <v>1000</v>
      </c>
      <c r="E7716" t="s">
        <v>2209</v>
      </c>
      <c r="F7716" t="s">
        <v>3008</v>
      </c>
      <c r="G7716" t="s">
        <v>3009</v>
      </c>
      <c r="H7716">
        <v>32.130099999999999</v>
      </c>
      <c r="I7716" t="s">
        <v>3010</v>
      </c>
      <c r="J7716">
        <v>780</v>
      </c>
      <c r="K7716">
        <v>782.02</v>
      </c>
      <c r="L7716">
        <v>24745.5</v>
      </c>
      <c r="M7716">
        <v>25126.240000000002</v>
      </c>
      <c r="N7716">
        <v>64.790000000000006</v>
      </c>
      <c r="O7716">
        <v>315.95</v>
      </c>
    </row>
    <row r="7717" spans="1:15" ht="15" customHeight="1" x14ac:dyDescent="0.3">
      <c r="A7717" t="s">
        <v>10734</v>
      </c>
      <c r="B7717">
        <v>261</v>
      </c>
      <c r="C7717" t="s">
        <v>347</v>
      </c>
      <c r="D7717">
        <v>1000</v>
      </c>
      <c r="E7717" t="s">
        <v>2209</v>
      </c>
      <c r="F7717" t="s">
        <v>3012</v>
      </c>
      <c r="G7717" t="s">
        <v>3013</v>
      </c>
      <c r="H7717">
        <v>7.1647999999999996</v>
      </c>
      <c r="I7717" t="s">
        <v>3010</v>
      </c>
      <c r="J7717">
        <v>720</v>
      </c>
      <c r="K7717">
        <v>693.77</v>
      </c>
      <c r="L7717">
        <v>5076</v>
      </c>
      <c r="M7717">
        <v>4970.72</v>
      </c>
      <c r="N7717">
        <v>-187.97</v>
      </c>
      <c r="O7717">
        <v>82.68</v>
      </c>
    </row>
    <row r="7718" spans="1:15" ht="15" customHeight="1" x14ac:dyDescent="0.3">
      <c r="A7718" t="s">
        <v>10735</v>
      </c>
      <c r="B7718">
        <v>261</v>
      </c>
      <c r="C7718" t="s">
        <v>347</v>
      </c>
      <c r="D7718">
        <v>1000</v>
      </c>
      <c r="E7718" t="s">
        <v>2209</v>
      </c>
      <c r="F7718" t="s">
        <v>3015</v>
      </c>
      <c r="G7718" t="s">
        <v>3016</v>
      </c>
      <c r="H7718">
        <v>0.87190000000000001</v>
      </c>
      <c r="I7718" t="s">
        <v>3017</v>
      </c>
      <c r="J7718">
        <v>2400</v>
      </c>
      <c r="K7718">
        <v>2147.7600000000002</v>
      </c>
      <c r="L7718">
        <v>2030.4</v>
      </c>
      <c r="M7718">
        <v>1872.72</v>
      </c>
      <c r="N7718">
        <v>-219.94</v>
      </c>
      <c r="O7718">
        <v>62.26</v>
      </c>
    </row>
    <row r="7719" spans="1:15" ht="15" customHeight="1" x14ac:dyDescent="0.3">
      <c r="A7719" t="s">
        <v>10736</v>
      </c>
      <c r="B7719">
        <v>261</v>
      </c>
      <c r="C7719" t="s">
        <v>347</v>
      </c>
      <c r="D7719">
        <v>1000</v>
      </c>
      <c r="E7719" t="s">
        <v>2209</v>
      </c>
      <c r="F7719" t="s">
        <v>3022</v>
      </c>
      <c r="G7719" t="s">
        <v>3023</v>
      </c>
      <c r="H7719">
        <v>0.21179999999999999</v>
      </c>
      <c r="I7719" t="s">
        <v>3017</v>
      </c>
      <c r="J7719">
        <v>3100</v>
      </c>
      <c r="K7719">
        <v>3746.01</v>
      </c>
      <c r="L7719">
        <v>655.65</v>
      </c>
      <c r="M7719">
        <v>793.28</v>
      </c>
      <c r="N7719">
        <v>136.80000000000001</v>
      </c>
      <c r="O7719">
        <v>0.83</v>
      </c>
    </row>
    <row r="7720" spans="1:15" ht="15" customHeight="1" x14ac:dyDescent="0.3">
      <c r="A7720" t="s">
        <v>10737</v>
      </c>
      <c r="B7720">
        <v>261</v>
      </c>
      <c r="C7720" t="s">
        <v>436</v>
      </c>
      <c r="D7720">
        <v>1000</v>
      </c>
      <c r="E7720" t="s">
        <v>2210</v>
      </c>
      <c r="F7720" t="s">
        <v>3008</v>
      </c>
      <c r="G7720" t="s">
        <v>3009</v>
      </c>
      <c r="H7720">
        <v>10.213100000000001</v>
      </c>
      <c r="I7720" t="s">
        <v>3010</v>
      </c>
      <c r="J7720">
        <v>780</v>
      </c>
      <c r="K7720">
        <v>822.95</v>
      </c>
      <c r="L7720">
        <v>7616.7</v>
      </c>
      <c r="M7720">
        <v>8404.8799999999992</v>
      </c>
      <c r="N7720">
        <v>438.69</v>
      </c>
      <c r="O7720">
        <v>349.49</v>
      </c>
    </row>
    <row r="7721" spans="1:15" ht="15" customHeight="1" x14ac:dyDescent="0.3">
      <c r="A7721" t="s">
        <v>10738</v>
      </c>
      <c r="B7721">
        <v>261</v>
      </c>
      <c r="C7721" t="s">
        <v>436</v>
      </c>
      <c r="D7721">
        <v>1000</v>
      </c>
      <c r="E7721" t="s">
        <v>2210</v>
      </c>
      <c r="F7721" t="s">
        <v>3012</v>
      </c>
      <c r="G7721" t="s">
        <v>3013</v>
      </c>
      <c r="H7721">
        <v>2.2138</v>
      </c>
      <c r="I7721" t="s">
        <v>3010</v>
      </c>
      <c r="J7721">
        <v>720</v>
      </c>
      <c r="K7721">
        <v>726.22</v>
      </c>
      <c r="L7721">
        <v>1562.4</v>
      </c>
      <c r="M7721">
        <v>1607.73</v>
      </c>
      <c r="N7721">
        <v>13.77</v>
      </c>
      <c r="O7721">
        <v>31.56</v>
      </c>
    </row>
    <row r="7722" spans="1:15" ht="15" customHeight="1" x14ac:dyDescent="0.3">
      <c r="A7722" t="s">
        <v>10739</v>
      </c>
      <c r="B7722">
        <v>261</v>
      </c>
      <c r="C7722" t="s">
        <v>436</v>
      </c>
      <c r="D7722">
        <v>1000</v>
      </c>
      <c r="E7722" t="s">
        <v>2210</v>
      </c>
      <c r="F7722" t="s">
        <v>3015</v>
      </c>
      <c r="G7722" t="s">
        <v>3016</v>
      </c>
      <c r="H7722">
        <v>0.26069999999999999</v>
      </c>
      <c r="I7722" t="s">
        <v>3017</v>
      </c>
      <c r="J7722">
        <v>2400</v>
      </c>
      <c r="K7722">
        <v>2216.85</v>
      </c>
      <c r="L7722">
        <v>624.96</v>
      </c>
      <c r="M7722">
        <v>578.02</v>
      </c>
      <c r="N7722">
        <v>-47.75</v>
      </c>
      <c r="O7722">
        <v>0.82</v>
      </c>
    </row>
    <row r="7723" spans="1:15" ht="15" customHeight="1" x14ac:dyDescent="0.3">
      <c r="A7723" t="s">
        <v>10740</v>
      </c>
      <c r="B7723">
        <v>261</v>
      </c>
      <c r="C7723" t="s">
        <v>436</v>
      </c>
      <c r="D7723">
        <v>1000</v>
      </c>
      <c r="E7723" t="s">
        <v>2210</v>
      </c>
      <c r="F7723" t="s">
        <v>3022</v>
      </c>
      <c r="G7723" t="s">
        <v>3023</v>
      </c>
      <c r="H7723">
        <v>6.6500000000000004E-2</v>
      </c>
      <c r="I7723" t="s">
        <v>3017</v>
      </c>
      <c r="J7723">
        <v>3100</v>
      </c>
      <c r="K7723">
        <v>3684.33</v>
      </c>
      <c r="L7723">
        <v>201.81</v>
      </c>
      <c r="M7723">
        <v>245.04</v>
      </c>
      <c r="N7723">
        <v>38.86</v>
      </c>
      <c r="O7723">
        <v>4.3600000000000003</v>
      </c>
    </row>
    <row r="7724" spans="1:15" ht="15" customHeight="1" x14ac:dyDescent="0.3">
      <c r="A7724" t="s">
        <v>10741</v>
      </c>
      <c r="B7724">
        <v>261</v>
      </c>
      <c r="C7724" t="s">
        <v>487</v>
      </c>
      <c r="D7724">
        <v>1000</v>
      </c>
      <c r="E7724" t="s">
        <v>2211</v>
      </c>
      <c r="F7724" t="s">
        <v>3008</v>
      </c>
      <c r="G7724" t="s">
        <v>3009</v>
      </c>
      <c r="H7724">
        <v>12.642300000000001</v>
      </c>
      <c r="I7724" t="s">
        <v>3010</v>
      </c>
      <c r="J7724">
        <v>780</v>
      </c>
      <c r="K7724">
        <v>791.33</v>
      </c>
      <c r="L7724">
        <v>9617.4</v>
      </c>
      <c r="M7724">
        <v>10004.26</v>
      </c>
      <c r="N7724">
        <v>143.29</v>
      </c>
      <c r="O7724">
        <v>243.57</v>
      </c>
    </row>
    <row r="7725" spans="1:15" ht="15" customHeight="1" x14ac:dyDescent="0.3">
      <c r="A7725" t="s">
        <v>10742</v>
      </c>
      <c r="B7725">
        <v>261</v>
      </c>
      <c r="C7725" t="s">
        <v>487</v>
      </c>
      <c r="D7725">
        <v>1000</v>
      </c>
      <c r="E7725" t="s">
        <v>2211</v>
      </c>
      <c r="F7725" t="s">
        <v>3012</v>
      </c>
      <c r="G7725" t="s">
        <v>3013</v>
      </c>
      <c r="H7725">
        <v>2.8437999999999999</v>
      </c>
      <c r="I7725" t="s">
        <v>3010</v>
      </c>
      <c r="J7725">
        <v>720</v>
      </c>
      <c r="K7725">
        <v>693.15</v>
      </c>
      <c r="L7725">
        <v>1972.8</v>
      </c>
      <c r="M7725">
        <v>1971.18</v>
      </c>
      <c r="N7725">
        <v>-76.349999999999994</v>
      </c>
      <c r="O7725">
        <v>74.73</v>
      </c>
    </row>
    <row r="7726" spans="1:15" ht="15" customHeight="1" x14ac:dyDescent="0.3">
      <c r="A7726" t="s">
        <v>10743</v>
      </c>
      <c r="B7726">
        <v>261</v>
      </c>
      <c r="C7726" t="s">
        <v>487</v>
      </c>
      <c r="D7726">
        <v>1000</v>
      </c>
      <c r="E7726" t="s">
        <v>2211</v>
      </c>
      <c r="F7726" t="s">
        <v>3015</v>
      </c>
      <c r="G7726" t="s">
        <v>3016</v>
      </c>
      <c r="H7726">
        <v>0.3407</v>
      </c>
      <c r="I7726" t="s">
        <v>3017</v>
      </c>
      <c r="J7726">
        <v>2400</v>
      </c>
      <c r="K7726">
        <v>2174.7800000000002</v>
      </c>
      <c r="L7726">
        <v>789.12</v>
      </c>
      <c r="M7726">
        <v>740.97</v>
      </c>
      <c r="N7726">
        <v>-76.73</v>
      </c>
      <c r="O7726">
        <v>28.59</v>
      </c>
    </row>
    <row r="7727" spans="1:15" ht="15" customHeight="1" x14ac:dyDescent="0.3">
      <c r="A7727" t="s">
        <v>10744</v>
      </c>
      <c r="B7727">
        <v>261</v>
      </c>
      <c r="C7727" t="s">
        <v>487</v>
      </c>
      <c r="D7727">
        <v>1000</v>
      </c>
      <c r="E7727" t="s">
        <v>2211</v>
      </c>
      <c r="F7727" t="s">
        <v>3022</v>
      </c>
      <c r="G7727" t="s">
        <v>3023</v>
      </c>
      <c r="H7727">
        <v>8.5500000000000007E-2</v>
      </c>
      <c r="I7727" t="s">
        <v>3017</v>
      </c>
      <c r="J7727">
        <v>3100</v>
      </c>
      <c r="K7727">
        <v>3747.53</v>
      </c>
      <c r="L7727">
        <v>254.82</v>
      </c>
      <c r="M7727">
        <v>320.23</v>
      </c>
      <c r="N7727">
        <v>55.33</v>
      </c>
      <c r="O7727">
        <v>10.08</v>
      </c>
    </row>
    <row r="7728" spans="1:15" ht="15" customHeight="1" x14ac:dyDescent="0.3">
      <c r="A7728" t="s">
        <v>10745</v>
      </c>
      <c r="B7728">
        <v>261</v>
      </c>
      <c r="C7728" t="s">
        <v>216</v>
      </c>
      <c r="D7728">
        <v>1000</v>
      </c>
      <c r="E7728" t="s">
        <v>2212</v>
      </c>
      <c r="F7728" t="s">
        <v>3008</v>
      </c>
      <c r="G7728" t="s">
        <v>3009</v>
      </c>
      <c r="H7728">
        <v>10.700900000000001</v>
      </c>
      <c r="I7728" t="s">
        <v>3010</v>
      </c>
      <c r="J7728">
        <v>780</v>
      </c>
      <c r="K7728">
        <v>812.03</v>
      </c>
      <c r="L7728">
        <v>8248.5</v>
      </c>
      <c r="M7728">
        <v>8689.41</v>
      </c>
      <c r="N7728">
        <v>342.74</v>
      </c>
      <c r="O7728">
        <v>98.17</v>
      </c>
    </row>
    <row r="7729" spans="1:15" ht="15" customHeight="1" x14ac:dyDescent="0.3">
      <c r="A7729" t="s">
        <v>10746</v>
      </c>
      <c r="B7729">
        <v>261</v>
      </c>
      <c r="C7729" t="s">
        <v>216</v>
      </c>
      <c r="D7729">
        <v>1000</v>
      </c>
      <c r="E7729" t="s">
        <v>2212</v>
      </c>
      <c r="F7729" t="s">
        <v>3012</v>
      </c>
      <c r="G7729" t="s">
        <v>3013</v>
      </c>
      <c r="H7729">
        <v>2.4178999999999999</v>
      </c>
      <c r="I7729" t="s">
        <v>3010</v>
      </c>
      <c r="J7729">
        <v>720</v>
      </c>
      <c r="K7729">
        <v>712.32</v>
      </c>
      <c r="L7729">
        <v>1692</v>
      </c>
      <c r="M7729">
        <v>1722.32</v>
      </c>
      <c r="N7729">
        <v>-18.57</v>
      </c>
      <c r="O7729">
        <v>48.89</v>
      </c>
    </row>
    <row r="7730" spans="1:15" ht="15" customHeight="1" x14ac:dyDescent="0.3">
      <c r="A7730" t="s">
        <v>10747</v>
      </c>
      <c r="B7730">
        <v>261</v>
      </c>
      <c r="C7730" t="s">
        <v>216</v>
      </c>
      <c r="D7730">
        <v>1000</v>
      </c>
      <c r="E7730" t="s">
        <v>2212</v>
      </c>
      <c r="F7730" t="s">
        <v>3015</v>
      </c>
      <c r="G7730" t="s">
        <v>3016</v>
      </c>
      <c r="H7730">
        <v>0.28760000000000002</v>
      </c>
      <c r="I7730" t="s">
        <v>3017</v>
      </c>
      <c r="J7730">
        <v>2400</v>
      </c>
      <c r="K7730">
        <v>2230.44</v>
      </c>
      <c r="L7730">
        <v>676.8</v>
      </c>
      <c r="M7730">
        <v>641.52</v>
      </c>
      <c r="N7730">
        <v>-48.77</v>
      </c>
      <c r="O7730">
        <v>13.49</v>
      </c>
    </row>
    <row r="7731" spans="1:15" ht="15" customHeight="1" x14ac:dyDescent="0.3">
      <c r="A7731" t="s">
        <v>10748</v>
      </c>
      <c r="B7731">
        <v>261</v>
      </c>
      <c r="C7731" t="s">
        <v>216</v>
      </c>
      <c r="D7731">
        <v>1000</v>
      </c>
      <c r="E7731" t="s">
        <v>2212</v>
      </c>
      <c r="F7731" t="s">
        <v>3022</v>
      </c>
      <c r="G7731" t="s">
        <v>3023</v>
      </c>
      <c r="H7731">
        <v>7.0499999999999993E-2</v>
      </c>
      <c r="I7731" t="s">
        <v>3017</v>
      </c>
      <c r="J7731">
        <v>3100</v>
      </c>
      <c r="K7731">
        <v>3776.38</v>
      </c>
      <c r="L7731">
        <v>218.55</v>
      </c>
      <c r="M7731">
        <v>266.39999999999998</v>
      </c>
      <c r="N7731">
        <v>47.71</v>
      </c>
      <c r="O7731">
        <v>0.14000000000000001</v>
      </c>
    </row>
    <row r="7732" spans="1:15" ht="15" customHeight="1" x14ac:dyDescent="0.3">
      <c r="A7732" t="s">
        <v>10749</v>
      </c>
      <c r="B7732">
        <v>261</v>
      </c>
      <c r="C7732" t="s">
        <v>1049</v>
      </c>
      <c r="D7732">
        <v>1000</v>
      </c>
      <c r="E7732" t="s">
        <v>2213</v>
      </c>
      <c r="F7732" t="s">
        <v>3008</v>
      </c>
      <c r="G7732" t="s">
        <v>3009</v>
      </c>
      <c r="H7732">
        <v>9.7502999999999993</v>
      </c>
      <c r="I7732" t="s">
        <v>3010</v>
      </c>
      <c r="J7732">
        <v>780</v>
      </c>
      <c r="K7732">
        <v>785.12</v>
      </c>
      <c r="L7732">
        <v>7511.4</v>
      </c>
      <c r="M7732">
        <v>7655.15</v>
      </c>
      <c r="N7732">
        <v>49.91</v>
      </c>
      <c r="O7732">
        <v>93.84</v>
      </c>
    </row>
    <row r="7733" spans="1:15" ht="15" customHeight="1" x14ac:dyDescent="0.3">
      <c r="A7733" t="s">
        <v>10750</v>
      </c>
      <c r="B7733">
        <v>261</v>
      </c>
      <c r="C7733" t="s">
        <v>1049</v>
      </c>
      <c r="D7733">
        <v>1000</v>
      </c>
      <c r="E7733" t="s">
        <v>2213</v>
      </c>
      <c r="F7733" t="s">
        <v>3012</v>
      </c>
      <c r="G7733" t="s">
        <v>3013</v>
      </c>
      <c r="H7733">
        <v>2.1516000000000002</v>
      </c>
      <c r="I7733" t="s">
        <v>3010</v>
      </c>
      <c r="J7733">
        <v>720</v>
      </c>
      <c r="K7733">
        <v>701.81</v>
      </c>
      <c r="L7733">
        <v>1540.8</v>
      </c>
      <c r="M7733">
        <v>1510.03</v>
      </c>
      <c r="N7733">
        <v>-39.14</v>
      </c>
      <c r="O7733">
        <v>8.3699999999999992</v>
      </c>
    </row>
    <row r="7734" spans="1:15" ht="15" customHeight="1" x14ac:dyDescent="0.3">
      <c r="A7734" t="s">
        <v>10751</v>
      </c>
      <c r="B7734">
        <v>261</v>
      </c>
      <c r="C7734" t="s">
        <v>1049</v>
      </c>
      <c r="D7734">
        <v>1000</v>
      </c>
      <c r="E7734" t="s">
        <v>2213</v>
      </c>
      <c r="F7734" t="s">
        <v>3015</v>
      </c>
      <c r="G7734" t="s">
        <v>3016</v>
      </c>
      <c r="H7734">
        <v>0.25869999999999999</v>
      </c>
      <c r="I7734" t="s">
        <v>3017</v>
      </c>
      <c r="J7734">
        <v>2400</v>
      </c>
      <c r="K7734">
        <v>2263.63</v>
      </c>
      <c r="L7734">
        <v>616.32000000000005</v>
      </c>
      <c r="M7734">
        <v>585.71</v>
      </c>
      <c r="N7734">
        <v>-35.29</v>
      </c>
      <c r="O7734">
        <v>4.68</v>
      </c>
    </row>
    <row r="7735" spans="1:15" ht="15" customHeight="1" x14ac:dyDescent="0.3">
      <c r="A7735" t="s">
        <v>10752</v>
      </c>
      <c r="B7735">
        <v>261</v>
      </c>
      <c r="C7735" t="s">
        <v>1049</v>
      </c>
      <c r="D7735">
        <v>1000</v>
      </c>
      <c r="E7735" t="s">
        <v>2213</v>
      </c>
      <c r="F7735" t="s">
        <v>3022</v>
      </c>
      <c r="G7735" t="s">
        <v>3023</v>
      </c>
      <c r="H7735">
        <v>6.6299999999999998E-2</v>
      </c>
      <c r="I7735" t="s">
        <v>3017</v>
      </c>
      <c r="J7735">
        <v>3100</v>
      </c>
      <c r="K7735">
        <v>3664.58</v>
      </c>
      <c r="L7735">
        <v>199.02</v>
      </c>
      <c r="M7735">
        <v>242.82</v>
      </c>
      <c r="N7735">
        <v>37.409999999999997</v>
      </c>
      <c r="O7735">
        <v>6.39</v>
      </c>
    </row>
    <row r="7736" spans="1:15" ht="15" customHeight="1" x14ac:dyDescent="0.3">
      <c r="A7736" t="s">
        <v>10753</v>
      </c>
      <c r="B7736">
        <v>261</v>
      </c>
      <c r="C7736" t="s">
        <v>491</v>
      </c>
      <c r="D7736">
        <v>1000</v>
      </c>
      <c r="E7736" t="s">
        <v>2214</v>
      </c>
      <c r="F7736" t="s">
        <v>3008</v>
      </c>
      <c r="G7736" t="s">
        <v>3009</v>
      </c>
      <c r="H7736">
        <v>8.2056000000000004</v>
      </c>
      <c r="I7736" t="s">
        <v>3010</v>
      </c>
      <c r="J7736">
        <v>780</v>
      </c>
      <c r="K7736">
        <v>788.11</v>
      </c>
      <c r="L7736">
        <v>6318</v>
      </c>
      <c r="M7736">
        <v>6466.93</v>
      </c>
      <c r="N7736">
        <v>66.569999999999993</v>
      </c>
      <c r="O7736">
        <v>82.37</v>
      </c>
    </row>
    <row r="7737" spans="1:15" ht="15" customHeight="1" x14ac:dyDescent="0.3">
      <c r="A7737" t="s">
        <v>10754</v>
      </c>
      <c r="B7737">
        <v>261</v>
      </c>
      <c r="C7737" t="s">
        <v>491</v>
      </c>
      <c r="D7737">
        <v>1000</v>
      </c>
      <c r="E7737" t="s">
        <v>2214</v>
      </c>
      <c r="F7737" t="s">
        <v>3012</v>
      </c>
      <c r="G7737" t="s">
        <v>3013</v>
      </c>
      <c r="H7737">
        <v>1.8057000000000001</v>
      </c>
      <c r="I7737" t="s">
        <v>3010</v>
      </c>
      <c r="J7737">
        <v>720</v>
      </c>
      <c r="K7737">
        <v>721.75</v>
      </c>
      <c r="L7737">
        <v>1296</v>
      </c>
      <c r="M7737">
        <v>1303.27</v>
      </c>
      <c r="N7737">
        <v>3.17</v>
      </c>
      <c r="O7737">
        <v>4.0999999999999996</v>
      </c>
    </row>
    <row r="7738" spans="1:15" ht="15" customHeight="1" x14ac:dyDescent="0.3">
      <c r="A7738" t="s">
        <v>10755</v>
      </c>
      <c r="B7738">
        <v>261</v>
      </c>
      <c r="C7738" t="s">
        <v>491</v>
      </c>
      <c r="D7738">
        <v>1000</v>
      </c>
      <c r="E7738" t="s">
        <v>2214</v>
      </c>
      <c r="F7738" t="s">
        <v>3015</v>
      </c>
      <c r="G7738" t="s">
        <v>3016</v>
      </c>
      <c r="H7738">
        <v>0.2238</v>
      </c>
      <c r="I7738" t="s">
        <v>3017</v>
      </c>
      <c r="J7738">
        <v>2400</v>
      </c>
      <c r="K7738">
        <v>2258.92</v>
      </c>
      <c r="L7738">
        <v>518.4</v>
      </c>
      <c r="M7738">
        <v>505.58</v>
      </c>
      <c r="N7738">
        <v>-31.57</v>
      </c>
      <c r="O7738">
        <v>18.760000000000002</v>
      </c>
    </row>
    <row r="7739" spans="1:15" ht="15" customHeight="1" x14ac:dyDescent="0.3">
      <c r="A7739" t="s">
        <v>10756</v>
      </c>
      <c r="B7739">
        <v>261</v>
      </c>
      <c r="C7739" t="s">
        <v>491</v>
      </c>
      <c r="D7739">
        <v>1000</v>
      </c>
      <c r="E7739" t="s">
        <v>2214</v>
      </c>
      <c r="F7739" t="s">
        <v>3022</v>
      </c>
      <c r="G7739" t="s">
        <v>3023</v>
      </c>
      <c r="H7739">
        <v>5.5899999999999998E-2</v>
      </c>
      <c r="I7739" t="s">
        <v>3017</v>
      </c>
      <c r="J7739">
        <v>3100</v>
      </c>
      <c r="K7739">
        <v>3577.95</v>
      </c>
      <c r="L7739">
        <v>167.4</v>
      </c>
      <c r="M7739">
        <v>200.03</v>
      </c>
      <c r="N7739">
        <v>26.72</v>
      </c>
      <c r="O7739">
        <v>5.91</v>
      </c>
    </row>
    <row r="7740" spans="1:15" ht="15" customHeight="1" x14ac:dyDescent="0.3">
      <c r="A7740" t="s">
        <v>10757</v>
      </c>
      <c r="B7740">
        <v>261</v>
      </c>
      <c r="C7740" t="s">
        <v>695</v>
      </c>
      <c r="D7740">
        <v>1000</v>
      </c>
      <c r="E7740" t="s">
        <v>2215</v>
      </c>
      <c r="F7740" t="s">
        <v>3008</v>
      </c>
      <c r="G7740" t="s">
        <v>3009</v>
      </c>
      <c r="H7740">
        <v>15.914400000000001</v>
      </c>
      <c r="I7740" t="s">
        <v>3010</v>
      </c>
      <c r="J7740">
        <v>780</v>
      </c>
      <c r="K7740">
        <v>785.39</v>
      </c>
      <c r="L7740">
        <v>12018.24</v>
      </c>
      <c r="M7740">
        <v>12498.98</v>
      </c>
      <c r="N7740">
        <v>85.76</v>
      </c>
      <c r="O7740">
        <v>394.98</v>
      </c>
    </row>
    <row r="7741" spans="1:15" ht="15" customHeight="1" x14ac:dyDescent="0.3">
      <c r="A7741" t="s">
        <v>10758</v>
      </c>
      <c r="B7741">
        <v>261</v>
      </c>
      <c r="C7741" t="s">
        <v>695</v>
      </c>
      <c r="D7741">
        <v>1000</v>
      </c>
      <c r="E7741" t="s">
        <v>2215</v>
      </c>
      <c r="F7741" t="s">
        <v>3012</v>
      </c>
      <c r="G7741" t="s">
        <v>3013</v>
      </c>
      <c r="H7741">
        <v>4.04</v>
      </c>
      <c r="I7741" t="s">
        <v>3010</v>
      </c>
      <c r="J7741">
        <v>720</v>
      </c>
      <c r="K7741">
        <v>690.38</v>
      </c>
      <c r="L7741">
        <v>2773.44</v>
      </c>
      <c r="M7741">
        <v>2789.14</v>
      </c>
      <c r="N7741">
        <v>-119.68</v>
      </c>
      <c r="O7741">
        <v>135.38</v>
      </c>
    </row>
    <row r="7742" spans="1:15" ht="15" customHeight="1" x14ac:dyDescent="0.3">
      <c r="A7742" t="s">
        <v>10759</v>
      </c>
      <c r="B7742">
        <v>261</v>
      </c>
      <c r="C7742" t="s">
        <v>695</v>
      </c>
      <c r="D7742">
        <v>1000</v>
      </c>
      <c r="E7742" t="s">
        <v>2215</v>
      </c>
      <c r="F7742" t="s">
        <v>3015</v>
      </c>
      <c r="G7742" t="s">
        <v>3016</v>
      </c>
      <c r="H7742">
        <v>0.26329999999999998</v>
      </c>
      <c r="I7742" t="s">
        <v>3017</v>
      </c>
      <c r="J7742">
        <v>2400</v>
      </c>
      <c r="K7742">
        <v>2153.7399999999998</v>
      </c>
      <c r="L7742">
        <v>616.32000000000005</v>
      </c>
      <c r="M7742">
        <v>567.07000000000005</v>
      </c>
      <c r="N7742">
        <v>-64.84</v>
      </c>
      <c r="O7742">
        <v>15.59</v>
      </c>
    </row>
    <row r="7743" spans="1:15" ht="15" customHeight="1" x14ac:dyDescent="0.3">
      <c r="A7743" t="s">
        <v>10760</v>
      </c>
      <c r="B7743">
        <v>261</v>
      </c>
      <c r="C7743" t="s">
        <v>695</v>
      </c>
      <c r="D7743">
        <v>1000</v>
      </c>
      <c r="E7743" t="s">
        <v>2215</v>
      </c>
      <c r="F7743" t="s">
        <v>3019</v>
      </c>
      <c r="G7743" t="s">
        <v>3020</v>
      </c>
      <c r="H7743">
        <v>9.9000000000000005E-2</v>
      </c>
      <c r="I7743" t="s">
        <v>3017</v>
      </c>
      <c r="J7743">
        <v>4200</v>
      </c>
      <c r="K7743">
        <v>5123.13</v>
      </c>
      <c r="L7743">
        <v>404.46</v>
      </c>
      <c r="M7743">
        <v>507.22</v>
      </c>
      <c r="N7743">
        <v>91.4</v>
      </c>
      <c r="O7743">
        <v>11.36</v>
      </c>
    </row>
    <row r="7744" spans="1:15" ht="15" customHeight="1" x14ac:dyDescent="0.3">
      <c r="A7744" t="s">
        <v>10761</v>
      </c>
      <c r="B7744">
        <v>261</v>
      </c>
      <c r="C7744" t="s">
        <v>695</v>
      </c>
      <c r="D7744">
        <v>1000</v>
      </c>
      <c r="E7744" t="s">
        <v>2215</v>
      </c>
      <c r="F7744" t="s">
        <v>3022</v>
      </c>
      <c r="G7744" t="s">
        <v>3023</v>
      </c>
      <c r="H7744">
        <v>0.13220000000000001</v>
      </c>
      <c r="I7744" t="s">
        <v>3017</v>
      </c>
      <c r="J7744">
        <v>3100</v>
      </c>
      <c r="K7744">
        <v>3687.48</v>
      </c>
      <c r="L7744">
        <v>398.04</v>
      </c>
      <c r="M7744">
        <v>487.56</v>
      </c>
      <c r="N7744">
        <v>77.680000000000007</v>
      </c>
      <c r="O7744">
        <v>11.84</v>
      </c>
    </row>
    <row r="7745" spans="1:15" ht="15" customHeight="1" x14ac:dyDescent="0.3">
      <c r="A7745" t="s">
        <v>10762</v>
      </c>
      <c r="B7745">
        <v>261</v>
      </c>
      <c r="C7745" t="s">
        <v>810</v>
      </c>
      <c r="D7745">
        <v>1000</v>
      </c>
      <c r="E7745" t="s">
        <v>2216</v>
      </c>
      <c r="F7745" t="s">
        <v>3008</v>
      </c>
      <c r="G7745" t="s">
        <v>3009</v>
      </c>
      <c r="H7745">
        <v>32.387700000000002</v>
      </c>
      <c r="I7745" t="s">
        <v>3010</v>
      </c>
      <c r="J7745">
        <v>780</v>
      </c>
      <c r="K7745">
        <v>821.38</v>
      </c>
      <c r="L7745">
        <v>25272</v>
      </c>
      <c r="M7745">
        <v>26602.79</v>
      </c>
      <c r="N7745">
        <v>1340.35</v>
      </c>
      <c r="O7745">
        <v>-9.57</v>
      </c>
    </row>
    <row r="7746" spans="1:15" ht="15" customHeight="1" x14ac:dyDescent="0.3">
      <c r="A7746" t="s">
        <v>10763</v>
      </c>
      <c r="B7746">
        <v>261</v>
      </c>
      <c r="C7746" t="s">
        <v>810</v>
      </c>
      <c r="D7746">
        <v>1000</v>
      </c>
      <c r="E7746" t="s">
        <v>2216</v>
      </c>
      <c r="F7746" t="s">
        <v>3012</v>
      </c>
      <c r="G7746" t="s">
        <v>3013</v>
      </c>
      <c r="H7746">
        <v>7.4016000000000002</v>
      </c>
      <c r="I7746" t="s">
        <v>3010</v>
      </c>
      <c r="J7746">
        <v>720</v>
      </c>
      <c r="K7746">
        <v>726.87</v>
      </c>
      <c r="L7746">
        <v>5184</v>
      </c>
      <c r="M7746">
        <v>5379.96</v>
      </c>
      <c r="N7746">
        <v>50.85</v>
      </c>
      <c r="O7746">
        <v>145.12</v>
      </c>
    </row>
    <row r="7747" spans="1:15" ht="15" customHeight="1" x14ac:dyDescent="0.3">
      <c r="A7747" t="s">
        <v>10764</v>
      </c>
      <c r="B7747">
        <v>261</v>
      </c>
      <c r="C7747" t="s">
        <v>810</v>
      </c>
      <c r="D7747">
        <v>1000</v>
      </c>
      <c r="E7747" t="s">
        <v>2216</v>
      </c>
      <c r="F7747" t="s">
        <v>3015</v>
      </c>
      <c r="G7747" t="s">
        <v>3016</v>
      </c>
      <c r="H7747">
        <v>0.87280000000000002</v>
      </c>
      <c r="I7747" t="s">
        <v>3017</v>
      </c>
      <c r="J7747">
        <v>2400</v>
      </c>
      <c r="K7747">
        <v>2198.64</v>
      </c>
      <c r="L7747">
        <v>2073.6</v>
      </c>
      <c r="M7747">
        <v>1918.97</v>
      </c>
      <c r="N7747">
        <v>-175.74</v>
      </c>
      <c r="O7747">
        <v>21.11</v>
      </c>
    </row>
    <row r="7748" spans="1:15" ht="15" customHeight="1" x14ac:dyDescent="0.3">
      <c r="A7748" t="s">
        <v>10765</v>
      </c>
      <c r="B7748">
        <v>261</v>
      </c>
      <c r="C7748" t="s">
        <v>810</v>
      </c>
      <c r="D7748">
        <v>1000</v>
      </c>
      <c r="E7748" t="s">
        <v>2216</v>
      </c>
      <c r="F7748" t="s">
        <v>3022</v>
      </c>
      <c r="G7748" t="s">
        <v>3023</v>
      </c>
      <c r="H7748">
        <v>0.22409999999999999</v>
      </c>
      <c r="I7748" t="s">
        <v>3017</v>
      </c>
      <c r="J7748">
        <v>3100</v>
      </c>
      <c r="K7748">
        <v>3635.99</v>
      </c>
      <c r="L7748">
        <v>669.6</v>
      </c>
      <c r="M7748">
        <v>814.95</v>
      </c>
      <c r="N7748">
        <v>120.13</v>
      </c>
      <c r="O7748">
        <v>25.21</v>
      </c>
    </row>
    <row r="7749" spans="1:15" ht="15" customHeight="1" x14ac:dyDescent="0.3">
      <c r="A7749" t="s">
        <v>10766</v>
      </c>
      <c r="B7749">
        <v>261</v>
      </c>
      <c r="C7749" t="s">
        <v>487</v>
      </c>
      <c r="D7749">
        <v>1000</v>
      </c>
      <c r="E7749" t="s">
        <v>2217</v>
      </c>
      <c r="F7749" t="s">
        <v>3008</v>
      </c>
      <c r="G7749" t="s">
        <v>3009</v>
      </c>
      <c r="H7749">
        <v>7.09</v>
      </c>
      <c r="I7749" t="s">
        <v>3010</v>
      </c>
      <c r="J7749">
        <v>780</v>
      </c>
      <c r="K7749">
        <v>825.12</v>
      </c>
      <c r="L7749">
        <v>5370.3</v>
      </c>
      <c r="M7749">
        <v>5850.08</v>
      </c>
      <c r="N7749">
        <v>319.87</v>
      </c>
      <c r="O7749">
        <v>159.91</v>
      </c>
    </row>
    <row r="7750" spans="1:15" ht="15" customHeight="1" x14ac:dyDescent="0.3">
      <c r="A7750" t="s">
        <v>10767</v>
      </c>
      <c r="B7750">
        <v>261</v>
      </c>
      <c r="C7750" t="s">
        <v>487</v>
      </c>
      <c r="D7750">
        <v>1000</v>
      </c>
      <c r="E7750" t="s">
        <v>2217</v>
      </c>
      <c r="F7750" t="s">
        <v>3012</v>
      </c>
      <c r="G7750" t="s">
        <v>3013</v>
      </c>
      <c r="H7750">
        <v>1.5741000000000001</v>
      </c>
      <c r="I7750" t="s">
        <v>3010</v>
      </c>
      <c r="J7750">
        <v>720</v>
      </c>
      <c r="K7750">
        <v>720.56</v>
      </c>
      <c r="L7750">
        <v>1101.5999999999999</v>
      </c>
      <c r="M7750">
        <v>1134.27</v>
      </c>
      <c r="N7750">
        <v>0.88</v>
      </c>
      <c r="O7750">
        <v>31.79</v>
      </c>
    </row>
    <row r="7751" spans="1:15" ht="15" customHeight="1" x14ac:dyDescent="0.3">
      <c r="A7751" t="s">
        <v>10768</v>
      </c>
      <c r="B7751">
        <v>261</v>
      </c>
      <c r="C7751" t="s">
        <v>487</v>
      </c>
      <c r="D7751">
        <v>1000</v>
      </c>
      <c r="E7751" t="s">
        <v>2217</v>
      </c>
      <c r="F7751" t="s">
        <v>3015</v>
      </c>
      <c r="G7751" t="s">
        <v>3016</v>
      </c>
      <c r="H7751">
        <v>0.19109999999999999</v>
      </c>
      <c r="I7751" t="s">
        <v>3017</v>
      </c>
      <c r="J7751">
        <v>2400</v>
      </c>
      <c r="K7751">
        <v>2246.56</v>
      </c>
      <c r="L7751">
        <v>440.64</v>
      </c>
      <c r="M7751">
        <v>429.27</v>
      </c>
      <c r="N7751">
        <v>-29.32</v>
      </c>
      <c r="O7751">
        <v>17.95</v>
      </c>
    </row>
    <row r="7752" spans="1:15" ht="15" customHeight="1" x14ac:dyDescent="0.3">
      <c r="A7752" t="s">
        <v>10769</v>
      </c>
      <c r="B7752">
        <v>261</v>
      </c>
      <c r="C7752" t="s">
        <v>487</v>
      </c>
      <c r="D7752">
        <v>1000</v>
      </c>
      <c r="E7752" t="s">
        <v>2217</v>
      </c>
      <c r="F7752" t="s">
        <v>3022</v>
      </c>
      <c r="G7752" t="s">
        <v>3023</v>
      </c>
      <c r="H7752">
        <v>4.7800000000000002E-2</v>
      </c>
      <c r="I7752" t="s">
        <v>3017</v>
      </c>
      <c r="J7752">
        <v>3100</v>
      </c>
      <c r="K7752">
        <v>3683.08</v>
      </c>
      <c r="L7752">
        <v>142.29</v>
      </c>
      <c r="M7752">
        <v>176.05</v>
      </c>
      <c r="N7752">
        <v>27.87</v>
      </c>
      <c r="O7752">
        <v>5.89</v>
      </c>
    </row>
    <row r="7753" spans="1:15" ht="15" customHeight="1" x14ac:dyDescent="0.3">
      <c r="A7753" t="s">
        <v>10770</v>
      </c>
      <c r="B7753">
        <v>261</v>
      </c>
      <c r="C7753" t="s">
        <v>458</v>
      </c>
      <c r="D7753">
        <v>1000</v>
      </c>
      <c r="E7753" t="s">
        <v>2218</v>
      </c>
      <c r="F7753" t="s">
        <v>3008</v>
      </c>
      <c r="G7753" t="s">
        <v>3009</v>
      </c>
      <c r="H7753">
        <v>28.515899999999998</v>
      </c>
      <c r="I7753" t="s">
        <v>3010</v>
      </c>
      <c r="J7753">
        <v>780</v>
      </c>
      <c r="K7753">
        <v>825.53</v>
      </c>
      <c r="L7753">
        <v>21902.400000000001</v>
      </c>
      <c r="M7753">
        <v>23540.84</v>
      </c>
      <c r="N7753">
        <v>1298.4000000000001</v>
      </c>
      <c r="O7753">
        <v>340.04</v>
      </c>
    </row>
    <row r="7754" spans="1:15" ht="15" customHeight="1" x14ac:dyDescent="0.3">
      <c r="A7754" t="s">
        <v>10771</v>
      </c>
      <c r="B7754">
        <v>261</v>
      </c>
      <c r="C7754" t="s">
        <v>458</v>
      </c>
      <c r="D7754">
        <v>1000</v>
      </c>
      <c r="E7754" t="s">
        <v>2218</v>
      </c>
      <c r="F7754" t="s">
        <v>3012</v>
      </c>
      <c r="G7754" t="s">
        <v>3013</v>
      </c>
      <c r="H7754">
        <v>6.2618999999999998</v>
      </c>
      <c r="I7754" t="s">
        <v>3010</v>
      </c>
      <c r="J7754">
        <v>720</v>
      </c>
      <c r="K7754">
        <v>716.71</v>
      </c>
      <c r="L7754">
        <v>4492.8</v>
      </c>
      <c r="M7754">
        <v>4487.91</v>
      </c>
      <c r="N7754">
        <v>-20.63</v>
      </c>
      <c r="O7754">
        <v>15.74</v>
      </c>
    </row>
    <row r="7755" spans="1:15" ht="15" customHeight="1" x14ac:dyDescent="0.3">
      <c r="A7755" t="s">
        <v>10772</v>
      </c>
      <c r="B7755">
        <v>261</v>
      </c>
      <c r="C7755" t="s">
        <v>458</v>
      </c>
      <c r="D7755">
        <v>1000</v>
      </c>
      <c r="E7755" t="s">
        <v>2218</v>
      </c>
      <c r="F7755" t="s">
        <v>3015</v>
      </c>
      <c r="G7755" t="s">
        <v>3016</v>
      </c>
      <c r="H7755">
        <v>0.76170000000000004</v>
      </c>
      <c r="I7755" t="s">
        <v>3017</v>
      </c>
      <c r="J7755">
        <v>2400</v>
      </c>
      <c r="K7755">
        <v>2141.83</v>
      </c>
      <c r="L7755">
        <v>1797.12</v>
      </c>
      <c r="M7755">
        <v>1631.43</v>
      </c>
      <c r="N7755">
        <v>-196.65</v>
      </c>
      <c r="O7755">
        <v>30.96</v>
      </c>
    </row>
    <row r="7756" spans="1:15" ht="15" customHeight="1" x14ac:dyDescent="0.3">
      <c r="A7756" t="s">
        <v>10773</v>
      </c>
      <c r="B7756">
        <v>261</v>
      </c>
      <c r="C7756" t="s">
        <v>458</v>
      </c>
      <c r="D7756">
        <v>1000</v>
      </c>
      <c r="E7756" t="s">
        <v>2218</v>
      </c>
      <c r="F7756" t="s">
        <v>3022</v>
      </c>
      <c r="G7756" t="s">
        <v>3023</v>
      </c>
      <c r="H7756">
        <v>0.19040000000000001</v>
      </c>
      <c r="I7756" t="s">
        <v>3017</v>
      </c>
      <c r="J7756">
        <v>3100</v>
      </c>
      <c r="K7756">
        <v>3747.35</v>
      </c>
      <c r="L7756">
        <v>580.32000000000005</v>
      </c>
      <c r="M7756">
        <v>713.37</v>
      </c>
      <c r="N7756">
        <v>123.23</v>
      </c>
      <c r="O7756">
        <v>9.81</v>
      </c>
    </row>
    <row r="7757" spans="1:15" ht="15" customHeight="1" x14ac:dyDescent="0.3">
      <c r="A7757" t="s">
        <v>10774</v>
      </c>
      <c r="B7757">
        <v>261</v>
      </c>
      <c r="C7757" t="s">
        <v>851</v>
      </c>
      <c r="D7757">
        <v>1000</v>
      </c>
      <c r="E7757" t="s">
        <v>2219</v>
      </c>
      <c r="F7757" t="s">
        <v>3008</v>
      </c>
      <c r="G7757" t="s">
        <v>3009</v>
      </c>
      <c r="H7757">
        <v>30.308499999999999</v>
      </c>
      <c r="I7757" t="s">
        <v>3010</v>
      </c>
      <c r="J7757">
        <v>780</v>
      </c>
      <c r="K7757">
        <v>781.39</v>
      </c>
      <c r="L7757">
        <v>23025.599999999999</v>
      </c>
      <c r="M7757">
        <v>23682.63</v>
      </c>
      <c r="N7757">
        <v>42.03</v>
      </c>
      <c r="O7757">
        <v>614.99</v>
      </c>
    </row>
    <row r="7758" spans="1:15" ht="15" customHeight="1" x14ac:dyDescent="0.3">
      <c r="A7758" t="s">
        <v>10775</v>
      </c>
      <c r="B7758">
        <v>261</v>
      </c>
      <c r="C7758" t="s">
        <v>851</v>
      </c>
      <c r="D7758">
        <v>1000</v>
      </c>
      <c r="E7758" t="s">
        <v>2219</v>
      </c>
      <c r="F7758" t="s">
        <v>3012</v>
      </c>
      <c r="G7758" t="s">
        <v>3013</v>
      </c>
      <c r="H7758">
        <v>6.8167999999999997</v>
      </c>
      <c r="I7758" t="s">
        <v>3010</v>
      </c>
      <c r="J7758">
        <v>720</v>
      </c>
      <c r="K7758">
        <v>724.39</v>
      </c>
      <c r="L7758">
        <v>4723.2</v>
      </c>
      <c r="M7758">
        <v>4938.04</v>
      </c>
      <c r="N7758">
        <v>29.95</v>
      </c>
      <c r="O7758">
        <v>184.88</v>
      </c>
    </row>
    <row r="7759" spans="1:15" ht="15" customHeight="1" x14ac:dyDescent="0.3">
      <c r="A7759" t="s">
        <v>10776</v>
      </c>
      <c r="B7759">
        <v>261</v>
      </c>
      <c r="C7759" t="s">
        <v>851</v>
      </c>
      <c r="D7759">
        <v>1000</v>
      </c>
      <c r="E7759" t="s">
        <v>2219</v>
      </c>
      <c r="F7759" t="s">
        <v>3015</v>
      </c>
      <c r="G7759" t="s">
        <v>3016</v>
      </c>
      <c r="H7759">
        <v>0.80420000000000003</v>
      </c>
      <c r="I7759" t="s">
        <v>3017</v>
      </c>
      <c r="J7759">
        <v>2400</v>
      </c>
      <c r="K7759">
        <v>2211.75</v>
      </c>
      <c r="L7759">
        <v>1889.28</v>
      </c>
      <c r="M7759">
        <v>1778.74</v>
      </c>
      <c r="N7759">
        <v>-151.38999999999999</v>
      </c>
      <c r="O7759">
        <v>40.85</v>
      </c>
    </row>
    <row r="7760" spans="1:15" ht="15" customHeight="1" x14ac:dyDescent="0.3">
      <c r="A7760" t="s">
        <v>10777</v>
      </c>
      <c r="B7760">
        <v>261</v>
      </c>
      <c r="C7760" t="s">
        <v>851</v>
      </c>
      <c r="D7760">
        <v>1000</v>
      </c>
      <c r="E7760" t="s">
        <v>2219</v>
      </c>
      <c r="F7760" t="s">
        <v>3022</v>
      </c>
      <c r="G7760" t="s">
        <v>3023</v>
      </c>
      <c r="H7760">
        <v>0.19869999999999999</v>
      </c>
      <c r="I7760" t="s">
        <v>3017</v>
      </c>
      <c r="J7760">
        <v>3100</v>
      </c>
      <c r="K7760">
        <v>3611.83</v>
      </c>
      <c r="L7760">
        <v>610.08000000000004</v>
      </c>
      <c r="M7760">
        <v>717.51</v>
      </c>
      <c r="N7760">
        <v>101.68</v>
      </c>
      <c r="O7760">
        <v>5.75</v>
      </c>
    </row>
    <row r="7761" spans="1:15" ht="15" customHeight="1" x14ac:dyDescent="0.3">
      <c r="A7761" t="s">
        <v>10778</v>
      </c>
      <c r="B7761">
        <v>261</v>
      </c>
      <c r="C7761" t="s">
        <v>492</v>
      </c>
      <c r="D7761">
        <v>1000</v>
      </c>
      <c r="E7761" t="s">
        <v>2220</v>
      </c>
      <c r="F7761" t="s">
        <v>3008</v>
      </c>
      <c r="G7761" t="s">
        <v>3009</v>
      </c>
      <c r="H7761">
        <v>21.704699999999999</v>
      </c>
      <c r="I7761" t="s">
        <v>3010</v>
      </c>
      <c r="J7761">
        <v>780</v>
      </c>
      <c r="K7761">
        <v>821.35</v>
      </c>
      <c r="L7761">
        <v>16264.56</v>
      </c>
      <c r="M7761">
        <v>17827.189999999999</v>
      </c>
      <c r="N7761">
        <v>897.49</v>
      </c>
      <c r="O7761">
        <v>665.14</v>
      </c>
    </row>
    <row r="7762" spans="1:15" ht="15" customHeight="1" x14ac:dyDescent="0.3">
      <c r="A7762" t="s">
        <v>10779</v>
      </c>
      <c r="B7762">
        <v>261</v>
      </c>
      <c r="C7762" t="s">
        <v>492</v>
      </c>
      <c r="D7762">
        <v>1000</v>
      </c>
      <c r="E7762" t="s">
        <v>2220</v>
      </c>
      <c r="F7762" t="s">
        <v>3012</v>
      </c>
      <c r="G7762" t="s">
        <v>3013</v>
      </c>
      <c r="H7762">
        <v>6.2789999999999999</v>
      </c>
      <c r="I7762" t="s">
        <v>3010</v>
      </c>
      <c r="J7762">
        <v>720</v>
      </c>
      <c r="K7762">
        <v>687.24</v>
      </c>
      <c r="L7762">
        <v>4330.8</v>
      </c>
      <c r="M7762">
        <v>4315.21</v>
      </c>
      <c r="N7762">
        <v>-205.68</v>
      </c>
      <c r="O7762">
        <v>190.1</v>
      </c>
    </row>
    <row r="7763" spans="1:15" ht="15" customHeight="1" x14ac:dyDescent="0.3">
      <c r="A7763" t="s">
        <v>10780</v>
      </c>
      <c r="B7763">
        <v>261</v>
      </c>
      <c r="C7763" t="s">
        <v>492</v>
      </c>
      <c r="D7763">
        <v>1000</v>
      </c>
      <c r="E7763" t="s">
        <v>2220</v>
      </c>
      <c r="F7763" t="s">
        <v>3015</v>
      </c>
      <c r="G7763" t="s">
        <v>3016</v>
      </c>
      <c r="H7763">
        <v>0.2145</v>
      </c>
      <c r="I7763" t="s">
        <v>3017</v>
      </c>
      <c r="J7763">
        <v>2400</v>
      </c>
      <c r="K7763">
        <v>2154.29</v>
      </c>
      <c r="L7763">
        <v>481.2</v>
      </c>
      <c r="M7763">
        <v>462.18</v>
      </c>
      <c r="N7763">
        <v>-52.71</v>
      </c>
      <c r="O7763">
        <v>33.69</v>
      </c>
    </row>
    <row r="7764" spans="1:15" ht="15" customHeight="1" x14ac:dyDescent="0.3">
      <c r="A7764" t="s">
        <v>10781</v>
      </c>
      <c r="B7764">
        <v>261</v>
      </c>
      <c r="C7764" t="s">
        <v>492</v>
      </c>
      <c r="D7764">
        <v>1000</v>
      </c>
      <c r="E7764" t="s">
        <v>2220</v>
      </c>
      <c r="F7764" t="s">
        <v>3019</v>
      </c>
      <c r="G7764" t="s">
        <v>3020</v>
      </c>
      <c r="H7764">
        <v>0.34129999999999999</v>
      </c>
      <c r="I7764" t="s">
        <v>3017</v>
      </c>
      <c r="J7764">
        <v>4200</v>
      </c>
      <c r="K7764">
        <v>5001.45</v>
      </c>
      <c r="L7764">
        <v>1347.36</v>
      </c>
      <c r="M7764">
        <v>1706.96</v>
      </c>
      <c r="N7764">
        <v>273.52999999999997</v>
      </c>
      <c r="O7764">
        <v>86.07</v>
      </c>
    </row>
    <row r="7765" spans="1:15" ht="15" customHeight="1" x14ac:dyDescent="0.3">
      <c r="A7765" t="s">
        <v>10782</v>
      </c>
      <c r="B7765">
        <v>261</v>
      </c>
      <c r="C7765" t="s">
        <v>492</v>
      </c>
      <c r="D7765">
        <v>1000</v>
      </c>
      <c r="E7765" t="s">
        <v>2220</v>
      </c>
      <c r="F7765" t="s">
        <v>3022</v>
      </c>
      <c r="G7765" t="s">
        <v>3023</v>
      </c>
      <c r="H7765">
        <v>0.25159999999999999</v>
      </c>
      <c r="I7765" t="s">
        <v>3017</v>
      </c>
      <c r="J7765">
        <v>3100</v>
      </c>
      <c r="K7765">
        <v>3778.8</v>
      </c>
      <c r="L7765">
        <v>745.86</v>
      </c>
      <c r="M7765">
        <v>950.84</v>
      </c>
      <c r="N7765">
        <v>170.8</v>
      </c>
      <c r="O7765">
        <v>34.17</v>
      </c>
    </row>
    <row r="7766" spans="1:15" ht="15" customHeight="1" x14ac:dyDescent="0.3">
      <c r="A7766" t="s">
        <v>10783</v>
      </c>
      <c r="B7766">
        <v>261</v>
      </c>
      <c r="C7766" t="s">
        <v>213</v>
      </c>
      <c r="D7766">
        <v>1000</v>
      </c>
      <c r="E7766" t="s">
        <v>2221</v>
      </c>
      <c r="F7766" t="s">
        <v>3008</v>
      </c>
      <c r="G7766" t="s">
        <v>3009</v>
      </c>
      <c r="H7766">
        <v>24.4055</v>
      </c>
      <c r="I7766" t="s">
        <v>3010</v>
      </c>
      <c r="J7766">
        <v>780</v>
      </c>
      <c r="K7766">
        <v>827.04</v>
      </c>
      <c r="L7766">
        <v>18883.8</v>
      </c>
      <c r="M7766">
        <v>20184.349999999999</v>
      </c>
      <c r="N7766">
        <v>1148.07</v>
      </c>
      <c r="O7766">
        <v>152.47999999999999</v>
      </c>
    </row>
    <row r="7767" spans="1:15" ht="15" customHeight="1" x14ac:dyDescent="0.3">
      <c r="A7767" t="s">
        <v>10784</v>
      </c>
      <c r="B7767">
        <v>261</v>
      </c>
      <c r="C7767" t="s">
        <v>213</v>
      </c>
      <c r="D7767">
        <v>1000</v>
      </c>
      <c r="E7767" t="s">
        <v>2221</v>
      </c>
      <c r="F7767" t="s">
        <v>3012</v>
      </c>
      <c r="G7767" t="s">
        <v>3013</v>
      </c>
      <c r="H7767">
        <v>5.5046999999999997</v>
      </c>
      <c r="I7767" t="s">
        <v>3010</v>
      </c>
      <c r="J7767">
        <v>720</v>
      </c>
      <c r="K7767">
        <v>720.77</v>
      </c>
      <c r="L7767">
        <v>3873.6</v>
      </c>
      <c r="M7767">
        <v>3967.59</v>
      </c>
      <c r="N7767">
        <v>4.2300000000000004</v>
      </c>
      <c r="O7767">
        <v>89.76</v>
      </c>
    </row>
    <row r="7768" spans="1:15" ht="15" customHeight="1" x14ac:dyDescent="0.3">
      <c r="A7768" t="s">
        <v>10785</v>
      </c>
      <c r="B7768">
        <v>261</v>
      </c>
      <c r="C7768" t="s">
        <v>213</v>
      </c>
      <c r="D7768">
        <v>1000</v>
      </c>
      <c r="E7768" t="s">
        <v>2221</v>
      </c>
      <c r="F7768" t="s">
        <v>3015</v>
      </c>
      <c r="G7768" t="s">
        <v>3016</v>
      </c>
      <c r="H7768">
        <v>0.65769999999999995</v>
      </c>
      <c r="I7768" t="s">
        <v>3017</v>
      </c>
      <c r="J7768">
        <v>2400</v>
      </c>
      <c r="K7768">
        <v>2245.5700000000002</v>
      </c>
      <c r="L7768">
        <v>1549.44</v>
      </c>
      <c r="M7768">
        <v>1476.98</v>
      </c>
      <c r="N7768">
        <v>-101.58</v>
      </c>
      <c r="O7768">
        <v>29.12</v>
      </c>
    </row>
    <row r="7769" spans="1:15" ht="15" customHeight="1" x14ac:dyDescent="0.3">
      <c r="A7769" t="s">
        <v>10786</v>
      </c>
      <c r="B7769">
        <v>261</v>
      </c>
      <c r="C7769" t="s">
        <v>213</v>
      </c>
      <c r="D7769">
        <v>1000</v>
      </c>
      <c r="E7769" t="s">
        <v>2221</v>
      </c>
      <c r="F7769" t="s">
        <v>3022</v>
      </c>
      <c r="G7769" t="s">
        <v>3023</v>
      </c>
      <c r="H7769">
        <v>0.16569999999999999</v>
      </c>
      <c r="I7769" t="s">
        <v>3017</v>
      </c>
      <c r="J7769">
        <v>3100</v>
      </c>
      <c r="K7769">
        <v>3709.45</v>
      </c>
      <c r="L7769">
        <v>500.34</v>
      </c>
      <c r="M7769">
        <v>614.77</v>
      </c>
      <c r="N7769">
        <v>101.01</v>
      </c>
      <c r="O7769">
        <v>13.43</v>
      </c>
    </row>
    <row r="7770" spans="1:15" ht="15" customHeight="1" x14ac:dyDescent="0.3">
      <c r="A7770" t="s">
        <v>10787</v>
      </c>
      <c r="B7770">
        <v>261</v>
      </c>
      <c r="C7770" t="s">
        <v>389</v>
      </c>
      <c r="D7770">
        <v>1000</v>
      </c>
      <c r="E7770" t="s">
        <v>2222</v>
      </c>
      <c r="F7770" t="s">
        <v>3008</v>
      </c>
      <c r="G7770" t="s">
        <v>3009</v>
      </c>
      <c r="H7770">
        <v>36.536700000000003</v>
      </c>
      <c r="I7770" t="s">
        <v>3010</v>
      </c>
      <c r="J7770">
        <v>780</v>
      </c>
      <c r="K7770">
        <v>818.38</v>
      </c>
      <c r="L7770">
        <v>26769.599999999999</v>
      </c>
      <c r="M7770">
        <v>29900.95</v>
      </c>
      <c r="N7770">
        <v>1402.34</v>
      </c>
      <c r="O7770">
        <v>1729.01</v>
      </c>
    </row>
    <row r="7771" spans="1:15" ht="15" customHeight="1" x14ac:dyDescent="0.3">
      <c r="A7771" t="s">
        <v>10788</v>
      </c>
      <c r="B7771">
        <v>261</v>
      </c>
      <c r="C7771" t="s">
        <v>389</v>
      </c>
      <c r="D7771">
        <v>1000</v>
      </c>
      <c r="E7771" t="s">
        <v>2222</v>
      </c>
      <c r="F7771" t="s">
        <v>3012</v>
      </c>
      <c r="G7771" t="s">
        <v>3013</v>
      </c>
      <c r="H7771">
        <v>10.558999999999999</v>
      </c>
      <c r="I7771" t="s">
        <v>3010</v>
      </c>
      <c r="J7771">
        <v>720</v>
      </c>
      <c r="K7771">
        <v>689.95</v>
      </c>
      <c r="L7771">
        <v>7128</v>
      </c>
      <c r="M7771">
        <v>7285.22</v>
      </c>
      <c r="N7771">
        <v>-317.27</v>
      </c>
      <c r="O7771">
        <v>474.49</v>
      </c>
    </row>
    <row r="7772" spans="1:15" ht="15" customHeight="1" x14ac:dyDescent="0.3">
      <c r="A7772" t="s">
        <v>10789</v>
      </c>
      <c r="B7772">
        <v>261</v>
      </c>
      <c r="C7772" t="s">
        <v>389</v>
      </c>
      <c r="D7772">
        <v>1000</v>
      </c>
      <c r="E7772" t="s">
        <v>2222</v>
      </c>
      <c r="F7772" t="s">
        <v>3015</v>
      </c>
      <c r="G7772" t="s">
        <v>3016</v>
      </c>
      <c r="H7772">
        <v>0.34689999999999999</v>
      </c>
      <c r="I7772" t="s">
        <v>3017</v>
      </c>
      <c r="J7772">
        <v>2400</v>
      </c>
      <c r="K7772">
        <v>2214.65</v>
      </c>
      <c r="L7772">
        <v>792</v>
      </c>
      <c r="M7772">
        <v>768.21</v>
      </c>
      <c r="N7772">
        <v>-64.290000000000006</v>
      </c>
      <c r="O7772">
        <v>40.5</v>
      </c>
    </row>
    <row r="7773" spans="1:15" ht="15" customHeight="1" x14ac:dyDescent="0.3">
      <c r="A7773" t="s">
        <v>10790</v>
      </c>
      <c r="B7773">
        <v>261</v>
      </c>
      <c r="C7773" t="s">
        <v>389</v>
      </c>
      <c r="D7773">
        <v>1000</v>
      </c>
      <c r="E7773" t="s">
        <v>2222</v>
      </c>
      <c r="F7773" t="s">
        <v>3019</v>
      </c>
      <c r="G7773" t="s">
        <v>3020</v>
      </c>
      <c r="H7773">
        <v>0.54720000000000002</v>
      </c>
      <c r="I7773" t="s">
        <v>3017</v>
      </c>
      <c r="J7773">
        <v>4200</v>
      </c>
      <c r="K7773">
        <v>5261</v>
      </c>
      <c r="L7773">
        <v>2217.6</v>
      </c>
      <c r="M7773">
        <v>2879.07</v>
      </c>
      <c r="N7773">
        <v>580.63</v>
      </c>
      <c r="O7773">
        <v>80.84</v>
      </c>
    </row>
    <row r="7774" spans="1:15" ht="15" customHeight="1" x14ac:dyDescent="0.3">
      <c r="A7774" t="s">
        <v>10791</v>
      </c>
      <c r="B7774">
        <v>261</v>
      </c>
      <c r="C7774" t="s">
        <v>389</v>
      </c>
      <c r="D7774">
        <v>1000</v>
      </c>
      <c r="E7774" t="s">
        <v>2222</v>
      </c>
      <c r="F7774" t="s">
        <v>3022</v>
      </c>
      <c r="G7774" t="s">
        <v>3023</v>
      </c>
      <c r="H7774">
        <v>0.42159999999999997</v>
      </c>
      <c r="I7774" t="s">
        <v>3017</v>
      </c>
      <c r="J7774">
        <v>3100</v>
      </c>
      <c r="K7774">
        <v>3585.89</v>
      </c>
      <c r="L7774">
        <v>1227.5999999999999</v>
      </c>
      <c r="M7774">
        <v>1511.68</v>
      </c>
      <c r="N7774">
        <v>204.83</v>
      </c>
      <c r="O7774">
        <v>79.25</v>
      </c>
    </row>
    <row r="7775" spans="1:15" ht="15" customHeight="1" x14ac:dyDescent="0.3">
      <c r="A7775" t="s">
        <v>10792</v>
      </c>
      <c r="B7775">
        <v>261</v>
      </c>
      <c r="C7775" t="s">
        <v>519</v>
      </c>
      <c r="D7775">
        <v>1000</v>
      </c>
      <c r="E7775" t="s">
        <v>2223</v>
      </c>
      <c r="F7775" t="s">
        <v>3008</v>
      </c>
      <c r="G7775" t="s">
        <v>3009</v>
      </c>
      <c r="H7775">
        <v>29.385200000000001</v>
      </c>
      <c r="I7775" t="s">
        <v>3010</v>
      </c>
      <c r="J7775">
        <v>780</v>
      </c>
      <c r="K7775">
        <v>823.32</v>
      </c>
      <c r="L7775">
        <v>21131.759999999998</v>
      </c>
      <c r="M7775">
        <v>24193.34</v>
      </c>
      <c r="N7775">
        <v>1272.9000000000001</v>
      </c>
      <c r="O7775">
        <v>1788.68</v>
      </c>
    </row>
    <row r="7776" spans="1:15" ht="15" customHeight="1" x14ac:dyDescent="0.3">
      <c r="A7776" t="s">
        <v>10793</v>
      </c>
      <c r="B7776">
        <v>261</v>
      </c>
      <c r="C7776" t="s">
        <v>519</v>
      </c>
      <c r="D7776">
        <v>1000</v>
      </c>
      <c r="E7776" t="s">
        <v>2223</v>
      </c>
      <c r="F7776" t="s">
        <v>3012</v>
      </c>
      <c r="G7776" t="s">
        <v>3013</v>
      </c>
      <c r="H7776">
        <v>8.4736999999999991</v>
      </c>
      <c r="I7776" t="s">
        <v>3010</v>
      </c>
      <c r="J7776">
        <v>720</v>
      </c>
      <c r="K7776">
        <v>726.67</v>
      </c>
      <c r="L7776">
        <v>5626.8</v>
      </c>
      <c r="M7776">
        <v>6157.57</v>
      </c>
      <c r="N7776">
        <v>56.54</v>
      </c>
      <c r="O7776">
        <v>474.23</v>
      </c>
    </row>
    <row r="7777" spans="1:15" ht="15" customHeight="1" x14ac:dyDescent="0.3">
      <c r="A7777" t="s">
        <v>10794</v>
      </c>
      <c r="B7777">
        <v>261</v>
      </c>
      <c r="C7777" t="s">
        <v>519</v>
      </c>
      <c r="D7777">
        <v>1000</v>
      </c>
      <c r="E7777" t="s">
        <v>2223</v>
      </c>
      <c r="F7777" t="s">
        <v>3015</v>
      </c>
      <c r="G7777" t="s">
        <v>3016</v>
      </c>
      <c r="H7777">
        <v>0.28139999999999998</v>
      </c>
      <c r="I7777" t="s">
        <v>3017</v>
      </c>
      <c r="J7777">
        <v>2400</v>
      </c>
      <c r="K7777">
        <v>2242.1</v>
      </c>
      <c r="L7777">
        <v>625.20000000000005</v>
      </c>
      <c r="M7777">
        <v>630.94000000000005</v>
      </c>
      <c r="N7777">
        <v>-44.44</v>
      </c>
      <c r="O7777">
        <v>50.17</v>
      </c>
    </row>
    <row r="7778" spans="1:15" ht="15" customHeight="1" x14ac:dyDescent="0.3">
      <c r="A7778" t="s">
        <v>10795</v>
      </c>
      <c r="B7778">
        <v>261</v>
      </c>
      <c r="C7778" t="s">
        <v>519</v>
      </c>
      <c r="D7778">
        <v>1000</v>
      </c>
      <c r="E7778" t="s">
        <v>2223</v>
      </c>
      <c r="F7778" t="s">
        <v>3019</v>
      </c>
      <c r="G7778" t="s">
        <v>3020</v>
      </c>
      <c r="H7778">
        <v>0.43509999999999999</v>
      </c>
      <c r="I7778" t="s">
        <v>3017</v>
      </c>
      <c r="J7778">
        <v>4200</v>
      </c>
      <c r="K7778">
        <v>5021.97</v>
      </c>
      <c r="L7778">
        <v>1750.56</v>
      </c>
      <c r="M7778">
        <v>2185.2800000000002</v>
      </c>
      <c r="N7778">
        <v>357.68</v>
      </c>
      <c r="O7778">
        <v>77.05</v>
      </c>
    </row>
    <row r="7779" spans="1:15" ht="15" customHeight="1" x14ac:dyDescent="0.3">
      <c r="A7779" t="s">
        <v>10796</v>
      </c>
      <c r="B7779">
        <v>261</v>
      </c>
      <c r="C7779" t="s">
        <v>519</v>
      </c>
      <c r="D7779">
        <v>1000</v>
      </c>
      <c r="E7779" t="s">
        <v>2223</v>
      </c>
      <c r="F7779" t="s">
        <v>3022</v>
      </c>
      <c r="G7779" t="s">
        <v>3023</v>
      </c>
      <c r="H7779">
        <v>0.33560000000000001</v>
      </c>
      <c r="I7779" t="s">
        <v>3017</v>
      </c>
      <c r="J7779">
        <v>3100</v>
      </c>
      <c r="K7779">
        <v>3729.17</v>
      </c>
      <c r="L7779">
        <v>969.06</v>
      </c>
      <c r="M7779">
        <v>1251.6600000000001</v>
      </c>
      <c r="N7779">
        <v>211.18</v>
      </c>
      <c r="O7779">
        <v>71.42</v>
      </c>
    </row>
    <row r="7780" spans="1:15" ht="15" customHeight="1" x14ac:dyDescent="0.3">
      <c r="A7780" t="s">
        <v>10797</v>
      </c>
      <c r="B7780">
        <v>261</v>
      </c>
      <c r="C7780" t="s">
        <v>391</v>
      </c>
      <c r="D7780">
        <v>1000</v>
      </c>
      <c r="E7780" t="s">
        <v>2224</v>
      </c>
      <c r="F7780" t="s">
        <v>3008</v>
      </c>
      <c r="G7780" t="s">
        <v>3009</v>
      </c>
      <c r="H7780">
        <v>9.7795000000000005</v>
      </c>
      <c r="I7780" t="s">
        <v>3010</v>
      </c>
      <c r="J7780">
        <v>780</v>
      </c>
      <c r="K7780">
        <v>806.1</v>
      </c>
      <c r="L7780">
        <v>7488</v>
      </c>
      <c r="M7780">
        <v>7883.3</v>
      </c>
      <c r="N7780">
        <v>255.28</v>
      </c>
      <c r="O7780">
        <v>140.02000000000001</v>
      </c>
    </row>
    <row r="7781" spans="1:15" ht="15" customHeight="1" x14ac:dyDescent="0.3">
      <c r="A7781" t="s">
        <v>10798</v>
      </c>
      <c r="B7781">
        <v>261</v>
      </c>
      <c r="C7781" t="s">
        <v>391</v>
      </c>
      <c r="D7781">
        <v>1000</v>
      </c>
      <c r="E7781" t="s">
        <v>2224</v>
      </c>
      <c r="F7781" t="s">
        <v>3012</v>
      </c>
      <c r="G7781" t="s">
        <v>3013</v>
      </c>
      <c r="H7781">
        <v>2.4257</v>
      </c>
      <c r="I7781" t="s">
        <v>3010</v>
      </c>
      <c r="J7781">
        <v>720</v>
      </c>
      <c r="K7781">
        <v>718.8</v>
      </c>
      <c r="L7781">
        <v>1728</v>
      </c>
      <c r="M7781">
        <v>1743.59</v>
      </c>
      <c r="N7781">
        <v>-2.9</v>
      </c>
      <c r="O7781">
        <v>18.489999999999998</v>
      </c>
    </row>
    <row r="7782" spans="1:15" ht="15" customHeight="1" x14ac:dyDescent="0.3">
      <c r="A7782" t="s">
        <v>10799</v>
      </c>
      <c r="B7782">
        <v>261</v>
      </c>
      <c r="C7782" t="s">
        <v>391</v>
      </c>
      <c r="D7782">
        <v>1000</v>
      </c>
      <c r="E7782" t="s">
        <v>2224</v>
      </c>
      <c r="F7782" t="s">
        <v>3015</v>
      </c>
      <c r="G7782" t="s">
        <v>3016</v>
      </c>
      <c r="H7782">
        <v>0.16059999999999999</v>
      </c>
      <c r="I7782" t="s">
        <v>3017</v>
      </c>
      <c r="J7782">
        <v>2400</v>
      </c>
      <c r="K7782">
        <v>2247.7199999999998</v>
      </c>
      <c r="L7782">
        <v>384</v>
      </c>
      <c r="M7782">
        <v>360.94</v>
      </c>
      <c r="N7782">
        <v>-24.45</v>
      </c>
      <c r="O7782">
        <v>1.39</v>
      </c>
    </row>
    <row r="7783" spans="1:15" ht="15" customHeight="1" x14ac:dyDescent="0.3">
      <c r="A7783" t="s">
        <v>10800</v>
      </c>
      <c r="B7783">
        <v>261</v>
      </c>
      <c r="C7783" t="s">
        <v>391</v>
      </c>
      <c r="D7783">
        <v>1000</v>
      </c>
      <c r="E7783" t="s">
        <v>2224</v>
      </c>
      <c r="F7783" t="s">
        <v>3019</v>
      </c>
      <c r="G7783" t="s">
        <v>3020</v>
      </c>
      <c r="H7783">
        <v>6.0900000000000003E-2</v>
      </c>
      <c r="I7783" t="s">
        <v>3017</v>
      </c>
      <c r="J7783">
        <v>4200</v>
      </c>
      <c r="K7783">
        <v>5143.6499999999996</v>
      </c>
      <c r="L7783">
        <v>252</v>
      </c>
      <c r="M7783">
        <v>313.14</v>
      </c>
      <c r="N7783">
        <v>57.45</v>
      </c>
      <c r="O7783">
        <v>3.69</v>
      </c>
    </row>
    <row r="7784" spans="1:15" ht="15" customHeight="1" x14ac:dyDescent="0.3">
      <c r="A7784" t="s">
        <v>10801</v>
      </c>
      <c r="B7784">
        <v>261</v>
      </c>
      <c r="C7784" t="s">
        <v>391</v>
      </c>
      <c r="D7784">
        <v>1000</v>
      </c>
      <c r="E7784" t="s">
        <v>2224</v>
      </c>
      <c r="F7784" t="s">
        <v>3022</v>
      </c>
      <c r="G7784" t="s">
        <v>3023</v>
      </c>
      <c r="H7784">
        <v>8.2400000000000001E-2</v>
      </c>
      <c r="I7784" t="s">
        <v>3017</v>
      </c>
      <c r="J7784">
        <v>3100</v>
      </c>
      <c r="K7784">
        <v>3754.59</v>
      </c>
      <c r="L7784">
        <v>248</v>
      </c>
      <c r="M7784">
        <v>309.26</v>
      </c>
      <c r="N7784">
        <v>53.92</v>
      </c>
      <c r="O7784">
        <v>7.34</v>
      </c>
    </row>
    <row r="7785" spans="1:15" ht="15" customHeight="1" x14ac:dyDescent="0.3">
      <c r="A7785" t="s">
        <v>10802</v>
      </c>
      <c r="B7785">
        <v>261</v>
      </c>
      <c r="C7785" t="s">
        <v>187</v>
      </c>
      <c r="D7785">
        <v>1000</v>
      </c>
      <c r="E7785" t="s">
        <v>2225</v>
      </c>
      <c r="F7785" t="s">
        <v>3008</v>
      </c>
      <c r="G7785" t="s">
        <v>3009</v>
      </c>
      <c r="H7785">
        <v>40.369300000000003</v>
      </c>
      <c r="I7785" t="s">
        <v>3010</v>
      </c>
      <c r="J7785">
        <v>780</v>
      </c>
      <c r="K7785">
        <v>814.15</v>
      </c>
      <c r="L7785">
        <v>29000.400000000001</v>
      </c>
      <c r="M7785">
        <v>32866.6</v>
      </c>
      <c r="N7785">
        <v>1378.54</v>
      </c>
      <c r="O7785">
        <v>2487.66</v>
      </c>
    </row>
    <row r="7786" spans="1:15" ht="15" customHeight="1" x14ac:dyDescent="0.3">
      <c r="A7786" t="s">
        <v>10803</v>
      </c>
      <c r="B7786">
        <v>261</v>
      </c>
      <c r="C7786" t="s">
        <v>187</v>
      </c>
      <c r="D7786">
        <v>1000</v>
      </c>
      <c r="E7786" t="s">
        <v>2225</v>
      </c>
      <c r="F7786" t="s">
        <v>3012</v>
      </c>
      <c r="G7786" t="s">
        <v>3013</v>
      </c>
      <c r="H7786">
        <v>11.492800000000001</v>
      </c>
      <c r="I7786" t="s">
        <v>3010</v>
      </c>
      <c r="J7786">
        <v>720</v>
      </c>
      <c r="K7786">
        <v>689</v>
      </c>
      <c r="L7786">
        <v>7722</v>
      </c>
      <c r="M7786">
        <v>7918.61</v>
      </c>
      <c r="N7786">
        <v>-356.23</v>
      </c>
      <c r="O7786">
        <v>552.83000000000004</v>
      </c>
    </row>
    <row r="7787" spans="1:15" ht="15" customHeight="1" x14ac:dyDescent="0.3">
      <c r="A7787" t="s">
        <v>10804</v>
      </c>
      <c r="B7787">
        <v>261</v>
      </c>
      <c r="C7787" t="s">
        <v>187</v>
      </c>
      <c r="D7787">
        <v>1000</v>
      </c>
      <c r="E7787" t="s">
        <v>2225</v>
      </c>
      <c r="F7787" t="s">
        <v>3015</v>
      </c>
      <c r="G7787" t="s">
        <v>3016</v>
      </c>
      <c r="H7787">
        <v>0.38019999999999998</v>
      </c>
      <c r="I7787" t="s">
        <v>3017</v>
      </c>
      <c r="J7787">
        <v>2400</v>
      </c>
      <c r="K7787">
        <v>2140.0300000000002</v>
      </c>
      <c r="L7787">
        <v>858</v>
      </c>
      <c r="M7787">
        <v>813.71</v>
      </c>
      <c r="N7787">
        <v>-98.85</v>
      </c>
      <c r="O7787">
        <v>54.56</v>
      </c>
    </row>
    <row r="7788" spans="1:15" ht="15" customHeight="1" x14ac:dyDescent="0.3">
      <c r="A7788" t="s">
        <v>10805</v>
      </c>
      <c r="B7788">
        <v>261</v>
      </c>
      <c r="C7788" t="s">
        <v>187</v>
      </c>
      <c r="D7788">
        <v>1000</v>
      </c>
      <c r="E7788" t="s">
        <v>2225</v>
      </c>
      <c r="F7788" t="s">
        <v>3019</v>
      </c>
      <c r="G7788" t="s">
        <v>3020</v>
      </c>
      <c r="H7788">
        <v>0.62090000000000001</v>
      </c>
      <c r="I7788" t="s">
        <v>3017</v>
      </c>
      <c r="J7788">
        <v>4200</v>
      </c>
      <c r="K7788">
        <v>4986.7299999999996</v>
      </c>
      <c r="L7788">
        <v>2402.4</v>
      </c>
      <c r="M7788">
        <v>3096.16</v>
      </c>
      <c r="N7788">
        <v>488.46</v>
      </c>
      <c r="O7788">
        <v>205.29</v>
      </c>
    </row>
    <row r="7789" spans="1:15" ht="15" customHeight="1" x14ac:dyDescent="0.3">
      <c r="A7789" t="s">
        <v>10806</v>
      </c>
      <c r="B7789">
        <v>261</v>
      </c>
      <c r="C7789" t="s">
        <v>187</v>
      </c>
      <c r="D7789">
        <v>1000</v>
      </c>
      <c r="E7789" t="s">
        <v>2225</v>
      </c>
      <c r="F7789" t="s">
        <v>3022</v>
      </c>
      <c r="G7789" t="s">
        <v>3023</v>
      </c>
      <c r="H7789">
        <v>0.45750000000000002</v>
      </c>
      <c r="I7789" t="s">
        <v>3017</v>
      </c>
      <c r="J7789">
        <v>3100</v>
      </c>
      <c r="K7789">
        <v>3729.15</v>
      </c>
      <c r="L7789">
        <v>1329.9</v>
      </c>
      <c r="M7789">
        <v>1706</v>
      </c>
      <c r="N7789">
        <v>287.82</v>
      </c>
      <c r="O7789">
        <v>88.28</v>
      </c>
    </row>
    <row r="7790" spans="1:15" ht="15" customHeight="1" x14ac:dyDescent="0.3">
      <c r="A7790" t="s">
        <v>10807</v>
      </c>
      <c r="B7790">
        <v>261</v>
      </c>
      <c r="C7790" t="s">
        <v>535</v>
      </c>
      <c r="D7790">
        <v>1000</v>
      </c>
      <c r="E7790" t="s">
        <v>2226</v>
      </c>
      <c r="F7790" t="s">
        <v>3008</v>
      </c>
      <c r="G7790" t="s">
        <v>3009</v>
      </c>
      <c r="H7790">
        <v>9.1890000000000001</v>
      </c>
      <c r="I7790" t="s">
        <v>3010</v>
      </c>
      <c r="J7790">
        <v>780</v>
      </c>
      <c r="K7790">
        <v>801.71</v>
      </c>
      <c r="L7790">
        <v>7125.3</v>
      </c>
      <c r="M7790">
        <v>7366.95</v>
      </c>
      <c r="N7790">
        <v>199.51</v>
      </c>
      <c r="O7790">
        <v>42.14</v>
      </c>
    </row>
    <row r="7791" spans="1:15" ht="15" customHeight="1" x14ac:dyDescent="0.3">
      <c r="A7791" t="s">
        <v>10808</v>
      </c>
      <c r="B7791">
        <v>261</v>
      </c>
      <c r="C7791" t="s">
        <v>535</v>
      </c>
      <c r="D7791">
        <v>1000</v>
      </c>
      <c r="E7791" t="s">
        <v>2226</v>
      </c>
      <c r="F7791" t="s">
        <v>3012</v>
      </c>
      <c r="G7791" t="s">
        <v>3013</v>
      </c>
      <c r="H7791">
        <v>2.0581999999999998</v>
      </c>
      <c r="I7791" t="s">
        <v>3010</v>
      </c>
      <c r="J7791">
        <v>720</v>
      </c>
      <c r="K7791">
        <v>714.97</v>
      </c>
      <c r="L7791">
        <v>1461.6</v>
      </c>
      <c r="M7791">
        <v>1471.55</v>
      </c>
      <c r="N7791">
        <v>-10.36</v>
      </c>
      <c r="O7791">
        <v>20.309999999999999</v>
      </c>
    </row>
    <row r="7792" spans="1:15" ht="15" customHeight="1" x14ac:dyDescent="0.3">
      <c r="A7792" t="s">
        <v>10809</v>
      </c>
      <c r="B7792">
        <v>261</v>
      </c>
      <c r="C7792" t="s">
        <v>535</v>
      </c>
      <c r="D7792">
        <v>1000</v>
      </c>
      <c r="E7792" t="s">
        <v>2226</v>
      </c>
      <c r="F7792" t="s">
        <v>3015</v>
      </c>
      <c r="G7792" t="s">
        <v>3016</v>
      </c>
      <c r="H7792">
        <v>0.24790000000000001</v>
      </c>
      <c r="I7792" t="s">
        <v>3017</v>
      </c>
      <c r="J7792">
        <v>2400</v>
      </c>
      <c r="K7792">
        <v>2258.73</v>
      </c>
      <c r="L7792">
        <v>584.64</v>
      </c>
      <c r="M7792">
        <v>560.04999999999995</v>
      </c>
      <c r="N7792">
        <v>-35.03</v>
      </c>
      <c r="O7792">
        <v>10.44</v>
      </c>
    </row>
    <row r="7793" spans="1:15" ht="15" customHeight="1" x14ac:dyDescent="0.3">
      <c r="A7793" t="s">
        <v>10810</v>
      </c>
      <c r="B7793">
        <v>261</v>
      </c>
      <c r="C7793" t="s">
        <v>535</v>
      </c>
      <c r="D7793">
        <v>1000</v>
      </c>
      <c r="E7793" t="s">
        <v>2226</v>
      </c>
      <c r="F7793" t="s">
        <v>3022</v>
      </c>
      <c r="G7793" t="s">
        <v>3023</v>
      </c>
      <c r="H7793">
        <v>6.08E-2</v>
      </c>
      <c r="I7793" t="s">
        <v>3017</v>
      </c>
      <c r="J7793">
        <v>3100</v>
      </c>
      <c r="K7793">
        <v>3661.94</v>
      </c>
      <c r="L7793">
        <v>188.79</v>
      </c>
      <c r="M7793">
        <v>222.75</v>
      </c>
      <c r="N7793">
        <v>34.18</v>
      </c>
      <c r="O7793">
        <v>-0.22</v>
      </c>
    </row>
    <row r="7794" spans="1:15" ht="15" customHeight="1" x14ac:dyDescent="0.3">
      <c r="A7794" t="s">
        <v>10811</v>
      </c>
      <c r="B7794">
        <v>261</v>
      </c>
      <c r="C7794" t="s">
        <v>973</v>
      </c>
      <c r="D7794">
        <v>1000</v>
      </c>
      <c r="E7794" t="s">
        <v>2227</v>
      </c>
      <c r="F7794" t="s">
        <v>3008</v>
      </c>
      <c r="G7794" t="s">
        <v>3009</v>
      </c>
      <c r="H7794">
        <v>28.514600000000002</v>
      </c>
      <c r="I7794" t="s">
        <v>3010</v>
      </c>
      <c r="J7794">
        <v>780</v>
      </c>
      <c r="K7794">
        <v>821.89</v>
      </c>
      <c r="L7794">
        <v>21050.639999999999</v>
      </c>
      <c r="M7794">
        <v>23436</v>
      </c>
      <c r="N7794">
        <v>1194.5999999999999</v>
      </c>
      <c r="O7794">
        <v>1190.77</v>
      </c>
    </row>
    <row r="7795" spans="1:15" ht="15" customHeight="1" x14ac:dyDescent="0.3">
      <c r="A7795" t="s">
        <v>10812</v>
      </c>
      <c r="B7795">
        <v>261</v>
      </c>
      <c r="C7795" t="s">
        <v>973</v>
      </c>
      <c r="D7795">
        <v>1000</v>
      </c>
      <c r="E7795" t="s">
        <v>2227</v>
      </c>
      <c r="F7795" t="s">
        <v>3012</v>
      </c>
      <c r="G7795" t="s">
        <v>3013</v>
      </c>
      <c r="H7795">
        <v>8.4581</v>
      </c>
      <c r="I7795" t="s">
        <v>3010</v>
      </c>
      <c r="J7795">
        <v>720</v>
      </c>
      <c r="K7795">
        <v>712.63</v>
      </c>
      <c r="L7795">
        <v>5605.2</v>
      </c>
      <c r="M7795">
        <v>6027.48</v>
      </c>
      <c r="N7795">
        <v>-62.35</v>
      </c>
      <c r="O7795">
        <v>484.63</v>
      </c>
    </row>
    <row r="7796" spans="1:15" ht="15" customHeight="1" x14ac:dyDescent="0.3">
      <c r="A7796" t="s">
        <v>10813</v>
      </c>
      <c r="B7796">
        <v>261</v>
      </c>
      <c r="C7796" t="s">
        <v>973</v>
      </c>
      <c r="D7796">
        <v>1000</v>
      </c>
      <c r="E7796" t="s">
        <v>2227</v>
      </c>
      <c r="F7796" t="s">
        <v>3015</v>
      </c>
      <c r="G7796" t="s">
        <v>3016</v>
      </c>
      <c r="H7796">
        <v>0.2722</v>
      </c>
      <c r="I7796" t="s">
        <v>3017</v>
      </c>
      <c r="J7796">
        <v>2400</v>
      </c>
      <c r="K7796">
        <v>2177.1999999999998</v>
      </c>
      <c r="L7796">
        <v>622.79999999999995</v>
      </c>
      <c r="M7796">
        <v>592.66</v>
      </c>
      <c r="N7796">
        <v>-60.65</v>
      </c>
      <c r="O7796">
        <v>30.5</v>
      </c>
    </row>
    <row r="7797" spans="1:15" ht="15" customHeight="1" x14ac:dyDescent="0.3">
      <c r="A7797" t="s">
        <v>10814</v>
      </c>
      <c r="B7797">
        <v>261</v>
      </c>
      <c r="C7797" t="s">
        <v>973</v>
      </c>
      <c r="D7797">
        <v>1000</v>
      </c>
      <c r="E7797" t="s">
        <v>2227</v>
      </c>
      <c r="F7797" t="s">
        <v>3019</v>
      </c>
      <c r="G7797" t="s">
        <v>3020</v>
      </c>
      <c r="H7797">
        <v>0.44350000000000001</v>
      </c>
      <c r="I7797" t="s">
        <v>3017</v>
      </c>
      <c r="J7797">
        <v>4200</v>
      </c>
      <c r="K7797">
        <v>5093.1000000000004</v>
      </c>
      <c r="L7797">
        <v>1743.84</v>
      </c>
      <c r="M7797">
        <v>2258.94</v>
      </c>
      <c r="N7797">
        <v>396.12</v>
      </c>
      <c r="O7797">
        <v>118.98</v>
      </c>
    </row>
    <row r="7798" spans="1:15" ht="15" customHeight="1" x14ac:dyDescent="0.3">
      <c r="A7798" t="s">
        <v>10815</v>
      </c>
      <c r="B7798">
        <v>261</v>
      </c>
      <c r="C7798" t="s">
        <v>973</v>
      </c>
      <c r="D7798">
        <v>1000</v>
      </c>
      <c r="E7798" t="s">
        <v>2227</v>
      </c>
      <c r="F7798" t="s">
        <v>3022</v>
      </c>
      <c r="G7798" t="s">
        <v>3023</v>
      </c>
      <c r="H7798">
        <v>0.3241</v>
      </c>
      <c r="I7798" t="s">
        <v>3017</v>
      </c>
      <c r="J7798">
        <v>3100</v>
      </c>
      <c r="K7798">
        <v>3621.22</v>
      </c>
      <c r="L7798">
        <v>965.34</v>
      </c>
      <c r="M7798">
        <v>1173.7</v>
      </c>
      <c r="N7798">
        <v>168.94</v>
      </c>
      <c r="O7798">
        <v>39.42</v>
      </c>
    </row>
    <row r="7799" spans="1:15" ht="15" customHeight="1" x14ac:dyDescent="0.3">
      <c r="A7799" t="s">
        <v>10816</v>
      </c>
      <c r="B7799">
        <v>261</v>
      </c>
      <c r="C7799" t="s">
        <v>1007</v>
      </c>
      <c r="D7799">
        <v>1000</v>
      </c>
      <c r="E7799" t="s">
        <v>2228</v>
      </c>
      <c r="F7799" t="s">
        <v>3008</v>
      </c>
      <c r="G7799" t="s">
        <v>3009</v>
      </c>
      <c r="H7799">
        <v>36.527900000000002</v>
      </c>
      <c r="I7799" t="s">
        <v>3010</v>
      </c>
      <c r="J7799">
        <v>780</v>
      </c>
      <c r="K7799">
        <v>813.43</v>
      </c>
      <c r="L7799">
        <v>27904.5</v>
      </c>
      <c r="M7799">
        <v>29712.98</v>
      </c>
      <c r="N7799">
        <v>1221.2</v>
      </c>
      <c r="O7799">
        <v>587.28</v>
      </c>
    </row>
    <row r="7800" spans="1:15" ht="15" customHeight="1" x14ac:dyDescent="0.3">
      <c r="A7800" t="s">
        <v>10817</v>
      </c>
      <c r="B7800">
        <v>261</v>
      </c>
      <c r="C7800" t="s">
        <v>1007</v>
      </c>
      <c r="D7800">
        <v>1000</v>
      </c>
      <c r="E7800" t="s">
        <v>2228</v>
      </c>
      <c r="F7800" t="s">
        <v>3012</v>
      </c>
      <c r="G7800" t="s">
        <v>3013</v>
      </c>
      <c r="H7800">
        <v>8.0747999999999998</v>
      </c>
      <c r="I7800" t="s">
        <v>3010</v>
      </c>
      <c r="J7800">
        <v>720</v>
      </c>
      <c r="K7800">
        <v>713.37</v>
      </c>
      <c r="L7800">
        <v>5724</v>
      </c>
      <c r="M7800">
        <v>5760.35</v>
      </c>
      <c r="N7800">
        <v>-53.53</v>
      </c>
      <c r="O7800">
        <v>89.88</v>
      </c>
    </row>
    <row r="7801" spans="1:15" ht="15" customHeight="1" x14ac:dyDescent="0.3">
      <c r="A7801" t="s">
        <v>10818</v>
      </c>
      <c r="B7801">
        <v>261</v>
      </c>
      <c r="C7801" t="s">
        <v>1007</v>
      </c>
      <c r="D7801">
        <v>1000</v>
      </c>
      <c r="E7801" t="s">
        <v>2228</v>
      </c>
      <c r="F7801" t="s">
        <v>3015</v>
      </c>
      <c r="G7801" t="s">
        <v>3016</v>
      </c>
      <c r="H7801">
        <v>0.96909999999999996</v>
      </c>
      <c r="I7801" t="s">
        <v>3017</v>
      </c>
      <c r="J7801">
        <v>2400</v>
      </c>
      <c r="K7801">
        <v>2185.98</v>
      </c>
      <c r="L7801">
        <v>2289.6</v>
      </c>
      <c r="M7801">
        <v>2118.36</v>
      </c>
      <c r="N7801">
        <v>-207.4</v>
      </c>
      <c r="O7801">
        <v>36.159999999999997</v>
      </c>
    </row>
    <row r="7802" spans="1:15" ht="15" customHeight="1" x14ac:dyDescent="0.3">
      <c r="A7802" t="s">
        <v>10819</v>
      </c>
      <c r="B7802">
        <v>261</v>
      </c>
      <c r="C7802" t="s">
        <v>1007</v>
      </c>
      <c r="D7802">
        <v>1000</v>
      </c>
      <c r="E7802" t="s">
        <v>2228</v>
      </c>
      <c r="F7802" t="s">
        <v>3022</v>
      </c>
      <c r="G7802" t="s">
        <v>3023</v>
      </c>
      <c r="H7802">
        <v>0.24379999999999999</v>
      </c>
      <c r="I7802" t="s">
        <v>3017</v>
      </c>
      <c r="J7802">
        <v>3100</v>
      </c>
      <c r="K7802">
        <v>3601.14</v>
      </c>
      <c r="L7802">
        <v>739.35</v>
      </c>
      <c r="M7802">
        <v>878.13</v>
      </c>
      <c r="N7802">
        <v>122.2</v>
      </c>
      <c r="O7802">
        <v>16.579999999999998</v>
      </c>
    </row>
    <row r="7803" spans="1:15" ht="15" customHeight="1" x14ac:dyDescent="0.3">
      <c r="A7803" t="s">
        <v>10820</v>
      </c>
      <c r="B7803">
        <v>261</v>
      </c>
      <c r="C7803" t="s">
        <v>150</v>
      </c>
      <c r="D7803">
        <v>1000</v>
      </c>
      <c r="E7803" t="s">
        <v>2229</v>
      </c>
      <c r="F7803" t="s">
        <v>3008</v>
      </c>
      <c r="G7803" t="s">
        <v>3009</v>
      </c>
      <c r="H7803">
        <v>31.317299999999999</v>
      </c>
      <c r="I7803" t="s">
        <v>3010</v>
      </c>
      <c r="J7803">
        <v>780</v>
      </c>
      <c r="K7803">
        <v>825.83</v>
      </c>
      <c r="L7803">
        <v>22997.52</v>
      </c>
      <c r="M7803">
        <v>25862.68</v>
      </c>
      <c r="N7803">
        <v>1435.21</v>
      </c>
      <c r="O7803">
        <v>1429.95</v>
      </c>
    </row>
    <row r="7804" spans="1:15" ht="15" customHeight="1" x14ac:dyDescent="0.3">
      <c r="A7804" t="s">
        <v>10821</v>
      </c>
      <c r="B7804">
        <v>261</v>
      </c>
      <c r="C7804" t="s">
        <v>150</v>
      </c>
      <c r="D7804">
        <v>1000</v>
      </c>
      <c r="E7804" t="s">
        <v>2229</v>
      </c>
      <c r="F7804" t="s">
        <v>3012</v>
      </c>
      <c r="G7804" t="s">
        <v>3013</v>
      </c>
      <c r="H7804">
        <v>9.1020000000000003</v>
      </c>
      <c r="I7804" t="s">
        <v>3010</v>
      </c>
      <c r="J7804">
        <v>720</v>
      </c>
      <c r="K7804">
        <v>693.89</v>
      </c>
      <c r="L7804">
        <v>6123.6</v>
      </c>
      <c r="M7804">
        <v>6315.8</v>
      </c>
      <c r="N7804">
        <v>-237.65</v>
      </c>
      <c r="O7804">
        <v>429.85</v>
      </c>
    </row>
    <row r="7805" spans="1:15" ht="15" customHeight="1" x14ac:dyDescent="0.3">
      <c r="A7805" t="s">
        <v>10822</v>
      </c>
      <c r="B7805">
        <v>261</v>
      </c>
      <c r="C7805" t="s">
        <v>150</v>
      </c>
      <c r="D7805">
        <v>1000</v>
      </c>
      <c r="E7805" t="s">
        <v>2229</v>
      </c>
      <c r="F7805" t="s">
        <v>3015</v>
      </c>
      <c r="G7805" t="s">
        <v>3016</v>
      </c>
      <c r="H7805">
        <v>0.30359999999999998</v>
      </c>
      <c r="I7805" t="s">
        <v>3017</v>
      </c>
      <c r="J7805">
        <v>2400</v>
      </c>
      <c r="K7805">
        <v>2241.1799999999998</v>
      </c>
      <c r="L7805">
        <v>680.4</v>
      </c>
      <c r="M7805">
        <v>680.31</v>
      </c>
      <c r="N7805">
        <v>-48.21</v>
      </c>
      <c r="O7805">
        <v>48.12</v>
      </c>
    </row>
    <row r="7806" spans="1:15" ht="15" customHeight="1" x14ac:dyDescent="0.3">
      <c r="A7806" t="s">
        <v>10823</v>
      </c>
      <c r="B7806">
        <v>261</v>
      </c>
      <c r="C7806" t="s">
        <v>150</v>
      </c>
      <c r="D7806">
        <v>1000</v>
      </c>
      <c r="E7806" t="s">
        <v>2229</v>
      </c>
      <c r="F7806" t="s">
        <v>3019</v>
      </c>
      <c r="G7806" t="s">
        <v>3020</v>
      </c>
      <c r="H7806">
        <v>0.48470000000000002</v>
      </c>
      <c r="I7806" t="s">
        <v>3017</v>
      </c>
      <c r="J7806">
        <v>4200</v>
      </c>
      <c r="K7806">
        <v>4993.66</v>
      </c>
      <c r="L7806">
        <v>1905.12</v>
      </c>
      <c r="M7806">
        <v>2420.52</v>
      </c>
      <c r="N7806">
        <v>384.7</v>
      </c>
      <c r="O7806">
        <v>130.69999999999999</v>
      </c>
    </row>
    <row r="7807" spans="1:15" ht="15" customHeight="1" x14ac:dyDescent="0.3">
      <c r="A7807" t="s">
        <v>10824</v>
      </c>
      <c r="B7807">
        <v>261</v>
      </c>
      <c r="C7807" t="s">
        <v>150</v>
      </c>
      <c r="D7807">
        <v>1000</v>
      </c>
      <c r="E7807" t="s">
        <v>2229</v>
      </c>
      <c r="F7807" t="s">
        <v>3022</v>
      </c>
      <c r="G7807" t="s">
        <v>3023</v>
      </c>
      <c r="H7807">
        <v>0.36620000000000003</v>
      </c>
      <c r="I7807" t="s">
        <v>3017</v>
      </c>
      <c r="J7807">
        <v>3100</v>
      </c>
      <c r="K7807">
        <v>3788.59</v>
      </c>
      <c r="L7807">
        <v>1054.6199999999999</v>
      </c>
      <c r="M7807">
        <v>1387.35</v>
      </c>
      <c r="N7807">
        <v>252.16</v>
      </c>
      <c r="O7807">
        <v>80.569999999999993</v>
      </c>
    </row>
    <row r="7808" spans="1:15" ht="15" customHeight="1" x14ac:dyDescent="0.3">
      <c r="A7808" t="s">
        <v>10825</v>
      </c>
      <c r="B7808">
        <v>261</v>
      </c>
      <c r="C7808" t="s">
        <v>130</v>
      </c>
      <c r="D7808">
        <v>1000</v>
      </c>
      <c r="E7808" t="s">
        <v>2230</v>
      </c>
      <c r="F7808" t="s">
        <v>3008</v>
      </c>
      <c r="G7808" t="s">
        <v>3009</v>
      </c>
      <c r="H7808">
        <v>18.456099999999999</v>
      </c>
      <c r="I7808" t="s">
        <v>3010</v>
      </c>
      <c r="J7808">
        <v>780</v>
      </c>
      <c r="K7808">
        <v>828.09</v>
      </c>
      <c r="L7808">
        <v>13703.04</v>
      </c>
      <c r="M7808">
        <v>15283.36</v>
      </c>
      <c r="N7808">
        <v>887.62</v>
      </c>
      <c r="O7808">
        <v>692.69</v>
      </c>
    </row>
    <row r="7809" spans="1:15" ht="15" customHeight="1" x14ac:dyDescent="0.3">
      <c r="A7809" t="s">
        <v>10826</v>
      </c>
      <c r="B7809">
        <v>261</v>
      </c>
      <c r="C7809" t="s">
        <v>130</v>
      </c>
      <c r="D7809">
        <v>1000</v>
      </c>
      <c r="E7809" t="s">
        <v>2230</v>
      </c>
      <c r="F7809" t="s">
        <v>3012</v>
      </c>
      <c r="G7809" t="s">
        <v>3013</v>
      </c>
      <c r="H7809">
        <v>4.5373000000000001</v>
      </c>
      <c r="I7809" t="s">
        <v>3010</v>
      </c>
      <c r="J7809">
        <v>720</v>
      </c>
      <c r="K7809">
        <v>706.58</v>
      </c>
      <c r="L7809">
        <v>3162.24</v>
      </c>
      <c r="M7809">
        <v>3205.97</v>
      </c>
      <c r="N7809">
        <v>-60.88</v>
      </c>
      <c r="O7809">
        <v>104.61</v>
      </c>
    </row>
    <row r="7810" spans="1:15" ht="15" customHeight="1" x14ac:dyDescent="0.3">
      <c r="A7810" t="s">
        <v>10827</v>
      </c>
      <c r="B7810">
        <v>261</v>
      </c>
      <c r="C7810" t="s">
        <v>130</v>
      </c>
      <c r="D7810">
        <v>1000</v>
      </c>
      <c r="E7810" t="s">
        <v>2230</v>
      </c>
      <c r="F7810" t="s">
        <v>3015</v>
      </c>
      <c r="G7810" t="s">
        <v>3016</v>
      </c>
      <c r="H7810">
        <v>0.29799999999999999</v>
      </c>
      <c r="I7810" t="s">
        <v>3017</v>
      </c>
      <c r="J7810">
        <v>2400</v>
      </c>
      <c r="K7810">
        <v>2260.7600000000002</v>
      </c>
      <c r="L7810">
        <v>702.72</v>
      </c>
      <c r="M7810">
        <v>673.74</v>
      </c>
      <c r="N7810">
        <v>-41.49</v>
      </c>
      <c r="O7810">
        <v>12.52</v>
      </c>
    </row>
    <row r="7811" spans="1:15" ht="15" customHeight="1" x14ac:dyDescent="0.3">
      <c r="A7811" t="s">
        <v>10828</v>
      </c>
      <c r="B7811">
        <v>261</v>
      </c>
      <c r="C7811" t="s">
        <v>130</v>
      </c>
      <c r="D7811">
        <v>1000</v>
      </c>
      <c r="E7811" t="s">
        <v>2230</v>
      </c>
      <c r="F7811" t="s">
        <v>3019</v>
      </c>
      <c r="G7811" t="s">
        <v>3020</v>
      </c>
      <c r="H7811">
        <v>0.11260000000000001</v>
      </c>
      <c r="I7811" t="s">
        <v>3017</v>
      </c>
      <c r="J7811">
        <v>4200</v>
      </c>
      <c r="K7811">
        <v>5261.9</v>
      </c>
      <c r="L7811">
        <v>461.16</v>
      </c>
      <c r="M7811">
        <v>592.74</v>
      </c>
      <c r="N7811">
        <v>119.62</v>
      </c>
      <c r="O7811">
        <v>11.96</v>
      </c>
    </row>
    <row r="7812" spans="1:15" ht="15" customHeight="1" x14ac:dyDescent="0.3">
      <c r="A7812" t="s">
        <v>10829</v>
      </c>
      <c r="B7812">
        <v>261</v>
      </c>
      <c r="C7812" t="s">
        <v>130</v>
      </c>
      <c r="D7812">
        <v>1000</v>
      </c>
      <c r="E7812" t="s">
        <v>2230</v>
      </c>
      <c r="F7812" t="s">
        <v>3022</v>
      </c>
      <c r="G7812" t="s">
        <v>3023</v>
      </c>
      <c r="H7812">
        <v>0.15210000000000001</v>
      </c>
      <c r="I7812" t="s">
        <v>3017</v>
      </c>
      <c r="J7812">
        <v>3100</v>
      </c>
      <c r="K7812">
        <v>3694.83</v>
      </c>
      <c r="L7812">
        <v>453.84</v>
      </c>
      <c r="M7812">
        <v>562.05999999999995</v>
      </c>
      <c r="N7812">
        <v>90.49</v>
      </c>
      <c r="O7812">
        <v>17.73</v>
      </c>
    </row>
    <row r="7813" spans="1:15" ht="15" customHeight="1" x14ac:dyDescent="0.3">
      <c r="A7813" t="s">
        <v>10830</v>
      </c>
      <c r="B7813">
        <v>261</v>
      </c>
      <c r="C7813" t="s">
        <v>595</v>
      </c>
      <c r="D7813">
        <v>1000</v>
      </c>
      <c r="E7813" t="s">
        <v>2231</v>
      </c>
      <c r="F7813" t="s">
        <v>3008</v>
      </c>
      <c r="G7813" t="s">
        <v>3009</v>
      </c>
      <c r="H7813">
        <v>34.622300000000003</v>
      </c>
      <c r="I7813" t="s">
        <v>3010</v>
      </c>
      <c r="J7813">
        <v>780</v>
      </c>
      <c r="K7813">
        <v>825.85</v>
      </c>
      <c r="L7813">
        <v>26044.2</v>
      </c>
      <c r="M7813">
        <v>28592.66</v>
      </c>
      <c r="N7813">
        <v>1587.28</v>
      </c>
      <c r="O7813">
        <v>961.18</v>
      </c>
    </row>
    <row r="7814" spans="1:15" ht="15" customHeight="1" x14ac:dyDescent="0.3">
      <c r="A7814" t="s">
        <v>10831</v>
      </c>
      <c r="B7814">
        <v>261</v>
      </c>
      <c r="C7814" t="s">
        <v>595</v>
      </c>
      <c r="D7814">
        <v>1000</v>
      </c>
      <c r="E7814" t="s">
        <v>2231</v>
      </c>
      <c r="F7814" t="s">
        <v>3012</v>
      </c>
      <c r="G7814" t="s">
        <v>3013</v>
      </c>
      <c r="H7814">
        <v>7.5236000000000001</v>
      </c>
      <c r="I7814" t="s">
        <v>3010</v>
      </c>
      <c r="J7814">
        <v>720</v>
      </c>
      <c r="K7814">
        <v>696.49</v>
      </c>
      <c r="L7814">
        <v>5342.4</v>
      </c>
      <c r="M7814">
        <v>5240.1099999999997</v>
      </c>
      <c r="N7814">
        <v>-176.88</v>
      </c>
      <c r="O7814">
        <v>74.59</v>
      </c>
    </row>
    <row r="7815" spans="1:15" ht="15" customHeight="1" x14ac:dyDescent="0.3">
      <c r="A7815" t="s">
        <v>10832</v>
      </c>
      <c r="B7815">
        <v>261</v>
      </c>
      <c r="C7815" t="s">
        <v>595</v>
      </c>
      <c r="D7815">
        <v>1000</v>
      </c>
      <c r="E7815" t="s">
        <v>2231</v>
      </c>
      <c r="F7815" t="s">
        <v>3015</v>
      </c>
      <c r="G7815" t="s">
        <v>3016</v>
      </c>
      <c r="H7815">
        <v>0.91100000000000003</v>
      </c>
      <c r="I7815" t="s">
        <v>3017</v>
      </c>
      <c r="J7815">
        <v>2400</v>
      </c>
      <c r="K7815">
        <v>2155.12</v>
      </c>
      <c r="L7815">
        <v>2136.96</v>
      </c>
      <c r="M7815">
        <v>1963.36</v>
      </c>
      <c r="N7815">
        <v>-223.09</v>
      </c>
      <c r="O7815">
        <v>49.49</v>
      </c>
    </row>
    <row r="7816" spans="1:15" ht="15" customHeight="1" x14ac:dyDescent="0.3">
      <c r="A7816" t="s">
        <v>10833</v>
      </c>
      <c r="B7816">
        <v>261</v>
      </c>
      <c r="C7816" t="s">
        <v>595</v>
      </c>
      <c r="D7816">
        <v>1000</v>
      </c>
      <c r="E7816" t="s">
        <v>2231</v>
      </c>
      <c r="F7816" t="s">
        <v>3022</v>
      </c>
      <c r="G7816" t="s">
        <v>3023</v>
      </c>
      <c r="H7816">
        <v>0.23</v>
      </c>
      <c r="I7816" t="s">
        <v>3017</v>
      </c>
      <c r="J7816">
        <v>3100</v>
      </c>
      <c r="K7816">
        <v>3721.17</v>
      </c>
      <c r="L7816">
        <v>690.06</v>
      </c>
      <c r="M7816">
        <v>856</v>
      </c>
      <c r="N7816">
        <v>142.88999999999999</v>
      </c>
      <c r="O7816">
        <v>23.05</v>
      </c>
    </row>
    <row r="7817" spans="1:15" ht="15" customHeight="1" x14ac:dyDescent="0.3">
      <c r="A7817" t="s">
        <v>10834</v>
      </c>
      <c r="B7817">
        <v>261</v>
      </c>
      <c r="C7817" t="s">
        <v>711</v>
      </c>
      <c r="D7817">
        <v>1000</v>
      </c>
      <c r="E7817" t="s">
        <v>2232</v>
      </c>
      <c r="F7817" t="s">
        <v>3008</v>
      </c>
      <c r="G7817" t="s">
        <v>3009</v>
      </c>
      <c r="H7817">
        <v>7.1109999999999998</v>
      </c>
      <c r="I7817" t="s">
        <v>3010</v>
      </c>
      <c r="J7817">
        <v>780</v>
      </c>
      <c r="K7817">
        <v>790.47</v>
      </c>
      <c r="L7817">
        <v>5300.1</v>
      </c>
      <c r="M7817">
        <v>5621.09</v>
      </c>
      <c r="N7817">
        <v>74.48</v>
      </c>
      <c r="O7817">
        <v>246.51</v>
      </c>
    </row>
    <row r="7818" spans="1:15" ht="15" customHeight="1" x14ac:dyDescent="0.3">
      <c r="A7818" t="s">
        <v>10835</v>
      </c>
      <c r="B7818">
        <v>261</v>
      </c>
      <c r="C7818" t="s">
        <v>711</v>
      </c>
      <c r="D7818">
        <v>1000</v>
      </c>
      <c r="E7818" t="s">
        <v>2232</v>
      </c>
      <c r="F7818" t="s">
        <v>3012</v>
      </c>
      <c r="G7818" t="s">
        <v>3013</v>
      </c>
      <c r="H7818">
        <v>1.5330999999999999</v>
      </c>
      <c r="I7818" t="s">
        <v>3010</v>
      </c>
      <c r="J7818">
        <v>720</v>
      </c>
      <c r="K7818">
        <v>723.35</v>
      </c>
      <c r="L7818">
        <v>1087.2</v>
      </c>
      <c r="M7818">
        <v>1108.98</v>
      </c>
      <c r="N7818">
        <v>5.14</v>
      </c>
      <c r="O7818">
        <v>16.649999999999999</v>
      </c>
    </row>
    <row r="7819" spans="1:15" ht="15" customHeight="1" x14ac:dyDescent="0.3">
      <c r="A7819" t="s">
        <v>10836</v>
      </c>
      <c r="B7819">
        <v>261</v>
      </c>
      <c r="C7819" t="s">
        <v>711</v>
      </c>
      <c r="D7819">
        <v>1000</v>
      </c>
      <c r="E7819" t="s">
        <v>2232</v>
      </c>
      <c r="F7819" t="s">
        <v>3015</v>
      </c>
      <c r="G7819" t="s">
        <v>3016</v>
      </c>
      <c r="H7819">
        <v>0.182</v>
      </c>
      <c r="I7819" t="s">
        <v>3017</v>
      </c>
      <c r="J7819">
        <v>2400</v>
      </c>
      <c r="K7819">
        <v>2168.4499999999998</v>
      </c>
      <c r="L7819">
        <v>434.88</v>
      </c>
      <c r="M7819">
        <v>394.73</v>
      </c>
      <c r="N7819">
        <v>-42.15</v>
      </c>
      <c r="O7819">
        <v>2</v>
      </c>
    </row>
    <row r="7820" spans="1:15" ht="15" customHeight="1" x14ac:dyDescent="0.3">
      <c r="A7820" t="s">
        <v>10837</v>
      </c>
      <c r="B7820">
        <v>261</v>
      </c>
      <c r="C7820" t="s">
        <v>711</v>
      </c>
      <c r="D7820">
        <v>1000</v>
      </c>
      <c r="E7820" t="s">
        <v>2232</v>
      </c>
      <c r="F7820" t="s">
        <v>3022</v>
      </c>
      <c r="G7820" t="s">
        <v>3023</v>
      </c>
      <c r="H7820">
        <v>4.6100000000000002E-2</v>
      </c>
      <c r="I7820" t="s">
        <v>3017</v>
      </c>
      <c r="J7820">
        <v>3100</v>
      </c>
      <c r="K7820">
        <v>3749.37</v>
      </c>
      <c r="L7820">
        <v>140.43</v>
      </c>
      <c r="M7820">
        <v>172.67</v>
      </c>
      <c r="N7820">
        <v>29.91</v>
      </c>
      <c r="O7820">
        <v>2.34</v>
      </c>
    </row>
    <row r="7821" spans="1:15" ht="15" customHeight="1" x14ac:dyDescent="0.3">
      <c r="A7821" t="s">
        <v>10838</v>
      </c>
      <c r="B7821">
        <v>261</v>
      </c>
      <c r="C7821" t="s">
        <v>242</v>
      </c>
      <c r="D7821">
        <v>1000</v>
      </c>
      <c r="E7821" t="s">
        <v>2233</v>
      </c>
      <c r="F7821" t="s">
        <v>3008</v>
      </c>
      <c r="G7821" t="s">
        <v>3009</v>
      </c>
      <c r="H7821">
        <v>18.3337</v>
      </c>
      <c r="I7821" t="s">
        <v>3010</v>
      </c>
      <c r="J7821">
        <v>780</v>
      </c>
      <c r="K7821">
        <v>787.61</v>
      </c>
      <c r="L7821">
        <v>14180.4</v>
      </c>
      <c r="M7821">
        <v>14439.8</v>
      </c>
      <c r="N7821">
        <v>139.51</v>
      </c>
      <c r="O7821">
        <v>119.89</v>
      </c>
    </row>
    <row r="7822" spans="1:15" ht="15" customHeight="1" x14ac:dyDescent="0.3">
      <c r="A7822" t="s">
        <v>10839</v>
      </c>
      <c r="B7822">
        <v>261</v>
      </c>
      <c r="C7822" t="s">
        <v>242</v>
      </c>
      <c r="D7822">
        <v>1000</v>
      </c>
      <c r="E7822" t="s">
        <v>2233</v>
      </c>
      <c r="F7822" t="s">
        <v>3012</v>
      </c>
      <c r="G7822" t="s">
        <v>3013</v>
      </c>
      <c r="H7822">
        <v>4.1478999999999999</v>
      </c>
      <c r="I7822" t="s">
        <v>3010</v>
      </c>
      <c r="J7822">
        <v>720</v>
      </c>
      <c r="K7822">
        <v>707.67</v>
      </c>
      <c r="L7822">
        <v>2908.8</v>
      </c>
      <c r="M7822">
        <v>2935.36</v>
      </c>
      <c r="N7822">
        <v>-51.12</v>
      </c>
      <c r="O7822">
        <v>77.69</v>
      </c>
    </row>
    <row r="7823" spans="1:15" ht="15" customHeight="1" x14ac:dyDescent="0.3">
      <c r="A7823" t="s">
        <v>10840</v>
      </c>
      <c r="B7823">
        <v>261</v>
      </c>
      <c r="C7823" t="s">
        <v>242</v>
      </c>
      <c r="D7823">
        <v>1000</v>
      </c>
      <c r="E7823" t="s">
        <v>2233</v>
      </c>
      <c r="F7823" t="s">
        <v>3015</v>
      </c>
      <c r="G7823" t="s">
        <v>3016</v>
      </c>
      <c r="H7823">
        <v>0.49070000000000003</v>
      </c>
      <c r="I7823" t="s">
        <v>3017</v>
      </c>
      <c r="J7823">
        <v>2400</v>
      </c>
      <c r="K7823">
        <v>2211.65</v>
      </c>
      <c r="L7823">
        <v>1163.52</v>
      </c>
      <c r="M7823">
        <v>1085.28</v>
      </c>
      <c r="N7823">
        <v>-92.42</v>
      </c>
      <c r="O7823">
        <v>14.18</v>
      </c>
    </row>
    <row r="7824" spans="1:15" ht="15" customHeight="1" x14ac:dyDescent="0.3">
      <c r="A7824" t="s">
        <v>10841</v>
      </c>
      <c r="B7824">
        <v>261</v>
      </c>
      <c r="C7824" t="s">
        <v>242</v>
      </c>
      <c r="D7824">
        <v>1000</v>
      </c>
      <c r="E7824" t="s">
        <v>2233</v>
      </c>
      <c r="F7824" t="s">
        <v>3022</v>
      </c>
      <c r="G7824" t="s">
        <v>3023</v>
      </c>
      <c r="H7824">
        <v>0.1236</v>
      </c>
      <c r="I7824" t="s">
        <v>3017</v>
      </c>
      <c r="J7824">
        <v>3100</v>
      </c>
      <c r="K7824">
        <v>3699.46</v>
      </c>
      <c r="L7824">
        <v>375.72</v>
      </c>
      <c r="M7824">
        <v>457.41</v>
      </c>
      <c r="N7824">
        <v>74.12</v>
      </c>
      <c r="O7824">
        <v>7.57</v>
      </c>
    </row>
    <row r="7825" spans="1:15" ht="15" customHeight="1" x14ac:dyDescent="0.3">
      <c r="A7825" t="s">
        <v>10842</v>
      </c>
      <c r="B7825">
        <v>261</v>
      </c>
      <c r="C7825" t="s">
        <v>558</v>
      </c>
      <c r="D7825">
        <v>1000</v>
      </c>
      <c r="E7825" t="s">
        <v>2234</v>
      </c>
      <c r="F7825" t="s">
        <v>3008</v>
      </c>
      <c r="G7825" t="s">
        <v>3009</v>
      </c>
      <c r="H7825">
        <v>15.641299999999999</v>
      </c>
      <c r="I7825" t="s">
        <v>3010</v>
      </c>
      <c r="J7825">
        <v>780</v>
      </c>
      <c r="K7825">
        <v>810.37</v>
      </c>
      <c r="L7825">
        <v>11600.16</v>
      </c>
      <c r="M7825">
        <v>12675.15</v>
      </c>
      <c r="N7825">
        <v>474.95</v>
      </c>
      <c r="O7825">
        <v>600.04</v>
      </c>
    </row>
    <row r="7826" spans="1:15" ht="15" customHeight="1" x14ac:dyDescent="0.3">
      <c r="A7826" t="s">
        <v>10843</v>
      </c>
      <c r="B7826">
        <v>261</v>
      </c>
      <c r="C7826" t="s">
        <v>558</v>
      </c>
      <c r="D7826">
        <v>1000</v>
      </c>
      <c r="E7826" t="s">
        <v>2234</v>
      </c>
      <c r="F7826" t="s">
        <v>3012</v>
      </c>
      <c r="G7826" t="s">
        <v>3013</v>
      </c>
      <c r="H7826">
        <v>4.5941999999999998</v>
      </c>
      <c r="I7826" t="s">
        <v>3010</v>
      </c>
      <c r="J7826">
        <v>720</v>
      </c>
      <c r="K7826">
        <v>711.84</v>
      </c>
      <c r="L7826">
        <v>3088.8</v>
      </c>
      <c r="M7826">
        <v>3270.34</v>
      </c>
      <c r="N7826">
        <v>-37.47</v>
      </c>
      <c r="O7826">
        <v>219.02</v>
      </c>
    </row>
    <row r="7827" spans="1:15" ht="15" customHeight="1" x14ac:dyDescent="0.3">
      <c r="A7827" t="s">
        <v>10844</v>
      </c>
      <c r="B7827">
        <v>261</v>
      </c>
      <c r="C7827" t="s">
        <v>558</v>
      </c>
      <c r="D7827">
        <v>1000</v>
      </c>
      <c r="E7827" t="s">
        <v>2234</v>
      </c>
      <c r="F7827" t="s">
        <v>3015</v>
      </c>
      <c r="G7827" t="s">
        <v>3016</v>
      </c>
      <c r="H7827">
        <v>0.15160000000000001</v>
      </c>
      <c r="I7827" t="s">
        <v>3017</v>
      </c>
      <c r="J7827">
        <v>2400</v>
      </c>
      <c r="K7827">
        <v>2227.34</v>
      </c>
      <c r="L7827">
        <v>343.2</v>
      </c>
      <c r="M7827">
        <v>337.76</v>
      </c>
      <c r="N7827">
        <v>-26.18</v>
      </c>
      <c r="O7827">
        <v>20.74</v>
      </c>
    </row>
    <row r="7828" spans="1:15" ht="15" customHeight="1" x14ac:dyDescent="0.3">
      <c r="A7828" t="s">
        <v>10845</v>
      </c>
      <c r="B7828">
        <v>261</v>
      </c>
      <c r="C7828" t="s">
        <v>558</v>
      </c>
      <c r="D7828">
        <v>1000</v>
      </c>
      <c r="E7828" t="s">
        <v>2234</v>
      </c>
      <c r="F7828" t="s">
        <v>3019</v>
      </c>
      <c r="G7828" t="s">
        <v>3020</v>
      </c>
      <c r="H7828">
        <v>0.24779999999999999</v>
      </c>
      <c r="I7828" t="s">
        <v>3017</v>
      </c>
      <c r="J7828">
        <v>4200</v>
      </c>
      <c r="K7828">
        <v>5236.49</v>
      </c>
      <c r="L7828">
        <v>960.96</v>
      </c>
      <c r="M7828">
        <v>1297.52</v>
      </c>
      <c r="N7828">
        <v>256.83</v>
      </c>
      <c r="O7828">
        <v>79.73</v>
      </c>
    </row>
    <row r="7829" spans="1:15" ht="15" customHeight="1" x14ac:dyDescent="0.3">
      <c r="A7829" t="s">
        <v>10846</v>
      </c>
      <c r="B7829">
        <v>261</v>
      </c>
      <c r="C7829" t="s">
        <v>558</v>
      </c>
      <c r="D7829">
        <v>1000</v>
      </c>
      <c r="E7829" t="s">
        <v>2234</v>
      </c>
      <c r="F7829" t="s">
        <v>3022</v>
      </c>
      <c r="G7829" t="s">
        <v>3023</v>
      </c>
      <c r="H7829">
        <v>0.18909999999999999</v>
      </c>
      <c r="I7829" t="s">
        <v>3017</v>
      </c>
      <c r="J7829">
        <v>3100</v>
      </c>
      <c r="K7829">
        <v>3665.48</v>
      </c>
      <c r="L7829">
        <v>531.96</v>
      </c>
      <c r="M7829">
        <v>693.12</v>
      </c>
      <c r="N7829">
        <v>106.93</v>
      </c>
      <c r="O7829">
        <v>54.23</v>
      </c>
    </row>
    <row r="7830" spans="1:15" ht="15" customHeight="1" x14ac:dyDescent="0.3">
      <c r="A7830" t="s">
        <v>10847</v>
      </c>
      <c r="B7830">
        <v>261</v>
      </c>
      <c r="C7830" t="s">
        <v>610</v>
      </c>
      <c r="D7830">
        <v>1000</v>
      </c>
      <c r="E7830" t="s">
        <v>2235</v>
      </c>
      <c r="F7830" t="s">
        <v>3008</v>
      </c>
      <c r="G7830" t="s">
        <v>3009</v>
      </c>
      <c r="H7830">
        <v>26.946999999999999</v>
      </c>
      <c r="I7830" t="s">
        <v>3010</v>
      </c>
      <c r="J7830">
        <v>780</v>
      </c>
      <c r="K7830">
        <v>792.4</v>
      </c>
      <c r="L7830">
        <v>20239.439999999999</v>
      </c>
      <c r="M7830">
        <v>21352.83</v>
      </c>
      <c r="N7830">
        <v>334.2</v>
      </c>
      <c r="O7830">
        <v>779.19</v>
      </c>
    </row>
    <row r="7831" spans="1:15" ht="15" customHeight="1" x14ac:dyDescent="0.3">
      <c r="A7831" t="s">
        <v>10848</v>
      </c>
      <c r="B7831">
        <v>261</v>
      </c>
      <c r="C7831" t="s">
        <v>610</v>
      </c>
      <c r="D7831">
        <v>1000</v>
      </c>
      <c r="E7831" t="s">
        <v>2235</v>
      </c>
      <c r="F7831" t="s">
        <v>3012</v>
      </c>
      <c r="G7831" t="s">
        <v>3013</v>
      </c>
      <c r="H7831">
        <v>7.9208999999999996</v>
      </c>
      <c r="I7831" t="s">
        <v>3010</v>
      </c>
      <c r="J7831">
        <v>720</v>
      </c>
      <c r="K7831">
        <v>689.35</v>
      </c>
      <c r="L7831">
        <v>5389.2</v>
      </c>
      <c r="M7831">
        <v>5460.24</v>
      </c>
      <c r="N7831">
        <v>-242.81</v>
      </c>
      <c r="O7831">
        <v>313.85000000000002</v>
      </c>
    </row>
    <row r="7832" spans="1:15" ht="15" customHeight="1" x14ac:dyDescent="0.3">
      <c r="A7832" t="s">
        <v>10849</v>
      </c>
      <c r="B7832">
        <v>261</v>
      </c>
      <c r="C7832" t="s">
        <v>610</v>
      </c>
      <c r="D7832">
        <v>1000</v>
      </c>
      <c r="E7832" t="s">
        <v>2235</v>
      </c>
      <c r="F7832" t="s">
        <v>3015</v>
      </c>
      <c r="G7832" t="s">
        <v>3016</v>
      </c>
      <c r="H7832">
        <v>0.25919999999999999</v>
      </c>
      <c r="I7832" t="s">
        <v>3017</v>
      </c>
      <c r="J7832">
        <v>2400</v>
      </c>
      <c r="K7832">
        <v>2184.4899999999998</v>
      </c>
      <c r="L7832">
        <v>598.79999999999995</v>
      </c>
      <c r="M7832">
        <v>566.32000000000005</v>
      </c>
      <c r="N7832">
        <v>-55.87</v>
      </c>
      <c r="O7832">
        <v>23.39</v>
      </c>
    </row>
    <row r="7833" spans="1:15" ht="15" customHeight="1" x14ac:dyDescent="0.3">
      <c r="A7833" t="s">
        <v>10850</v>
      </c>
      <c r="B7833">
        <v>261</v>
      </c>
      <c r="C7833" t="s">
        <v>610</v>
      </c>
      <c r="D7833">
        <v>1000</v>
      </c>
      <c r="E7833" t="s">
        <v>2235</v>
      </c>
      <c r="F7833" t="s">
        <v>3019</v>
      </c>
      <c r="G7833" t="s">
        <v>3020</v>
      </c>
      <c r="H7833">
        <v>0.43009999999999998</v>
      </c>
      <c r="I7833" t="s">
        <v>3017</v>
      </c>
      <c r="J7833">
        <v>4200</v>
      </c>
      <c r="K7833">
        <v>5024.4399999999996</v>
      </c>
      <c r="L7833">
        <v>1676.64</v>
      </c>
      <c r="M7833">
        <v>2161.2399999999998</v>
      </c>
      <c r="N7833">
        <v>354.63</v>
      </c>
      <c r="O7833">
        <v>129.97</v>
      </c>
    </row>
    <row r="7834" spans="1:15" ht="15" customHeight="1" x14ac:dyDescent="0.3">
      <c r="A7834" t="s">
        <v>10851</v>
      </c>
      <c r="B7834">
        <v>261</v>
      </c>
      <c r="C7834" t="s">
        <v>610</v>
      </c>
      <c r="D7834">
        <v>1000</v>
      </c>
      <c r="E7834" t="s">
        <v>2235</v>
      </c>
      <c r="F7834" t="s">
        <v>3022</v>
      </c>
      <c r="G7834" t="s">
        <v>3023</v>
      </c>
      <c r="H7834">
        <v>0.31159999999999999</v>
      </c>
      <c r="I7834" t="s">
        <v>3017</v>
      </c>
      <c r="J7834">
        <v>3100</v>
      </c>
      <c r="K7834">
        <v>3732.58</v>
      </c>
      <c r="L7834">
        <v>928.14</v>
      </c>
      <c r="M7834">
        <v>1163.06</v>
      </c>
      <c r="N7834">
        <v>197.11</v>
      </c>
      <c r="O7834">
        <v>37.81</v>
      </c>
    </row>
    <row r="7835" spans="1:15" ht="15" customHeight="1" x14ac:dyDescent="0.3">
      <c r="A7835" t="s">
        <v>10852</v>
      </c>
      <c r="B7835">
        <v>261</v>
      </c>
      <c r="C7835" t="s">
        <v>164</v>
      </c>
      <c r="D7835">
        <v>1000</v>
      </c>
      <c r="E7835" t="s">
        <v>2236</v>
      </c>
      <c r="F7835" t="s">
        <v>3008</v>
      </c>
      <c r="G7835" t="s">
        <v>3009</v>
      </c>
      <c r="H7835">
        <v>28.154</v>
      </c>
      <c r="I7835" t="s">
        <v>3010</v>
      </c>
      <c r="J7835">
        <v>780</v>
      </c>
      <c r="K7835">
        <v>829.08</v>
      </c>
      <c r="L7835">
        <v>21200.400000000001</v>
      </c>
      <c r="M7835">
        <v>23341.98</v>
      </c>
      <c r="N7835">
        <v>1381.87</v>
      </c>
      <c r="O7835">
        <v>759.71</v>
      </c>
    </row>
    <row r="7836" spans="1:15" ht="15" customHeight="1" x14ac:dyDescent="0.3">
      <c r="A7836" t="s">
        <v>10853</v>
      </c>
      <c r="B7836">
        <v>261</v>
      </c>
      <c r="C7836" t="s">
        <v>164</v>
      </c>
      <c r="D7836">
        <v>1000</v>
      </c>
      <c r="E7836" t="s">
        <v>2236</v>
      </c>
      <c r="F7836" t="s">
        <v>3012</v>
      </c>
      <c r="G7836" t="s">
        <v>3013</v>
      </c>
      <c r="H7836">
        <v>6.3369999999999997</v>
      </c>
      <c r="I7836" t="s">
        <v>3010</v>
      </c>
      <c r="J7836">
        <v>720</v>
      </c>
      <c r="K7836">
        <v>712.76</v>
      </c>
      <c r="L7836">
        <v>4348.8</v>
      </c>
      <c r="M7836">
        <v>4516.7700000000004</v>
      </c>
      <c r="N7836">
        <v>-45.89</v>
      </c>
      <c r="O7836">
        <v>213.86</v>
      </c>
    </row>
    <row r="7837" spans="1:15" ht="15" customHeight="1" x14ac:dyDescent="0.3">
      <c r="A7837" t="s">
        <v>10854</v>
      </c>
      <c r="B7837">
        <v>261</v>
      </c>
      <c r="C7837" t="s">
        <v>164</v>
      </c>
      <c r="D7837">
        <v>1000</v>
      </c>
      <c r="E7837" t="s">
        <v>2236</v>
      </c>
      <c r="F7837" t="s">
        <v>3015</v>
      </c>
      <c r="G7837" t="s">
        <v>3016</v>
      </c>
      <c r="H7837">
        <v>0.74209999999999998</v>
      </c>
      <c r="I7837" t="s">
        <v>3017</v>
      </c>
      <c r="J7837">
        <v>2400</v>
      </c>
      <c r="K7837">
        <v>2213.6799999999998</v>
      </c>
      <c r="L7837">
        <v>1739.52</v>
      </c>
      <c r="M7837">
        <v>1642.86</v>
      </c>
      <c r="N7837">
        <v>-138.28</v>
      </c>
      <c r="O7837">
        <v>41.62</v>
      </c>
    </row>
    <row r="7838" spans="1:15" ht="15" customHeight="1" x14ac:dyDescent="0.3">
      <c r="A7838" t="s">
        <v>10855</v>
      </c>
      <c r="B7838">
        <v>261</v>
      </c>
      <c r="C7838" t="s">
        <v>164</v>
      </c>
      <c r="D7838">
        <v>1000</v>
      </c>
      <c r="E7838" t="s">
        <v>2236</v>
      </c>
      <c r="F7838" t="s">
        <v>3022</v>
      </c>
      <c r="G7838" t="s">
        <v>3023</v>
      </c>
      <c r="H7838">
        <v>0.18809999999999999</v>
      </c>
      <c r="I7838" t="s">
        <v>3017</v>
      </c>
      <c r="J7838">
        <v>3100</v>
      </c>
      <c r="K7838">
        <v>3779.26</v>
      </c>
      <c r="L7838">
        <v>561.72</v>
      </c>
      <c r="M7838">
        <v>710.9</v>
      </c>
      <c r="N7838">
        <v>127.77</v>
      </c>
      <c r="O7838">
        <v>21.41</v>
      </c>
    </row>
    <row r="7839" spans="1:15" ht="15" customHeight="1" x14ac:dyDescent="0.3">
      <c r="A7839" t="s">
        <v>10856</v>
      </c>
      <c r="B7839">
        <v>261</v>
      </c>
      <c r="C7839" t="s">
        <v>377</v>
      </c>
      <c r="D7839">
        <v>1000</v>
      </c>
      <c r="E7839" t="s">
        <v>2237</v>
      </c>
      <c r="F7839" t="s">
        <v>3008</v>
      </c>
      <c r="G7839" t="s">
        <v>3009</v>
      </c>
      <c r="H7839">
        <v>31.571100000000001</v>
      </c>
      <c r="I7839" t="s">
        <v>3010</v>
      </c>
      <c r="J7839">
        <v>780</v>
      </c>
      <c r="K7839">
        <v>827.27</v>
      </c>
      <c r="L7839">
        <v>24373.439999999999</v>
      </c>
      <c r="M7839">
        <v>26117.79</v>
      </c>
      <c r="N7839">
        <v>1492.32</v>
      </c>
      <c r="O7839">
        <v>252.03</v>
      </c>
    </row>
    <row r="7840" spans="1:15" ht="15" customHeight="1" x14ac:dyDescent="0.3">
      <c r="A7840" t="s">
        <v>10857</v>
      </c>
      <c r="B7840">
        <v>261</v>
      </c>
      <c r="C7840" t="s">
        <v>377</v>
      </c>
      <c r="D7840">
        <v>1000</v>
      </c>
      <c r="E7840" t="s">
        <v>2237</v>
      </c>
      <c r="F7840" t="s">
        <v>3012</v>
      </c>
      <c r="G7840" t="s">
        <v>3013</v>
      </c>
      <c r="H7840">
        <v>8.1992999999999991</v>
      </c>
      <c r="I7840" t="s">
        <v>3010</v>
      </c>
      <c r="J7840">
        <v>720</v>
      </c>
      <c r="K7840">
        <v>721.9</v>
      </c>
      <c r="L7840">
        <v>5624.64</v>
      </c>
      <c r="M7840">
        <v>5919.01</v>
      </c>
      <c r="N7840">
        <v>15.55</v>
      </c>
      <c r="O7840">
        <v>278.82</v>
      </c>
    </row>
    <row r="7841" spans="1:15" ht="15" customHeight="1" x14ac:dyDescent="0.3">
      <c r="A7841" t="s">
        <v>10858</v>
      </c>
      <c r="B7841">
        <v>261</v>
      </c>
      <c r="C7841" t="s">
        <v>377</v>
      </c>
      <c r="D7841">
        <v>1000</v>
      </c>
      <c r="E7841" t="s">
        <v>2237</v>
      </c>
      <c r="F7841" t="s">
        <v>3015</v>
      </c>
      <c r="G7841" t="s">
        <v>3016</v>
      </c>
      <c r="H7841">
        <v>0.52549999999999997</v>
      </c>
      <c r="I7841" t="s">
        <v>3017</v>
      </c>
      <c r="J7841">
        <v>2400</v>
      </c>
      <c r="K7841">
        <v>2207.44</v>
      </c>
      <c r="L7841">
        <v>1249.92</v>
      </c>
      <c r="M7841">
        <v>1159.95</v>
      </c>
      <c r="N7841">
        <v>-101.18</v>
      </c>
      <c r="O7841">
        <v>11.21</v>
      </c>
    </row>
    <row r="7842" spans="1:15" ht="15" customHeight="1" x14ac:dyDescent="0.3">
      <c r="A7842" t="s">
        <v>10859</v>
      </c>
      <c r="B7842">
        <v>261</v>
      </c>
      <c r="C7842" t="s">
        <v>377</v>
      </c>
      <c r="D7842">
        <v>1000</v>
      </c>
      <c r="E7842" t="s">
        <v>2237</v>
      </c>
      <c r="F7842" t="s">
        <v>3019</v>
      </c>
      <c r="G7842" t="s">
        <v>3020</v>
      </c>
      <c r="H7842">
        <v>0.1966</v>
      </c>
      <c r="I7842" t="s">
        <v>3017</v>
      </c>
      <c r="J7842">
        <v>4200</v>
      </c>
      <c r="K7842">
        <v>5126.72</v>
      </c>
      <c r="L7842">
        <v>820.26</v>
      </c>
      <c r="M7842">
        <v>1007.86</v>
      </c>
      <c r="N7842">
        <v>182.18</v>
      </c>
      <c r="O7842">
        <v>5.42</v>
      </c>
    </row>
    <row r="7843" spans="1:15" ht="15" customHeight="1" x14ac:dyDescent="0.3">
      <c r="A7843" t="s">
        <v>10860</v>
      </c>
      <c r="B7843">
        <v>261</v>
      </c>
      <c r="C7843" t="s">
        <v>377</v>
      </c>
      <c r="D7843">
        <v>1000</v>
      </c>
      <c r="E7843" t="s">
        <v>2237</v>
      </c>
      <c r="F7843" t="s">
        <v>3022</v>
      </c>
      <c r="G7843" t="s">
        <v>3023</v>
      </c>
      <c r="H7843">
        <v>0.26200000000000001</v>
      </c>
      <c r="I7843" t="s">
        <v>3017</v>
      </c>
      <c r="J7843">
        <v>3100</v>
      </c>
      <c r="K7843">
        <v>3784.17</v>
      </c>
      <c r="L7843">
        <v>807.24</v>
      </c>
      <c r="M7843">
        <v>991.54</v>
      </c>
      <c r="N7843">
        <v>179.27</v>
      </c>
      <c r="O7843">
        <v>5.03</v>
      </c>
    </row>
    <row r="7844" spans="1:15" ht="15" customHeight="1" x14ac:dyDescent="0.3">
      <c r="A7844" t="s">
        <v>10861</v>
      </c>
      <c r="B7844">
        <v>261</v>
      </c>
      <c r="C7844" t="s">
        <v>1101</v>
      </c>
      <c r="D7844">
        <v>1000</v>
      </c>
      <c r="E7844" t="s">
        <v>2238</v>
      </c>
      <c r="F7844" t="s">
        <v>3008</v>
      </c>
      <c r="G7844" t="s">
        <v>3009</v>
      </c>
      <c r="H7844">
        <v>28.345300000000002</v>
      </c>
      <c r="I7844" t="s">
        <v>3010</v>
      </c>
      <c r="J7844">
        <v>780</v>
      </c>
      <c r="K7844">
        <v>808.05</v>
      </c>
      <c r="L7844">
        <v>21726.9</v>
      </c>
      <c r="M7844">
        <v>22904.48</v>
      </c>
      <c r="N7844">
        <v>795.15</v>
      </c>
      <c r="O7844">
        <v>382.43</v>
      </c>
    </row>
    <row r="7845" spans="1:15" ht="15" customHeight="1" x14ac:dyDescent="0.3">
      <c r="A7845" t="s">
        <v>10862</v>
      </c>
      <c r="B7845">
        <v>261</v>
      </c>
      <c r="C7845" t="s">
        <v>1101</v>
      </c>
      <c r="D7845">
        <v>1000</v>
      </c>
      <c r="E7845" t="s">
        <v>2238</v>
      </c>
      <c r="F7845" t="s">
        <v>3012</v>
      </c>
      <c r="G7845" t="s">
        <v>3013</v>
      </c>
      <c r="H7845">
        <v>6.2808000000000002</v>
      </c>
      <c r="I7845" t="s">
        <v>3010</v>
      </c>
      <c r="J7845">
        <v>720</v>
      </c>
      <c r="K7845">
        <v>724.61</v>
      </c>
      <c r="L7845">
        <v>4456.8</v>
      </c>
      <c r="M7845">
        <v>4551.1499999999996</v>
      </c>
      <c r="N7845">
        <v>28.96</v>
      </c>
      <c r="O7845">
        <v>65.39</v>
      </c>
    </row>
    <row r="7846" spans="1:15" ht="15" customHeight="1" x14ac:dyDescent="0.3">
      <c r="A7846" t="s">
        <v>10863</v>
      </c>
      <c r="B7846">
        <v>261</v>
      </c>
      <c r="C7846" t="s">
        <v>1101</v>
      </c>
      <c r="D7846">
        <v>1000</v>
      </c>
      <c r="E7846" t="s">
        <v>2238</v>
      </c>
      <c r="F7846" t="s">
        <v>3015</v>
      </c>
      <c r="G7846" t="s">
        <v>3016</v>
      </c>
      <c r="H7846">
        <v>0.745</v>
      </c>
      <c r="I7846" t="s">
        <v>3017</v>
      </c>
      <c r="J7846">
        <v>2400</v>
      </c>
      <c r="K7846">
        <v>2190.59</v>
      </c>
      <c r="L7846">
        <v>1782.72</v>
      </c>
      <c r="M7846">
        <v>1632.08</v>
      </c>
      <c r="N7846">
        <v>-156.02000000000001</v>
      </c>
      <c r="O7846">
        <v>5.38</v>
      </c>
    </row>
    <row r="7847" spans="1:15" ht="15" customHeight="1" x14ac:dyDescent="0.3">
      <c r="A7847" t="s">
        <v>10864</v>
      </c>
      <c r="B7847">
        <v>261</v>
      </c>
      <c r="C7847" t="s">
        <v>1101</v>
      </c>
      <c r="D7847">
        <v>1000</v>
      </c>
      <c r="E7847" t="s">
        <v>2238</v>
      </c>
      <c r="F7847" t="s">
        <v>3022</v>
      </c>
      <c r="G7847" t="s">
        <v>3023</v>
      </c>
      <c r="H7847">
        <v>0.19220000000000001</v>
      </c>
      <c r="I7847" t="s">
        <v>3017</v>
      </c>
      <c r="J7847">
        <v>3100</v>
      </c>
      <c r="K7847">
        <v>3632.51</v>
      </c>
      <c r="L7847">
        <v>575.66999999999996</v>
      </c>
      <c r="M7847">
        <v>698.02</v>
      </c>
      <c r="N7847">
        <v>102.33</v>
      </c>
      <c r="O7847">
        <v>20.02</v>
      </c>
    </row>
    <row r="7848" spans="1:15" ht="15" customHeight="1" x14ac:dyDescent="0.3">
      <c r="A7848" t="s">
        <v>10865</v>
      </c>
      <c r="B7848">
        <v>261</v>
      </c>
      <c r="C7848" t="s">
        <v>318</v>
      </c>
      <c r="D7848">
        <v>1000</v>
      </c>
      <c r="E7848" t="s">
        <v>2239</v>
      </c>
      <c r="F7848" t="s">
        <v>3008</v>
      </c>
      <c r="G7848" t="s">
        <v>3009</v>
      </c>
      <c r="H7848">
        <v>31.661899999999999</v>
      </c>
      <c r="I7848" t="s">
        <v>3010</v>
      </c>
      <c r="J7848">
        <v>780</v>
      </c>
      <c r="K7848">
        <v>818.34</v>
      </c>
      <c r="L7848">
        <v>24289.200000000001</v>
      </c>
      <c r="M7848">
        <v>25910.07</v>
      </c>
      <c r="N7848">
        <v>1213.78</v>
      </c>
      <c r="O7848">
        <v>407.08</v>
      </c>
    </row>
    <row r="7849" spans="1:15" ht="15" customHeight="1" x14ac:dyDescent="0.3">
      <c r="A7849" t="s">
        <v>10866</v>
      </c>
      <c r="B7849">
        <v>261</v>
      </c>
      <c r="C7849" t="s">
        <v>318</v>
      </c>
      <c r="D7849">
        <v>1000</v>
      </c>
      <c r="E7849" t="s">
        <v>2239</v>
      </c>
      <c r="F7849" t="s">
        <v>3012</v>
      </c>
      <c r="G7849" t="s">
        <v>3013</v>
      </c>
      <c r="H7849">
        <v>7.1104000000000003</v>
      </c>
      <c r="I7849" t="s">
        <v>3010</v>
      </c>
      <c r="J7849">
        <v>720</v>
      </c>
      <c r="K7849">
        <v>697.6</v>
      </c>
      <c r="L7849">
        <v>4982.3999999999996</v>
      </c>
      <c r="M7849">
        <v>4960.24</v>
      </c>
      <c r="N7849">
        <v>-159.24</v>
      </c>
      <c r="O7849">
        <v>137.09</v>
      </c>
    </row>
    <row r="7850" spans="1:15" ht="15" customHeight="1" x14ac:dyDescent="0.3">
      <c r="A7850" t="s">
        <v>10867</v>
      </c>
      <c r="B7850">
        <v>261</v>
      </c>
      <c r="C7850" t="s">
        <v>318</v>
      </c>
      <c r="D7850">
        <v>1000</v>
      </c>
      <c r="E7850" t="s">
        <v>2239</v>
      </c>
      <c r="F7850" t="s">
        <v>3015</v>
      </c>
      <c r="G7850" t="s">
        <v>3016</v>
      </c>
      <c r="H7850">
        <v>0.86699999999999999</v>
      </c>
      <c r="I7850" t="s">
        <v>3017</v>
      </c>
      <c r="J7850">
        <v>2400</v>
      </c>
      <c r="K7850">
        <v>2250.4499999999998</v>
      </c>
      <c r="L7850">
        <v>1992.96</v>
      </c>
      <c r="M7850">
        <v>1951.18</v>
      </c>
      <c r="N7850">
        <v>-129.66</v>
      </c>
      <c r="O7850">
        <v>87.88</v>
      </c>
    </row>
    <row r="7851" spans="1:15" ht="15" customHeight="1" x14ac:dyDescent="0.3">
      <c r="A7851" t="s">
        <v>10868</v>
      </c>
      <c r="B7851">
        <v>261</v>
      </c>
      <c r="C7851" t="s">
        <v>318</v>
      </c>
      <c r="D7851">
        <v>1000</v>
      </c>
      <c r="E7851" t="s">
        <v>2239</v>
      </c>
      <c r="F7851" t="s">
        <v>3022</v>
      </c>
      <c r="G7851" t="s">
        <v>3023</v>
      </c>
      <c r="H7851">
        <v>0.20930000000000001</v>
      </c>
      <c r="I7851" t="s">
        <v>3017</v>
      </c>
      <c r="J7851">
        <v>3100</v>
      </c>
      <c r="K7851">
        <v>3623.78</v>
      </c>
      <c r="L7851">
        <v>643.55999999999995</v>
      </c>
      <c r="M7851">
        <v>758.31</v>
      </c>
      <c r="N7851">
        <v>109.61</v>
      </c>
      <c r="O7851">
        <v>5.14</v>
      </c>
    </row>
    <row r="7852" spans="1:15" ht="15" customHeight="1" x14ac:dyDescent="0.3">
      <c r="A7852" t="s">
        <v>10869</v>
      </c>
      <c r="B7852">
        <v>261</v>
      </c>
      <c r="C7852" t="s">
        <v>327</v>
      </c>
      <c r="D7852">
        <v>1000</v>
      </c>
      <c r="E7852" t="s">
        <v>2240</v>
      </c>
      <c r="F7852" t="s">
        <v>3008</v>
      </c>
      <c r="G7852" t="s">
        <v>3009</v>
      </c>
      <c r="H7852">
        <v>24.683399999999999</v>
      </c>
      <c r="I7852" t="s">
        <v>3010</v>
      </c>
      <c r="J7852">
        <v>780</v>
      </c>
      <c r="K7852">
        <v>816.7</v>
      </c>
      <c r="L7852">
        <v>19269.900000000001</v>
      </c>
      <c r="M7852">
        <v>20158.8</v>
      </c>
      <c r="N7852">
        <v>905.77</v>
      </c>
      <c r="O7852">
        <v>-16.87</v>
      </c>
    </row>
    <row r="7853" spans="1:15" ht="15" customHeight="1" x14ac:dyDescent="0.3">
      <c r="A7853" t="s">
        <v>10870</v>
      </c>
      <c r="B7853">
        <v>261</v>
      </c>
      <c r="C7853" t="s">
        <v>327</v>
      </c>
      <c r="D7853">
        <v>1000</v>
      </c>
      <c r="E7853" t="s">
        <v>2240</v>
      </c>
      <c r="F7853" t="s">
        <v>3012</v>
      </c>
      <c r="G7853" t="s">
        <v>3013</v>
      </c>
      <c r="H7853">
        <v>5.5167000000000002</v>
      </c>
      <c r="I7853" t="s">
        <v>3010</v>
      </c>
      <c r="J7853">
        <v>720</v>
      </c>
      <c r="K7853">
        <v>695.94</v>
      </c>
      <c r="L7853">
        <v>3952.8</v>
      </c>
      <c r="M7853">
        <v>3839.3</v>
      </c>
      <c r="N7853">
        <v>-132.74</v>
      </c>
      <c r="O7853">
        <v>19.23</v>
      </c>
    </row>
    <row r="7854" spans="1:15" ht="15" customHeight="1" x14ac:dyDescent="0.3">
      <c r="A7854" t="s">
        <v>10871</v>
      </c>
      <c r="B7854">
        <v>261</v>
      </c>
      <c r="C7854" t="s">
        <v>327</v>
      </c>
      <c r="D7854">
        <v>1000</v>
      </c>
      <c r="E7854" t="s">
        <v>2240</v>
      </c>
      <c r="F7854" t="s">
        <v>3015</v>
      </c>
      <c r="G7854" t="s">
        <v>3016</v>
      </c>
      <c r="H7854">
        <v>0.67920000000000003</v>
      </c>
      <c r="I7854" t="s">
        <v>3017</v>
      </c>
      <c r="J7854">
        <v>2400</v>
      </c>
      <c r="K7854">
        <v>2248.87</v>
      </c>
      <c r="L7854">
        <v>1581.12</v>
      </c>
      <c r="M7854">
        <v>1527.44</v>
      </c>
      <c r="N7854">
        <v>-102.65</v>
      </c>
      <c r="O7854">
        <v>48.96</v>
      </c>
    </row>
    <row r="7855" spans="1:15" ht="15" customHeight="1" x14ac:dyDescent="0.3">
      <c r="A7855" t="s">
        <v>10872</v>
      </c>
      <c r="B7855">
        <v>261</v>
      </c>
      <c r="C7855" t="s">
        <v>327</v>
      </c>
      <c r="D7855">
        <v>1000</v>
      </c>
      <c r="E7855" t="s">
        <v>2240</v>
      </c>
      <c r="F7855" t="s">
        <v>3022</v>
      </c>
      <c r="G7855" t="s">
        <v>3023</v>
      </c>
      <c r="H7855">
        <v>0.16750000000000001</v>
      </c>
      <c r="I7855" t="s">
        <v>3017</v>
      </c>
      <c r="J7855">
        <v>3100</v>
      </c>
      <c r="K7855">
        <v>3715.68</v>
      </c>
      <c r="L7855">
        <v>510.57</v>
      </c>
      <c r="M7855">
        <v>622.55999999999995</v>
      </c>
      <c r="N7855">
        <v>103.16</v>
      </c>
      <c r="O7855">
        <v>8.83</v>
      </c>
    </row>
    <row r="7856" spans="1:15" ht="15" customHeight="1" x14ac:dyDescent="0.3">
      <c r="A7856" t="s">
        <v>10873</v>
      </c>
      <c r="B7856">
        <v>261</v>
      </c>
      <c r="C7856" t="s">
        <v>428</v>
      </c>
      <c r="D7856">
        <v>1000</v>
      </c>
      <c r="E7856" t="s">
        <v>2241</v>
      </c>
      <c r="F7856" t="s">
        <v>3008</v>
      </c>
      <c r="G7856" t="s">
        <v>3009</v>
      </c>
      <c r="H7856">
        <v>29.6312</v>
      </c>
      <c r="I7856" t="s">
        <v>3010</v>
      </c>
      <c r="J7856">
        <v>780</v>
      </c>
      <c r="K7856">
        <v>803.45</v>
      </c>
      <c r="L7856">
        <v>22024.080000000002</v>
      </c>
      <c r="M7856">
        <v>23807.08</v>
      </c>
      <c r="N7856">
        <v>694.74</v>
      </c>
      <c r="O7856">
        <v>1088.26</v>
      </c>
    </row>
    <row r="7857" spans="1:15" ht="15" customHeight="1" x14ac:dyDescent="0.3">
      <c r="A7857" t="s">
        <v>10874</v>
      </c>
      <c r="B7857">
        <v>261</v>
      </c>
      <c r="C7857" t="s">
        <v>428</v>
      </c>
      <c r="D7857">
        <v>1000</v>
      </c>
      <c r="E7857" t="s">
        <v>2241</v>
      </c>
      <c r="F7857" t="s">
        <v>3012</v>
      </c>
      <c r="G7857" t="s">
        <v>3013</v>
      </c>
      <c r="H7857">
        <v>8.6097999999999999</v>
      </c>
      <c r="I7857" t="s">
        <v>3010</v>
      </c>
      <c r="J7857">
        <v>720</v>
      </c>
      <c r="K7857">
        <v>687.95</v>
      </c>
      <c r="L7857">
        <v>5864.4</v>
      </c>
      <c r="M7857">
        <v>5923.12</v>
      </c>
      <c r="N7857">
        <v>-275.97000000000003</v>
      </c>
      <c r="O7857">
        <v>334.69</v>
      </c>
    </row>
    <row r="7858" spans="1:15" ht="15" customHeight="1" x14ac:dyDescent="0.3">
      <c r="A7858" t="s">
        <v>10875</v>
      </c>
      <c r="B7858">
        <v>261</v>
      </c>
      <c r="C7858" t="s">
        <v>428</v>
      </c>
      <c r="D7858">
        <v>1000</v>
      </c>
      <c r="E7858" t="s">
        <v>2241</v>
      </c>
      <c r="F7858" t="s">
        <v>3015</v>
      </c>
      <c r="G7858" t="s">
        <v>3016</v>
      </c>
      <c r="H7858">
        <v>0.28489999999999999</v>
      </c>
      <c r="I7858" t="s">
        <v>3017</v>
      </c>
      <c r="J7858">
        <v>2400</v>
      </c>
      <c r="K7858">
        <v>2224.09</v>
      </c>
      <c r="L7858">
        <v>651.6</v>
      </c>
      <c r="M7858">
        <v>633.6</v>
      </c>
      <c r="N7858">
        <v>-50.11</v>
      </c>
      <c r="O7858">
        <v>32.119999999999997</v>
      </c>
    </row>
    <row r="7859" spans="1:15" ht="15" customHeight="1" x14ac:dyDescent="0.3">
      <c r="A7859" t="s">
        <v>10876</v>
      </c>
      <c r="B7859">
        <v>261</v>
      </c>
      <c r="C7859" t="s">
        <v>428</v>
      </c>
      <c r="D7859">
        <v>1000</v>
      </c>
      <c r="E7859" t="s">
        <v>2241</v>
      </c>
      <c r="F7859" t="s">
        <v>3019</v>
      </c>
      <c r="G7859" t="s">
        <v>3020</v>
      </c>
      <c r="H7859">
        <v>0.46800000000000003</v>
      </c>
      <c r="I7859" t="s">
        <v>3017</v>
      </c>
      <c r="J7859">
        <v>4200</v>
      </c>
      <c r="K7859">
        <v>5065.8500000000004</v>
      </c>
      <c r="L7859">
        <v>1824.48</v>
      </c>
      <c r="M7859">
        <v>2370.77</v>
      </c>
      <c r="N7859">
        <v>405.21</v>
      </c>
      <c r="O7859">
        <v>141.08000000000001</v>
      </c>
    </row>
    <row r="7860" spans="1:15" ht="15" customHeight="1" x14ac:dyDescent="0.3">
      <c r="A7860" t="s">
        <v>10877</v>
      </c>
      <c r="B7860">
        <v>261</v>
      </c>
      <c r="C7860" t="s">
        <v>428</v>
      </c>
      <c r="D7860">
        <v>1000</v>
      </c>
      <c r="E7860" t="s">
        <v>2241</v>
      </c>
      <c r="F7860" t="s">
        <v>3022</v>
      </c>
      <c r="G7860" t="s">
        <v>3023</v>
      </c>
      <c r="H7860">
        <v>0.34279999999999999</v>
      </c>
      <c r="I7860" t="s">
        <v>3017</v>
      </c>
      <c r="J7860">
        <v>3100</v>
      </c>
      <c r="K7860">
        <v>3709.45</v>
      </c>
      <c r="L7860">
        <v>1009.98</v>
      </c>
      <c r="M7860">
        <v>1271.75</v>
      </c>
      <c r="N7860">
        <v>208.94</v>
      </c>
      <c r="O7860">
        <v>52.82</v>
      </c>
    </row>
    <row r="7861" spans="1:15" ht="15" customHeight="1" x14ac:dyDescent="0.3">
      <c r="A7861" t="s">
        <v>10878</v>
      </c>
      <c r="B7861">
        <v>261</v>
      </c>
      <c r="C7861" t="s">
        <v>168</v>
      </c>
      <c r="D7861">
        <v>1000</v>
      </c>
      <c r="E7861" t="s">
        <v>2242</v>
      </c>
      <c r="F7861" t="s">
        <v>3008</v>
      </c>
      <c r="G7861" t="s">
        <v>3009</v>
      </c>
      <c r="H7861">
        <v>21.4453</v>
      </c>
      <c r="I7861" t="s">
        <v>3010</v>
      </c>
      <c r="J7861">
        <v>780</v>
      </c>
      <c r="K7861">
        <v>815.22</v>
      </c>
      <c r="L7861">
        <v>16024.32</v>
      </c>
      <c r="M7861">
        <v>17482.64</v>
      </c>
      <c r="N7861">
        <v>755.3</v>
      </c>
      <c r="O7861">
        <v>703.02</v>
      </c>
    </row>
    <row r="7862" spans="1:15" ht="15" customHeight="1" x14ac:dyDescent="0.3">
      <c r="A7862" t="s">
        <v>10879</v>
      </c>
      <c r="B7862">
        <v>261</v>
      </c>
      <c r="C7862" t="s">
        <v>168</v>
      </c>
      <c r="D7862">
        <v>1000</v>
      </c>
      <c r="E7862" t="s">
        <v>2242</v>
      </c>
      <c r="F7862" t="s">
        <v>3012</v>
      </c>
      <c r="G7862" t="s">
        <v>3013</v>
      </c>
      <c r="H7862">
        <v>5.1891999999999996</v>
      </c>
      <c r="I7862" t="s">
        <v>3010</v>
      </c>
      <c r="J7862">
        <v>720</v>
      </c>
      <c r="K7862">
        <v>713.91</v>
      </c>
      <c r="L7862">
        <v>3697.92</v>
      </c>
      <c r="M7862">
        <v>3704.57</v>
      </c>
      <c r="N7862">
        <v>-31.62</v>
      </c>
      <c r="O7862">
        <v>38.270000000000003</v>
      </c>
    </row>
    <row r="7863" spans="1:15" ht="15" customHeight="1" x14ac:dyDescent="0.3">
      <c r="A7863" t="s">
        <v>10880</v>
      </c>
      <c r="B7863">
        <v>261</v>
      </c>
      <c r="C7863" t="s">
        <v>168</v>
      </c>
      <c r="D7863">
        <v>1000</v>
      </c>
      <c r="E7863" t="s">
        <v>2242</v>
      </c>
      <c r="F7863" t="s">
        <v>3015</v>
      </c>
      <c r="G7863" t="s">
        <v>3016</v>
      </c>
      <c r="H7863">
        <v>0.3453</v>
      </c>
      <c r="I7863" t="s">
        <v>3017</v>
      </c>
      <c r="J7863">
        <v>2400</v>
      </c>
      <c r="K7863">
        <v>2139.64</v>
      </c>
      <c r="L7863">
        <v>821.76</v>
      </c>
      <c r="M7863">
        <v>738.84</v>
      </c>
      <c r="N7863">
        <v>-89.91</v>
      </c>
      <c r="O7863">
        <v>6.98</v>
      </c>
    </row>
    <row r="7864" spans="1:15" ht="15" customHeight="1" x14ac:dyDescent="0.3">
      <c r="A7864" t="s">
        <v>10881</v>
      </c>
      <c r="B7864">
        <v>261</v>
      </c>
      <c r="C7864" t="s">
        <v>168</v>
      </c>
      <c r="D7864">
        <v>1000</v>
      </c>
      <c r="E7864" t="s">
        <v>2242</v>
      </c>
      <c r="F7864" t="s">
        <v>3019</v>
      </c>
      <c r="G7864" t="s">
        <v>3020</v>
      </c>
      <c r="H7864">
        <v>0.13059999999999999</v>
      </c>
      <c r="I7864" t="s">
        <v>3017</v>
      </c>
      <c r="J7864">
        <v>4200</v>
      </c>
      <c r="K7864">
        <v>5063.79</v>
      </c>
      <c r="L7864">
        <v>539.28</v>
      </c>
      <c r="M7864">
        <v>661.35</v>
      </c>
      <c r="N7864">
        <v>112.81</v>
      </c>
      <c r="O7864">
        <v>9.26</v>
      </c>
    </row>
    <row r="7865" spans="1:15" ht="15" customHeight="1" x14ac:dyDescent="0.3">
      <c r="A7865" t="s">
        <v>10882</v>
      </c>
      <c r="B7865">
        <v>261</v>
      </c>
      <c r="C7865" t="s">
        <v>168</v>
      </c>
      <c r="D7865">
        <v>1000</v>
      </c>
      <c r="E7865" t="s">
        <v>2242</v>
      </c>
      <c r="F7865" t="s">
        <v>3022</v>
      </c>
      <c r="G7865" t="s">
        <v>3023</v>
      </c>
      <c r="H7865">
        <v>0.17860000000000001</v>
      </c>
      <c r="I7865" t="s">
        <v>3017</v>
      </c>
      <c r="J7865">
        <v>3100</v>
      </c>
      <c r="K7865">
        <v>3756.13</v>
      </c>
      <c r="L7865">
        <v>530.72</v>
      </c>
      <c r="M7865">
        <v>670.95</v>
      </c>
      <c r="N7865">
        <v>117.2</v>
      </c>
      <c r="O7865">
        <v>23.03</v>
      </c>
    </row>
    <row r="7866" spans="1:15" ht="15" customHeight="1" x14ac:dyDescent="0.3">
      <c r="A7866" t="s">
        <v>10883</v>
      </c>
      <c r="B7866">
        <v>261</v>
      </c>
      <c r="C7866" t="s">
        <v>400</v>
      </c>
      <c r="D7866">
        <v>1000</v>
      </c>
      <c r="E7866" t="s">
        <v>2243</v>
      </c>
      <c r="F7866" t="s">
        <v>3008</v>
      </c>
      <c r="G7866" t="s">
        <v>3009</v>
      </c>
      <c r="H7866">
        <v>19.803100000000001</v>
      </c>
      <c r="I7866" t="s">
        <v>3010</v>
      </c>
      <c r="J7866">
        <v>780</v>
      </c>
      <c r="K7866">
        <v>781.67</v>
      </c>
      <c r="L7866">
        <v>15408.9</v>
      </c>
      <c r="M7866">
        <v>15479.52</v>
      </c>
      <c r="N7866">
        <v>33.130000000000003</v>
      </c>
      <c r="O7866">
        <v>37.49</v>
      </c>
    </row>
    <row r="7867" spans="1:15" ht="15" customHeight="1" x14ac:dyDescent="0.3">
      <c r="A7867" t="s">
        <v>10884</v>
      </c>
      <c r="B7867">
        <v>261</v>
      </c>
      <c r="C7867" t="s">
        <v>400</v>
      </c>
      <c r="D7867">
        <v>1000</v>
      </c>
      <c r="E7867" t="s">
        <v>2243</v>
      </c>
      <c r="F7867" t="s">
        <v>3012</v>
      </c>
      <c r="G7867" t="s">
        <v>3013</v>
      </c>
      <c r="H7867">
        <v>4.3810000000000002</v>
      </c>
      <c r="I7867" t="s">
        <v>3010</v>
      </c>
      <c r="J7867">
        <v>720</v>
      </c>
      <c r="K7867">
        <v>709</v>
      </c>
      <c r="L7867">
        <v>3160.8</v>
      </c>
      <c r="M7867">
        <v>3106.13</v>
      </c>
      <c r="N7867">
        <v>-48.18</v>
      </c>
      <c r="O7867">
        <v>-6.49</v>
      </c>
    </row>
    <row r="7868" spans="1:15" ht="15" customHeight="1" x14ac:dyDescent="0.3">
      <c r="A7868" t="s">
        <v>10885</v>
      </c>
      <c r="B7868">
        <v>261</v>
      </c>
      <c r="C7868" t="s">
        <v>400</v>
      </c>
      <c r="D7868">
        <v>1000</v>
      </c>
      <c r="E7868" t="s">
        <v>2243</v>
      </c>
      <c r="F7868" t="s">
        <v>3015</v>
      </c>
      <c r="G7868" t="s">
        <v>3016</v>
      </c>
      <c r="H7868">
        <v>0.53600000000000003</v>
      </c>
      <c r="I7868" t="s">
        <v>3017</v>
      </c>
      <c r="J7868">
        <v>2400</v>
      </c>
      <c r="K7868">
        <v>2202.38</v>
      </c>
      <c r="L7868">
        <v>1264.32</v>
      </c>
      <c r="M7868">
        <v>1180.4100000000001</v>
      </c>
      <c r="N7868">
        <v>-105.92</v>
      </c>
      <c r="O7868">
        <v>22.01</v>
      </c>
    </row>
    <row r="7869" spans="1:15" ht="15" customHeight="1" x14ac:dyDescent="0.3">
      <c r="A7869" t="s">
        <v>10886</v>
      </c>
      <c r="B7869">
        <v>261</v>
      </c>
      <c r="C7869" t="s">
        <v>400</v>
      </c>
      <c r="D7869">
        <v>1000</v>
      </c>
      <c r="E7869" t="s">
        <v>2243</v>
      </c>
      <c r="F7869" t="s">
        <v>3022</v>
      </c>
      <c r="G7869" t="s">
        <v>3023</v>
      </c>
      <c r="H7869">
        <v>0.13500000000000001</v>
      </c>
      <c r="I7869" t="s">
        <v>3017</v>
      </c>
      <c r="J7869">
        <v>3100</v>
      </c>
      <c r="K7869">
        <v>3645.65</v>
      </c>
      <c r="L7869">
        <v>408.27</v>
      </c>
      <c r="M7869">
        <v>492.19</v>
      </c>
      <c r="N7869">
        <v>73.67</v>
      </c>
      <c r="O7869">
        <v>10.25</v>
      </c>
    </row>
    <row r="7870" spans="1:15" ht="15" customHeight="1" x14ac:dyDescent="0.3">
      <c r="A7870" t="s">
        <v>10887</v>
      </c>
      <c r="B7870">
        <v>261</v>
      </c>
      <c r="C7870" t="s">
        <v>263</v>
      </c>
      <c r="D7870">
        <v>1000</v>
      </c>
      <c r="E7870" t="s">
        <v>2244</v>
      </c>
      <c r="F7870" t="s">
        <v>3008</v>
      </c>
      <c r="G7870" t="s">
        <v>3009</v>
      </c>
      <c r="H7870">
        <v>43.692</v>
      </c>
      <c r="I7870" t="s">
        <v>3010</v>
      </c>
      <c r="J7870">
        <v>780</v>
      </c>
      <c r="K7870">
        <v>822.66</v>
      </c>
      <c r="L7870">
        <v>32123.52</v>
      </c>
      <c r="M7870">
        <v>35943.629999999997</v>
      </c>
      <c r="N7870">
        <v>1863.91</v>
      </c>
      <c r="O7870">
        <v>1956.21</v>
      </c>
    </row>
    <row r="7871" spans="1:15" ht="15" customHeight="1" x14ac:dyDescent="0.3">
      <c r="A7871" t="s">
        <v>10888</v>
      </c>
      <c r="B7871">
        <v>261</v>
      </c>
      <c r="C7871" t="s">
        <v>263</v>
      </c>
      <c r="D7871">
        <v>1000</v>
      </c>
      <c r="E7871" t="s">
        <v>2244</v>
      </c>
      <c r="F7871" t="s">
        <v>3012</v>
      </c>
      <c r="G7871" t="s">
        <v>3013</v>
      </c>
      <c r="H7871">
        <v>12.9374</v>
      </c>
      <c r="I7871" t="s">
        <v>3010</v>
      </c>
      <c r="J7871">
        <v>720</v>
      </c>
      <c r="K7871">
        <v>697.81</v>
      </c>
      <c r="L7871">
        <v>8553.6</v>
      </c>
      <c r="M7871">
        <v>9027.92</v>
      </c>
      <c r="N7871">
        <v>-287.04000000000002</v>
      </c>
      <c r="O7871">
        <v>761.36</v>
      </c>
    </row>
    <row r="7872" spans="1:15" ht="15" customHeight="1" x14ac:dyDescent="0.3">
      <c r="A7872" t="s">
        <v>10889</v>
      </c>
      <c r="B7872">
        <v>261</v>
      </c>
      <c r="C7872" t="s">
        <v>263</v>
      </c>
      <c r="D7872">
        <v>1000</v>
      </c>
      <c r="E7872" t="s">
        <v>2244</v>
      </c>
      <c r="F7872" t="s">
        <v>3015</v>
      </c>
      <c r="G7872" t="s">
        <v>3016</v>
      </c>
      <c r="H7872">
        <v>0.41820000000000002</v>
      </c>
      <c r="I7872" t="s">
        <v>3017</v>
      </c>
      <c r="J7872">
        <v>2400</v>
      </c>
      <c r="K7872">
        <v>2167.4499999999998</v>
      </c>
      <c r="L7872">
        <v>950.4</v>
      </c>
      <c r="M7872">
        <v>906.52</v>
      </c>
      <c r="N7872">
        <v>-97.26</v>
      </c>
      <c r="O7872">
        <v>53.38</v>
      </c>
    </row>
    <row r="7873" spans="1:15" ht="15" customHeight="1" x14ac:dyDescent="0.3">
      <c r="A7873" t="s">
        <v>10890</v>
      </c>
      <c r="B7873">
        <v>261</v>
      </c>
      <c r="C7873" t="s">
        <v>263</v>
      </c>
      <c r="D7873">
        <v>1000</v>
      </c>
      <c r="E7873" t="s">
        <v>2244</v>
      </c>
      <c r="F7873" t="s">
        <v>3019</v>
      </c>
      <c r="G7873" t="s">
        <v>3020</v>
      </c>
      <c r="H7873">
        <v>0.67230000000000001</v>
      </c>
      <c r="I7873" t="s">
        <v>3017</v>
      </c>
      <c r="J7873">
        <v>4200</v>
      </c>
      <c r="K7873">
        <v>5176.57</v>
      </c>
      <c r="L7873">
        <v>2661.12</v>
      </c>
      <c r="M7873">
        <v>3480.36</v>
      </c>
      <c r="N7873">
        <v>656.58</v>
      </c>
      <c r="O7873">
        <v>162.66</v>
      </c>
    </row>
    <row r="7874" spans="1:15" ht="15" customHeight="1" x14ac:dyDescent="0.3">
      <c r="A7874" t="s">
        <v>10891</v>
      </c>
      <c r="B7874">
        <v>261</v>
      </c>
      <c r="C7874" t="s">
        <v>263</v>
      </c>
      <c r="D7874">
        <v>1000</v>
      </c>
      <c r="E7874" t="s">
        <v>2244</v>
      </c>
      <c r="F7874" t="s">
        <v>3022</v>
      </c>
      <c r="G7874" t="s">
        <v>3023</v>
      </c>
      <c r="H7874">
        <v>0.50190000000000001</v>
      </c>
      <c r="I7874" t="s">
        <v>3017</v>
      </c>
      <c r="J7874">
        <v>3100</v>
      </c>
      <c r="K7874">
        <v>3597.6</v>
      </c>
      <c r="L7874">
        <v>1473.12</v>
      </c>
      <c r="M7874">
        <v>1805.66</v>
      </c>
      <c r="N7874">
        <v>249.75</v>
      </c>
      <c r="O7874">
        <v>82.79</v>
      </c>
    </row>
    <row r="7875" spans="1:15" ht="15" customHeight="1" x14ac:dyDescent="0.3">
      <c r="A7875" t="s">
        <v>10892</v>
      </c>
      <c r="B7875">
        <v>261</v>
      </c>
      <c r="C7875" t="s">
        <v>1039</v>
      </c>
      <c r="D7875">
        <v>1000</v>
      </c>
      <c r="E7875" t="s">
        <v>2245</v>
      </c>
      <c r="F7875" t="s">
        <v>3008</v>
      </c>
      <c r="G7875" t="s">
        <v>3009</v>
      </c>
      <c r="H7875">
        <v>30.068300000000001</v>
      </c>
      <c r="I7875" t="s">
        <v>3010</v>
      </c>
      <c r="J7875">
        <v>780</v>
      </c>
      <c r="K7875">
        <v>804.6</v>
      </c>
      <c r="L7875">
        <v>22534.2</v>
      </c>
      <c r="M7875">
        <v>24192.93</v>
      </c>
      <c r="N7875">
        <v>739.67</v>
      </c>
      <c r="O7875">
        <v>919.06</v>
      </c>
    </row>
    <row r="7876" spans="1:15" ht="15" customHeight="1" x14ac:dyDescent="0.3">
      <c r="A7876" t="s">
        <v>10893</v>
      </c>
      <c r="B7876">
        <v>261</v>
      </c>
      <c r="C7876" t="s">
        <v>1039</v>
      </c>
      <c r="D7876">
        <v>1000</v>
      </c>
      <c r="E7876" t="s">
        <v>2245</v>
      </c>
      <c r="F7876" t="s">
        <v>3012</v>
      </c>
      <c r="G7876" t="s">
        <v>3013</v>
      </c>
      <c r="H7876">
        <v>6.5403000000000002</v>
      </c>
      <c r="I7876" t="s">
        <v>3010</v>
      </c>
      <c r="J7876">
        <v>720</v>
      </c>
      <c r="K7876">
        <v>693.53</v>
      </c>
      <c r="L7876">
        <v>4622.3999999999996</v>
      </c>
      <c r="M7876">
        <v>4535.84</v>
      </c>
      <c r="N7876">
        <v>-173.14</v>
      </c>
      <c r="O7876">
        <v>86.59</v>
      </c>
    </row>
    <row r="7877" spans="1:15" ht="15" customHeight="1" x14ac:dyDescent="0.3">
      <c r="A7877" t="s">
        <v>10894</v>
      </c>
      <c r="B7877">
        <v>261</v>
      </c>
      <c r="C7877" t="s">
        <v>1039</v>
      </c>
      <c r="D7877">
        <v>1000</v>
      </c>
      <c r="E7877" t="s">
        <v>2245</v>
      </c>
      <c r="F7877" t="s">
        <v>3015</v>
      </c>
      <c r="G7877" t="s">
        <v>3016</v>
      </c>
      <c r="H7877">
        <v>0.78500000000000003</v>
      </c>
      <c r="I7877" t="s">
        <v>3017</v>
      </c>
      <c r="J7877">
        <v>2400</v>
      </c>
      <c r="K7877">
        <v>2187.35</v>
      </c>
      <c r="L7877">
        <v>1848.96</v>
      </c>
      <c r="M7877">
        <v>1717.15</v>
      </c>
      <c r="N7877">
        <v>-166.94</v>
      </c>
      <c r="O7877">
        <v>35.119999999999997</v>
      </c>
    </row>
    <row r="7878" spans="1:15" ht="15" customHeight="1" x14ac:dyDescent="0.3">
      <c r="A7878" t="s">
        <v>10895</v>
      </c>
      <c r="B7878">
        <v>261</v>
      </c>
      <c r="C7878" t="s">
        <v>1039</v>
      </c>
      <c r="D7878">
        <v>1000</v>
      </c>
      <c r="E7878" t="s">
        <v>2245</v>
      </c>
      <c r="F7878" t="s">
        <v>3022</v>
      </c>
      <c r="G7878" t="s">
        <v>3023</v>
      </c>
      <c r="H7878">
        <v>0.19839999999999999</v>
      </c>
      <c r="I7878" t="s">
        <v>3017</v>
      </c>
      <c r="J7878">
        <v>3100</v>
      </c>
      <c r="K7878">
        <v>3579.88</v>
      </c>
      <c r="L7878">
        <v>597.05999999999995</v>
      </c>
      <c r="M7878">
        <v>710.23</v>
      </c>
      <c r="N7878">
        <v>95.21</v>
      </c>
      <c r="O7878">
        <v>17.96</v>
      </c>
    </row>
    <row r="7879" spans="1:15" ht="15" customHeight="1" x14ac:dyDescent="0.3">
      <c r="A7879" t="s">
        <v>10896</v>
      </c>
      <c r="B7879">
        <v>261</v>
      </c>
      <c r="C7879" t="s">
        <v>397</v>
      </c>
      <c r="D7879">
        <v>1000</v>
      </c>
      <c r="E7879" t="s">
        <v>2246</v>
      </c>
      <c r="F7879" t="s">
        <v>3008</v>
      </c>
      <c r="G7879" t="s">
        <v>3009</v>
      </c>
      <c r="H7879">
        <v>44.707599999999999</v>
      </c>
      <c r="I7879" t="s">
        <v>3010</v>
      </c>
      <c r="J7879">
        <v>780</v>
      </c>
      <c r="K7879">
        <v>812.61</v>
      </c>
      <c r="L7879">
        <v>32164.080000000002</v>
      </c>
      <c r="M7879">
        <v>36329.81</v>
      </c>
      <c r="N7879">
        <v>1457.86</v>
      </c>
      <c r="O7879">
        <v>2707.86</v>
      </c>
    </row>
    <row r="7880" spans="1:15" ht="15" customHeight="1" x14ac:dyDescent="0.3">
      <c r="A7880" t="s">
        <v>10897</v>
      </c>
      <c r="B7880">
        <v>261</v>
      </c>
      <c r="C7880" t="s">
        <v>397</v>
      </c>
      <c r="D7880">
        <v>1000</v>
      </c>
      <c r="E7880" t="s">
        <v>2246</v>
      </c>
      <c r="F7880" t="s">
        <v>3012</v>
      </c>
      <c r="G7880" t="s">
        <v>3013</v>
      </c>
      <c r="H7880">
        <v>12.599600000000001</v>
      </c>
      <c r="I7880" t="s">
        <v>3010</v>
      </c>
      <c r="J7880">
        <v>720</v>
      </c>
      <c r="K7880">
        <v>723.04</v>
      </c>
      <c r="L7880">
        <v>8564.4</v>
      </c>
      <c r="M7880">
        <v>9110.1</v>
      </c>
      <c r="N7880">
        <v>38.36</v>
      </c>
      <c r="O7880">
        <v>507.34</v>
      </c>
    </row>
    <row r="7881" spans="1:15" ht="15" customHeight="1" x14ac:dyDescent="0.3">
      <c r="A7881" t="s">
        <v>10898</v>
      </c>
      <c r="B7881">
        <v>261</v>
      </c>
      <c r="C7881" t="s">
        <v>397</v>
      </c>
      <c r="D7881">
        <v>1000</v>
      </c>
      <c r="E7881" t="s">
        <v>2246</v>
      </c>
      <c r="F7881" t="s">
        <v>3015</v>
      </c>
      <c r="G7881" t="s">
        <v>3016</v>
      </c>
      <c r="H7881">
        <v>0.41299999999999998</v>
      </c>
      <c r="I7881" t="s">
        <v>3017</v>
      </c>
      <c r="J7881">
        <v>2400</v>
      </c>
      <c r="K7881">
        <v>2152.64</v>
      </c>
      <c r="L7881">
        <v>951.6</v>
      </c>
      <c r="M7881">
        <v>889.06</v>
      </c>
      <c r="N7881">
        <v>-102.16</v>
      </c>
      <c r="O7881">
        <v>39.619999999999997</v>
      </c>
    </row>
    <row r="7882" spans="1:15" ht="15" customHeight="1" x14ac:dyDescent="0.3">
      <c r="A7882" t="s">
        <v>10899</v>
      </c>
      <c r="B7882">
        <v>261</v>
      </c>
      <c r="C7882" t="s">
        <v>397</v>
      </c>
      <c r="D7882">
        <v>1000</v>
      </c>
      <c r="E7882" t="s">
        <v>2246</v>
      </c>
      <c r="F7882" t="s">
        <v>3019</v>
      </c>
      <c r="G7882" t="s">
        <v>3020</v>
      </c>
      <c r="H7882">
        <v>0.6855</v>
      </c>
      <c r="I7882" t="s">
        <v>3017</v>
      </c>
      <c r="J7882">
        <v>4200</v>
      </c>
      <c r="K7882">
        <v>5148.92</v>
      </c>
      <c r="L7882">
        <v>2664.48</v>
      </c>
      <c r="M7882">
        <v>3529.52</v>
      </c>
      <c r="N7882">
        <v>650.47</v>
      </c>
      <c r="O7882">
        <v>214.56</v>
      </c>
    </row>
    <row r="7883" spans="1:15" ht="15" customHeight="1" x14ac:dyDescent="0.3">
      <c r="A7883" t="s">
        <v>10900</v>
      </c>
      <c r="B7883">
        <v>261</v>
      </c>
      <c r="C7883" t="s">
        <v>397</v>
      </c>
      <c r="D7883">
        <v>1000</v>
      </c>
      <c r="E7883" t="s">
        <v>2246</v>
      </c>
      <c r="F7883" t="s">
        <v>3022</v>
      </c>
      <c r="G7883" t="s">
        <v>3023</v>
      </c>
      <c r="H7883">
        <v>0.50180000000000002</v>
      </c>
      <c r="I7883" t="s">
        <v>3017</v>
      </c>
      <c r="J7883">
        <v>3100</v>
      </c>
      <c r="K7883">
        <v>3577</v>
      </c>
      <c r="L7883">
        <v>1474.98</v>
      </c>
      <c r="M7883">
        <v>1794.77</v>
      </c>
      <c r="N7883">
        <v>239.34</v>
      </c>
      <c r="O7883">
        <v>80.45</v>
      </c>
    </row>
    <row r="7884" spans="1:15" ht="15" customHeight="1" x14ac:dyDescent="0.3">
      <c r="A7884" t="s">
        <v>10901</v>
      </c>
      <c r="B7884">
        <v>261</v>
      </c>
      <c r="C7884" t="s">
        <v>126</v>
      </c>
      <c r="D7884">
        <v>1000</v>
      </c>
      <c r="E7884" t="s">
        <v>2247</v>
      </c>
      <c r="F7884" t="s">
        <v>3008</v>
      </c>
      <c r="G7884" t="s">
        <v>3009</v>
      </c>
      <c r="H7884">
        <v>9.1419999999999995</v>
      </c>
      <c r="I7884" t="s">
        <v>3010</v>
      </c>
      <c r="J7884">
        <v>780</v>
      </c>
      <c r="K7884">
        <v>789.97</v>
      </c>
      <c r="L7884">
        <v>6879.6</v>
      </c>
      <c r="M7884">
        <v>7221.91</v>
      </c>
      <c r="N7884">
        <v>91.13</v>
      </c>
      <c r="O7884">
        <v>251.17</v>
      </c>
    </row>
    <row r="7885" spans="1:15" ht="15" customHeight="1" x14ac:dyDescent="0.3">
      <c r="A7885" t="s">
        <v>10902</v>
      </c>
      <c r="B7885">
        <v>261</v>
      </c>
      <c r="C7885" t="s">
        <v>126</v>
      </c>
      <c r="D7885">
        <v>1000</v>
      </c>
      <c r="E7885" t="s">
        <v>2247</v>
      </c>
      <c r="F7885" t="s">
        <v>3012</v>
      </c>
      <c r="G7885" t="s">
        <v>3013</v>
      </c>
      <c r="H7885">
        <v>1.9835</v>
      </c>
      <c r="I7885" t="s">
        <v>3010</v>
      </c>
      <c r="J7885">
        <v>720</v>
      </c>
      <c r="K7885">
        <v>720.92</v>
      </c>
      <c r="L7885">
        <v>1411.2</v>
      </c>
      <c r="M7885">
        <v>1429.92</v>
      </c>
      <c r="N7885">
        <v>1.82</v>
      </c>
      <c r="O7885">
        <v>16.91</v>
      </c>
    </row>
    <row r="7886" spans="1:15" ht="15" customHeight="1" x14ac:dyDescent="0.3">
      <c r="A7886" t="s">
        <v>10903</v>
      </c>
      <c r="B7886">
        <v>261</v>
      </c>
      <c r="C7886" t="s">
        <v>126</v>
      </c>
      <c r="D7886">
        <v>1000</v>
      </c>
      <c r="E7886" t="s">
        <v>2247</v>
      </c>
      <c r="F7886" t="s">
        <v>3015</v>
      </c>
      <c r="G7886" t="s">
        <v>3016</v>
      </c>
      <c r="H7886">
        <v>0.24379999999999999</v>
      </c>
      <c r="I7886" t="s">
        <v>3017</v>
      </c>
      <c r="J7886">
        <v>2400</v>
      </c>
      <c r="K7886">
        <v>2210.13</v>
      </c>
      <c r="L7886">
        <v>564.48</v>
      </c>
      <c r="M7886">
        <v>538.82000000000005</v>
      </c>
      <c r="N7886">
        <v>-46.29</v>
      </c>
      <c r="O7886">
        <v>20.62</v>
      </c>
    </row>
    <row r="7887" spans="1:15" ht="15" customHeight="1" x14ac:dyDescent="0.3">
      <c r="A7887" t="s">
        <v>10904</v>
      </c>
      <c r="B7887">
        <v>261</v>
      </c>
      <c r="C7887" t="s">
        <v>126</v>
      </c>
      <c r="D7887">
        <v>1000</v>
      </c>
      <c r="E7887" t="s">
        <v>2247</v>
      </c>
      <c r="F7887" t="s">
        <v>3022</v>
      </c>
      <c r="G7887" t="s">
        <v>3023</v>
      </c>
      <c r="H7887">
        <v>6.0400000000000002E-2</v>
      </c>
      <c r="I7887" t="s">
        <v>3017</v>
      </c>
      <c r="J7887">
        <v>3100</v>
      </c>
      <c r="K7887">
        <v>3680.91</v>
      </c>
      <c r="L7887">
        <v>182.28</v>
      </c>
      <c r="M7887">
        <v>222.47</v>
      </c>
      <c r="N7887">
        <v>35.11</v>
      </c>
      <c r="O7887">
        <v>5.08</v>
      </c>
    </row>
    <row r="7888" spans="1:15" ht="15" customHeight="1" x14ac:dyDescent="0.3">
      <c r="A7888" t="s">
        <v>10905</v>
      </c>
      <c r="B7888">
        <v>261</v>
      </c>
      <c r="C7888" t="s">
        <v>182</v>
      </c>
      <c r="D7888">
        <v>1000</v>
      </c>
      <c r="E7888" t="s">
        <v>2248</v>
      </c>
      <c r="F7888" t="s">
        <v>3008</v>
      </c>
      <c r="G7888" t="s">
        <v>3009</v>
      </c>
      <c r="H7888">
        <v>10.3429</v>
      </c>
      <c r="I7888" t="s">
        <v>3010</v>
      </c>
      <c r="J7888">
        <v>780</v>
      </c>
      <c r="K7888">
        <v>820</v>
      </c>
      <c r="L7888">
        <v>8002.8</v>
      </c>
      <c r="M7888">
        <v>8481.14</v>
      </c>
      <c r="N7888">
        <v>413.68</v>
      </c>
      <c r="O7888">
        <v>64.650000000000006</v>
      </c>
    </row>
    <row r="7889" spans="1:15" ht="15" customHeight="1" x14ac:dyDescent="0.3">
      <c r="A7889" t="s">
        <v>10906</v>
      </c>
      <c r="B7889">
        <v>261</v>
      </c>
      <c r="C7889" t="s">
        <v>182</v>
      </c>
      <c r="D7889">
        <v>1000</v>
      </c>
      <c r="E7889" t="s">
        <v>2248</v>
      </c>
      <c r="F7889" t="s">
        <v>3012</v>
      </c>
      <c r="G7889" t="s">
        <v>3013</v>
      </c>
      <c r="H7889">
        <v>2.2658999999999998</v>
      </c>
      <c r="I7889" t="s">
        <v>3010</v>
      </c>
      <c r="J7889">
        <v>720</v>
      </c>
      <c r="K7889">
        <v>717.56</v>
      </c>
      <c r="L7889">
        <v>1641.6</v>
      </c>
      <c r="M7889">
        <v>1625.9</v>
      </c>
      <c r="N7889">
        <v>-5.52</v>
      </c>
      <c r="O7889">
        <v>-10.18</v>
      </c>
    </row>
    <row r="7890" spans="1:15" ht="15" customHeight="1" x14ac:dyDescent="0.3">
      <c r="A7890" t="s">
        <v>10907</v>
      </c>
      <c r="B7890">
        <v>261</v>
      </c>
      <c r="C7890" t="s">
        <v>182</v>
      </c>
      <c r="D7890">
        <v>1000</v>
      </c>
      <c r="E7890" t="s">
        <v>2248</v>
      </c>
      <c r="F7890" t="s">
        <v>3015</v>
      </c>
      <c r="G7890" t="s">
        <v>3016</v>
      </c>
      <c r="H7890">
        <v>0.28089999999999998</v>
      </c>
      <c r="I7890" t="s">
        <v>3017</v>
      </c>
      <c r="J7890">
        <v>2400</v>
      </c>
      <c r="K7890">
        <v>2200.59</v>
      </c>
      <c r="L7890">
        <v>656.64</v>
      </c>
      <c r="M7890">
        <v>618.21</v>
      </c>
      <c r="N7890">
        <v>-56.02</v>
      </c>
      <c r="O7890">
        <v>17.59</v>
      </c>
    </row>
    <row r="7891" spans="1:15" ht="15" customHeight="1" x14ac:dyDescent="0.3">
      <c r="A7891" t="s">
        <v>10908</v>
      </c>
      <c r="B7891">
        <v>261</v>
      </c>
      <c r="C7891" t="s">
        <v>182</v>
      </c>
      <c r="D7891">
        <v>1000</v>
      </c>
      <c r="E7891" t="s">
        <v>2248</v>
      </c>
      <c r="F7891" t="s">
        <v>3022</v>
      </c>
      <c r="G7891" t="s">
        <v>3023</v>
      </c>
      <c r="H7891">
        <v>7.0999999999999994E-2</v>
      </c>
      <c r="I7891" t="s">
        <v>3017</v>
      </c>
      <c r="J7891">
        <v>3100</v>
      </c>
      <c r="K7891">
        <v>3707.49</v>
      </c>
      <c r="L7891">
        <v>212.04</v>
      </c>
      <c r="M7891">
        <v>263.38</v>
      </c>
      <c r="N7891">
        <v>43.16</v>
      </c>
      <c r="O7891">
        <v>8.19</v>
      </c>
    </row>
    <row r="7892" spans="1:15" ht="15" customHeight="1" x14ac:dyDescent="0.3">
      <c r="A7892" t="s">
        <v>10909</v>
      </c>
      <c r="B7892">
        <v>261</v>
      </c>
      <c r="C7892" t="s">
        <v>209</v>
      </c>
      <c r="D7892">
        <v>1000</v>
      </c>
      <c r="E7892" t="s">
        <v>2249</v>
      </c>
      <c r="F7892" t="s">
        <v>3008</v>
      </c>
      <c r="G7892" t="s">
        <v>3009</v>
      </c>
      <c r="H7892">
        <v>33.371600000000001</v>
      </c>
      <c r="I7892" t="s">
        <v>3010</v>
      </c>
      <c r="J7892">
        <v>780</v>
      </c>
      <c r="K7892">
        <v>818.09</v>
      </c>
      <c r="L7892">
        <v>24956.1</v>
      </c>
      <c r="M7892">
        <v>27300.97</v>
      </c>
      <c r="N7892">
        <v>1271.1300000000001</v>
      </c>
      <c r="O7892">
        <v>1073.75</v>
      </c>
    </row>
    <row r="7893" spans="1:15" ht="15" customHeight="1" x14ac:dyDescent="0.3">
      <c r="A7893" t="s">
        <v>10910</v>
      </c>
      <c r="B7893">
        <v>261</v>
      </c>
      <c r="C7893" t="s">
        <v>209</v>
      </c>
      <c r="D7893">
        <v>1000</v>
      </c>
      <c r="E7893" t="s">
        <v>2249</v>
      </c>
      <c r="F7893" t="s">
        <v>3012</v>
      </c>
      <c r="G7893" t="s">
        <v>3013</v>
      </c>
      <c r="H7893">
        <v>7.1849999999999996</v>
      </c>
      <c r="I7893" t="s">
        <v>3010</v>
      </c>
      <c r="J7893">
        <v>720</v>
      </c>
      <c r="K7893">
        <v>713.97</v>
      </c>
      <c r="L7893">
        <v>5119.2</v>
      </c>
      <c r="M7893">
        <v>5129.88</v>
      </c>
      <c r="N7893">
        <v>-43.32</v>
      </c>
      <c r="O7893">
        <v>54</v>
      </c>
    </row>
    <row r="7894" spans="1:15" ht="15" customHeight="1" x14ac:dyDescent="0.3">
      <c r="A7894" t="s">
        <v>10911</v>
      </c>
      <c r="B7894">
        <v>261</v>
      </c>
      <c r="C7894" t="s">
        <v>209</v>
      </c>
      <c r="D7894">
        <v>1000</v>
      </c>
      <c r="E7894" t="s">
        <v>2249</v>
      </c>
      <c r="F7894" t="s">
        <v>3015</v>
      </c>
      <c r="G7894" t="s">
        <v>3016</v>
      </c>
      <c r="H7894">
        <v>0.88590000000000002</v>
      </c>
      <c r="I7894" t="s">
        <v>3017</v>
      </c>
      <c r="J7894">
        <v>2400</v>
      </c>
      <c r="K7894">
        <v>2180.6</v>
      </c>
      <c r="L7894">
        <v>2047.68</v>
      </c>
      <c r="M7894">
        <v>1931.74</v>
      </c>
      <c r="N7894">
        <v>-194.36</v>
      </c>
      <c r="O7894">
        <v>78.42</v>
      </c>
    </row>
    <row r="7895" spans="1:15" ht="15" customHeight="1" x14ac:dyDescent="0.3">
      <c r="A7895" t="s">
        <v>10912</v>
      </c>
      <c r="B7895">
        <v>261</v>
      </c>
      <c r="C7895" t="s">
        <v>209</v>
      </c>
      <c r="D7895">
        <v>1000</v>
      </c>
      <c r="E7895" t="s">
        <v>2249</v>
      </c>
      <c r="F7895" t="s">
        <v>3022</v>
      </c>
      <c r="G7895" t="s">
        <v>3023</v>
      </c>
      <c r="H7895">
        <v>0.221</v>
      </c>
      <c r="I7895" t="s">
        <v>3017</v>
      </c>
      <c r="J7895">
        <v>3100</v>
      </c>
      <c r="K7895">
        <v>3581.67</v>
      </c>
      <c r="L7895">
        <v>661.23</v>
      </c>
      <c r="M7895">
        <v>791.72</v>
      </c>
      <c r="N7895">
        <v>106.47</v>
      </c>
      <c r="O7895">
        <v>24.02</v>
      </c>
    </row>
    <row r="7896" spans="1:15" ht="15" customHeight="1" x14ac:dyDescent="0.3">
      <c r="A7896" t="s">
        <v>10913</v>
      </c>
      <c r="B7896">
        <v>261</v>
      </c>
      <c r="C7896" t="s">
        <v>397</v>
      </c>
      <c r="D7896">
        <v>1000</v>
      </c>
      <c r="E7896" t="s">
        <v>2250</v>
      </c>
      <c r="F7896" t="s">
        <v>3008</v>
      </c>
      <c r="G7896" t="s">
        <v>3009</v>
      </c>
      <c r="H7896">
        <v>12.4847</v>
      </c>
      <c r="I7896" t="s">
        <v>3010</v>
      </c>
      <c r="J7896">
        <v>780</v>
      </c>
      <c r="K7896">
        <v>814.69</v>
      </c>
      <c r="L7896">
        <v>9582.2999999999993</v>
      </c>
      <c r="M7896">
        <v>10171.18</v>
      </c>
      <c r="N7896">
        <v>433.15</v>
      </c>
      <c r="O7896">
        <v>155.72999999999999</v>
      </c>
    </row>
    <row r="7897" spans="1:15" ht="15" customHeight="1" x14ac:dyDescent="0.3">
      <c r="A7897" t="s">
        <v>10914</v>
      </c>
      <c r="B7897">
        <v>261</v>
      </c>
      <c r="C7897" t="s">
        <v>397</v>
      </c>
      <c r="D7897">
        <v>1000</v>
      </c>
      <c r="E7897" t="s">
        <v>2250</v>
      </c>
      <c r="F7897" t="s">
        <v>3012</v>
      </c>
      <c r="G7897" t="s">
        <v>3013</v>
      </c>
      <c r="H7897">
        <v>2.8214000000000001</v>
      </c>
      <c r="I7897" t="s">
        <v>3010</v>
      </c>
      <c r="J7897">
        <v>720</v>
      </c>
      <c r="K7897">
        <v>696.2</v>
      </c>
      <c r="L7897">
        <v>1965.6</v>
      </c>
      <c r="M7897">
        <v>1964.27</v>
      </c>
      <c r="N7897">
        <v>-67.150000000000006</v>
      </c>
      <c r="O7897">
        <v>65.83</v>
      </c>
    </row>
    <row r="7898" spans="1:15" ht="15" customHeight="1" x14ac:dyDescent="0.3">
      <c r="A7898" t="s">
        <v>10915</v>
      </c>
      <c r="B7898">
        <v>261</v>
      </c>
      <c r="C7898" t="s">
        <v>397</v>
      </c>
      <c r="D7898">
        <v>1000</v>
      </c>
      <c r="E7898" t="s">
        <v>2250</v>
      </c>
      <c r="F7898" t="s">
        <v>3015</v>
      </c>
      <c r="G7898" t="s">
        <v>3016</v>
      </c>
      <c r="H7898">
        <v>0.33639999999999998</v>
      </c>
      <c r="I7898" t="s">
        <v>3017</v>
      </c>
      <c r="J7898">
        <v>2400</v>
      </c>
      <c r="K7898">
        <v>2209.0700000000002</v>
      </c>
      <c r="L7898">
        <v>786.24</v>
      </c>
      <c r="M7898">
        <v>743.05</v>
      </c>
      <c r="N7898">
        <v>-64.22</v>
      </c>
      <c r="O7898">
        <v>21.03</v>
      </c>
    </row>
    <row r="7899" spans="1:15" ht="15" customHeight="1" x14ac:dyDescent="0.3">
      <c r="A7899" t="s">
        <v>10916</v>
      </c>
      <c r="B7899">
        <v>261</v>
      </c>
      <c r="C7899" t="s">
        <v>397</v>
      </c>
      <c r="D7899">
        <v>1000</v>
      </c>
      <c r="E7899" t="s">
        <v>2250</v>
      </c>
      <c r="F7899" t="s">
        <v>3022</v>
      </c>
      <c r="G7899" t="s">
        <v>3023</v>
      </c>
      <c r="H7899">
        <v>8.2600000000000007E-2</v>
      </c>
      <c r="I7899" t="s">
        <v>3017</v>
      </c>
      <c r="J7899">
        <v>3100</v>
      </c>
      <c r="K7899">
        <v>3711.76</v>
      </c>
      <c r="L7899">
        <v>253.89</v>
      </c>
      <c r="M7899">
        <v>306.74</v>
      </c>
      <c r="N7899">
        <v>50.56</v>
      </c>
      <c r="O7899">
        <v>2.29</v>
      </c>
    </row>
    <row r="7900" spans="1:15" ht="15" customHeight="1" x14ac:dyDescent="0.3">
      <c r="A7900" t="s">
        <v>10917</v>
      </c>
      <c r="B7900">
        <v>261</v>
      </c>
      <c r="C7900" t="s">
        <v>234</v>
      </c>
      <c r="D7900">
        <v>1000</v>
      </c>
      <c r="E7900" t="s">
        <v>2251</v>
      </c>
      <c r="F7900" t="s">
        <v>3008</v>
      </c>
      <c r="G7900" t="s">
        <v>3009</v>
      </c>
      <c r="H7900">
        <v>11.0303</v>
      </c>
      <c r="I7900" t="s">
        <v>3010</v>
      </c>
      <c r="J7900">
        <v>780</v>
      </c>
      <c r="K7900">
        <v>828.66</v>
      </c>
      <c r="L7900">
        <v>8599.5</v>
      </c>
      <c r="M7900">
        <v>9140.3700000000008</v>
      </c>
      <c r="N7900">
        <v>536.77</v>
      </c>
      <c r="O7900">
        <v>4.0999999999999996</v>
      </c>
    </row>
    <row r="7901" spans="1:15" ht="15" customHeight="1" x14ac:dyDescent="0.3">
      <c r="A7901" t="s">
        <v>10918</v>
      </c>
      <c r="B7901">
        <v>261</v>
      </c>
      <c r="C7901" t="s">
        <v>234</v>
      </c>
      <c r="D7901">
        <v>1000</v>
      </c>
      <c r="E7901" t="s">
        <v>2251</v>
      </c>
      <c r="F7901" t="s">
        <v>3012</v>
      </c>
      <c r="G7901" t="s">
        <v>3013</v>
      </c>
      <c r="H7901">
        <v>2.5608</v>
      </c>
      <c r="I7901" t="s">
        <v>3010</v>
      </c>
      <c r="J7901">
        <v>720</v>
      </c>
      <c r="K7901">
        <v>699</v>
      </c>
      <c r="L7901">
        <v>1764</v>
      </c>
      <c r="M7901">
        <v>1790.01</v>
      </c>
      <c r="N7901">
        <v>-53.78</v>
      </c>
      <c r="O7901">
        <v>79.78</v>
      </c>
    </row>
    <row r="7902" spans="1:15" ht="15" customHeight="1" x14ac:dyDescent="0.3">
      <c r="A7902" t="s">
        <v>10919</v>
      </c>
      <c r="B7902">
        <v>261</v>
      </c>
      <c r="C7902" t="s">
        <v>234</v>
      </c>
      <c r="D7902">
        <v>1000</v>
      </c>
      <c r="E7902" t="s">
        <v>2251</v>
      </c>
      <c r="F7902" t="s">
        <v>3015</v>
      </c>
      <c r="G7902" t="s">
        <v>3016</v>
      </c>
      <c r="H7902">
        <v>0.29449999999999998</v>
      </c>
      <c r="I7902" t="s">
        <v>3017</v>
      </c>
      <c r="J7902">
        <v>2400</v>
      </c>
      <c r="K7902">
        <v>2194.9699999999998</v>
      </c>
      <c r="L7902">
        <v>705.6</v>
      </c>
      <c r="M7902">
        <v>646.5</v>
      </c>
      <c r="N7902">
        <v>-60.39</v>
      </c>
      <c r="O7902">
        <v>1.29</v>
      </c>
    </row>
    <row r="7903" spans="1:15" ht="15" customHeight="1" x14ac:dyDescent="0.3">
      <c r="A7903" t="s">
        <v>10920</v>
      </c>
      <c r="B7903">
        <v>261</v>
      </c>
      <c r="C7903" t="s">
        <v>234</v>
      </c>
      <c r="D7903">
        <v>1000</v>
      </c>
      <c r="E7903" t="s">
        <v>2251</v>
      </c>
      <c r="F7903" t="s">
        <v>3022</v>
      </c>
      <c r="G7903" t="s">
        <v>3023</v>
      </c>
      <c r="H7903">
        <v>7.5800000000000006E-2</v>
      </c>
      <c r="I7903" t="s">
        <v>3017</v>
      </c>
      <c r="J7903">
        <v>3100</v>
      </c>
      <c r="K7903">
        <v>3711.8</v>
      </c>
      <c r="L7903">
        <v>227.85</v>
      </c>
      <c r="M7903">
        <v>281.43</v>
      </c>
      <c r="N7903">
        <v>46.39</v>
      </c>
      <c r="O7903">
        <v>7.19</v>
      </c>
    </row>
    <row r="7904" spans="1:15" ht="15" customHeight="1" x14ac:dyDescent="0.3">
      <c r="A7904" t="s">
        <v>10921</v>
      </c>
      <c r="B7904">
        <v>261</v>
      </c>
      <c r="C7904" t="s">
        <v>359</v>
      </c>
      <c r="D7904">
        <v>1000</v>
      </c>
      <c r="E7904" t="s">
        <v>2252</v>
      </c>
      <c r="F7904" t="s">
        <v>3008</v>
      </c>
      <c r="G7904" t="s">
        <v>3009</v>
      </c>
      <c r="H7904">
        <v>24.016999999999999</v>
      </c>
      <c r="I7904" t="s">
        <v>3010</v>
      </c>
      <c r="J7904">
        <v>780</v>
      </c>
      <c r="K7904">
        <v>794.81</v>
      </c>
      <c r="L7904">
        <v>17562.48</v>
      </c>
      <c r="M7904">
        <v>19088.939999999999</v>
      </c>
      <c r="N7904">
        <v>355.65</v>
      </c>
      <c r="O7904">
        <v>1170.81</v>
      </c>
    </row>
    <row r="7905" spans="1:15" ht="15" customHeight="1" x14ac:dyDescent="0.3">
      <c r="A7905" t="s">
        <v>10922</v>
      </c>
      <c r="B7905">
        <v>261</v>
      </c>
      <c r="C7905" t="s">
        <v>359</v>
      </c>
      <c r="D7905">
        <v>1000</v>
      </c>
      <c r="E7905" t="s">
        <v>2252</v>
      </c>
      <c r="F7905" t="s">
        <v>3012</v>
      </c>
      <c r="G7905" t="s">
        <v>3013</v>
      </c>
      <c r="H7905">
        <v>6.9809000000000001</v>
      </c>
      <c r="I7905" t="s">
        <v>3010</v>
      </c>
      <c r="J7905">
        <v>720</v>
      </c>
      <c r="K7905">
        <v>704.71</v>
      </c>
      <c r="L7905">
        <v>4676.3999999999996</v>
      </c>
      <c r="M7905">
        <v>4919.49</v>
      </c>
      <c r="N7905">
        <v>-106.73</v>
      </c>
      <c r="O7905">
        <v>349.82</v>
      </c>
    </row>
    <row r="7906" spans="1:15" ht="15" customHeight="1" x14ac:dyDescent="0.3">
      <c r="A7906" t="s">
        <v>10923</v>
      </c>
      <c r="B7906">
        <v>261</v>
      </c>
      <c r="C7906" t="s">
        <v>359</v>
      </c>
      <c r="D7906">
        <v>1000</v>
      </c>
      <c r="E7906" t="s">
        <v>2252</v>
      </c>
      <c r="F7906" t="s">
        <v>3015</v>
      </c>
      <c r="G7906" t="s">
        <v>3016</v>
      </c>
      <c r="H7906">
        <v>0.2293</v>
      </c>
      <c r="I7906" t="s">
        <v>3017</v>
      </c>
      <c r="J7906">
        <v>2400</v>
      </c>
      <c r="K7906">
        <v>2227.37</v>
      </c>
      <c r="L7906">
        <v>519.6</v>
      </c>
      <c r="M7906">
        <v>510.81</v>
      </c>
      <c r="N7906">
        <v>-39.590000000000003</v>
      </c>
      <c r="O7906">
        <v>30.8</v>
      </c>
    </row>
    <row r="7907" spans="1:15" ht="15" customHeight="1" x14ac:dyDescent="0.3">
      <c r="A7907" t="s">
        <v>10924</v>
      </c>
      <c r="B7907">
        <v>261</v>
      </c>
      <c r="C7907" t="s">
        <v>359</v>
      </c>
      <c r="D7907">
        <v>1000</v>
      </c>
      <c r="E7907" t="s">
        <v>2252</v>
      </c>
      <c r="F7907" t="s">
        <v>3019</v>
      </c>
      <c r="G7907" t="s">
        <v>3020</v>
      </c>
      <c r="H7907">
        <v>0.3599</v>
      </c>
      <c r="I7907" t="s">
        <v>3017</v>
      </c>
      <c r="J7907">
        <v>4200</v>
      </c>
      <c r="K7907">
        <v>5293.07</v>
      </c>
      <c r="L7907">
        <v>1454.88</v>
      </c>
      <c r="M7907">
        <v>1905.02</v>
      </c>
      <c r="N7907">
        <v>393.4</v>
      </c>
      <c r="O7907">
        <v>56.73</v>
      </c>
    </row>
    <row r="7908" spans="1:15" ht="15" customHeight="1" x14ac:dyDescent="0.3">
      <c r="A7908" t="s">
        <v>10925</v>
      </c>
      <c r="B7908">
        <v>261</v>
      </c>
      <c r="C7908" t="s">
        <v>359</v>
      </c>
      <c r="D7908">
        <v>1000</v>
      </c>
      <c r="E7908" t="s">
        <v>2252</v>
      </c>
      <c r="F7908" t="s">
        <v>3022</v>
      </c>
      <c r="G7908" t="s">
        <v>3023</v>
      </c>
      <c r="H7908">
        <v>0.27679999999999999</v>
      </c>
      <c r="I7908" t="s">
        <v>3017</v>
      </c>
      <c r="J7908">
        <v>3100</v>
      </c>
      <c r="K7908">
        <v>3743.15</v>
      </c>
      <c r="L7908">
        <v>805.38</v>
      </c>
      <c r="M7908">
        <v>1036.1400000000001</v>
      </c>
      <c r="N7908">
        <v>178.03</v>
      </c>
      <c r="O7908">
        <v>52.73</v>
      </c>
    </row>
    <row r="7909" spans="1:15" ht="15" customHeight="1" x14ac:dyDescent="0.3">
      <c r="A7909" t="s">
        <v>10926</v>
      </c>
      <c r="B7909">
        <v>261</v>
      </c>
      <c r="C7909" t="s">
        <v>550</v>
      </c>
      <c r="D7909">
        <v>1000</v>
      </c>
      <c r="E7909" t="s">
        <v>2253</v>
      </c>
      <c r="F7909" t="s">
        <v>3008</v>
      </c>
      <c r="G7909" t="s">
        <v>3009</v>
      </c>
      <c r="H7909">
        <v>11.394299999999999</v>
      </c>
      <c r="I7909" t="s">
        <v>3010</v>
      </c>
      <c r="J7909">
        <v>780</v>
      </c>
      <c r="K7909">
        <v>800.82</v>
      </c>
      <c r="L7909">
        <v>8845.2000000000007</v>
      </c>
      <c r="M7909">
        <v>9124.7999999999993</v>
      </c>
      <c r="N7909">
        <v>237.22</v>
      </c>
      <c r="O7909">
        <v>42.38</v>
      </c>
    </row>
    <row r="7910" spans="1:15" ht="15" customHeight="1" x14ac:dyDescent="0.3">
      <c r="A7910" t="s">
        <v>10927</v>
      </c>
      <c r="B7910">
        <v>261</v>
      </c>
      <c r="C7910" t="s">
        <v>550</v>
      </c>
      <c r="D7910">
        <v>1000</v>
      </c>
      <c r="E7910" t="s">
        <v>2253</v>
      </c>
      <c r="F7910" t="s">
        <v>3012</v>
      </c>
      <c r="G7910" t="s">
        <v>3013</v>
      </c>
      <c r="H7910">
        <v>2.6221000000000001</v>
      </c>
      <c r="I7910" t="s">
        <v>3010</v>
      </c>
      <c r="J7910">
        <v>720</v>
      </c>
      <c r="K7910">
        <v>722.87</v>
      </c>
      <c r="L7910">
        <v>1814.4</v>
      </c>
      <c r="M7910">
        <v>1895.41</v>
      </c>
      <c r="N7910">
        <v>7.52</v>
      </c>
      <c r="O7910">
        <v>73.489999999999995</v>
      </c>
    </row>
    <row r="7911" spans="1:15" ht="15" customHeight="1" x14ac:dyDescent="0.3">
      <c r="A7911" t="s">
        <v>10928</v>
      </c>
      <c r="B7911">
        <v>261</v>
      </c>
      <c r="C7911" t="s">
        <v>550</v>
      </c>
      <c r="D7911">
        <v>1000</v>
      </c>
      <c r="E7911" t="s">
        <v>2253</v>
      </c>
      <c r="F7911" t="s">
        <v>3015</v>
      </c>
      <c r="G7911" t="s">
        <v>3016</v>
      </c>
      <c r="H7911">
        <v>0.31390000000000001</v>
      </c>
      <c r="I7911" t="s">
        <v>3017</v>
      </c>
      <c r="J7911">
        <v>2400</v>
      </c>
      <c r="K7911">
        <v>2182.52</v>
      </c>
      <c r="L7911">
        <v>725.76</v>
      </c>
      <c r="M7911">
        <v>685.06</v>
      </c>
      <c r="N7911">
        <v>-68.260000000000005</v>
      </c>
      <c r="O7911">
        <v>27.56</v>
      </c>
    </row>
    <row r="7912" spans="1:15" ht="15" customHeight="1" x14ac:dyDescent="0.3">
      <c r="A7912" t="s">
        <v>10929</v>
      </c>
      <c r="B7912">
        <v>261</v>
      </c>
      <c r="C7912" t="s">
        <v>550</v>
      </c>
      <c r="D7912">
        <v>1000</v>
      </c>
      <c r="E7912" t="s">
        <v>2253</v>
      </c>
      <c r="F7912" t="s">
        <v>3022</v>
      </c>
      <c r="G7912" t="s">
        <v>3023</v>
      </c>
      <c r="H7912">
        <v>7.7899999999999997E-2</v>
      </c>
      <c r="I7912" t="s">
        <v>3017</v>
      </c>
      <c r="J7912">
        <v>3100</v>
      </c>
      <c r="K7912">
        <v>3741.58</v>
      </c>
      <c r="L7912">
        <v>234.36</v>
      </c>
      <c r="M7912">
        <v>291.44</v>
      </c>
      <c r="N7912">
        <v>49.97</v>
      </c>
      <c r="O7912">
        <v>7.11</v>
      </c>
    </row>
    <row r="7913" spans="1:15" ht="15" customHeight="1" x14ac:dyDescent="0.3">
      <c r="A7913" t="s">
        <v>10930</v>
      </c>
      <c r="B7913">
        <v>261</v>
      </c>
      <c r="C7913" t="s">
        <v>706</v>
      </c>
      <c r="D7913">
        <v>1000</v>
      </c>
      <c r="E7913" t="s">
        <v>2254</v>
      </c>
      <c r="F7913" t="s">
        <v>3008</v>
      </c>
      <c r="G7913" t="s">
        <v>3009</v>
      </c>
      <c r="H7913">
        <v>27.947500000000002</v>
      </c>
      <c r="I7913" t="s">
        <v>3010</v>
      </c>
      <c r="J7913">
        <v>780</v>
      </c>
      <c r="K7913">
        <v>818.73</v>
      </c>
      <c r="L7913">
        <v>21516.3</v>
      </c>
      <c r="M7913">
        <v>22881.56</v>
      </c>
      <c r="N7913">
        <v>1082.51</v>
      </c>
      <c r="O7913">
        <v>282.75</v>
      </c>
    </row>
    <row r="7914" spans="1:15" ht="15" customHeight="1" x14ac:dyDescent="0.3">
      <c r="A7914" t="s">
        <v>10931</v>
      </c>
      <c r="B7914">
        <v>261</v>
      </c>
      <c r="C7914" t="s">
        <v>706</v>
      </c>
      <c r="D7914">
        <v>1000</v>
      </c>
      <c r="E7914" t="s">
        <v>2254</v>
      </c>
      <c r="F7914" t="s">
        <v>3012</v>
      </c>
      <c r="G7914" t="s">
        <v>3013</v>
      </c>
      <c r="H7914">
        <v>6.1504000000000003</v>
      </c>
      <c r="I7914" t="s">
        <v>3010</v>
      </c>
      <c r="J7914">
        <v>720</v>
      </c>
      <c r="K7914">
        <v>727.08</v>
      </c>
      <c r="L7914">
        <v>4413.6000000000004</v>
      </c>
      <c r="M7914">
        <v>4471.84</v>
      </c>
      <c r="N7914">
        <v>43.54</v>
      </c>
      <c r="O7914">
        <v>14.7</v>
      </c>
    </row>
    <row r="7915" spans="1:15" ht="15" customHeight="1" x14ac:dyDescent="0.3">
      <c r="A7915" t="s">
        <v>10932</v>
      </c>
      <c r="B7915">
        <v>261</v>
      </c>
      <c r="C7915" t="s">
        <v>706</v>
      </c>
      <c r="D7915">
        <v>1000</v>
      </c>
      <c r="E7915" t="s">
        <v>2254</v>
      </c>
      <c r="F7915" t="s">
        <v>3015</v>
      </c>
      <c r="G7915" t="s">
        <v>3016</v>
      </c>
      <c r="H7915">
        <v>0.73729999999999996</v>
      </c>
      <c r="I7915" t="s">
        <v>3017</v>
      </c>
      <c r="J7915">
        <v>2400</v>
      </c>
      <c r="K7915">
        <v>2213.58</v>
      </c>
      <c r="L7915">
        <v>1765.44</v>
      </c>
      <c r="M7915">
        <v>1632.05</v>
      </c>
      <c r="N7915">
        <v>-137.44999999999999</v>
      </c>
      <c r="O7915">
        <v>4.0599999999999996</v>
      </c>
    </row>
    <row r="7916" spans="1:15" ht="15" customHeight="1" x14ac:dyDescent="0.3">
      <c r="A7916" t="s">
        <v>10933</v>
      </c>
      <c r="B7916">
        <v>261</v>
      </c>
      <c r="C7916" t="s">
        <v>706</v>
      </c>
      <c r="D7916">
        <v>1000</v>
      </c>
      <c r="E7916" t="s">
        <v>2254</v>
      </c>
      <c r="F7916" t="s">
        <v>3022</v>
      </c>
      <c r="G7916" t="s">
        <v>3023</v>
      </c>
      <c r="H7916">
        <v>0.19020000000000001</v>
      </c>
      <c r="I7916" t="s">
        <v>3017</v>
      </c>
      <c r="J7916">
        <v>3100</v>
      </c>
      <c r="K7916">
        <v>3607.49</v>
      </c>
      <c r="L7916">
        <v>570.09</v>
      </c>
      <c r="M7916">
        <v>686.31</v>
      </c>
      <c r="N7916">
        <v>96.55</v>
      </c>
      <c r="O7916">
        <v>19.670000000000002</v>
      </c>
    </row>
    <row r="7917" spans="1:15" ht="15" customHeight="1" x14ac:dyDescent="0.3">
      <c r="A7917" t="s">
        <v>10934</v>
      </c>
      <c r="B7917">
        <v>261</v>
      </c>
      <c r="C7917" t="s">
        <v>324</v>
      </c>
      <c r="D7917">
        <v>1000</v>
      </c>
      <c r="E7917" t="s">
        <v>2255</v>
      </c>
      <c r="F7917" t="s">
        <v>3008</v>
      </c>
      <c r="G7917" t="s">
        <v>3009</v>
      </c>
      <c r="H7917">
        <v>15.594099999999999</v>
      </c>
      <c r="I7917" t="s">
        <v>3010</v>
      </c>
      <c r="J7917">
        <v>780</v>
      </c>
      <c r="K7917">
        <v>796.86</v>
      </c>
      <c r="L7917">
        <v>11606.4</v>
      </c>
      <c r="M7917">
        <v>12426.23</v>
      </c>
      <c r="N7917">
        <v>262.83999999999997</v>
      </c>
      <c r="O7917">
        <v>556.99</v>
      </c>
    </row>
    <row r="7918" spans="1:15" ht="15" customHeight="1" x14ac:dyDescent="0.3">
      <c r="A7918" t="s">
        <v>10935</v>
      </c>
      <c r="B7918">
        <v>261</v>
      </c>
      <c r="C7918" t="s">
        <v>324</v>
      </c>
      <c r="D7918">
        <v>1000</v>
      </c>
      <c r="E7918" t="s">
        <v>2255</v>
      </c>
      <c r="F7918" t="s">
        <v>3012</v>
      </c>
      <c r="G7918" t="s">
        <v>3013</v>
      </c>
      <c r="H7918">
        <v>3.8374000000000001</v>
      </c>
      <c r="I7918" t="s">
        <v>3010</v>
      </c>
      <c r="J7918">
        <v>720</v>
      </c>
      <c r="K7918">
        <v>689.54</v>
      </c>
      <c r="L7918">
        <v>2678.4</v>
      </c>
      <c r="M7918">
        <v>2645.99</v>
      </c>
      <c r="N7918">
        <v>-116.9</v>
      </c>
      <c r="O7918">
        <v>84.49</v>
      </c>
    </row>
    <row r="7919" spans="1:15" ht="15" customHeight="1" x14ac:dyDescent="0.3">
      <c r="A7919" t="s">
        <v>10936</v>
      </c>
      <c r="B7919">
        <v>261</v>
      </c>
      <c r="C7919" t="s">
        <v>324</v>
      </c>
      <c r="D7919">
        <v>1000</v>
      </c>
      <c r="E7919" t="s">
        <v>2255</v>
      </c>
      <c r="F7919" t="s">
        <v>3015</v>
      </c>
      <c r="G7919" t="s">
        <v>3016</v>
      </c>
      <c r="H7919">
        <v>0.25140000000000001</v>
      </c>
      <c r="I7919" t="s">
        <v>3017</v>
      </c>
      <c r="J7919">
        <v>2400</v>
      </c>
      <c r="K7919">
        <v>2167.7199999999998</v>
      </c>
      <c r="L7919">
        <v>595.20000000000005</v>
      </c>
      <c r="M7919">
        <v>544.97</v>
      </c>
      <c r="N7919">
        <v>-58.4</v>
      </c>
      <c r="O7919">
        <v>8.17</v>
      </c>
    </row>
    <row r="7920" spans="1:15" ht="15" customHeight="1" x14ac:dyDescent="0.3">
      <c r="A7920" t="s">
        <v>10937</v>
      </c>
      <c r="B7920">
        <v>261</v>
      </c>
      <c r="C7920" t="s">
        <v>324</v>
      </c>
      <c r="D7920">
        <v>1000</v>
      </c>
      <c r="E7920" t="s">
        <v>2255</v>
      </c>
      <c r="F7920" t="s">
        <v>3019</v>
      </c>
      <c r="G7920" t="s">
        <v>3020</v>
      </c>
      <c r="H7920">
        <v>9.5299999999999996E-2</v>
      </c>
      <c r="I7920" t="s">
        <v>3017</v>
      </c>
      <c r="J7920">
        <v>4200</v>
      </c>
      <c r="K7920">
        <v>5116.8999999999996</v>
      </c>
      <c r="L7920">
        <v>390.6</v>
      </c>
      <c r="M7920">
        <v>487.42</v>
      </c>
      <c r="N7920">
        <v>87.34</v>
      </c>
      <c r="O7920">
        <v>9.4700000000000006</v>
      </c>
    </row>
    <row r="7921" spans="1:15" ht="15" customHeight="1" x14ac:dyDescent="0.3">
      <c r="A7921" t="s">
        <v>10938</v>
      </c>
      <c r="B7921">
        <v>261</v>
      </c>
      <c r="C7921" t="s">
        <v>324</v>
      </c>
      <c r="D7921">
        <v>1000</v>
      </c>
      <c r="E7921" t="s">
        <v>2255</v>
      </c>
      <c r="F7921" t="s">
        <v>3022</v>
      </c>
      <c r="G7921" t="s">
        <v>3023</v>
      </c>
      <c r="H7921">
        <v>0.1265</v>
      </c>
      <c r="I7921" t="s">
        <v>3017</v>
      </c>
      <c r="J7921">
        <v>3100</v>
      </c>
      <c r="K7921">
        <v>3612.74</v>
      </c>
      <c r="L7921">
        <v>384.4</v>
      </c>
      <c r="M7921">
        <v>456.87</v>
      </c>
      <c r="N7921">
        <v>64.84</v>
      </c>
      <c r="O7921">
        <v>7.63</v>
      </c>
    </row>
    <row r="7922" spans="1:15" ht="15" customHeight="1" x14ac:dyDescent="0.3">
      <c r="A7922" t="s">
        <v>10939</v>
      </c>
      <c r="B7922">
        <v>261</v>
      </c>
      <c r="C7922" t="s">
        <v>348</v>
      </c>
      <c r="D7922">
        <v>1000</v>
      </c>
      <c r="E7922" t="s">
        <v>2256</v>
      </c>
      <c r="F7922" t="s">
        <v>3008</v>
      </c>
      <c r="G7922" t="s">
        <v>3009</v>
      </c>
      <c r="H7922">
        <v>9.9718999999999998</v>
      </c>
      <c r="I7922" t="s">
        <v>3010</v>
      </c>
      <c r="J7922">
        <v>780</v>
      </c>
      <c r="K7922">
        <v>808.99</v>
      </c>
      <c r="L7922">
        <v>7441.2</v>
      </c>
      <c r="M7922">
        <v>8067.16</v>
      </c>
      <c r="N7922">
        <v>289.07</v>
      </c>
      <c r="O7922">
        <v>336.89</v>
      </c>
    </row>
    <row r="7923" spans="1:15" ht="15" customHeight="1" x14ac:dyDescent="0.3">
      <c r="A7923" t="s">
        <v>10940</v>
      </c>
      <c r="B7923">
        <v>261</v>
      </c>
      <c r="C7923" t="s">
        <v>348</v>
      </c>
      <c r="D7923">
        <v>1000</v>
      </c>
      <c r="E7923" t="s">
        <v>2256</v>
      </c>
      <c r="F7923" t="s">
        <v>3012</v>
      </c>
      <c r="G7923" t="s">
        <v>3013</v>
      </c>
      <c r="H7923">
        <v>2.2124999999999999</v>
      </c>
      <c r="I7923" t="s">
        <v>3010</v>
      </c>
      <c r="J7923">
        <v>720</v>
      </c>
      <c r="K7923">
        <v>700.81</v>
      </c>
      <c r="L7923">
        <v>1526.4</v>
      </c>
      <c r="M7923">
        <v>1550.56</v>
      </c>
      <c r="N7923">
        <v>-42.46</v>
      </c>
      <c r="O7923">
        <v>66.62</v>
      </c>
    </row>
    <row r="7924" spans="1:15" ht="15" customHeight="1" x14ac:dyDescent="0.3">
      <c r="A7924" t="s">
        <v>10941</v>
      </c>
      <c r="B7924">
        <v>261</v>
      </c>
      <c r="C7924" t="s">
        <v>348</v>
      </c>
      <c r="D7924">
        <v>1000</v>
      </c>
      <c r="E7924" t="s">
        <v>2256</v>
      </c>
      <c r="F7924" t="s">
        <v>3015</v>
      </c>
      <c r="G7924" t="s">
        <v>3016</v>
      </c>
      <c r="H7924">
        <v>0.26400000000000001</v>
      </c>
      <c r="I7924" t="s">
        <v>3017</v>
      </c>
      <c r="J7924">
        <v>2400</v>
      </c>
      <c r="K7924">
        <v>2213.9</v>
      </c>
      <c r="L7924">
        <v>610.55999999999995</v>
      </c>
      <c r="M7924">
        <v>584.42999999999995</v>
      </c>
      <c r="N7924">
        <v>-49.13</v>
      </c>
      <c r="O7924">
        <v>22.99</v>
      </c>
    </row>
    <row r="7925" spans="1:15" ht="15" customHeight="1" x14ac:dyDescent="0.3">
      <c r="A7925" t="s">
        <v>10942</v>
      </c>
      <c r="B7925">
        <v>261</v>
      </c>
      <c r="C7925" t="s">
        <v>348</v>
      </c>
      <c r="D7925">
        <v>1000</v>
      </c>
      <c r="E7925" t="s">
        <v>2256</v>
      </c>
      <c r="F7925" t="s">
        <v>3022</v>
      </c>
      <c r="G7925" t="s">
        <v>3023</v>
      </c>
      <c r="H7925">
        <v>6.5500000000000003E-2</v>
      </c>
      <c r="I7925" t="s">
        <v>3017</v>
      </c>
      <c r="J7925">
        <v>3100</v>
      </c>
      <c r="K7925">
        <v>3678.26</v>
      </c>
      <c r="L7925">
        <v>197.16</v>
      </c>
      <c r="M7925">
        <v>241.04</v>
      </c>
      <c r="N7925">
        <v>37.89</v>
      </c>
      <c r="O7925">
        <v>5.98</v>
      </c>
    </row>
    <row r="7926" spans="1:15" ht="15" customHeight="1" x14ac:dyDescent="0.3">
      <c r="A7926" t="s">
        <v>10943</v>
      </c>
      <c r="B7926">
        <v>261</v>
      </c>
      <c r="C7926" t="s">
        <v>651</v>
      </c>
      <c r="D7926">
        <v>1000</v>
      </c>
      <c r="E7926" t="s">
        <v>2257</v>
      </c>
      <c r="F7926" t="s">
        <v>3008</v>
      </c>
      <c r="G7926" t="s">
        <v>3009</v>
      </c>
      <c r="H7926">
        <v>44.9392</v>
      </c>
      <c r="I7926" t="s">
        <v>3010</v>
      </c>
      <c r="J7926">
        <v>780</v>
      </c>
      <c r="K7926">
        <v>784.96</v>
      </c>
      <c r="L7926">
        <v>32123.52</v>
      </c>
      <c r="M7926">
        <v>35275.5</v>
      </c>
      <c r="N7926">
        <v>222.89</v>
      </c>
      <c r="O7926">
        <v>2929.09</v>
      </c>
    </row>
    <row r="7927" spans="1:15" ht="15" customHeight="1" x14ac:dyDescent="0.3">
      <c r="A7927" t="s">
        <v>10944</v>
      </c>
      <c r="B7927">
        <v>261</v>
      </c>
      <c r="C7927" t="s">
        <v>651</v>
      </c>
      <c r="D7927">
        <v>1000</v>
      </c>
      <c r="E7927" t="s">
        <v>2257</v>
      </c>
      <c r="F7927" t="s">
        <v>3012</v>
      </c>
      <c r="G7927" t="s">
        <v>3013</v>
      </c>
      <c r="H7927">
        <v>12.972200000000001</v>
      </c>
      <c r="I7927" t="s">
        <v>3010</v>
      </c>
      <c r="J7927">
        <v>720</v>
      </c>
      <c r="K7927">
        <v>712.43</v>
      </c>
      <c r="L7927">
        <v>8553.6</v>
      </c>
      <c r="M7927">
        <v>9241.81</v>
      </c>
      <c r="N7927">
        <v>-98.21</v>
      </c>
      <c r="O7927">
        <v>786.41</v>
      </c>
    </row>
    <row r="7928" spans="1:15" ht="15" customHeight="1" x14ac:dyDescent="0.3">
      <c r="A7928" t="s">
        <v>10945</v>
      </c>
      <c r="B7928">
        <v>261</v>
      </c>
      <c r="C7928" t="s">
        <v>651</v>
      </c>
      <c r="D7928">
        <v>1000</v>
      </c>
      <c r="E7928" t="s">
        <v>2257</v>
      </c>
      <c r="F7928" t="s">
        <v>3015</v>
      </c>
      <c r="G7928" t="s">
        <v>3016</v>
      </c>
      <c r="H7928">
        <v>0.4254</v>
      </c>
      <c r="I7928" t="s">
        <v>3017</v>
      </c>
      <c r="J7928">
        <v>2400</v>
      </c>
      <c r="K7928">
        <v>2253.92</v>
      </c>
      <c r="L7928">
        <v>950.4</v>
      </c>
      <c r="M7928">
        <v>958.84</v>
      </c>
      <c r="N7928">
        <v>-62.14</v>
      </c>
      <c r="O7928">
        <v>70.58</v>
      </c>
    </row>
    <row r="7929" spans="1:15" ht="15" customHeight="1" x14ac:dyDescent="0.3">
      <c r="A7929" t="s">
        <v>10946</v>
      </c>
      <c r="B7929">
        <v>261</v>
      </c>
      <c r="C7929" t="s">
        <v>651</v>
      </c>
      <c r="D7929">
        <v>1000</v>
      </c>
      <c r="E7929" t="s">
        <v>2257</v>
      </c>
      <c r="F7929" t="s">
        <v>3019</v>
      </c>
      <c r="G7929" t="s">
        <v>3020</v>
      </c>
      <c r="H7929">
        <v>0.68</v>
      </c>
      <c r="I7929" t="s">
        <v>3017</v>
      </c>
      <c r="J7929">
        <v>4200</v>
      </c>
      <c r="K7929">
        <v>5000.1499999999996</v>
      </c>
      <c r="L7929">
        <v>2661.12</v>
      </c>
      <c r="M7929">
        <v>3400.18</v>
      </c>
      <c r="N7929">
        <v>544.11</v>
      </c>
      <c r="O7929">
        <v>194.94</v>
      </c>
    </row>
    <row r="7930" spans="1:15" ht="15" customHeight="1" x14ac:dyDescent="0.3">
      <c r="A7930" t="s">
        <v>10947</v>
      </c>
      <c r="B7930">
        <v>261</v>
      </c>
      <c r="C7930" t="s">
        <v>651</v>
      </c>
      <c r="D7930">
        <v>1000</v>
      </c>
      <c r="E7930" t="s">
        <v>2257</v>
      </c>
      <c r="F7930" t="s">
        <v>3022</v>
      </c>
      <c r="G7930" t="s">
        <v>3023</v>
      </c>
      <c r="H7930">
        <v>0.52510000000000001</v>
      </c>
      <c r="I7930" t="s">
        <v>3017</v>
      </c>
      <c r="J7930">
        <v>3100</v>
      </c>
      <c r="K7930">
        <v>3596.54</v>
      </c>
      <c r="L7930">
        <v>1473.12</v>
      </c>
      <c r="M7930">
        <v>1888.46</v>
      </c>
      <c r="N7930">
        <v>260.72000000000003</v>
      </c>
      <c r="O7930">
        <v>154.62</v>
      </c>
    </row>
    <row r="7931" spans="1:15" ht="15" customHeight="1" x14ac:dyDescent="0.3">
      <c r="A7931" t="s">
        <v>10948</v>
      </c>
      <c r="B7931">
        <v>261</v>
      </c>
      <c r="C7931" t="s">
        <v>198</v>
      </c>
      <c r="D7931">
        <v>1000</v>
      </c>
      <c r="E7931" t="s">
        <v>2258</v>
      </c>
      <c r="F7931" t="s">
        <v>3008</v>
      </c>
      <c r="G7931" t="s">
        <v>3009</v>
      </c>
      <c r="H7931">
        <v>29.592700000000001</v>
      </c>
      <c r="I7931" t="s">
        <v>3010</v>
      </c>
      <c r="J7931">
        <v>780</v>
      </c>
      <c r="K7931">
        <v>785.52</v>
      </c>
      <c r="L7931">
        <v>21780.720000000001</v>
      </c>
      <c r="M7931">
        <v>23245.55</v>
      </c>
      <c r="N7931">
        <v>163.24</v>
      </c>
      <c r="O7931">
        <v>1301.5899999999999</v>
      </c>
    </row>
    <row r="7932" spans="1:15" ht="15" customHeight="1" x14ac:dyDescent="0.3">
      <c r="A7932" t="s">
        <v>10949</v>
      </c>
      <c r="B7932">
        <v>261</v>
      </c>
      <c r="C7932" t="s">
        <v>198</v>
      </c>
      <c r="D7932">
        <v>1000</v>
      </c>
      <c r="E7932" t="s">
        <v>2258</v>
      </c>
      <c r="F7932" t="s">
        <v>3012</v>
      </c>
      <c r="G7932" t="s">
        <v>3013</v>
      </c>
      <c r="H7932">
        <v>8.3130000000000006</v>
      </c>
      <c r="I7932" t="s">
        <v>3010</v>
      </c>
      <c r="J7932">
        <v>720</v>
      </c>
      <c r="K7932">
        <v>707.24</v>
      </c>
      <c r="L7932">
        <v>5799.6</v>
      </c>
      <c r="M7932">
        <v>5879.25</v>
      </c>
      <c r="N7932">
        <v>-106.11</v>
      </c>
      <c r="O7932">
        <v>185.76</v>
      </c>
    </row>
    <row r="7933" spans="1:15" ht="15" customHeight="1" x14ac:dyDescent="0.3">
      <c r="A7933" t="s">
        <v>10950</v>
      </c>
      <c r="B7933">
        <v>261</v>
      </c>
      <c r="C7933" t="s">
        <v>198</v>
      </c>
      <c r="D7933">
        <v>1000</v>
      </c>
      <c r="E7933" t="s">
        <v>2258</v>
      </c>
      <c r="F7933" t="s">
        <v>3015</v>
      </c>
      <c r="G7933" t="s">
        <v>3016</v>
      </c>
      <c r="H7933">
        <v>0.2792</v>
      </c>
      <c r="I7933" t="s">
        <v>3017</v>
      </c>
      <c r="J7933">
        <v>2400</v>
      </c>
      <c r="K7933">
        <v>2194.5100000000002</v>
      </c>
      <c r="L7933">
        <v>644.4</v>
      </c>
      <c r="M7933">
        <v>612.76</v>
      </c>
      <c r="N7933">
        <v>-57.38</v>
      </c>
      <c r="O7933">
        <v>25.74</v>
      </c>
    </row>
    <row r="7934" spans="1:15" ht="15" customHeight="1" x14ac:dyDescent="0.3">
      <c r="A7934" t="s">
        <v>10951</v>
      </c>
      <c r="B7934">
        <v>261</v>
      </c>
      <c r="C7934" t="s">
        <v>198</v>
      </c>
      <c r="D7934">
        <v>1000</v>
      </c>
      <c r="E7934" t="s">
        <v>2258</v>
      </c>
      <c r="F7934" t="s">
        <v>3019</v>
      </c>
      <c r="G7934" t="s">
        <v>3020</v>
      </c>
      <c r="H7934">
        <v>0.43890000000000001</v>
      </c>
      <c r="I7934" t="s">
        <v>3017</v>
      </c>
      <c r="J7934">
        <v>4200</v>
      </c>
      <c r="K7934">
        <v>5042.78</v>
      </c>
      <c r="L7934">
        <v>1804.32</v>
      </c>
      <c r="M7934">
        <v>2213.4899999999998</v>
      </c>
      <c r="N7934">
        <v>369.93</v>
      </c>
      <c r="O7934">
        <v>39.24</v>
      </c>
    </row>
    <row r="7935" spans="1:15" ht="15" customHeight="1" x14ac:dyDescent="0.3">
      <c r="A7935" t="s">
        <v>10952</v>
      </c>
      <c r="B7935">
        <v>261</v>
      </c>
      <c r="C7935" t="s">
        <v>198</v>
      </c>
      <c r="D7935">
        <v>1000</v>
      </c>
      <c r="E7935" t="s">
        <v>2258</v>
      </c>
      <c r="F7935" t="s">
        <v>3022</v>
      </c>
      <c r="G7935" t="s">
        <v>3023</v>
      </c>
      <c r="H7935">
        <v>0.32969999999999999</v>
      </c>
      <c r="I7935" t="s">
        <v>3017</v>
      </c>
      <c r="J7935">
        <v>3100</v>
      </c>
      <c r="K7935">
        <v>3677.15</v>
      </c>
      <c r="L7935">
        <v>998.82</v>
      </c>
      <c r="M7935">
        <v>1212.27</v>
      </c>
      <c r="N7935">
        <v>190.27</v>
      </c>
      <c r="O7935">
        <v>23.18</v>
      </c>
    </row>
    <row r="7936" spans="1:15" ht="15" customHeight="1" x14ac:dyDescent="0.3">
      <c r="A7936" t="s">
        <v>10953</v>
      </c>
      <c r="B7936">
        <v>261</v>
      </c>
      <c r="C7936" t="s">
        <v>1601</v>
      </c>
      <c r="D7936">
        <v>1000</v>
      </c>
      <c r="E7936" t="s">
        <v>2259</v>
      </c>
      <c r="F7936" t="s">
        <v>3008</v>
      </c>
      <c r="G7936" t="s">
        <v>3009</v>
      </c>
      <c r="H7936">
        <v>10.307499999999999</v>
      </c>
      <c r="I7936" t="s">
        <v>3010</v>
      </c>
      <c r="J7936">
        <v>780</v>
      </c>
      <c r="K7936">
        <v>786.01</v>
      </c>
      <c r="L7936">
        <v>7862.4</v>
      </c>
      <c r="M7936">
        <v>8101.83</v>
      </c>
      <c r="N7936">
        <v>61.97</v>
      </c>
      <c r="O7936">
        <v>177.46</v>
      </c>
    </row>
    <row r="7937" spans="1:15" ht="15" customHeight="1" x14ac:dyDescent="0.3">
      <c r="A7937" t="s">
        <v>10954</v>
      </c>
      <c r="B7937">
        <v>261</v>
      </c>
      <c r="C7937" t="s">
        <v>1601</v>
      </c>
      <c r="D7937">
        <v>1000</v>
      </c>
      <c r="E7937" t="s">
        <v>2259</v>
      </c>
      <c r="F7937" t="s">
        <v>3012</v>
      </c>
      <c r="G7937" t="s">
        <v>3013</v>
      </c>
      <c r="H7937">
        <v>2.3224</v>
      </c>
      <c r="I7937" t="s">
        <v>3010</v>
      </c>
      <c r="J7937">
        <v>720</v>
      </c>
      <c r="K7937">
        <v>718.38</v>
      </c>
      <c r="L7937">
        <v>1612.8</v>
      </c>
      <c r="M7937">
        <v>1668.38</v>
      </c>
      <c r="N7937">
        <v>-3.77</v>
      </c>
      <c r="O7937">
        <v>59.35</v>
      </c>
    </row>
    <row r="7938" spans="1:15" ht="15" customHeight="1" x14ac:dyDescent="0.3">
      <c r="A7938" t="s">
        <v>10955</v>
      </c>
      <c r="B7938">
        <v>261</v>
      </c>
      <c r="C7938" t="s">
        <v>1601</v>
      </c>
      <c r="D7938">
        <v>1000</v>
      </c>
      <c r="E7938" t="s">
        <v>2259</v>
      </c>
      <c r="F7938" t="s">
        <v>3015</v>
      </c>
      <c r="G7938" t="s">
        <v>3016</v>
      </c>
      <c r="H7938">
        <v>0.2772</v>
      </c>
      <c r="I7938" t="s">
        <v>3017</v>
      </c>
      <c r="J7938">
        <v>2400</v>
      </c>
      <c r="K7938">
        <v>2214.21</v>
      </c>
      <c r="L7938">
        <v>645.12</v>
      </c>
      <c r="M7938">
        <v>613.89</v>
      </c>
      <c r="N7938">
        <v>-51.51</v>
      </c>
      <c r="O7938">
        <v>20.28</v>
      </c>
    </row>
    <row r="7939" spans="1:15" ht="15" customHeight="1" x14ac:dyDescent="0.3">
      <c r="A7939" t="s">
        <v>10956</v>
      </c>
      <c r="B7939">
        <v>261</v>
      </c>
      <c r="C7939" t="s">
        <v>1601</v>
      </c>
      <c r="D7939">
        <v>1000</v>
      </c>
      <c r="E7939" t="s">
        <v>2259</v>
      </c>
      <c r="F7939" t="s">
        <v>3022</v>
      </c>
      <c r="G7939" t="s">
        <v>3023</v>
      </c>
      <c r="H7939">
        <v>6.8099999999999994E-2</v>
      </c>
      <c r="I7939" t="s">
        <v>3017</v>
      </c>
      <c r="J7939">
        <v>3100</v>
      </c>
      <c r="K7939">
        <v>3590.98</v>
      </c>
      <c r="L7939">
        <v>208.32</v>
      </c>
      <c r="M7939">
        <v>244.45</v>
      </c>
      <c r="N7939">
        <v>33.42</v>
      </c>
      <c r="O7939">
        <v>2.71</v>
      </c>
    </row>
    <row r="7940" spans="1:15" ht="15" customHeight="1" x14ac:dyDescent="0.3">
      <c r="A7940" t="s">
        <v>10957</v>
      </c>
      <c r="B7940">
        <v>261</v>
      </c>
      <c r="C7940" t="s">
        <v>273</v>
      </c>
      <c r="D7940">
        <v>1000</v>
      </c>
      <c r="E7940" t="s">
        <v>2260</v>
      </c>
      <c r="F7940" t="s">
        <v>3008</v>
      </c>
      <c r="G7940" t="s">
        <v>3009</v>
      </c>
      <c r="H7940">
        <v>28.319199999999999</v>
      </c>
      <c r="I7940" t="s">
        <v>3010</v>
      </c>
      <c r="J7940">
        <v>780</v>
      </c>
      <c r="K7940">
        <v>813.2</v>
      </c>
      <c r="L7940">
        <v>21516.3</v>
      </c>
      <c r="M7940">
        <v>23029.3</v>
      </c>
      <c r="N7940">
        <v>940.31</v>
      </c>
      <c r="O7940">
        <v>572.69000000000005</v>
      </c>
    </row>
    <row r="7941" spans="1:15" ht="15" customHeight="1" x14ac:dyDescent="0.3">
      <c r="A7941" t="s">
        <v>10958</v>
      </c>
      <c r="B7941">
        <v>261</v>
      </c>
      <c r="C7941" t="s">
        <v>273</v>
      </c>
      <c r="D7941">
        <v>1000</v>
      </c>
      <c r="E7941" t="s">
        <v>2260</v>
      </c>
      <c r="F7941" t="s">
        <v>3012</v>
      </c>
      <c r="G7941" t="s">
        <v>3013</v>
      </c>
      <c r="H7941">
        <v>6.3263999999999996</v>
      </c>
      <c r="I7941" t="s">
        <v>3010</v>
      </c>
      <c r="J7941">
        <v>720</v>
      </c>
      <c r="K7941">
        <v>713.99</v>
      </c>
      <c r="L7941">
        <v>4413.6000000000004</v>
      </c>
      <c r="M7941">
        <v>4516.99</v>
      </c>
      <c r="N7941">
        <v>-38.03</v>
      </c>
      <c r="O7941">
        <v>141.41999999999999</v>
      </c>
    </row>
    <row r="7942" spans="1:15" ht="15" customHeight="1" x14ac:dyDescent="0.3">
      <c r="A7942" t="s">
        <v>10959</v>
      </c>
      <c r="B7942">
        <v>261</v>
      </c>
      <c r="C7942" t="s">
        <v>273</v>
      </c>
      <c r="D7942">
        <v>1000</v>
      </c>
      <c r="E7942" t="s">
        <v>2260</v>
      </c>
      <c r="F7942" t="s">
        <v>3015</v>
      </c>
      <c r="G7942" t="s">
        <v>3016</v>
      </c>
      <c r="H7942">
        <v>0.72950000000000004</v>
      </c>
      <c r="I7942" t="s">
        <v>3017</v>
      </c>
      <c r="J7942">
        <v>2400</v>
      </c>
      <c r="K7942">
        <v>2233.81</v>
      </c>
      <c r="L7942">
        <v>1765.44</v>
      </c>
      <c r="M7942">
        <v>1629.63</v>
      </c>
      <c r="N7942">
        <v>-121.24</v>
      </c>
      <c r="O7942">
        <v>-14.57</v>
      </c>
    </row>
    <row r="7943" spans="1:15" ht="15" customHeight="1" x14ac:dyDescent="0.3">
      <c r="A7943" t="s">
        <v>10960</v>
      </c>
      <c r="B7943">
        <v>261</v>
      </c>
      <c r="C7943" t="s">
        <v>273</v>
      </c>
      <c r="D7943">
        <v>1000</v>
      </c>
      <c r="E7943" t="s">
        <v>2260</v>
      </c>
      <c r="F7943" t="s">
        <v>3022</v>
      </c>
      <c r="G7943" t="s">
        <v>3023</v>
      </c>
      <c r="H7943">
        <v>0.18820000000000001</v>
      </c>
      <c r="I7943" t="s">
        <v>3017</v>
      </c>
      <c r="J7943">
        <v>3100</v>
      </c>
      <c r="K7943">
        <v>3647.25</v>
      </c>
      <c r="L7943">
        <v>570.09</v>
      </c>
      <c r="M7943">
        <v>686.34</v>
      </c>
      <c r="N7943">
        <v>102.98</v>
      </c>
      <c r="O7943">
        <v>13.27</v>
      </c>
    </row>
    <row r="7944" spans="1:15" ht="15" customHeight="1" x14ac:dyDescent="0.3">
      <c r="A7944" t="s">
        <v>10961</v>
      </c>
      <c r="B7944">
        <v>261</v>
      </c>
      <c r="C7944" t="s">
        <v>265</v>
      </c>
      <c r="D7944">
        <v>1000</v>
      </c>
      <c r="E7944" t="s">
        <v>2261</v>
      </c>
      <c r="F7944" t="s">
        <v>3008</v>
      </c>
      <c r="G7944" t="s">
        <v>3009</v>
      </c>
      <c r="H7944">
        <v>42.628399999999999</v>
      </c>
      <c r="I7944" t="s">
        <v>3010</v>
      </c>
      <c r="J7944">
        <v>780</v>
      </c>
      <c r="K7944">
        <v>824.29</v>
      </c>
      <c r="L7944">
        <v>31434</v>
      </c>
      <c r="M7944">
        <v>35138.129999999997</v>
      </c>
      <c r="N7944">
        <v>1887.98</v>
      </c>
      <c r="O7944">
        <v>1816.15</v>
      </c>
    </row>
    <row r="7945" spans="1:15" ht="15" customHeight="1" x14ac:dyDescent="0.3">
      <c r="A7945" t="s">
        <v>10962</v>
      </c>
      <c r="B7945">
        <v>261</v>
      </c>
      <c r="C7945" t="s">
        <v>265</v>
      </c>
      <c r="D7945">
        <v>1000</v>
      </c>
      <c r="E7945" t="s">
        <v>2261</v>
      </c>
      <c r="F7945" t="s">
        <v>3012</v>
      </c>
      <c r="G7945" t="s">
        <v>3013</v>
      </c>
      <c r="H7945">
        <v>12.0411</v>
      </c>
      <c r="I7945" t="s">
        <v>3010</v>
      </c>
      <c r="J7945">
        <v>720</v>
      </c>
      <c r="K7945">
        <v>713.78</v>
      </c>
      <c r="L7945">
        <v>8370</v>
      </c>
      <c r="M7945">
        <v>8594.75</v>
      </c>
      <c r="N7945">
        <v>-74.86</v>
      </c>
      <c r="O7945">
        <v>299.61</v>
      </c>
    </row>
    <row r="7946" spans="1:15" ht="15" customHeight="1" x14ac:dyDescent="0.3">
      <c r="A7946" t="s">
        <v>10963</v>
      </c>
      <c r="B7946">
        <v>261</v>
      </c>
      <c r="C7946" t="s">
        <v>265</v>
      </c>
      <c r="D7946">
        <v>1000</v>
      </c>
      <c r="E7946" t="s">
        <v>2261</v>
      </c>
      <c r="F7946" t="s">
        <v>3015</v>
      </c>
      <c r="G7946" t="s">
        <v>3016</v>
      </c>
      <c r="H7946">
        <v>0.40560000000000002</v>
      </c>
      <c r="I7946" t="s">
        <v>3017</v>
      </c>
      <c r="J7946">
        <v>2400</v>
      </c>
      <c r="K7946">
        <v>2228.5500000000002</v>
      </c>
      <c r="L7946">
        <v>930</v>
      </c>
      <c r="M7946">
        <v>903.96</v>
      </c>
      <c r="N7946">
        <v>-69.55</v>
      </c>
      <c r="O7946">
        <v>43.51</v>
      </c>
    </row>
    <row r="7947" spans="1:15" ht="15" customHeight="1" x14ac:dyDescent="0.3">
      <c r="A7947" t="s">
        <v>10964</v>
      </c>
      <c r="B7947">
        <v>261</v>
      </c>
      <c r="C7947" t="s">
        <v>265</v>
      </c>
      <c r="D7947">
        <v>1000</v>
      </c>
      <c r="E7947" t="s">
        <v>2261</v>
      </c>
      <c r="F7947" t="s">
        <v>3019</v>
      </c>
      <c r="G7947" t="s">
        <v>3020</v>
      </c>
      <c r="H7947">
        <v>0.65410000000000001</v>
      </c>
      <c r="I7947" t="s">
        <v>3017</v>
      </c>
      <c r="J7947">
        <v>4200</v>
      </c>
      <c r="K7947">
        <v>5256.95</v>
      </c>
      <c r="L7947">
        <v>2604</v>
      </c>
      <c r="M7947">
        <v>3438.53</v>
      </c>
      <c r="N7947">
        <v>691.34</v>
      </c>
      <c r="O7947">
        <v>143.19</v>
      </c>
    </row>
    <row r="7948" spans="1:15" ht="15" customHeight="1" x14ac:dyDescent="0.3">
      <c r="A7948" t="s">
        <v>10965</v>
      </c>
      <c r="B7948">
        <v>261</v>
      </c>
      <c r="C7948" t="s">
        <v>265</v>
      </c>
      <c r="D7948">
        <v>1000</v>
      </c>
      <c r="E7948" t="s">
        <v>2261</v>
      </c>
      <c r="F7948" t="s">
        <v>3022</v>
      </c>
      <c r="G7948" t="s">
        <v>3023</v>
      </c>
      <c r="H7948">
        <v>0.49249999999999999</v>
      </c>
      <c r="I7948" t="s">
        <v>3017</v>
      </c>
      <c r="J7948">
        <v>3100</v>
      </c>
      <c r="K7948">
        <v>3699.37</v>
      </c>
      <c r="L7948">
        <v>1441.5</v>
      </c>
      <c r="M7948">
        <v>1821.93</v>
      </c>
      <c r="N7948">
        <v>295.19</v>
      </c>
      <c r="O7948">
        <v>85.24</v>
      </c>
    </row>
    <row r="7949" spans="1:15" ht="15" customHeight="1" x14ac:dyDescent="0.3">
      <c r="A7949" t="s">
        <v>10966</v>
      </c>
      <c r="B7949">
        <v>261</v>
      </c>
      <c r="C7949" t="s">
        <v>498</v>
      </c>
      <c r="D7949">
        <v>1000</v>
      </c>
      <c r="E7949" t="s">
        <v>2262</v>
      </c>
      <c r="F7949" t="s">
        <v>3008</v>
      </c>
      <c r="G7949" t="s">
        <v>3009</v>
      </c>
      <c r="H7949">
        <v>25.0563</v>
      </c>
      <c r="I7949" t="s">
        <v>3010</v>
      </c>
      <c r="J7949">
        <v>780</v>
      </c>
      <c r="K7949">
        <v>797.69</v>
      </c>
      <c r="L7949">
        <v>18333.12</v>
      </c>
      <c r="M7949">
        <v>19987.28</v>
      </c>
      <c r="N7949">
        <v>443.36</v>
      </c>
      <c r="O7949">
        <v>1210.8</v>
      </c>
    </row>
    <row r="7950" spans="1:15" ht="15" customHeight="1" x14ac:dyDescent="0.3">
      <c r="A7950" t="s">
        <v>10967</v>
      </c>
      <c r="B7950">
        <v>261</v>
      </c>
      <c r="C7950" t="s">
        <v>498</v>
      </c>
      <c r="D7950">
        <v>1000</v>
      </c>
      <c r="E7950" t="s">
        <v>2262</v>
      </c>
      <c r="F7950" t="s">
        <v>3012</v>
      </c>
      <c r="G7950" t="s">
        <v>3013</v>
      </c>
      <c r="H7950">
        <v>7.3235999999999999</v>
      </c>
      <c r="I7950" t="s">
        <v>3010</v>
      </c>
      <c r="J7950">
        <v>720</v>
      </c>
      <c r="K7950">
        <v>712.09</v>
      </c>
      <c r="L7950">
        <v>4881.6000000000004</v>
      </c>
      <c r="M7950">
        <v>5215.12</v>
      </c>
      <c r="N7950">
        <v>-57.89</v>
      </c>
      <c r="O7950">
        <v>391.41</v>
      </c>
    </row>
    <row r="7951" spans="1:15" ht="15" customHeight="1" x14ac:dyDescent="0.3">
      <c r="A7951" t="s">
        <v>10968</v>
      </c>
      <c r="B7951">
        <v>261</v>
      </c>
      <c r="C7951" t="s">
        <v>498</v>
      </c>
      <c r="D7951">
        <v>1000</v>
      </c>
      <c r="E7951" t="s">
        <v>2262</v>
      </c>
      <c r="F7951" t="s">
        <v>3015</v>
      </c>
      <c r="G7951" t="s">
        <v>3016</v>
      </c>
      <c r="H7951">
        <v>0.246</v>
      </c>
      <c r="I7951" t="s">
        <v>3017</v>
      </c>
      <c r="J7951">
        <v>2400</v>
      </c>
      <c r="K7951">
        <v>2165.6799999999998</v>
      </c>
      <c r="L7951">
        <v>542.4</v>
      </c>
      <c r="M7951">
        <v>532.78</v>
      </c>
      <c r="N7951">
        <v>-57.64</v>
      </c>
      <c r="O7951">
        <v>48.03</v>
      </c>
    </row>
    <row r="7952" spans="1:15" ht="15" customHeight="1" x14ac:dyDescent="0.3">
      <c r="A7952" t="s">
        <v>10969</v>
      </c>
      <c r="B7952">
        <v>261</v>
      </c>
      <c r="C7952" t="s">
        <v>498</v>
      </c>
      <c r="D7952">
        <v>1000</v>
      </c>
      <c r="E7952" t="s">
        <v>2262</v>
      </c>
      <c r="F7952" t="s">
        <v>3019</v>
      </c>
      <c r="G7952" t="s">
        <v>3020</v>
      </c>
      <c r="H7952">
        <v>0.37869999999999998</v>
      </c>
      <c r="I7952" t="s">
        <v>3017</v>
      </c>
      <c r="J7952">
        <v>4200</v>
      </c>
      <c r="K7952">
        <v>5293.21</v>
      </c>
      <c r="L7952">
        <v>1518.72</v>
      </c>
      <c r="M7952">
        <v>2004.8</v>
      </c>
      <c r="N7952">
        <v>414.05</v>
      </c>
      <c r="O7952">
        <v>72.03</v>
      </c>
    </row>
    <row r="7953" spans="1:15" ht="15" customHeight="1" x14ac:dyDescent="0.3">
      <c r="A7953" t="s">
        <v>10970</v>
      </c>
      <c r="B7953">
        <v>261</v>
      </c>
      <c r="C7953" t="s">
        <v>498</v>
      </c>
      <c r="D7953">
        <v>1000</v>
      </c>
      <c r="E7953" t="s">
        <v>2262</v>
      </c>
      <c r="F7953" t="s">
        <v>3022</v>
      </c>
      <c r="G7953" t="s">
        <v>3023</v>
      </c>
      <c r="H7953">
        <v>0.28510000000000002</v>
      </c>
      <c r="I7953" t="s">
        <v>3017</v>
      </c>
      <c r="J7953">
        <v>3100</v>
      </c>
      <c r="K7953">
        <v>3596.75</v>
      </c>
      <c r="L7953">
        <v>840.72</v>
      </c>
      <c r="M7953">
        <v>1025.3499999999999</v>
      </c>
      <c r="N7953">
        <v>141.61000000000001</v>
      </c>
      <c r="O7953">
        <v>43.01</v>
      </c>
    </row>
    <row r="7954" spans="1:15" ht="15" customHeight="1" x14ac:dyDescent="0.3">
      <c r="A7954" t="s">
        <v>10971</v>
      </c>
      <c r="B7954">
        <v>261</v>
      </c>
      <c r="C7954" t="s">
        <v>174</v>
      </c>
      <c r="D7954">
        <v>1000</v>
      </c>
      <c r="E7954" t="s">
        <v>2263</v>
      </c>
      <c r="F7954" t="s">
        <v>3008</v>
      </c>
      <c r="G7954" t="s">
        <v>3009</v>
      </c>
      <c r="H7954">
        <v>40.023800000000001</v>
      </c>
      <c r="I7954" t="s">
        <v>3010</v>
      </c>
      <c r="J7954">
        <v>780</v>
      </c>
      <c r="K7954">
        <v>816.69</v>
      </c>
      <c r="L7954">
        <v>29324.880000000001</v>
      </c>
      <c r="M7954">
        <v>32687.16</v>
      </c>
      <c r="N7954">
        <v>1468.61</v>
      </c>
      <c r="O7954">
        <v>1893.66</v>
      </c>
    </row>
    <row r="7955" spans="1:15" ht="15" customHeight="1" x14ac:dyDescent="0.3">
      <c r="A7955" t="s">
        <v>10972</v>
      </c>
      <c r="B7955">
        <v>261</v>
      </c>
      <c r="C7955" t="s">
        <v>174</v>
      </c>
      <c r="D7955">
        <v>1000</v>
      </c>
      <c r="E7955" t="s">
        <v>2263</v>
      </c>
      <c r="F7955" t="s">
        <v>3012</v>
      </c>
      <c r="G7955" t="s">
        <v>3013</v>
      </c>
      <c r="H7955">
        <v>11.3147</v>
      </c>
      <c r="I7955" t="s">
        <v>3010</v>
      </c>
      <c r="J7955">
        <v>720</v>
      </c>
      <c r="K7955">
        <v>713.51</v>
      </c>
      <c r="L7955">
        <v>7808.4</v>
      </c>
      <c r="M7955">
        <v>8073.16</v>
      </c>
      <c r="N7955">
        <v>-73.42</v>
      </c>
      <c r="O7955">
        <v>338.18</v>
      </c>
    </row>
    <row r="7956" spans="1:15" ht="15" customHeight="1" x14ac:dyDescent="0.3">
      <c r="A7956" t="s">
        <v>10973</v>
      </c>
      <c r="B7956">
        <v>261</v>
      </c>
      <c r="C7956" t="s">
        <v>174</v>
      </c>
      <c r="D7956">
        <v>1000</v>
      </c>
      <c r="E7956" t="s">
        <v>2263</v>
      </c>
      <c r="F7956" t="s">
        <v>3015</v>
      </c>
      <c r="G7956" t="s">
        <v>3016</v>
      </c>
      <c r="H7956">
        <v>0.39250000000000002</v>
      </c>
      <c r="I7956" t="s">
        <v>3017</v>
      </c>
      <c r="J7956">
        <v>2400</v>
      </c>
      <c r="K7956">
        <v>2173.31</v>
      </c>
      <c r="L7956">
        <v>867.6</v>
      </c>
      <c r="M7956">
        <v>853.06</v>
      </c>
      <c r="N7956">
        <v>-88.98</v>
      </c>
      <c r="O7956">
        <v>74.430000000000007</v>
      </c>
    </row>
    <row r="7957" spans="1:15" ht="15" customHeight="1" x14ac:dyDescent="0.3">
      <c r="A7957" t="s">
        <v>10974</v>
      </c>
      <c r="B7957">
        <v>261</v>
      </c>
      <c r="C7957" t="s">
        <v>174</v>
      </c>
      <c r="D7957">
        <v>1000</v>
      </c>
      <c r="E7957" t="s">
        <v>2263</v>
      </c>
      <c r="F7957" t="s">
        <v>3019</v>
      </c>
      <c r="G7957" t="s">
        <v>3020</v>
      </c>
      <c r="H7957">
        <v>0.62480000000000002</v>
      </c>
      <c r="I7957" t="s">
        <v>3017</v>
      </c>
      <c r="J7957">
        <v>4200</v>
      </c>
      <c r="K7957">
        <v>5059.07</v>
      </c>
      <c r="L7957">
        <v>2429.2800000000002</v>
      </c>
      <c r="M7957">
        <v>3160.79</v>
      </c>
      <c r="N7957">
        <v>536.72</v>
      </c>
      <c r="O7957">
        <v>194.78</v>
      </c>
    </row>
    <row r="7958" spans="1:15" ht="15" customHeight="1" x14ac:dyDescent="0.3">
      <c r="A7958" t="s">
        <v>10975</v>
      </c>
      <c r="B7958">
        <v>261</v>
      </c>
      <c r="C7958" t="s">
        <v>174</v>
      </c>
      <c r="D7958">
        <v>1000</v>
      </c>
      <c r="E7958" t="s">
        <v>2263</v>
      </c>
      <c r="F7958" t="s">
        <v>3022</v>
      </c>
      <c r="G7958" t="s">
        <v>3023</v>
      </c>
      <c r="H7958">
        <v>0.45650000000000002</v>
      </c>
      <c r="I7958" t="s">
        <v>3017</v>
      </c>
      <c r="J7958">
        <v>3100</v>
      </c>
      <c r="K7958">
        <v>3664.69</v>
      </c>
      <c r="L7958">
        <v>1344.78</v>
      </c>
      <c r="M7958">
        <v>1672.77</v>
      </c>
      <c r="N7958">
        <v>257.76</v>
      </c>
      <c r="O7958">
        <v>70.23</v>
      </c>
    </row>
    <row r="7959" spans="1:15" ht="15" customHeight="1" x14ac:dyDescent="0.3">
      <c r="A7959" t="s">
        <v>10976</v>
      </c>
      <c r="B7959">
        <v>261</v>
      </c>
      <c r="C7959" t="s">
        <v>175</v>
      </c>
      <c r="D7959">
        <v>1000</v>
      </c>
      <c r="E7959" t="s">
        <v>2264</v>
      </c>
      <c r="F7959" t="s">
        <v>3008</v>
      </c>
      <c r="G7959" t="s">
        <v>3009</v>
      </c>
      <c r="H7959">
        <v>19.482500000000002</v>
      </c>
      <c r="I7959" t="s">
        <v>3010</v>
      </c>
      <c r="J7959">
        <v>780</v>
      </c>
      <c r="K7959">
        <v>802.42</v>
      </c>
      <c r="L7959">
        <v>14826.24</v>
      </c>
      <c r="M7959">
        <v>15633.2</v>
      </c>
      <c r="N7959">
        <v>436.88</v>
      </c>
      <c r="O7959">
        <v>370.09</v>
      </c>
    </row>
    <row r="7960" spans="1:15" ht="15" customHeight="1" x14ac:dyDescent="0.3">
      <c r="A7960" t="s">
        <v>10977</v>
      </c>
      <c r="B7960">
        <v>261</v>
      </c>
      <c r="C7960" t="s">
        <v>175</v>
      </c>
      <c r="D7960">
        <v>1000</v>
      </c>
      <c r="E7960" t="s">
        <v>2264</v>
      </c>
      <c r="F7960" t="s">
        <v>3012</v>
      </c>
      <c r="G7960" t="s">
        <v>3013</v>
      </c>
      <c r="H7960">
        <v>4.8977000000000004</v>
      </c>
      <c r="I7960" t="s">
        <v>3010</v>
      </c>
      <c r="J7960">
        <v>720</v>
      </c>
      <c r="K7960">
        <v>704.68</v>
      </c>
      <c r="L7960">
        <v>3421.44</v>
      </c>
      <c r="M7960">
        <v>3451.27</v>
      </c>
      <c r="N7960">
        <v>-75.05</v>
      </c>
      <c r="O7960">
        <v>104.88</v>
      </c>
    </row>
    <row r="7961" spans="1:15" ht="15" customHeight="1" x14ac:dyDescent="0.3">
      <c r="A7961" t="s">
        <v>10978</v>
      </c>
      <c r="B7961">
        <v>261</v>
      </c>
      <c r="C7961" t="s">
        <v>175</v>
      </c>
      <c r="D7961">
        <v>1000</v>
      </c>
      <c r="E7961" t="s">
        <v>2264</v>
      </c>
      <c r="F7961" t="s">
        <v>3015</v>
      </c>
      <c r="G7961" t="s">
        <v>3016</v>
      </c>
      <c r="H7961">
        <v>0.32269999999999999</v>
      </c>
      <c r="I7961" t="s">
        <v>3017</v>
      </c>
      <c r="J7961">
        <v>2400</v>
      </c>
      <c r="K7961">
        <v>2235</v>
      </c>
      <c r="L7961">
        <v>760.32</v>
      </c>
      <c r="M7961">
        <v>721.27</v>
      </c>
      <c r="N7961">
        <v>-53.25</v>
      </c>
      <c r="O7961">
        <v>14.2</v>
      </c>
    </row>
    <row r="7962" spans="1:15" ht="15" customHeight="1" x14ac:dyDescent="0.3">
      <c r="A7962" t="s">
        <v>10979</v>
      </c>
      <c r="B7962">
        <v>261</v>
      </c>
      <c r="C7962" t="s">
        <v>175</v>
      </c>
      <c r="D7962">
        <v>1000</v>
      </c>
      <c r="E7962" t="s">
        <v>2264</v>
      </c>
      <c r="F7962" t="s">
        <v>3019</v>
      </c>
      <c r="G7962" t="s">
        <v>3020</v>
      </c>
      <c r="H7962">
        <v>0.1245</v>
      </c>
      <c r="I7962" t="s">
        <v>3017</v>
      </c>
      <c r="J7962">
        <v>4200</v>
      </c>
      <c r="K7962">
        <v>5106.25</v>
      </c>
      <c r="L7962">
        <v>498.96</v>
      </c>
      <c r="M7962">
        <v>635.70000000000005</v>
      </c>
      <c r="N7962">
        <v>112.82</v>
      </c>
      <c r="O7962">
        <v>23.92</v>
      </c>
    </row>
    <row r="7963" spans="1:15" ht="15" customHeight="1" x14ac:dyDescent="0.3">
      <c r="A7963" t="s">
        <v>10980</v>
      </c>
      <c r="B7963">
        <v>261</v>
      </c>
      <c r="C7963" t="s">
        <v>175</v>
      </c>
      <c r="D7963">
        <v>1000</v>
      </c>
      <c r="E7963" t="s">
        <v>2264</v>
      </c>
      <c r="F7963" t="s">
        <v>3022</v>
      </c>
      <c r="G7963" t="s">
        <v>3023</v>
      </c>
      <c r="H7963">
        <v>0.1661</v>
      </c>
      <c r="I7963" t="s">
        <v>3017</v>
      </c>
      <c r="J7963">
        <v>3100</v>
      </c>
      <c r="K7963">
        <v>3643.23</v>
      </c>
      <c r="L7963">
        <v>491.04</v>
      </c>
      <c r="M7963">
        <v>605.11</v>
      </c>
      <c r="N7963">
        <v>90.23</v>
      </c>
      <c r="O7963">
        <v>23.84</v>
      </c>
    </row>
    <row r="7964" spans="1:15" ht="15" customHeight="1" x14ac:dyDescent="0.3">
      <c r="A7964" t="s">
        <v>10981</v>
      </c>
      <c r="B7964">
        <v>261</v>
      </c>
      <c r="C7964" t="s">
        <v>188</v>
      </c>
      <c r="D7964">
        <v>1000</v>
      </c>
      <c r="E7964" t="s">
        <v>2265</v>
      </c>
      <c r="F7964" t="s">
        <v>3008</v>
      </c>
      <c r="G7964" t="s">
        <v>3009</v>
      </c>
      <c r="H7964">
        <v>23.194099999999999</v>
      </c>
      <c r="I7964" t="s">
        <v>3010</v>
      </c>
      <c r="J7964">
        <v>780</v>
      </c>
      <c r="K7964">
        <v>796.4</v>
      </c>
      <c r="L7964">
        <v>17444.7</v>
      </c>
      <c r="M7964">
        <v>18471.64</v>
      </c>
      <c r="N7964">
        <v>380.28</v>
      </c>
      <c r="O7964">
        <v>646.66</v>
      </c>
    </row>
    <row r="7965" spans="1:15" ht="15" customHeight="1" x14ac:dyDescent="0.3">
      <c r="A7965" t="s">
        <v>10982</v>
      </c>
      <c r="B7965">
        <v>261</v>
      </c>
      <c r="C7965" t="s">
        <v>188</v>
      </c>
      <c r="D7965">
        <v>1000</v>
      </c>
      <c r="E7965" t="s">
        <v>2265</v>
      </c>
      <c r="F7965" t="s">
        <v>3012</v>
      </c>
      <c r="G7965" t="s">
        <v>3013</v>
      </c>
      <c r="H7965">
        <v>4.9911000000000003</v>
      </c>
      <c r="I7965" t="s">
        <v>3010</v>
      </c>
      <c r="J7965">
        <v>720</v>
      </c>
      <c r="K7965">
        <v>688.78</v>
      </c>
      <c r="L7965">
        <v>3578.4</v>
      </c>
      <c r="M7965">
        <v>3437.78</v>
      </c>
      <c r="N7965">
        <v>-155.82</v>
      </c>
      <c r="O7965">
        <v>15.19</v>
      </c>
    </row>
    <row r="7966" spans="1:15" ht="15" customHeight="1" x14ac:dyDescent="0.3">
      <c r="A7966" t="s">
        <v>10983</v>
      </c>
      <c r="B7966">
        <v>261</v>
      </c>
      <c r="C7966" t="s">
        <v>188</v>
      </c>
      <c r="D7966">
        <v>1000</v>
      </c>
      <c r="E7966" t="s">
        <v>2265</v>
      </c>
      <c r="F7966" t="s">
        <v>3015</v>
      </c>
      <c r="G7966" t="s">
        <v>3016</v>
      </c>
      <c r="H7966">
        <v>0.60170000000000001</v>
      </c>
      <c r="I7966" t="s">
        <v>3017</v>
      </c>
      <c r="J7966">
        <v>2400</v>
      </c>
      <c r="K7966">
        <v>2225.06</v>
      </c>
      <c r="L7966">
        <v>1431.36</v>
      </c>
      <c r="M7966">
        <v>1338.9</v>
      </c>
      <c r="N7966">
        <v>-105.27</v>
      </c>
      <c r="O7966">
        <v>12.81</v>
      </c>
    </row>
    <row r="7967" spans="1:15" ht="15" customHeight="1" x14ac:dyDescent="0.3">
      <c r="A7967" t="s">
        <v>10984</v>
      </c>
      <c r="B7967">
        <v>261</v>
      </c>
      <c r="C7967" t="s">
        <v>188</v>
      </c>
      <c r="D7967">
        <v>1000</v>
      </c>
      <c r="E7967" t="s">
        <v>2265</v>
      </c>
      <c r="F7967" t="s">
        <v>3022</v>
      </c>
      <c r="G7967" t="s">
        <v>3023</v>
      </c>
      <c r="H7967">
        <v>0.1515</v>
      </c>
      <c r="I7967" t="s">
        <v>3017</v>
      </c>
      <c r="J7967">
        <v>3100</v>
      </c>
      <c r="K7967">
        <v>3589.65</v>
      </c>
      <c r="L7967">
        <v>462.21</v>
      </c>
      <c r="M7967">
        <v>543.75</v>
      </c>
      <c r="N7967">
        <v>74.17</v>
      </c>
      <c r="O7967">
        <v>7.37</v>
      </c>
    </row>
    <row r="7968" spans="1:15" ht="15" customHeight="1" x14ac:dyDescent="0.3">
      <c r="A7968" t="s">
        <v>10985</v>
      </c>
      <c r="B7968">
        <v>261</v>
      </c>
      <c r="C7968" t="s">
        <v>359</v>
      </c>
      <c r="D7968">
        <v>1000</v>
      </c>
      <c r="E7968" t="s">
        <v>2266</v>
      </c>
      <c r="F7968" t="s">
        <v>3008</v>
      </c>
      <c r="G7968" t="s">
        <v>3009</v>
      </c>
      <c r="H7968">
        <v>35.231299999999997</v>
      </c>
      <c r="I7968" t="s">
        <v>3010</v>
      </c>
      <c r="J7968">
        <v>780</v>
      </c>
      <c r="K7968">
        <v>824.88</v>
      </c>
      <c r="L7968">
        <v>26445.119999999999</v>
      </c>
      <c r="M7968">
        <v>29061.59</v>
      </c>
      <c r="N7968">
        <v>1581.21</v>
      </c>
      <c r="O7968">
        <v>1035.26</v>
      </c>
    </row>
    <row r="7969" spans="1:15" ht="15" customHeight="1" x14ac:dyDescent="0.3">
      <c r="A7969" t="s">
        <v>10986</v>
      </c>
      <c r="B7969">
        <v>261</v>
      </c>
      <c r="C7969" t="s">
        <v>359</v>
      </c>
      <c r="D7969">
        <v>1000</v>
      </c>
      <c r="E7969" t="s">
        <v>2266</v>
      </c>
      <c r="F7969" t="s">
        <v>3012</v>
      </c>
      <c r="G7969" t="s">
        <v>3013</v>
      </c>
      <c r="H7969">
        <v>10.2012</v>
      </c>
      <c r="I7969" t="s">
        <v>3010</v>
      </c>
      <c r="J7969">
        <v>720</v>
      </c>
      <c r="K7969">
        <v>723.82</v>
      </c>
      <c r="L7969">
        <v>7041.6</v>
      </c>
      <c r="M7969">
        <v>7383.81</v>
      </c>
      <c r="N7969">
        <v>38.92</v>
      </c>
      <c r="O7969">
        <v>303.29000000000002</v>
      </c>
    </row>
    <row r="7970" spans="1:15" ht="15" customHeight="1" x14ac:dyDescent="0.3">
      <c r="A7970" t="s">
        <v>10987</v>
      </c>
      <c r="B7970">
        <v>261</v>
      </c>
      <c r="C7970" t="s">
        <v>359</v>
      </c>
      <c r="D7970">
        <v>1000</v>
      </c>
      <c r="E7970" t="s">
        <v>2266</v>
      </c>
      <c r="F7970" t="s">
        <v>3015</v>
      </c>
      <c r="G7970" t="s">
        <v>3016</v>
      </c>
      <c r="H7970">
        <v>0.34960000000000002</v>
      </c>
      <c r="I7970" t="s">
        <v>3017</v>
      </c>
      <c r="J7970">
        <v>2400</v>
      </c>
      <c r="K7970">
        <v>2254.23</v>
      </c>
      <c r="L7970">
        <v>782.4</v>
      </c>
      <c r="M7970">
        <v>788.06</v>
      </c>
      <c r="N7970">
        <v>-50.96</v>
      </c>
      <c r="O7970">
        <v>56.63</v>
      </c>
    </row>
    <row r="7971" spans="1:15" ht="15" customHeight="1" x14ac:dyDescent="0.3">
      <c r="A7971" t="s">
        <v>10988</v>
      </c>
      <c r="B7971">
        <v>261</v>
      </c>
      <c r="C7971" t="s">
        <v>359</v>
      </c>
      <c r="D7971">
        <v>1000</v>
      </c>
      <c r="E7971" t="s">
        <v>2266</v>
      </c>
      <c r="F7971" t="s">
        <v>3019</v>
      </c>
      <c r="G7971" t="s">
        <v>3020</v>
      </c>
      <c r="H7971">
        <v>0.54279999999999995</v>
      </c>
      <c r="I7971" t="s">
        <v>3017</v>
      </c>
      <c r="J7971">
        <v>4200</v>
      </c>
      <c r="K7971">
        <v>5229.78</v>
      </c>
      <c r="L7971">
        <v>2190.7199999999998</v>
      </c>
      <c r="M7971">
        <v>2838.81</v>
      </c>
      <c r="N7971">
        <v>558.98</v>
      </c>
      <c r="O7971">
        <v>89.11</v>
      </c>
    </row>
    <row r="7972" spans="1:15" ht="15" customHeight="1" x14ac:dyDescent="0.3">
      <c r="A7972" t="s">
        <v>10989</v>
      </c>
      <c r="B7972">
        <v>261</v>
      </c>
      <c r="C7972" t="s">
        <v>359</v>
      </c>
      <c r="D7972">
        <v>1000</v>
      </c>
      <c r="E7972" t="s">
        <v>2266</v>
      </c>
      <c r="F7972" t="s">
        <v>3022</v>
      </c>
      <c r="G7972" t="s">
        <v>3023</v>
      </c>
      <c r="H7972">
        <v>0.4083</v>
      </c>
      <c r="I7972" t="s">
        <v>3017</v>
      </c>
      <c r="J7972">
        <v>3100</v>
      </c>
      <c r="K7972">
        <v>3715.11</v>
      </c>
      <c r="L7972">
        <v>1212.72</v>
      </c>
      <c r="M7972">
        <v>1516.74</v>
      </c>
      <c r="N7972">
        <v>251.12</v>
      </c>
      <c r="O7972">
        <v>52.9</v>
      </c>
    </row>
    <row r="7973" spans="1:15" ht="15" customHeight="1" x14ac:dyDescent="0.3">
      <c r="A7973" t="s">
        <v>10990</v>
      </c>
      <c r="B7973">
        <v>261</v>
      </c>
      <c r="C7973" t="s">
        <v>456</v>
      </c>
      <c r="D7973">
        <v>1000</v>
      </c>
      <c r="E7973" t="s">
        <v>2267</v>
      </c>
      <c r="F7973" t="s">
        <v>3008</v>
      </c>
      <c r="G7973" t="s">
        <v>3009</v>
      </c>
      <c r="H7973">
        <v>11.027799999999999</v>
      </c>
      <c r="I7973" t="s">
        <v>3010</v>
      </c>
      <c r="J7973">
        <v>780</v>
      </c>
      <c r="K7973">
        <v>782.51</v>
      </c>
      <c r="L7973">
        <v>8349.1200000000008</v>
      </c>
      <c r="M7973">
        <v>8629.3799999999992</v>
      </c>
      <c r="N7973">
        <v>27.71</v>
      </c>
      <c r="O7973">
        <v>252.55</v>
      </c>
    </row>
    <row r="7974" spans="1:15" ht="15" customHeight="1" x14ac:dyDescent="0.3">
      <c r="A7974" t="s">
        <v>10991</v>
      </c>
      <c r="B7974">
        <v>261</v>
      </c>
      <c r="C7974" t="s">
        <v>456</v>
      </c>
      <c r="D7974">
        <v>1000</v>
      </c>
      <c r="E7974" t="s">
        <v>2267</v>
      </c>
      <c r="F7974" t="s">
        <v>3012</v>
      </c>
      <c r="G7974" t="s">
        <v>3013</v>
      </c>
      <c r="H7974">
        <v>2.7932999999999999</v>
      </c>
      <c r="I7974" t="s">
        <v>3010</v>
      </c>
      <c r="J7974">
        <v>720</v>
      </c>
      <c r="K7974">
        <v>728.1</v>
      </c>
      <c r="L7974">
        <v>1926.72</v>
      </c>
      <c r="M7974">
        <v>2033.79</v>
      </c>
      <c r="N7974">
        <v>22.63</v>
      </c>
      <c r="O7974">
        <v>84.44</v>
      </c>
    </row>
    <row r="7975" spans="1:15" ht="15" customHeight="1" x14ac:dyDescent="0.3">
      <c r="A7975" t="s">
        <v>10992</v>
      </c>
      <c r="B7975">
        <v>261</v>
      </c>
      <c r="C7975" t="s">
        <v>456</v>
      </c>
      <c r="D7975">
        <v>1000</v>
      </c>
      <c r="E7975" t="s">
        <v>2267</v>
      </c>
      <c r="F7975" t="s">
        <v>3015</v>
      </c>
      <c r="G7975" t="s">
        <v>3016</v>
      </c>
      <c r="H7975">
        <v>0.18210000000000001</v>
      </c>
      <c r="I7975" t="s">
        <v>3017</v>
      </c>
      <c r="J7975">
        <v>2400</v>
      </c>
      <c r="K7975">
        <v>2233.12</v>
      </c>
      <c r="L7975">
        <v>428.16</v>
      </c>
      <c r="M7975">
        <v>406.71</v>
      </c>
      <c r="N7975">
        <v>-30.39</v>
      </c>
      <c r="O7975">
        <v>8.94</v>
      </c>
    </row>
    <row r="7976" spans="1:15" ht="15" customHeight="1" x14ac:dyDescent="0.3">
      <c r="A7976" t="s">
        <v>10993</v>
      </c>
      <c r="B7976">
        <v>261</v>
      </c>
      <c r="C7976" t="s">
        <v>456</v>
      </c>
      <c r="D7976">
        <v>1000</v>
      </c>
      <c r="E7976" t="s">
        <v>2267</v>
      </c>
      <c r="F7976" t="s">
        <v>3019</v>
      </c>
      <c r="G7976" t="s">
        <v>3020</v>
      </c>
      <c r="H7976">
        <v>6.8400000000000002E-2</v>
      </c>
      <c r="I7976" t="s">
        <v>3017</v>
      </c>
      <c r="J7976">
        <v>4200</v>
      </c>
      <c r="K7976">
        <v>5221.91</v>
      </c>
      <c r="L7976">
        <v>280.98</v>
      </c>
      <c r="M7976">
        <v>356.98</v>
      </c>
      <c r="N7976">
        <v>69.86</v>
      </c>
      <c r="O7976">
        <v>6.14</v>
      </c>
    </row>
    <row r="7977" spans="1:15" ht="15" customHeight="1" x14ac:dyDescent="0.3">
      <c r="A7977" t="s">
        <v>10994</v>
      </c>
      <c r="B7977">
        <v>261</v>
      </c>
      <c r="C7977" t="s">
        <v>456</v>
      </c>
      <c r="D7977">
        <v>1000</v>
      </c>
      <c r="E7977" t="s">
        <v>2267</v>
      </c>
      <c r="F7977" t="s">
        <v>3022</v>
      </c>
      <c r="G7977" t="s">
        <v>3023</v>
      </c>
      <c r="H7977">
        <v>9.3100000000000002E-2</v>
      </c>
      <c r="I7977" t="s">
        <v>3017</v>
      </c>
      <c r="J7977">
        <v>3100</v>
      </c>
      <c r="K7977">
        <v>3629.57</v>
      </c>
      <c r="L7977">
        <v>276.52</v>
      </c>
      <c r="M7977">
        <v>337.78</v>
      </c>
      <c r="N7977">
        <v>49.28</v>
      </c>
      <c r="O7977">
        <v>11.98</v>
      </c>
    </row>
    <row r="7978" spans="1:15" ht="15" customHeight="1" x14ac:dyDescent="0.3">
      <c r="A7978" t="s">
        <v>10995</v>
      </c>
      <c r="B7978">
        <v>261</v>
      </c>
      <c r="C7978" t="s">
        <v>571</v>
      </c>
      <c r="D7978">
        <v>1000</v>
      </c>
      <c r="E7978" t="s">
        <v>2268</v>
      </c>
      <c r="F7978" t="s">
        <v>3008</v>
      </c>
      <c r="G7978" t="s">
        <v>3009</v>
      </c>
      <c r="H7978">
        <v>22.278099999999998</v>
      </c>
      <c r="I7978" t="s">
        <v>3010</v>
      </c>
      <c r="J7978">
        <v>780</v>
      </c>
      <c r="K7978">
        <v>821.61</v>
      </c>
      <c r="L7978">
        <v>17374.5</v>
      </c>
      <c r="M7978">
        <v>18303.87</v>
      </c>
      <c r="N7978">
        <v>926.93</v>
      </c>
      <c r="O7978">
        <v>2.4300000000000002</v>
      </c>
    </row>
    <row r="7979" spans="1:15" ht="15" customHeight="1" x14ac:dyDescent="0.3">
      <c r="A7979" t="s">
        <v>10996</v>
      </c>
      <c r="B7979">
        <v>261</v>
      </c>
      <c r="C7979" t="s">
        <v>571</v>
      </c>
      <c r="D7979">
        <v>1000</v>
      </c>
      <c r="E7979" t="s">
        <v>2268</v>
      </c>
      <c r="F7979" t="s">
        <v>3012</v>
      </c>
      <c r="G7979" t="s">
        <v>3013</v>
      </c>
      <c r="H7979">
        <v>5.1425000000000001</v>
      </c>
      <c r="I7979" t="s">
        <v>3010</v>
      </c>
      <c r="J7979">
        <v>720</v>
      </c>
      <c r="K7979">
        <v>689.65</v>
      </c>
      <c r="L7979">
        <v>3564</v>
      </c>
      <c r="M7979">
        <v>3546.5</v>
      </c>
      <c r="N7979">
        <v>-156.07</v>
      </c>
      <c r="O7979">
        <v>138.57</v>
      </c>
    </row>
    <row r="7980" spans="1:15" ht="15" customHeight="1" x14ac:dyDescent="0.3">
      <c r="A7980" t="s">
        <v>10997</v>
      </c>
      <c r="B7980">
        <v>261</v>
      </c>
      <c r="C7980" t="s">
        <v>571</v>
      </c>
      <c r="D7980">
        <v>1000</v>
      </c>
      <c r="E7980" t="s">
        <v>2268</v>
      </c>
      <c r="F7980" t="s">
        <v>3015</v>
      </c>
      <c r="G7980" t="s">
        <v>3016</v>
      </c>
      <c r="H7980">
        <v>0.59309999999999996</v>
      </c>
      <c r="I7980" t="s">
        <v>3017</v>
      </c>
      <c r="J7980">
        <v>2400</v>
      </c>
      <c r="K7980">
        <v>2263.2600000000002</v>
      </c>
      <c r="L7980">
        <v>1425.6</v>
      </c>
      <c r="M7980">
        <v>1342.4</v>
      </c>
      <c r="N7980">
        <v>-81.099999999999994</v>
      </c>
      <c r="O7980">
        <v>-2.1</v>
      </c>
    </row>
    <row r="7981" spans="1:15" ht="15" customHeight="1" x14ac:dyDescent="0.3">
      <c r="A7981" t="s">
        <v>10998</v>
      </c>
      <c r="B7981">
        <v>261</v>
      </c>
      <c r="C7981" t="s">
        <v>571</v>
      </c>
      <c r="D7981">
        <v>1000</v>
      </c>
      <c r="E7981" t="s">
        <v>2268</v>
      </c>
      <c r="F7981" t="s">
        <v>3022</v>
      </c>
      <c r="G7981" t="s">
        <v>3023</v>
      </c>
      <c r="H7981">
        <v>0.14960000000000001</v>
      </c>
      <c r="I7981" t="s">
        <v>3017</v>
      </c>
      <c r="J7981">
        <v>3100</v>
      </c>
      <c r="K7981">
        <v>3620.15</v>
      </c>
      <c r="L7981">
        <v>460.35</v>
      </c>
      <c r="M7981">
        <v>541.42999999999995</v>
      </c>
      <c r="N7981">
        <v>77.790000000000006</v>
      </c>
      <c r="O7981">
        <v>3.29</v>
      </c>
    </row>
    <row r="7982" spans="1:15" ht="15" customHeight="1" x14ac:dyDescent="0.3">
      <c r="A7982" t="s">
        <v>10999</v>
      </c>
      <c r="B7982">
        <v>261</v>
      </c>
      <c r="C7982" t="s">
        <v>95</v>
      </c>
      <c r="D7982">
        <v>1000</v>
      </c>
      <c r="E7982" t="s">
        <v>2269</v>
      </c>
      <c r="F7982" t="s">
        <v>3008</v>
      </c>
      <c r="G7982" t="s">
        <v>3009</v>
      </c>
      <c r="H7982">
        <v>26.426500000000001</v>
      </c>
      <c r="I7982" t="s">
        <v>3010</v>
      </c>
      <c r="J7982">
        <v>780</v>
      </c>
      <c r="K7982">
        <v>804.98</v>
      </c>
      <c r="L7982">
        <v>19468.8</v>
      </c>
      <c r="M7982">
        <v>21272.83</v>
      </c>
      <c r="N7982">
        <v>660.18</v>
      </c>
      <c r="O7982">
        <v>1143.8499999999999</v>
      </c>
    </row>
    <row r="7983" spans="1:15" ht="15" customHeight="1" x14ac:dyDescent="0.3">
      <c r="A7983" t="s">
        <v>11000</v>
      </c>
      <c r="B7983">
        <v>261</v>
      </c>
      <c r="C7983" t="s">
        <v>95</v>
      </c>
      <c r="D7983">
        <v>1000</v>
      </c>
      <c r="E7983" t="s">
        <v>2269</v>
      </c>
      <c r="F7983" t="s">
        <v>3012</v>
      </c>
      <c r="G7983" t="s">
        <v>3013</v>
      </c>
      <c r="H7983">
        <v>7.7830000000000004</v>
      </c>
      <c r="I7983" t="s">
        <v>3010</v>
      </c>
      <c r="J7983">
        <v>720</v>
      </c>
      <c r="K7983">
        <v>719.03</v>
      </c>
      <c r="L7983">
        <v>5184</v>
      </c>
      <c r="M7983">
        <v>5596.24</v>
      </c>
      <c r="N7983">
        <v>-7.55</v>
      </c>
      <c r="O7983">
        <v>419.79</v>
      </c>
    </row>
    <row r="7984" spans="1:15" ht="15" customHeight="1" x14ac:dyDescent="0.3">
      <c r="A7984" t="s">
        <v>11001</v>
      </c>
      <c r="B7984">
        <v>261</v>
      </c>
      <c r="C7984" t="s">
        <v>95</v>
      </c>
      <c r="D7984">
        <v>1000</v>
      </c>
      <c r="E7984" t="s">
        <v>2269</v>
      </c>
      <c r="F7984" t="s">
        <v>3015</v>
      </c>
      <c r="G7984" t="s">
        <v>3016</v>
      </c>
      <c r="H7984">
        <v>0.25850000000000001</v>
      </c>
      <c r="I7984" t="s">
        <v>3017</v>
      </c>
      <c r="J7984">
        <v>2400</v>
      </c>
      <c r="K7984">
        <v>2168.2800000000002</v>
      </c>
      <c r="L7984">
        <v>576</v>
      </c>
      <c r="M7984">
        <v>560.48</v>
      </c>
      <c r="N7984">
        <v>-59.9</v>
      </c>
      <c r="O7984">
        <v>44.38</v>
      </c>
    </row>
    <row r="7985" spans="1:15" ht="15" customHeight="1" x14ac:dyDescent="0.3">
      <c r="A7985" t="s">
        <v>11002</v>
      </c>
      <c r="B7985">
        <v>261</v>
      </c>
      <c r="C7985" t="s">
        <v>95</v>
      </c>
      <c r="D7985">
        <v>1000</v>
      </c>
      <c r="E7985" t="s">
        <v>2269</v>
      </c>
      <c r="F7985" t="s">
        <v>3019</v>
      </c>
      <c r="G7985" t="s">
        <v>3020</v>
      </c>
      <c r="H7985">
        <v>0.40570000000000001</v>
      </c>
      <c r="I7985" t="s">
        <v>3017</v>
      </c>
      <c r="J7985">
        <v>4200</v>
      </c>
      <c r="K7985">
        <v>5047.41</v>
      </c>
      <c r="L7985">
        <v>1612.8</v>
      </c>
      <c r="M7985">
        <v>2047.79</v>
      </c>
      <c r="N7985">
        <v>343.8</v>
      </c>
      <c r="O7985">
        <v>91.19</v>
      </c>
    </row>
    <row r="7986" spans="1:15" ht="15" customHeight="1" x14ac:dyDescent="0.3">
      <c r="A7986" t="s">
        <v>11003</v>
      </c>
      <c r="B7986">
        <v>261</v>
      </c>
      <c r="C7986" t="s">
        <v>95</v>
      </c>
      <c r="D7986">
        <v>1000</v>
      </c>
      <c r="E7986" t="s">
        <v>2269</v>
      </c>
      <c r="F7986" t="s">
        <v>3022</v>
      </c>
      <c r="G7986" t="s">
        <v>3023</v>
      </c>
      <c r="H7986">
        <v>0.31319999999999998</v>
      </c>
      <c r="I7986" t="s">
        <v>3017</v>
      </c>
      <c r="J7986">
        <v>3100</v>
      </c>
      <c r="K7986">
        <v>3756.44</v>
      </c>
      <c r="L7986">
        <v>892.8</v>
      </c>
      <c r="M7986">
        <v>1176.3699999999999</v>
      </c>
      <c r="N7986">
        <v>205.57</v>
      </c>
      <c r="O7986">
        <v>78</v>
      </c>
    </row>
    <row r="7987" spans="1:15" ht="15" customHeight="1" x14ac:dyDescent="0.3">
      <c r="A7987" t="s">
        <v>11004</v>
      </c>
      <c r="B7987">
        <v>261</v>
      </c>
      <c r="C7987" t="s">
        <v>350</v>
      </c>
      <c r="D7987">
        <v>1000</v>
      </c>
      <c r="E7987" t="s">
        <v>2270</v>
      </c>
      <c r="F7987" t="s">
        <v>3008</v>
      </c>
      <c r="G7987" t="s">
        <v>3009</v>
      </c>
      <c r="H7987">
        <v>11.5968</v>
      </c>
      <c r="I7987" t="s">
        <v>3010</v>
      </c>
      <c r="J7987">
        <v>780</v>
      </c>
      <c r="K7987">
        <v>815.35</v>
      </c>
      <c r="L7987">
        <v>8436.48</v>
      </c>
      <c r="M7987">
        <v>9455.42</v>
      </c>
      <c r="N7987">
        <v>409.95</v>
      </c>
      <c r="O7987">
        <v>608.99</v>
      </c>
    </row>
    <row r="7988" spans="1:15" ht="15" customHeight="1" x14ac:dyDescent="0.3">
      <c r="A7988" t="s">
        <v>11005</v>
      </c>
      <c r="B7988">
        <v>261</v>
      </c>
      <c r="C7988" t="s">
        <v>350</v>
      </c>
      <c r="D7988">
        <v>1000</v>
      </c>
      <c r="E7988" t="s">
        <v>2270</v>
      </c>
      <c r="F7988" t="s">
        <v>3012</v>
      </c>
      <c r="G7988" t="s">
        <v>3013</v>
      </c>
      <c r="H7988">
        <v>3.3967999999999998</v>
      </c>
      <c r="I7988" t="s">
        <v>3010</v>
      </c>
      <c r="J7988">
        <v>720</v>
      </c>
      <c r="K7988">
        <v>699.66</v>
      </c>
      <c r="L7988">
        <v>2246.4</v>
      </c>
      <c r="M7988">
        <v>2376.5500000000002</v>
      </c>
      <c r="N7988">
        <v>-69.11</v>
      </c>
      <c r="O7988">
        <v>199.26</v>
      </c>
    </row>
    <row r="7989" spans="1:15" ht="15" customHeight="1" x14ac:dyDescent="0.3">
      <c r="A7989" t="s">
        <v>11006</v>
      </c>
      <c r="B7989">
        <v>261</v>
      </c>
      <c r="C7989" t="s">
        <v>350</v>
      </c>
      <c r="D7989">
        <v>1000</v>
      </c>
      <c r="E7989" t="s">
        <v>2270</v>
      </c>
      <c r="F7989" t="s">
        <v>3015</v>
      </c>
      <c r="G7989" t="s">
        <v>3016</v>
      </c>
      <c r="H7989">
        <v>0.1108</v>
      </c>
      <c r="I7989" t="s">
        <v>3017</v>
      </c>
      <c r="J7989">
        <v>2400</v>
      </c>
      <c r="K7989">
        <v>2236.8200000000002</v>
      </c>
      <c r="L7989">
        <v>249.6</v>
      </c>
      <c r="M7989">
        <v>247.85</v>
      </c>
      <c r="N7989">
        <v>-18.079999999999998</v>
      </c>
      <c r="O7989">
        <v>16.329999999999998</v>
      </c>
    </row>
    <row r="7990" spans="1:15" ht="15" customHeight="1" x14ac:dyDescent="0.3">
      <c r="A7990" t="s">
        <v>11007</v>
      </c>
      <c r="B7990">
        <v>261</v>
      </c>
      <c r="C7990" t="s">
        <v>350</v>
      </c>
      <c r="D7990">
        <v>1000</v>
      </c>
      <c r="E7990" t="s">
        <v>2270</v>
      </c>
      <c r="F7990" t="s">
        <v>3019</v>
      </c>
      <c r="G7990" t="s">
        <v>3020</v>
      </c>
      <c r="H7990">
        <v>0.1767</v>
      </c>
      <c r="I7990" t="s">
        <v>3017</v>
      </c>
      <c r="J7990">
        <v>4200</v>
      </c>
      <c r="K7990">
        <v>5050.3900000000003</v>
      </c>
      <c r="L7990">
        <v>698.88</v>
      </c>
      <c r="M7990">
        <v>892.42</v>
      </c>
      <c r="N7990">
        <v>150.27000000000001</v>
      </c>
      <c r="O7990">
        <v>43.28</v>
      </c>
    </row>
    <row r="7991" spans="1:15" ht="15" customHeight="1" x14ac:dyDescent="0.3">
      <c r="A7991" t="s">
        <v>11008</v>
      </c>
      <c r="B7991">
        <v>261</v>
      </c>
      <c r="C7991" t="s">
        <v>350</v>
      </c>
      <c r="D7991">
        <v>1000</v>
      </c>
      <c r="E7991" t="s">
        <v>2270</v>
      </c>
      <c r="F7991" t="s">
        <v>3022</v>
      </c>
      <c r="G7991" t="s">
        <v>3023</v>
      </c>
      <c r="H7991">
        <v>0.1348</v>
      </c>
      <c r="I7991" t="s">
        <v>3017</v>
      </c>
      <c r="J7991">
        <v>3100</v>
      </c>
      <c r="K7991">
        <v>3674.08</v>
      </c>
      <c r="L7991">
        <v>386.88</v>
      </c>
      <c r="M7991">
        <v>495.44</v>
      </c>
      <c r="N7991">
        <v>77.41</v>
      </c>
      <c r="O7991">
        <v>31.14</v>
      </c>
    </row>
    <row r="7992" spans="1:15" ht="15" customHeight="1" x14ac:dyDescent="0.3">
      <c r="A7992" t="s">
        <v>11009</v>
      </c>
      <c r="B7992">
        <v>261</v>
      </c>
      <c r="C7992" t="s">
        <v>903</v>
      </c>
      <c r="D7992">
        <v>1000</v>
      </c>
      <c r="E7992" t="s">
        <v>2271</v>
      </c>
      <c r="F7992" t="s">
        <v>3008</v>
      </c>
      <c r="G7992" t="s">
        <v>3009</v>
      </c>
      <c r="H7992">
        <v>22.161300000000001</v>
      </c>
      <c r="I7992" t="s">
        <v>3010</v>
      </c>
      <c r="J7992">
        <v>780</v>
      </c>
      <c r="K7992">
        <v>785.33</v>
      </c>
      <c r="L7992">
        <v>16810.560000000001</v>
      </c>
      <c r="M7992">
        <v>17404.02</v>
      </c>
      <c r="N7992">
        <v>118.18</v>
      </c>
      <c r="O7992">
        <v>475.28</v>
      </c>
    </row>
    <row r="7993" spans="1:15" ht="15" customHeight="1" x14ac:dyDescent="0.3">
      <c r="A7993" t="s">
        <v>11010</v>
      </c>
      <c r="B7993">
        <v>261</v>
      </c>
      <c r="C7993" t="s">
        <v>903</v>
      </c>
      <c r="D7993">
        <v>1000</v>
      </c>
      <c r="E7993" t="s">
        <v>2271</v>
      </c>
      <c r="F7993" t="s">
        <v>3012</v>
      </c>
      <c r="G7993" t="s">
        <v>3013</v>
      </c>
      <c r="H7993">
        <v>5.4016000000000002</v>
      </c>
      <c r="I7993" t="s">
        <v>3010</v>
      </c>
      <c r="J7993">
        <v>720</v>
      </c>
      <c r="K7993">
        <v>707.01</v>
      </c>
      <c r="L7993">
        <v>3879.36</v>
      </c>
      <c r="M7993">
        <v>3818.96</v>
      </c>
      <c r="N7993">
        <v>-70.180000000000007</v>
      </c>
      <c r="O7993">
        <v>9.7899999999999991</v>
      </c>
    </row>
    <row r="7994" spans="1:15" ht="15" customHeight="1" x14ac:dyDescent="0.3">
      <c r="A7994" t="s">
        <v>11011</v>
      </c>
      <c r="B7994">
        <v>261</v>
      </c>
      <c r="C7994" t="s">
        <v>903</v>
      </c>
      <c r="D7994">
        <v>1000</v>
      </c>
      <c r="E7994" t="s">
        <v>2271</v>
      </c>
      <c r="F7994" t="s">
        <v>3015</v>
      </c>
      <c r="G7994" t="s">
        <v>3016</v>
      </c>
      <c r="H7994">
        <v>0.36870000000000003</v>
      </c>
      <c r="I7994" t="s">
        <v>3017</v>
      </c>
      <c r="J7994">
        <v>2400</v>
      </c>
      <c r="K7994">
        <v>2169.0700000000002</v>
      </c>
      <c r="L7994">
        <v>862.08</v>
      </c>
      <c r="M7994">
        <v>799.66</v>
      </c>
      <c r="N7994">
        <v>-85.13</v>
      </c>
      <c r="O7994">
        <v>22.72</v>
      </c>
    </row>
    <row r="7995" spans="1:15" ht="15" customHeight="1" x14ac:dyDescent="0.3">
      <c r="A7995" t="s">
        <v>11012</v>
      </c>
      <c r="B7995">
        <v>261</v>
      </c>
      <c r="C7995" t="s">
        <v>903</v>
      </c>
      <c r="D7995">
        <v>1000</v>
      </c>
      <c r="E7995" t="s">
        <v>2271</v>
      </c>
      <c r="F7995" t="s">
        <v>3019</v>
      </c>
      <c r="G7995" t="s">
        <v>3020</v>
      </c>
      <c r="H7995">
        <v>0.13869999999999999</v>
      </c>
      <c r="I7995" t="s">
        <v>3017</v>
      </c>
      <c r="J7995">
        <v>4200</v>
      </c>
      <c r="K7995">
        <v>5236.9399999999996</v>
      </c>
      <c r="L7995">
        <v>565.74</v>
      </c>
      <c r="M7995">
        <v>726.62</v>
      </c>
      <c r="N7995">
        <v>143.88</v>
      </c>
      <c r="O7995">
        <v>17.010000000000002</v>
      </c>
    </row>
    <row r="7996" spans="1:15" ht="15" customHeight="1" x14ac:dyDescent="0.3">
      <c r="A7996" t="s">
        <v>11013</v>
      </c>
      <c r="B7996">
        <v>261</v>
      </c>
      <c r="C7996" t="s">
        <v>903</v>
      </c>
      <c r="D7996">
        <v>1000</v>
      </c>
      <c r="E7996" t="s">
        <v>2271</v>
      </c>
      <c r="F7996" t="s">
        <v>3022</v>
      </c>
      <c r="G7996" t="s">
        <v>3023</v>
      </c>
      <c r="H7996">
        <v>0.18729999999999999</v>
      </c>
      <c r="I7996" t="s">
        <v>3017</v>
      </c>
      <c r="J7996">
        <v>3100</v>
      </c>
      <c r="K7996">
        <v>3628.49</v>
      </c>
      <c r="L7996">
        <v>556.76</v>
      </c>
      <c r="M7996">
        <v>679.44</v>
      </c>
      <c r="N7996">
        <v>98.96</v>
      </c>
      <c r="O7996">
        <v>23.72</v>
      </c>
    </row>
    <row r="7997" spans="1:15" ht="15" customHeight="1" x14ac:dyDescent="0.3">
      <c r="A7997" t="s">
        <v>11014</v>
      </c>
      <c r="B7997">
        <v>261</v>
      </c>
      <c r="C7997" t="s">
        <v>482</v>
      </c>
      <c r="D7997">
        <v>1000</v>
      </c>
      <c r="E7997" t="s">
        <v>2272</v>
      </c>
      <c r="F7997" t="s">
        <v>3008</v>
      </c>
      <c r="G7997" t="s">
        <v>3009</v>
      </c>
      <c r="H7997">
        <v>32.575200000000002</v>
      </c>
      <c r="I7997" t="s">
        <v>3010</v>
      </c>
      <c r="J7997">
        <v>780</v>
      </c>
      <c r="K7997">
        <v>816.99</v>
      </c>
      <c r="L7997">
        <v>24410.880000000001</v>
      </c>
      <c r="M7997">
        <v>26613.77</v>
      </c>
      <c r="N7997">
        <v>1205.0899999999999</v>
      </c>
      <c r="O7997">
        <v>997.8</v>
      </c>
    </row>
    <row r="7998" spans="1:15" ht="15" customHeight="1" x14ac:dyDescent="0.3">
      <c r="A7998" t="s">
        <v>11015</v>
      </c>
      <c r="B7998">
        <v>261</v>
      </c>
      <c r="C7998" t="s">
        <v>482</v>
      </c>
      <c r="D7998">
        <v>1000</v>
      </c>
      <c r="E7998" t="s">
        <v>2272</v>
      </c>
      <c r="F7998" t="s">
        <v>3012</v>
      </c>
      <c r="G7998" t="s">
        <v>3013</v>
      </c>
      <c r="H7998">
        <v>8.2395999999999994</v>
      </c>
      <c r="I7998" t="s">
        <v>3010</v>
      </c>
      <c r="J7998">
        <v>720</v>
      </c>
      <c r="K7998">
        <v>688.88</v>
      </c>
      <c r="L7998">
        <v>5633.28</v>
      </c>
      <c r="M7998">
        <v>5676.12</v>
      </c>
      <c r="N7998">
        <v>-256.39999999999998</v>
      </c>
      <c r="O7998">
        <v>299.24</v>
      </c>
    </row>
    <row r="7999" spans="1:15" ht="15" customHeight="1" x14ac:dyDescent="0.3">
      <c r="A7999" t="s">
        <v>11016</v>
      </c>
      <c r="B7999">
        <v>261</v>
      </c>
      <c r="C7999" t="s">
        <v>482</v>
      </c>
      <c r="D7999">
        <v>1000</v>
      </c>
      <c r="E7999" t="s">
        <v>2272</v>
      </c>
      <c r="F7999" t="s">
        <v>3015</v>
      </c>
      <c r="G7999" t="s">
        <v>3016</v>
      </c>
      <c r="H7999">
        <v>0.54169999999999996</v>
      </c>
      <c r="I7999" t="s">
        <v>3017</v>
      </c>
      <c r="J7999">
        <v>2400</v>
      </c>
      <c r="K7999">
        <v>2151.1</v>
      </c>
      <c r="L7999">
        <v>1251.8399999999999</v>
      </c>
      <c r="M7999">
        <v>1165.22</v>
      </c>
      <c r="N7999">
        <v>-134.83000000000001</v>
      </c>
      <c r="O7999">
        <v>48.21</v>
      </c>
    </row>
    <row r="8000" spans="1:15" ht="15" customHeight="1" x14ac:dyDescent="0.3">
      <c r="A8000" t="s">
        <v>11017</v>
      </c>
      <c r="B8000">
        <v>261</v>
      </c>
      <c r="C8000" t="s">
        <v>482</v>
      </c>
      <c r="D8000">
        <v>1000</v>
      </c>
      <c r="E8000" t="s">
        <v>2272</v>
      </c>
      <c r="F8000" t="s">
        <v>3019</v>
      </c>
      <c r="G8000" t="s">
        <v>3020</v>
      </c>
      <c r="H8000">
        <v>0.2024</v>
      </c>
      <c r="I8000" t="s">
        <v>3017</v>
      </c>
      <c r="J8000">
        <v>4200</v>
      </c>
      <c r="K8000">
        <v>5183.68</v>
      </c>
      <c r="L8000">
        <v>821.52</v>
      </c>
      <c r="M8000">
        <v>1049.32</v>
      </c>
      <c r="N8000">
        <v>199.12</v>
      </c>
      <c r="O8000">
        <v>28.67</v>
      </c>
    </row>
    <row r="8001" spans="1:15" ht="15" customHeight="1" x14ac:dyDescent="0.3">
      <c r="A8001" t="s">
        <v>11018</v>
      </c>
      <c r="B8001">
        <v>261</v>
      </c>
      <c r="C8001" t="s">
        <v>482</v>
      </c>
      <c r="D8001">
        <v>1000</v>
      </c>
      <c r="E8001" t="s">
        <v>2272</v>
      </c>
      <c r="F8001" t="s">
        <v>3022</v>
      </c>
      <c r="G8001" t="s">
        <v>3023</v>
      </c>
      <c r="H8001">
        <v>0.26989999999999997</v>
      </c>
      <c r="I8001" t="s">
        <v>3017</v>
      </c>
      <c r="J8001">
        <v>3100</v>
      </c>
      <c r="K8001">
        <v>3714.2</v>
      </c>
      <c r="L8001">
        <v>808.48</v>
      </c>
      <c r="M8001">
        <v>1002.38</v>
      </c>
      <c r="N8001">
        <v>165.76</v>
      </c>
      <c r="O8001">
        <v>28.14</v>
      </c>
    </row>
    <row r="8002" spans="1:15" ht="15" customHeight="1" x14ac:dyDescent="0.3">
      <c r="A8002" t="s">
        <v>11019</v>
      </c>
      <c r="B8002">
        <v>261</v>
      </c>
      <c r="C8002" t="s">
        <v>455</v>
      </c>
      <c r="D8002">
        <v>1000</v>
      </c>
      <c r="E8002" t="s">
        <v>2273</v>
      </c>
      <c r="F8002" t="s">
        <v>3008</v>
      </c>
      <c r="G8002" t="s">
        <v>3009</v>
      </c>
      <c r="H8002">
        <v>21.7623</v>
      </c>
      <c r="I8002" t="s">
        <v>3010</v>
      </c>
      <c r="J8002">
        <v>780</v>
      </c>
      <c r="K8002">
        <v>792.24</v>
      </c>
      <c r="L8002">
        <v>16532.099999999999</v>
      </c>
      <c r="M8002">
        <v>17240.86</v>
      </c>
      <c r="N8002">
        <v>266.27</v>
      </c>
      <c r="O8002">
        <v>442.49</v>
      </c>
    </row>
    <row r="8003" spans="1:15" ht="15" customHeight="1" x14ac:dyDescent="0.3">
      <c r="A8003" t="s">
        <v>11020</v>
      </c>
      <c r="B8003">
        <v>261</v>
      </c>
      <c r="C8003" t="s">
        <v>455</v>
      </c>
      <c r="D8003">
        <v>1000</v>
      </c>
      <c r="E8003" t="s">
        <v>2273</v>
      </c>
      <c r="F8003" t="s">
        <v>3012</v>
      </c>
      <c r="G8003" t="s">
        <v>3013</v>
      </c>
      <c r="H8003">
        <v>4.8601000000000001</v>
      </c>
      <c r="I8003" t="s">
        <v>3010</v>
      </c>
      <c r="J8003">
        <v>720</v>
      </c>
      <c r="K8003">
        <v>702.58</v>
      </c>
      <c r="L8003">
        <v>3391.2</v>
      </c>
      <c r="M8003">
        <v>3414.61</v>
      </c>
      <c r="N8003">
        <v>-84.66</v>
      </c>
      <c r="O8003">
        <v>108.08</v>
      </c>
    </row>
    <row r="8004" spans="1:15" ht="15" customHeight="1" x14ac:dyDescent="0.3">
      <c r="A8004" t="s">
        <v>11021</v>
      </c>
      <c r="B8004">
        <v>261</v>
      </c>
      <c r="C8004" t="s">
        <v>455</v>
      </c>
      <c r="D8004">
        <v>1000</v>
      </c>
      <c r="E8004" t="s">
        <v>2273</v>
      </c>
      <c r="F8004" t="s">
        <v>3015</v>
      </c>
      <c r="G8004" t="s">
        <v>3016</v>
      </c>
      <c r="H8004">
        <v>0.58579999999999999</v>
      </c>
      <c r="I8004" t="s">
        <v>3017</v>
      </c>
      <c r="J8004">
        <v>2400</v>
      </c>
      <c r="K8004">
        <v>2260.7199999999998</v>
      </c>
      <c r="L8004">
        <v>1356.48</v>
      </c>
      <c r="M8004">
        <v>1324.29</v>
      </c>
      <c r="N8004">
        <v>-81.59</v>
      </c>
      <c r="O8004">
        <v>49.39</v>
      </c>
    </row>
    <row r="8005" spans="1:15" ht="15" customHeight="1" x14ac:dyDescent="0.3">
      <c r="A8005" t="s">
        <v>11022</v>
      </c>
      <c r="B8005">
        <v>261</v>
      </c>
      <c r="C8005" t="s">
        <v>455</v>
      </c>
      <c r="D8005">
        <v>1000</v>
      </c>
      <c r="E8005" t="s">
        <v>2273</v>
      </c>
      <c r="F8005" t="s">
        <v>3022</v>
      </c>
      <c r="G8005" t="s">
        <v>3023</v>
      </c>
      <c r="H8005">
        <v>0.14269999999999999</v>
      </c>
      <c r="I8005" t="s">
        <v>3017</v>
      </c>
      <c r="J8005">
        <v>3100</v>
      </c>
      <c r="K8005">
        <v>3723.42</v>
      </c>
      <c r="L8005">
        <v>438.03</v>
      </c>
      <c r="M8005">
        <v>531.24</v>
      </c>
      <c r="N8005">
        <v>88.95</v>
      </c>
      <c r="O8005">
        <v>4.26</v>
      </c>
    </row>
    <row r="8006" spans="1:15" ht="15" customHeight="1" x14ac:dyDescent="0.3">
      <c r="A8006" t="s">
        <v>11023</v>
      </c>
      <c r="B8006">
        <v>261</v>
      </c>
      <c r="C8006" t="s">
        <v>436</v>
      </c>
      <c r="D8006">
        <v>1000</v>
      </c>
      <c r="E8006" t="s">
        <v>2274</v>
      </c>
      <c r="F8006" t="s">
        <v>3008</v>
      </c>
      <c r="G8006" t="s">
        <v>3009</v>
      </c>
      <c r="H8006">
        <v>19.471399999999999</v>
      </c>
      <c r="I8006" t="s">
        <v>3010</v>
      </c>
      <c r="J8006">
        <v>780</v>
      </c>
      <c r="K8006">
        <v>808.83</v>
      </c>
      <c r="L8006">
        <v>15013.44</v>
      </c>
      <c r="M8006">
        <v>15749.02</v>
      </c>
      <c r="N8006">
        <v>561.33000000000004</v>
      </c>
      <c r="O8006">
        <v>174.25</v>
      </c>
    </row>
    <row r="8007" spans="1:15" ht="15" customHeight="1" x14ac:dyDescent="0.3">
      <c r="A8007" t="s">
        <v>11024</v>
      </c>
      <c r="B8007">
        <v>261</v>
      </c>
      <c r="C8007" t="s">
        <v>436</v>
      </c>
      <c r="D8007">
        <v>1000</v>
      </c>
      <c r="E8007" t="s">
        <v>2274</v>
      </c>
      <c r="F8007" t="s">
        <v>3012</v>
      </c>
      <c r="G8007" t="s">
        <v>3013</v>
      </c>
      <c r="H8007">
        <v>4.992</v>
      </c>
      <c r="I8007" t="s">
        <v>3010</v>
      </c>
      <c r="J8007">
        <v>720</v>
      </c>
      <c r="K8007">
        <v>710.56</v>
      </c>
      <c r="L8007">
        <v>3464.64</v>
      </c>
      <c r="M8007">
        <v>3547.13</v>
      </c>
      <c r="N8007">
        <v>-47.1</v>
      </c>
      <c r="O8007">
        <v>129.6</v>
      </c>
    </row>
    <row r="8008" spans="1:15" ht="15" customHeight="1" x14ac:dyDescent="0.3">
      <c r="A8008" t="s">
        <v>11025</v>
      </c>
      <c r="B8008">
        <v>261</v>
      </c>
      <c r="C8008" t="s">
        <v>436</v>
      </c>
      <c r="D8008">
        <v>1000</v>
      </c>
      <c r="E8008" t="s">
        <v>2274</v>
      </c>
      <c r="F8008" t="s">
        <v>3015</v>
      </c>
      <c r="G8008" t="s">
        <v>3016</v>
      </c>
      <c r="H8008">
        <v>0.32140000000000002</v>
      </c>
      <c r="I8008" t="s">
        <v>3017</v>
      </c>
      <c r="J8008">
        <v>2400</v>
      </c>
      <c r="K8008">
        <v>2219.52</v>
      </c>
      <c r="L8008">
        <v>769.92</v>
      </c>
      <c r="M8008">
        <v>713.32</v>
      </c>
      <c r="N8008">
        <v>-58</v>
      </c>
      <c r="O8008">
        <v>1.4</v>
      </c>
    </row>
    <row r="8009" spans="1:15" ht="15" customHeight="1" x14ac:dyDescent="0.3">
      <c r="A8009" t="s">
        <v>11026</v>
      </c>
      <c r="B8009">
        <v>261</v>
      </c>
      <c r="C8009" t="s">
        <v>436</v>
      </c>
      <c r="D8009">
        <v>1000</v>
      </c>
      <c r="E8009" t="s">
        <v>2274</v>
      </c>
      <c r="F8009" t="s">
        <v>3019</v>
      </c>
      <c r="G8009" t="s">
        <v>3020</v>
      </c>
      <c r="H8009">
        <v>0.1222</v>
      </c>
      <c r="I8009" t="s">
        <v>3017</v>
      </c>
      <c r="J8009">
        <v>4200</v>
      </c>
      <c r="K8009">
        <v>5260.69</v>
      </c>
      <c r="L8009">
        <v>505.26</v>
      </c>
      <c r="M8009">
        <v>642.82000000000005</v>
      </c>
      <c r="N8009">
        <v>129.61000000000001</v>
      </c>
      <c r="O8009">
        <v>7.96</v>
      </c>
    </row>
    <row r="8010" spans="1:15" ht="15" customHeight="1" x14ac:dyDescent="0.3">
      <c r="A8010" t="s">
        <v>11027</v>
      </c>
      <c r="B8010">
        <v>261</v>
      </c>
      <c r="C8010" t="s">
        <v>436</v>
      </c>
      <c r="D8010">
        <v>1000</v>
      </c>
      <c r="E8010" t="s">
        <v>2274</v>
      </c>
      <c r="F8010" t="s">
        <v>3022</v>
      </c>
      <c r="G8010" t="s">
        <v>3023</v>
      </c>
      <c r="H8010">
        <v>0.16339999999999999</v>
      </c>
      <c r="I8010" t="s">
        <v>3017</v>
      </c>
      <c r="J8010">
        <v>3100</v>
      </c>
      <c r="K8010">
        <v>3789.83</v>
      </c>
      <c r="L8010">
        <v>497.24</v>
      </c>
      <c r="M8010">
        <v>619.44000000000005</v>
      </c>
      <c r="N8010">
        <v>112.75</v>
      </c>
      <c r="O8010">
        <v>9.4499999999999993</v>
      </c>
    </row>
    <row r="8011" spans="1:15" ht="15" customHeight="1" x14ac:dyDescent="0.3">
      <c r="A8011" t="s">
        <v>11028</v>
      </c>
      <c r="B8011">
        <v>261</v>
      </c>
      <c r="C8011" t="s">
        <v>111</v>
      </c>
      <c r="D8011">
        <v>1000</v>
      </c>
      <c r="E8011" t="s">
        <v>2275</v>
      </c>
      <c r="F8011" t="s">
        <v>3008</v>
      </c>
      <c r="G8011" t="s">
        <v>3009</v>
      </c>
      <c r="H8011">
        <v>17.59</v>
      </c>
      <c r="I8011" t="s">
        <v>3010</v>
      </c>
      <c r="J8011">
        <v>780</v>
      </c>
      <c r="K8011">
        <v>799.83</v>
      </c>
      <c r="L8011">
        <v>13724.1</v>
      </c>
      <c r="M8011">
        <v>14069.1</v>
      </c>
      <c r="N8011">
        <v>348.88</v>
      </c>
      <c r="O8011">
        <v>-3.88</v>
      </c>
    </row>
    <row r="8012" spans="1:15" ht="15" customHeight="1" x14ac:dyDescent="0.3">
      <c r="A8012" t="s">
        <v>11029</v>
      </c>
      <c r="B8012">
        <v>261</v>
      </c>
      <c r="C8012" t="s">
        <v>111</v>
      </c>
      <c r="D8012">
        <v>1000</v>
      </c>
      <c r="E8012" t="s">
        <v>2275</v>
      </c>
      <c r="F8012" t="s">
        <v>3012</v>
      </c>
      <c r="G8012" t="s">
        <v>3013</v>
      </c>
      <c r="H8012">
        <v>3.9742000000000002</v>
      </c>
      <c r="I8012" t="s">
        <v>3010</v>
      </c>
      <c r="J8012">
        <v>720</v>
      </c>
      <c r="K8012">
        <v>715.99</v>
      </c>
      <c r="L8012">
        <v>2815.2</v>
      </c>
      <c r="M8012">
        <v>2845.48</v>
      </c>
      <c r="N8012">
        <v>-15.93</v>
      </c>
      <c r="O8012">
        <v>46.21</v>
      </c>
    </row>
    <row r="8013" spans="1:15" ht="15" customHeight="1" x14ac:dyDescent="0.3">
      <c r="A8013" t="s">
        <v>11030</v>
      </c>
      <c r="B8013">
        <v>261</v>
      </c>
      <c r="C8013" t="s">
        <v>111</v>
      </c>
      <c r="D8013">
        <v>1000</v>
      </c>
      <c r="E8013" t="s">
        <v>2275</v>
      </c>
      <c r="F8013" t="s">
        <v>3015</v>
      </c>
      <c r="G8013" t="s">
        <v>3016</v>
      </c>
      <c r="H8013">
        <v>0.47039999999999998</v>
      </c>
      <c r="I8013" t="s">
        <v>3017</v>
      </c>
      <c r="J8013">
        <v>2400</v>
      </c>
      <c r="K8013">
        <v>2270.52</v>
      </c>
      <c r="L8013">
        <v>1126.08</v>
      </c>
      <c r="M8013">
        <v>1068.0899999999999</v>
      </c>
      <c r="N8013">
        <v>-60.91</v>
      </c>
      <c r="O8013">
        <v>2.91</v>
      </c>
    </row>
    <row r="8014" spans="1:15" ht="15" customHeight="1" x14ac:dyDescent="0.3">
      <c r="A8014" t="s">
        <v>11031</v>
      </c>
      <c r="B8014">
        <v>261</v>
      </c>
      <c r="C8014" t="s">
        <v>111</v>
      </c>
      <c r="D8014">
        <v>1000</v>
      </c>
      <c r="E8014" t="s">
        <v>2275</v>
      </c>
      <c r="F8014" t="s">
        <v>3022</v>
      </c>
      <c r="G8014" t="s">
        <v>3023</v>
      </c>
      <c r="H8014">
        <v>0.11899999999999999</v>
      </c>
      <c r="I8014" t="s">
        <v>3017</v>
      </c>
      <c r="J8014">
        <v>3100</v>
      </c>
      <c r="K8014">
        <v>3586.36</v>
      </c>
      <c r="L8014">
        <v>363.63</v>
      </c>
      <c r="M8014">
        <v>426.91</v>
      </c>
      <c r="N8014">
        <v>57.9</v>
      </c>
      <c r="O8014">
        <v>5.39</v>
      </c>
    </row>
    <row r="8015" spans="1:15" ht="15" customHeight="1" x14ac:dyDescent="0.3">
      <c r="A8015" t="s">
        <v>11032</v>
      </c>
      <c r="B8015">
        <v>261</v>
      </c>
      <c r="C8015" t="s">
        <v>884</v>
      </c>
      <c r="D8015">
        <v>1000</v>
      </c>
      <c r="E8015" t="s">
        <v>2276</v>
      </c>
      <c r="F8015" t="s">
        <v>3008</v>
      </c>
      <c r="G8015" t="s">
        <v>3009</v>
      </c>
      <c r="H8015">
        <v>21.321300000000001</v>
      </c>
      <c r="I8015" t="s">
        <v>3010</v>
      </c>
      <c r="J8015">
        <v>780</v>
      </c>
      <c r="K8015">
        <v>802.32</v>
      </c>
      <c r="L8015">
        <v>16391.7</v>
      </c>
      <c r="M8015">
        <v>17106.5</v>
      </c>
      <c r="N8015">
        <v>475.89</v>
      </c>
      <c r="O8015">
        <v>238.91</v>
      </c>
    </row>
    <row r="8016" spans="1:15" ht="15" customHeight="1" x14ac:dyDescent="0.3">
      <c r="A8016" t="s">
        <v>11033</v>
      </c>
      <c r="B8016">
        <v>261</v>
      </c>
      <c r="C8016" t="s">
        <v>884</v>
      </c>
      <c r="D8016">
        <v>1000</v>
      </c>
      <c r="E8016" t="s">
        <v>2276</v>
      </c>
      <c r="F8016" t="s">
        <v>3012</v>
      </c>
      <c r="G8016" t="s">
        <v>3013</v>
      </c>
      <c r="H8016">
        <v>4.7866</v>
      </c>
      <c r="I8016" t="s">
        <v>3010</v>
      </c>
      <c r="J8016">
        <v>720</v>
      </c>
      <c r="K8016">
        <v>717.26</v>
      </c>
      <c r="L8016">
        <v>3362.4</v>
      </c>
      <c r="M8016">
        <v>3433.23</v>
      </c>
      <c r="N8016">
        <v>-13.1</v>
      </c>
      <c r="O8016">
        <v>83.94</v>
      </c>
    </row>
    <row r="8017" spans="1:15" ht="15" customHeight="1" x14ac:dyDescent="0.3">
      <c r="A8017" t="s">
        <v>11034</v>
      </c>
      <c r="B8017">
        <v>261</v>
      </c>
      <c r="C8017" t="s">
        <v>884</v>
      </c>
      <c r="D8017">
        <v>1000</v>
      </c>
      <c r="E8017" t="s">
        <v>2276</v>
      </c>
      <c r="F8017" t="s">
        <v>3015</v>
      </c>
      <c r="G8017" t="s">
        <v>3016</v>
      </c>
      <c r="H8017">
        <v>0.58860000000000001</v>
      </c>
      <c r="I8017" t="s">
        <v>3017</v>
      </c>
      <c r="J8017">
        <v>2400</v>
      </c>
      <c r="K8017">
        <v>2233.6999999999998</v>
      </c>
      <c r="L8017">
        <v>1344.96</v>
      </c>
      <c r="M8017">
        <v>1314.85</v>
      </c>
      <c r="N8017">
        <v>-97.89</v>
      </c>
      <c r="O8017">
        <v>67.78</v>
      </c>
    </row>
    <row r="8018" spans="1:15" ht="15" customHeight="1" x14ac:dyDescent="0.3">
      <c r="A8018" t="s">
        <v>11035</v>
      </c>
      <c r="B8018">
        <v>261</v>
      </c>
      <c r="C8018" t="s">
        <v>884</v>
      </c>
      <c r="D8018">
        <v>1000</v>
      </c>
      <c r="E8018" t="s">
        <v>2276</v>
      </c>
      <c r="F8018" t="s">
        <v>3022</v>
      </c>
      <c r="G8018" t="s">
        <v>3023</v>
      </c>
      <c r="H8018">
        <v>0.1449</v>
      </c>
      <c r="I8018" t="s">
        <v>3017</v>
      </c>
      <c r="J8018">
        <v>3100</v>
      </c>
      <c r="K8018">
        <v>3761.63</v>
      </c>
      <c r="L8018">
        <v>434.31</v>
      </c>
      <c r="M8018">
        <v>545.16</v>
      </c>
      <c r="N8018">
        <v>95.89</v>
      </c>
      <c r="O8018">
        <v>14.96</v>
      </c>
    </row>
    <row r="8019" spans="1:15" ht="15" customHeight="1" x14ac:dyDescent="0.3">
      <c r="A8019" t="s">
        <v>11036</v>
      </c>
      <c r="B8019">
        <v>261</v>
      </c>
      <c r="C8019" t="s">
        <v>330</v>
      </c>
      <c r="D8019">
        <v>1000</v>
      </c>
      <c r="E8019" t="s">
        <v>2277</v>
      </c>
      <c r="F8019" t="s">
        <v>3008</v>
      </c>
      <c r="G8019" t="s">
        <v>3009</v>
      </c>
      <c r="H8019">
        <v>18.070900000000002</v>
      </c>
      <c r="I8019" t="s">
        <v>3010</v>
      </c>
      <c r="J8019">
        <v>780</v>
      </c>
      <c r="K8019">
        <v>805.03</v>
      </c>
      <c r="L8019">
        <v>13553.28</v>
      </c>
      <c r="M8019">
        <v>14547.59</v>
      </c>
      <c r="N8019">
        <v>452.3</v>
      </c>
      <c r="O8019">
        <v>542.01</v>
      </c>
    </row>
    <row r="8020" spans="1:15" ht="15" customHeight="1" x14ac:dyDescent="0.3">
      <c r="A8020" t="s">
        <v>11037</v>
      </c>
      <c r="B8020">
        <v>261</v>
      </c>
      <c r="C8020" t="s">
        <v>330</v>
      </c>
      <c r="D8020">
        <v>1000</v>
      </c>
      <c r="E8020" t="s">
        <v>2277</v>
      </c>
      <c r="F8020" t="s">
        <v>3012</v>
      </c>
      <c r="G8020" t="s">
        <v>3013</v>
      </c>
      <c r="H8020">
        <v>4.3521999999999998</v>
      </c>
      <c r="I8020" t="s">
        <v>3010</v>
      </c>
      <c r="J8020">
        <v>720</v>
      </c>
      <c r="K8020">
        <v>717.26</v>
      </c>
      <c r="L8020">
        <v>3127.68</v>
      </c>
      <c r="M8020">
        <v>3121.65</v>
      </c>
      <c r="N8020">
        <v>-11.93</v>
      </c>
      <c r="O8020">
        <v>5.9</v>
      </c>
    </row>
    <row r="8021" spans="1:15" ht="15" customHeight="1" x14ac:dyDescent="0.3">
      <c r="A8021" t="s">
        <v>11038</v>
      </c>
      <c r="B8021">
        <v>261</v>
      </c>
      <c r="C8021" t="s">
        <v>330</v>
      </c>
      <c r="D8021">
        <v>1000</v>
      </c>
      <c r="E8021" t="s">
        <v>2277</v>
      </c>
      <c r="F8021" t="s">
        <v>3015</v>
      </c>
      <c r="G8021" t="s">
        <v>3016</v>
      </c>
      <c r="H8021">
        <v>0.29420000000000002</v>
      </c>
      <c r="I8021" t="s">
        <v>3017</v>
      </c>
      <c r="J8021">
        <v>2400</v>
      </c>
      <c r="K8021">
        <v>2253.71</v>
      </c>
      <c r="L8021">
        <v>695.04</v>
      </c>
      <c r="M8021">
        <v>662.99</v>
      </c>
      <c r="N8021">
        <v>-43.03</v>
      </c>
      <c r="O8021">
        <v>10.99</v>
      </c>
    </row>
    <row r="8022" spans="1:15" ht="15" customHeight="1" x14ac:dyDescent="0.3">
      <c r="A8022" t="s">
        <v>11039</v>
      </c>
      <c r="B8022">
        <v>261</v>
      </c>
      <c r="C8022" t="s">
        <v>330</v>
      </c>
      <c r="D8022">
        <v>1000</v>
      </c>
      <c r="E8022" t="s">
        <v>2277</v>
      </c>
      <c r="F8022" t="s">
        <v>3019</v>
      </c>
      <c r="G8022" t="s">
        <v>3020</v>
      </c>
      <c r="H8022">
        <v>0.1125</v>
      </c>
      <c r="I8022" t="s">
        <v>3017</v>
      </c>
      <c r="J8022">
        <v>4200</v>
      </c>
      <c r="K8022">
        <v>5256.05</v>
      </c>
      <c r="L8022">
        <v>456.12</v>
      </c>
      <c r="M8022">
        <v>591.15</v>
      </c>
      <c r="N8022">
        <v>118.77</v>
      </c>
      <c r="O8022">
        <v>16.260000000000002</v>
      </c>
    </row>
    <row r="8023" spans="1:15" ht="15" customHeight="1" x14ac:dyDescent="0.3">
      <c r="A8023" t="s">
        <v>11040</v>
      </c>
      <c r="B8023">
        <v>261</v>
      </c>
      <c r="C8023" t="s">
        <v>330</v>
      </c>
      <c r="D8023">
        <v>1000</v>
      </c>
      <c r="E8023" t="s">
        <v>2277</v>
      </c>
      <c r="F8023" t="s">
        <v>3022</v>
      </c>
      <c r="G8023" t="s">
        <v>3023</v>
      </c>
      <c r="H8023">
        <v>0.14949999999999999</v>
      </c>
      <c r="I8023" t="s">
        <v>3017</v>
      </c>
      <c r="J8023">
        <v>3100</v>
      </c>
      <c r="K8023">
        <v>3674.49</v>
      </c>
      <c r="L8023">
        <v>448.88</v>
      </c>
      <c r="M8023">
        <v>549.24</v>
      </c>
      <c r="N8023">
        <v>85.87</v>
      </c>
      <c r="O8023">
        <v>14.49</v>
      </c>
    </row>
    <row r="8024" spans="1:15" ht="15" customHeight="1" x14ac:dyDescent="0.3">
      <c r="A8024" t="s">
        <v>11041</v>
      </c>
      <c r="B8024">
        <v>261</v>
      </c>
      <c r="C8024" t="s">
        <v>456</v>
      </c>
      <c r="D8024">
        <v>1000</v>
      </c>
      <c r="E8024" t="s">
        <v>2278</v>
      </c>
      <c r="F8024" t="s">
        <v>3008</v>
      </c>
      <c r="G8024" t="s">
        <v>3009</v>
      </c>
      <c r="H8024">
        <v>12.9397</v>
      </c>
      <c r="I8024" t="s">
        <v>3010</v>
      </c>
      <c r="J8024">
        <v>780</v>
      </c>
      <c r="K8024">
        <v>813.21</v>
      </c>
      <c r="L8024">
        <v>9757.7999999999993</v>
      </c>
      <c r="M8024">
        <v>10522.72</v>
      </c>
      <c r="N8024">
        <v>429.73</v>
      </c>
      <c r="O8024">
        <v>335.18</v>
      </c>
    </row>
    <row r="8025" spans="1:15" ht="15" customHeight="1" x14ac:dyDescent="0.3">
      <c r="A8025" t="s">
        <v>11042</v>
      </c>
      <c r="B8025">
        <v>261</v>
      </c>
      <c r="C8025" t="s">
        <v>456</v>
      </c>
      <c r="D8025">
        <v>1000</v>
      </c>
      <c r="E8025" t="s">
        <v>2278</v>
      </c>
      <c r="F8025" t="s">
        <v>3012</v>
      </c>
      <c r="G8025" t="s">
        <v>3013</v>
      </c>
      <c r="H8025">
        <v>2.8207</v>
      </c>
      <c r="I8025" t="s">
        <v>3010</v>
      </c>
      <c r="J8025">
        <v>720</v>
      </c>
      <c r="K8025">
        <v>703.46</v>
      </c>
      <c r="L8025">
        <v>2001.6</v>
      </c>
      <c r="M8025">
        <v>1984.26</v>
      </c>
      <c r="N8025">
        <v>-46.65</v>
      </c>
      <c r="O8025">
        <v>29.31</v>
      </c>
    </row>
    <row r="8026" spans="1:15" ht="15" customHeight="1" x14ac:dyDescent="0.3">
      <c r="A8026" t="s">
        <v>11043</v>
      </c>
      <c r="B8026">
        <v>261</v>
      </c>
      <c r="C8026" t="s">
        <v>456</v>
      </c>
      <c r="D8026">
        <v>1000</v>
      </c>
      <c r="E8026" t="s">
        <v>2278</v>
      </c>
      <c r="F8026" t="s">
        <v>3015</v>
      </c>
      <c r="G8026" t="s">
        <v>3016</v>
      </c>
      <c r="H8026">
        <v>0.35020000000000001</v>
      </c>
      <c r="I8026" t="s">
        <v>3017</v>
      </c>
      <c r="J8026">
        <v>2400</v>
      </c>
      <c r="K8026">
        <v>2203.31</v>
      </c>
      <c r="L8026">
        <v>800.64</v>
      </c>
      <c r="M8026">
        <v>771.52</v>
      </c>
      <c r="N8026">
        <v>-68.87</v>
      </c>
      <c r="O8026">
        <v>39.75</v>
      </c>
    </row>
    <row r="8027" spans="1:15" ht="15" customHeight="1" x14ac:dyDescent="0.3">
      <c r="A8027" t="s">
        <v>11044</v>
      </c>
      <c r="B8027">
        <v>261</v>
      </c>
      <c r="C8027" t="s">
        <v>456</v>
      </c>
      <c r="D8027">
        <v>1000</v>
      </c>
      <c r="E8027" t="s">
        <v>2278</v>
      </c>
      <c r="F8027" t="s">
        <v>3022</v>
      </c>
      <c r="G8027" t="s">
        <v>3023</v>
      </c>
      <c r="H8027">
        <v>8.6300000000000002E-2</v>
      </c>
      <c r="I8027" t="s">
        <v>3017</v>
      </c>
      <c r="J8027">
        <v>3100</v>
      </c>
      <c r="K8027">
        <v>3605.34</v>
      </c>
      <c r="L8027">
        <v>258.54000000000002</v>
      </c>
      <c r="M8027">
        <v>310.95999999999998</v>
      </c>
      <c r="N8027">
        <v>43.59</v>
      </c>
      <c r="O8027">
        <v>8.84</v>
      </c>
    </row>
    <row r="8028" spans="1:15" ht="15" customHeight="1" x14ac:dyDescent="0.3">
      <c r="A8028" t="s">
        <v>11045</v>
      </c>
      <c r="B8028">
        <v>261</v>
      </c>
      <c r="C8028" t="s">
        <v>274</v>
      </c>
      <c r="D8028">
        <v>1000</v>
      </c>
      <c r="E8028" t="s">
        <v>2279</v>
      </c>
      <c r="F8028" t="s">
        <v>3008</v>
      </c>
      <c r="G8028" t="s">
        <v>3009</v>
      </c>
      <c r="H8028">
        <v>33.751600000000003</v>
      </c>
      <c r="I8028" t="s">
        <v>3010</v>
      </c>
      <c r="J8028">
        <v>780</v>
      </c>
      <c r="K8028">
        <v>796.12</v>
      </c>
      <c r="L8028">
        <v>25236.9</v>
      </c>
      <c r="M8028">
        <v>26870.22</v>
      </c>
      <c r="N8028">
        <v>543.97</v>
      </c>
      <c r="O8028">
        <v>1089.3499999999999</v>
      </c>
    </row>
    <row r="8029" spans="1:15" ht="15" customHeight="1" x14ac:dyDescent="0.3">
      <c r="A8029" t="s">
        <v>11046</v>
      </c>
      <c r="B8029">
        <v>261</v>
      </c>
      <c r="C8029" t="s">
        <v>274</v>
      </c>
      <c r="D8029">
        <v>1000</v>
      </c>
      <c r="E8029" t="s">
        <v>2279</v>
      </c>
      <c r="F8029" t="s">
        <v>3012</v>
      </c>
      <c r="G8029" t="s">
        <v>3013</v>
      </c>
      <c r="H8029">
        <v>7.4810999999999996</v>
      </c>
      <c r="I8029" t="s">
        <v>3010</v>
      </c>
      <c r="J8029">
        <v>720</v>
      </c>
      <c r="K8029">
        <v>702.48</v>
      </c>
      <c r="L8029">
        <v>5176.8</v>
      </c>
      <c r="M8029">
        <v>5255.31</v>
      </c>
      <c r="N8029">
        <v>-131.05000000000001</v>
      </c>
      <c r="O8029">
        <v>209.56</v>
      </c>
    </row>
    <row r="8030" spans="1:15" ht="15" customHeight="1" x14ac:dyDescent="0.3">
      <c r="A8030" t="s">
        <v>11047</v>
      </c>
      <c r="B8030">
        <v>261</v>
      </c>
      <c r="C8030" t="s">
        <v>274</v>
      </c>
      <c r="D8030">
        <v>1000</v>
      </c>
      <c r="E8030" t="s">
        <v>2279</v>
      </c>
      <c r="F8030" t="s">
        <v>3015</v>
      </c>
      <c r="G8030" t="s">
        <v>3016</v>
      </c>
      <c r="H8030">
        <v>0.88500000000000001</v>
      </c>
      <c r="I8030" t="s">
        <v>3017</v>
      </c>
      <c r="J8030">
        <v>2400</v>
      </c>
      <c r="K8030">
        <v>2231.67</v>
      </c>
      <c r="L8030">
        <v>2070.7199999999998</v>
      </c>
      <c r="M8030">
        <v>1975.02</v>
      </c>
      <c r="N8030">
        <v>-148.97</v>
      </c>
      <c r="O8030">
        <v>53.28</v>
      </c>
    </row>
    <row r="8031" spans="1:15" ht="15" customHeight="1" x14ac:dyDescent="0.3">
      <c r="A8031" t="s">
        <v>11048</v>
      </c>
      <c r="B8031">
        <v>261</v>
      </c>
      <c r="C8031" t="s">
        <v>274</v>
      </c>
      <c r="D8031">
        <v>1000</v>
      </c>
      <c r="E8031" t="s">
        <v>2279</v>
      </c>
      <c r="F8031" t="s">
        <v>3022</v>
      </c>
      <c r="G8031" t="s">
        <v>3023</v>
      </c>
      <c r="H8031">
        <v>0.21990000000000001</v>
      </c>
      <c r="I8031" t="s">
        <v>3017</v>
      </c>
      <c r="J8031">
        <v>3100</v>
      </c>
      <c r="K8031">
        <v>3635.15</v>
      </c>
      <c r="L8031">
        <v>668.67</v>
      </c>
      <c r="M8031">
        <v>799.22</v>
      </c>
      <c r="N8031">
        <v>117.66</v>
      </c>
      <c r="O8031">
        <v>12.89</v>
      </c>
    </row>
    <row r="8032" spans="1:15" ht="15" customHeight="1" x14ac:dyDescent="0.3">
      <c r="A8032" t="s">
        <v>11049</v>
      </c>
      <c r="B8032">
        <v>261</v>
      </c>
      <c r="C8032" t="s">
        <v>739</v>
      </c>
      <c r="D8032">
        <v>1000</v>
      </c>
      <c r="E8032" t="s">
        <v>2280</v>
      </c>
      <c r="F8032" t="s">
        <v>3008</v>
      </c>
      <c r="G8032" t="s">
        <v>3009</v>
      </c>
      <c r="H8032">
        <v>32.937199999999997</v>
      </c>
      <c r="I8032" t="s">
        <v>3010</v>
      </c>
      <c r="J8032">
        <v>780</v>
      </c>
      <c r="K8032">
        <v>815.31</v>
      </c>
      <c r="L8032">
        <v>24710.400000000001</v>
      </c>
      <c r="M8032">
        <v>26853.88</v>
      </c>
      <c r="N8032">
        <v>1162.9000000000001</v>
      </c>
      <c r="O8032">
        <v>980.58</v>
      </c>
    </row>
    <row r="8033" spans="1:15" ht="15" customHeight="1" x14ac:dyDescent="0.3">
      <c r="A8033" t="s">
        <v>11050</v>
      </c>
      <c r="B8033">
        <v>261</v>
      </c>
      <c r="C8033" t="s">
        <v>739</v>
      </c>
      <c r="D8033">
        <v>1000</v>
      </c>
      <c r="E8033" t="s">
        <v>2280</v>
      </c>
      <c r="F8033" t="s">
        <v>3012</v>
      </c>
      <c r="G8033" t="s">
        <v>3013</v>
      </c>
      <c r="H8033">
        <v>8.0076000000000001</v>
      </c>
      <c r="I8033" t="s">
        <v>3010</v>
      </c>
      <c r="J8033">
        <v>720</v>
      </c>
      <c r="K8033">
        <v>689.61</v>
      </c>
      <c r="L8033">
        <v>5702.4</v>
      </c>
      <c r="M8033">
        <v>5522.17</v>
      </c>
      <c r="N8033">
        <v>-243.34</v>
      </c>
      <c r="O8033">
        <v>63.11</v>
      </c>
    </row>
    <row r="8034" spans="1:15" ht="15" customHeight="1" x14ac:dyDescent="0.3">
      <c r="A8034" t="s">
        <v>11051</v>
      </c>
      <c r="B8034">
        <v>261</v>
      </c>
      <c r="C8034" t="s">
        <v>739</v>
      </c>
      <c r="D8034">
        <v>1000</v>
      </c>
      <c r="E8034" t="s">
        <v>2280</v>
      </c>
      <c r="F8034" t="s">
        <v>3015</v>
      </c>
      <c r="G8034" t="s">
        <v>3016</v>
      </c>
      <c r="H8034">
        <v>0.53779999999999994</v>
      </c>
      <c r="I8034" t="s">
        <v>3017</v>
      </c>
      <c r="J8034">
        <v>2400</v>
      </c>
      <c r="K8034">
        <v>2217.2199999999998</v>
      </c>
      <c r="L8034">
        <v>1267.2</v>
      </c>
      <c r="M8034">
        <v>1192.4000000000001</v>
      </c>
      <c r="N8034">
        <v>-98.3</v>
      </c>
      <c r="O8034">
        <v>23.5</v>
      </c>
    </row>
    <row r="8035" spans="1:15" ht="15" customHeight="1" x14ac:dyDescent="0.3">
      <c r="A8035" t="s">
        <v>11052</v>
      </c>
      <c r="B8035">
        <v>261</v>
      </c>
      <c r="C8035" t="s">
        <v>739</v>
      </c>
      <c r="D8035">
        <v>1000</v>
      </c>
      <c r="E8035" t="s">
        <v>2280</v>
      </c>
      <c r="F8035" t="s">
        <v>3019</v>
      </c>
      <c r="G8035" t="s">
        <v>3020</v>
      </c>
      <c r="H8035">
        <v>0.20599999999999999</v>
      </c>
      <c r="I8035" t="s">
        <v>3017</v>
      </c>
      <c r="J8035">
        <v>4200</v>
      </c>
      <c r="K8035">
        <v>5174.42</v>
      </c>
      <c r="L8035">
        <v>831.6</v>
      </c>
      <c r="M8035">
        <v>1065.8499999999999</v>
      </c>
      <c r="N8035">
        <v>200.71</v>
      </c>
      <c r="O8035">
        <v>33.53</v>
      </c>
    </row>
    <row r="8036" spans="1:15" ht="15" customHeight="1" x14ac:dyDescent="0.3">
      <c r="A8036" t="s">
        <v>11053</v>
      </c>
      <c r="B8036">
        <v>261</v>
      </c>
      <c r="C8036" t="s">
        <v>739</v>
      </c>
      <c r="D8036">
        <v>1000</v>
      </c>
      <c r="E8036" t="s">
        <v>2280</v>
      </c>
      <c r="F8036" t="s">
        <v>3022</v>
      </c>
      <c r="G8036" t="s">
        <v>3023</v>
      </c>
      <c r="H8036">
        <v>0.27460000000000001</v>
      </c>
      <c r="I8036" t="s">
        <v>3017</v>
      </c>
      <c r="J8036">
        <v>3100</v>
      </c>
      <c r="K8036">
        <v>3590.53</v>
      </c>
      <c r="L8036">
        <v>818.4</v>
      </c>
      <c r="M8036">
        <v>985.93</v>
      </c>
      <c r="N8036">
        <v>134.69999999999999</v>
      </c>
      <c r="O8036">
        <v>32.840000000000003</v>
      </c>
    </row>
    <row r="8037" spans="1:15" ht="15" customHeight="1" x14ac:dyDescent="0.3">
      <c r="A8037" t="s">
        <v>11054</v>
      </c>
      <c r="B8037">
        <v>261</v>
      </c>
      <c r="C8037" t="s">
        <v>529</v>
      </c>
      <c r="D8037">
        <v>1000</v>
      </c>
      <c r="E8037" t="s">
        <v>2281</v>
      </c>
      <c r="F8037" t="s">
        <v>3008</v>
      </c>
      <c r="G8037" t="s">
        <v>3009</v>
      </c>
      <c r="H8037">
        <v>19.401399999999999</v>
      </c>
      <c r="I8037" t="s">
        <v>3010</v>
      </c>
      <c r="J8037">
        <v>780</v>
      </c>
      <c r="K8037">
        <v>807.33</v>
      </c>
      <c r="L8037">
        <v>14901.12</v>
      </c>
      <c r="M8037">
        <v>15663.37</v>
      </c>
      <c r="N8037">
        <v>530.26</v>
      </c>
      <c r="O8037">
        <v>231.99</v>
      </c>
    </row>
    <row r="8038" spans="1:15" ht="15" customHeight="1" x14ac:dyDescent="0.3">
      <c r="A8038" t="s">
        <v>11055</v>
      </c>
      <c r="B8038">
        <v>261</v>
      </c>
      <c r="C8038" t="s">
        <v>529</v>
      </c>
      <c r="D8038">
        <v>1000</v>
      </c>
      <c r="E8038" t="s">
        <v>2281</v>
      </c>
      <c r="F8038" t="s">
        <v>3012</v>
      </c>
      <c r="G8038" t="s">
        <v>3013</v>
      </c>
      <c r="H8038">
        <v>5.0164999999999997</v>
      </c>
      <c r="I8038" t="s">
        <v>3010</v>
      </c>
      <c r="J8038">
        <v>720</v>
      </c>
      <c r="K8038">
        <v>725.74</v>
      </c>
      <c r="L8038">
        <v>3438.72</v>
      </c>
      <c r="M8038">
        <v>3640.69</v>
      </c>
      <c r="N8038">
        <v>28.79</v>
      </c>
      <c r="O8038">
        <v>173.18</v>
      </c>
    </row>
    <row r="8039" spans="1:15" ht="15" customHeight="1" x14ac:dyDescent="0.3">
      <c r="A8039" t="s">
        <v>11056</v>
      </c>
      <c r="B8039">
        <v>261</v>
      </c>
      <c r="C8039" t="s">
        <v>529</v>
      </c>
      <c r="D8039">
        <v>1000</v>
      </c>
      <c r="E8039" t="s">
        <v>2281</v>
      </c>
      <c r="F8039" t="s">
        <v>3015</v>
      </c>
      <c r="G8039" t="s">
        <v>3016</v>
      </c>
      <c r="H8039">
        <v>0.31879999999999997</v>
      </c>
      <c r="I8039" t="s">
        <v>3017</v>
      </c>
      <c r="J8039">
        <v>2400</v>
      </c>
      <c r="K8039">
        <v>2226.36</v>
      </c>
      <c r="L8039">
        <v>764.16</v>
      </c>
      <c r="M8039">
        <v>709.67</v>
      </c>
      <c r="N8039">
        <v>-55.35</v>
      </c>
      <c r="O8039">
        <v>0.86</v>
      </c>
    </row>
    <row r="8040" spans="1:15" ht="15" customHeight="1" x14ac:dyDescent="0.3">
      <c r="A8040" t="s">
        <v>11057</v>
      </c>
      <c r="B8040">
        <v>261</v>
      </c>
      <c r="C8040" t="s">
        <v>529</v>
      </c>
      <c r="D8040">
        <v>1000</v>
      </c>
      <c r="E8040" t="s">
        <v>2281</v>
      </c>
      <c r="F8040" t="s">
        <v>3019</v>
      </c>
      <c r="G8040" t="s">
        <v>3020</v>
      </c>
      <c r="H8040">
        <v>0.123</v>
      </c>
      <c r="I8040" t="s">
        <v>3017</v>
      </c>
      <c r="J8040">
        <v>4200</v>
      </c>
      <c r="K8040">
        <v>5053.4799999999996</v>
      </c>
      <c r="L8040">
        <v>501.48</v>
      </c>
      <c r="M8040">
        <v>621.45000000000005</v>
      </c>
      <c r="N8040">
        <v>104.96</v>
      </c>
      <c r="O8040">
        <v>15.01</v>
      </c>
    </row>
    <row r="8041" spans="1:15" ht="15" customHeight="1" x14ac:dyDescent="0.3">
      <c r="A8041" t="s">
        <v>11058</v>
      </c>
      <c r="B8041">
        <v>261</v>
      </c>
      <c r="C8041" t="s">
        <v>529</v>
      </c>
      <c r="D8041">
        <v>1000</v>
      </c>
      <c r="E8041" t="s">
        <v>2281</v>
      </c>
      <c r="F8041" t="s">
        <v>3022</v>
      </c>
      <c r="G8041" t="s">
        <v>3023</v>
      </c>
      <c r="H8041">
        <v>0.16500000000000001</v>
      </c>
      <c r="I8041" t="s">
        <v>3017</v>
      </c>
      <c r="J8041">
        <v>3100</v>
      </c>
      <c r="K8041">
        <v>3592.46</v>
      </c>
      <c r="L8041">
        <v>493.52</v>
      </c>
      <c r="M8041">
        <v>592.59</v>
      </c>
      <c r="N8041">
        <v>81.23</v>
      </c>
      <c r="O8041">
        <v>17.84</v>
      </c>
    </row>
    <row r="8042" spans="1:15" ht="15" customHeight="1" x14ac:dyDescent="0.3">
      <c r="A8042" t="s">
        <v>11059</v>
      </c>
      <c r="B8042">
        <v>261</v>
      </c>
      <c r="C8042" t="s">
        <v>177</v>
      </c>
      <c r="D8042">
        <v>1000</v>
      </c>
      <c r="E8042" t="s">
        <v>2282</v>
      </c>
      <c r="F8042" t="s">
        <v>3008</v>
      </c>
      <c r="G8042" t="s">
        <v>3009</v>
      </c>
      <c r="H8042">
        <v>26.674800000000001</v>
      </c>
      <c r="I8042" t="s">
        <v>3010</v>
      </c>
      <c r="J8042">
        <v>780</v>
      </c>
      <c r="K8042">
        <v>799.7</v>
      </c>
      <c r="L8042">
        <v>19901.7</v>
      </c>
      <c r="M8042">
        <v>21331.8</v>
      </c>
      <c r="N8042">
        <v>525.5</v>
      </c>
      <c r="O8042">
        <v>904.61</v>
      </c>
    </row>
    <row r="8043" spans="1:15" ht="15" customHeight="1" x14ac:dyDescent="0.3">
      <c r="A8043" t="s">
        <v>11060</v>
      </c>
      <c r="B8043">
        <v>261</v>
      </c>
      <c r="C8043" t="s">
        <v>177</v>
      </c>
      <c r="D8043">
        <v>1000</v>
      </c>
      <c r="E8043" t="s">
        <v>2282</v>
      </c>
      <c r="F8043" t="s">
        <v>3012</v>
      </c>
      <c r="G8043" t="s">
        <v>3013</v>
      </c>
      <c r="H8043">
        <v>5.81</v>
      </c>
      <c r="I8043" t="s">
        <v>3010</v>
      </c>
      <c r="J8043">
        <v>720</v>
      </c>
      <c r="K8043">
        <v>705.81</v>
      </c>
      <c r="L8043">
        <v>4082.4</v>
      </c>
      <c r="M8043">
        <v>4100.76</v>
      </c>
      <c r="N8043">
        <v>-82.45</v>
      </c>
      <c r="O8043">
        <v>100.81</v>
      </c>
    </row>
    <row r="8044" spans="1:15" ht="15" customHeight="1" x14ac:dyDescent="0.3">
      <c r="A8044" t="s">
        <v>11061</v>
      </c>
      <c r="B8044">
        <v>261</v>
      </c>
      <c r="C8044" t="s">
        <v>177</v>
      </c>
      <c r="D8044">
        <v>1000</v>
      </c>
      <c r="E8044" t="s">
        <v>2282</v>
      </c>
      <c r="F8044" t="s">
        <v>3015</v>
      </c>
      <c r="G8044" t="s">
        <v>3016</v>
      </c>
      <c r="H8044">
        <v>0.6865</v>
      </c>
      <c r="I8044" t="s">
        <v>3017</v>
      </c>
      <c r="J8044">
        <v>2400</v>
      </c>
      <c r="K8044">
        <v>2142.04</v>
      </c>
      <c r="L8044">
        <v>1632.96</v>
      </c>
      <c r="M8044">
        <v>1470.47</v>
      </c>
      <c r="N8044">
        <v>-177.08</v>
      </c>
      <c r="O8044">
        <v>14.6</v>
      </c>
    </row>
    <row r="8045" spans="1:15" ht="15" customHeight="1" x14ac:dyDescent="0.3">
      <c r="A8045" t="s">
        <v>11062</v>
      </c>
      <c r="B8045">
        <v>261</v>
      </c>
      <c r="C8045" t="s">
        <v>177</v>
      </c>
      <c r="D8045">
        <v>1000</v>
      </c>
      <c r="E8045" t="s">
        <v>2282</v>
      </c>
      <c r="F8045" t="s">
        <v>3022</v>
      </c>
      <c r="G8045" t="s">
        <v>3023</v>
      </c>
      <c r="H8045">
        <v>0.1699</v>
      </c>
      <c r="I8045" t="s">
        <v>3017</v>
      </c>
      <c r="J8045">
        <v>3100</v>
      </c>
      <c r="K8045">
        <v>3665.25</v>
      </c>
      <c r="L8045">
        <v>527.30999999999995</v>
      </c>
      <c r="M8045">
        <v>622.78</v>
      </c>
      <c r="N8045">
        <v>96.04</v>
      </c>
      <c r="O8045">
        <v>-0.57999999999999996</v>
      </c>
    </row>
    <row r="8046" spans="1:15" ht="15" customHeight="1" x14ac:dyDescent="0.3">
      <c r="A8046" t="s">
        <v>11063</v>
      </c>
      <c r="B8046">
        <v>261</v>
      </c>
      <c r="C8046" t="s">
        <v>274</v>
      </c>
      <c r="D8046">
        <v>1000</v>
      </c>
      <c r="E8046" t="s">
        <v>2283</v>
      </c>
      <c r="F8046" t="s">
        <v>3008</v>
      </c>
      <c r="G8046" t="s">
        <v>3009</v>
      </c>
      <c r="H8046">
        <v>16.965199999999999</v>
      </c>
      <c r="I8046" t="s">
        <v>3010</v>
      </c>
      <c r="J8046">
        <v>780</v>
      </c>
      <c r="K8046">
        <v>806.69</v>
      </c>
      <c r="L8046">
        <v>12951.9</v>
      </c>
      <c r="M8046">
        <v>13685.63</v>
      </c>
      <c r="N8046">
        <v>452.74</v>
      </c>
      <c r="O8046">
        <v>280.99</v>
      </c>
    </row>
    <row r="8047" spans="1:15" ht="15" customHeight="1" x14ac:dyDescent="0.3">
      <c r="A8047" t="s">
        <v>11064</v>
      </c>
      <c r="B8047">
        <v>261</v>
      </c>
      <c r="C8047" t="s">
        <v>274</v>
      </c>
      <c r="D8047">
        <v>1000</v>
      </c>
      <c r="E8047" t="s">
        <v>2283</v>
      </c>
      <c r="F8047" t="s">
        <v>3012</v>
      </c>
      <c r="G8047" t="s">
        <v>3013</v>
      </c>
      <c r="H8047">
        <v>3.6821999999999999</v>
      </c>
      <c r="I8047" t="s">
        <v>3010</v>
      </c>
      <c r="J8047">
        <v>720</v>
      </c>
      <c r="K8047">
        <v>707.03</v>
      </c>
      <c r="L8047">
        <v>2656.8</v>
      </c>
      <c r="M8047">
        <v>2603.44</v>
      </c>
      <c r="N8047">
        <v>-47.77</v>
      </c>
      <c r="O8047">
        <v>-5.59</v>
      </c>
    </row>
    <row r="8048" spans="1:15" ht="15" customHeight="1" x14ac:dyDescent="0.3">
      <c r="A8048" t="s">
        <v>11065</v>
      </c>
      <c r="B8048">
        <v>261</v>
      </c>
      <c r="C8048" t="s">
        <v>274</v>
      </c>
      <c r="D8048">
        <v>1000</v>
      </c>
      <c r="E8048" t="s">
        <v>2283</v>
      </c>
      <c r="F8048" t="s">
        <v>3015</v>
      </c>
      <c r="G8048" t="s">
        <v>3016</v>
      </c>
      <c r="H8048">
        <v>0.442</v>
      </c>
      <c r="I8048" t="s">
        <v>3017</v>
      </c>
      <c r="J8048">
        <v>2400</v>
      </c>
      <c r="K8048">
        <v>2157.35</v>
      </c>
      <c r="L8048">
        <v>1062.72</v>
      </c>
      <c r="M8048">
        <v>953.64</v>
      </c>
      <c r="N8048">
        <v>-107.26</v>
      </c>
      <c r="O8048">
        <v>-1.81</v>
      </c>
    </row>
    <row r="8049" spans="1:15" ht="15" customHeight="1" x14ac:dyDescent="0.3">
      <c r="A8049" t="s">
        <v>11066</v>
      </c>
      <c r="B8049">
        <v>261</v>
      </c>
      <c r="C8049" t="s">
        <v>274</v>
      </c>
      <c r="D8049">
        <v>1000</v>
      </c>
      <c r="E8049" t="s">
        <v>2283</v>
      </c>
      <c r="F8049" t="s">
        <v>3022</v>
      </c>
      <c r="G8049" t="s">
        <v>3023</v>
      </c>
      <c r="H8049">
        <v>0.1135</v>
      </c>
      <c r="I8049" t="s">
        <v>3017</v>
      </c>
      <c r="J8049">
        <v>3100</v>
      </c>
      <c r="K8049">
        <v>3584.19</v>
      </c>
      <c r="L8049">
        <v>343.17</v>
      </c>
      <c r="M8049">
        <v>406.64</v>
      </c>
      <c r="N8049">
        <v>54.93</v>
      </c>
      <c r="O8049">
        <v>8.5299999999999994</v>
      </c>
    </row>
    <row r="8050" spans="1:15" ht="15" customHeight="1" x14ac:dyDescent="0.3">
      <c r="A8050" t="s">
        <v>11067</v>
      </c>
      <c r="B8050">
        <v>261</v>
      </c>
      <c r="C8050" t="s">
        <v>751</v>
      </c>
      <c r="D8050">
        <v>1000</v>
      </c>
      <c r="E8050" t="s">
        <v>2284</v>
      </c>
      <c r="F8050" t="s">
        <v>3008</v>
      </c>
      <c r="G8050" t="s">
        <v>3009</v>
      </c>
      <c r="H8050">
        <v>36.111400000000003</v>
      </c>
      <c r="I8050" t="s">
        <v>3010</v>
      </c>
      <c r="J8050">
        <v>780</v>
      </c>
      <c r="K8050">
        <v>814.64</v>
      </c>
      <c r="L8050">
        <v>27939.599999999999</v>
      </c>
      <c r="M8050">
        <v>29417.73</v>
      </c>
      <c r="N8050">
        <v>1250.83</v>
      </c>
      <c r="O8050">
        <v>227.3</v>
      </c>
    </row>
    <row r="8051" spans="1:15" ht="15" customHeight="1" x14ac:dyDescent="0.3">
      <c r="A8051" t="s">
        <v>11068</v>
      </c>
      <c r="B8051">
        <v>261</v>
      </c>
      <c r="C8051" t="s">
        <v>751</v>
      </c>
      <c r="D8051">
        <v>1000</v>
      </c>
      <c r="E8051" t="s">
        <v>2284</v>
      </c>
      <c r="F8051" t="s">
        <v>3012</v>
      </c>
      <c r="G8051" t="s">
        <v>3013</v>
      </c>
      <c r="H8051">
        <v>8.1783999999999999</v>
      </c>
      <c r="I8051" t="s">
        <v>3010</v>
      </c>
      <c r="J8051">
        <v>720</v>
      </c>
      <c r="K8051">
        <v>688.51</v>
      </c>
      <c r="L8051">
        <v>5731.2</v>
      </c>
      <c r="M8051">
        <v>5630.85</v>
      </c>
      <c r="N8051">
        <v>-257.56</v>
      </c>
      <c r="O8051">
        <v>157.21</v>
      </c>
    </row>
    <row r="8052" spans="1:15" ht="15" customHeight="1" x14ac:dyDescent="0.3">
      <c r="A8052" t="s">
        <v>11069</v>
      </c>
      <c r="B8052">
        <v>261</v>
      </c>
      <c r="C8052" t="s">
        <v>751</v>
      </c>
      <c r="D8052">
        <v>1000</v>
      </c>
      <c r="E8052" t="s">
        <v>2284</v>
      </c>
      <c r="F8052" t="s">
        <v>3015</v>
      </c>
      <c r="G8052" t="s">
        <v>3016</v>
      </c>
      <c r="H8052">
        <v>0.97870000000000001</v>
      </c>
      <c r="I8052" t="s">
        <v>3017</v>
      </c>
      <c r="J8052">
        <v>2400</v>
      </c>
      <c r="K8052">
        <v>2244.84</v>
      </c>
      <c r="L8052">
        <v>2292.48</v>
      </c>
      <c r="M8052">
        <v>2197.0300000000002</v>
      </c>
      <c r="N8052">
        <v>-151.86000000000001</v>
      </c>
      <c r="O8052">
        <v>56.4</v>
      </c>
    </row>
    <row r="8053" spans="1:15" ht="15" customHeight="1" x14ac:dyDescent="0.3">
      <c r="A8053" t="s">
        <v>11070</v>
      </c>
      <c r="B8053">
        <v>261</v>
      </c>
      <c r="C8053" t="s">
        <v>751</v>
      </c>
      <c r="D8053">
        <v>1000</v>
      </c>
      <c r="E8053" t="s">
        <v>2284</v>
      </c>
      <c r="F8053" t="s">
        <v>3022</v>
      </c>
      <c r="G8053" t="s">
        <v>3023</v>
      </c>
      <c r="H8053">
        <v>0.24660000000000001</v>
      </c>
      <c r="I8053" t="s">
        <v>3017</v>
      </c>
      <c r="J8053">
        <v>3100</v>
      </c>
      <c r="K8053">
        <v>3673.72</v>
      </c>
      <c r="L8053">
        <v>740.28</v>
      </c>
      <c r="M8053">
        <v>906.1</v>
      </c>
      <c r="N8053">
        <v>141.51</v>
      </c>
      <c r="O8053">
        <v>24.32</v>
      </c>
    </row>
    <row r="8054" spans="1:15" ht="15" customHeight="1" x14ac:dyDescent="0.3">
      <c r="A8054" t="s">
        <v>11071</v>
      </c>
      <c r="B8054">
        <v>261</v>
      </c>
      <c r="C8054" t="s">
        <v>973</v>
      </c>
      <c r="D8054">
        <v>1000</v>
      </c>
      <c r="E8054" t="s">
        <v>2285</v>
      </c>
      <c r="F8054" t="s">
        <v>3008</v>
      </c>
      <c r="G8054" t="s">
        <v>3009</v>
      </c>
      <c r="H8054">
        <v>31.9907</v>
      </c>
      <c r="I8054" t="s">
        <v>3010</v>
      </c>
      <c r="J8054">
        <v>780</v>
      </c>
      <c r="K8054">
        <v>824.63</v>
      </c>
      <c r="L8054">
        <v>22794.720000000001</v>
      </c>
      <c r="M8054">
        <v>26380.35</v>
      </c>
      <c r="N8054">
        <v>1427.63</v>
      </c>
      <c r="O8054">
        <v>2158</v>
      </c>
    </row>
    <row r="8055" spans="1:15" ht="15" customHeight="1" x14ac:dyDescent="0.3">
      <c r="A8055" t="s">
        <v>11072</v>
      </c>
      <c r="B8055">
        <v>261</v>
      </c>
      <c r="C8055" t="s">
        <v>973</v>
      </c>
      <c r="D8055">
        <v>1000</v>
      </c>
      <c r="E8055" t="s">
        <v>2285</v>
      </c>
      <c r="F8055" t="s">
        <v>3012</v>
      </c>
      <c r="G8055" t="s">
        <v>3013</v>
      </c>
      <c r="H8055">
        <v>9.0776000000000003</v>
      </c>
      <c r="I8055" t="s">
        <v>3010</v>
      </c>
      <c r="J8055">
        <v>720</v>
      </c>
      <c r="K8055">
        <v>711.28</v>
      </c>
      <c r="L8055">
        <v>6069.6</v>
      </c>
      <c r="M8055">
        <v>6456.76</v>
      </c>
      <c r="N8055">
        <v>-79.12</v>
      </c>
      <c r="O8055">
        <v>466.28</v>
      </c>
    </row>
    <row r="8056" spans="1:15" ht="15" customHeight="1" x14ac:dyDescent="0.3">
      <c r="A8056" t="s">
        <v>11073</v>
      </c>
      <c r="B8056">
        <v>261</v>
      </c>
      <c r="C8056" t="s">
        <v>973</v>
      </c>
      <c r="D8056">
        <v>1000</v>
      </c>
      <c r="E8056" t="s">
        <v>2285</v>
      </c>
      <c r="F8056" t="s">
        <v>3015</v>
      </c>
      <c r="G8056" t="s">
        <v>3016</v>
      </c>
      <c r="H8056">
        <v>0.29980000000000001</v>
      </c>
      <c r="I8056" t="s">
        <v>3017</v>
      </c>
      <c r="J8056">
        <v>2400</v>
      </c>
      <c r="K8056">
        <v>2231.1</v>
      </c>
      <c r="L8056">
        <v>674.4</v>
      </c>
      <c r="M8056">
        <v>668.98</v>
      </c>
      <c r="N8056">
        <v>-50.64</v>
      </c>
      <c r="O8056">
        <v>45.22</v>
      </c>
    </row>
    <row r="8057" spans="1:15" ht="15" customHeight="1" x14ac:dyDescent="0.3">
      <c r="A8057" t="s">
        <v>11074</v>
      </c>
      <c r="B8057">
        <v>261</v>
      </c>
      <c r="C8057" t="s">
        <v>973</v>
      </c>
      <c r="D8057">
        <v>1000</v>
      </c>
      <c r="E8057" t="s">
        <v>2285</v>
      </c>
      <c r="F8057" t="s">
        <v>3019</v>
      </c>
      <c r="G8057" t="s">
        <v>3020</v>
      </c>
      <c r="H8057">
        <v>0.48480000000000001</v>
      </c>
      <c r="I8057" t="s">
        <v>3017</v>
      </c>
      <c r="J8057">
        <v>4200</v>
      </c>
      <c r="K8057">
        <v>5026.57</v>
      </c>
      <c r="L8057">
        <v>1888.32</v>
      </c>
      <c r="M8057">
        <v>2436.6799999999998</v>
      </c>
      <c r="N8057">
        <v>400.69</v>
      </c>
      <c r="O8057">
        <v>147.66999999999999</v>
      </c>
    </row>
    <row r="8058" spans="1:15" ht="15" customHeight="1" x14ac:dyDescent="0.3">
      <c r="A8058" t="s">
        <v>11075</v>
      </c>
      <c r="B8058">
        <v>261</v>
      </c>
      <c r="C8058" t="s">
        <v>973</v>
      </c>
      <c r="D8058">
        <v>1000</v>
      </c>
      <c r="E8058" t="s">
        <v>2285</v>
      </c>
      <c r="F8058" t="s">
        <v>3022</v>
      </c>
      <c r="G8058" t="s">
        <v>3023</v>
      </c>
      <c r="H8058">
        <v>0.3669</v>
      </c>
      <c r="I8058" t="s">
        <v>3017</v>
      </c>
      <c r="J8058">
        <v>3100</v>
      </c>
      <c r="K8058">
        <v>3692.15</v>
      </c>
      <c r="L8058">
        <v>1045.32</v>
      </c>
      <c r="M8058">
        <v>1354.81</v>
      </c>
      <c r="N8058">
        <v>217.28</v>
      </c>
      <c r="O8058">
        <v>92.21</v>
      </c>
    </row>
    <row r="8059" spans="1:15" ht="15" customHeight="1" x14ac:dyDescent="0.3">
      <c r="A8059" t="s">
        <v>11076</v>
      </c>
      <c r="B8059">
        <v>261</v>
      </c>
      <c r="C8059" t="s">
        <v>953</v>
      </c>
      <c r="D8059">
        <v>1000</v>
      </c>
      <c r="E8059" t="s">
        <v>2286</v>
      </c>
      <c r="F8059" t="s">
        <v>3008</v>
      </c>
      <c r="G8059" t="s">
        <v>3009</v>
      </c>
      <c r="H8059">
        <v>35.460599999999999</v>
      </c>
      <c r="I8059" t="s">
        <v>3010</v>
      </c>
      <c r="J8059">
        <v>780</v>
      </c>
      <c r="K8059">
        <v>822.81</v>
      </c>
      <c r="L8059">
        <v>25593.360000000001</v>
      </c>
      <c r="M8059">
        <v>29177.39</v>
      </c>
      <c r="N8059">
        <v>1518.14</v>
      </c>
      <c r="O8059">
        <v>2065.89</v>
      </c>
    </row>
    <row r="8060" spans="1:15" ht="15" customHeight="1" x14ac:dyDescent="0.3">
      <c r="A8060" t="s">
        <v>11077</v>
      </c>
      <c r="B8060">
        <v>261</v>
      </c>
      <c r="C8060" t="s">
        <v>953</v>
      </c>
      <c r="D8060">
        <v>1000</v>
      </c>
      <c r="E8060" t="s">
        <v>2286</v>
      </c>
      <c r="F8060" t="s">
        <v>3012</v>
      </c>
      <c r="G8060" t="s">
        <v>3013</v>
      </c>
      <c r="H8060">
        <v>10.3451</v>
      </c>
      <c r="I8060" t="s">
        <v>3010</v>
      </c>
      <c r="J8060">
        <v>720</v>
      </c>
      <c r="K8060">
        <v>694.1</v>
      </c>
      <c r="L8060">
        <v>6814.8</v>
      </c>
      <c r="M8060">
        <v>7180.54</v>
      </c>
      <c r="N8060">
        <v>-267.94</v>
      </c>
      <c r="O8060">
        <v>633.69000000000005</v>
      </c>
    </row>
    <row r="8061" spans="1:15" ht="15" customHeight="1" x14ac:dyDescent="0.3">
      <c r="A8061" t="s">
        <v>11078</v>
      </c>
      <c r="B8061">
        <v>261</v>
      </c>
      <c r="C8061" t="s">
        <v>953</v>
      </c>
      <c r="D8061">
        <v>1000</v>
      </c>
      <c r="E8061" t="s">
        <v>2286</v>
      </c>
      <c r="F8061" t="s">
        <v>3015</v>
      </c>
      <c r="G8061" t="s">
        <v>3016</v>
      </c>
      <c r="H8061">
        <v>0.34289999999999998</v>
      </c>
      <c r="I8061" t="s">
        <v>3017</v>
      </c>
      <c r="J8061">
        <v>2400</v>
      </c>
      <c r="K8061">
        <v>2159.46</v>
      </c>
      <c r="L8061">
        <v>757.2</v>
      </c>
      <c r="M8061">
        <v>740.51</v>
      </c>
      <c r="N8061">
        <v>-82.48</v>
      </c>
      <c r="O8061">
        <v>65.790000000000006</v>
      </c>
    </row>
    <row r="8062" spans="1:15" ht="15" customHeight="1" x14ac:dyDescent="0.3">
      <c r="A8062" t="s">
        <v>11079</v>
      </c>
      <c r="B8062">
        <v>261</v>
      </c>
      <c r="C8062" t="s">
        <v>953</v>
      </c>
      <c r="D8062">
        <v>1000</v>
      </c>
      <c r="E8062" t="s">
        <v>2286</v>
      </c>
      <c r="F8062" t="s">
        <v>3019</v>
      </c>
      <c r="G8062" t="s">
        <v>3020</v>
      </c>
      <c r="H8062">
        <v>0.53149999999999997</v>
      </c>
      <c r="I8062" t="s">
        <v>3017</v>
      </c>
      <c r="J8062">
        <v>4200</v>
      </c>
      <c r="K8062">
        <v>5226.63</v>
      </c>
      <c r="L8062">
        <v>2120.16</v>
      </c>
      <c r="M8062">
        <v>2778.17</v>
      </c>
      <c r="N8062">
        <v>545.69000000000005</v>
      </c>
      <c r="O8062">
        <v>112.31</v>
      </c>
    </row>
    <row r="8063" spans="1:15" ht="15" customHeight="1" x14ac:dyDescent="0.3">
      <c r="A8063" t="s">
        <v>11080</v>
      </c>
      <c r="B8063">
        <v>261</v>
      </c>
      <c r="C8063" t="s">
        <v>953</v>
      </c>
      <c r="D8063">
        <v>1000</v>
      </c>
      <c r="E8063" t="s">
        <v>2286</v>
      </c>
      <c r="F8063" t="s">
        <v>3022</v>
      </c>
      <c r="G8063" t="s">
        <v>3023</v>
      </c>
      <c r="H8063">
        <v>0.41010000000000002</v>
      </c>
      <c r="I8063" t="s">
        <v>3017</v>
      </c>
      <c r="J8063">
        <v>3100</v>
      </c>
      <c r="K8063">
        <v>3703.62</v>
      </c>
      <c r="L8063">
        <v>1173.6600000000001</v>
      </c>
      <c r="M8063">
        <v>1518.76</v>
      </c>
      <c r="N8063">
        <v>247.53</v>
      </c>
      <c r="O8063">
        <v>97.57</v>
      </c>
    </row>
    <row r="8064" spans="1:15" ht="15" customHeight="1" x14ac:dyDescent="0.3">
      <c r="A8064" t="s">
        <v>11081</v>
      </c>
      <c r="B8064">
        <v>261</v>
      </c>
      <c r="C8064" t="s">
        <v>953</v>
      </c>
      <c r="D8064">
        <v>1000</v>
      </c>
      <c r="E8064" t="s">
        <v>2287</v>
      </c>
      <c r="F8064" t="s">
        <v>3008</v>
      </c>
      <c r="G8064" t="s">
        <v>3009</v>
      </c>
      <c r="H8064">
        <v>12.673299999999999</v>
      </c>
      <c r="I8064" t="s">
        <v>3010</v>
      </c>
      <c r="J8064">
        <v>780</v>
      </c>
      <c r="K8064">
        <v>792.19</v>
      </c>
      <c r="L8064">
        <v>9771.84</v>
      </c>
      <c r="M8064">
        <v>10039.61</v>
      </c>
      <c r="N8064">
        <v>154.44999999999999</v>
      </c>
      <c r="O8064">
        <v>113.32</v>
      </c>
    </row>
    <row r="8065" spans="1:15" ht="15" customHeight="1" x14ac:dyDescent="0.3">
      <c r="A8065" t="s">
        <v>11082</v>
      </c>
      <c r="B8065">
        <v>261</v>
      </c>
      <c r="C8065" t="s">
        <v>953</v>
      </c>
      <c r="D8065">
        <v>1000</v>
      </c>
      <c r="E8065" t="s">
        <v>2287</v>
      </c>
      <c r="F8065" t="s">
        <v>3012</v>
      </c>
      <c r="G8065" t="s">
        <v>3013</v>
      </c>
      <c r="H8065">
        <v>3.2846000000000002</v>
      </c>
      <c r="I8065" t="s">
        <v>3010</v>
      </c>
      <c r="J8065">
        <v>720</v>
      </c>
      <c r="K8065">
        <v>708.87</v>
      </c>
      <c r="L8065">
        <v>2255.04</v>
      </c>
      <c r="M8065">
        <v>2328.38</v>
      </c>
      <c r="N8065">
        <v>-36.549999999999997</v>
      </c>
      <c r="O8065">
        <v>109.9</v>
      </c>
    </row>
    <row r="8066" spans="1:15" ht="15" customHeight="1" x14ac:dyDescent="0.3">
      <c r="A8066" t="s">
        <v>11083</v>
      </c>
      <c r="B8066">
        <v>261</v>
      </c>
      <c r="C8066" t="s">
        <v>953</v>
      </c>
      <c r="D8066">
        <v>1000</v>
      </c>
      <c r="E8066" t="s">
        <v>2287</v>
      </c>
      <c r="F8066" t="s">
        <v>3015</v>
      </c>
      <c r="G8066" t="s">
        <v>3016</v>
      </c>
      <c r="H8066">
        <v>0.2135</v>
      </c>
      <c r="I8066" t="s">
        <v>3017</v>
      </c>
      <c r="J8066">
        <v>2400</v>
      </c>
      <c r="K8066">
        <v>2220.48</v>
      </c>
      <c r="L8066">
        <v>501.12</v>
      </c>
      <c r="M8066">
        <v>474.13</v>
      </c>
      <c r="N8066">
        <v>-38.33</v>
      </c>
      <c r="O8066">
        <v>11.34</v>
      </c>
    </row>
    <row r="8067" spans="1:15" ht="15" customHeight="1" x14ac:dyDescent="0.3">
      <c r="A8067" t="s">
        <v>11084</v>
      </c>
      <c r="B8067">
        <v>261</v>
      </c>
      <c r="C8067" t="s">
        <v>953</v>
      </c>
      <c r="D8067">
        <v>1000</v>
      </c>
      <c r="E8067" t="s">
        <v>2287</v>
      </c>
      <c r="F8067" t="s">
        <v>3019</v>
      </c>
      <c r="G8067" t="s">
        <v>3020</v>
      </c>
      <c r="H8067">
        <v>7.8700000000000006E-2</v>
      </c>
      <c r="I8067" t="s">
        <v>3017</v>
      </c>
      <c r="J8067">
        <v>4200</v>
      </c>
      <c r="K8067">
        <v>5210.57</v>
      </c>
      <c r="L8067">
        <v>328.86</v>
      </c>
      <c r="M8067">
        <v>410.24</v>
      </c>
      <c r="N8067">
        <v>79.569999999999993</v>
      </c>
      <c r="O8067">
        <v>1.82</v>
      </c>
    </row>
    <row r="8068" spans="1:15" ht="15" customHeight="1" x14ac:dyDescent="0.3">
      <c r="A8068" t="s">
        <v>11085</v>
      </c>
      <c r="B8068">
        <v>261</v>
      </c>
      <c r="C8068" t="s">
        <v>953</v>
      </c>
      <c r="D8068">
        <v>1000</v>
      </c>
      <c r="E8068" t="s">
        <v>2287</v>
      </c>
      <c r="F8068" t="s">
        <v>3022</v>
      </c>
      <c r="G8068" t="s">
        <v>3023</v>
      </c>
      <c r="H8068">
        <v>0.1055</v>
      </c>
      <c r="I8068" t="s">
        <v>3017</v>
      </c>
      <c r="J8068">
        <v>3100</v>
      </c>
      <c r="K8068">
        <v>3746.56</v>
      </c>
      <c r="L8068">
        <v>323.64</v>
      </c>
      <c r="M8068">
        <v>395.1</v>
      </c>
      <c r="N8068">
        <v>68.180000000000007</v>
      </c>
      <c r="O8068">
        <v>3.28</v>
      </c>
    </row>
    <row r="8069" spans="1:15" ht="15" customHeight="1" x14ac:dyDescent="0.3">
      <c r="A8069" t="s">
        <v>11086</v>
      </c>
      <c r="B8069">
        <v>261</v>
      </c>
      <c r="C8069" t="s">
        <v>277</v>
      </c>
      <c r="D8069">
        <v>1000</v>
      </c>
      <c r="E8069" t="s">
        <v>2288</v>
      </c>
      <c r="F8069" t="s">
        <v>3008</v>
      </c>
      <c r="G8069" t="s">
        <v>3009</v>
      </c>
      <c r="H8069">
        <v>31.353300000000001</v>
      </c>
      <c r="I8069" t="s">
        <v>3010</v>
      </c>
      <c r="J8069">
        <v>780</v>
      </c>
      <c r="K8069">
        <v>800.61</v>
      </c>
      <c r="L8069">
        <v>23437.439999999999</v>
      </c>
      <c r="M8069">
        <v>25101.79</v>
      </c>
      <c r="N8069">
        <v>646.20000000000005</v>
      </c>
      <c r="O8069">
        <v>1018.14</v>
      </c>
    </row>
    <row r="8070" spans="1:15" ht="15" customHeight="1" x14ac:dyDescent="0.3">
      <c r="A8070" t="s">
        <v>11087</v>
      </c>
      <c r="B8070">
        <v>261</v>
      </c>
      <c r="C8070" t="s">
        <v>277</v>
      </c>
      <c r="D8070">
        <v>1000</v>
      </c>
      <c r="E8070" t="s">
        <v>2288</v>
      </c>
      <c r="F8070" t="s">
        <v>3012</v>
      </c>
      <c r="G8070" t="s">
        <v>3013</v>
      </c>
      <c r="H8070">
        <v>7.7939999999999996</v>
      </c>
      <c r="I8070" t="s">
        <v>3010</v>
      </c>
      <c r="J8070">
        <v>720</v>
      </c>
      <c r="K8070">
        <v>692.47</v>
      </c>
      <c r="L8070">
        <v>5408.64</v>
      </c>
      <c r="M8070">
        <v>5397.15</v>
      </c>
      <c r="N8070">
        <v>-214.54</v>
      </c>
      <c r="O8070">
        <v>203.05</v>
      </c>
    </row>
    <row r="8071" spans="1:15" ht="15" customHeight="1" x14ac:dyDescent="0.3">
      <c r="A8071" t="s">
        <v>11088</v>
      </c>
      <c r="B8071">
        <v>261</v>
      </c>
      <c r="C8071" t="s">
        <v>277</v>
      </c>
      <c r="D8071">
        <v>1000</v>
      </c>
      <c r="E8071" t="s">
        <v>2288</v>
      </c>
      <c r="F8071" t="s">
        <v>3015</v>
      </c>
      <c r="G8071" t="s">
        <v>3016</v>
      </c>
      <c r="H8071">
        <v>0.52070000000000005</v>
      </c>
      <c r="I8071" t="s">
        <v>3017</v>
      </c>
      <c r="J8071">
        <v>2400</v>
      </c>
      <c r="K8071">
        <v>2180.4299999999998</v>
      </c>
      <c r="L8071">
        <v>1201.92</v>
      </c>
      <c r="M8071">
        <v>1135.31</v>
      </c>
      <c r="N8071">
        <v>-114.33</v>
      </c>
      <c r="O8071">
        <v>47.72</v>
      </c>
    </row>
    <row r="8072" spans="1:15" ht="15" customHeight="1" x14ac:dyDescent="0.3">
      <c r="A8072" t="s">
        <v>11089</v>
      </c>
      <c r="B8072">
        <v>261</v>
      </c>
      <c r="C8072" t="s">
        <v>277</v>
      </c>
      <c r="D8072">
        <v>1000</v>
      </c>
      <c r="E8072" t="s">
        <v>2288</v>
      </c>
      <c r="F8072" t="s">
        <v>3019</v>
      </c>
      <c r="G8072" t="s">
        <v>3020</v>
      </c>
      <c r="H8072">
        <v>0.1973</v>
      </c>
      <c r="I8072" t="s">
        <v>3017</v>
      </c>
      <c r="J8072">
        <v>4200</v>
      </c>
      <c r="K8072">
        <v>5068.6499999999996</v>
      </c>
      <c r="L8072">
        <v>788.76</v>
      </c>
      <c r="M8072">
        <v>1000.07</v>
      </c>
      <c r="N8072">
        <v>171.39</v>
      </c>
      <c r="O8072">
        <v>39.92</v>
      </c>
    </row>
    <row r="8073" spans="1:15" ht="15" customHeight="1" x14ac:dyDescent="0.3">
      <c r="A8073" t="s">
        <v>11090</v>
      </c>
      <c r="B8073">
        <v>261</v>
      </c>
      <c r="C8073" t="s">
        <v>277</v>
      </c>
      <c r="D8073">
        <v>1000</v>
      </c>
      <c r="E8073" t="s">
        <v>2288</v>
      </c>
      <c r="F8073" t="s">
        <v>3022</v>
      </c>
      <c r="G8073" t="s">
        <v>3023</v>
      </c>
      <c r="H8073">
        <v>0.2571</v>
      </c>
      <c r="I8073" t="s">
        <v>3017</v>
      </c>
      <c r="J8073">
        <v>3100</v>
      </c>
      <c r="K8073">
        <v>3648.78</v>
      </c>
      <c r="L8073">
        <v>776.24</v>
      </c>
      <c r="M8073">
        <v>938.16</v>
      </c>
      <c r="N8073">
        <v>141.1</v>
      </c>
      <c r="O8073">
        <v>20.82</v>
      </c>
    </row>
    <row r="8074" spans="1:15" ht="15" customHeight="1" x14ac:dyDescent="0.3">
      <c r="A8074" t="s">
        <v>11091</v>
      </c>
      <c r="B8074">
        <v>261</v>
      </c>
      <c r="C8074" t="s">
        <v>259</v>
      </c>
      <c r="D8074">
        <v>1000</v>
      </c>
      <c r="E8074" t="s">
        <v>2289</v>
      </c>
      <c r="F8074" t="s">
        <v>3008</v>
      </c>
      <c r="G8074" t="s">
        <v>3009</v>
      </c>
      <c r="H8074">
        <v>20.030799999999999</v>
      </c>
      <c r="I8074" t="s">
        <v>3010</v>
      </c>
      <c r="J8074">
        <v>780</v>
      </c>
      <c r="K8074">
        <v>813.87</v>
      </c>
      <c r="L8074">
        <v>15724.8</v>
      </c>
      <c r="M8074">
        <v>16302.41</v>
      </c>
      <c r="N8074">
        <v>678.41</v>
      </c>
      <c r="O8074">
        <v>-100.8</v>
      </c>
    </row>
    <row r="8075" spans="1:15" ht="15" customHeight="1" x14ac:dyDescent="0.3">
      <c r="A8075" t="s">
        <v>11092</v>
      </c>
      <c r="B8075">
        <v>261</v>
      </c>
      <c r="C8075" t="s">
        <v>259</v>
      </c>
      <c r="D8075">
        <v>1000</v>
      </c>
      <c r="E8075" t="s">
        <v>2289</v>
      </c>
      <c r="F8075" t="s">
        <v>3012</v>
      </c>
      <c r="G8075" t="s">
        <v>3013</v>
      </c>
      <c r="H8075">
        <v>4.6468999999999996</v>
      </c>
      <c r="I8075" t="s">
        <v>3010</v>
      </c>
      <c r="J8075">
        <v>720</v>
      </c>
      <c r="K8075">
        <v>696.24</v>
      </c>
      <c r="L8075">
        <v>3225.6</v>
      </c>
      <c r="M8075">
        <v>3235.38</v>
      </c>
      <c r="N8075">
        <v>-110.42</v>
      </c>
      <c r="O8075">
        <v>120.2</v>
      </c>
    </row>
    <row r="8076" spans="1:15" ht="15" customHeight="1" x14ac:dyDescent="0.3">
      <c r="A8076" t="s">
        <v>11093</v>
      </c>
      <c r="B8076">
        <v>261</v>
      </c>
      <c r="C8076" t="s">
        <v>259</v>
      </c>
      <c r="D8076">
        <v>1000</v>
      </c>
      <c r="E8076" t="s">
        <v>2289</v>
      </c>
      <c r="F8076" t="s">
        <v>3015</v>
      </c>
      <c r="G8076" t="s">
        <v>3016</v>
      </c>
      <c r="H8076">
        <v>0.55389999999999995</v>
      </c>
      <c r="I8076" t="s">
        <v>3017</v>
      </c>
      <c r="J8076">
        <v>2400</v>
      </c>
      <c r="K8076">
        <v>2261.62</v>
      </c>
      <c r="L8076">
        <v>1290.24</v>
      </c>
      <c r="M8076">
        <v>1252.6199999999999</v>
      </c>
      <c r="N8076">
        <v>-76.64</v>
      </c>
      <c r="O8076">
        <v>39.03</v>
      </c>
    </row>
    <row r="8077" spans="1:15" ht="15" customHeight="1" x14ac:dyDescent="0.3">
      <c r="A8077" t="s">
        <v>11094</v>
      </c>
      <c r="B8077">
        <v>261</v>
      </c>
      <c r="C8077" t="s">
        <v>259</v>
      </c>
      <c r="D8077">
        <v>1000</v>
      </c>
      <c r="E8077" t="s">
        <v>2289</v>
      </c>
      <c r="F8077" t="s">
        <v>3022</v>
      </c>
      <c r="G8077" t="s">
        <v>3023</v>
      </c>
      <c r="H8077">
        <v>0.1341</v>
      </c>
      <c r="I8077" t="s">
        <v>3017</v>
      </c>
      <c r="J8077">
        <v>3100</v>
      </c>
      <c r="K8077">
        <v>3690.88</v>
      </c>
      <c r="L8077">
        <v>416.64</v>
      </c>
      <c r="M8077">
        <v>495.11</v>
      </c>
      <c r="N8077">
        <v>79.260000000000005</v>
      </c>
      <c r="O8077">
        <v>-0.79</v>
      </c>
    </row>
    <row r="8078" spans="1:15" ht="15" customHeight="1" x14ac:dyDescent="0.3">
      <c r="A8078" t="s">
        <v>11095</v>
      </c>
      <c r="B8078">
        <v>261</v>
      </c>
      <c r="C8078" t="s">
        <v>843</v>
      </c>
      <c r="D8078">
        <v>1000</v>
      </c>
      <c r="E8078" t="s">
        <v>2290</v>
      </c>
      <c r="F8078" t="s">
        <v>3008</v>
      </c>
      <c r="G8078" t="s">
        <v>3009</v>
      </c>
      <c r="H8078">
        <v>34.296900000000001</v>
      </c>
      <c r="I8078" t="s">
        <v>3010</v>
      </c>
      <c r="J8078">
        <v>780</v>
      </c>
      <c r="K8078">
        <v>813.86</v>
      </c>
      <c r="L8078">
        <v>26360.1</v>
      </c>
      <c r="M8078">
        <v>27912.9</v>
      </c>
      <c r="N8078">
        <v>1161.33</v>
      </c>
      <c r="O8078">
        <v>391.47</v>
      </c>
    </row>
    <row r="8079" spans="1:15" ht="15" customHeight="1" x14ac:dyDescent="0.3">
      <c r="A8079" t="s">
        <v>11096</v>
      </c>
      <c r="B8079">
        <v>261</v>
      </c>
      <c r="C8079" t="s">
        <v>843</v>
      </c>
      <c r="D8079">
        <v>1000</v>
      </c>
      <c r="E8079" t="s">
        <v>2290</v>
      </c>
      <c r="F8079" t="s">
        <v>3012</v>
      </c>
      <c r="G8079" t="s">
        <v>3013</v>
      </c>
      <c r="H8079">
        <v>7.6875999999999998</v>
      </c>
      <c r="I8079" t="s">
        <v>3010</v>
      </c>
      <c r="J8079">
        <v>720</v>
      </c>
      <c r="K8079">
        <v>687.91</v>
      </c>
      <c r="L8079">
        <v>5407.2</v>
      </c>
      <c r="M8079">
        <v>5288.38</v>
      </c>
      <c r="N8079">
        <v>-246.68</v>
      </c>
      <c r="O8079">
        <v>127.86</v>
      </c>
    </row>
    <row r="8080" spans="1:15" ht="15" customHeight="1" x14ac:dyDescent="0.3">
      <c r="A8080" t="s">
        <v>11097</v>
      </c>
      <c r="B8080">
        <v>261</v>
      </c>
      <c r="C8080" t="s">
        <v>843</v>
      </c>
      <c r="D8080">
        <v>1000</v>
      </c>
      <c r="E8080" t="s">
        <v>2290</v>
      </c>
      <c r="F8080" t="s">
        <v>3015</v>
      </c>
      <c r="G8080" t="s">
        <v>3016</v>
      </c>
      <c r="H8080">
        <v>0.92310000000000003</v>
      </c>
      <c r="I8080" t="s">
        <v>3017</v>
      </c>
      <c r="J8080">
        <v>2400</v>
      </c>
      <c r="K8080">
        <v>2181.2600000000002</v>
      </c>
      <c r="L8080">
        <v>2162.88</v>
      </c>
      <c r="M8080">
        <v>2013.59</v>
      </c>
      <c r="N8080">
        <v>-201.92</v>
      </c>
      <c r="O8080">
        <v>52.63</v>
      </c>
    </row>
    <row r="8081" spans="1:15" ht="15" customHeight="1" x14ac:dyDescent="0.3">
      <c r="A8081" t="s">
        <v>11098</v>
      </c>
      <c r="B8081">
        <v>261</v>
      </c>
      <c r="C8081" t="s">
        <v>843</v>
      </c>
      <c r="D8081">
        <v>1000</v>
      </c>
      <c r="E8081" t="s">
        <v>2290</v>
      </c>
      <c r="F8081" t="s">
        <v>3022</v>
      </c>
      <c r="G8081" t="s">
        <v>3023</v>
      </c>
      <c r="H8081">
        <v>0.2331</v>
      </c>
      <c r="I8081" t="s">
        <v>3017</v>
      </c>
      <c r="J8081">
        <v>3100</v>
      </c>
      <c r="K8081">
        <v>3750.09</v>
      </c>
      <c r="L8081">
        <v>698.43</v>
      </c>
      <c r="M8081">
        <v>874.06</v>
      </c>
      <c r="N8081">
        <v>151.52000000000001</v>
      </c>
      <c r="O8081">
        <v>24.11</v>
      </c>
    </row>
    <row r="8082" spans="1:15" ht="15" customHeight="1" x14ac:dyDescent="0.3">
      <c r="A8082" t="s">
        <v>11099</v>
      </c>
      <c r="B8082">
        <v>261</v>
      </c>
      <c r="C8082" t="s">
        <v>1019</v>
      </c>
      <c r="D8082">
        <v>1000</v>
      </c>
      <c r="E8082" t="s">
        <v>2291</v>
      </c>
      <c r="F8082" t="s">
        <v>3008</v>
      </c>
      <c r="G8082" t="s">
        <v>3009</v>
      </c>
      <c r="H8082">
        <v>32.291200000000003</v>
      </c>
      <c r="I8082" t="s">
        <v>3010</v>
      </c>
      <c r="J8082">
        <v>780</v>
      </c>
      <c r="K8082">
        <v>817.04</v>
      </c>
      <c r="L8082">
        <v>24148.799999999999</v>
      </c>
      <c r="M8082">
        <v>26383.29</v>
      </c>
      <c r="N8082">
        <v>1196.1500000000001</v>
      </c>
      <c r="O8082">
        <v>1038.3399999999999</v>
      </c>
    </row>
    <row r="8083" spans="1:15" ht="15" customHeight="1" x14ac:dyDescent="0.3">
      <c r="A8083" t="s">
        <v>11100</v>
      </c>
      <c r="B8083">
        <v>261</v>
      </c>
      <c r="C8083" t="s">
        <v>1019</v>
      </c>
      <c r="D8083">
        <v>1000</v>
      </c>
      <c r="E8083" t="s">
        <v>2291</v>
      </c>
      <c r="F8083" t="s">
        <v>3012</v>
      </c>
      <c r="G8083" t="s">
        <v>3013</v>
      </c>
      <c r="H8083">
        <v>7.1078000000000001</v>
      </c>
      <c r="I8083" t="s">
        <v>3010</v>
      </c>
      <c r="J8083">
        <v>720</v>
      </c>
      <c r="K8083">
        <v>700.19</v>
      </c>
      <c r="L8083">
        <v>4953.6000000000004</v>
      </c>
      <c r="M8083">
        <v>4976.76</v>
      </c>
      <c r="N8083">
        <v>-140.84</v>
      </c>
      <c r="O8083">
        <v>164</v>
      </c>
    </row>
    <row r="8084" spans="1:15" ht="15" customHeight="1" x14ac:dyDescent="0.3">
      <c r="A8084" t="s">
        <v>11101</v>
      </c>
      <c r="B8084">
        <v>261</v>
      </c>
      <c r="C8084" t="s">
        <v>1019</v>
      </c>
      <c r="D8084">
        <v>1000</v>
      </c>
      <c r="E8084" t="s">
        <v>2291</v>
      </c>
      <c r="F8084" t="s">
        <v>3015</v>
      </c>
      <c r="G8084" t="s">
        <v>3016</v>
      </c>
      <c r="H8084">
        <v>0.82630000000000003</v>
      </c>
      <c r="I8084" t="s">
        <v>3017</v>
      </c>
      <c r="J8084">
        <v>2400</v>
      </c>
      <c r="K8084">
        <v>2141.02</v>
      </c>
      <c r="L8084">
        <v>1981.44</v>
      </c>
      <c r="M8084">
        <v>1769.06</v>
      </c>
      <c r="N8084">
        <v>-213.99</v>
      </c>
      <c r="O8084">
        <v>1.61</v>
      </c>
    </row>
    <row r="8085" spans="1:15" ht="15" customHeight="1" x14ac:dyDescent="0.3">
      <c r="A8085" t="s">
        <v>11102</v>
      </c>
      <c r="B8085">
        <v>261</v>
      </c>
      <c r="C8085" t="s">
        <v>1019</v>
      </c>
      <c r="D8085">
        <v>1000</v>
      </c>
      <c r="E8085" t="s">
        <v>2291</v>
      </c>
      <c r="F8085" t="s">
        <v>3022</v>
      </c>
      <c r="G8085" t="s">
        <v>3023</v>
      </c>
      <c r="H8085">
        <v>0.21099999999999999</v>
      </c>
      <c r="I8085" t="s">
        <v>3017</v>
      </c>
      <c r="J8085">
        <v>3100</v>
      </c>
      <c r="K8085">
        <v>3593.35</v>
      </c>
      <c r="L8085">
        <v>639.84</v>
      </c>
      <c r="M8085">
        <v>758.03</v>
      </c>
      <c r="N8085">
        <v>104.07</v>
      </c>
      <c r="O8085">
        <v>14.12</v>
      </c>
    </row>
    <row r="8086" spans="1:15" ht="15" customHeight="1" x14ac:dyDescent="0.3">
      <c r="A8086" t="s">
        <v>11103</v>
      </c>
      <c r="B8086">
        <v>261</v>
      </c>
      <c r="C8086" t="s">
        <v>235</v>
      </c>
      <c r="D8086">
        <v>1000</v>
      </c>
      <c r="E8086" t="s">
        <v>2292</v>
      </c>
      <c r="F8086" t="s">
        <v>3008</v>
      </c>
      <c r="G8086" t="s">
        <v>3009</v>
      </c>
      <c r="H8086">
        <v>43.494900000000001</v>
      </c>
      <c r="I8086" t="s">
        <v>3010</v>
      </c>
      <c r="J8086">
        <v>780</v>
      </c>
      <c r="K8086">
        <v>811.81</v>
      </c>
      <c r="L8086">
        <v>32285.759999999998</v>
      </c>
      <c r="M8086">
        <v>35309.4</v>
      </c>
      <c r="N8086">
        <v>1383.41</v>
      </c>
      <c r="O8086">
        <v>1640.24</v>
      </c>
    </row>
    <row r="8087" spans="1:15" ht="15" customHeight="1" x14ac:dyDescent="0.3">
      <c r="A8087" t="s">
        <v>11104</v>
      </c>
      <c r="B8087">
        <v>261</v>
      </c>
      <c r="C8087" t="s">
        <v>235</v>
      </c>
      <c r="D8087">
        <v>1000</v>
      </c>
      <c r="E8087" t="s">
        <v>2292</v>
      </c>
      <c r="F8087" t="s">
        <v>3012</v>
      </c>
      <c r="G8087" t="s">
        <v>3013</v>
      </c>
      <c r="H8087">
        <v>12.750500000000001</v>
      </c>
      <c r="I8087" t="s">
        <v>3010</v>
      </c>
      <c r="J8087">
        <v>720</v>
      </c>
      <c r="K8087">
        <v>720.77</v>
      </c>
      <c r="L8087">
        <v>8596.7999999999993</v>
      </c>
      <c r="M8087">
        <v>9190.19</v>
      </c>
      <c r="N8087">
        <v>9.84</v>
      </c>
      <c r="O8087">
        <v>583.54999999999995</v>
      </c>
    </row>
    <row r="8088" spans="1:15" ht="15" customHeight="1" x14ac:dyDescent="0.3">
      <c r="A8088" t="s">
        <v>11105</v>
      </c>
      <c r="B8088">
        <v>261</v>
      </c>
      <c r="C8088" t="s">
        <v>235</v>
      </c>
      <c r="D8088">
        <v>1000</v>
      </c>
      <c r="E8088" t="s">
        <v>2292</v>
      </c>
      <c r="F8088" t="s">
        <v>3015</v>
      </c>
      <c r="G8088" t="s">
        <v>3016</v>
      </c>
      <c r="H8088">
        <v>0.41670000000000001</v>
      </c>
      <c r="I8088" t="s">
        <v>3017</v>
      </c>
      <c r="J8088">
        <v>2400</v>
      </c>
      <c r="K8088">
        <v>2204.52</v>
      </c>
      <c r="L8088">
        <v>955.2</v>
      </c>
      <c r="M8088">
        <v>918.52</v>
      </c>
      <c r="N8088">
        <v>-81.45</v>
      </c>
      <c r="O8088">
        <v>44.77</v>
      </c>
    </row>
    <row r="8089" spans="1:15" ht="15" customHeight="1" x14ac:dyDescent="0.3">
      <c r="A8089" t="s">
        <v>11106</v>
      </c>
      <c r="B8089">
        <v>261</v>
      </c>
      <c r="C8089" t="s">
        <v>235</v>
      </c>
      <c r="D8089">
        <v>1000</v>
      </c>
      <c r="E8089" t="s">
        <v>2292</v>
      </c>
      <c r="F8089" t="s">
        <v>3019</v>
      </c>
      <c r="G8089" t="s">
        <v>3020</v>
      </c>
      <c r="H8089">
        <v>0.68259999999999998</v>
      </c>
      <c r="I8089" t="s">
        <v>3017</v>
      </c>
      <c r="J8089">
        <v>4200</v>
      </c>
      <c r="K8089">
        <v>5064.8100000000004</v>
      </c>
      <c r="L8089">
        <v>2674.56</v>
      </c>
      <c r="M8089">
        <v>3457.07</v>
      </c>
      <c r="N8089">
        <v>590.29</v>
      </c>
      <c r="O8089">
        <v>192.22</v>
      </c>
    </row>
    <row r="8090" spans="1:15" ht="15" customHeight="1" x14ac:dyDescent="0.3">
      <c r="A8090" t="s">
        <v>11107</v>
      </c>
      <c r="B8090">
        <v>261</v>
      </c>
      <c r="C8090" t="s">
        <v>235</v>
      </c>
      <c r="D8090">
        <v>1000</v>
      </c>
      <c r="E8090" t="s">
        <v>2292</v>
      </c>
      <c r="F8090" t="s">
        <v>3022</v>
      </c>
      <c r="G8090" t="s">
        <v>3023</v>
      </c>
      <c r="H8090">
        <v>0.49869999999999998</v>
      </c>
      <c r="I8090" t="s">
        <v>3017</v>
      </c>
      <c r="J8090">
        <v>3100</v>
      </c>
      <c r="K8090">
        <v>3699.19</v>
      </c>
      <c r="L8090">
        <v>1480.56</v>
      </c>
      <c r="M8090">
        <v>1844.82</v>
      </c>
      <c r="N8090">
        <v>298.82</v>
      </c>
      <c r="O8090">
        <v>65.44</v>
      </c>
    </row>
    <row r="8091" spans="1:15" ht="15" customHeight="1" x14ac:dyDescent="0.3">
      <c r="A8091" t="s">
        <v>11108</v>
      </c>
      <c r="B8091">
        <v>261</v>
      </c>
      <c r="C8091" t="s">
        <v>584</v>
      </c>
      <c r="D8091">
        <v>1000</v>
      </c>
      <c r="E8091" t="s">
        <v>2293</v>
      </c>
      <c r="F8091" t="s">
        <v>3008</v>
      </c>
      <c r="G8091" t="s">
        <v>3009</v>
      </c>
      <c r="H8091">
        <v>10.84</v>
      </c>
      <c r="I8091" t="s">
        <v>3010</v>
      </c>
      <c r="J8091">
        <v>780</v>
      </c>
      <c r="K8091">
        <v>820</v>
      </c>
      <c r="L8091">
        <v>8248.5</v>
      </c>
      <c r="M8091">
        <v>8888.76</v>
      </c>
      <c r="N8091">
        <v>433.56</v>
      </c>
      <c r="O8091">
        <v>206.7</v>
      </c>
    </row>
    <row r="8092" spans="1:15" ht="15" customHeight="1" x14ac:dyDescent="0.3">
      <c r="A8092" t="s">
        <v>11109</v>
      </c>
      <c r="B8092">
        <v>261</v>
      </c>
      <c r="C8092" t="s">
        <v>584</v>
      </c>
      <c r="D8092">
        <v>1000</v>
      </c>
      <c r="E8092" t="s">
        <v>2293</v>
      </c>
      <c r="F8092" t="s">
        <v>3012</v>
      </c>
      <c r="G8092" t="s">
        <v>3013</v>
      </c>
      <c r="H8092">
        <v>2.4428999999999998</v>
      </c>
      <c r="I8092" t="s">
        <v>3010</v>
      </c>
      <c r="J8092">
        <v>720</v>
      </c>
      <c r="K8092">
        <v>726.33</v>
      </c>
      <c r="L8092">
        <v>1692</v>
      </c>
      <c r="M8092">
        <v>1774.39</v>
      </c>
      <c r="N8092">
        <v>15.47</v>
      </c>
      <c r="O8092">
        <v>66.91</v>
      </c>
    </row>
    <row r="8093" spans="1:15" ht="15" customHeight="1" x14ac:dyDescent="0.3">
      <c r="A8093" t="s">
        <v>11110</v>
      </c>
      <c r="B8093">
        <v>261</v>
      </c>
      <c r="C8093" t="s">
        <v>584</v>
      </c>
      <c r="D8093">
        <v>1000</v>
      </c>
      <c r="E8093" t="s">
        <v>2293</v>
      </c>
      <c r="F8093" t="s">
        <v>3015</v>
      </c>
      <c r="G8093" t="s">
        <v>3016</v>
      </c>
      <c r="H8093">
        <v>0.28810000000000002</v>
      </c>
      <c r="I8093" t="s">
        <v>3017</v>
      </c>
      <c r="J8093">
        <v>2400</v>
      </c>
      <c r="K8093">
        <v>2249.2800000000002</v>
      </c>
      <c r="L8093">
        <v>676.8</v>
      </c>
      <c r="M8093">
        <v>647.92999999999995</v>
      </c>
      <c r="N8093">
        <v>-43.42</v>
      </c>
      <c r="O8093">
        <v>14.55</v>
      </c>
    </row>
    <row r="8094" spans="1:15" ht="15" customHeight="1" x14ac:dyDescent="0.3">
      <c r="A8094" t="s">
        <v>11111</v>
      </c>
      <c r="B8094">
        <v>261</v>
      </c>
      <c r="C8094" t="s">
        <v>584</v>
      </c>
      <c r="D8094">
        <v>1000</v>
      </c>
      <c r="E8094" t="s">
        <v>2293</v>
      </c>
      <c r="F8094" t="s">
        <v>3022</v>
      </c>
      <c r="G8094" t="s">
        <v>3023</v>
      </c>
      <c r="H8094">
        <v>7.3499999999999996E-2</v>
      </c>
      <c r="I8094" t="s">
        <v>3017</v>
      </c>
      <c r="J8094">
        <v>3100</v>
      </c>
      <c r="K8094">
        <v>3634.59</v>
      </c>
      <c r="L8094">
        <v>218.55</v>
      </c>
      <c r="M8094">
        <v>267.11</v>
      </c>
      <c r="N8094">
        <v>39.29</v>
      </c>
      <c r="O8094">
        <v>9.27</v>
      </c>
    </row>
    <row r="8095" spans="1:15" ht="15" customHeight="1" x14ac:dyDescent="0.3">
      <c r="A8095" t="s">
        <v>11112</v>
      </c>
      <c r="B8095">
        <v>261</v>
      </c>
      <c r="C8095" t="s">
        <v>897</v>
      </c>
      <c r="D8095">
        <v>1000</v>
      </c>
      <c r="E8095" t="s">
        <v>2294</v>
      </c>
      <c r="F8095" t="s">
        <v>3008</v>
      </c>
      <c r="G8095" t="s">
        <v>3009</v>
      </c>
      <c r="H8095">
        <v>33.442599999999999</v>
      </c>
      <c r="I8095" t="s">
        <v>3010</v>
      </c>
      <c r="J8095">
        <v>780</v>
      </c>
      <c r="K8095">
        <v>792.51</v>
      </c>
      <c r="L8095">
        <v>25096.5</v>
      </c>
      <c r="M8095">
        <v>26503.65</v>
      </c>
      <c r="N8095">
        <v>418.39</v>
      </c>
      <c r="O8095">
        <v>988.76</v>
      </c>
    </row>
    <row r="8096" spans="1:15" ht="15" customHeight="1" x14ac:dyDescent="0.3">
      <c r="A8096" t="s">
        <v>11113</v>
      </c>
      <c r="B8096">
        <v>261</v>
      </c>
      <c r="C8096" t="s">
        <v>897</v>
      </c>
      <c r="D8096">
        <v>1000</v>
      </c>
      <c r="E8096" t="s">
        <v>2294</v>
      </c>
      <c r="F8096" t="s">
        <v>3012</v>
      </c>
      <c r="G8096" t="s">
        <v>3013</v>
      </c>
      <c r="H8096">
        <v>7.2332999999999998</v>
      </c>
      <c r="I8096" t="s">
        <v>3010</v>
      </c>
      <c r="J8096">
        <v>720</v>
      </c>
      <c r="K8096">
        <v>698.57</v>
      </c>
      <c r="L8096">
        <v>5148</v>
      </c>
      <c r="M8096">
        <v>5052.99</v>
      </c>
      <c r="N8096">
        <v>-155.01</v>
      </c>
      <c r="O8096">
        <v>60</v>
      </c>
    </row>
    <row r="8097" spans="1:15" ht="15" customHeight="1" x14ac:dyDescent="0.3">
      <c r="A8097" t="s">
        <v>11114</v>
      </c>
      <c r="B8097">
        <v>261</v>
      </c>
      <c r="C8097" t="s">
        <v>897</v>
      </c>
      <c r="D8097">
        <v>1000</v>
      </c>
      <c r="E8097" t="s">
        <v>2294</v>
      </c>
      <c r="F8097" t="s">
        <v>3015</v>
      </c>
      <c r="G8097" t="s">
        <v>3016</v>
      </c>
      <c r="H8097">
        <v>0.87790000000000001</v>
      </c>
      <c r="I8097" t="s">
        <v>3017</v>
      </c>
      <c r="J8097">
        <v>2400</v>
      </c>
      <c r="K8097">
        <v>2176.02</v>
      </c>
      <c r="L8097">
        <v>2059.1999999999998</v>
      </c>
      <c r="M8097">
        <v>1910.23</v>
      </c>
      <c r="N8097">
        <v>-196.62</v>
      </c>
      <c r="O8097">
        <v>47.64</v>
      </c>
    </row>
    <row r="8098" spans="1:15" ht="15" customHeight="1" x14ac:dyDescent="0.3">
      <c r="A8098" t="s">
        <v>11115</v>
      </c>
      <c r="B8098">
        <v>261</v>
      </c>
      <c r="C8098" t="s">
        <v>897</v>
      </c>
      <c r="D8098">
        <v>1000</v>
      </c>
      <c r="E8098" t="s">
        <v>2294</v>
      </c>
      <c r="F8098" t="s">
        <v>3022</v>
      </c>
      <c r="G8098" t="s">
        <v>3023</v>
      </c>
      <c r="H8098">
        <v>0.22090000000000001</v>
      </c>
      <c r="I8098" t="s">
        <v>3017</v>
      </c>
      <c r="J8098">
        <v>3100</v>
      </c>
      <c r="K8098">
        <v>3784.37</v>
      </c>
      <c r="L8098">
        <v>664.95</v>
      </c>
      <c r="M8098">
        <v>835.91</v>
      </c>
      <c r="N8098">
        <v>151.16999999999999</v>
      </c>
      <c r="O8098">
        <v>19.79</v>
      </c>
    </row>
    <row r="8099" spans="1:15" ht="15" customHeight="1" x14ac:dyDescent="0.3">
      <c r="A8099" t="s">
        <v>11116</v>
      </c>
      <c r="B8099">
        <v>261</v>
      </c>
      <c r="C8099" t="s">
        <v>95</v>
      </c>
      <c r="D8099">
        <v>1000</v>
      </c>
      <c r="E8099" t="s">
        <v>2295</v>
      </c>
      <c r="F8099" t="s">
        <v>3008</v>
      </c>
      <c r="G8099" t="s">
        <v>3009</v>
      </c>
      <c r="H8099">
        <v>22.307600000000001</v>
      </c>
      <c r="I8099" t="s">
        <v>3010</v>
      </c>
      <c r="J8099">
        <v>780</v>
      </c>
      <c r="K8099">
        <v>803.97</v>
      </c>
      <c r="L8099">
        <v>17269.2</v>
      </c>
      <c r="M8099">
        <v>17934.689999999999</v>
      </c>
      <c r="N8099">
        <v>534.72</v>
      </c>
      <c r="O8099">
        <v>130.77000000000001</v>
      </c>
    </row>
    <row r="8100" spans="1:15" ht="15" customHeight="1" x14ac:dyDescent="0.3">
      <c r="A8100" t="s">
        <v>11117</v>
      </c>
      <c r="B8100">
        <v>261</v>
      </c>
      <c r="C8100" t="s">
        <v>95</v>
      </c>
      <c r="D8100">
        <v>1000</v>
      </c>
      <c r="E8100" t="s">
        <v>2295</v>
      </c>
      <c r="F8100" t="s">
        <v>3012</v>
      </c>
      <c r="G8100" t="s">
        <v>3013</v>
      </c>
      <c r="H8100">
        <v>5.1314000000000002</v>
      </c>
      <c r="I8100" t="s">
        <v>3010</v>
      </c>
      <c r="J8100">
        <v>720</v>
      </c>
      <c r="K8100">
        <v>692.1</v>
      </c>
      <c r="L8100">
        <v>3542.4</v>
      </c>
      <c r="M8100">
        <v>3551.46</v>
      </c>
      <c r="N8100">
        <v>-143.15</v>
      </c>
      <c r="O8100">
        <v>152.21</v>
      </c>
    </row>
    <row r="8101" spans="1:15" ht="15" customHeight="1" x14ac:dyDescent="0.3">
      <c r="A8101" t="s">
        <v>11118</v>
      </c>
      <c r="B8101">
        <v>261</v>
      </c>
      <c r="C8101" t="s">
        <v>95</v>
      </c>
      <c r="D8101">
        <v>1000</v>
      </c>
      <c r="E8101" t="s">
        <v>2295</v>
      </c>
      <c r="F8101" t="s">
        <v>3015</v>
      </c>
      <c r="G8101" t="s">
        <v>3016</v>
      </c>
      <c r="H8101">
        <v>0.61270000000000002</v>
      </c>
      <c r="I8101" t="s">
        <v>3017</v>
      </c>
      <c r="J8101">
        <v>2400</v>
      </c>
      <c r="K8101">
        <v>2262.6799999999998</v>
      </c>
      <c r="L8101">
        <v>1416.96</v>
      </c>
      <c r="M8101">
        <v>1386.43</v>
      </c>
      <c r="N8101">
        <v>-84.14</v>
      </c>
      <c r="O8101">
        <v>53.61</v>
      </c>
    </row>
    <row r="8102" spans="1:15" ht="15" customHeight="1" x14ac:dyDescent="0.3">
      <c r="A8102" t="s">
        <v>11119</v>
      </c>
      <c r="B8102">
        <v>261</v>
      </c>
      <c r="C8102" t="s">
        <v>95</v>
      </c>
      <c r="D8102">
        <v>1000</v>
      </c>
      <c r="E8102" t="s">
        <v>2295</v>
      </c>
      <c r="F8102" t="s">
        <v>3022</v>
      </c>
      <c r="G8102" t="s">
        <v>3023</v>
      </c>
      <c r="H8102">
        <v>0.15049999999999999</v>
      </c>
      <c r="I8102" t="s">
        <v>3017</v>
      </c>
      <c r="J8102">
        <v>3100</v>
      </c>
      <c r="K8102">
        <v>3766.36</v>
      </c>
      <c r="L8102">
        <v>457.56</v>
      </c>
      <c r="M8102">
        <v>566.67999999999995</v>
      </c>
      <c r="N8102">
        <v>100.26</v>
      </c>
      <c r="O8102">
        <v>8.86</v>
      </c>
    </row>
    <row r="8103" spans="1:15" ht="15" customHeight="1" x14ac:dyDescent="0.3">
      <c r="A8103" t="s">
        <v>11120</v>
      </c>
      <c r="B8103">
        <v>261</v>
      </c>
      <c r="C8103" t="s">
        <v>126</v>
      </c>
      <c r="D8103">
        <v>1000</v>
      </c>
      <c r="E8103" t="s">
        <v>2296</v>
      </c>
      <c r="F8103" t="s">
        <v>3008</v>
      </c>
      <c r="G8103" t="s">
        <v>3009</v>
      </c>
      <c r="H8103">
        <v>27.640799999999999</v>
      </c>
      <c r="I8103" t="s">
        <v>3010</v>
      </c>
      <c r="J8103">
        <v>780</v>
      </c>
      <c r="K8103">
        <v>810.57</v>
      </c>
      <c r="L8103">
        <v>19914.96</v>
      </c>
      <c r="M8103">
        <v>22404.75</v>
      </c>
      <c r="N8103">
        <v>844.95</v>
      </c>
      <c r="O8103">
        <v>1644.84</v>
      </c>
    </row>
    <row r="8104" spans="1:15" ht="15" customHeight="1" x14ac:dyDescent="0.3">
      <c r="A8104" t="s">
        <v>11121</v>
      </c>
      <c r="B8104">
        <v>261</v>
      </c>
      <c r="C8104" t="s">
        <v>126</v>
      </c>
      <c r="D8104">
        <v>1000</v>
      </c>
      <c r="E8104" t="s">
        <v>2296</v>
      </c>
      <c r="F8104" t="s">
        <v>3012</v>
      </c>
      <c r="G8104" t="s">
        <v>3013</v>
      </c>
      <c r="H8104">
        <v>7.8036000000000003</v>
      </c>
      <c r="I8104" t="s">
        <v>3010</v>
      </c>
      <c r="J8104">
        <v>720</v>
      </c>
      <c r="K8104">
        <v>685.85</v>
      </c>
      <c r="L8104">
        <v>5302.8</v>
      </c>
      <c r="M8104">
        <v>5352.13</v>
      </c>
      <c r="N8104">
        <v>-266.49</v>
      </c>
      <c r="O8104">
        <v>315.82</v>
      </c>
    </row>
    <row r="8105" spans="1:15" ht="15" customHeight="1" x14ac:dyDescent="0.3">
      <c r="A8105" t="s">
        <v>11122</v>
      </c>
      <c r="B8105">
        <v>261</v>
      </c>
      <c r="C8105" t="s">
        <v>126</v>
      </c>
      <c r="D8105">
        <v>1000</v>
      </c>
      <c r="E8105" t="s">
        <v>2296</v>
      </c>
      <c r="F8105" t="s">
        <v>3015</v>
      </c>
      <c r="G8105" t="s">
        <v>3016</v>
      </c>
      <c r="H8105">
        <v>0.26200000000000001</v>
      </c>
      <c r="I8105" t="s">
        <v>3017</v>
      </c>
      <c r="J8105">
        <v>2400</v>
      </c>
      <c r="K8105">
        <v>2177.83</v>
      </c>
      <c r="L8105">
        <v>589.20000000000005</v>
      </c>
      <c r="M8105">
        <v>570.66</v>
      </c>
      <c r="N8105">
        <v>-58.21</v>
      </c>
      <c r="O8105">
        <v>39.67</v>
      </c>
    </row>
    <row r="8106" spans="1:15" ht="15" customHeight="1" x14ac:dyDescent="0.3">
      <c r="A8106" t="s">
        <v>11123</v>
      </c>
      <c r="B8106">
        <v>261</v>
      </c>
      <c r="C8106" t="s">
        <v>126</v>
      </c>
      <c r="D8106">
        <v>1000</v>
      </c>
      <c r="E8106" t="s">
        <v>2296</v>
      </c>
      <c r="F8106" t="s">
        <v>3019</v>
      </c>
      <c r="G8106" t="s">
        <v>3020</v>
      </c>
      <c r="H8106">
        <v>0.42620000000000002</v>
      </c>
      <c r="I8106" t="s">
        <v>3017</v>
      </c>
      <c r="J8106">
        <v>4200</v>
      </c>
      <c r="K8106">
        <v>5183.62</v>
      </c>
      <c r="L8106">
        <v>1649.76</v>
      </c>
      <c r="M8106">
        <v>2209.4899999999998</v>
      </c>
      <c r="N8106">
        <v>419.26</v>
      </c>
      <c r="O8106">
        <v>140.47</v>
      </c>
    </row>
    <row r="8107" spans="1:15" ht="15" customHeight="1" x14ac:dyDescent="0.3">
      <c r="A8107" t="s">
        <v>11124</v>
      </c>
      <c r="B8107">
        <v>261</v>
      </c>
      <c r="C8107" t="s">
        <v>126</v>
      </c>
      <c r="D8107">
        <v>1000</v>
      </c>
      <c r="E8107" t="s">
        <v>2296</v>
      </c>
      <c r="F8107" t="s">
        <v>3022</v>
      </c>
      <c r="G8107" t="s">
        <v>3023</v>
      </c>
      <c r="H8107">
        <v>0.31490000000000001</v>
      </c>
      <c r="I8107" t="s">
        <v>3017</v>
      </c>
      <c r="J8107">
        <v>3100</v>
      </c>
      <c r="K8107">
        <v>3787.21</v>
      </c>
      <c r="L8107">
        <v>913.26</v>
      </c>
      <c r="M8107">
        <v>1192.4100000000001</v>
      </c>
      <c r="N8107">
        <v>216.37</v>
      </c>
      <c r="O8107">
        <v>62.78</v>
      </c>
    </row>
    <row r="8108" spans="1:15" ht="15" customHeight="1" x14ac:dyDescent="0.3">
      <c r="A8108" t="s">
        <v>11125</v>
      </c>
      <c r="B8108">
        <v>261</v>
      </c>
      <c r="C8108" t="s">
        <v>191</v>
      </c>
      <c r="D8108">
        <v>1000</v>
      </c>
      <c r="E8108" t="s">
        <v>2297</v>
      </c>
      <c r="F8108" t="s">
        <v>3008</v>
      </c>
      <c r="G8108" t="s">
        <v>3009</v>
      </c>
      <c r="H8108">
        <v>35.300800000000002</v>
      </c>
      <c r="I8108" t="s">
        <v>3010</v>
      </c>
      <c r="J8108">
        <v>780</v>
      </c>
      <c r="K8108">
        <v>827.35</v>
      </c>
      <c r="L8108">
        <v>27553.5</v>
      </c>
      <c r="M8108">
        <v>29206.2</v>
      </c>
      <c r="N8108">
        <v>1671.57</v>
      </c>
      <c r="O8108">
        <v>-18.88</v>
      </c>
    </row>
    <row r="8109" spans="1:15" ht="15" customHeight="1" x14ac:dyDescent="0.3">
      <c r="A8109" t="s">
        <v>11126</v>
      </c>
      <c r="B8109">
        <v>261</v>
      </c>
      <c r="C8109" t="s">
        <v>191</v>
      </c>
      <c r="D8109">
        <v>1000</v>
      </c>
      <c r="E8109" t="s">
        <v>2297</v>
      </c>
      <c r="F8109" t="s">
        <v>3012</v>
      </c>
      <c r="G8109" t="s">
        <v>3013</v>
      </c>
      <c r="H8109">
        <v>7.8705999999999996</v>
      </c>
      <c r="I8109" t="s">
        <v>3010</v>
      </c>
      <c r="J8109">
        <v>720</v>
      </c>
      <c r="K8109">
        <v>698.12</v>
      </c>
      <c r="L8109">
        <v>5652</v>
      </c>
      <c r="M8109">
        <v>5494.63</v>
      </c>
      <c r="N8109">
        <v>-172.19</v>
      </c>
      <c r="O8109">
        <v>14.82</v>
      </c>
    </row>
    <row r="8110" spans="1:15" ht="15" customHeight="1" x14ac:dyDescent="0.3">
      <c r="A8110" t="s">
        <v>11127</v>
      </c>
      <c r="B8110">
        <v>261</v>
      </c>
      <c r="C8110" t="s">
        <v>191</v>
      </c>
      <c r="D8110">
        <v>1000</v>
      </c>
      <c r="E8110" t="s">
        <v>2297</v>
      </c>
      <c r="F8110" t="s">
        <v>3015</v>
      </c>
      <c r="G8110" t="s">
        <v>3016</v>
      </c>
      <c r="H8110">
        <v>0.95430000000000004</v>
      </c>
      <c r="I8110" t="s">
        <v>3017</v>
      </c>
      <c r="J8110">
        <v>2400</v>
      </c>
      <c r="K8110">
        <v>2223.25</v>
      </c>
      <c r="L8110">
        <v>2260.8000000000002</v>
      </c>
      <c r="M8110">
        <v>2121.54</v>
      </c>
      <c r="N8110">
        <v>-168.66</v>
      </c>
      <c r="O8110">
        <v>29.4</v>
      </c>
    </row>
    <row r="8111" spans="1:15" ht="15" customHeight="1" x14ac:dyDescent="0.3">
      <c r="A8111" t="s">
        <v>11128</v>
      </c>
      <c r="B8111">
        <v>261</v>
      </c>
      <c r="C8111" t="s">
        <v>191</v>
      </c>
      <c r="D8111">
        <v>1000</v>
      </c>
      <c r="E8111" t="s">
        <v>2297</v>
      </c>
      <c r="F8111" t="s">
        <v>3022</v>
      </c>
      <c r="G8111" t="s">
        <v>3023</v>
      </c>
      <c r="H8111">
        <v>0.23780000000000001</v>
      </c>
      <c r="I8111" t="s">
        <v>3017</v>
      </c>
      <c r="J8111">
        <v>3100</v>
      </c>
      <c r="K8111">
        <v>3598.14</v>
      </c>
      <c r="L8111">
        <v>730.05</v>
      </c>
      <c r="M8111">
        <v>855.49</v>
      </c>
      <c r="N8111">
        <v>118.44</v>
      </c>
      <c r="O8111">
        <v>7.01</v>
      </c>
    </row>
    <row r="8112" spans="1:15" ht="15" customHeight="1" x14ac:dyDescent="0.3">
      <c r="A8112" t="s">
        <v>11129</v>
      </c>
      <c r="B8112">
        <v>261</v>
      </c>
      <c r="C8112" t="s">
        <v>627</v>
      </c>
      <c r="D8112">
        <v>1000</v>
      </c>
      <c r="E8112" t="s">
        <v>2298</v>
      </c>
      <c r="F8112" t="s">
        <v>3008</v>
      </c>
      <c r="G8112" t="s">
        <v>3009</v>
      </c>
      <c r="H8112">
        <v>41.933500000000002</v>
      </c>
      <c r="I8112" t="s">
        <v>3010</v>
      </c>
      <c r="J8112">
        <v>780</v>
      </c>
      <c r="K8112">
        <v>810.96</v>
      </c>
      <c r="L8112">
        <v>31150.080000000002</v>
      </c>
      <c r="M8112">
        <v>34006.53</v>
      </c>
      <c r="N8112">
        <v>1298.43</v>
      </c>
      <c r="O8112">
        <v>1558.02</v>
      </c>
    </row>
    <row r="8113" spans="1:15" ht="15" customHeight="1" x14ac:dyDescent="0.3">
      <c r="A8113" t="s">
        <v>11130</v>
      </c>
      <c r="B8113">
        <v>261</v>
      </c>
      <c r="C8113" t="s">
        <v>627</v>
      </c>
      <c r="D8113">
        <v>1000</v>
      </c>
      <c r="E8113" t="s">
        <v>2298</v>
      </c>
      <c r="F8113" t="s">
        <v>3012</v>
      </c>
      <c r="G8113" t="s">
        <v>3013</v>
      </c>
      <c r="H8113">
        <v>12.3667</v>
      </c>
      <c r="I8113" t="s">
        <v>3010</v>
      </c>
      <c r="J8113">
        <v>720</v>
      </c>
      <c r="K8113">
        <v>713.05</v>
      </c>
      <c r="L8113">
        <v>8294.4</v>
      </c>
      <c r="M8113">
        <v>8818.01</v>
      </c>
      <c r="N8113">
        <v>-85.99</v>
      </c>
      <c r="O8113">
        <v>609.6</v>
      </c>
    </row>
    <row r="8114" spans="1:15" ht="15" customHeight="1" x14ac:dyDescent="0.3">
      <c r="A8114" t="s">
        <v>11131</v>
      </c>
      <c r="B8114">
        <v>261</v>
      </c>
      <c r="C8114" t="s">
        <v>627</v>
      </c>
      <c r="D8114">
        <v>1000</v>
      </c>
      <c r="E8114" t="s">
        <v>2298</v>
      </c>
      <c r="F8114" t="s">
        <v>3015</v>
      </c>
      <c r="G8114" t="s">
        <v>3016</v>
      </c>
      <c r="H8114">
        <v>0.40339999999999998</v>
      </c>
      <c r="I8114" t="s">
        <v>3017</v>
      </c>
      <c r="J8114">
        <v>2400</v>
      </c>
      <c r="K8114">
        <v>2218.19</v>
      </c>
      <c r="L8114">
        <v>921.6</v>
      </c>
      <c r="M8114">
        <v>894.85</v>
      </c>
      <c r="N8114">
        <v>-73.34</v>
      </c>
      <c r="O8114">
        <v>46.6</v>
      </c>
    </row>
    <row r="8115" spans="1:15" ht="15" customHeight="1" x14ac:dyDescent="0.3">
      <c r="A8115" t="s">
        <v>11132</v>
      </c>
      <c r="B8115">
        <v>261</v>
      </c>
      <c r="C8115" t="s">
        <v>627</v>
      </c>
      <c r="D8115">
        <v>1000</v>
      </c>
      <c r="E8115" t="s">
        <v>2298</v>
      </c>
      <c r="F8115" t="s">
        <v>3019</v>
      </c>
      <c r="G8115" t="s">
        <v>3020</v>
      </c>
      <c r="H8115">
        <v>0.64039999999999997</v>
      </c>
      <c r="I8115" t="s">
        <v>3017</v>
      </c>
      <c r="J8115">
        <v>4200</v>
      </c>
      <c r="K8115">
        <v>5279.44</v>
      </c>
      <c r="L8115">
        <v>2580.48</v>
      </c>
      <c r="M8115">
        <v>3380.91</v>
      </c>
      <c r="N8115">
        <v>691.26</v>
      </c>
      <c r="O8115">
        <v>109.16</v>
      </c>
    </row>
    <row r="8116" spans="1:15" ht="15" customHeight="1" x14ac:dyDescent="0.3">
      <c r="A8116" t="s">
        <v>11133</v>
      </c>
      <c r="B8116">
        <v>261</v>
      </c>
      <c r="C8116" t="s">
        <v>627</v>
      </c>
      <c r="D8116">
        <v>1000</v>
      </c>
      <c r="E8116" t="s">
        <v>2298</v>
      </c>
      <c r="F8116" t="s">
        <v>3022</v>
      </c>
      <c r="G8116" t="s">
        <v>3023</v>
      </c>
      <c r="H8116">
        <v>0.48549999999999999</v>
      </c>
      <c r="I8116" t="s">
        <v>3017</v>
      </c>
      <c r="J8116">
        <v>3100</v>
      </c>
      <c r="K8116">
        <v>3621.47</v>
      </c>
      <c r="L8116">
        <v>1428.48</v>
      </c>
      <c r="M8116">
        <v>1758.37</v>
      </c>
      <c r="N8116">
        <v>253.19</v>
      </c>
      <c r="O8116">
        <v>76.7</v>
      </c>
    </row>
    <row r="8117" spans="1:15" ht="15" customHeight="1" x14ac:dyDescent="0.3">
      <c r="A8117" t="s">
        <v>11134</v>
      </c>
      <c r="B8117">
        <v>261</v>
      </c>
      <c r="C8117" t="s">
        <v>694</v>
      </c>
      <c r="D8117">
        <v>1000</v>
      </c>
      <c r="E8117" t="s">
        <v>2299</v>
      </c>
      <c r="F8117" t="s">
        <v>3008</v>
      </c>
      <c r="G8117" t="s">
        <v>3009</v>
      </c>
      <c r="H8117">
        <v>23.662199999999999</v>
      </c>
      <c r="I8117" t="s">
        <v>3010</v>
      </c>
      <c r="J8117">
        <v>780</v>
      </c>
      <c r="K8117">
        <v>799.05</v>
      </c>
      <c r="L8117">
        <v>17585.099999999999</v>
      </c>
      <c r="M8117">
        <v>18907.32</v>
      </c>
      <c r="N8117">
        <v>450.78</v>
      </c>
      <c r="O8117">
        <v>871.44</v>
      </c>
    </row>
    <row r="8118" spans="1:15" ht="15" customHeight="1" x14ac:dyDescent="0.3">
      <c r="A8118" t="s">
        <v>11135</v>
      </c>
      <c r="B8118">
        <v>261</v>
      </c>
      <c r="C8118" t="s">
        <v>694</v>
      </c>
      <c r="D8118">
        <v>1000</v>
      </c>
      <c r="E8118" t="s">
        <v>2299</v>
      </c>
      <c r="F8118" t="s">
        <v>3012</v>
      </c>
      <c r="G8118" t="s">
        <v>3013</v>
      </c>
      <c r="H8118">
        <v>5.1565000000000003</v>
      </c>
      <c r="I8118" t="s">
        <v>3010</v>
      </c>
      <c r="J8118">
        <v>720</v>
      </c>
      <c r="K8118">
        <v>717.69</v>
      </c>
      <c r="L8118">
        <v>3607.2</v>
      </c>
      <c r="M8118">
        <v>3700.78</v>
      </c>
      <c r="N8118">
        <v>-11.91</v>
      </c>
      <c r="O8118">
        <v>105.49</v>
      </c>
    </row>
    <row r="8119" spans="1:15" ht="15" customHeight="1" x14ac:dyDescent="0.3">
      <c r="A8119" t="s">
        <v>11136</v>
      </c>
      <c r="B8119">
        <v>261</v>
      </c>
      <c r="C8119" t="s">
        <v>694</v>
      </c>
      <c r="D8119">
        <v>1000</v>
      </c>
      <c r="E8119" t="s">
        <v>2299</v>
      </c>
      <c r="F8119" t="s">
        <v>3015</v>
      </c>
      <c r="G8119" t="s">
        <v>3016</v>
      </c>
      <c r="H8119">
        <v>0.62990000000000002</v>
      </c>
      <c r="I8119" t="s">
        <v>3017</v>
      </c>
      <c r="J8119">
        <v>2400</v>
      </c>
      <c r="K8119">
        <v>2216.27</v>
      </c>
      <c r="L8119">
        <v>1442.88</v>
      </c>
      <c r="M8119">
        <v>1396.11</v>
      </c>
      <c r="N8119">
        <v>-115.74</v>
      </c>
      <c r="O8119">
        <v>68.97</v>
      </c>
    </row>
    <row r="8120" spans="1:15" ht="15" customHeight="1" x14ac:dyDescent="0.3">
      <c r="A8120" t="s">
        <v>11137</v>
      </c>
      <c r="B8120">
        <v>261</v>
      </c>
      <c r="C8120" t="s">
        <v>694</v>
      </c>
      <c r="D8120">
        <v>1000</v>
      </c>
      <c r="E8120" t="s">
        <v>2299</v>
      </c>
      <c r="F8120" t="s">
        <v>3022</v>
      </c>
      <c r="G8120" t="s">
        <v>3023</v>
      </c>
      <c r="H8120">
        <v>0.155</v>
      </c>
      <c r="I8120" t="s">
        <v>3017</v>
      </c>
      <c r="J8120">
        <v>3100</v>
      </c>
      <c r="K8120">
        <v>3589.87</v>
      </c>
      <c r="L8120">
        <v>465.93</v>
      </c>
      <c r="M8120">
        <v>556.28</v>
      </c>
      <c r="N8120">
        <v>75.91</v>
      </c>
      <c r="O8120">
        <v>14.44</v>
      </c>
    </row>
    <row r="8121" spans="1:15" ht="15" customHeight="1" x14ac:dyDescent="0.3">
      <c r="A8121" t="s">
        <v>11138</v>
      </c>
      <c r="B8121">
        <v>261</v>
      </c>
      <c r="C8121" t="s">
        <v>1601</v>
      </c>
      <c r="D8121">
        <v>1000</v>
      </c>
      <c r="E8121" t="s">
        <v>2300</v>
      </c>
      <c r="F8121" t="s">
        <v>3008</v>
      </c>
      <c r="G8121" t="s">
        <v>3009</v>
      </c>
      <c r="H8121">
        <v>35.957000000000001</v>
      </c>
      <c r="I8121" t="s">
        <v>3010</v>
      </c>
      <c r="J8121">
        <v>780</v>
      </c>
      <c r="K8121">
        <v>804.22</v>
      </c>
      <c r="L8121">
        <v>27062.1</v>
      </c>
      <c r="M8121">
        <v>28917.34</v>
      </c>
      <c r="N8121">
        <v>870.9</v>
      </c>
      <c r="O8121">
        <v>984.34</v>
      </c>
    </row>
    <row r="8122" spans="1:15" ht="15" customHeight="1" x14ac:dyDescent="0.3">
      <c r="A8122" t="s">
        <v>11139</v>
      </c>
      <c r="B8122">
        <v>261</v>
      </c>
      <c r="C8122" t="s">
        <v>1601</v>
      </c>
      <c r="D8122">
        <v>1000</v>
      </c>
      <c r="E8122" t="s">
        <v>2300</v>
      </c>
      <c r="F8122" t="s">
        <v>3012</v>
      </c>
      <c r="G8122" t="s">
        <v>3013</v>
      </c>
      <c r="H8122">
        <v>7.9783999999999997</v>
      </c>
      <c r="I8122" t="s">
        <v>3010</v>
      </c>
      <c r="J8122">
        <v>720</v>
      </c>
      <c r="K8122">
        <v>702.33</v>
      </c>
      <c r="L8122">
        <v>5551.2</v>
      </c>
      <c r="M8122">
        <v>5603.43</v>
      </c>
      <c r="N8122">
        <v>-141.01</v>
      </c>
      <c r="O8122">
        <v>193.24</v>
      </c>
    </row>
    <row r="8123" spans="1:15" ht="15" customHeight="1" x14ac:dyDescent="0.3">
      <c r="A8123" t="s">
        <v>11140</v>
      </c>
      <c r="B8123">
        <v>261</v>
      </c>
      <c r="C8123" t="s">
        <v>1601</v>
      </c>
      <c r="D8123">
        <v>1000</v>
      </c>
      <c r="E8123" t="s">
        <v>2300</v>
      </c>
      <c r="F8123" t="s">
        <v>3015</v>
      </c>
      <c r="G8123" t="s">
        <v>3016</v>
      </c>
      <c r="H8123">
        <v>0.94059999999999999</v>
      </c>
      <c r="I8123" t="s">
        <v>3017</v>
      </c>
      <c r="J8123">
        <v>2400</v>
      </c>
      <c r="K8123">
        <v>2220.69</v>
      </c>
      <c r="L8123">
        <v>2220.48</v>
      </c>
      <c r="M8123">
        <v>2088.87</v>
      </c>
      <c r="N8123">
        <v>-168.67</v>
      </c>
      <c r="O8123">
        <v>37.06</v>
      </c>
    </row>
    <row r="8124" spans="1:15" ht="15" customHeight="1" x14ac:dyDescent="0.3">
      <c r="A8124" t="s">
        <v>11141</v>
      </c>
      <c r="B8124">
        <v>261</v>
      </c>
      <c r="C8124" t="s">
        <v>1601</v>
      </c>
      <c r="D8124">
        <v>1000</v>
      </c>
      <c r="E8124" t="s">
        <v>2300</v>
      </c>
      <c r="F8124" t="s">
        <v>3022</v>
      </c>
      <c r="G8124" t="s">
        <v>3023</v>
      </c>
      <c r="H8124">
        <v>0.23849999999999999</v>
      </c>
      <c r="I8124" t="s">
        <v>3017</v>
      </c>
      <c r="J8124">
        <v>3100</v>
      </c>
      <c r="K8124">
        <v>3685.69</v>
      </c>
      <c r="L8124">
        <v>717.03</v>
      </c>
      <c r="M8124">
        <v>878.92</v>
      </c>
      <c r="N8124">
        <v>139.66999999999999</v>
      </c>
      <c r="O8124">
        <v>22.22</v>
      </c>
    </row>
    <row r="8125" spans="1:15" ht="15" customHeight="1" x14ac:dyDescent="0.3">
      <c r="A8125" t="s">
        <v>11142</v>
      </c>
      <c r="B8125">
        <v>261</v>
      </c>
      <c r="C8125" t="s">
        <v>627</v>
      </c>
      <c r="D8125">
        <v>1000</v>
      </c>
      <c r="E8125" t="s">
        <v>2301</v>
      </c>
      <c r="F8125" t="s">
        <v>3008</v>
      </c>
      <c r="G8125" t="s">
        <v>3009</v>
      </c>
      <c r="H8125">
        <v>18.921199999999999</v>
      </c>
      <c r="I8125" t="s">
        <v>3010</v>
      </c>
      <c r="J8125">
        <v>780</v>
      </c>
      <c r="K8125">
        <v>819.75</v>
      </c>
      <c r="L8125">
        <v>14426.1</v>
      </c>
      <c r="M8125">
        <v>15510.64</v>
      </c>
      <c r="N8125">
        <v>752.13</v>
      </c>
      <c r="O8125">
        <v>332.41</v>
      </c>
    </row>
    <row r="8126" spans="1:15" ht="15" customHeight="1" x14ac:dyDescent="0.3">
      <c r="A8126" t="s">
        <v>11143</v>
      </c>
      <c r="B8126">
        <v>261</v>
      </c>
      <c r="C8126" t="s">
        <v>627</v>
      </c>
      <c r="D8126">
        <v>1000</v>
      </c>
      <c r="E8126" t="s">
        <v>2301</v>
      </c>
      <c r="F8126" t="s">
        <v>3012</v>
      </c>
      <c r="G8126" t="s">
        <v>3013</v>
      </c>
      <c r="H8126">
        <v>4.2008999999999999</v>
      </c>
      <c r="I8126" t="s">
        <v>3010</v>
      </c>
      <c r="J8126">
        <v>720</v>
      </c>
      <c r="K8126">
        <v>711.1</v>
      </c>
      <c r="L8126">
        <v>2959.2</v>
      </c>
      <c r="M8126">
        <v>2987.27</v>
      </c>
      <c r="N8126">
        <v>-37.409999999999997</v>
      </c>
      <c r="O8126">
        <v>65.48</v>
      </c>
    </row>
    <row r="8127" spans="1:15" ht="15" customHeight="1" x14ac:dyDescent="0.3">
      <c r="A8127" t="s">
        <v>11144</v>
      </c>
      <c r="B8127">
        <v>261</v>
      </c>
      <c r="C8127" t="s">
        <v>627</v>
      </c>
      <c r="D8127">
        <v>1000</v>
      </c>
      <c r="E8127" t="s">
        <v>2301</v>
      </c>
      <c r="F8127" t="s">
        <v>3015</v>
      </c>
      <c r="G8127" t="s">
        <v>3016</v>
      </c>
      <c r="H8127">
        <v>0.50849999999999995</v>
      </c>
      <c r="I8127" t="s">
        <v>3017</v>
      </c>
      <c r="J8127">
        <v>2400</v>
      </c>
      <c r="K8127">
        <v>2258.9499999999998</v>
      </c>
      <c r="L8127">
        <v>1183.68</v>
      </c>
      <c r="M8127">
        <v>1148.6199999999999</v>
      </c>
      <c r="N8127">
        <v>-71.72</v>
      </c>
      <c r="O8127">
        <v>36.659999999999997</v>
      </c>
    </row>
    <row r="8128" spans="1:15" ht="15" customHeight="1" x14ac:dyDescent="0.3">
      <c r="A8128" t="s">
        <v>11145</v>
      </c>
      <c r="B8128">
        <v>261</v>
      </c>
      <c r="C8128" t="s">
        <v>627</v>
      </c>
      <c r="D8128">
        <v>1000</v>
      </c>
      <c r="E8128" t="s">
        <v>2301</v>
      </c>
      <c r="F8128" t="s">
        <v>3022</v>
      </c>
      <c r="G8128" t="s">
        <v>3023</v>
      </c>
      <c r="H8128">
        <v>0.1283</v>
      </c>
      <c r="I8128" t="s">
        <v>3017</v>
      </c>
      <c r="J8128">
        <v>3100</v>
      </c>
      <c r="K8128">
        <v>3669.25</v>
      </c>
      <c r="L8128">
        <v>382.23</v>
      </c>
      <c r="M8128">
        <v>470.85</v>
      </c>
      <c r="N8128">
        <v>73.05</v>
      </c>
      <c r="O8128">
        <v>15.57</v>
      </c>
    </row>
    <row r="8129" spans="1:15" ht="15" customHeight="1" x14ac:dyDescent="0.3">
      <c r="A8129" t="s">
        <v>11146</v>
      </c>
      <c r="B8129">
        <v>261</v>
      </c>
      <c r="C8129" t="s">
        <v>190</v>
      </c>
      <c r="D8129">
        <v>1000</v>
      </c>
      <c r="E8129" t="s">
        <v>2302</v>
      </c>
      <c r="F8129" t="s">
        <v>3008</v>
      </c>
      <c r="G8129" t="s">
        <v>3009</v>
      </c>
      <c r="H8129">
        <v>25.589500000000001</v>
      </c>
      <c r="I8129" t="s">
        <v>3010</v>
      </c>
      <c r="J8129">
        <v>780</v>
      </c>
      <c r="K8129">
        <v>819.44</v>
      </c>
      <c r="L8129">
        <v>19656</v>
      </c>
      <c r="M8129">
        <v>20969.02</v>
      </c>
      <c r="N8129">
        <v>1009.23</v>
      </c>
      <c r="O8129">
        <v>303.79000000000002</v>
      </c>
    </row>
    <row r="8130" spans="1:15" ht="15" customHeight="1" x14ac:dyDescent="0.3">
      <c r="A8130" t="s">
        <v>11147</v>
      </c>
      <c r="B8130">
        <v>261</v>
      </c>
      <c r="C8130" t="s">
        <v>190</v>
      </c>
      <c r="D8130">
        <v>1000</v>
      </c>
      <c r="E8130" t="s">
        <v>2302</v>
      </c>
      <c r="F8130" t="s">
        <v>3012</v>
      </c>
      <c r="G8130" t="s">
        <v>3013</v>
      </c>
      <c r="H8130">
        <v>6.5157999999999996</v>
      </c>
      <c r="I8130" t="s">
        <v>3010</v>
      </c>
      <c r="J8130">
        <v>720</v>
      </c>
      <c r="K8130">
        <v>696.57</v>
      </c>
      <c r="L8130">
        <v>4536</v>
      </c>
      <c r="M8130">
        <v>4538.6899999999996</v>
      </c>
      <c r="N8130">
        <v>-152.66999999999999</v>
      </c>
      <c r="O8130">
        <v>155.37</v>
      </c>
    </row>
    <row r="8131" spans="1:15" ht="15" customHeight="1" x14ac:dyDescent="0.3">
      <c r="A8131" t="s">
        <v>11148</v>
      </c>
      <c r="B8131">
        <v>261</v>
      </c>
      <c r="C8131" t="s">
        <v>190</v>
      </c>
      <c r="D8131">
        <v>1000</v>
      </c>
      <c r="E8131" t="s">
        <v>2302</v>
      </c>
      <c r="F8131" t="s">
        <v>3015</v>
      </c>
      <c r="G8131" t="s">
        <v>3016</v>
      </c>
      <c r="H8131">
        <v>0.4269</v>
      </c>
      <c r="I8131" t="s">
        <v>3017</v>
      </c>
      <c r="J8131">
        <v>2400</v>
      </c>
      <c r="K8131">
        <v>2266.2199999999998</v>
      </c>
      <c r="L8131">
        <v>1008</v>
      </c>
      <c r="M8131">
        <v>967.39</v>
      </c>
      <c r="N8131">
        <v>-57.11</v>
      </c>
      <c r="O8131">
        <v>16.489999999999998</v>
      </c>
    </row>
    <row r="8132" spans="1:15" ht="15" customHeight="1" x14ac:dyDescent="0.3">
      <c r="A8132" t="s">
        <v>11149</v>
      </c>
      <c r="B8132">
        <v>261</v>
      </c>
      <c r="C8132" t="s">
        <v>190</v>
      </c>
      <c r="D8132">
        <v>1000</v>
      </c>
      <c r="E8132" t="s">
        <v>2302</v>
      </c>
      <c r="F8132" t="s">
        <v>3019</v>
      </c>
      <c r="G8132" t="s">
        <v>3020</v>
      </c>
      <c r="H8132">
        <v>0.1638</v>
      </c>
      <c r="I8132" t="s">
        <v>3017</v>
      </c>
      <c r="J8132">
        <v>4200</v>
      </c>
      <c r="K8132">
        <v>5274.27</v>
      </c>
      <c r="L8132">
        <v>661.5</v>
      </c>
      <c r="M8132">
        <v>863.86</v>
      </c>
      <c r="N8132">
        <v>175.95</v>
      </c>
      <c r="O8132">
        <v>26.4</v>
      </c>
    </row>
    <row r="8133" spans="1:15" ht="15" customHeight="1" x14ac:dyDescent="0.3">
      <c r="A8133" t="s">
        <v>11150</v>
      </c>
      <c r="B8133">
        <v>261</v>
      </c>
      <c r="C8133" t="s">
        <v>190</v>
      </c>
      <c r="D8133">
        <v>1000</v>
      </c>
      <c r="E8133" t="s">
        <v>2302</v>
      </c>
      <c r="F8133" t="s">
        <v>3022</v>
      </c>
      <c r="G8133" t="s">
        <v>3023</v>
      </c>
      <c r="H8133">
        <v>0.21129999999999999</v>
      </c>
      <c r="I8133" t="s">
        <v>3017</v>
      </c>
      <c r="J8133">
        <v>3100</v>
      </c>
      <c r="K8133">
        <v>3665.38</v>
      </c>
      <c r="L8133">
        <v>651</v>
      </c>
      <c r="M8133">
        <v>774.53</v>
      </c>
      <c r="N8133">
        <v>119.47</v>
      </c>
      <c r="O8133">
        <v>4.0599999999999996</v>
      </c>
    </row>
    <row r="8134" spans="1:15" ht="15" customHeight="1" x14ac:dyDescent="0.3">
      <c r="A8134" t="s">
        <v>11151</v>
      </c>
      <c r="B8134">
        <v>261</v>
      </c>
      <c r="C8134" t="s">
        <v>386</v>
      </c>
      <c r="D8134">
        <v>1000</v>
      </c>
      <c r="E8134" t="s">
        <v>2303</v>
      </c>
      <c r="F8134" t="s">
        <v>3008</v>
      </c>
      <c r="G8134" t="s">
        <v>3009</v>
      </c>
      <c r="H8134">
        <v>31.972300000000001</v>
      </c>
      <c r="I8134" t="s">
        <v>3010</v>
      </c>
      <c r="J8134">
        <v>780</v>
      </c>
      <c r="K8134">
        <v>796.27</v>
      </c>
      <c r="L8134">
        <v>23903.1</v>
      </c>
      <c r="M8134">
        <v>25458.65</v>
      </c>
      <c r="N8134">
        <v>520.28</v>
      </c>
      <c r="O8134">
        <v>1035.27</v>
      </c>
    </row>
    <row r="8135" spans="1:15" ht="15" customHeight="1" x14ac:dyDescent="0.3">
      <c r="A8135" t="s">
        <v>11152</v>
      </c>
      <c r="B8135">
        <v>261</v>
      </c>
      <c r="C8135" t="s">
        <v>386</v>
      </c>
      <c r="D8135">
        <v>1000</v>
      </c>
      <c r="E8135" t="s">
        <v>2303</v>
      </c>
      <c r="F8135" t="s">
        <v>3012</v>
      </c>
      <c r="G8135" t="s">
        <v>3013</v>
      </c>
      <c r="H8135">
        <v>6.9292999999999996</v>
      </c>
      <c r="I8135" t="s">
        <v>3010</v>
      </c>
      <c r="J8135">
        <v>720</v>
      </c>
      <c r="K8135">
        <v>696.48</v>
      </c>
      <c r="L8135">
        <v>4903.2</v>
      </c>
      <c r="M8135">
        <v>4826.12</v>
      </c>
      <c r="N8135">
        <v>-163.01</v>
      </c>
      <c r="O8135">
        <v>85.93</v>
      </c>
    </row>
    <row r="8136" spans="1:15" ht="15" customHeight="1" x14ac:dyDescent="0.3">
      <c r="A8136" t="s">
        <v>11153</v>
      </c>
      <c r="B8136">
        <v>261</v>
      </c>
      <c r="C8136" t="s">
        <v>386</v>
      </c>
      <c r="D8136">
        <v>1000</v>
      </c>
      <c r="E8136" t="s">
        <v>2303</v>
      </c>
      <c r="F8136" t="s">
        <v>3015</v>
      </c>
      <c r="G8136" t="s">
        <v>3016</v>
      </c>
      <c r="H8136">
        <v>0.83730000000000004</v>
      </c>
      <c r="I8136" t="s">
        <v>3017</v>
      </c>
      <c r="J8136">
        <v>2400</v>
      </c>
      <c r="K8136">
        <v>2176.1799999999998</v>
      </c>
      <c r="L8136">
        <v>1961.28</v>
      </c>
      <c r="M8136">
        <v>1822.04</v>
      </c>
      <c r="N8136">
        <v>-187.4</v>
      </c>
      <c r="O8136">
        <v>48.16</v>
      </c>
    </row>
    <row r="8137" spans="1:15" ht="15" customHeight="1" x14ac:dyDescent="0.3">
      <c r="A8137" t="s">
        <v>11154</v>
      </c>
      <c r="B8137">
        <v>261</v>
      </c>
      <c r="C8137" t="s">
        <v>386</v>
      </c>
      <c r="D8137">
        <v>1000</v>
      </c>
      <c r="E8137" t="s">
        <v>2303</v>
      </c>
      <c r="F8137" t="s">
        <v>3022</v>
      </c>
      <c r="G8137" t="s">
        <v>3023</v>
      </c>
      <c r="H8137">
        <v>0.2089</v>
      </c>
      <c r="I8137" t="s">
        <v>3017</v>
      </c>
      <c r="J8137">
        <v>3100</v>
      </c>
      <c r="K8137">
        <v>3604.15</v>
      </c>
      <c r="L8137">
        <v>633.33000000000004</v>
      </c>
      <c r="M8137">
        <v>752.98</v>
      </c>
      <c r="N8137">
        <v>105.33</v>
      </c>
      <c r="O8137">
        <v>14.32</v>
      </c>
    </row>
    <row r="8138" spans="1:15" ht="15" customHeight="1" x14ac:dyDescent="0.3">
      <c r="A8138" t="s">
        <v>11155</v>
      </c>
      <c r="B8138">
        <v>261</v>
      </c>
      <c r="C8138" t="s">
        <v>324</v>
      </c>
      <c r="D8138">
        <v>1000</v>
      </c>
      <c r="E8138" t="s">
        <v>2304</v>
      </c>
      <c r="F8138" t="s">
        <v>3008</v>
      </c>
      <c r="G8138" t="s">
        <v>3009</v>
      </c>
      <c r="H8138">
        <v>30.858799999999999</v>
      </c>
      <c r="I8138" t="s">
        <v>3010</v>
      </c>
      <c r="J8138">
        <v>780</v>
      </c>
      <c r="K8138">
        <v>805.33</v>
      </c>
      <c r="L8138">
        <v>23938.2</v>
      </c>
      <c r="M8138">
        <v>24851.38</v>
      </c>
      <c r="N8138">
        <v>781.55</v>
      </c>
      <c r="O8138">
        <v>131.63999999999999</v>
      </c>
    </row>
    <row r="8139" spans="1:15" ht="15" customHeight="1" x14ac:dyDescent="0.3">
      <c r="A8139" t="s">
        <v>11156</v>
      </c>
      <c r="B8139">
        <v>261</v>
      </c>
      <c r="C8139" t="s">
        <v>324</v>
      </c>
      <c r="D8139">
        <v>1000</v>
      </c>
      <c r="E8139" t="s">
        <v>2304</v>
      </c>
      <c r="F8139" t="s">
        <v>3012</v>
      </c>
      <c r="G8139" t="s">
        <v>3013</v>
      </c>
      <c r="H8139">
        <v>6.9873000000000003</v>
      </c>
      <c r="I8139" t="s">
        <v>3010</v>
      </c>
      <c r="J8139">
        <v>720</v>
      </c>
      <c r="K8139">
        <v>704.68</v>
      </c>
      <c r="L8139">
        <v>4910.3999999999996</v>
      </c>
      <c r="M8139">
        <v>4923.8</v>
      </c>
      <c r="N8139">
        <v>-107.04</v>
      </c>
      <c r="O8139">
        <v>120.44</v>
      </c>
    </row>
    <row r="8140" spans="1:15" ht="15" customHeight="1" x14ac:dyDescent="0.3">
      <c r="A8140" t="s">
        <v>11157</v>
      </c>
      <c r="B8140">
        <v>261</v>
      </c>
      <c r="C8140" t="s">
        <v>324</v>
      </c>
      <c r="D8140">
        <v>1000</v>
      </c>
      <c r="E8140" t="s">
        <v>2304</v>
      </c>
      <c r="F8140" t="s">
        <v>3015</v>
      </c>
      <c r="G8140" t="s">
        <v>3016</v>
      </c>
      <c r="H8140">
        <v>0.83299999999999996</v>
      </c>
      <c r="I8140" t="s">
        <v>3017</v>
      </c>
      <c r="J8140">
        <v>2400</v>
      </c>
      <c r="K8140">
        <v>2247.2600000000002</v>
      </c>
      <c r="L8140">
        <v>1964.16</v>
      </c>
      <c r="M8140">
        <v>1871.93</v>
      </c>
      <c r="N8140">
        <v>-127.23</v>
      </c>
      <c r="O8140">
        <v>35</v>
      </c>
    </row>
    <row r="8141" spans="1:15" ht="15" customHeight="1" x14ac:dyDescent="0.3">
      <c r="A8141" t="s">
        <v>11158</v>
      </c>
      <c r="B8141">
        <v>261</v>
      </c>
      <c r="C8141" t="s">
        <v>324</v>
      </c>
      <c r="D8141">
        <v>1000</v>
      </c>
      <c r="E8141" t="s">
        <v>2304</v>
      </c>
      <c r="F8141" t="s">
        <v>3022</v>
      </c>
      <c r="G8141" t="s">
        <v>3023</v>
      </c>
      <c r="H8141">
        <v>0.21240000000000001</v>
      </c>
      <c r="I8141" t="s">
        <v>3017</v>
      </c>
      <c r="J8141">
        <v>3100</v>
      </c>
      <c r="K8141">
        <v>3771.87</v>
      </c>
      <c r="L8141">
        <v>634.26</v>
      </c>
      <c r="M8141">
        <v>801.27</v>
      </c>
      <c r="N8141">
        <v>142.72999999999999</v>
      </c>
      <c r="O8141">
        <v>24.29</v>
      </c>
    </row>
    <row r="8142" spans="1:15" ht="15" customHeight="1" x14ac:dyDescent="0.3">
      <c r="A8142" t="s">
        <v>11159</v>
      </c>
      <c r="B8142">
        <v>261</v>
      </c>
      <c r="C8142" t="s">
        <v>261</v>
      </c>
      <c r="D8142">
        <v>1000</v>
      </c>
      <c r="E8142" t="s">
        <v>2305</v>
      </c>
      <c r="F8142" t="s">
        <v>3008</v>
      </c>
      <c r="G8142" t="s">
        <v>3009</v>
      </c>
      <c r="H8142">
        <v>16.5929</v>
      </c>
      <c r="I8142" t="s">
        <v>3010</v>
      </c>
      <c r="J8142">
        <v>780</v>
      </c>
      <c r="K8142">
        <v>807.29</v>
      </c>
      <c r="L8142">
        <v>12451.92</v>
      </c>
      <c r="M8142">
        <v>13395.3</v>
      </c>
      <c r="N8142">
        <v>452.85</v>
      </c>
      <c r="O8142">
        <v>490.53</v>
      </c>
    </row>
    <row r="8143" spans="1:15" ht="15" customHeight="1" x14ac:dyDescent="0.3">
      <c r="A8143" t="s">
        <v>11160</v>
      </c>
      <c r="B8143">
        <v>261</v>
      </c>
      <c r="C8143" t="s">
        <v>261</v>
      </c>
      <c r="D8143">
        <v>1000</v>
      </c>
      <c r="E8143" t="s">
        <v>2305</v>
      </c>
      <c r="F8143" t="s">
        <v>3012</v>
      </c>
      <c r="G8143" t="s">
        <v>3013</v>
      </c>
      <c r="H8143">
        <v>4.9035000000000002</v>
      </c>
      <c r="I8143" t="s">
        <v>3010</v>
      </c>
      <c r="J8143">
        <v>720</v>
      </c>
      <c r="K8143">
        <v>707.85</v>
      </c>
      <c r="L8143">
        <v>3315.6</v>
      </c>
      <c r="M8143">
        <v>3470.94</v>
      </c>
      <c r="N8143">
        <v>-59.57</v>
      </c>
      <c r="O8143">
        <v>214.91</v>
      </c>
    </row>
    <row r="8144" spans="1:15" ht="15" customHeight="1" x14ac:dyDescent="0.3">
      <c r="A8144" t="s">
        <v>11161</v>
      </c>
      <c r="B8144">
        <v>261</v>
      </c>
      <c r="C8144" t="s">
        <v>261</v>
      </c>
      <c r="D8144">
        <v>1000</v>
      </c>
      <c r="E8144" t="s">
        <v>2305</v>
      </c>
      <c r="F8144" t="s">
        <v>3015</v>
      </c>
      <c r="G8144" t="s">
        <v>3016</v>
      </c>
      <c r="H8144">
        <v>0.16159999999999999</v>
      </c>
      <c r="I8144" t="s">
        <v>3017</v>
      </c>
      <c r="J8144">
        <v>2400</v>
      </c>
      <c r="K8144">
        <v>2204.64</v>
      </c>
      <c r="L8144">
        <v>368.4</v>
      </c>
      <c r="M8144">
        <v>356.23</v>
      </c>
      <c r="N8144">
        <v>-31.57</v>
      </c>
      <c r="O8144">
        <v>19.39</v>
      </c>
    </row>
    <row r="8145" spans="1:15" ht="15" customHeight="1" x14ac:dyDescent="0.3">
      <c r="A8145" t="s">
        <v>11162</v>
      </c>
      <c r="B8145">
        <v>261</v>
      </c>
      <c r="C8145" t="s">
        <v>261</v>
      </c>
      <c r="D8145">
        <v>1000</v>
      </c>
      <c r="E8145" t="s">
        <v>2305</v>
      </c>
      <c r="F8145" t="s">
        <v>3019</v>
      </c>
      <c r="G8145" t="s">
        <v>3020</v>
      </c>
      <c r="H8145">
        <v>0.26550000000000001</v>
      </c>
      <c r="I8145" t="s">
        <v>3017</v>
      </c>
      <c r="J8145">
        <v>4200</v>
      </c>
      <c r="K8145">
        <v>5152.4799999999996</v>
      </c>
      <c r="L8145">
        <v>1031.52</v>
      </c>
      <c r="M8145">
        <v>1368.03</v>
      </c>
      <c r="N8145">
        <v>252.89</v>
      </c>
      <c r="O8145">
        <v>83.62</v>
      </c>
    </row>
    <row r="8146" spans="1:15" ht="15" customHeight="1" x14ac:dyDescent="0.3">
      <c r="A8146" t="s">
        <v>11163</v>
      </c>
      <c r="B8146">
        <v>261</v>
      </c>
      <c r="C8146" t="s">
        <v>261</v>
      </c>
      <c r="D8146">
        <v>1000</v>
      </c>
      <c r="E8146" t="s">
        <v>2305</v>
      </c>
      <c r="F8146" t="s">
        <v>3022</v>
      </c>
      <c r="G8146" t="s">
        <v>3023</v>
      </c>
      <c r="H8146">
        <v>0.2001</v>
      </c>
      <c r="I8146" t="s">
        <v>3017</v>
      </c>
      <c r="J8146">
        <v>3100</v>
      </c>
      <c r="K8146">
        <v>3597.31</v>
      </c>
      <c r="L8146">
        <v>571.02</v>
      </c>
      <c r="M8146">
        <v>719.94</v>
      </c>
      <c r="N8146">
        <v>99.53</v>
      </c>
      <c r="O8146">
        <v>49.39</v>
      </c>
    </row>
    <row r="8147" spans="1:15" ht="15" customHeight="1" x14ac:dyDescent="0.3">
      <c r="A8147" t="s">
        <v>11164</v>
      </c>
      <c r="B8147">
        <v>261</v>
      </c>
      <c r="C8147" t="s">
        <v>237</v>
      </c>
      <c r="D8147">
        <v>1000</v>
      </c>
      <c r="E8147" t="s">
        <v>2306</v>
      </c>
      <c r="F8147" t="s">
        <v>3008</v>
      </c>
      <c r="G8147" t="s">
        <v>3009</v>
      </c>
      <c r="H8147">
        <v>27.5974</v>
      </c>
      <c r="I8147" t="s">
        <v>3010</v>
      </c>
      <c r="J8147">
        <v>780</v>
      </c>
      <c r="K8147">
        <v>809.53</v>
      </c>
      <c r="L8147">
        <v>20847.84</v>
      </c>
      <c r="M8147">
        <v>22340.93</v>
      </c>
      <c r="N8147">
        <v>814.99</v>
      </c>
      <c r="O8147">
        <v>678.1</v>
      </c>
    </row>
    <row r="8148" spans="1:15" ht="15" customHeight="1" x14ac:dyDescent="0.3">
      <c r="A8148" t="s">
        <v>11165</v>
      </c>
      <c r="B8148">
        <v>261</v>
      </c>
      <c r="C8148" t="s">
        <v>237</v>
      </c>
      <c r="D8148">
        <v>1000</v>
      </c>
      <c r="E8148" t="s">
        <v>2306</v>
      </c>
      <c r="F8148" t="s">
        <v>3012</v>
      </c>
      <c r="G8148" t="s">
        <v>3013</v>
      </c>
      <c r="H8148">
        <v>8.1425999999999998</v>
      </c>
      <c r="I8148" t="s">
        <v>3010</v>
      </c>
      <c r="J8148">
        <v>720</v>
      </c>
      <c r="K8148">
        <v>687.04</v>
      </c>
      <c r="L8148">
        <v>5551.2</v>
      </c>
      <c r="M8148">
        <v>5594.24</v>
      </c>
      <c r="N8148">
        <v>-268.41000000000003</v>
      </c>
      <c r="O8148">
        <v>311.45</v>
      </c>
    </row>
    <row r="8149" spans="1:15" ht="15" customHeight="1" x14ac:dyDescent="0.3">
      <c r="A8149" t="s">
        <v>11166</v>
      </c>
      <c r="B8149">
        <v>261</v>
      </c>
      <c r="C8149" t="s">
        <v>237</v>
      </c>
      <c r="D8149">
        <v>1000</v>
      </c>
      <c r="E8149" t="s">
        <v>2306</v>
      </c>
      <c r="F8149" t="s">
        <v>3015</v>
      </c>
      <c r="G8149" t="s">
        <v>3016</v>
      </c>
      <c r="H8149">
        <v>0.2636</v>
      </c>
      <c r="I8149" t="s">
        <v>3017</v>
      </c>
      <c r="J8149">
        <v>2400</v>
      </c>
      <c r="K8149">
        <v>2217.4</v>
      </c>
      <c r="L8149">
        <v>616.79999999999995</v>
      </c>
      <c r="M8149">
        <v>584.61</v>
      </c>
      <c r="N8149">
        <v>-48.14</v>
      </c>
      <c r="O8149">
        <v>15.95</v>
      </c>
    </row>
    <row r="8150" spans="1:15" ht="15" customHeight="1" x14ac:dyDescent="0.3">
      <c r="A8150" t="s">
        <v>11167</v>
      </c>
      <c r="B8150">
        <v>261</v>
      </c>
      <c r="C8150" t="s">
        <v>237</v>
      </c>
      <c r="D8150">
        <v>1000</v>
      </c>
      <c r="E8150" t="s">
        <v>2306</v>
      </c>
      <c r="F8150" t="s">
        <v>3019</v>
      </c>
      <c r="G8150" t="s">
        <v>3020</v>
      </c>
      <c r="H8150">
        <v>0.4274</v>
      </c>
      <c r="I8150" t="s">
        <v>3017</v>
      </c>
      <c r="J8150">
        <v>4200</v>
      </c>
      <c r="K8150">
        <v>5094.74</v>
      </c>
      <c r="L8150">
        <v>1727.04</v>
      </c>
      <c r="M8150">
        <v>2177.56</v>
      </c>
      <c r="N8150">
        <v>382.42</v>
      </c>
      <c r="O8150">
        <v>68.099999999999994</v>
      </c>
    </row>
    <row r="8151" spans="1:15" ht="15" customHeight="1" x14ac:dyDescent="0.3">
      <c r="A8151" t="s">
        <v>11168</v>
      </c>
      <c r="B8151">
        <v>261</v>
      </c>
      <c r="C8151" t="s">
        <v>237</v>
      </c>
      <c r="D8151">
        <v>1000</v>
      </c>
      <c r="E8151" t="s">
        <v>2306</v>
      </c>
      <c r="F8151" t="s">
        <v>3022</v>
      </c>
      <c r="G8151" t="s">
        <v>3023</v>
      </c>
      <c r="H8151">
        <v>0.31719999999999998</v>
      </c>
      <c r="I8151" t="s">
        <v>3017</v>
      </c>
      <c r="J8151">
        <v>3100</v>
      </c>
      <c r="K8151">
        <v>3620.11</v>
      </c>
      <c r="L8151">
        <v>956.04</v>
      </c>
      <c r="M8151">
        <v>1148.44</v>
      </c>
      <c r="N8151">
        <v>165</v>
      </c>
      <c r="O8151">
        <v>27.4</v>
      </c>
    </row>
    <row r="8152" spans="1:15" ht="15" customHeight="1" x14ac:dyDescent="0.3">
      <c r="A8152" t="s">
        <v>11169</v>
      </c>
      <c r="B8152">
        <v>261</v>
      </c>
      <c r="C8152" t="s">
        <v>137</v>
      </c>
      <c r="D8152">
        <v>1000</v>
      </c>
      <c r="E8152" t="s">
        <v>2307</v>
      </c>
      <c r="F8152" t="s">
        <v>3008</v>
      </c>
      <c r="G8152" t="s">
        <v>3009</v>
      </c>
      <c r="H8152">
        <v>35.728999999999999</v>
      </c>
      <c r="I8152" t="s">
        <v>3010</v>
      </c>
      <c r="J8152">
        <v>780</v>
      </c>
      <c r="K8152">
        <v>798.41</v>
      </c>
      <c r="L8152">
        <v>27588.6</v>
      </c>
      <c r="M8152">
        <v>28526.27</v>
      </c>
      <c r="N8152">
        <v>657.66</v>
      </c>
      <c r="O8152">
        <v>280</v>
      </c>
    </row>
    <row r="8153" spans="1:15" ht="15" customHeight="1" x14ac:dyDescent="0.3">
      <c r="A8153" t="s">
        <v>11170</v>
      </c>
      <c r="B8153">
        <v>261</v>
      </c>
      <c r="C8153" t="s">
        <v>137</v>
      </c>
      <c r="D8153">
        <v>1000</v>
      </c>
      <c r="E8153" t="s">
        <v>2307</v>
      </c>
      <c r="F8153" t="s">
        <v>3012</v>
      </c>
      <c r="G8153" t="s">
        <v>3013</v>
      </c>
      <c r="H8153">
        <v>7.8243</v>
      </c>
      <c r="I8153" t="s">
        <v>3010</v>
      </c>
      <c r="J8153">
        <v>720</v>
      </c>
      <c r="K8153">
        <v>716.77</v>
      </c>
      <c r="L8153">
        <v>5659.2</v>
      </c>
      <c r="M8153">
        <v>5608.24</v>
      </c>
      <c r="N8153">
        <v>-25.27</v>
      </c>
      <c r="O8153">
        <v>-25.68</v>
      </c>
    </row>
    <row r="8154" spans="1:15" ht="15" customHeight="1" x14ac:dyDescent="0.3">
      <c r="A8154" t="s">
        <v>11171</v>
      </c>
      <c r="B8154">
        <v>261</v>
      </c>
      <c r="C8154" t="s">
        <v>137</v>
      </c>
      <c r="D8154">
        <v>1000</v>
      </c>
      <c r="E8154" t="s">
        <v>2307</v>
      </c>
      <c r="F8154" t="s">
        <v>3015</v>
      </c>
      <c r="G8154" t="s">
        <v>3016</v>
      </c>
      <c r="H8154">
        <v>0.94059999999999999</v>
      </c>
      <c r="I8154" t="s">
        <v>3017</v>
      </c>
      <c r="J8154">
        <v>2400</v>
      </c>
      <c r="K8154">
        <v>2169.09</v>
      </c>
      <c r="L8154">
        <v>2263.6799999999998</v>
      </c>
      <c r="M8154">
        <v>2040.21</v>
      </c>
      <c r="N8154">
        <v>-217.19</v>
      </c>
      <c r="O8154">
        <v>-6.29</v>
      </c>
    </row>
    <row r="8155" spans="1:15" ht="15" customHeight="1" x14ac:dyDescent="0.3">
      <c r="A8155" t="s">
        <v>11172</v>
      </c>
      <c r="B8155">
        <v>261</v>
      </c>
      <c r="C8155" t="s">
        <v>137</v>
      </c>
      <c r="D8155">
        <v>1000</v>
      </c>
      <c r="E8155" t="s">
        <v>2307</v>
      </c>
      <c r="F8155" t="s">
        <v>3022</v>
      </c>
      <c r="G8155" t="s">
        <v>3023</v>
      </c>
      <c r="H8155">
        <v>0.23799999999999999</v>
      </c>
      <c r="I8155" t="s">
        <v>3017</v>
      </c>
      <c r="J8155">
        <v>3100</v>
      </c>
      <c r="K8155">
        <v>3610.13</v>
      </c>
      <c r="L8155">
        <v>730.98</v>
      </c>
      <c r="M8155">
        <v>859.08</v>
      </c>
      <c r="N8155">
        <v>121.39</v>
      </c>
      <c r="O8155">
        <v>6.71</v>
      </c>
    </row>
    <row r="8156" spans="1:15" ht="15" customHeight="1" x14ac:dyDescent="0.3">
      <c r="A8156" t="s">
        <v>11173</v>
      </c>
      <c r="B8156">
        <v>261</v>
      </c>
      <c r="C8156" t="s">
        <v>433</v>
      </c>
      <c r="D8156">
        <v>1000</v>
      </c>
      <c r="E8156" t="s">
        <v>2308</v>
      </c>
      <c r="F8156" t="s">
        <v>3008</v>
      </c>
      <c r="G8156" t="s">
        <v>3009</v>
      </c>
      <c r="H8156">
        <v>31.5929</v>
      </c>
      <c r="I8156" t="s">
        <v>3010</v>
      </c>
      <c r="J8156">
        <v>780</v>
      </c>
      <c r="K8156">
        <v>822.33</v>
      </c>
      <c r="L8156">
        <v>24219</v>
      </c>
      <c r="M8156">
        <v>25979.919999999998</v>
      </c>
      <c r="N8156">
        <v>1337.46</v>
      </c>
      <c r="O8156">
        <v>423.47</v>
      </c>
    </row>
    <row r="8157" spans="1:15" ht="15" customHeight="1" x14ac:dyDescent="0.3">
      <c r="A8157" t="s">
        <v>11174</v>
      </c>
      <c r="B8157">
        <v>261</v>
      </c>
      <c r="C8157" t="s">
        <v>433</v>
      </c>
      <c r="D8157">
        <v>1000</v>
      </c>
      <c r="E8157" t="s">
        <v>2308</v>
      </c>
      <c r="F8157" t="s">
        <v>3012</v>
      </c>
      <c r="G8157" t="s">
        <v>3013</v>
      </c>
      <c r="H8157">
        <v>7.1367000000000003</v>
      </c>
      <c r="I8157" t="s">
        <v>3010</v>
      </c>
      <c r="J8157">
        <v>720</v>
      </c>
      <c r="K8157">
        <v>705.74</v>
      </c>
      <c r="L8157">
        <v>4968</v>
      </c>
      <c r="M8157">
        <v>5036.62</v>
      </c>
      <c r="N8157">
        <v>-101.77</v>
      </c>
      <c r="O8157">
        <v>170.39</v>
      </c>
    </row>
    <row r="8158" spans="1:15" ht="15" customHeight="1" x14ac:dyDescent="0.3">
      <c r="A8158" t="s">
        <v>11175</v>
      </c>
      <c r="B8158">
        <v>261</v>
      </c>
      <c r="C8158" t="s">
        <v>433</v>
      </c>
      <c r="D8158">
        <v>1000</v>
      </c>
      <c r="E8158" t="s">
        <v>2308</v>
      </c>
      <c r="F8158" t="s">
        <v>3015</v>
      </c>
      <c r="G8158" t="s">
        <v>3016</v>
      </c>
      <c r="H8158">
        <v>0.86660000000000004</v>
      </c>
      <c r="I8158" t="s">
        <v>3017</v>
      </c>
      <c r="J8158">
        <v>2400</v>
      </c>
      <c r="K8158">
        <v>2164.37</v>
      </c>
      <c r="L8158">
        <v>1987.2</v>
      </c>
      <c r="M8158">
        <v>1875.55</v>
      </c>
      <c r="N8158">
        <v>-204.19</v>
      </c>
      <c r="O8158">
        <v>92.54</v>
      </c>
    </row>
    <row r="8159" spans="1:15" ht="15" customHeight="1" x14ac:dyDescent="0.3">
      <c r="A8159" t="s">
        <v>11176</v>
      </c>
      <c r="B8159">
        <v>261</v>
      </c>
      <c r="C8159" t="s">
        <v>433</v>
      </c>
      <c r="D8159">
        <v>1000</v>
      </c>
      <c r="E8159" t="s">
        <v>2308</v>
      </c>
      <c r="F8159" t="s">
        <v>3022</v>
      </c>
      <c r="G8159" t="s">
        <v>3023</v>
      </c>
      <c r="H8159">
        <v>0.20880000000000001</v>
      </c>
      <c r="I8159" t="s">
        <v>3017</v>
      </c>
      <c r="J8159">
        <v>3100</v>
      </c>
      <c r="K8159">
        <v>3776.34</v>
      </c>
      <c r="L8159">
        <v>641.70000000000005</v>
      </c>
      <c r="M8159">
        <v>788.44</v>
      </c>
      <c r="N8159">
        <v>141.21</v>
      </c>
      <c r="O8159">
        <v>5.53</v>
      </c>
    </row>
    <row r="8160" spans="1:15" ht="15" customHeight="1" x14ac:dyDescent="0.3">
      <c r="A8160" t="s">
        <v>11177</v>
      </c>
      <c r="B8160">
        <v>261</v>
      </c>
      <c r="C8160" t="s">
        <v>187</v>
      </c>
      <c r="D8160">
        <v>1000</v>
      </c>
      <c r="E8160" t="s">
        <v>2309</v>
      </c>
      <c r="F8160" t="s">
        <v>3008</v>
      </c>
      <c r="G8160" t="s">
        <v>3009</v>
      </c>
      <c r="H8160">
        <v>31.908899999999999</v>
      </c>
      <c r="I8160" t="s">
        <v>3010</v>
      </c>
      <c r="J8160">
        <v>780</v>
      </c>
      <c r="K8160">
        <v>818.23</v>
      </c>
      <c r="L8160">
        <v>22997.52</v>
      </c>
      <c r="M8160">
        <v>26108.86</v>
      </c>
      <c r="N8160">
        <v>1219.9100000000001</v>
      </c>
      <c r="O8160">
        <v>1891.43</v>
      </c>
    </row>
    <row r="8161" spans="1:15" ht="15" customHeight="1" x14ac:dyDescent="0.3">
      <c r="A8161" t="s">
        <v>11178</v>
      </c>
      <c r="B8161">
        <v>261</v>
      </c>
      <c r="C8161" t="s">
        <v>187</v>
      </c>
      <c r="D8161">
        <v>1000</v>
      </c>
      <c r="E8161" t="s">
        <v>2309</v>
      </c>
      <c r="F8161" t="s">
        <v>3012</v>
      </c>
      <c r="G8161" t="s">
        <v>3013</v>
      </c>
      <c r="H8161">
        <v>9.1384000000000007</v>
      </c>
      <c r="I8161" t="s">
        <v>3010</v>
      </c>
      <c r="J8161">
        <v>720</v>
      </c>
      <c r="K8161">
        <v>700.09</v>
      </c>
      <c r="L8161">
        <v>6123.6</v>
      </c>
      <c r="M8161">
        <v>6397.73</v>
      </c>
      <c r="N8161">
        <v>-181.92</v>
      </c>
      <c r="O8161">
        <v>456.05</v>
      </c>
    </row>
    <row r="8162" spans="1:15" ht="15" customHeight="1" x14ac:dyDescent="0.3">
      <c r="A8162" t="s">
        <v>11179</v>
      </c>
      <c r="B8162">
        <v>261</v>
      </c>
      <c r="C8162" t="s">
        <v>187</v>
      </c>
      <c r="D8162">
        <v>1000</v>
      </c>
      <c r="E8162" t="s">
        <v>2309</v>
      </c>
      <c r="F8162" t="s">
        <v>3015</v>
      </c>
      <c r="G8162" t="s">
        <v>3016</v>
      </c>
      <c r="H8162">
        <v>0.29620000000000002</v>
      </c>
      <c r="I8162" t="s">
        <v>3017</v>
      </c>
      <c r="J8162">
        <v>2400</v>
      </c>
      <c r="K8162">
        <v>2255.5300000000002</v>
      </c>
      <c r="L8162">
        <v>680.4</v>
      </c>
      <c r="M8162">
        <v>668.14</v>
      </c>
      <c r="N8162">
        <v>-42.8</v>
      </c>
      <c r="O8162">
        <v>30.54</v>
      </c>
    </row>
    <row r="8163" spans="1:15" ht="15" customHeight="1" x14ac:dyDescent="0.3">
      <c r="A8163" t="s">
        <v>11180</v>
      </c>
      <c r="B8163">
        <v>261</v>
      </c>
      <c r="C8163" t="s">
        <v>187</v>
      </c>
      <c r="D8163">
        <v>1000</v>
      </c>
      <c r="E8163" t="s">
        <v>2309</v>
      </c>
      <c r="F8163" t="s">
        <v>3019</v>
      </c>
      <c r="G8163" t="s">
        <v>3020</v>
      </c>
      <c r="H8163">
        <v>0.4738</v>
      </c>
      <c r="I8163" t="s">
        <v>3017</v>
      </c>
      <c r="J8163">
        <v>4200</v>
      </c>
      <c r="K8163">
        <v>5206.71</v>
      </c>
      <c r="L8163">
        <v>1905.12</v>
      </c>
      <c r="M8163">
        <v>2466.84</v>
      </c>
      <c r="N8163">
        <v>476.96</v>
      </c>
      <c r="O8163">
        <v>84.76</v>
      </c>
    </row>
    <row r="8164" spans="1:15" ht="15" customHeight="1" x14ac:dyDescent="0.3">
      <c r="A8164" t="s">
        <v>11181</v>
      </c>
      <c r="B8164">
        <v>261</v>
      </c>
      <c r="C8164" t="s">
        <v>187</v>
      </c>
      <c r="D8164">
        <v>1000</v>
      </c>
      <c r="E8164" t="s">
        <v>2309</v>
      </c>
      <c r="F8164" t="s">
        <v>3022</v>
      </c>
      <c r="G8164" t="s">
        <v>3023</v>
      </c>
      <c r="H8164">
        <v>0.36280000000000001</v>
      </c>
      <c r="I8164" t="s">
        <v>3017</v>
      </c>
      <c r="J8164">
        <v>3100</v>
      </c>
      <c r="K8164">
        <v>3673.59</v>
      </c>
      <c r="L8164">
        <v>1054.6199999999999</v>
      </c>
      <c r="M8164">
        <v>1332.91</v>
      </c>
      <c r="N8164">
        <v>208.12</v>
      </c>
      <c r="O8164">
        <v>70.17</v>
      </c>
    </row>
    <row r="8165" spans="1:15" ht="15" customHeight="1" x14ac:dyDescent="0.3">
      <c r="A8165" t="s">
        <v>11182</v>
      </c>
      <c r="B8165">
        <v>261</v>
      </c>
      <c r="C8165" t="s">
        <v>169</v>
      </c>
      <c r="D8165">
        <v>1000</v>
      </c>
      <c r="E8165" t="s">
        <v>2310</v>
      </c>
      <c r="F8165" t="s">
        <v>3008</v>
      </c>
      <c r="G8165" t="s">
        <v>3009</v>
      </c>
      <c r="H8165">
        <v>36.245199999999997</v>
      </c>
      <c r="I8165" t="s">
        <v>3010</v>
      </c>
      <c r="J8165">
        <v>780</v>
      </c>
      <c r="K8165">
        <v>820.47</v>
      </c>
      <c r="L8165">
        <v>27027</v>
      </c>
      <c r="M8165">
        <v>29738.17</v>
      </c>
      <c r="N8165">
        <v>1466.89</v>
      </c>
      <c r="O8165">
        <v>1244.28</v>
      </c>
    </row>
    <row r="8166" spans="1:15" ht="15" customHeight="1" x14ac:dyDescent="0.3">
      <c r="A8166" t="s">
        <v>11183</v>
      </c>
      <c r="B8166">
        <v>261</v>
      </c>
      <c r="C8166" t="s">
        <v>169</v>
      </c>
      <c r="D8166">
        <v>1000</v>
      </c>
      <c r="E8166" t="s">
        <v>2310</v>
      </c>
      <c r="F8166" t="s">
        <v>3012</v>
      </c>
      <c r="G8166" t="s">
        <v>3013</v>
      </c>
      <c r="H8166">
        <v>7.9516999999999998</v>
      </c>
      <c r="I8166" t="s">
        <v>3010</v>
      </c>
      <c r="J8166">
        <v>720</v>
      </c>
      <c r="K8166">
        <v>686.68</v>
      </c>
      <c r="L8166">
        <v>5544</v>
      </c>
      <c r="M8166">
        <v>5460.27</v>
      </c>
      <c r="N8166">
        <v>-264.93</v>
      </c>
      <c r="O8166">
        <v>181.19</v>
      </c>
    </row>
    <row r="8167" spans="1:15" ht="15" customHeight="1" x14ac:dyDescent="0.3">
      <c r="A8167" t="s">
        <v>11184</v>
      </c>
      <c r="B8167">
        <v>261</v>
      </c>
      <c r="C8167" t="s">
        <v>169</v>
      </c>
      <c r="D8167">
        <v>1000</v>
      </c>
      <c r="E8167" t="s">
        <v>2310</v>
      </c>
      <c r="F8167" t="s">
        <v>3015</v>
      </c>
      <c r="G8167" t="s">
        <v>3016</v>
      </c>
      <c r="H8167">
        <v>0.94130000000000003</v>
      </c>
      <c r="I8167" t="s">
        <v>3017</v>
      </c>
      <c r="J8167">
        <v>2400</v>
      </c>
      <c r="K8167">
        <v>2246.6999999999998</v>
      </c>
      <c r="L8167">
        <v>2217.6</v>
      </c>
      <c r="M8167">
        <v>2114.7600000000002</v>
      </c>
      <c r="N8167">
        <v>-144.30000000000001</v>
      </c>
      <c r="O8167">
        <v>41.46</v>
      </c>
    </row>
    <row r="8168" spans="1:15" ht="15" customHeight="1" x14ac:dyDescent="0.3">
      <c r="A8168" t="s">
        <v>11185</v>
      </c>
      <c r="B8168">
        <v>261</v>
      </c>
      <c r="C8168" t="s">
        <v>169</v>
      </c>
      <c r="D8168">
        <v>1000</v>
      </c>
      <c r="E8168" t="s">
        <v>2310</v>
      </c>
      <c r="F8168" t="s">
        <v>3022</v>
      </c>
      <c r="G8168" t="s">
        <v>3023</v>
      </c>
      <c r="H8168">
        <v>0.2366</v>
      </c>
      <c r="I8168" t="s">
        <v>3017</v>
      </c>
      <c r="J8168">
        <v>3100</v>
      </c>
      <c r="K8168">
        <v>3730.53</v>
      </c>
      <c r="L8168">
        <v>716.1</v>
      </c>
      <c r="M8168">
        <v>882.6</v>
      </c>
      <c r="N8168">
        <v>149.18</v>
      </c>
      <c r="O8168">
        <v>17.32</v>
      </c>
    </row>
    <row r="8169" spans="1:15" ht="15" customHeight="1" x14ac:dyDescent="0.3">
      <c r="A8169" t="s">
        <v>11186</v>
      </c>
      <c r="B8169">
        <v>261</v>
      </c>
      <c r="C8169" t="s">
        <v>568</v>
      </c>
      <c r="D8169">
        <v>1000</v>
      </c>
      <c r="E8169" t="s">
        <v>2311</v>
      </c>
      <c r="F8169" t="s">
        <v>3008</v>
      </c>
      <c r="G8169" t="s">
        <v>3009</v>
      </c>
      <c r="H8169">
        <v>7.4781000000000004</v>
      </c>
      <c r="I8169" t="s">
        <v>3010</v>
      </c>
      <c r="J8169">
        <v>780</v>
      </c>
      <c r="K8169">
        <v>800.29</v>
      </c>
      <c r="L8169">
        <v>5826.6</v>
      </c>
      <c r="M8169">
        <v>5984.68</v>
      </c>
      <c r="N8169">
        <v>151.74</v>
      </c>
      <c r="O8169">
        <v>6.34</v>
      </c>
    </row>
    <row r="8170" spans="1:15" ht="15" customHeight="1" x14ac:dyDescent="0.3">
      <c r="A8170" t="s">
        <v>11187</v>
      </c>
      <c r="B8170">
        <v>261</v>
      </c>
      <c r="C8170" t="s">
        <v>568</v>
      </c>
      <c r="D8170">
        <v>1000</v>
      </c>
      <c r="E8170" t="s">
        <v>2311</v>
      </c>
      <c r="F8170" t="s">
        <v>3012</v>
      </c>
      <c r="G8170" t="s">
        <v>3013</v>
      </c>
      <c r="H8170">
        <v>1.6516999999999999</v>
      </c>
      <c r="I8170" t="s">
        <v>3010</v>
      </c>
      <c r="J8170">
        <v>720</v>
      </c>
      <c r="K8170">
        <v>706.62</v>
      </c>
      <c r="L8170">
        <v>1195.2</v>
      </c>
      <c r="M8170">
        <v>1167.1199999999999</v>
      </c>
      <c r="N8170">
        <v>-22.1</v>
      </c>
      <c r="O8170">
        <v>-5.98</v>
      </c>
    </row>
    <row r="8171" spans="1:15" ht="15" customHeight="1" x14ac:dyDescent="0.3">
      <c r="A8171" t="s">
        <v>11188</v>
      </c>
      <c r="B8171">
        <v>261</v>
      </c>
      <c r="C8171" t="s">
        <v>568</v>
      </c>
      <c r="D8171">
        <v>1000</v>
      </c>
      <c r="E8171" t="s">
        <v>2311</v>
      </c>
      <c r="F8171" t="s">
        <v>3015</v>
      </c>
      <c r="G8171" t="s">
        <v>3016</v>
      </c>
      <c r="H8171">
        <v>0.2031</v>
      </c>
      <c r="I8171" t="s">
        <v>3017</v>
      </c>
      <c r="J8171">
        <v>2400</v>
      </c>
      <c r="K8171">
        <v>2222.6999999999998</v>
      </c>
      <c r="L8171">
        <v>478.08</v>
      </c>
      <c r="M8171">
        <v>451.53</v>
      </c>
      <c r="N8171">
        <v>-36.020000000000003</v>
      </c>
      <c r="O8171">
        <v>9.4700000000000006</v>
      </c>
    </row>
    <row r="8172" spans="1:15" ht="15" customHeight="1" x14ac:dyDescent="0.3">
      <c r="A8172" t="s">
        <v>11189</v>
      </c>
      <c r="B8172">
        <v>261</v>
      </c>
      <c r="C8172" t="s">
        <v>568</v>
      </c>
      <c r="D8172">
        <v>1000</v>
      </c>
      <c r="E8172" t="s">
        <v>2311</v>
      </c>
      <c r="F8172" t="s">
        <v>3022</v>
      </c>
      <c r="G8172" t="s">
        <v>3023</v>
      </c>
      <c r="H8172">
        <v>5.1200000000000002E-2</v>
      </c>
      <c r="I8172" t="s">
        <v>3017</v>
      </c>
      <c r="J8172">
        <v>3100</v>
      </c>
      <c r="K8172">
        <v>3680.64</v>
      </c>
      <c r="L8172">
        <v>154.38</v>
      </c>
      <c r="M8172">
        <v>188.27</v>
      </c>
      <c r="N8172">
        <v>29.7</v>
      </c>
      <c r="O8172">
        <v>4.1900000000000004</v>
      </c>
    </row>
    <row r="8173" spans="1:15" ht="15" customHeight="1" x14ac:dyDescent="0.3">
      <c r="A8173" t="s">
        <v>11190</v>
      </c>
      <c r="B8173">
        <v>261</v>
      </c>
      <c r="C8173" t="s">
        <v>577</v>
      </c>
      <c r="D8173">
        <v>1000</v>
      </c>
      <c r="E8173" t="s">
        <v>2312</v>
      </c>
      <c r="F8173" t="s">
        <v>3008</v>
      </c>
      <c r="G8173" t="s">
        <v>3009</v>
      </c>
      <c r="H8173">
        <v>37.031300000000002</v>
      </c>
      <c r="I8173" t="s">
        <v>3010</v>
      </c>
      <c r="J8173">
        <v>780</v>
      </c>
      <c r="K8173">
        <v>787.88</v>
      </c>
      <c r="L8173">
        <v>27693.9</v>
      </c>
      <c r="M8173">
        <v>29176.1</v>
      </c>
      <c r="N8173">
        <v>291.7</v>
      </c>
      <c r="O8173">
        <v>1190.5</v>
      </c>
    </row>
    <row r="8174" spans="1:15" ht="15" customHeight="1" x14ac:dyDescent="0.3">
      <c r="A8174" t="s">
        <v>11191</v>
      </c>
      <c r="B8174">
        <v>261</v>
      </c>
      <c r="C8174" t="s">
        <v>577</v>
      </c>
      <c r="D8174">
        <v>1000</v>
      </c>
      <c r="E8174" t="s">
        <v>2312</v>
      </c>
      <c r="F8174" t="s">
        <v>3012</v>
      </c>
      <c r="G8174" t="s">
        <v>3013</v>
      </c>
      <c r="H8174">
        <v>8.1655999999999995</v>
      </c>
      <c r="I8174" t="s">
        <v>3010</v>
      </c>
      <c r="J8174">
        <v>720</v>
      </c>
      <c r="K8174">
        <v>706.03</v>
      </c>
      <c r="L8174">
        <v>5680.8</v>
      </c>
      <c r="M8174">
        <v>5765.14</v>
      </c>
      <c r="N8174">
        <v>-114.11</v>
      </c>
      <c r="O8174">
        <v>198.45</v>
      </c>
    </row>
    <row r="8175" spans="1:15" ht="15" customHeight="1" x14ac:dyDescent="0.3">
      <c r="A8175" t="s">
        <v>11192</v>
      </c>
      <c r="B8175">
        <v>261</v>
      </c>
      <c r="C8175" t="s">
        <v>577</v>
      </c>
      <c r="D8175">
        <v>1000</v>
      </c>
      <c r="E8175" t="s">
        <v>2312</v>
      </c>
      <c r="F8175" t="s">
        <v>3015</v>
      </c>
      <c r="G8175" t="s">
        <v>3016</v>
      </c>
      <c r="H8175">
        <v>0.95520000000000005</v>
      </c>
      <c r="I8175" t="s">
        <v>3017</v>
      </c>
      <c r="J8175">
        <v>2400</v>
      </c>
      <c r="K8175">
        <v>2252.17</v>
      </c>
      <c r="L8175">
        <v>2272.3200000000002</v>
      </c>
      <c r="M8175">
        <v>2151.2800000000002</v>
      </c>
      <c r="N8175">
        <v>-141.19999999999999</v>
      </c>
      <c r="O8175">
        <v>20.16</v>
      </c>
    </row>
    <row r="8176" spans="1:15" ht="15" customHeight="1" x14ac:dyDescent="0.3">
      <c r="A8176" t="s">
        <v>11193</v>
      </c>
      <c r="B8176">
        <v>261</v>
      </c>
      <c r="C8176" t="s">
        <v>577</v>
      </c>
      <c r="D8176">
        <v>1000</v>
      </c>
      <c r="E8176" t="s">
        <v>2312</v>
      </c>
      <c r="F8176" t="s">
        <v>3022</v>
      </c>
      <c r="G8176" t="s">
        <v>3023</v>
      </c>
      <c r="H8176">
        <v>0.24160000000000001</v>
      </c>
      <c r="I8176" t="s">
        <v>3017</v>
      </c>
      <c r="J8176">
        <v>3100</v>
      </c>
      <c r="K8176">
        <v>3579.77</v>
      </c>
      <c r="L8176">
        <v>733.77</v>
      </c>
      <c r="M8176">
        <v>864.98</v>
      </c>
      <c r="N8176">
        <v>115.93</v>
      </c>
      <c r="O8176">
        <v>15.28</v>
      </c>
    </row>
    <row r="8177" spans="1:15" ht="15" customHeight="1" x14ac:dyDescent="0.3">
      <c r="A8177" t="s">
        <v>11194</v>
      </c>
      <c r="B8177">
        <v>261</v>
      </c>
      <c r="C8177" t="s">
        <v>753</v>
      </c>
      <c r="D8177">
        <v>1000</v>
      </c>
      <c r="E8177" t="s">
        <v>2313</v>
      </c>
      <c r="F8177" t="s">
        <v>3008</v>
      </c>
      <c r="G8177" t="s">
        <v>3009</v>
      </c>
      <c r="H8177">
        <v>12.1593</v>
      </c>
      <c r="I8177" t="s">
        <v>3010</v>
      </c>
      <c r="J8177">
        <v>780</v>
      </c>
      <c r="K8177">
        <v>802.82</v>
      </c>
      <c r="L8177">
        <v>9023.0400000000009</v>
      </c>
      <c r="M8177">
        <v>9761.69</v>
      </c>
      <c r="N8177">
        <v>277.45</v>
      </c>
      <c r="O8177">
        <v>461.2</v>
      </c>
    </row>
    <row r="8178" spans="1:15" ht="15" customHeight="1" x14ac:dyDescent="0.3">
      <c r="A8178" t="s">
        <v>11195</v>
      </c>
      <c r="B8178">
        <v>261</v>
      </c>
      <c r="C8178" t="s">
        <v>753</v>
      </c>
      <c r="D8178">
        <v>1000</v>
      </c>
      <c r="E8178" t="s">
        <v>2313</v>
      </c>
      <c r="F8178" t="s">
        <v>3012</v>
      </c>
      <c r="G8178" t="s">
        <v>3013</v>
      </c>
      <c r="H8178">
        <v>2.9878999999999998</v>
      </c>
      <c r="I8178" t="s">
        <v>3010</v>
      </c>
      <c r="J8178">
        <v>720</v>
      </c>
      <c r="K8178">
        <v>720.32</v>
      </c>
      <c r="L8178">
        <v>2082.2399999999998</v>
      </c>
      <c r="M8178">
        <v>2152.21</v>
      </c>
      <c r="N8178">
        <v>0.95</v>
      </c>
      <c r="O8178">
        <v>69.02</v>
      </c>
    </row>
    <row r="8179" spans="1:15" ht="15" customHeight="1" x14ac:dyDescent="0.3">
      <c r="A8179" t="s">
        <v>11196</v>
      </c>
      <c r="B8179">
        <v>261</v>
      </c>
      <c r="C8179" t="s">
        <v>753</v>
      </c>
      <c r="D8179">
        <v>1000</v>
      </c>
      <c r="E8179" t="s">
        <v>2313</v>
      </c>
      <c r="F8179" t="s">
        <v>3015</v>
      </c>
      <c r="G8179" t="s">
        <v>3016</v>
      </c>
      <c r="H8179">
        <v>0.2006</v>
      </c>
      <c r="I8179" t="s">
        <v>3017</v>
      </c>
      <c r="J8179">
        <v>2400</v>
      </c>
      <c r="K8179">
        <v>2254.25</v>
      </c>
      <c r="L8179">
        <v>462.72</v>
      </c>
      <c r="M8179">
        <v>452.22</v>
      </c>
      <c r="N8179">
        <v>-29.24</v>
      </c>
      <c r="O8179">
        <v>18.739999999999998</v>
      </c>
    </row>
    <row r="8180" spans="1:15" ht="15" customHeight="1" x14ac:dyDescent="0.3">
      <c r="A8180" t="s">
        <v>11197</v>
      </c>
      <c r="B8180">
        <v>261</v>
      </c>
      <c r="C8180" t="s">
        <v>753</v>
      </c>
      <c r="D8180">
        <v>1000</v>
      </c>
      <c r="E8180" t="s">
        <v>2313</v>
      </c>
      <c r="F8180" t="s">
        <v>3019</v>
      </c>
      <c r="G8180" t="s">
        <v>3020</v>
      </c>
      <c r="H8180">
        <v>7.5700000000000003E-2</v>
      </c>
      <c r="I8180" t="s">
        <v>3017</v>
      </c>
      <c r="J8180">
        <v>4200</v>
      </c>
      <c r="K8180">
        <v>5113.63</v>
      </c>
      <c r="L8180">
        <v>303.66000000000003</v>
      </c>
      <c r="M8180">
        <v>386.98</v>
      </c>
      <c r="N8180">
        <v>69.14</v>
      </c>
      <c r="O8180">
        <v>14.18</v>
      </c>
    </row>
    <row r="8181" spans="1:15" ht="15" customHeight="1" x14ac:dyDescent="0.3">
      <c r="A8181" t="s">
        <v>11198</v>
      </c>
      <c r="B8181">
        <v>261</v>
      </c>
      <c r="C8181" t="s">
        <v>753</v>
      </c>
      <c r="D8181">
        <v>1000</v>
      </c>
      <c r="E8181" t="s">
        <v>2313</v>
      </c>
      <c r="F8181" t="s">
        <v>3022</v>
      </c>
      <c r="G8181" t="s">
        <v>3023</v>
      </c>
      <c r="H8181">
        <v>9.9500000000000005E-2</v>
      </c>
      <c r="I8181" t="s">
        <v>3017</v>
      </c>
      <c r="J8181">
        <v>3100</v>
      </c>
      <c r="K8181">
        <v>3714.44</v>
      </c>
      <c r="L8181">
        <v>298.83999999999997</v>
      </c>
      <c r="M8181">
        <v>369.72</v>
      </c>
      <c r="N8181">
        <v>61.16</v>
      </c>
      <c r="O8181">
        <v>9.73</v>
      </c>
    </row>
    <row r="8182" spans="1:15" ht="15" customHeight="1" x14ac:dyDescent="0.3">
      <c r="A8182" t="s">
        <v>11199</v>
      </c>
      <c r="B8182">
        <v>261</v>
      </c>
      <c r="C8182" t="s">
        <v>127</v>
      </c>
      <c r="D8182">
        <v>1000</v>
      </c>
      <c r="E8182" t="s">
        <v>2314</v>
      </c>
      <c r="F8182" t="s">
        <v>3008</v>
      </c>
      <c r="G8182" t="s">
        <v>3009</v>
      </c>
      <c r="H8182">
        <v>24.936599999999999</v>
      </c>
      <c r="I8182" t="s">
        <v>3010</v>
      </c>
      <c r="J8182">
        <v>780</v>
      </c>
      <c r="K8182">
        <v>805.12</v>
      </c>
      <c r="L8182">
        <v>18270.72</v>
      </c>
      <c r="M8182">
        <v>20076.87</v>
      </c>
      <c r="N8182">
        <v>626.33000000000004</v>
      </c>
      <c r="O8182">
        <v>1179.83</v>
      </c>
    </row>
    <row r="8183" spans="1:15" ht="15" customHeight="1" x14ac:dyDescent="0.3">
      <c r="A8183" t="s">
        <v>11200</v>
      </c>
      <c r="B8183">
        <v>261</v>
      </c>
      <c r="C8183" t="s">
        <v>127</v>
      </c>
      <c r="D8183">
        <v>1000</v>
      </c>
      <c r="E8183" t="s">
        <v>2314</v>
      </c>
      <c r="F8183" t="s">
        <v>3012</v>
      </c>
      <c r="G8183" t="s">
        <v>3013</v>
      </c>
      <c r="H8183">
        <v>6.0313999999999997</v>
      </c>
      <c r="I8183" t="s">
        <v>3010</v>
      </c>
      <c r="J8183">
        <v>720</v>
      </c>
      <c r="K8183">
        <v>700.04</v>
      </c>
      <c r="L8183">
        <v>4216.32</v>
      </c>
      <c r="M8183">
        <v>4222.21</v>
      </c>
      <c r="N8183">
        <v>-120.39</v>
      </c>
      <c r="O8183">
        <v>126.28</v>
      </c>
    </row>
    <row r="8184" spans="1:15" ht="15" customHeight="1" x14ac:dyDescent="0.3">
      <c r="A8184" t="s">
        <v>11201</v>
      </c>
      <c r="B8184">
        <v>261</v>
      </c>
      <c r="C8184" t="s">
        <v>127</v>
      </c>
      <c r="D8184">
        <v>1000</v>
      </c>
      <c r="E8184" t="s">
        <v>2314</v>
      </c>
      <c r="F8184" t="s">
        <v>3015</v>
      </c>
      <c r="G8184" t="s">
        <v>3016</v>
      </c>
      <c r="H8184">
        <v>0.3957</v>
      </c>
      <c r="I8184" t="s">
        <v>3017</v>
      </c>
      <c r="J8184">
        <v>2400</v>
      </c>
      <c r="K8184">
        <v>2255.81</v>
      </c>
      <c r="L8184">
        <v>936.96</v>
      </c>
      <c r="M8184">
        <v>892.72</v>
      </c>
      <c r="N8184">
        <v>-57.06</v>
      </c>
      <c r="O8184">
        <v>12.82</v>
      </c>
    </row>
    <row r="8185" spans="1:15" ht="15" customHeight="1" x14ac:dyDescent="0.3">
      <c r="A8185" t="s">
        <v>11202</v>
      </c>
      <c r="B8185">
        <v>261</v>
      </c>
      <c r="C8185" t="s">
        <v>127</v>
      </c>
      <c r="D8185">
        <v>1000</v>
      </c>
      <c r="E8185" t="s">
        <v>2314</v>
      </c>
      <c r="F8185" t="s">
        <v>3019</v>
      </c>
      <c r="G8185" t="s">
        <v>3020</v>
      </c>
      <c r="H8185">
        <v>0.1487</v>
      </c>
      <c r="I8185" t="s">
        <v>3017</v>
      </c>
      <c r="J8185">
        <v>4200</v>
      </c>
      <c r="K8185">
        <v>5184.78</v>
      </c>
      <c r="L8185">
        <v>614.88</v>
      </c>
      <c r="M8185">
        <v>771.17</v>
      </c>
      <c r="N8185">
        <v>146.47</v>
      </c>
      <c r="O8185">
        <v>9.81</v>
      </c>
    </row>
    <row r="8186" spans="1:15" ht="15" customHeight="1" x14ac:dyDescent="0.3">
      <c r="A8186" t="s">
        <v>11203</v>
      </c>
      <c r="B8186">
        <v>261</v>
      </c>
      <c r="C8186" t="s">
        <v>127</v>
      </c>
      <c r="D8186">
        <v>1000</v>
      </c>
      <c r="E8186" t="s">
        <v>2314</v>
      </c>
      <c r="F8186" t="s">
        <v>3022</v>
      </c>
      <c r="G8186" t="s">
        <v>3023</v>
      </c>
      <c r="H8186">
        <v>0.2006</v>
      </c>
      <c r="I8186" t="s">
        <v>3017</v>
      </c>
      <c r="J8186">
        <v>3100</v>
      </c>
      <c r="K8186">
        <v>3649.63</v>
      </c>
      <c r="L8186">
        <v>605.12</v>
      </c>
      <c r="M8186">
        <v>731.96</v>
      </c>
      <c r="N8186">
        <v>110.23</v>
      </c>
      <c r="O8186">
        <v>16.61</v>
      </c>
    </row>
    <row r="8187" spans="1:15" ht="15" customHeight="1" x14ac:dyDescent="0.3">
      <c r="A8187" t="s">
        <v>11204</v>
      </c>
      <c r="B8187">
        <v>261</v>
      </c>
      <c r="C8187" t="s">
        <v>474</v>
      </c>
      <c r="D8187">
        <v>1000</v>
      </c>
      <c r="E8187" t="s">
        <v>2315</v>
      </c>
      <c r="F8187" t="s">
        <v>3008</v>
      </c>
      <c r="G8187" t="s">
        <v>3009</v>
      </c>
      <c r="H8187">
        <v>16.536300000000001</v>
      </c>
      <c r="I8187" t="s">
        <v>3010</v>
      </c>
      <c r="J8187">
        <v>780</v>
      </c>
      <c r="K8187">
        <v>814.83</v>
      </c>
      <c r="L8187">
        <v>12879.36</v>
      </c>
      <c r="M8187">
        <v>13474.22</v>
      </c>
      <c r="N8187">
        <v>575.88</v>
      </c>
      <c r="O8187">
        <v>18.98</v>
      </c>
    </row>
    <row r="8188" spans="1:15" ht="15" customHeight="1" x14ac:dyDescent="0.3">
      <c r="A8188" t="s">
        <v>11205</v>
      </c>
      <c r="B8188">
        <v>261</v>
      </c>
      <c r="C8188" t="s">
        <v>474</v>
      </c>
      <c r="D8188">
        <v>1000</v>
      </c>
      <c r="E8188" t="s">
        <v>2315</v>
      </c>
      <c r="F8188" t="s">
        <v>3012</v>
      </c>
      <c r="G8188" t="s">
        <v>3013</v>
      </c>
      <c r="H8188">
        <v>4.2507000000000001</v>
      </c>
      <c r="I8188" t="s">
        <v>3010</v>
      </c>
      <c r="J8188">
        <v>720</v>
      </c>
      <c r="K8188">
        <v>692.49</v>
      </c>
      <c r="L8188">
        <v>2972.16</v>
      </c>
      <c r="M8188">
        <v>2943.58</v>
      </c>
      <c r="N8188">
        <v>-116.93</v>
      </c>
      <c r="O8188">
        <v>88.35</v>
      </c>
    </row>
    <row r="8189" spans="1:15" ht="15" customHeight="1" x14ac:dyDescent="0.3">
      <c r="A8189" t="s">
        <v>11206</v>
      </c>
      <c r="B8189">
        <v>261</v>
      </c>
      <c r="C8189" t="s">
        <v>474</v>
      </c>
      <c r="D8189">
        <v>1000</v>
      </c>
      <c r="E8189" t="s">
        <v>2315</v>
      </c>
      <c r="F8189" t="s">
        <v>3015</v>
      </c>
      <c r="G8189" t="s">
        <v>3016</v>
      </c>
      <c r="H8189">
        <v>0.28349999999999997</v>
      </c>
      <c r="I8189" t="s">
        <v>3017</v>
      </c>
      <c r="J8189">
        <v>2400</v>
      </c>
      <c r="K8189">
        <v>2268.1999999999998</v>
      </c>
      <c r="L8189">
        <v>660.48</v>
      </c>
      <c r="M8189">
        <v>643.05999999999995</v>
      </c>
      <c r="N8189">
        <v>-37.369999999999997</v>
      </c>
      <c r="O8189">
        <v>19.940000000000001</v>
      </c>
    </row>
    <row r="8190" spans="1:15" ht="15" customHeight="1" x14ac:dyDescent="0.3">
      <c r="A8190" t="s">
        <v>11207</v>
      </c>
      <c r="B8190">
        <v>261</v>
      </c>
      <c r="C8190" t="s">
        <v>474</v>
      </c>
      <c r="D8190">
        <v>1000</v>
      </c>
      <c r="E8190" t="s">
        <v>2315</v>
      </c>
      <c r="F8190" t="s">
        <v>3019</v>
      </c>
      <c r="G8190" t="s">
        <v>3020</v>
      </c>
      <c r="H8190">
        <v>0.10829999999999999</v>
      </c>
      <c r="I8190" t="s">
        <v>3017</v>
      </c>
      <c r="J8190">
        <v>4200</v>
      </c>
      <c r="K8190">
        <v>5225.13</v>
      </c>
      <c r="L8190">
        <v>433.44</v>
      </c>
      <c r="M8190">
        <v>565.95000000000005</v>
      </c>
      <c r="N8190">
        <v>111.04</v>
      </c>
      <c r="O8190">
        <v>21.48</v>
      </c>
    </row>
    <row r="8191" spans="1:15" ht="15" customHeight="1" x14ac:dyDescent="0.3">
      <c r="A8191" t="s">
        <v>11208</v>
      </c>
      <c r="B8191">
        <v>261</v>
      </c>
      <c r="C8191" t="s">
        <v>474</v>
      </c>
      <c r="D8191">
        <v>1000</v>
      </c>
      <c r="E8191" t="s">
        <v>2315</v>
      </c>
      <c r="F8191" t="s">
        <v>3022</v>
      </c>
      <c r="G8191" t="s">
        <v>3023</v>
      </c>
      <c r="H8191">
        <v>0.13769999999999999</v>
      </c>
      <c r="I8191" t="s">
        <v>3017</v>
      </c>
      <c r="J8191">
        <v>3100</v>
      </c>
      <c r="K8191">
        <v>3587.34</v>
      </c>
      <c r="L8191">
        <v>426.56</v>
      </c>
      <c r="M8191">
        <v>493.86</v>
      </c>
      <c r="N8191">
        <v>67.09</v>
      </c>
      <c r="O8191">
        <v>0.21</v>
      </c>
    </row>
    <row r="8192" spans="1:15" ht="15" customHeight="1" x14ac:dyDescent="0.3">
      <c r="A8192" t="s">
        <v>11209</v>
      </c>
      <c r="B8192">
        <v>261</v>
      </c>
      <c r="C8192" t="s">
        <v>182</v>
      </c>
      <c r="D8192">
        <v>1000</v>
      </c>
      <c r="E8192" t="s">
        <v>2316</v>
      </c>
      <c r="F8192" t="s">
        <v>3008</v>
      </c>
      <c r="G8192" t="s">
        <v>3009</v>
      </c>
      <c r="H8192">
        <v>41.015900000000002</v>
      </c>
      <c r="I8192" t="s">
        <v>3010</v>
      </c>
      <c r="J8192">
        <v>780</v>
      </c>
      <c r="K8192">
        <v>810.38</v>
      </c>
      <c r="L8192">
        <v>29487.119999999999</v>
      </c>
      <c r="M8192">
        <v>33238.33</v>
      </c>
      <c r="N8192">
        <v>1245.93</v>
      </c>
      <c r="O8192">
        <v>2505.2800000000002</v>
      </c>
    </row>
    <row r="8193" spans="1:15" ht="15" customHeight="1" x14ac:dyDescent="0.3">
      <c r="A8193" t="s">
        <v>11210</v>
      </c>
      <c r="B8193">
        <v>261</v>
      </c>
      <c r="C8193" t="s">
        <v>182</v>
      </c>
      <c r="D8193">
        <v>1000</v>
      </c>
      <c r="E8193" t="s">
        <v>2316</v>
      </c>
      <c r="F8193" t="s">
        <v>3012</v>
      </c>
      <c r="G8193" t="s">
        <v>3013</v>
      </c>
      <c r="H8193">
        <v>11.7056</v>
      </c>
      <c r="I8193" t="s">
        <v>3010</v>
      </c>
      <c r="J8193">
        <v>720</v>
      </c>
      <c r="K8193">
        <v>715.09</v>
      </c>
      <c r="L8193">
        <v>7851.6</v>
      </c>
      <c r="M8193">
        <v>8370.57</v>
      </c>
      <c r="N8193">
        <v>-57.49</v>
      </c>
      <c r="O8193">
        <v>576.46</v>
      </c>
    </row>
    <row r="8194" spans="1:15" ht="15" customHeight="1" x14ac:dyDescent="0.3">
      <c r="A8194" t="s">
        <v>11211</v>
      </c>
      <c r="B8194">
        <v>261</v>
      </c>
      <c r="C8194" t="s">
        <v>182</v>
      </c>
      <c r="D8194">
        <v>1000</v>
      </c>
      <c r="E8194" t="s">
        <v>2316</v>
      </c>
      <c r="F8194" t="s">
        <v>3015</v>
      </c>
      <c r="G8194" t="s">
        <v>3016</v>
      </c>
      <c r="H8194">
        <v>0.37940000000000002</v>
      </c>
      <c r="I8194" t="s">
        <v>3017</v>
      </c>
      <c r="J8194">
        <v>2400</v>
      </c>
      <c r="K8194">
        <v>2186.5</v>
      </c>
      <c r="L8194">
        <v>872.4</v>
      </c>
      <c r="M8194">
        <v>829.49</v>
      </c>
      <c r="N8194">
        <v>-80.989999999999995</v>
      </c>
      <c r="O8194">
        <v>38.090000000000003</v>
      </c>
    </row>
    <row r="8195" spans="1:15" ht="15" customHeight="1" x14ac:dyDescent="0.3">
      <c r="A8195" t="s">
        <v>11212</v>
      </c>
      <c r="B8195">
        <v>261</v>
      </c>
      <c r="C8195" t="s">
        <v>182</v>
      </c>
      <c r="D8195">
        <v>1000</v>
      </c>
      <c r="E8195" t="s">
        <v>2316</v>
      </c>
      <c r="F8195" t="s">
        <v>3019</v>
      </c>
      <c r="G8195" t="s">
        <v>3020</v>
      </c>
      <c r="H8195">
        <v>0.61619999999999997</v>
      </c>
      <c r="I8195" t="s">
        <v>3017</v>
      </c>
      <c r="J8195">
        <v>4200</v>
      </c>
      <c r="K8195">
        <v>5035.42</v>
      </c>
      <c r="L8195">
        <v>2442.7199999999998</v>
      </c>
      <c r="M8195">
        <v>3103.06</v>
      </c>
      <c r="N8195">
        <v>514.82000000000005</v>
      </c>
      <c r="O8195">
        <v>145.51</v>
      </c>
    </row>
    <row r="8196" spans="1:15" ht="15" customHeight="1" x14ac:dyDescent="0.3">
      <c r="A8196" t="s">
        <v>11213</v>
      </c>
      <c r="B8196">
        <v>261</v>
      </c>
      <c r="C8196" t="s">
        <v>182</v>
      </c>
      <c r="D8196">
        <v>1000</v>
      </c>
      <c r="E8196" t="s">
        <v>2316</v>
      </c>
      <c r="F8196" t="s">
        <v>3022</v>
      </c>
      <c r="G8196" t="s">
        <v>3023</v>
      </c>
      <c r="H8196">
        <v>0.45850000000000002</v>
      </c>
      <c r="I8196" t="s">
        <v>3017</v>
      </c>
      <c r="J8196">
        <v>3100</v>
      </c>
      <c r="K8196">
        <v>3621.77</v>
      </c>
      <c r="L8196">
        <v>1352.22</v>
      </c>
      <c r="M8196">
        <v>1660.65</v>
      </c>
      <c r="N8196">
        <v>239.24</v>
      </c>
      <c r="O8196">
        <v>69.19</v>
      </c>
    </row>
    <row r="8197" spans="1:15" ht="15" customHeight="1" x14ac:dyDescent="0.3">
      <c r="A8197" t="s">
        <v>11214</v>
      </c>
      <c r="B8197">
        <v>261</v>
      </c>
      <c r="C8197" t="s">
        <v>366</v>
      </c>
      <c r="D8197">
        <v>1000</v>
      </c>
      <c r="E8197" t="s">
        <v>2317</v>
      </c>
      <c r="F8197" t="s">
        <v>3008</v>
      </c>
      <c r="G8197" t="s">
        <v>3009</v>
      </c>
      <c r="H8197">
        <v>26.476800000000001</v>
      </c>
      <c r="I8197" t="s">
        <v>3010</v>
      </c>
      <c r="J8197">
        <v>780</v>
      </c>
      <c r="K8197">
        <v>795.51</v>
      </c>
      <c r="L8197">
        <v>20252.7</v>
      </c>
      <c r="M8197">
        <v>21062.48</v>
      </c>
      <c r="N8197">
        <v>410.59</v>
      </c>
      <c r="O8197">
        <v>399.19</v>
      </c>
    </row>
    <row r="8198" spans="1:15" ht="15" customHeight="1" x14ac:dyDescent="0.3">
      <c r="A8198" t="s">
        <v>11215</v>
      </c>
      <c r="B8198">
        <v>261</v>
      </c>
      <c r="C8198" t="s">
        <v>366</v>
      </c>
      <c r="D8198">
        <v>1000</v>
      </c>
      <c r="E8198" t="s">
        <v>2317</v>
      </c>
      <c r="F8198" t="s">
        <v>3012</v>
      </c>
      <c r="G8198" t="s">
        <v>3013</v>
      </c>
      <c r="H8198">
        <v>5.8087</v>
      </c>
      <c r="I8198" t="s">
        <v>3010</v>
      </c>
      <c r="J8198">
        <v>720</v>
      </c>
      <c r="K8198">
        <v>700.73</v>
      </c>
      <c r="L8198">
        <v>4154.3999999999996</v>
      </c>
      <c r="M8198">
        <v>4070.33</v>
      </c>
      <c r="N8198">
        <v>-111.94</v>
      </c>
      <c r="O8198">
        <v>27.87</v>
      </c>
    </row>
    <row r="8199" spans="1:15" ht="15" customHeight="1" x14ac:dyDescent="0.3">
      <c r="A8199" t="s">
        <v>11216</v>
      </c>
      <c r="B8199">
        <v>261</v>
      </c>
      <c r="C8199" t="s">
        <v>366</v>
      </c>
      <c r="D8199">
        <v>1000</v>
      </c>
      <c r="E8199" t="s">
        <v>2317</v>
      </c>
      <c r="F8199" t="s">
        <v>3015</v>
      </c>
      <c r="G8199" t="s">
        <v>3016</v>
      </c>
      <c r="H8199">
        <v>0.71199999999999997</v>
      </c>
      <c r="I8199" t="s">
        <v>3017</v>
      </c>
      <c r="J8199">
        <v>2400</v>
      </c>
      <c r="K8199">
        <v>2148.39</v>
      </c>
      <c r="L8199">
        <v>1661.76</v>
      </c>
      <c r="M8199">
        <v>1529.6</v>
      </c>
      <c r="N8199">
        <v>-179.14</v>
      </c>
      <c r="O8199">
        <v>46.98</v>
      </c>
    </row>
    <row r="8200" spans="1:15" ht="15" customHeight="1" x14ac:dyDescent="0.3">
      <c r="A8200" t="s">
        <v>11217</v>
      </c>
      <c r="B8200">
        <v>261</v>
      </c>
      <c r="C8200" t="s">
        <v>366</v>
      </c>
      <c r="D8200">
        <v>1000</v>
      </c>
      <c r="E8200" t="s">
        <v>2317</v>
      </c>
      <c r="F8200" t="s">
        <v>3022</v>
      </c>
      <c r="G8200" t="s">
        <v>3023</v>
      </c>
      <c r="H8200">
        <v>0.17749999999999999</v>
      </c>
      <c r="I8200" t="s">
        <v>3017</v>
      </c>
      <c r="J8200">
        <v>3100</v>
      </c>
      <c r="K8200">
        <v>3614.19</v>
      </c>
      <c r="L8200">
        <v>536.61</v>
      </c>
      <c r="M8200">
        <v>641.45000000000005</v>
      </c>
      <c r="N8200">
        <v>91.26</v>
      </c>
      <c r="O8200">
        <v>13.58</v>
      </c>
    </row>
    <row r="8201" spans="1:15" ht="15" customHeight="1" x14ac:dyDescent="0.3">
      <c r="A8201" t="s">
        <v>11218</v>
      </c>
      <c r="B8201">
        <v>261</v>
      </c>
      <c r="C8201" t="s">
        <v>810</v>
      </c>
      <c r="D8201">
        <v>1000</v>
      </c>
      <c r="E8201" t="s">
        <v>2318</v>
      </c>
      <c r="F8201" t="s">
        <v>3008</v>
      </c>
      <c r="G8201" t="s">
        <v>3009</v>
      </c>
      <c r="H8201">
        <v>24.1861</v>
      </c>
      <c r="I8201" t="s">
        <v>3010</v>
      </c>
      <c r="J8201">
        <v>780</v>
      </c>
      <c r="K8201">
        <v>818.03</v>
      </c>
      <c r="L8201">
        <v>18083.52</v>
      </c>
      <c r="M8201">
        <v>19785.009999999998</v>
      </c>
      <c r="N8201">
        <v>919.84</v>
      </c>
      <c r="O8201">
        <v>781.66</v>
      </c>
    </row>
    <row r="8202" spans="1:15" ht="15" customHeight="1" x14ac:dyDescent="0.3">
      <c r="A8202" t="s">
        <v>11219</v>
      </c>
      <c r="B8202">
        <v>261</v>
      </c>
      <c r="C8202" t="s">
        <v>810</v>
      </c>
      <c r="D8202">
        <v>1000</v>
      </c>
      <c r="E8202" t="s">
        <v>2318</v>
      </c>
      <c r="F8202" t="s">
        <v>3012</v>
      </c>
      <c r="G8202" t="s">
        <v>3013</v>
      </c>
      <c r="H8202">
        <v>6.0987</v>
      </c>
      <c r="I8202" t="s">
        <v>3010</v>
      </c>
      <c r="J8202">
        <v>720</v>
      </c>
      <c r="K8202">
        <v>719.28</v>
      </c>
      <c r="L8202">
        <v>4173.12</v>
      </c>
      <c r="M8202">
        <v>4386.67</v>
      </c>
      <c r="N8202">
        <v>-4.41</v>
      </c>
      <c r="O8202">
        <v>217.96</v>
      </c>
    </row>
    <row r="8203" spans="1:15" ht="15" customHeight="1" x14ac:dyDescent="0.3">
      <c r="A8203" t="s">
        <v>11220</v>
      </c>
      <c r="B8203">
        <v>261</v>
      </c>
      <c r="C8203" t="s">
        <v>810</v>
      </c>
      <c r="D8203">
        <v>1000</v>
      </c>
      <c r="E8203" t="s">
        <v>2318</v>
      </c>
      <c r="F8203" t="s">
        <v>3015</v>
      </c>
      <c r="G8203" t="s">
        <v>3016</v>
      </c>
      <c r="H8203">
        <v>0.39539999999999997</v>
      </c>
      <c r="I8203" t="s">
        <v>3017</v>
      </c>
      <c r="J8203">
        <v>2400</v>
      </c>
      <c r="K8203">
        <v>2245.5100000000002</v>
      </c>
      <c r="L8203">
        <v>927.36</v>
      </c>
      <c r="M8203">
        <v>887.8</v>
      </c>
      <c r="N8203">
        <v>-61.08</v>
      </c>
      <c r="O8203">
        <v>21.53</v>
      </c>
    </row>
    <row r="8204" spans="1:15" ht="15" customHeight="1" x14ac:dyDescent="0.3">
      <c r="A8204" t="s">
        <v>11221</v>
      </c>
      <c r="B8204">
        <v>261</v>
      </c>
      <c r="C8204" t="s">
        <v>810</v>
      </c>
      <c r="D8204">
        <v>1000</v>
      </c>
      <c r="E8204" t="s">
        <v>2318</v>
      </c>
      <c r="F8204" t="s">
        <v>3019</v>
      </c>
      <c r="G8204" t="s">
        <v>3020</v>
      </c>
      <c r="H8204">
        <v>0.14940000000000001</v>
      </c>
      <c r="I8204" t="s">
        <v>3017</v>
      </c>
      <c r="J8204">
        <v>4200</v>
      </c>
      <c r="K8204">
        <v>5014.51</v>
      </c>
      <c r="L8204">
        <v>608.58000000000004</v>
      </c>
      <c r="M8204">
        <v>749.15</v>
      </c>
      <c r="N8204">
        <v>121.69</v>
      </c>
      <c r="O8204">
        <v>18.89</v>
      </c>
    </row>
    <row r="8205" spans="1:15" ht="15" customHeight="1" x14ac:dyDescent="0.3">
      <c r="A8205" t="s">
        <v>11222</v>
      </c>
      <c r="B8205">
        <v>261</v>
      </c>
      <c r="C8205" t="s">
        <v>810</v>
      </c>
      <c r="D8205">
        <v>1000</v>
      </c>
      <c r="E8205" t="s">
        <v>2318</v>
      </c>
      <c r="F8205" t="s">
        <v>3022</v>
      </c>
      <c r="G8205" t="s">
        <v>3023</v>
      </c>
      <c r="H8205">
        <v>0.20480000000000001</v>
      </c>
      <c r="I8205" t="s">
        <v>3017</v>
      </c>
      <c r="J8205">
        <v>3100</v>
      </c>
      <c r="K8205">
        <v>3742.96</v>
      </c>
      <c r="L8205">
        <v>598.91999999999996</v>
      </c>
      <c r="M8205">
        <v>766.68</v>
      </c>
      <c r="N8205">
        <v>131.69999999999999</v>
      </c>
      <c r="O8205">
        <v>36.06</v>
      </c>
    </row>
    <row r="8206" spans="1:15" ht="15" customHeight="1" x14ac:dyDescent="0.3">
      <c r="A8206" t="s">
        <v>11223</v>
      </c>
      <c r="B8206">
        <v>261</v>
      </c>
      <c r="C8206" t="s">
        <v>213</v>
      </c>
      <c r="D8206">
        <v>1000</v>
      </c>
      <c r="E8206" t="s">
        <v>2319</v>
      </c>
      <c r="F8206" t="s">
        <v>3008</v>
      </c>
      <c r="G8206" t="s">
        <v>3009</v>
      </c>
      <c r="H8206">
        <v>22.460899999999999</v>
      </c>
      <c r="I8206" t="s">
        <v>3010</v>
      </c>
      <c r="J8206">
        <v>780</v>
      </c>
      <c r="K8206">
        <v>803.05</v>
      </c>
      <c r="L8206">
        <v>16511.04</v>
      </c>
      <c r="M8206">
        <v>18037.14</v>
      </c>
      <c r="N8206">
        <v>517.62</v>
      </c>
      <c r="O8206">
        <v>1008.48</v>
      </c>
    </row>
    <row r="8207" spans="1:15" ht="15" customHeight="1" x14ac:dyDescent="0.3">
      <c r="A8207" t="s">
        <v>11224</v>
      </c>
      <c r="B8207">
        <v>261</v>
      </c>
      <c r="C8207" t="s">
        <v>213</v>
      </c>
      <c r="D8207">
        <v>1000</v>
      </c>
      <c r="E8207" t="s">
        <v>2319</v>
      </c>
      <c r="F8207" t="s">
        <v>3012</v>
      </c>
      <c r="G8207" t="s">
        <v>3013</v>
      </c>
      <c r="H8207">
        <v>5.3918999999999997</v>
      </c>
      <c r="I8207" t="s">
        <v>3010</v>
      </c>
      <c r="J8207">
        <v>720</v>
      </c>
      <c r="K8207">
        <v>707.3</v>
      </c>
      <c r="L8207">
        <v>3810.24</v>
      </c>
      <c r="M8207">
        <v>3813.69</v>
      </c>
      <c r="N8207">
        <v>-68.5</v>
      </c>
      <c r="O8207">
        <v>71.95</v>
      </c>
    </row>
    <row r="8208" spans="1:15" ht="15" customHeight="1" x14ac:dyDescent="0.3">
      <c r="A8208" t="s">
        <v>11225</v>
      </c>
      <c r="B8208">
        <v>261</v>
      </c>
      <c r="C8208" t="s">
        <v>213</v>
      </c>
      <c r="D8208">
        <v>1000</v>
      </c>
      <c r="E8208" t="s">
        <v>2319</v>
      </c>
      <c r="F8208" t="s">
        <v>3015</v>
      </c>
      <c r="G8208" t="s">
        <v>3016</v>
      </c>
      <c r="H8208">
        <v>0.36799999999999999</v>
      </c>
      <c r="I8208" t="s">
        <v>3017</v>
      </c>
      <c r="J8208">
        <v>2400</v>
      </c>
      <c r="K8208">
        <v>2140.38</v>
      </c>
      <c r="L8208">
        <v>846.72</v>
      </c>
      <c r="M8208">
        <v>787.66</v>
      </c>
      <c r="N8208">
        <v>-95.54</v>
      </c>
      <c r="O8208">
        <v>36.49</v>
      </c>
    </row>
    <row r="8209" spans="1:15" ht="15" customHeight="1" x14ac:dyDescent="0.3">
      <c r="A8209" t="s">
        <v>11226</v>
      </c>
      <c r="B8209">
        <v>261</v>
      </c>
      <c r="C8209" t="s">
        <v>213</v>
      </c>
      <c r="D8209">
        <v>1000</v>
      </c>
      <c r="E8209" t="s">
        <v>2319</v>
      </c>
      <c r="F8209" t="s">
        <v>3019</v>
      </c>
      <c r="G8209" t="s">
        <v>3020</v>
      </c>
      <c r="H8209">
        <v>0.1368</v>
      </c>
      <c r="I8209" t="s">
        <v>3017</v>
      </c>
      <c r="J8209">
        <v>4200</v>
      </c>
      <c r="K8209">
        <v>5083.87</v>
      </c>
      <c r="L8209">
        <v>555.66</v>
      </c>
      <c r="M8209">
        <v>695.59</v>
      </c>
      <c r="N8209">
        <v>120.93</v>
      </c>
      <c r="O8209">
        <v>19</v>
      </c>
    </row>
    <row r="8210" spans="1:15" ht="15" customHeight="1" x14ac:dyDescent="0.3">
      <c r="A8210" t="s">
        <v>11227</v>
      </c>
      <c r="B8210">
        <v>261</v>
      </c>
      <c r="C8210" t="s">
        <v>213</v>
      </c>
      <c r="D8210">
        <v>1000</v>
      </c>
      <c r="E8210" t="s">
        <v>2319</v>
      </c>
      <c r="F8210" t="s">
        <v>3022</v>
      </c>
      <c r="G8210" t="s">
        <v>3023</v>
      </c>
      <c r="H8210">
        <v>0.18129999999999999</v>
      </c>
      <c r="I8210" t="s">
        <v>3017</v>
      </c>
      <c r="J8210">
        <v>3100</v>
      </c>
      <c r="K8210">
        <v>3690.88</v>
      </c>
      <c r="L8210">
        <v>546.84</v>
      </c>
      <c r="M8210">
        <v>668.98</v>
      </c>
      <c r="N8210">
        <v>107.1</v>
      </c>
      <c r="O8210">
        <v>15.04</v>
      </c>
    </row>
    <row r="8211" spans="1:15" ht="15" customHeight="1" x14ac:dyDescent="0.3">
      <c r="A8211" t="s">
        <v>11228</v>
      </c>
      <c r="B8211">
        <v>261</v>
      </c>
      <c r="C8211" t="s">
        <v>422</v>
      </c>
      <c r="D8211">
        <v>1000</v>
      </c>
      <c r="E8211" t="s">
        <v>2320</v>
      </c>
      <c r="F8211" t="s">
        <v>3008</v>
      </c>
      <c r="G8211" t="s">
        <v>3009</v>
      </c>
      <c r="H8211">
        <v>22.277799999999999</v>
      </c>
      <c r="I8211" t="s">
        <v>3010</v>
      </c>
      <c r="J8211">
        <v>780</v>
      </c>
      <c r="K8211">
        <v>790.27</v>
      </c>
      <c r="L8211">
        <v>17514.900000000001</v>
      </c>
      <c r="M8211">
        <v>17605.41</v>
      </c>
      <c r="N8211">
        <v>228.74</v>
      </c>
      <c r="O8211">
        <v>-138.24</v>
      </c>
    </row>
    <row r="8212" spans="1:15" ht="15" customHeight="1" x14ac:dyDescent="0.3">
      <c r="A8212" t="s">
        <v>11229</v>
      </c>
      <c r="B8212">
        <v>261</v>
      </c>
      <c r="C8212" t="s">
        <v>422</v>
      </c>
      <c r="D8212">
        <v>1000</v>
      </c>
      <c r="E8212" t="s">
        <v>2320</v>
      </c>
      <c r="F8212" t="s">
        <v>3012</v>
      </c>
      <c r="G8212" t="s">
        <v>3013</v>
      </c>
      <c r="H8212">
        <v>5.0490000000000004</v>
      </c>
      <c r="I8212" t="s">
        <v>3010</v>
      </c>
      <c r="J8212">
        <v>720</v>
      </c>
      <c r="K8212">
        <v>712.07</v>
      </c>
      <c r="L8212">
        <v>3592.8</v>
      </c>
      <c r="M8212">
        <v>3595.26</v>
      </c>
      <c r="N8212">
        <v>-40.03</v>
      </c>
      <c r="O8212">
        <v>42.5</v>
      </c>
    </row>
    <row r="8213" spans="1:15" ht="15" customHeight="1" x14ac:dyDescent="0.3">
      <c r="A8213" t="s">
        <v>11230</v>
      </c>
      <c r="B8213">
        <v>261</v>
      </c>
      <c r="C8213" t="s">
        <v>422</v>
      </c>
      <c r="D8213">
        <v>1000</v>
      </c>
      <c r="E8213" t="s">
        <v>2320</v>
      </c>
      <c r="F8213" t="s">
        <v>3015</v>
      </c>
      <c r="G8213" t="s">
        <v>3016</v>
      </c>
      <c r="H8213">
        <v>0.60850000000000004</v>
      </c>
      <c r="I8213" t="s">
        <v>3017</v>
      </c>
      <c r="J8213">
        <v>2400</v>
      </c>
      <c r="K8213">
        <v>2197.31</v>
      </c>
      <c r="L8213">
        <v>1437.12</v>
      </c>
      <c r="M8213">
        <v>1337</v>
      </c>
      <c r="N8213">
        <v>-123.33</v>
      </c>
      <c r="O8213">
        <v>23.21</v>
      </c>
    </row>
    <row r="8214" spans="1:15" ht="15" customHeight="1" x14ac:dyDescent="0.3">
      <c r="A8214" t="s">
        <v>11231</v>
      </c>
      <c r="B8214">
        <v>261</v>
      </c>
      <c r="C8214" t="s">
        <v>422</v>
      </c>
      <c r="D8214">
        <v>1000</v>
      </c>
      <c r="E8214" t="s">
        <v>2320</v>
      </c>
      <c r="F8214" t="s">
        <v>3022</v>
      </c>
      <c r="G8214" t="s">
        <v>3023</v>
      </c>
      <c r="H8214">
        <v>0.15010000000000001</v>
      </c>
      <c r="I8214" t="s">
        <v>3017</v>
      </c>
      <c r="J8214">
        <v>3100</v>
      </c>
      <c r="K8214">
        <v>3706.02</v>
      </c>
      <c r="L8214">
        <v>464.07</v>
      </c>
      <c r="M8214">
        <v>556.44000000000005</v>
      </c>
      <c r="N8214">
        <v>90.99</v>
      </c>
      <c r="O8214">
        <v>1.38</v>
      </c>
    </row>
    <row r="8215" spans="1:15" ht="15" customHeight="1" x14ac:dyDescent="0.3">
      <c r="A8215" t="s">
        <v>11232</v>
      </c>
      <c r="B8215">
        <v>261</v>
      </c>
      <c r="C8215" t="s">
        <v>632</v>
      </c>
      <c r="D8215">
        <v>1000</v>
      </c>
      <c r="E8215" t="s">
        <v>2321</v>
      </c>
      <c r="F8215" t="s">
        <v>3008</v>
      </c>
      <c r="G8215" t="s">
        <v>3009</v>
      </c>
      <c r="H8215">
        <v>32.6845</v>
      </c>
      <c r="I8215" t="s">
        <v>3010</v>
      </c>
      <c r="J8215">
        <v>780</v>
      </c>
      <c r="K8215">
        <v>817.97</v>
      </c>
      <c r="L8215">
        <v>24092.639999999999</v>
      </c>
      <c r="M8215">
        <v>26735.01</v>
      </c>
      <c r="N8215">
        <v>1241.1099999999999</v>
      </c>
      <c r="O8215">
        <v>1401.26</v>
      </c>
    </row>
    <row r="8216" spans="1:15" ht="15" customHeight="1" x14ac:dyDescent="0.3">
      <c r="A8216" t="s">
        <v>11233</v>
      </c>
      <c r="B8216">
        <v>261</v>
      </c>
      <c r="C8216" t="s">
        <v>632</v>
      </c>
      <c r="D8216">
        <v>1000</v>
      </c>
      <c r="E8216" t="s">
        <v>2321</v>
      </c>
      <c r="F8216" t="s">
        <v>3012</v>
      </c>
      <c r="G8216" t="s">
        <v>3013</v>
      </c>
      <c r="H8216">
        <v>9.6028000000000002</v>
      </c>
      <c r="I8216" t="s">
        <v>3010</v>
      </c>
      <c r="J8216">
        <v>720</v>
      </c>
      <c r="K8216">
        <v>727.14</v>
      </c>
      <c r="L8216">
        <v>6415.2</v>
      </c>
      <c r="M8216">
        <v>6982.55</v>
      </c>
      <c r="N8216">
        <v>68.540000000000006</v>
      </c>
      <c r="O8216">
        <v>498.81</v>
      </c>
    </row>
    <row r="8217" spans="1:15" ht="15" customHeight="1" x14ac:dyDescent="0.3">
      <c r="A8217" t="s">
        <v>11234</v>
      </c>
      <c r="B8217">
        <v>261</v>
      </c>
      <c r="C8217" t="s">
        <v>632</v>
      </c>
      <c r="D8217">
        <v>1000</v>
      </c>
      <c r="E8217" t="s">
        <v>2321</v>
      </c>
      <c r="F8217" t="s">
        <v>3015</v>
      </c>
      <c r="G8217" t="s">
        <v>3016</v>
      </c>
      <c r="H8217">
        <v>0.31390000000000001</v>
      </c>
      <c r="I8217" t="s">
        <v>3017</v>
      </c>
      <c r="J8217">
        <v>2400</v>
      </c>
      <c r="K8217">
        <v>2244.9699999999998</v>
      </c>
      <c r="L8217">
        <v>712.8</v>
      </c>
      <c r="M8217">
        <v>704.77</v>
      </c>
      <c r="N8217">
        <v>-48.67</v>
      </c>
      <c r="O8217">
        <v>40.64</v>
      </c>
    </row>
    <row r="8218" spans="1:15" ht="15" customHeight="1" x14ac:dyDescent="0.3">
      <c r="A8218" t="s">
        <v>11235</v>
      </c>
      <c r="B8218">
        <v>261</v>
      </c>
      <c r="C8218" t="s">
        <v>632</v>
      </c>
      <c r="D8218">
        <v>1000</v>
      </c>
      <c r="E8218" t="s">
        <v>2321</v>
      </c>
      <c r="F8218" t="s">
        <v>3019</v>
      </c>
      <c r="G8218" t="s">
        <v>3020</v>
      </c>
      <c r="H8218">
        <v>0.51500000000000001</v>
      </c>
      <c r="I8218" t="s">
        <v>3017</v>
      </c>
      <c r="J8218">
        <v>4200</v>
      </c>
      <c r="K8218">
        <v>5112.6499999999996</v>
      </c>
      <c r="L8218">
        <v>1995.84</v>
      </c>
      <c r="M8218">
        <v>2632.77</v>
      </c>
      <c r="N8218">
        <v>469.97</v>
      </c>
      <c r="O8218">
        <v>166.96</v>
      </c>
    </row>
    <row r="8219" spans="1:15" ht="15" customHeight="1" x14ac:dyDescent="0.3">
      <c r="A8219" t="s">
        <v>11236</v>
      </c>
      <c r="B8219">
        <v>261</v>
      </c>
      <c r="C8219" t="s">
        <v>632</v>
      </c>
      <c r="D8219">
        <v>1000</v>
      </c>
      <c r="E8219" t="s">
        <v>2321</v>
      </c>
      <c r="F8219" t="s">
        <v>3022</v>
      </c>
      <c r="G8219" t="s">
        <v>3023</v>
      </c>
      <c r="H8219">
        <v>0.378</v>
      </c>
      <c r="I8219" t="s">
        <v>3017</v>
      </c>
      <c r="J8219">
        <v>3100</v>
      </c>
      <c r="K8219">
        <v>3609.42</v>
      </c>
      <c r="L8219">
        <v>1104.8399999999999</v>
      </c>
      <c r="M8219">
        <v>1364.25</v>
      </c>
      <c r="N8219">
        <v>192.54</v>
      </c>
      <c r="O8219">
        <v>66.86</v>
      </c>
    </row>
    <row r="8220" spans="1:15" ht="15" customHeight="1" x14ac:dyDescent="0.3">
      <c r="A8220" t="s">
        <v>11237</v>
      </c>
      <c r="B8220">
        <v>261</v>
      </c>
      <c r="C8220" t="s">
        <v>729</v>
      </c>
      <c r="D8220">
        <v>1000</v>
      </c>
      <c r="E8220" t="s">
        <v>2322</v>
      </c>
      <c r="F8220" t="s">
        <v>3008</v>
      </c>
      <c r="G8220" t="s">
        <v>3009</v>
      </c>
      <c r="H8220">
        <v>41.390999999999998</v>
      </c>
      <c r="I8220" t="s">
        <v>3010</v>
      </c>
      <c r="J8220">
        <v>780</v>
      </c>
      <c r="K8220">
        <v>806.64</v>
      </c>
      <c r="L8220">
        <v>29406</v>
      </c>
      <c r="M8220">
        <v>33387.51</v>
      </c>
      <c r="N8220">
        <v>1102.55</v>
      </c>
      <c r="O8220">
        <v>2878.96</v>
      </c>
    </row>
    <row r="8221" spans="1:15" ht="15" customHeight="1" x14ac:dyDescent="0.3">
      <c r="A8221" t="s">
        <v>11238</v>
      </c>
      <c r="B8221">
        <v>261</v>
      </c>
      <c r="C8221" t="s">
        <v>729</v>
      </c>
      <c r="D8221">
        <v>1000</v>
      </c>
      <c r="E8221" t="s">
        <v>2322</v>
      </c>
      <c r="F8221" t="s">
        <v>3012</v>
      </c>
      <c r="G8221" t="s">
        <v>3013</v>
      </c>
      <c r="H8221">
        <v>11.6691</v>
      </c>
      <c r="I8221" t="s">
        <v>3010</v>
      </c>
      <c r="J8221">
        <v>720</v>
      </c>
      <c r="K8221">
        <v>709.06</v>
      </c>
      <c r="L8221">
        <v>7830</v>
      </c>
      <c r="M8221">
        <v>8274.0300000000007</v>
      </c>
      <c r="N8221">
        <v>-127.71</v>
      </c>
      <c r="O8221">
        <v>571.74</v>
      </c>
    </row>
    <row r="8222" spans="1:15" ht="15" customHeight="1" x14ac:dyDescent="0.3">
      <c r="A8222" t="s">
        <v>11239</v>
      </c>
      <c r="B8222">
        <v>261</v>
      </c>
      <c r="C8222" t="s">
        <v>729</v>
      </c>
      <c r="D8222">
        <v>1000</v>
      </c>
      <c r="E8222" t="s">
        <v>2322</v>
      </c>
      <c r="F8222" t="s">
        <v>3015</v>
      </c>
      <c r="G8222" t="s">
        <v>3016</v>
      </c>
      <c r="H8222">
        <v>0.39360000000000001</v>
      </c>
      <c r="I8222" t="s">
        <v>3017</v>
      </c>
      <c r="J8222">
        <v>2400</v>
      </c>
      <c r="K8222">
        <v>2242.84</v>
      </c>
      <c r="L8222">
        <v>870</v>
      </c>
      <c r="M8222">
        <v>882.7</v>
      </c>
      <c r="N8222">
        <v>-61.85</v>
      </c>
      <c r="O8222">
        <v>74.55</v>
      </c>
    </row>
    <row r="8223" spans="1:15" ht="15" customHeight="1" x14ac:dyDescent="0.3">
      <c r="A8223" t="s">
        <v>11240</v>
      </c>
      <c r="B8223">
        <v>261</v>
      </c>
      <c r="C8223" t="s">
        <v>729</v>
      </c>
      <c r="D8223">
        <v>1000</v>
      </c>
      <c r="E8223" t="s">
        <v>2322</v>
      </c>
      <c r="F8223" t="s">
        <v>3019</v>
      </c>
      <c r="G8223" t="s">
        <v>3020</v>
      </c>
      <c r="H8223">
        <v>0.63829999999999998</v>
      </c>
      <c r="I8223" t="s">
        <v>3017</v>
      </c>
      <c r="J8223">
        <v>4200</v>
      </c>
      <c r="K8223">
        <v>5043.07</v>
      </c>
      <c r="L8223">
        <v>2436</v>
      </c>
      <c r="M8223">
        <v>3218.99</v>
      </c>
      <c r="N8223">
        <v>538.13</v>
      </c>
      <c r="O8223">
        <v>244.85</v>
      </c>
    </row>
    <row r="8224" spans="1:15" ht="15" customHeight="1" x14ac:dyDescent="0.3">
      <c r="A8224" t="s">
        <v>11241</v>
      </c>
      <c r="B8224">
        <v>261</v>
      </c>
      <c r="C8224" t="s">
        <v>729</v>
      </c>
      <c r="D8224">
        <v>1000</v>
      </c>
      <c r="E8224" t="s">
        <v>2322</v>
      </c>
      <c r="F8224" t="s">
        <v>3022</v>
      </c>
      <c r="G8224" t="s">
        <v>3023</v>
      </c>
      <c r="H8224">
        <v>0.47960000000000003</v>
      </c>
      <c r="I8224" t="s">
        <v>3017</v>
      </c>
      <c r="J8224">
        <v>3100</v>
      </c>
      <c r="K8224">
        <v>3684.27</v>
      </c>
      <c r="L8224">
        <v>1348.5</v>
      </c>
      <c r="M8224">
        <v>1766.95</v>
      </c>
      <c r="N8224">
        <v>280.20999999999998</v>
      </c>
      <c r="O8224">
        <v>138.24</v>
      </c>
    </row>
    <row r="8225" spans="1:15" ht="15" customHeight="1" x14ac:dyDescent="0.3">
      <c r="A8225" t="s">
        <v>11242</v>
      </c>
      <c r="B8225">
        <v>261</v>
      </c>
      <c r="C8225" t="s">
        <v>274</v>
      </c>
      <c r="D8225">
        <v>1000</v>
      </c>
      <c r="E8225" t="s">
        <v>2323</v>
      </c>
      <c r="F8225" t="s">
        <v>3008</v>
      </c>
      <c r="G8225" t="s">
        <v>3009</v>
      </c>
      <c r="H8225">
        <v>33.501199999999997</v>
      </c>
      <c r="I8225" t="s">
        <v>3010</v>
      </c>
      <c r="J8225">
        <v>780</v>
      </c>
      <c r="K8225">
        <v>802.54</v>
      </c>
      <c r="L8225">
        <v>25798.5</v>
      </c>
      <c r="M8225">
        <v>26885.9</v>
      </c>
      <c r="N8225">
        <v>754.96</v>
      </c>
      <c r="O8225">
        <v>332.44</v>
      </c>
    </row>
    <row r="8226" spans="1:15" ht="15" customHeight="1" x14ac:dyDescent="0.3">
      <c r="A8226" t="s">
        <v>11243</v>
      </c>
      <c r="B8226">
        <v>261</v>
      </c>
      <c r="C8226" t="s">
        <v>274</v>
      </c>
      <c r="D8226">
        <v>1000</v>
      </c>
      <c r="E8226" t="s">
        <v>2323</v>
      </c>
      <c r="F8226" t="s">
        <v>3012</v>
      </c>
      <c r="G8226" t="s">
        <v>3013</v>
      </c>
      <c r="H8226">
        <v>7.6478000000000002</v>
      </c>
      <c r="I8226" t="s">
        <v>3010</v>
      </c>
      <c r="J8226">
        <v>720</v>
      </c>
      <c r="K8226">
        <v>709.45</v>
      </c>
      <c r="L8226">
        <v>5292</v>
      </c>
      <c r="M8226">
        <v>5425.72</v>
      </c>
      <c r="N8226">
        <v>-80.709999999999994</v>
      </c>
      <c r="O8226">
        <v>214.43</v>
      </c>
    </row>
    <row r="8227" spans="1:15" ht="15" customHeight="1" x14ac:dyDescent="0.3">
      <c r="A8227" t="s">
        <v>11244</v>
      </c>
      <c r="B8227">
        <v>261</v>
      </c>
      <c r="C8227" t="s">
        <v>274</v>
      </c>
      <c r="D8227">
        <v>1000</v>
      </c>
      <c r="E8227" t="s">
        <v>2323</v>
      </c>
      <c r="F8227" t="s">
        <v>3015</v>
      </c>
      <c r="G8227" t="s">
        <v>3016</v>
      </c>
      <c r="H8227">
        <v>0.88539999999999996</v>
      </c>
      <c r="I8227" t="s">
        <v>3017</v>
      </c>
      <c r="J8227">
        <v>2400</v>
      </c>
      <c r="K8227">
        <v>2177.65</v>
      </c>
      <c r="L8227">
        <v>2116.8000000000002</v>
      </c>
      <c r="M8227">
        <v>1928.06</v>
      </c>
      <c r="N8227">
        <v>-196.87</v>
      </c>
      <c r="O8227">
        <v>8.1300000000000008</v>
      </c>
    </row>
    <row r="8228" spans="1:15" ht="15" customHeight="1" x14ac:dyDescent="0.3">
      <c r="A8228" t="s">
        <v>11245</v>
      </c>
      <c r="B8228">
        <v>261</v>
      </c>
      <c r="C8228" t="s">
        <v>274</v>
      </c>
      <c r="D8228">
        <v>1000</v>
      </c>
      <c r="E8228" t="s">
        <v>2323</v>
      </c>
      <c r="F8228" t="s">
        <v>3022</v>
      </c>
      <c r="G8228" t="s">
        <v>3023</v>
      </c>
      <c r="H8228">
        <v>0.23039999999999999</v>
      </c>
      <c r="I8228" t="s">
        <v>3017</v>
      </c>
      <c r="J8228">
        <v>3100</v>
      </c>
      <c r="K8228">
        <v>3695.93</v>
      </c>
      <c r="L8228">
        <v>683.55</v>
      </c>
      <c r="M8228">
        <v>851.41</v>
      </c>
      <c r="N8228">
        <v>137.28</v>
      </c>
      <c r="O8228">
        <v>30.58</v>
      </c>
    </row>
    <row r="8229" spans="1:15" ht="15" customHeight="1" x14ac:dyDescent="0.3">
      <c r="A8229" t="s">
        <v>11246</v>
      </c>
      <c r="B8229">
        <v>261</v>
      </c>
      <c r="C8229" t="s">
        <v>529</v>
      </c>
      <c r="D8229">
        <v>1000</v>
      </c>
      <c r="E8229" t="s">
        <v>2324</v>
      </c>
      <c r="F8229" t="s">
        <v>3008</v>
      </c>
      <c r="G8229" t="s">
        <v>3009</v>
      </c>
      <c r="H8229">
        <v>21.684000000000001</v>
      </c>
      <c r="I8229" t="s">
        <v>3010</v>
      </c>
      <c r="J8229">
        <v>780</v>
      </c>
      <c r="K8229">
        <v>791.57</v>
      </c>
      <c r="L8229">
        <v>16061.76</v>
      </c>
      <c r="M8229">
        <v>17164.32</v>
      </c>
      <c r="N8229">
        <v>250.81</v>
      </c>
      <c r="O8229">
        <v>851.75</v>
      </c>
    </row>
    <row r="8230" spans="1:15" ht="15" customHeight="1" x14ac:dyDescent="0.3">
      <c r="A8230" t="s">
        <v>11247</v>
      </c>
      <c r="B8230">
        <v>261</v>
      </c>
      <c r="C8230" t="s">
        <v>529</v>
      </c>
      <c r="D8230">
        <v>1000</v>
      </c>
      <c r="E8230" t="s">
        <v>2324</v>
      </c>
      <c r="F8230" t="s">
        <v>3012</v>
      </c>
      <c r="G8230" t="s">
        <v>3013</v>
      </c>
      <c r="H8230">
        <v>6.19</v>
      </c>
      <c r="I8230" t="s">
        <v>3010</v>
      </c>
      <c r="J8230">
        <v>720</v>
      </c>
      <c r="K8230">
        <v>696.07</v>
      </c>
      <c r="L8230">
        <v>4276.8</v>
      </c>
      <c r="M8230">
        <v>4308.68</v>
      </c>
      <c r="N8230">
        <v>-148.15</v>
      </c>
      <c r="O8230">
        <v>180.03</v>
      </c>
    </row>
    <row r="8231" spans="1:15" ht="15" customHeight="1" x14ac:dyDescent="0.3">
      <c r="A8231" t="s">
        <v>11248</v>
      </c>
      <c r="B8231">
        <v>261</v>
      </c>
      <c r="C8231" t="s">
        <v>529</v>
      </c>
      <c r="D8231">
        <v>1000</v>
      </c>
      <c r="E8231" t="s">
        <v>2324</v>
      </c>
      <c r="F8231" t="s">
        <v>3015</v>
      </c>
      <c r="G8231" t="s">
        <v>3016</v>
      </c>
      <c r="H8231">
        <v>0.21440000000000001</v>
      </c>
      <c r="I8231" t="s">
        <v>3017</v>
      </c>
      <c r="J8231">
        <v>2400</v>
      </c>
      <c r="K8231">
        <v>2195.8200000000002</v>
      </c>
      <c r="L8231">
        <v>475.2</v>
      </c>
      <c r="M8231">
        <v>470.72</v>
      </c>
      <c r="N8231">
        <v>-43.77</v>
      </c>
      <c r="O8231">
        <v>39.29</v>
      </c>
    </row>
    <row r="8232" spans="1:15" ht="15" customHeight="1" x14ac:dyDescent="0.3">
      <c r="A8232" t="s">
        <v>11249</v>
      </c>
      <c r="B8232">
        <v>261</v>
      </c>
      <c r="C8232" t="s">
        <v>529</v>
      </c>
      <c r="D8232">
        <v>1000</v>
      </c>
      <c r="E8232" t="s">
        <v>2324</v>
      </c>
      <c r="F8232" t="s">
        <v>3019</v>
      </c>
      <c r="G8232" t="s">
        <v>3020</v>
      </c>
      <c r="H8232">
        <v>0.33160000000000001</v>
      </c>
      <c r="I8232" t="s">
        <v>3017</v>
      </c>
      <c r="J8232">
        <v>4200</v>
      </c>
      <c r="K8232">
        <v>4997.4799999999996</v>
      </c>
      <c r="L8232">
        <v>1330.56</v>
      </c>
      <c r="M8232">
        <v>1657.28</v>
      </c>
      <c r="N8232">
        <v>264.45999999999998</v>
      </c>
      <c r="O8232">
        <v>62.26</v>
      </c>
    </row>
    <row r="8233" spans="1:15" ht="15" customHeight="1" x14ac:dyDescent="0.3">
      <c r="A8233" t="s">
        <v>11250</v>
      </c>
      <c r="B8233">
        <v>261</v>
      </c>
      <c r="C8233" t="s">
        <v>529</v>
      </c>
      <c r="D8233">
        <v>1000</v>
      </c>
      <c r="E8233" t="s">
        <v>2324</v>
      </c>
      <c r="F8233" t="s">
        <v>3022</v>
      </c>
      <c r="G8233" t="s">
        <v>3023</v>
      </c>
      <c r="H8233">
        <v>0.25829999999999997</v>
      </c>
      <c r="I8233" t="s">
        <v>3017</v>
      </c>
      <c r="J8233">
        <v>3100</v>
      </c>
      <c r="K8233">
        <v>3651.44</v>
      </c>
      <c r="L8233">
        <v>736.56</v>
      </c>
      <c r="M8233">
        <v>943.29</v>
      </c>
      <c r="N8233">
        <v>142.44999999999999</v>
      </c>
      <c r="O8233">
        <v>64.27</v>
      </c>
    </row>
    <row r="8234" spans="1:15" ht="15" customHeight="1" x14ac:dyDescent="0.3">
      <c r="A8234" t="s">
        <v>11251</v>
      </c>
      <c r="B8234">
        <v>261</v>
      </c>
      <c r="C8234" t="s">
        <v>412</v>
      </c>
      <c r="D8234">
        <v>1000</v>
      </c>
      <c r="E8234" t="s">
        <v>2325</v>
      </c>
      <c r="F8234" t="s">
        <v>3008</v>
      </c>
      <c r="G8234" t="s">
        <v>3009</v>
      </c>
      <c r="H8234">
        <v>20.295000000000002</v>
      </c>
      <c r="I8234" t="s">
        <v>3010</v>
      </c>
      <c r="J8234">
        <v>780</v>
      </c>
      <c r="K8234">
        <v>800.52</v>
      </c>
      <c r="L8234">
        <v>15372.24</v>
      </c>
      <c r="M8234">
        <v>16246.48</v>
      </c>
      <c r="N8234">
        <v>416.38</v>
      </c>
      <c r="O8234">
        <v>457.86</v>
      </c>
    </row>
    <row r="8235" spans="1:15" ht="15" customHeight="1" x14ac:dyDescent="0.3">
      <c r="A8235" t="s">
        <v>11252</v>
      </c>
      <c r="B8235">
        <v>261</v>
      </c>
      <c r="C8235" t="s">
        <v>412</v>
      </c>
      <c r="D8235">
        <v>1000</v>
      </c>
      <c r="E8235" t="s">
        <v>2325</v>
      </c>
      <c r="F8235" t="s">
        <v>3012</v>
      </c>
      <c r="G8235" t="s">
        <v>3013</v>
      </c>
      <c r="H8235">
        <v>5.8676000000000004</v>
      </c>
      <c r="I8235" t="s">
        <v>3010</v>
      </c>
      <c r="J8235">
        <v>720</v>
      </c>
      <c r="K8235">
        <v>724.91</v>
      </c>
      <c r="L8235">
        <v>4093.2</v>
      </c>
      <c r="M8235">
        <v>4253.53</v>
      </c>
      <c r="N8235">
        <v>28.83</v>
      </c>
      <c r="O8235">
        <v>131.5</v>
      </c>
    </row>
    <row r="8236" spans="1:15" ht="15" customHeight="1" x14ac:dyDescent="0.3">
      <c r="A8236" t="s">
        <v>11253</v>
      </c>
      <c r="B8236">
        <v>261</v>
      </c>
      <c r="C8236" t="s">
        <v>412</v>
      </c>
      <c r="D8236">
        <v>1000</v>
      </c>
      <c r="E8236" t="s">
        <v>2325</v>
      </c>
      <c r="F8236" t="s">
        <v>3015</v>
      </c>
      <c r="G8236" t="s">
        <v>3016</v>
      </c>
      <c r="H8236">
        <v>0.19500000000000001</v>
      </c>
      <c r="I8236" t="s">
        <v>3017</v>
      </c>
      <c r="J8236">
        <v>2400</v>
      </c>
      <c r="K8236">
        <v>2253.29</v>
      </c>
      <c r="L8236">
        <v>454.8</v>
      </c>
      <c r="M8236">
        <v>439.46</v>
      </c>
      <c r="N8236">
        <v>-28.61</v>
      </c>
      <c r="O8236">
        <v>13.27</v>
      </c>
    </row>
    <row r="8237" spans="1:15" ht="15" customHeight="1" x14ac:dyDescent="0.3">
      <c r="A8237" t="s">
        <v>11254</v>
      </c>
      <c r="B8237">
        <v>261</v>
      </c>
      <c r="C8237" t="s">
        <v>412</v>
      </c>
      <c r="D8237">
        <v>1000</v>
      </c>
      <c r="E8237" t="s">
        <v>2325</v>
      </c>
      <c r="F8237" t="s">
        <v>3019</v>
      </c>
      <c r="G8237" t="s">
        <v>3020</v>
      </c>
      <c r="H8237">
        <v>0.3211</v>
      </c>
      <c r="I8237" t="s">
        <v>3017</v>
      </c>
      <c r="J8237">
        <v>4200</v>
      </c>
      <c r="K8237">
        <v>5221.91</v>
      </c>
      <c r="L8237">
        <v>1273.44</v>
      </c>
      <c r="M8237">
        <v>1676.73</v>
      </c>
      <c r="N8237">
        <v>328.13</v>
      </c>
      <c r="O8237">
        <v>75.16</v>
      </c>
    </row>
    <row r="8238" spans="1:15" ht="15" customHeight="1" x14ac:dyDescent="0.3">
      <c r="A8238" t="s">
        <v>11255</v>
      </c>
      <c r="B8238">
        <v>261</v>
      </c>
      <c r="C8238" t="s">
        <v>412</v>
      </c>
      <c r="D8238">
        <v>1000</v>
      </c>
      <c r="E8238" t="s">
        <v>2325</v>
      </c>
      <c r="F8238" t="s">
        <v>3022</v>
      </c>
      <c r="G8238" t="s">
        <v>3023</v>
      </c>
      <c r="H8238">
        <v>0.24260000000000001</v>
      </c>
      <c r="I8238" t="s">
        <v>3017</v>
      </c>
      <c r="J8238">
        <v>3100</v>
      </c>
      <c r="K8238">
        <v>3662.78</v>
      </c>
      <c r="L8238">
        <v>704.94</v>
      </c>
      <c r="M8238">
        <v>888.59</v>
      </c>
      <c r="N8238">
        <v>136.53</v>
      </c>
      <c r="O8238">
        <v>47.12</v>
      </c>
    </row>
    <row r="8239" spans="1:15" ht="15" customHeight="1" x14ac:dyDescent="0.3">
      <c r="A8239" t="s">
        <v>11256</v>
      </c>
      <c r="B8239">
        <v>261</v>
      </c>
      <c r="C8239" t="s">
        <v>129</v>
      </c>
      <c r="D8239">
        <v>1000</v>
      </c>
      <c r="E8239" t="s">
        <v>2326</v>
      </c>
      <c r="F8239" t="s">
        <v>3008</v>
      </c>
      <c r="G8239" t="s">
        <v>3009</v>
      </c>
      <c r="H8239">
        <v>24.7378</v>
      </c>
      <c r="I8239" t="s">
        <v>3010</v>
      </c>
      <c r="J8239">
        <v>780</v>
      </c>
      <c r="K8239">
        <v>806.69</v>
      </c>
      <c r="L8239">
        <v>19164.599999999999</v>
      </c>
      <c r="M8239">
        <v>19955.61</v>
      </c>
      <c r="N8239">
        <v>660.14</v>
      </c>
      <c r="O8239">
        <v>130.86000000000001</v>
      </c>
    </row>
    <row r="8240" spans="1:15" ht="15" customHeight="1" x14ac:dyDescent="0.3">
      <c r="A8240" t="s">
        <v>11257</v>
      </c>
      <c r="B8240">
        <v>261</v>
      </c>
      <c r="C8240" t="s">
        <v>129</v>
      </c>
      <c r="D8240">
        <v>1000</v>
      </c>
      <c r="E8240" t="s">
        <v>2326</v>
      </c>
      <c r="F8240" t="s">
        <v>3012</v>
      </c>
      <c r="G8240" t="s">
        <v>3013</v>
      </c>
      <c r="H8240">
        <v>5.5705999999999998</v>
      </c>
      <c r="I8240" t="s">
        <v>3010</v>
      </c>
      <c r="J8240">
        <v>720</v>
      </c>
      <c r="K8240">
        <v>714.11</v>
      </c>
      <c r="L8240">
        <v>3931.2</v>
      </c>
      <c r="M8240">
        <v>3978.06</v>
      </c>
      <c r="N8240">
        <v>-32.799999999999997</v>
      </c>
      <c r="O8240">
        <v>79.66</v>
      </c>
    </row>
    <row r="8241" spans="1:15" ht="15" customHeight="1" x14ac:dyDescent="0.3">
      <c r="A8241" t="s">
        <v>11258</v>
      </c>
      <c r="B8241">
        <v>261</v>
      </c>
      <c r="C8241" t="s">
        <v>129</v>
      </c>
      <c r="D8241">
        <v>1000</v>
      </c>
      <c r="E8241" t="s">
        <v>2326</v>
      </c>
      <c r="F8241" t="s">
        <v>3015</v>
      </c>
      <c r="G8241" t="s">
        <v>3016</v>
      </c>
      <c r="H8241">
        <v>0.65580000000000005</v>
      </c>
      <c r="I8241" t="s">
        <v>3017</v>
      </c>
      <c r="J8241">
        <v>2400</v>
      </c>
      <c r="K8241">
        <v>2192.25</v>
      </c>
      <c r="L8241">
        <v>1572.48</v>
      </c>
      <c r="M8241">
        <v>1437.68</v>
      </c>
      <c r="N8241">
        <v>-136.25</v>
      </c>
      <c r="O8241">
        <v>1.45</v>
      </c>
    </row>
    <row r="8242" spans="1:15" ht="15" customHeight="1" x14ac:dyDescent="0.3">
      <c r="A8242" t="s">
        <v>11259</v>
      </c>
      <c r="B8242">
        <v>261</v>
      </c>
      <c r="C8242" t="s">
        <v>129</v>
      </c>
      <c r="D8242">
        <v>1000</v>
      </c>
      <c r="E8242" t="s">
        <v>2326</v>
      </c>
      <c r="F8242" t="s">
        <v>3022</v>
      </c>
      <c r="G8242" t="s">
        <v>3023</v>
      </c>
      <c r="H8242">
        <v>0.1676</v>
      </c>
      <c r="I8242" t="s">
        <v>3017</v>
      </c>
      <c r="J8242">
        <v>3100</v>
      </c>
      <c r="K8242">
        <v>3789.14</v>
      </c>
      <c r="L8242">
        <v>507.78</v>
      </c>
      <c r="M8242">
        <v>634.98</v>
      </c>
      <c r="N8242">
        <v>115.49</v>
      </c>
      <c r="O8242">
        <v>11.72</v>
      </c>
    </row>
    <row r="8243" spans="1:15" ht="15" customHeight="1" x14ac:dyDescent="0.3">
      <c r="A8243" t="s">
        <v>11260</v>
      </c>
      <c r="B8243">
        <v>261</v>
      </c>
      <c r="C8243" t="s">
        <v>261</v>
      </c>
      <c r="D8243">
        <v>1000</v>
      </c>
      <c r="E8243" t="s">
        <v>2327</v>
      </c>
      <c r="F8243" t="s">
        <v>3008</v>
      </c>
      <c r="G8243" t="s">
        <v>3009</v>
      </c>
      <c r="H8243">
        <v>10.6854</v>
      </c>
      <c r="I8243" t="s">
        <v>3010</v>
      </c>
      <c r="J8243">
        <v>780</v>
      </c>
      <c r="K8243">
        <v>797.99</v>
      </c>
      <c r="L8243">
        <v>8124.48</v>
      </c>
      <c r="M8243">
        <v>8526.86</v>
      </c>
      <c r="N8243">
        <v>192.25</v>
      </c>
      <c r="O8243">
        <v>210.13</v>
      </c>
    </row>
    <row r="8244" spans="1:15" ht="15" customHeight="1" x14ac:dyDescent="0.3">
      <c r="A8244" t="s">
        <v>11261</v>
      </c>
      <c r="B8244">
        <v>261</v>
      </c>
      <c r="C8244" t="s">
        <v>261</v>
      </c>
      <c r="D8244">
        <v>1000</v>
      </c>
      <c r="E8244" t="s">
        <v>2327</v>
      </c>
      <c r="F8244" t="s">
        <v>3012</v>
      </c>
      <c r="G8244" t="s">
        <v>3013</v>
      </c>
      <c r="H8244">
        <v>2.7296</v>
      </c>
      <c r="I8244" t="s">
        <v>3010</v>
      </c>
      <c r="J8244">
        <v>720</v>
      </c>
      <c r="K8244">
        <v>717.01</v>
      </c>
      <c r="L8244">
        <v>1874.88</v>
      </c>
      <c r="M8244">
        <v>1957.13</v>
      </c>
      <c r="N8244">
        <v>-8.16</v>
      </c>
      <c r="O8244">
        <v>90.41</v>
      </c>
    </row>
    <row r="8245" spans="1:15" ht="15" customHeight="1" x14ac:dyDescent="0.3">
      <c r="A8245" t="s">
        <v>11262</v>
      </c>
      <c r="B8245">
        <v>261</v>
      </c>
      <c r="C8245" t="s">
        <v>261</v>
      </c>
      <c r="D8245">
        <v>1000</v>
      </c>
      <c r="E8245" t="s">
        <v>2327</v>
      </c>
      <c r="F8245" t="s">
        <v>3015</v>
      </c>
      <c r="G8245" t="s">
        <v>3016</v>
      </c>
      <c r="H8245">
        <v>0.1817</v>
      </c>
      <c r="I8245" t="s">
        <v>3017</v>
      </c>
      <c r="J8245">
        <v>2400</v>
      </c>
      <c r="K8245">
        <v>2182.7199999999998</v>
      </c>
      <c r="L8245">
        <v>416.64</v>
      </c>
      <c r="M8245">
        <v>396.58</v>
      </c>
      <c r="N8245">
        <v>-39.479999999999997</v>
      </c>
      <c r="O8245">
        <v>19.420000000000002</v>
      </c>
    </row>
    <row r="8246" spans="1:15" ht="15" customHeight="1" x14ac:dyDescent="0.3">
      <c r="A8246" t="s">
        <v>11263</v>
      </c>
      <c r="B8246">
        <v>261</v>
      </c>
      <c r="C8246" t="s">
        <v>261</v>
      </c>
      <c r="D8246">
        <v>1000</v>
      </c>
      <c r="E8246" t="s">
        <v>2327</v>
      </c>
      <c r="F8246" t="s">
        <v>3019</v>
      </c>
      <c r="G8246" t="s">
        <v>3020</v>
      </c>
      <c r="H8246">
        <v>6.59E-2</v>
      </c>
      <c r="I8246" t="s">
        <v>3017</v>
      </c>
      <c r="J8246">
        <v>4200</v>
      </c>
      <c r="K8246">
        <v>4987.5</v>
      </c>
      <c r="L8246">
        <v>273.42</v>
      </c>
      <c r="M8246">
        <v>328.92</v>
      </c>
      <c r="N8246">
        <v>51.93</v>
      </c>
      <c r="O8246">
        <v>3.56</v>
      </c>
    </row>
    <row r="8247" spans="1:15" ht="15" customHeight="1" x14ac:dyDescent="0.3">
      <c r="A8247" t="s">
        <v>11264</v>
      </c>
      <c r="B8247">
        <v>261</v>
      </c>
      <c r="C8247" t="s">
        <v>261</v>
      </c>
      <c r="D8247">
        <v>1000</v>
      </c>
      <c r="E8247" t="s">
        <v>2327</v>
      </c>
      <c r="F8247" t="s">
        <v>3022</v>
      </c>
      <c r="G8247" t="s">
        <v>3023</v>
      </c>
      <c r="H8247">
        <v>9.1700000000000004E-2</v>
      </c>
      <c r="I8247" t="s">
        <v>3017</v>
      </c>
      <c r="J8247">
        <v>3100</v>
      </c>
      <c r="K8247">
        <v>3736.49</v>
      </c>
      <c r="L8247">
        <v>269.08</v>
      </c>
      <c r="M8247">
        <v>342.61</v>
      </c>
      <c r="N8247">
        <v>58.36</v>
      </c>
      <c r="O8247">
        <v>15.17</v>
      </c>
    </row>
    <row r="8248" spans="1:15" ht="15" customHeight="1" x14ac:dyDescent="0.3">
      <c r="A8248" t="s">
        <v>11265</v>
      </c>
      <c r="B8248">
        <v>261</v>
      </c>
      <c r="C8248" t="s">
        <v>209</v>
      </c>
      <c r="D8248">
        <v>1000</v>
      </c>
      <c r="E8248" t="s">
        <v>2328</v>
      </c>
      <c r="F8248" t="s">
        <v>3008</v>
      </c>
      <c r="G8248" t="s">
        <v>3009</v>
      </c>
      <c r="H8248">
        <v>10.218299999999999</v>
      </c>
      <c r="I8248" t="s">
        <v>3010</v>
      </c>
      <c r="J8248">
        <v>780</v>
      </c>
      <c r="K8248">
        <v>802.15</v>
      </c>
      <c r="L8248">
        <v>7675.2</v>
      </c>
      <c r="M8248">
        <v>8196.67</v>
      </c>
      <c r="N8248">
        <v>226.38</v>
      </c>
      <c r="O8248">
        <v>295.08</v>
      </c>
    </row>
    <row r="8249" spans="1:15" ht="15" customHeight="1" x14ac:dyDescent="0.3">
      <c r="A8249" t="s">
        <v>11266</v>
      </c>
      <c r="B8249">
        <v>261</v>
      </c>
      <c r="C8249" t="s">
        <v>209</v>
      </c>
      <c r="D8249">
        <v>1000</v>
      </c>
      <c r="E8249" t="s">
        <v>2328</v>
      </c>
      <c r="F8249" t="s">
        <v>3012</v>
      </c>
      <c r="G8249" t="s">
        <v>3013</v>
      </c>
      <c r="H8249">
        <v>2.5836999999999999</v>
      </c>
      <c r="I8249" t="s">
        <v>3010</v>
      </c>
      <c r="J8249">
        <v>720</v>
      </c>
      <c r="K8249">
        <v>691.38</v>
      </c>
      <c r="L8249">
        <v>1771.2</v>
      </c>
      <c r="M8249">
        <v>1786.32</v>
      </c>
      <c r="N8249">
        <v>-73.95</v>
      </c>
      <c r="O8249">
        <v>89.07</v>
      </c>
    </row>
    <row r="8250" spans="1:15" ht="15" customHeight="1" x14ac:dyDescent="0.3">
      <c r="A8250" t="s">
        <v>11267</v>
      </c>
      <c r="B8250">
        <v>261</v>
      </c>
      <c r="C8250" t="s">
        <v>209</v>
      </c>
      <c r="D8250">
        <v>1000</v>
      </c>
      <c r="E8250" t="s">
        <v>2328</v>
      </c>
      <c r="F8250" t="s">
        <v>3015</v>
      </c>
      <c r="G8250" t="s">
        <v>3016</v>
      </c>
      <c r="H8250">
        <v>0.1729</v>
      </c>
      <c r="I8250" t="s">
        <v>3017</v>
      </c>
      <c r="J8250">
        <v>2400</v>
      </c>
      <c r="K8250">
        <v>2178.29</v>
      </c>
      <c r="L8250">
        <v>393.6</v>
      </c>
      <c r="M8250">
        <v>376.61</v>
      </c>
      <c r="N8250">
        <v>-38.33</v>
      </c>
      <c r="O8250">
        <v>21.35</v>
      </c>
    </row>
    <row r="8251" spans="1:15" ht="15" customHeight="1" x14ac:dyDescent="0.3">
      <c r="A8251" t="s">
        <v>11268</v>
      </c>
      <c r="B8251">
        <v>261</v>
      </c>
      <c r="C8251" t="s">
        <v>209</v>
      </c>
      <c r="D8251">
        <v>1000</v>
      </c>
      <c r="E8251" t="s">
        <v>2328</v>
      </c>
      <c r="F8251" t="s">
        <v>3019</v>
      </c>
      <c r="G8251" t="s">
        <v>3020</v>
      </c>
      <c r="H8251">
        <v>6.2300000000000001E-2</v>
      </c>
      <c r="I8251" t="s">
        <v>3017</v>
      </c>
      <c r="J8251">
        <v>4200</v>
      </c>
      <c r="K8251">
        <v>5198.93</v>
      </c>
      <c r="L8251">
        <v>258.3</v>
      </c>
      <c r="M8251">
        <v>324</v>
      </c>
      <c r="N8251">
        <v>62.25</v>
      </c>
      <c r="O8251">
        <v>3.44</v>
      </c>
    </row>
    <row r="8252" spans="1:15" ht="15" customHeight="1" x14ac:dyDescent="0.3">
      <c r="A8252" t="s">
        <v>11269</v>
      </c>
      <c r="B8252">
        <v>261</v>
      </c>
      <c r="C8252" t="s">
        <v>209</v>
      </c>
      <c r="D8252">
        <v>1000</v>
      </c>
      <c r="E8252" t="s">
        <v>2328</v>
      </c>
      <c r="F8252" t="s">
        <v>3022</v>
      </c>
      <c r="G8252" t="s">
        <v>3023</v>
      </c>
      <c r="H8252">
        <v>8.5699999999999998E-2</v>
      </c>
      <c r="I8252" t="s">
        <v>3017</v>
      </c>
      <c r="J8252">
        <v>3100</v>
      </c>
      <c r="K8252">
        <v>3687.03</v>
      </c>
      <c r="L8252">
        <v>254.2</v>
      </c>
      <c r="M8252">
        <v>316.04000000000002</v>
      </c>
      <c r="N8252">
        <v>50.32</v>
      </c>
      <c r="O8252">
        <v>11.52</v>
      </c>
    </row>
    <row r="8253" spans="1:15" ht="15" customHeight="1" x14ac:dyDescent="0.3">
      <c r="A8253" t="s">
        <v>11270</v>
      </c>
      <c r="B8253">
        <v>261</v>
      </c>
      <c r="C8253" t="s">
        <v>242</v>
      </c>
      <c r="D8253">
        <v>1000</v>
      </c>
      <c r="E8253" t="s">
        <v>2329</v>
      </c>
      <c r="F8253" t="s">
        <v>3008</v>
      </c>
      <c r="G8253" t="s">
        <v>3009</v>
      </c>
      <c r="H8253">
        <v>39.468800000000002</v>
      </c>
      <c r="I8253" t="s">
        <v>3010</v>
      </c>
      <c r="J8253">
        <v>780</v>
      </c>
      <c r="K8253">
        <v>805.07</v>
      </c>
      <c r="L8253">
        <v>29652.48</v>
      </c>
      <c r="M8253">
        <v>31774.959999999999</v>
      </c>
      <c r="N8253">
        <v>989.32</v>
      </c>
      <c r="O8253">
        <v>1133.1500000000001</v>
      </c>
    </row>
    <row r="8254" spans="1:15" ht="15" customHeight="1" x14ac:dyDescent="0.3">
      <c r="A8254" t="s">
        <v>11271</v>
      </c>
      <c r="B8254">
        <v>261</v>
      </c>
      <c r="C8254" t="s">
        <v>242</v>
      </c>
      <c r="D8254">
        <v>1000</v>
      </c>
      <c r="E8254" t="s">
        <v>2329</v>
      </c>
      <c r="F8254" t="s">
        <v>3012</v>
      </c>
      <c r="G8254" t="s">
        <v>3013</v>
      </c>
      <c r="H8254">
        <v>9.5985999999999994</v>
      </c>
      <c r="I8254" t="s">
        <v>3010</v>
      </c>
      <c r="J8254">
        <v>720</v>
      </c>
      <c r="K8254">
        <v>712.48</v>
      </c>
      <c r="L8254">
        <v>6842.88</v>
      </c>
      <c r="M8254">
        <v>6838.82</v>
      </c>
      <c r="N8254">
        <v>-72.2</v>
      </c>
      <c r="O8254">
        <v>68.150000000000006</v>
      </c>
    </row>
    <row r="8255" spans="1:15" ht="15" customHeight="1" x14ac:dyDescent="0.3">
      <c r="A8255" t="s">
        <v>11272</v>
      </c>
      <c r="B8255">
        <v>261</v>
      </c>
      <c r="C8255" t="s">
        <v>242</v>
      </c>
      <c r="D8255">
        <v>1000</v>
      </c>
      <c r="E8255" t="s">
        <v>2329</v>
      </c>
      <c r="F8255" t="s">
        <v>3015</v>
      </c>
      <c r="G8255" t="s">
        <v>3016</v>
      </c>
      <c r="H8255">
        <v>0.66749999999999998</v>
      </c>
      <c r="I8255" t="s">
        <v>3017</v>
      </c>
      <c r="J8255">
        <v>2400</v>
      </c>
      <c r="K8255">
        <v>2246.08</v>
      </c>
      <c r="L8255">
        <v>1520.64</v>
      </c>
      <c r="M8255">
        <v>1499.22</v>
      </c>
      <c r="N8255">
        <v>-102.74</v>
      </c>
      <c r="O8255">
        <v>81.31</v>
      </c>
    </row>
    <row r="8256" spans="1:15" ht="15" customHeight="1" x14ac:dyDescent="0.3">
      <c r="A8256" t="s">
        <v>11273</v>
      </c>
      <c r="B8256">
        <v>261</v>
      </c>
      <c r="C8256" t="s">
        <v>242</v>
      </c>
      <c r="D8256">
        <v>1000</v>
      </c>
      <c r="E8256" t="s">
        <v>2329</v>
      </c>
      <c r="F8256" t="s">
        <v>3019</v>
      </c>
      <c r="G8256" t="s">
        <v>3020</v>
      </c>
      <c r="H8256">
        <v>0.24560000000000001</v>
      </c>
      <c r="I8256" t="s">
        <v>3017</v>
      </c>
      <c r="J8256">
        <v>4200</v>
      </c>
      <c r="K8256">
        <v>5033.2299999999996</v>
      </c>
      <c r="L8256">
        <v>997.92</v>
      </c>
      <c r="M8256">
        <v>1236.3</v>
      </c>
      <c r="N8256">
        <v>204.66</v>
      </c>
      <c r="O8256">
        <v>33.71</v>
      </c>
    </row>
    <row r="8257" spans="1:15" ht="15" customHeight="1" x14ac:dyDescent="0.3">
      <c r="A8257" t="s">
        <v>11274</v>
      </c>
      <c r="B8257">
        <v>261</v>
      </c>
      <c r="C8257" t="s">
        <v>242</v>
      </c>
      <c r="D8257">
        <v>1000</v>
      </c>
      <c r="E8257" t="s">
        <v>2329</v>
      </c>
      <c r="F8257" t="s">
        <v>3022</v>
      </c>
      <c r="G8257" t="s">
        <v>3023</v>
      </c>
      <c r="H8257">
        <v>0.32450000000000001</v>
      </c>
      <c r="I8257" t="s">
        <v>3017</v>
      </c>
      <c r="J8257">
        <v>3100</v>
      </c>
      <c r="K8257">
        <v>3680.55</v>
      </c>
      <c r="L8257">
        <v>982.08</v>
      </c>
      <c r="M8257">
        <v>1194.25</v>
      </c>
      <c r="N8257">
        <v>188.38</v>
      </c>
      <c r="O8257">
        <v>23.8</v>
      </c>
    </row>
    <row r="8258" spans="1:15" ht="15" customHeight="1" x14ac:dyDescent="0.3">
      <c r="A8258" t="s">
        <v>11275</v>
      </c>
      <c r="B8258">
        <v>261</v>
      </c>
      <c r="C8258" t="s">
        <v>142</v>
      </c>
      <c r="D8258">
        <v>1000</v>
      </c>
      <c r="E8258" t="s">
        <v>2330</v>
      </c>
      <c r="F8258" t="s">
        <v>3008</v>
      </c>
      <c r="G8258" t="s">
        <v>3009</v>
      </c>
      <c r="H8258">
        <v>28.073799999999999</v>
      </c>
      <c r="I8258" t="s">
        <v>3010</v>
      </c>
      <c r="J8258">
        <v>780</v>
      </c>
      <c r="K8258">
        <v>818.69</v>
      </c>
      <c r="L8258">
        <v>21165.3</v>
      </c>
      <c r="M8258">
        <v>22983.61</v>
      </c>
      <c r="N8258">
        <v>1086.05</v>
      </c>
      <c r="O8258">
        <v>732.26</v>
      </c>
    </row>
    <row r="8259" spans="1:15" ht="15" customHeight="1" x14ac:dyDescent="0.3">
      <c r="A8259" t="s">
        <v>11276</v>
      </c>
      <c r="B8259">
        <v>261</v>
      </c>
      <c r="C8259" t="s">
        <v>142</v>
      </c>
      <c r="D8259">
        <v>1000</v>
      </c>
      <c r="E8259" t="s">
        <v>2330</v>
      </c>
      <c r="F8259" t="s">
        <v>3012</v>
      </c>
      <c r="G8259" t="s">
        <v>3013</v>
      </c>
      <c r="H8259">
        <v>6.1997999999999998</v>
      </c>
      <c r="I8259" t="s">
        <v>3010</v>
      </c>
      <c r="J8259">
        <v>720</v>
      </c>
      <c r="K8259">
        <v>687.8</v>
      </c>
      <c r="L8259">
        <v>4341.6000000000004</v>
      </c>
      <c r="M8259">
        <v>4264.2</v>
      </c>
      <c r="N8259">
        <v>-199.63</v>
      </c>
      <c r="O8259">
        <v>122.23</v>
      </c>
    </row>
    <row r="8260" spans="1:15" ht="15" customHeight="1" x14ac:dyDescent="0.3">
      <c r="A8260" t="s">
        <v>11277</v>
      </c>
      <c r="B8260">
        <v>261</v>
      </c>
      <c r="C8260" t="s">
        <v>142</v>
      </c>
      <c r="D8260">
        <v>1000</v>
      </c>
      <c r="E8260" t="s">
        <v>2330</v>
      </c>
      <c r="F8260" t="s">
        <v>3015</v>
      </c>
      <c r="G8260" t="s">
        <v>3016</v>
      </c>
      <c r="H8260">
        <v>0.72160000000000002</v>
      </c>
      <c r="I8260" t="s">
        <v>3017</v>
      </c>
      <c r="J8260">
        <v>2400</v>
      </c>
      <c r="K8260">
        <v>2177.56</v>
      </c>
      <c r="L8260">
        <v>1736.64</v>
      </c>
      <c r="M8260">
        <v>1571.35</v>
      </c>
      <c r="N8260">
        <v>-160.51</v>
      </c>
      <c r="O8260">
        <v>-4.7699999999999996</v>
      </c>
    </row>
    <row r="8261" spans="1:15" ht="15" customHeight="1" x14ac:dyDescent="0.3">
      <c r="A8261" t="s">
        <v>11278</v>
      </c>
      <c r="B8261">
        <v>261</v>
      </c>
      <c r="C8261" t="s">
        <v>142</v>
      </c>
      <c r="D8261">
        <v>1000</v>
      </c>
      <c r="E8261" t="s">
        <v>2330</v>
      </c>
      <c r="F8261" t="s">
        <v>3022</v>
      </c>
      <c r="G8261" t="s">
        <v>3023</v>
      </c>
      <c r="H8261">
        <v>0.18129999999999999</v>
      </c>
      <c r="I8261" t="s">
        <v>3017</v>
      </c>
      <c r="J8261">
        <v>3100</v>
      </c>
      <c r="K8261">
        <v>3744.38</v>
      </c>
      <c r="L8261">
        <v>560.79</v>
      </c>
      <c r="M8261">
        <v>678.69</v>
      </c>
      <c r="N8261">
        <v>116.8</v>
      </c>
      <c r="O8261">
        <v>1.1100000000000001</v>
      </c>
    </row>
    <row r="8262" spans="1:15" ht="15" customHeight="1" x14ac:dyDescent="0.3">
      <c r="A8262" t="s">
        <v>11279</v>
      </c>
      <c r="B8262">
        <v>261</v>
      </c>
      <c r="C8262" t="s">
        <v>695</v>
      </c>
      <c r="D8262">
        <v>1000</v>
      </c>
      <c r="E8262" t="s">
        <v>2331</v>
      </c>
      <c r="F8262" t="s">
        <v>3008</v>
      </c>
      <c r="G8262" t="s">
        <v>3009</v>
      </c>
      <c r="H8262">
        <v>15.4198</v>
      </c>
      <c r="I8262" t="s">
        <v>3010</v>
      </c>
      <c r="J8262">
        <v>780</v>
      </c>
      <c r="K8262">
        <v>783.67</v>
      </c>
      <c r="L8262">
        <v>11478.48</v>
      </c>
      <c r="M8262">
        <v>12084.12</v>
      </c>
      <c r="N8262">
        <v>56.65</v>
      </c>
      <c r="O8262">
        <v>548.99</v>
      </c>
    </row>
    <row r="8263" spans="1:15" ht="15" customHeight="1" x14ac:dyDescent="0.3">
      <c r="A8263" t="s">
        <v>11280</v>
      </c>
      <c r="B8263">
        <v>261</v>
      </c>
      <c r="C8263" t="s">
        <v>695</v>
      </c>
      <c r="D8263">
        <v>1000</v>
      </c>
      <c r="E8263" t="s">
        <v>2331</v>
      </c>
      <c r="F8263" t="s">
        <v>3012</v>
      </c>
      <c r="G8263" t="s">
        <v>3013</v>
      </c>
      <c r="H8263">
        <v>4.5342000000000002</v>
      </c>
      <c r="I8263" t="s">
        <v>3010</v>
      </c>
      <c r="J8263">
        <v>720</v>
      </c>
      <c r="K8263">
        <v>726.13</v>
      </c>
      <c r="L8263">
        <v>3056.4</v>
      </c>
      <c r="M8263">
        <v>3292.4</v>
      </c>
      <c r="N8263">
        <v>27.79</v>
      </c>
      <c r="O8263">
        <v>208.21</v>
      </c>
    </row>
    <row r="8264" spans="1:15" ht="15" customHeight="1" x14ac:dyDescent="0.3">
      <c r="A8264" t="s">
        <v>11281</v>
      </c>
      <c r="B8264">
        <v>261</v>
      </c>
      <c r="C8264" t="s">
        <v>695</v>
      </c>
      <c r="D8264">
        <v>1000</v>
      </c>
      <c r="E8264" t="s">
        <v>2331</v>
      </c>
      <c r="F8264" t="s">
        <v>3015</v>
      </c>
      <c r="G8264" t="s">
        <v>3016</v>
      </c>
      <c r="H8264">
        <v>0.15340000000000001</v>
      </c>
      <c r="I8264" t="s">
        <v>3017</v>
      </c>
      <c r="J8264">
        <v>2400</v>
      </c>
      <c r="K8264">
        <v>2216.17</v>
      </c>
      <c r="L8264">
        <v>339.6</v>
      </c>
      <c r="M8264">
        <v>339.89</v>
      </c>
      <c r="N8264">
        <v>-28.19</v>
      </c>
      <c r="O8264">
        <v>28.48</v>
      </c>
    </row>
    <row r="8265" spans="1:15" ht="15" customHeight="1" x14ac:dyDescent="0.3">
      <c r="A8265" t="s">
        <v>11282</v>
      </c>
      <c r="B8265">
        <v>261</v>
      </c>
      <c r="C8265" t="s">
        <v>695</v>
      </c>
      <c r="D8265">
        <v>1000</v>
      </c>
      <c r="E8265" t="s">
        <v>2331</v>
      </c>
      <c r="F8265" t="s">
        <v>3019</v>
      </c>
      <c r="G8265" t="s">
        <v>3020</v>
      </c>
      <c r="H8265">
        <v>0.23760000000000001</v>
      </c>
      <c r="I8265" t="s">
        <v>3017</v>
      </c>
      <c r="J8265">
        <v>4200</v>
      </c>
      <c r="K8265">
        <v>5103.47</v>
      </c>
      <c r="L8265">
        <v>950.88</v>
      </c>
      <c r="M8265">
        <v>1212.6099999999999</v>
      </c>
      <c r="N8265">
        <v>214.67</v>
      </c>
      <c r="O8265">
        <v>47.06</v>
      </c>
    </row>
    <row r="8266" spans="1:15" ht="15" customHeight="1" x14ac:dyDescent="0.3">
      <c r="A8266" t="s">
        <v>11283</v>
      </c>
      <c r="B8266">
        <v>261</v>
      </c>
      <c r="C8266" t="s">
        <v>695</v>
      </c>
      <c r="D8266">
        <v>1000</v>
      </c>
      <c r="E8266" t="s">
        <v>2331</v>
      </c>
      <c r="F8266" t="s">
        <v>3022</v>
      </c>
      <c r="G8266" t="s">
        <v>3023</v>
      </c>
      <c r="H8266">
        <v>0.18190000000000001</v>
      </c>
      <c r="I8266" t="s">
        <v>3017</v>
      </c>
      <c r="J8266">
        <v>3100</v>
      </c>
      <c r="K8266">
        <v>3595.56</v>
      </c>
      <c r="L8266">
        <v>526.38</v>
      </c>
      <c r="M8266">
        <v>653.94000000000005</v>
      </c>
      <c r="N8266">
        <v>90.13</v>
      </c>
      <c r="O8266">
        <v>37.43</v>
      </c>
    </row>
    <row r="8267" spans="1:15" ht="15" customHeight="1" x14ac:dyDescent="0.3">
      <c r="A8267" t="s">
        <v>11284</v>
      </c>
      <c r="B8267">
        <v>261</v>
      </c>
      <c r="C8267" t="s">
        <v>374</v>
      </c>
      <c r="D8267">
        <v>1000</v>
      </c>
      <c r="E8267" t="s">
        <v>2332</v>
      </c>
      <c r="F8267" t="s">
        <v>3008</v>
      </c>
      <c r="G8267" t="s">
        <v>3009</v>
      </c>
      <c r="H8267">
        <v>17.513100000000001</v>
      </c>
      <c r="I8267" t="s">
        <v>3010</v>
      </c>
      <c r="J8267">
        <v>780</v>
      </c>
      <c r="K8267">
        <v>820.52</v>
      </c>
      <c r="L8267">
        <v>12735.84</v>
      </c>
      <c r="M8267">
        <v>14369.85</v>
      </c>
      <c r="N8267">
        <v>709.61</v>
      </c>
      <c r="O8267">
        <v>924.4</v>
      </c>
    </row>
    <row r="8268" spans="1:15" ht="15" customHeight="1" x14ac:dyDescent="0.3">
      <c r="A8268" t="s">
        <v>11285</v>
      </c>
      <c r="B8268">
        <v>261</v>
      </c>
      <c r="C8268" t="s">
        <v>374</v>
      </c>
      <c r="D8268">
        <v>1000</v>
      </c>
      <c r="E8268" t="s">
        <v>2332</v>
      </c>
      <c r="F8268" t="s">
        <v>3012</v>
      </c>
      <c r="G8268" t="s">
        <v>3013</v>
      </c>
      <c r="H8268">
        <v>4.8830999999999998</v>
      </c>
      <c r="I8268" t="s">
        <v>3010</v>
      </c>
      <c r="J8268">
        <v>720</v>
      </c>
      <c r="K8268">
        <v>712.78</v>
      </c>
      <c r="L8268">
        <v>3391.2</v>
      </c>
      <c r="M8268">
        <v>3480.53</v>
      </c>
      <c r="N8268">
        <v>-35.28</v>
      </c>
      <c r="O8268">
        <v>124.6</v>
      </c>
    </row>
    <row r="8269" spans="1:15" ht="15" customHeight="1" x14ac:dyDescent="0.3">
      <c r="A8269" t="s">
        <v>11286</v>
      </c>
      <c r="B8269">
        <v>261</v>
      </c>
      <c r="C8269" t="s">
        <v>374</v>
      </c>
      <c r="D8269">
        <v>1000</v>
      </c>
      <c r="E8269" t="s">
        <v>2332</v>
      </c>
      <c r="F8269" t="s">
        <v>3015</v>
      </c>
      <c r="G8269" t="s">
        <v>3016</v>
      </c>
      <c r="H8269">
        <v>0.1673</v>
      </c>
      <c r="I8269" t="s">
        <v>3017</v>
      </c>
      <c r="J8269">
        <v>2400</v>
      </c>
      <c r="K8269">
        <v>2267.69</v>
      </c>
      <c r="L8269">
        <v>376.8</v>
      </c>
      <c r="M8269">
        <v>379.3</v>
      </c>
      <c r="N8269">
        <v>-22.13</v>
      </c>
      <c r="O8269">
        <v>24.63</v>
      </c>
    </row>
    <row r="8270" spans="1:15" ht="15" customHeight="1" x14ac:dyDescent="0.3">
      <c r="A8270" t="s">
        <v>11287</v>
      </c>
      <c r="B8270">
        <v>261</v>
      </c>
      <c r="C8270" t="s">
        <v>374</v>
      </c>
      <c r="D8270">
        <v>1000</v>
      </c>
      <c r="E8270" t="s">
        <v>2332</v>
      </c>
      <c r="F8270" t="s">
        <v>3019</v>
      </c>
      <c r="G8270" t="s">
        <v>3020</v>
      </c>
      <c r="H8270">
        <v>0.26050000000000001</v>
      </c>
      <c r="I8270" t="s">
        <v>3017</v>
      </c>
      <c r="J8270">
        <v>4200</v>
      </c>
      <c r="K8270">
        <v>5186.42</v>
      </c>
      <c r="L8270">
        <v>1055.04</v>
      </c>
      <c r="M8270">
        <v>1350.93</v>
      </c>
      <c r="N8270">
        <v>256.94</v>
      </c>
      <c r="O8270">
        <v>38.950000000000003</v>
      </c>
    </row>
    <row r="8271" spans="1:15" ht="15" customHeight="1" x14ac:dyDescent="0.3">
      <c r="A8271" t="s">
        <v>11288</v>
      </c>
      <c r="B8271">
        <v>261</v>
      </c>
      <c r="C8271" t="s">
        <v>374</v>
      </c>
      <c r="D8271">
        <v>1000</v>
      </c>
      <c r="E8271" t="s">
        <v>2332</v>
      </c>
      <c r="F8271" t="s">
        <v>3022</v>
      </c>
      <c r="G8271" t="s">
        <v>3023</v>
      </c>
      <c r="H8271">
        <v>0.1946</v>
      </c>
      <c r="I8271" t="s">
        <v>3017</v>
      </c>
      <c r="J8271">
        <v>3100</v>
      </c>
      <c r="K8271">
        <v>3630.13</v>
      </c>
      <c r="L8271">
        <v>584.04</v>
      </c>
      <c r="M8271">
        <v>706.55</v>
      </c>
      <c r="N8271">
        <v>103.18</v>
      </c>
      <c r="O8271">
        <v>19.329999999999998</v>
      </c>
    </row>
    <row r="8272" spans="1:15" ht="15" customHeight="1" x14ac:dyDescent="0.3">
      <c r="A8272" t="s">
        <v>11289</v>
      </c>
      <c r="B8272">
        <v>261</v>
      </c>
      <c r="C8272" t="s">
        <v>353</v>
      </c>
      <c r="D8272">
        <v>1000</v>
      </c>
      <c r="E8272" t="s">
        <v>2333</v>
      </c>
      <c r="F8272" t="s">
        <v>3008</v>
      </c>
      <c r="G8272" t="s">
        <v>3009</v>
      </c>
      <c r="H8272">
        <v>11.051600000000001</v>
      </c>
      <c r="I8272" t="s">
        <v>3010</v>
      </c>
      <c r="J8272">
        <v>780</v>
      </c>
      <c r="K8272">
        <v>798.02</v>
      </c>
      <c r="L8272">
        <v>8161.92</v>
      </c>
      <c r="M8272">
        <v>8819.41</v>
      </c>
      <c r="N8272">
        <v>199.14</v>
      </c>
      <c r="O8272">
        <v>458.35</v>
      </c>
    </row>
    <row r="8273" spans="1:15" ht="15" customHeight="1" x14ac:dyDescent="0.3">
      <c r="A8273" t="s">
        <v>11290</v>
      </c>
      <c r="B8273">
        <v>261</v>
      </c>
      <c r="C8273" t="s">
        <v>353</v>
      </c>
      <c r="D8273">
        <v>1000</v>
      </c>
      <c r="E8273" t="s">
        <v>2333</v>
      </c>
      <c r="F8273" t="s">
        <v>3012</v>
      </c>
      <c r="G8273" t="s">
        <v>3013</v>
      </c>
      <c r="H8273">
        <v>2.6781999999999999</v>
      </c>
      <c r="I8273" t="s">
        <v>3010</v>
      </c>
      <c r="J8273">
        <v>720</v>
      </c>
      <c r="K8273">
        <v>722.81</v>
      </c>
      <c r="L8273">
        <v>1883.52</v>
      </c>
      <c r="M8273">
        <v>1935.8</v>
      </c>
      <c r="N8273">
        <v>7.52</v>
      </c>
      <c r="O8273">
        <v>44.76</v>
      </c>
    </row>
    <row r="8274" spans="1:15" ht="15" customHeight="1" x14ac:dyDescent="0.3">
      <c r="A8274" t="s">
        <v>11291</v>
      </c>
      <c r="B8274">
        <v>261</v>
      </c>
      <c r="C8274" t="s">
        <v>353</v>
      </c>
      <c r="D8274">
        <v>1000</v>
      </c>
      <c r="E8274" t="s">
        <v>2333</v>
      </c>
      <c r="F8274" t="s">
        <v>3015</v>
      </c>
      <c r="G8274" t="s">
        <v>3016</v>
      </c>
      <c r="H8274">
        <v>0.18099999999999999</v>
      </c>
      <c r="I8274" t="s">
        <v>3017</v>
      </c>
      <c r="J8274">
        <v>2400</v>
      </c>
      <c r="K8274">
        <v>2212.48</v>
      </c>
      <c r="L8274">
        <v>418.56</v>
      </c>
      <c r="M8274">
        <v>400.45</v>
      </c>
      <c r="N8274">
        <v>-33.94</v>
      </c>
      <c r="O8274">
        <v>15.83</v>
      </c>
    </row>
    <row r="8275" spans="1:15" ht="15" customHeight="1" x14ac:dyDescent="0.3">
      <c r="A8275" t="s">
        <v>11292</v>
      </c>
      <c r="B8275">
        <v>261</v>
      </c>
      <c r="C8275" t="s">
        <v>353</v>
      </c>
      <c r="D8275">
        <v>1000</v>
      </c>
      <c r="E8275" t="s">
        <v>2333</v>
      </c>
      <c r="F8275" t="s">
        <v>3019</v>
      </c>
      <c r="G8275" t="s">
        <v>3020</v>
      </c>
      <c r="H8275">
        <v>6.6900000000000001E-2</v>
      </c>
      <c r="I8275" t="s">
        <v>3017</v>
      </c>
      <c r="J8275">
        <v>4200</v>
      </c>
      <c r="K8275">
        <v>5184.21</v>
      </c>
      <c r="L8275">
        <v>274.68</v>
      </c>
      <c r="M8275">
        <v>346.96</v>
      </c>
      <c r="N8275">
        <v>65.87</v>
      </c>
      <c r="O8275">
        <v>6.41</v>
      </c>
    </row>
    <row r="8276" spans="1:15" ht="15" customHeight="1" x14ac:dyDescent="0.3">
      <c r="A8276" t="s">
        <v>11293</v>
      </c>
      <c r="B8276">
        <v>261</v>
      </c>
      <c r="C8276" t="s">
        <v>353</v>
      </c>
      <c r="D8276">
        <v>1000</v>
      </c>
      <c r="E8276" t="s">
        <v>2333</v>
      </c>
      <c r="F8276" t="s">
        <v>3022</v>
      </c>
      <c r="G8276" t="s">
        <v>3023</v>
      </c>
      <c r="H8276">
        <v>9.1700000000000004E-2</v>
      </c>
      <c r="I8276" t="s">
        <v>3017</v>
      </c>
      <c r="J8276">
        <v>3100</v>
      </c>
      <c r="K8276">
        <v>3598.04</v>
      </c>
      <c r="L8276">
        <v>270.32</v>
      </c>
      <c r="M8276">
        <v>330.12</v>
      </c>
      <c r="N8276">
        <v>45.69</v>
      </c>
      <c r="O8276">
        <v>14.1</v>
      </c>
    </row>
    <row r="8277" spans="1:15" ht="15" customHeight="1" x14ac:dyDescent="0.3">
      <c r="A8277" t="s">
        <v>11294</v>
      </c>
      <c r="B8277">
        <v>261</v>
      </c>
      <c r="C8277" t="s">
        <v>122</v>
      </c>
      <c r="D8277">
        <v>1000</v>
      </c>
      <c r="E8277" t="s">
        <v>2334</v>
      </c>
      <c r="F8277" t="s">
        <v>3008</v>
      </c>
      <c r="G8277" t="s">
        <v>3009</v>
      </c>
      <c r="H8277">
        <v>17.7547</v>
      </c>
      <c r="I8277" t="s">
        <v>3010</v>
      </c>
      <c r="J8277">
        <v>780</v>
      </c>
      <c r="K8277">
        <v>800.43</v>
      </c>
      <c r="L8277">
        <v>13366.08</v>
      </c>
      <c r="M8277">
        <v>14211.3</v>
      </c>
      <c r="N8277">
        <v>362.67</v>
      </c>
      <c r="O8277">
        <v>482.55</v>
      </c>
    </row>
    <row r="8278" spans="1:15" ht="15" customHeight="1" x14ac:dyDescent="0.3">
      <c r="A8278" t="s">
        <v>11295</v>
      </c>
      <c r="B8278">
        <v>261</v>
      </c>
      <c r="C8278" t="s">
        <v>122</v>
      </c>
      <c r="D8278">
        <v>1000</v>
      </c>
      <c r="E8278" t="s">
        <v>2334</v>
      </c>
      <c r="F8278" t="s">
        <v>3012</v>
      </c>
      <c r="G8278" t="s">
        <v>3013</v>
      </c>
      <c r="H8278">
        <v>4.5301999999999998</v>
      </c>
      <c r="I8278" t="s">
        <v>3010</v>
      </c>
      <c r="J8278">
        <v>720</v>
      </c>
      <c r="K8278">
        <v>712.26</v>
      </c>
      <c r="L8278">
        <v>3084.48</v>
      </c>
      <c r="M8278">
        <v>3226.7</v>
      </c>
      <c r="N8278">
        <v>-35.08</v>
      </c>
      <c r="O8278">
        <v>177.3</v>
      </c>
    </row>
    <row r="8279" spans="1:15" ht="15" customHeight="1" x14ac:dyDescent="0.3">
      <c r="A8279" t="s">
        <v>11296</v>
      </c>
      <c r="B8279">
        <v>261</v>
      </c>
      <c r="C8279" t="s">
        <v>122</v>
      </c>
      <c r="D8279">
        <v>1000</v>
      </c>
      <c r="E8279" t="s">
        <v>2334</v>
      </c>
      <c r="F8279" t="s">
        <v>3015</v>
      </c>
      <c r="G8279" t="s">
        <v>3016</v>
      </c>
      <c r="H8279">
        <v>0.28939999999999999</v>
      </c>
      <c r="I8279" t="s">
        <v>3017</v>
      </c>
      <c r="J8279">
        <v>2400</v>
      </c>
      <c r="K8279">
        <v>2225.56</v>
      </c>
      <c r="L8279">
        <v>685.44</v>
      </c>
      <c r="M8279">
        <v>644.12</v>
      </c>
      <c r="N8279">
        <v>-50.49</v>
      </c>
      <c r="O8279">
        <v>9.17</v>
      </c>
    </row>
    <row r="8280" spans="1:15" ht="15" customHeight="1" x14ac:dyDescent="0.3">
      <c r="A8280" t="s">
        <v>11297</v>
      </c>
      <c r="B8280">
        <v>261</v>
      </c>
      <c r="C8280" t="s">
        <v>122</v>
      </c>
      <c r="D8280">
        <v>1000</v>
      </c>
      <c r="E8280" t="s">
        <v>2334</v>
      </c>
      <c r="F8280" t="s">
        <v>3019</v>
      </c>
      <c r="G8280" t="s">
        <v>3020</v>
      </c>
      <c r="H8280">
        <v>0.11</v>
      </c>
      <c r="I8280" t="s">
        <v>3017</v>
      </c>
      <c r="J8280">
        <v>4200</v>
      </c>
      <c r="K8280">
        <v>5230.1400000000003</v>
      </c>
      <c r="L8280">
        <v>449.82</v>
      </c>
      <c r="M8280">
        <v>575.53</v>
      </c>
      <c r="N8280">
        <v>113.36</v>
      </c>
      <c r="O8280">
        <v>12.35</v>
      </c>
    </row>
    <row r="8281" spans="1:15" ht="15" customHeight="1" x14ac:dyDescent="0.3">
      <c r="A8281" t="s">
        <v>11298</v>
      </c>
      <c r="B8281">
        <v>261</v>
      </c>
      <c r="C8281" t="s">
        <v>122</v>
      </c>
      <c r="D8281">
        <v>1000</v>
      </c>
      <c r="E8281" t="s">
        <v>2334</v>
      </c>
      <c r="F8281" t="s">
        <v>3022</v>
      </c>
      <c r="G8281" t="s">
        <v>3023</v>
      </c>
      <c r="H8281">
        <v>0.14899999999999999</v>
      </c>
      <c r="I8281" t="s">
        <v>3017</v>
      </c>
      <c r="J8281">
        <v>3100</v>
      </c>
      <c r="K8281">
        <v>3642.62</v>
      </c>
      <c r="L8281">
        <v>442.68</v>
      </c>
      <c r="M8281">
        <v>542.87</v>
      </c>
      <c r="N8281">
        <v>80.87</v>
      </c>
      <c r="O8281">
        <v>19.32</v>
      </c>
    </row>
    <row r="8282" spans="1:15" ht="15" customHeight="1" x14ac:dyDescent="0.3">
      <c r="A8282" t="s">
        <v>11299</v>
      </c>
      <c r="B8282">
        <v>261</v>
      </c>
      <c r="C8282" t="s">
        <v>412</v>
      </c>
      <c r="D8282">
        <v>1000</v>
      </c>
      <c r="E8282" t="s">
        <v>2335</v>
      </c>
      <c r="F8282" t="s">
        <v>3008</v>
      </c>
      <c r="G8282" t="s">
        <v>3009</v>
      </c>
      <c r="H8282">
        <v>10.6518</v>
      </c>
      <c r="I8282" t="s">
        <v>3010</v>
      </c>
      <c r="J8282">
        <v>780</v>
      </c>
      <c r="K8282">
        <v>816.51</v>
      </c>
      <c r="L8282">
        <v>8073</v>
      </c>
      <c r="M8282">
        <v>8697.2999999999993</v>
      </c>
      <c r="N8282">
        <v>388.88</v>
      </c>
      <c r="O8282">
        <v>235.42</v>
      </c>
    </row>
    <row r="8283" spans="1:15" ht="15" customHeight="1" x14ac:dyDescent="0.3">
      <c r="A8283" t="s">
        <v>11300</v>
      </c>
      <c r="B8283">
        <v>261</v>
      </c>
      <c r="C8283" t="s">
        <v>412</v>
      </c>
      <c r="D8283">
        <v>1000</v>
      </c>
      <c r="E8283" t="s">
        <v>2335</v>
      </c>
      <c r="F8283" t="s">
        <v>3012</v>
      </c>
      <c r="G8283" t="s">
        <v>3013</v>
      </c>
      <c r="H8283">
        <v>2.3908</v>
      </c>
      <c r="I8283" t="s">
        <v>3010</v>
      </c>
      <c r="J8283">
        <v>720</v>
      </c>
      <c r="K8283">
        <v>713.38</v>
      </c>
      <c r="L8283">
        <v>1656</v>
      </c>
      <c r="M8283">
        <v>1705.57</v>
      </c>
      <c r="N8283">
        <v>-15.82</v>
      </c>
      <c r="O8283">
        <v>65.39</v>
      </c>
    </row>
    <row r="8284" spans="1:15" ht="15" customHeight="1" x14ac:dyDescent="0.3">
      <c r="A8284" t="s">
        <v>11301</v>
      </c>
      <c r="B8284">
        <v>261</v>
      </c>
      <c r="C8284" t="s">
        <v>412</v>
      </c>
      <c r="D8284">
        <v>1000</v>
      </c>
      <c r="E8284" t="s">
        <v>2335</v>
      </c>
      <c r="F8284" t="s">
        <v>3015</v>
      </c>
      <c r="G8284" t="s">
        <v>3016</v>
      </c>
      <c r="H8284">
        <v>0.28199999999999997</v>
      </c>
      <c r="I8284" t="s">
        <v>3017</v>
      </c>
      <c r="J8284">
        <v>2400</v>
      </c>
      <c r="K8284">
        <v>2144.8200000000002</v>
      </c>
      <c r="L8284">
        <v>662.4</v>
      </c>
      <c r="M8284">
        <v>604.92999999999995</v>
      </c>
      <c r="N8284">
        <v>-71.97</v>
      </c>
      <c r="O8284">
        <v>14.51</v>
      </c>
    </row>
    <row r="8285" spans="1:15" ht="15" customHeight="1" x14ac:dyDescent="0.3">
      <c r="A8285" t="s">
        <v>11302</v>
      </c>
      <c r="B8285">
        <v>261</v>
      </c>
      <c r="C8285" t="s">
        <v>412</v>
      </c>
      <c r="D8285">
        <v>1000</v>
      </c>
      <c r="E8285" t="s">
        <v>2335</v>
      </c>
      <c r="F8285" t="s">
        <v>3022</v>
      </c>
      <c r="G8285" t="s">
        <v>3023</v>
      </c>
      <c r="H8285">
        <v>7.1099999999999997E-2</v>
      </c>
      <c r="I8285" t="s">
        <v>3017</v>
      </c>
      <c r="J8285">
        <v>3100</v>
      </c>
      <c r="K8285">
        <v>3743.4</v>
      </c>
      <c r="L8285">
        <v>213.9</v>
      </c>
      <c r="M8285">
        <v>266.2</v>
      </c>
      <c r="N8285">
        <v>45.75</v>
      </c>
      <c r="O8285">
        <v>6.55</v>
      </c>
    </row>
    <row r="8286" spans="1:15" ht="15" customHeight="1" x14ac:dyDescent="0.3">
      <c r="A8286" t="s">
        <v>11303</v>
      </c>
      <c r="B8286">
        <v>261</v>
      </c>
      <c r="C8286" t="s">
        <v>251</v>
      </c>
      <c r="D8286">
        <v>1000</v>
      </c>
      <c r="E8286" t="s">
        <v>2336</v>
      </c>
      <c r="F8286" t="s">
        <v>3008</v>
      </c>
      <c r="G8286" t="s">
        <v>3009</v>
      </c>
      <c r="H8286">
        <v>12.9956</v>
      </c>
      <c r="I8286" t="s">
        <v>3010</v>
      </c>
      <c r="J8286">
        <v>780</v>
      </c>
      <c r="K8286">
        <v>807.97</v>
      </c>
      <c r="L8286">
        <v>10003.5</v>
      </c>
      <c r="M8286">
        <v>10500.13</v>
      </c>
      <c r="N8286">
        <v>363.55</v>
      </c>
      <c r="O8286">
        <v>133.07</v>
      </c>
    </row>
    <row r="8287" spans="1:15" ht="15" customHeight="1" x14ac:dyDescent="0.3">
      <c r="A8287" t="s">
        <v>11304</v>
      </c>
      <c r="B8287">
        <v>261</v>
      </c>
      <c r="C8287" t="s">
        <v>251</v>
      </c>
      <c r="D8287">
        <v>1000</v>
      </c>
      <c r="E8287" t="s">
        <v>2336</v>
      </c>
      <c r="F8287" t="s">
        <v>3012</v>
      </c>
      <c r="G8287" t="s">
        <v>3013</v>
      </c>
      <c r="H8287">
        <v>2.8893</v>
      </c>
      <c r="I8287" t="s">
        <v>3010</v>
      </c>
      <c r="J8287">
        <v>720</v>
      </c>
      <c r="K8287">
        <v>706.5</v>
      </c>
      <c r="L8287">
        <v>2052</v>
      </c>
      <c r="M8287">
        <v>2041.3</v>
      </c>
      <c r="N8287">
        <v>-39.01</v>
      </c>
      <c r="O8287">
        <v>28.31</v>
      </c>
    </row>
    <row r="8288" spans="1:15" ht="15" customHeight="1" x14ac:dyDescent="0.3">
      <c r="A8288" t="s">
        <v>11305</v>
      </c>
      <c r="B8288">
        <v>261</v>
      </c>
      <c r="C8288" t="s">
        <v>251</v>
      </c>
      <c r="D8288">
        <v>1000</v>
      </c>
      <c r="E8288" t="s">
        <v>2336</v>
      </c>
      <c r="F8288" t="s">
        <v>3015</v>
      </c>
      <c r="G8288" t="s">
        <v>3016</v>
      </c>
      <c r="H8288">
        <v>0.3548</v>
      </c>
      <c r="I8288" t="s">
        <v>3017</v>
      </c>
      <c r="J8288">
        <v>2400</v>
      </c>
      <c r="K8288">
        <v>2179.7199999999998</v>
      </c>
      <c r="L8288">
        <v>820.8</v>
      </c>
      <c r="M8288">
        <v>773.4</v>
      </c>
      <c r="N8288">
        <v>-78.16</v>
      </c>
      <c r="O8288">
        <v>30.77</v>
      </c>
    </row>
    <row r="8289" spans="1:15" ht="15" customHeight="1" x14ac:dyDescent="0.3">
      <c r="A8289" t="s">
        <v>11306</v>
      </c>
      <c r="B8289">
        <v>261</v>
      </c>
      <c r="C8289" t="s">
        <v>251</v>
      </c>
      <c r="D8289">
        <v>1000</v>
      </c>
      <c r="E8289" t="s">
        <v>2336</v>
      </c>
      <c r="F8289" t="s">
        <v>3022</v>
      </c>
      <c r="G8289" t="s">
        <v>3023</v>
      </c>
      <c r="H8289">
        <v>8.6300000000000002E-2</v>
      </c>
      <c r="I8289" t="s">
        <v>3017</v>
      </c>
      <c r="J8289">
        <v>3100</v>
      </c>
      <c r="K8289">
        <v>3681.9</v>
      </c>
      <c r="L8289">
        <v>265.05</v>
      </c>
      <c r="M8289">
        <v>317.89999999999998</v>
      </c>
      <c r="N8289">
        <v>50.24</v>
      </c>
      <c r="O8289">
        <v>2.61</v>
      </c>
    </row>
    <row r="8290" spans="1:15" ht="15" customHeight="1" x14ac:dyDescent="0.3">
      <c r="A8290" t="s">
        <v>11307</v>
      </c>
      <c r="B8290">
        <v>261</v>
      </c>
      <c r="C8290" t="s">
        <v>101</v>
      </c>
      <c r="D8290">
        <v>1000</v>
      </c>
      <c r="E8290" t="s">
        <v>2337</v>
      </c>
      <c r="F8290" t="s">
        <v>3008</v>
      </c>
      <c r="G8290" t="s">
        <v>3009</v>
      </c>
      <c r="H8290">
        <v>32.924900000000001</v>
      </c>
      <c r="I8290" t="s">
        <v>3010</v>
      </c>
      <c r="J8290">
        <v>780</v>
      </c>
      <c r="K8290">
        <v>804.21</v>
      </c>
      <c r="L8290">
        <v>24850.799999999999</v>
      </c>
      <c r="M8290">
        <v>26478.6</v>
      </c>
      <c r="N8290">
        <v>797.18</v>
      </c>
      <c r="O8290">
        <v>830.62</v>
      </c>
    </row>
    <row r="8291" spans="1:15" ht="15" customHeight="1" x14ac:dyDescent="0.3">
      <c r="A8291" t="s">
        <v>11308</v>
      </c>
      <c r="B8291">
        <v>261</v>
      </c>
      <c r="C8291" t="s">
        <v>101</v>
      </c>
      <c r="D8291">
        <v>1000</v>
      </c>
      <c r="E8291" t="s">
        <v>2337</v>
      </c>
      <c r="F8291" t="s">
        <v>3012</v>
      </c>
      <c r="G8291" t="s">
        <v>3013</v>
      </c>
      <c r="H8291">
        <v>7.2375999999999996</v>
      </c>
      <c r="I8291" t="s">
        <v>3010</v>
      </c>
      <c r="J8291">
        <v>720</v>
      </c>
      <c r="K8291">
        <v>695.2</v>
      </c>
      <c r="L8291">
        <v>5097.6000000000004</v>
      </c>
      <c r="M8291">
        <v>5031.58</v>
      </c>
      <c r="N8291">
        <v>-179.48</v>
      </c>
      <c r="O8291">
        <v>113.46</v>
      </c>
    </row>
    <row r="8292" spans="1:15" ht="15" customHeight="1" x14ac:dyDescent="0.3">
      <c r="A8292" t="s">
        <v>11309</v>
      </c>
      <c r="B8292">
        <v>261</v>
      </c>
      <c r="C8292" t="s">
        <v>101</v>
      </c>
      <c r="D8292">
        <v>1000</v>
      </c>
      <c r="E8292" t="s">
        <v>2337</v>
      </c>
      <c r="F8292" t="s">
        <v>3015</v>
      </c>
      <c r="G8292" t="s">
        <v>3016</v>
      </c>
      <c r="H8292">
        <v>0.86099999999999999</v>
      </c>
      <c r="I8292" t="s">
        <v>3017</v>
      </c>
      <c r="J8292">
        <v>2400</v>
      </c>
      <c r="K8292">
        <v>2242.96</v>
      </c>
      <c r="L8292">
        <v>2039.04</v>
      </c>
      <c r="M8292">
        <v>1931.15</v>
      </c>
      <c r="N8292">
        <v>-135.19999999999999</v>
      </c>
      <c r="O8292">
        <v>27.31</v>
      </c>
    </row>
    <row r="8293" spans="1:15" ht="15" customHeight="1" x14ac:dyDescent="0.3">
      <c r="A8293" t="s">
        <v>11310</v>
      </c>
      <c r="B8293">
        <v>261</v>
      </c>
      <c r="C8293" t="s">
        <v>101</v>
      </c>
      <c r="D8293">
        <v>1000</v>
      </c>
      <c r="E8293" t="s">
        <v>2337</v>
      </c>
      <c r="F8293" t="s">
        <v>3022</v>
      </c>
      <c r="G8293" t="s">
        <v>3023</v>
      </c>
      <c r="H8293">
        <v>0.2198</v>
      </c>
      <c r="I8293" t="s">
        <v>3017</v>
      </c>
      <c r="J8293">
        <v>3100</v>
      </c>
      <c r="K8293">
        <v>3761.65</v>
      </c>
      <c r="L8293">
        <v>658.44</v>
      </c>
      <c r="M8293">
        <v>826.86</v>
      </c>
      <c r="N8293">
        <v>145.44</v>
      </c>
      <c r="O8293">
        <v>22.98</v>
      </c>
    </row>
    <row r="8294" spans="1:15" ht="15" customHeight="1" x14ac:dyDescent="0.3">
      <c r="A8294" t="s">
        <v>11311</v>
      </c>
      <c r="B8294">
        <v>261</v>
      </c>
      <c r="C8294" t="s">
        <v>804</v>
      </c>
      <c r="D8294">
        <v>1000</v>
      </c>
      <c r="E8294" t="s">
        <v>2338</v>
      </c>
      <c r="F8294" t="s">
        <v>3008</v>
      </c>
      <c r="G8294" t="s">
        <v>3009</v>
      </c>
      <c r="H8294">
        <v>16.775600000000001</v>
      </c>
      <c r="I8294" t="s">
        <v>3010</v>
      </c>
      <c r="J8294">
        <v>780</v>
      </c>
      <c r="K8294">
        <v>793.4</v>
      </c>
      <c r="L8294">
        <v>11924.64</v>
      </c>
      <c r="M8294">
        <v>13309.73</v>
      </c>
      <c r="N8294">
        <v>224.78</v>
      </c>
      <c r="O8294">
        <v>1160.31</v>
      </c>
    </row>
    <row r="8295" spans="1:15" ht="15" customHeight="1" x14ac:dyDescent="0.3">
      <c r="A8295" t="s">
        <v>11312</v>
      </c>
      <c r="B8295">
        <v>261</v>
      </c>
      <c r="C8295" t="s">
        <v>804</v>
      </c>
      <c r="D8295">
        <v>1000</v>
      </c>
      <c r="E8295" t="s">
        <v>2338</v>
      </c>
      <c r="F8295" t="s">
        <v>3012</v>
      </c>
      <c r="G8295" t="s">
        <v>3013</v>
      </c>
      <c r="H8295">
        <v>4.8341000000000003</v>
      </c>
      <c r="I8295" t="s">
        <v>3010</v>
      </c>
      <c r="J8295">
        <v>720</v>
      </c>
      <c r="K8295">
        <v>722.82</v>
      </c>
      <c r="L8295">
        <v>3175.2</v>
      </c>
      <c r="M8295">
        <v>3494.18</v>
      </c>
      <c r="N8295">
        <v>13.63</v>
      </c>
      <c r="O8295">
        <v>305.35000000000002</v>
      </c>
    </row>
    <row r="8296" spans="1:15" ht="15" customHeight="1" x14ac:dyDescent="0.3">
      <c r="A8296" t="s">
        <v>11313</v>
      </c>
      <c r="B8296">
        <v>261</v>
      </c>
      <c r="C8296" t="s">
        <v>804</v>
      </c>
      <c r="D8296">
        <v>1000</v>
      </c>
      <c r="E8296" t="s">
        <v>2338</v>
      </c>
      <c r="F8296" t="s">
        <v>3015</v>
      </c>
      <c r="G8296" t="s">
        <v>3016</v>
      </c>
      <c r="H8296">
        <v>0.16089999999999999</v>
      </c>
      <c r="I8296" t="s">
        <v>3017</v>
      </c>
      <c r="J8296">
        <v>2400</v>
      </c>
      <c r="K8296">
        <v>2249.2399999999998</v>
      </c>
      <c r="L8296">
        <v>352.8</v>
      </c>
      <c r="M8296">
        <v>361.82</v>
      </c>
      <c r="N8296">
        <v>-24.25</v>
      </c>
      <c r="O8296">
        <v>33.270000000000003</v>
      </c>
    </row>
    <row r="8297" spans="1:15" ht="15" customHeight="1" x14ac:dyDescent="0.3">
      <c r="A8297" t="s">
        <v>11314</v>
      </c>
      <c r="B8297">
        <v>261</v>
      </c>
      <c r="C8297" t="s">
        <v>804</v>
      </c>
      <c r="D8297">
        <v>1000</v>
      </c>
      <c r="E8297" t="s">
        <v>2338</v>
      </c>
      <c r="F8297" t="s">
        <v>3019</v>
      </c>
      <c r="G8297" t="s">
        <v>3020</v>
      </c>
      <c r="H8297">
        <v>0.25480000000000003</v>
      </c>
      <c r="I8297" t="s">
        <v>3017</v>
      </c>
      <c r="J8297">
        <v>4200</v>
      </c>
      <c r="K8297">
        <v>5203.21</v>
      </c>
      <c r="L8297">
        <v>987.84</v>
      </c>
      <c r="M8297">
        <v>1325.59</v>
      </c>
      <c r="N8297">
        <v>255.58</v>
      </c>
      <c r="O8297">
        <v>82.17</v>
      </c>
    </row>
    <row r="8298" spans="1:15" ht="15" customHeight="1" x14ac:dyDescent="0.3">
      <c r="A8298" t="s">
        <v>11315</v>
      </c>
      <c r="B8298">
        <v>261</v>
      </c>
      <c r="C8298" t="s">
        <v>804</v>
      </c>
      <c r="D8298">
        <v>1000</v>
      </c>
      <c r="E8298" t="s">
        <v>2338</v>
      </c>
      <c r="F8298" t="s">
        <v>3022</v>
      </c>
      <c r="G8298" t="s">
        <v>3023</v>
      </c>
      <c r="H8298">
        <v>0.19359999999999999</v>
      </c>
      <c r="I8298" t="s">
        <v>3017</v>
      </c>
      <c r="J8298">
        <v>3100</v>
      </c>
      <c r="K8298">
        <v>3577.08</v>
      </c>
      <c r="L8298">
        <v>546.84</v>
      </c>
      <c r="M8298">
        <v>692.51</v>
      </c>
      <c r="N8298">
        <v>92.36</v>
      </c>
      <c r="O8298">
        <v>53.31</v>
      </c>
    </row>
    <row r="8299" spans="1:15" ht="15" customHeight="1" x14ac:dyDescent="0.3">
      <c r="A8299" t="s">
        <v>11316</v>
      </c>
      <c r="B8299">
        <v>261</v>
      </c>
      <c r="C8299" t="s">
        <v>487</v>
      </c>
      <c r="D8299">
        <v>1000</v>
      </c>
      <c r="E8299" t="s">
        <v>2339</v>
      </c>
      <c r="F8299" t="s">
        <v>3008</v>
      </c>
      <c r="G8299" t="s">
        <v>3009</v>
      </c>
      <c r="H8299">
        <v>18.268999999999998</v>
      </c>
      <c r="I8299" t="s">
        <v>3010</v>
      </c>
      <c r="J8299">
        <v>780</v>
      </c>
      <c r="K8299">
        <v>782.5</v>
      </c>
      <c r="L8299">
        <v>14250.6</v>
      </c>
      <c r="M8299">
        <v>14295.38</v>
      </c>
      <c r="N8299">
        <v>45.58</v>
      </c>
      <c r="O8299">
        <v>-0.8</v>
      </c>
    </row>
    <row r="8300" spans="1:15" ht="15" customHeight="1" x14ac:dyDescent="0.3">
      <c r="A8300" t="s">
        <v>11317</v>
      </c>
      <c r="B8300">
        <v>261</v>
      </c>
      <c r="C8300" t="s">
        <v>487</v>
      </c>
      <c r="D8300">
        <v>1000</v>
      </c>
      <c r="E8300" t="s">
        <v>2339</v>
      </c>
      <c r="F8300" t="s">
        <v>3012</v>
      </c>
      <c r="G8300" t="s">
        <v>3013</v>
      </c>
      <c r="H8300">
        <v>4.1252000000000004</v>
      </c>
      <c r="I8300" t="s">
        <v>3010</v>
      </c>
      <c r="J8300">
        <v>720</v>
      </c>
      <c r="K8300">
        <v>710.93</v>
      </c>
      <c r="L8300">
        <v>2923.2</v>
      </c>
      <c r="M8300">
        <v>2932.7</v>
      </c>
      <c r="N8300">
        <v>-37.42</v>
      </c>
      <c r="O8300">
        <v>46.91</v>
      </c>
    </row>
    <row r="8301" spans="1:15" ht="15" customHeight="1" x14ac:dyDescent="0.3">
      <c r="A8301" t="s">
        <v>11318</v>
      </c>
      <c r="B8301">
        <v>261</v>
      </c>
      <c r="C8301" t="s">
        <v>487</v>
      </c>
      <c r="D8301">
        <v>1000</v>
      </c>
      <c r="E8301" t="s">
        <v>2339</v>
      </c>
      <c r="F8301" t="s">
        <v>3015</v>
      </c>
      <c r="G8301" t="s">
        <v>3016</v>
      </c>
      <c r="H8301">
        <v>0.50970000000000004</v>
      </c>
      <c r="I8301" t="s">
        <v>3017</v>
      </c>
      <c r="J8301">
        <v>2400</v>
      </c>
      <c r="K8301">
        <v>2212.0500000000002</v>
      </c>
      <c r="L8301">
        <v>1169.28</v>
      </c>
      <c r="M8301">
        <v>1127.44</v>
      </c>
      <c r="N8301">
        <v>-95.79</v>
      </c>
      <c r="O8301">
        <v>53.96</v>
      </c>
    </row>
    <row r="8302" spans="1:15" ht="15" customHeight="1" x14ac:dyDescent="0.3">
      <c r="A8302" t="s">
        <v>11319</v>
      </c>
      <c r="B8302">
        <v>261</v>
      </c>
      <c r="C8302" t="s">
        <v>487</v>
      </c>
      <c r="D8302">
        <v>1000</v>
      </c>
      <c r="E8302" t="s">
        <v>2339</v>
      </c>
      <c r="F8302" t="s">
        <v>3022</v>
      </c>
      <c r="G8302" t="s">
        <v>3023</v>
      </c>
      <c r="H8302">
        <v>0.1232</v>
      </c>
      <c r="I8302" t="s">
        <v>3017</v>
      </c>
      <c r="J8302">
        <v>3100</v>
      </c>
      <c r="K8302">
        <v>3784.11</v>
      </c>
      <c r="L8302">
        <v>377.58</v>
      </c>
      <c r="M8302">
        <v>466.34</v>
      </c>
      <c r="N8302">
        <v>84.31</v>
      </c>
      <c r="O8302">
        <v>4.45</v>
      </c>
    </row>
    <row r="8303" spans="1:15" ht="15" customHeight="1" x14ac:dyDescent="0.3">
      <c r="A8303" t="s">
        <v>11320</v>
      </c>
      <c r="B8303">
        <v>261</v>
      </c>
      <c r="C8303" t="s">
        <v>320</v>
      </c>
      <c r="D8303">
        <v>1000</v>
      </c>
      <c r="E8303" t="s">
        <v>2340</v>
      </c>
      <c r="F8303" t="s">
        <v>3008</v>
      </c>
      <c r="G8303" t="s">
        <v>3009</v>
      </c>
      <c r="H8303">
        <v>19.072700000000001</v>
      </c>
      <c r="I8303" t="s">
        <v>3010</v>
      </c>
      <c r="J8303">
        <v>780</v>
      </c>
      <c r="K8303">
        <v>807.38</v>
      </c>
      <c r="L8303">
        <v>13830.96</v>
      </c>
      <c r="M8303">
        <v>15398.91</v>
      </c>
      <c r="N8303">
        <v>522.24</v>
      </c>
      <c r="O8303">
        <v>1045.72</v>
      </c>
    </row>
    <row r="8304" spans="1:15" ht="15" customHeight="1" x14ac:dyDescent="0.3">
      <c r="A8304" t="s">
        <v>11321</v>
      </c>
      <c r="B8304">
        <v>261</v>
      </c>
      <c r="C8304" t="s">
        <v>320</v>
      </c>
      <c r="D8304">
        <v>1000</v>
      </c>
      <c r="E8304" t="s">
        <v>2340</v>
      </c>
      <c r="F8304" t="s">
        <v>3012</v>
      </c>
      <c r="G8304" t="s">
        <v>3013</v>
      </c>
      <c r="H8304">
        <v>5.4637000000000002</v>
      </c>
      <c r="I8304" t="s">
        <v>3010</v>
      </c>
      <c r="J8304">
        <v>720</v>
      </c>
      <c r="K8304">
        <v>719.73</v>
      </c>
      <c r="L8304">
        <v>3682.8</v>
      </c>
      <c r="M8304">
        <v>3932.39</v>
      </c>
      <c r="N8304">
        <v>-1.5</v>
      </c>
      <c r="O8304">
        <v>251.09</v>
      </c>
    </row>
    <row r="8305" spans="1:15" ht="15" customHeight="1" x14ac:dyDescent="0.3">
      <c r="A8305" t="s">
        <v>11322</v>
      </c>
      <c r="B8305">
        <v>261</v>
      </c>
      <c r="C8305" t="s">
        <v>320</v>
      </c>
      <c r="D8305">
        <v>1000</v>
      </c>
      <c r="E8305" t="s">
        <v>2340</v>
      </c>
      <c r="F8305" t="s">
        <v>3015</v>
      </c>
      <c r="G8305" t="s">
        <v>3016</v>
      </c>
      <c r="H8305">
        <v>0.17910000000000001</v>
      </c>
      <c r="I8305" t="s">
        <v>3017</v>
      </c>
      <c r="J8305">
        <v>2400</v>
      </c>
      <c r="K8305">
        <v>2223.06</v>
      </c>
      <c r="L8305">
        <v>409.2</v>
      </c>
      <c r="M8305">
        <v>398.04</v>
      </c>
      <c r="N8305">
        <v>-31.68</v>
      </c>
      <c r="O8305">
        <v>20.52</v>
      </c>
    </row>
    <row r="8306" spans="1:15" ht="15" customHeight="1" x14ac:dyDescent="0.3">
      <c r="A8306" t="s">
        <v>11323</v>
      </c>
      <c r="B8306">
        <v>261</v>
      </c>
      <c r="C8306" t="s">
        <v>320</v>
      </c>
      <c r="D8306">
        <v>1000</v>
      </c>
      <c r="E8306" t="s">
        <v>2340</v>
      </c>
      <c r="F8306" t="s">
        <v>3019</v>
      </c>
      <c r="G8306" t="s">
        <v>3020</v>
      </c>
      <c r="H8306">
        <v>0.29260000000000003</v>
      </c>
      <c r="I8306" t="s">
        <v>3017</v>
      </c>
      <c r="J8306">
        <v>4200</v>
      </c>
      <c r="K8306">
        <v>5018.8100000000004</v>
      </c>
      <c r="L8306">
        <v>1145.76</v>
      </c>
      <c r="M8306">
        <v>1468.33</v>
      </c>
      <c r="N8306">
        <v>239.56</v>
      </c>
      <c r="O8306">
        <v>83.02</v>
      </c>
    </row>
    <row r="8307" spans="1:15" ht="15" customHeight="1" x14ac:dyDescent="0.3">
      <c r="A8307" t="s">
        <v>11324</v>
      </c>
      <c r="B8307">
        <v>261</v>
      </c>
      <c r="C8307" t="s">
        <v>320</v>
      </c>
      <c r="D8307">
        <v>1000</v>
      </c>
      <c r="E8307" t="s">
        <v>2340</v>
      </c>
      <c r="F8307" t="s">
        <v>3022</v>
      </c>
      <c r="G8307" t="s">
        <v>3023</v>
      </c>
      <c r="H8307">
        <v>0.21049999999999999</v>
      </c>
      <c r="I8307" t="s">
        <v>3017</v>
      </c>
      <c r="J8307">
        <v>3100</v>
      </c>
      <c r="K8307">
        <v>3696.34</v>
      </c>
      <c r="L8307">
        <v>634.26</v>
      </c>
      <c r="M8307">
        <v>778.06</v>
      </c>
      <c r="N8307">
        <v>125.53</v>
      </c>
      <c r="O8307">
        <v>18.27</v>
      </c>
    </row>
    <row r="8308" spans="1:15" ht="15" customHeight="1" x14ac:dyDescent="0.3">
      <c r="A8308" t="s">
        <v>11325</v>
      </c>
      <c r="B8308">
        <v>261</v>
      </c>
      <c r="C8308" t="s">
        <v>106</v>
      </c>
      <c r="D8308">
        <v>1000</v>
      </c>
      <c r="E8308" t="s">
        <v>2341</v>
      </c>
      <c r="F8308" t="s">
        <v>3008</v>
      </c>
      <c r="G8308" t="s">
        <v>3009</v>
      </c>
      <c r="H8308">
        <v>22.4832</v>
      </c>
      <c r="I8308" t="s">
        <v>3010</v>
      </c>
      <c r="J8308">
        <v>780</v>
      </c>
      <c r="K8308">
        <v>801.94</v>
      </c>
      <c r="L8308">
        <v>16913.52</v>
      </c>
      <c r="M8308">
        <v>18030.25</v>
      </c>
      <c r="N8308">
        <v>493.35</v>
      </c>
      <c r="O8308">
        <v>623.38</v>
      </c>
    </row>
    <row r="8309" spans="1:15" ht="15" customHeight="1" x14ac:dyDescent="0.3">
      <c r="A8309" t="s">
        <v>11326</v>
      </c>
      <c r="B8309">
        <v>261</v>
      </c>
      <c r="C8309" t="s">
        <v>106</v>
      </c>
      <c r="D8309">
        <v>1000</v>
      </c>
      <c r="E8309" t="s">
        <v>2341</v>
      </c>
      <c r="F8309" t="s">
        <v>3012</v>
      </c>
      <c r="G8309" t="s">
        <v>3013</v>
      </c>
      <c r="H8309">
        <v>6.6353</v>
      </c>
      <c r="I8309" t="s">
        <v>3010</v>
      </c>
      <c r="J8309">
        <v>720</v>
      </c>
      <c r="K8309">
        <v>707.12</v>
      </c>
      <c r="L8309">
        <v>4503.6000000000004</v>
      </c>
      <c r="M8309">
        <v>4691.9799999999996</v>
      </c>
      <c r="N8309">
        <v>-85.44</v>
      </c>
      <c r="O8309">
        <v>273.82</v>
      </c>
    </row>
    <row r="8310" spans="1:15" ht="15" customHeight="1" x14ac:dyDescent="0.3">
      <c r="A8310" t="s">
        <v>11327</v>
      </c>
      <c r="B8310">
        <v>261</v>
      </c>
      <c r="C8310" t="s">
        <v>106</v>
      </c>
      <c r="D8310">
        <v>1000</v>
      </c>
      <c r="E8310" t="s">
        <v>2341</v>
      </c>
      <c r="F8310" t="s">
        <v>3015</v>
      </c>
      <c r="G8310" t="s">
        <v>3016</v>
      </c>
      <c r="H8310">
        <v>0.21990000000000001</v>
      </c>
      <c r="I8310" t="s">
        <v>3017</v>
      </c>
      <c r="J8310">
        <v>2400</v>
      </c>
      <c r="K8310">
        <v>2149.16</v>
      </c>
      <c r="L8310">
        <v>500.4</v>
      </c>
      <c r="M8310">
        <v>472.59</v>
      </c>
      <c r="N8310">
        <v>-55.16</v>
      </c>
      <c r="O8310">
        <v>27.35</v>
      </c>
    </row>
    <row r="8311" spans="1:15" ht="15" customHeight="1" x14ac:dyDescent="0.3">
      <c r="A8311" t="s">
        <v>11328</v>
      </c>
      <c r="B8311">
        <v>261</v>
      </c>
      <c r="C8311" t="s">
        <v>106</v>
      </c>
      <c r="D8311">
        <v>1000</v>
      </c>
      <c r="E8311" t="s">
        <v>2341</v>
      </c>
      <c r="F8311" t="s">
        <v>3019</v>
      </c>
      <c r="G8311" t="s">
        <v>3020</v>
      </c>
      <c r="H8311">
        <v>0.3584</v>
      </c>
      <c r="I8311" t="s">
        <v>3017</v>
      </c>
      <c r="J8311">
        <v>4200</v>
      </c>
      <c r="K8311">
        <v>5280.34</v>
      </c>
      <c r="L8311">
        <v>1401.12</v>
      </c>
      <c r="M8311">
        <v>1892.72</v>
      </c>
      <c r="N8311">
        <v>387.25</v>
      </c>
      <c r="O8311">
        <v>104.35</v>
      </c>
    </row>
    <row r="8312" spans="1:15" ht="15" customHeight="1" x14ac:dyDescent="0.3">
      <c r="A8312" t="s">
        <v>11329</v>
      </c>
      <c r="B8312">
        <v>261</v>
      </c>
      <c r="C8312" t="s">
        <v>106</v>
      </c>
      <c r="D8312">
        <v>1000</v>
      </c>
      <c r="E8312" t="s">
        <v>2341</v>
      </c>
      <c r="F8312" t="s">
        <v>3022</v>
      </c>
      <c r="G8312" t="s">
        <v>3023</v>
      </c>
      <c r="H8312">
        <v>0.2646</v>
      </c>
      <c r="I8312" t="s">
        <v>3017</v>
      </c>
      <c r="J8312">
        <v>3100</v>
      </c>
      <c r="K8312">
        <v>3594.85</v>
      </c>
      <c r="L8312">
        <v>775.62</v>
      </c>
      <c r="M8312">
        <v>951.11</v>
      </c>
      <c r="N8312">
        <v>130.93</v>
      </c>
      <c r="O8312">
        <v>44.57</v>
      </c>
    </row>
    <row r="8313" spans="1:15" ht="15" customHeight="1" x14ac:dyDescent="0.3">
      <c r="A8313" t="s">
        <v>11330</v>
      </c>
      <c r="B8313">
        <v>261</v>
      </c>
      <c r="C8313" t="s">
        <v>248</v>
      </c>
      <c r="D8313">
        <v>1000</v>
      </c>
      <c r="E8313" t="s">
        <v>2342</v>
      </c>
      <c r="F8313" t="s">
        <v>3008</v>
      </c>
      <c r="G8313" t="s">
        <v>3009</v>
      </c>
      <c r="H8313">
        <v>17.825700000000001</v>
      </c>
      <c r="I8313" t="s">
        <v>3010</v>
      </c>
      <c r="J8313">
        <v>780</v>
      </c>
      <c r="K8313">
        <v>800.43</v>
      </c>
      <c r="L8313">
        <v>13653.9</v>
      </c>
      <c r="M8313">
        <v>14268.26</v>
      </c>
      <c r="N8313">
        <v>364.25</v>
      </c>
      <c r="O8313">
        <v>250.11</v>
      </c>
    </row>
    <row r="8314" spans="1:15" ht="15" customHeight="1" x14ac:dyDescent="0.3">
      <c r="A8314" t="s">
        <v>11331</v>
      </c>
      <c r="B8314">
        <v>261</v>
      </c>
      <c r="C8314" t="s">
        <v>248</v>
      </c>
      <c r="D8314">
        <v>1000</v>
      </c>
      <c r="E8314" t="s">
        <v>2342</v>
      </c>
      <c r="F8314" t="s">
        <v>3012</v>
      </c>
      <c r="G8314" t="s">
        <v>3013</v>
      </c>
      <c r="H8314">
        <v>3.9881000000000002</v>
      </c>
      <c r="I8314" t="s">
        <v>3010</v>
      </c>
      <c r="J8314">
        <v>720</v>
      </c>
      <c r="K8314">
        <v>709.63</v>
      </c>
      <c r="L8314">
        <v>2800.8</v>
      </c>
      <c r="M8314">
        <v>2830.03</v>
      </c>
      <c r="N8314">
        <v>-41.37</v>
      </c>
      <c r="O8314">
        <v>70.599999999999994</v>
      </c>
    </row>
    <row r="8315" spans="1:15" ht="15" customHeight="1" x14ac:dyDescent="0.3">
      <c r="A8315" t="s">
        <v>11332</v>
      </c>
      <c r="B8315">
        <v>261</v>
      </c>
      <c r="C8315" t="s">
        <v>248</v>
      </c>
      <c r="D8315">
        <v>1000</v>
      </c>
      <c r="E8315" t="s">
        <v>2342</v>
      </c>
      <c r="F8315" t="s">
        <v>3015</v>
      </c>
      <c r="G8315" t="s">
        <v>3016</v>
      </c>
      <c r="H8315">
        <v>0.47120000000000001</v>
      </c>
      <c r="I8315" t="s">
        <v>3017</v>
      </c>
      <c r="J8315">
        <v>2400</v>
      </c>
      <c r="K8315">
        <v>2141.79</v>
      </c>
      <c r="L8315">
        <v>1120.32</v>
      </c>
      <c r="M8315">
        <v>1009.19</v>
      </c>
      <c r="N8315">
        <v>-121.67</v>
      </c>
      <c r="O8315">
        <v>10.53</v>
      </c>
    </row>
    <row r="8316" spans="1:15" ht="15" customHeight="1" x14ac:dyDescent="0.3">
      <c r="A8316" t="s">
        <v>11333</v>
      </c>
      <c r="B8316">
        <v>261</v>
      </c>
      <c r="C8316" t="s">
        <v>248</v>
      </c>
      <c r="D8316">
        <v>1000</v>
      </c>
      <c r="E8316" t="s">
        <v>2342</v>
      </c>
      <c r="F8316" t="s">
        <v>3022</v>
      </c>
      <c r="G8316" t="s">
        <v>3023</v>
      </c>
      <c r="H8316">
        <v>0.1216</v>
      </c>
      <c r="I8316" t="s">
        <v>3017</v>
      </c>
      <c r="J8316">
        <v>3100</v>
      </c>
      <c r="K8316">
        <v>3689.76</v>
      </c>
      <c r="L8316">
        <v>361.77</v>
      </c>
      <c r="M8316">
        <v>448.57</v>
      </c>
      <c r="N8316">
        <v>71.7</v>
      </c>
      <c r="O8316">
        <v>15.1</v>
      </c>
    </row>
    <row r="8317" spans="1:15" ht="15" customHeight="1" x14ac:dyDescent="0.3">
      <c r="A8317" t="s">
        <v>11334</v>
      </c>
      <c r="B8317">
        <v>261</v>
      </c>
      <c r="C8317" t="s">
        <v>732</v>
      </c>
      <c r="D8317">
        <v>1000</v>
      </c>
      <c r="E8317" t="s">
        <v>2343</v>
      </c>
      <c r="F8317" t="s">
        <v>3008</v>
      </c>
      <c r="G8317" t="s">
        <v>3009</v>
      </c>
      <c r="H8317">
        <v>32.280500000000004</v>
      </c>
      <c r="I8317" t="s">
        <v>3010</v>
      </c>
      <c r="J8317">
        <v>780</v>
      </c>
      <c r="K8317">
        <v>786.06</v>
      </c>
      <c r="L8317">
        <v>24780.6</v>
      </c>
      <c r="M8317">
        <v>25374.27</v>
      </c>
      <c r="N8317">
        <v>195.47</v>
      </c>
      <c r="O8317">
        <v>398.2</v>
      </c>
    </row>
    <row r="8318" spans="1:15" ht="15" customHeight="1" x14ac:dyDescent="0.3">
      <c r="A8318" t="s">
        <v>11335</v>
      </c>
      <c r="B8318">
        <v>261</v>
      </c>
      <c r="C8318" t="s">
        <v>732</v>
      </c>
      <c r="D8318">
        <v>1000</v>
      </c>
      <c r="E8318" t="s">
        <v>2343</v>
      </c>
      <c r="F8318" t="s">
        <v>3012</v>
      </c>
      <c r="G8318" t="s">
        <v>3013</v>
      </c>
      <c r="H8318">
        <v>7.1020000000000003</v>
      </c>
      <c r="I8318" t="s">
        <v>3010</v>
      </c>
      <c r="J8318">
        <v>720</v>
      </c>
      <c r="K8318">
        <v>689.9</v>
      </c>
      <c r="L8318">
        <v>5083.2</v>
      </c>
      <c r="M8318">
        <v>4899.63</v>
      </c>
      <c r="N8318">
        <v>-213.78</v>
      </c>
      <c r="O8318">
        <v>30.22</v>
      </c>
    </row>
    <row r="8319" spans="1:15" ht="15" customHeight="1" x14ac:dyDescent="0.3">
      <c r="A8319" t="s">
        <v>11336</v>
      </c>
      <c r="B8319">
        <v>261</v>
      </c>
      <c r="C8319" t="s">
        <v>732</v>
      </c>
      <c r="D8319">
        <v>1000</v>
      </c>
      <c r="E8319" t="s">
        <v>2343</v>
      </c>
      <c r="F8319" t="s">
        <v>3015</v>
      </c>
      <c r="G8319" t="s">
        <v>3016</v>
      </c>
      <c r="H8319">
        <v>0.8468</v>
      </c>
      <c r="I8319" t="s">
        <v>3017</v>
      </c>
      <c r="J8319">
        <v>2400</v>
      </c>
      <c r="K8319">
        <v>2189.85</v>
      </c>
      <c r="L8319">
        <v>2033.28</v>
      </c>
      <c r="M8319">
        <v>1854.39</v>
      </c>
      <c r="N8319">
        <v>-177.95</v>
      </c>
      <c r="O8319">
        <v>-0.94</v>
      </c>
    </row>
    <row r="8320" spans="1:15" ht="15" customHeight="1" x14ac:dyDescent="0.3">
      <c r="A8320" t="s">
        <v>11337</v>
      </c>
      <c r="B8320">
        <v>261</v>
      </c>
      <c r="C8320" t="s">
        <v>732</v>
      </c>
      <c r="D8320">
        <v>1000</v>
      </c>
      <c r="E8320" t="s">
        <v>2343</v>
      </c>
      <c r="F8320" t="s">
        <v>3022</v>
      </c>
      <c r="G8320" t="s">
        <v>3023</v>
      </c>
      <c r="H8320">
        <v>0.21460000000000001</v>
      </c>
      <c r="I8320" t="s">
        <v>3017</v>
      </c>
      <c r="J8320">
        <v>3100</v>
      </c>
      <c r="K8320">
        <v>3774.08</v>
      </c>
      <c r="L8320">
        <v>656.58</v>
      </c>
      <c r="M8320">
        <v>809.99</v>
      </c>
      <c r="N8320">
        <v>144.66999999999999</v>
      </c>
      <c r="O8320">
        <v>8.74</v>
      </c>
    </row>
    <row r="8321" spans="1:15" ht="15" customHeight="1" x14ac:dyDescent="0.3">
      <c r="A8321" t="s">
        <v>11338</v>
      </c>
      <c r="B8321">
        <v>261</v>
      </c>
      <c r="C8321" t="s">
        <v>953</v>
      </c>
      <c r="D8321">
        <v>1000</v>
      </c>
      <c r="E8321" t="s">
        <v>2344</v>
      </c>
      <c r="F8321" t="s">
        <v>3008</v>
      </c>
      <c r="G8321" t="s">
        <v>3009</v>
      </c>
      <c r="H8321">
        <v>41.287999999999997</v>
      </c>
      <c r="I8321" t="s">
        <v>3010</v>
      </c>
      <c r="J8321">
        <v>780</v>
      </c>
      <c r="K8321">
        <v>788.22</v>
      </c>
      <c r="L8321">
        <v>30501.119999999999</v>
      </c>
      <c r="M8321">
        <v>32544.14</v>
      </c>
      <c r="N8321">
        <v>339.52</v>
      </c>
      <c r="O8321">
        <v>1703.5</v>
      </c>
    </row>
    <row r="8322" spans="1:15" ht="15" customHeight="1" x14ac:dyDescent="0.3">
      <c r="A8322" t="s">
        <v>11339</v>
      </c>
      <c r="B8322">
        <v>261</v>
      </c>
      <c r="C8322" t="s">
        <v>953</v>
      </c>
      <c r="D8322">
        <v>1000</v>
      </c>
      <c r="E8322" t="s">
        <v>2344</v>
      </c>
      <c r="F8322" t="s">
        <v>3012</v>
      </c>
      <c r="G8322" t="s">
        <v>3013</v>
      </c>
      <c r="H8322">
        <v>11.942299999999999</v>
      </c>
      <c r="I8322" t="s">
        <v>3010</v>
      </c>
      <c r="J8322">
        <v>720</v>
      </c>
      <c r="K8322">
        <v>690.57</v>
      </c>
      <c r="L8322">
        <v>8121.6</v>
      </c>
      <c r="M8322">
        <v>8246.93</v>
      </c>
      <c r="N8322">
        <v>-351.49</v>
      </c>
      <c r="O8322">
        <v>476.82</v>
      </c>
    </row>
    <row r="8323" spans="1:15" ht="15" customHeight="1" x14ac:dyDescent="0.3">
      <c r="A8323" t="s">
        <v>11340</v>
      </c>
      <c r="B8323">
        <v>261</v>
      </c>
      <c r="C8323" t="s">
        <v>953</v>
      </c>
      <c r="D8323">
        <v>1000</v>
      </c>
      <c r="E8323" t="s">
        <v>2344</v>
      </c>
      <c r="F8323" t="s">
        <v>3015</v>
      </c>
      <c r="G8323" t="s">
        <v>3016</v>
      </c>
      <c r="H8323">
        <v>0.40660000000000002</v>
      </c>
      <c r="I8323" t="s">
        <v>3017</v>
      </c>
      <c r="J8323">
        <v>2400</v>
      </c>
      <c r="K8323">
        <v>2168.42</v>
      </c>
      <c r="L8323">
        <v>902.4</v>
      </c>
      <c r="M8323">
        <v>881.58</v>
      </c>
      <c r="N8323">
        <v>-94.15</v>
      </c>
      <c r="O8323">
        <v>73.33</v>
      </c>
    </row>
    <row r="8324" spans="1:15" ht="15" customHeight="1" x14ac:dyDescent="0.3">
      <c r="A8324" t="s">
        <v>11341</v>
      </c>
      <c r="B8324">
        <v>261</v>
      </c>
      <c r="C8324" t="s">
        <v>953</v>
      </c>
      <c r="D8324">
        <v>1000</v>
      </c>
      <c r="E8324" t="s">
        <v>2344</v>
      </c>
      <c r="F8324" t="s">
        <v>3019</v>
      </c>
      <c r="G8324" t="s">
        <v>3020</v>
      </c>
      <c r="H8324">
        <v>0.62639999999999996</v>
      </c>
      <c r="I8324" t="s">
        <v>3017</v>
      </c>
      <c r="J8324">
        <v>4200</v>
      </c>
      <c r="K8324">
        <v>5122.72</v>
      </c>
      <c r="L8324">
        <v>2526.7199999999998</v>
      </c>
      <c r="M8324">
        <v>3208.84</v>
      </c>
      <c r="N8324">
        <v>577.98</v>
      </c>
      <c r="O8324">
        <v>104.13</v>
      </c>
    </row>
    <row r="8325" spans="1:15" ht="15" customHeight="1" x14ac:dyDescent="0.3">
      <c r="A8325" t="s">
        <v>11342</v>
      </c>
      <c r="B8325">
        <v>261</v>
      </c>
      <c r="C8325" t="s">
        <v>953</v>
      </c>
      <c r="D8325">
        <v>1000</v>
      </c>
      <c r="E8325" t="s">
        <v>2344</v>
      </c>
      <c r="F8325" t="s">
        <v>3022</v>
      </c>
      <c r="G8325" t="s">
        <v>3023</v>
      </c>
      <c r="H8325">
        <v>0.48139999999999999</v>
      </c>
      <c r="I8325" t="s">
        <v>3017</v>
      </c>
      <c r="J8325">
        <v>3100</v>
      </c>
      <c r="K8325">
        <v>3669.2</v>
      </c>
      <c r="L8325">
        <v>1398.72</v>
      </c>
      <c r="M8325">
        <v>1766.24</v>
      </c>
      <c r="N8325">
        <v>273.99</v>
      </c>
      <c r="O8325">
        <v>93.52</v>
      </c>
    </row>
    <row r="8326" spans="1:15" ht="15" customHeight="1" x14ac:dyDescent="0.3">
      <c r="A8326" t="s">
        <v>11343</v>
      </c>
      <c r="B8326">
        <v>261</v>
      </c>
      <c r="C8326" t="s">
        <v>606</v>
      </c>
      <c r="D8326">
        <v>1000</v>
      </c>
      <c r="E8326" t="s">
        <v>2345</v>
      </c>
      <c r="F8326" t="s">
        <v>3008</v>
      </c>
      <c r="G8326" t="s">
        <v>3009</v>
      </c>
      <c r="H8326">
        <v>25.489899999999999</v>
      </c>
      <c r="I8326" t="s">
        <v>3010</v>
      </c>
      <c r="J8326">
        <v>780</v>
      </c>
      <c r="K8326">
        <v>822.68</v>
      </c>
      <c r="L8326">
        <v>19796.400000000001</v>
      </c>
      <c r="M8326">
        <v>20970.07</v>
      </c>
      <c r="N8326">
        <v>1087.96</v>
      </c>
      <c r="O8326">
        <v>85.71</v>
      </c>
    </row>
    <row r="8327" spans="1:15" ht="15" customHeight="1" x14ac:dyDescent="0.3">
      <c r="A8327" t="s">
        <v>11344</v>
      </c>
      <c r="B8327">
        <v>261</v>
      </c>
      <c r="C8327" t="s">
        <v>606</v>
      </c>
      <c r="D8327">
        <v>1000</v>
      </c>
      <c r="E8327" t="s">
        <v>2345</v>
      </c>
      <c r="F8327" t="s">
        <v>3012</v>
      </c>
      <c r="G8327" t="s">
        <v>3013</v>
      </c>
      <c r="H8327">
        <v>5.8403999999999998</v>
      </c>
      <c r="I8327" t="s">
        <v>3010</v>
      </c>
      <c r="J8327">
        <v>720</v>
      </c>
      <c r="K8327">
        <v>725.88</v>
      </c>
      <c r="L8327">
        <v>4060.8</v>
      </c>
      <c r="M8327">
        <v>4239.46</v>
      </c>
      <c r="N8327">
        <v>34.340000000000003</v>
      </c>
      <c r="O8327">
        <v>144.32</v>
      </c>
    </row>
    <row r="8328" spans="1:15" ht="15" customHeight="1" x14ac:dyDescent="0.3">
      <c r="A8328" t="s">
        <v>11345</v>
      </c>
      <c r="B8328">
        <v>261</v>
      </c>
      <c r="C8328" t="s">
        <v>606</v>
      </c>
      <c r="D8328">
        <v>1000</v>
      </c>
      <c r="E8328" t="s">
        <v>2345</v>
      </c>
      <c r="F8328" t="s">
        <v>3015</v>
      </c>
      <c r="G8328" t="s">
        <v>3016</v>
      </c>
      <c r="H8328">
        <v>0.69389999999999996</v>
      </c>
      <c r="I8328" t="s">
        <v>3017</v>
      </c>
      <c r="J8328">
        <v>2400</v>
      </c>
      <c r="K8328">
        <v>2262.2199999999998</v>
      </c>
      <c r="L8328">
        <v>1624.32</v>
      </c>
      <c r="M8328">
        <v>1569.73</v>
      </c>
      <c r="N8328">
        <v>-95.6</v>
      </c>
      <c r="O8328">
        <v>41.01</v>
      </c>
    </row>
    <row r="8329" spans="1:15" ht="15" customHeight="1" x14ac:dyDescent="0.3">
      <c r="A8329" t="s">
        <v>11346</v>
      </c>
      <c r="B8329">
        <v>261</v>
      </c>
      <c r="C8329" t="s">
        <v>606</v>
      </c>
      <c r="D8329">
        <v>1000</v>
      </c>
      <c r="E8329" t="s">
        <v>2345</v>
      </c>
      <c r="F8329" t="s">
        <v>3022</v>
      </c>
      <c r="G8329" t="s">
        <v>3023</v>
      </c>
      <c r="H8329">
        <v>0.17530000000000001</v>
      </c>
      <c r="I8329" t="s">
        <v>3017</v>
      </c>
      <c r="J8329">
        <v>3100</v>
      </c>
      <c r="K8329">
        <v>3710.36</v>
      </c>
      <c r="L8329">
        <v>524.52</v>
      </c>
      <c r="M8329">
        <v>650.27</v>
      </c>
      <c r="N8329">
        <v>106.97</v>
      </c>
      <c r="O8329">
        <v>18.78</v>
      </c>
    </row>
    <row r="8330" spans="1:15" ht="15" customHeight="1" x14ac:dyDescent="0.3">
      <c r="A8330" t="s">
        <v>11347</v>
      </c>
      <c r="B8330">
        <v>261</v>
      </c>
      <c r="C8330" t="s">
        <v>451</v>
      </c>
      <c r="D8330">
        <v>1000</v>
      </c>
      <c r="E8330" t="s">
        <v>2346</v>
      </c>
      <c r="F8330" t="s">
        <v>3008</v>
      </c>
      <c r="G8330" t="s">
        <v>3009</v>
      </c>
      <c r="H8330">
        <v>13.356199999999999</v>
      </c>
      <c r="I8330" t="s">
        <v>3010</v>
      </c>
      <c r="J8330">
        <v>780</v>
      </c>
      <c r="K8330">
        <v>804.39</v>
      </c>
      <c r="L8330">
        <v>9572.16</v>
      </c>
      <c r="M8330">
        <v>10743.64</v>
      </c>
      <c r="N8330">
        <v>325.81</v>
      </c>
      <c r="O8330">
        <v>845.67</v>
      </c>
    </row>
    <row r="8331" spans="1:15" ht="15" customHeight="1" x14ac:dyDescent="0.3">
      <c r="A8331" t="s">
        <v>11348</v>
      </c>
      <c r="B8331">
        <v>261</v>
      </c>
      <c r="C8331" t="s">
        <v>451</v>
      </c>
      <c r="D8331">
        <v>1000</v>
      </c>
      <c r="E8331" t="s">
        <v>2346</v>
      </c>
      <c r="F8331" t="s">
        <v>3012</v>
      </c>
      <c r="G8331" t="s">
        <v>3013</v>
      </c>
      <c r="H8331">
        <v>3.7443</v>
      </c>
      <c r="I8331" t="s">
        <v>3010</v>
      </c>
      <c r="J8331">
        <v>720</v>
      </c>
      <c r="K8331">
        <v>709.39</v>
      </c>
      <c r="L8331">
        <v>2548.8000000000002</v>
      </c>
      <c r="M8331">
        <v>2656.2</v>
      </c>
      <c r="N8331">
        <v>-39.729999999999997</v>
      </c>
      <c r="O8331">
        <v>147.13</v>
      </c>
    </row>
    <row r="8332" spans="1:15" ht="15" customHeight="1" x14ac:dyDescent="0.3">
      <c r="A8332" t="s">
        <v>11349</v>
      </c>
      <c r="B8332">
        <v>261</v>
      </c>
      <c r="C8332" t="s">
        <v>451</v>
      </c>
      <c r="D8332">
        <v>1000</v>
      </c>
      <c r="E8332" t="s">
        <v>2346</v>
      </c>
      <c r="F8332" t="s">
        <v>3015</v>
      </c>
      <c r="G8332" t="s">
        <v>3016</v>
      </c>
      <c r="H8332">
        <v>0.1265</v>
      </c>
      <c r="I8332" t="s">
        <v>3017</v>
      </c>
      <c r="J8332">
        <v>2400</v>
      </c>
      <c r="K8332">
        <v>2225.13</v>
      </c>
      <c r="L8332">
        <v>283.2</v>
      </c>
      <c r="M8332">
        <v>281.44</v>
      </c>
      <c r="N8332">
        <v>-22.12</v>
      </c>
      <c r="O8332">
        <v>20.350000000000001</v>
      </c>
    </row>
    <row r="8333" spans="1:15" ht="15" customHeight="1" x14ac:dyDescent="0.3">
      <c r="A8333" t="s">
        <v>11350</v>
      </c>
      <c r="B8333">
        <v>261</v>
      </c>
      <c r="C8333" t="s">
        <v>451</v>
      </c>
      <c r="D8333">
        <v>1000</v>
      </c>
      <c r="E8333" t="s">
        <v>2346</v>
      </c>
      <c r="F8333" t="s">
        <v>3019</v>
      </c>
      <c r="G8333" t="s">
        <v>3020</v>
      </c>
      <c r="H8333">
        <v>0.20219999999999999</v>
      </c>
      <c r="I8333" t="s">
        <v>3017</v>
      </c>
      <c r="J8333">
        <v>4200</v>
      </c>
      <c r="K8333">
        <v>5125.79</v>
      </c>
      <c r="L8333">
        <v>792.96</v>
      </c>
      <c r="M8333">
        <v>1036.5899999999999</v>
      </c>
      <c r="N8333">
        <v>187.22</v>
      </c>
      <c r="O8333">
        <v>56.4</v>
      </c>
    </row>
    <row r="8334" spans="1:15" ht="15" customHeight="1" x14ac:dyDescent="0.3">
      <c r="A8334" t="s">
        <v>11351</v>
      </c>
      <c r="B8334">
        <v>261</v>
      </c>
      <c r="C8334" t="s">
        <v>451</v>
      </c>
      <c r="D8334">
        <v>1000</v>
      </c>
      <c r="E8334" t="s">
        <v>2346</v>
      </c>
      <c r="F8334" t="s">
        <v>3022</v>
      </c>
      <c r="G8334" t="s">
        <v>3023</v>
      </c>
      <c r="H8334">
        <v>0.15049999999999999</v>
      </c>
      <c r="I8334" t="s">
        <v>3017</v>
      </c>
      <c r="J8334">
        <v>3100</v>
      </c>
      <c r="K8334">
        <v>3620.43</v>
      </c>
      <c r="L8334">
        <v>438.96</v>
      </c>
      <c r="M8334">
        <v>545.03</v>
      </c>
      <c r="N8334">
        <v>78.349999999999994</v>
      </c>
      <c r="O8334">
        <v>27.72</v>
      </c>
    </row>
    <row r="8335" spans="1:15" ht="15" customHeight="1" x14ac:dyDescent="0.3">
      <c r="A8335" t="s">
        <v>11352</v>
      </c>
      <c r="B8335">
        <v>261</v>
      </c>
      <c r="C8335" t="s">
        <v>164</v>
      </c>
      <c r="D8335">
        <v>1000</v>
      </c>
      <c r="E8335" t="s">
        <v>2347</v>
      </c>
      <c r="F8335" t="s">
        <v>3008</v>
      </c>
      <c r="G8335" t="s">
        <v>3009</v>
      </c>
      <c r="H8335">
        <v>7.516</v>
      </c>
      <c r="I8335" t="s">
        <v>3010</v>
      </c>
      <c r="J8335">
        <v>780</v>
      </c>
      <c r="K8335">
        <v>817.44</v>
      </c>
      <c r="L8335">
        <v>5791.5</v>
      </c>
      <c r="M8335">
        <v>6143.87</v>
      </c>
      <c r="N8335">
        <v>281.41000000000003</v>
      </c>
      <c r="O8335">
        <v>70.95</v>
      </c>
    </row>
    <row r="8336" spans="1:15" ht="15" customHeight="1" x14ac:dyDescent="0.3">
      <c r="A8336" t="s">
        <v>11353</v>
      </c>
      <c r="B8336">
        <v>261</v>
      </c>
      <c r="C8336" t="s">
        <v>164</v>
      </c>
      <c r="D8336">
        <v>1000</v>
      </c>
      <c r="E8336" t="s">
        <v>2347</v>
      </c>
      <c r="F8336" t="s">
        <v>3012</v>
      </c>
      <c r="G8336" t="s">
        <v>3013</v>
      </c>
      <c r="H8336">
        <v>1.7169000000000001</v>
      </c>
      <c r="I8336" t="s">
        <v>3010</v>
      </c>
      <c r="J8336">
        <v>720</v>
      </c>
      <c r="K8336">
        <v>689.82</v>
      </c>
      <c r="L8336">
        <v>1188</v>
      </c>
      <c r="M8336">
        <v>1184.32</v>
      </c>
      <c r="N8336">
        <v>-51.82</v>
      </c>
      <c r="O8336">
        <v>48.14</v>
      </c>
    </row>
    <row r="8337" spans="1:15" ht="15" customHeight="1" x14ac:dyDescent="0.3">
      <c r="A8337" t="s">
        <v>11354</v>
      </c>
      <c r="B8337">
        <v>261</v>
      </c>
      <c r="C8337" t="s">
        <v>164</v>
      </c>
      <c r="D8337">
        <v>1000</v>
      </c>
      <c r="E8337" t="s">
        <v>2347</v>
      </c>
      <c r="F8337" t="s">
        <v>3015</v>
      </c>
      <c r="G8337" t="s">
        <v>3016</v>
      </c>
      <c r="H8337">
        <v>0.20250000000000001</v>
      </c>
      <c r="I8337" t="s">
        <v>3017</v>
      </c>
      <c r="J8337">
        <v>2400</v>
      </c>
      <c r="K8337">
        <v>2257.71</v>
      </c>
      <c r="L8337">
        <v>475.2</v>
      </c>
      <c r="M8337">
        <v>457.16</v>
      </c>
      <c r="N8337">
        <v>-28.81</v>
      </c>
      <c r="O8337">
        <v>10.77</v>
      </c>
    </row>
    <row r="8338" spans="1:15" ht="15" customHeight="1" x14ac:dyDescent="0.3">
      <c r="A8338" t="s">
        <v>11355</v>
      </c>
      <c r="B8338">
        <v>261</v>
      </c>
      <c r="C8338" t="s">
        <v>164</v>
      </c>
      <c r="D8338">
        <v>1000</v>
      </c>
      <c r="E8338" t="s">
        <v>2347</v>
      </c>
      <c r="F8338" t="s">
        <v>3022</v>
      </c>
      <c r="G8338" t="s">
        <v>3023</v>
      </c>
      <c r="H8338">
        <v>0.05</v>
      </c>
      <c r="I8338" t="s">
        <v>3017</v>
      </c>
      <c r="J8338">
        <v>3100</v>
      </c>
      <c r="K8338">
        <v>3776.36</v>
      </c>
      <c r="L8338">
        <v>153.44999999999999</v>
      </c>
      <c r="M8338">
        <v>188.76</v>
      </c>
      <c r="N8338">
        <v>33.81</v>
      </c>
      <c r="O8338">
        <v>1.5</v>
      </c>
    </row>
    <row r="8339" spans="1:15" ht="15" customHeight="1" x14ac:dyDescent="0.3">
      <c r="A8339" t="s">
        <v>11356</v>
      </c>
      <c r="B8339">
        <v>261</v>
      </c>
      <c r="C8339" t="s">
        <v>209</v>
      </c>
      <c r="D8339">
        <v>1000</v>
      </c>
      <c r="E8339" t="s">
        <v>2348</v>
      </c>
      <c r="F8339" t="s">
        <v>3008</v>
      </c>
      <c r="G8339" t="s">
        <v>3009</v>
      </c>
      <c r="H8339">
        <v>11.305099999999999</v>
      </c>
      <c r="I8339" t="s">
        <v>3010</v>
      </c>
      <c r="J8339">
        <v>780</v>
      </c>
      <c r="K8339">
        <v>793.61</v>
      </c>
      <c r="L8339">
        <v>8386.56</v>
      </c>
      <c r="M8339">
        <v>8971.84</v>
      </c>
      <c r="N8339">
        <v>153.88999999999999</v>
      </c>
      <c r="O8339">
        <v>431.39</v>
      </c>
    </row>
    <row r="8340" spans="1:15" ht="15" customHeight="1" x14ac:dyDescent="0.3">
      <c r="A8340" t="s">
        <v>11357</v>
      </c>
      <c r="B8340">
        <v>261</v>
      </c>
      <c r="C8340" t="s">
        <v>209</v>
      </c>
      <c r="D8340">
        <v>1000</v>
      </c>
      <c r="E8340" t="s">
        <v>2348</v>
      </c>
      <c r="F8340" t="s">
        <v>3012</v>
      </c>
      <c r="G8340" t="s">
        <v>3013</v>
      </c>
      <c r="H8340">
        <v>2.8374999999999999</v>
      </c>
      <c r="I8340" t="s">
        <v>3010</v>
      </c>
      <c r="J8340">
        <v>720</v>
      </c>
      <c r="K8340">
        <v>696.54</v>
      </c>
      <c r="L8340">
        <v>1935.36</v>
      </c>
      <c r="M8340">
        <v>1976.44</v>
      </c>
      <c r="N8340">
        <v>-66.569999999999993</v>
      </c>
      <c r="O8340">
        <v>107.65</v>
      </c>
    </row>
    <row r="8341" spans="1:15" ht="15" customHeight="1" x14ac:dyDescent="0.3">
      <c r="A8341" t="s">
        <v>11358</v>
      </c>
      <c r="B8341">
        <v>261</v>
      </c>
      <c r="C8341" t="s">
        <v>209</v>
      </c>
      <c r="D8341">
        <v>1000</v>
      </c>
      <c r="E8341" t="s">
        <v>2348</v>
      </c>
      <c r="F8341" t="s">
        <v>3015</v>
      </c>
      <c r="G8341" t="s">
        <v>3016</v>
      </c>
      <c r="H8341">
        <v>0.18160000000000001</v>
      </c>
      <c r="I8341" t="s">
        <v>3017</v>
      </c>
      <c r="J8341">
        <v>2400</v>
      </c>
      <c r="K8341">
        <v>2194.67</v>
      </c>
      <c r="L8341">
        <v>430.08</v>
      </c>
      <c r="M8341">
        <v>398.55</v>
      </c>
      <c r="N8341">
        <v>-37.29</v>
      </c>
      <c r="O8341">
        <v>5.75</v>
      </c>
    </row>
    <row r="8342" spans="1:15" ht="15" customHeight="1" x14ac:dyDescent="0.3">
      <c r="A8342" t="s">
        <v>11359</v>
      </c>
      <c r="B8342">
        <v>261</v>
      </c>
      <c r="C8342" t="s">
        <v>209</v>
      </c>
      <c r="D8342">
        <v>1000</v>
      </c>
      <c r="E8342" t="s">
        <v>2348</v>
      </c>
      <c r="F8342" t="s">
        <v>3019</v>
      </c>
      <c r="G8342" t="s">
        <v>3020</v>
      </c>
      <c r="H8342">
        <v>6.7900000000000002E-2</v>
      </c>
      <c r="I8342" t="s">
        <v>3017</v>
      </c>
      <c r="J8342">
        <v>4200</v>
      </c>
      <c r="K8342">
        <v>5068.29</v>
      </c>
      <c r="L8342">
        <v>282.24</v>
      </c>
      <c r="M8342">
        <v>344.26</v>
      </c>
      <c r="N8342">
        <v>58.98</v>
      </c>
      <c r="O8342">
        <v>3.04</v>
      </c>
    </row>
    <row r="8343" spans="1:15" ht="15" customHeight="1" x14ac:dyDescent="0.3">
      <c r="A8343" t="s">
        <v>11360</v>
      </c>
      <c r="B8343">
        <v>261</v>
      </c>
      <c r="C8343" t="s">
        <v>209</v>
      </c>
      <c r="D8343">
        <v>1000</v>
      </c>
      <c r="E8343" t="s">
        <v>2348</v>
      </c>
      <c r="F8343" t="s">
        <v>3022</v>
      </c>
      <c r="G8343" t="s">
        <v>3023</v>
      </c>
      <c r="H8343">
        <v>9.3899999999999997E-2</v>
      </c>
      <c r="I8343" t="s">
        <v>3017</v>
      </c>
      <c r="J8343">
        <v>3100</v>
      </c>
      <c r="K8343">
        <v>3650.99</v>
      </c>
      <c r="L8343">
        <v>277.76</v>
      </c>
      <c r="M8343">
        <v>342.93</v>
      </c>
      <c r="N8343">
        <v>51.75</v>
      </c>
      <c r="O8343">
        <v>13.42</v>
      </c>
    </row>
    <row r="8344" spans="1:15" ht="15" customHeight="1" x14ac:dyDescent="0.3">
      <c r="A8344" t="s">
        <v>11361</v>
      </c>
      <c r="B8344">
        <v>261</v>
      </c>
      <c r="C8344" t="s">
        <v>527</v>
      </c>
      <c r="D8344">
        <v>1000</v>
      </c>
      <c r="E8344" t="s">
        <v>2349</v>
      </c>
      <c r="F8344" t="s">
        <v>3008</v>
      </c>
      <c r="G8344" t="s">
        <v>3009</v>
      </c>
      <c r="H8344">
        <v>21.398800000000001</v>
      </c>
      <c r="I8344" t="s">
        <v>3010</v>
      </c>
      <c r="J8344">
        <v>780</v>
      </c>
      <c r="K8344">
        <v>794.52</v>
      </c>
      <c r="L8344">
        <v>15818.4</v>
      </c>
      <c r="M8344">
        <v>17001.87</v>
      </c>
      <c r="N8344">
        <v>310.8</v>
      </c>
      <c r="O8344">
        <v>872.67</v>
      </c>
    </row>
    <row r="8345" spans="1:15" ht="15" customHeight="1" x14ac:dyDescent="0.3">
      <c r="A8345" t="s">
        <v>11362</v>
      </c>
      <c r="B8345">
        <v>261</v>
      </c>
      <c r="C8345" t="s">
        <v>527</v>
      </c>
      <c r="D8345">
        <v>1000</v>
      </c>
      <c r="E8345" t="s">
        <v>2349</v>
      </c>
      <c r="F8345" t="s">
        <v>3012</v>
      </c>
      <c r="G8345" t="s">
        <v>3013</v>
      </c>
      <c r="H8345">
        <v>6.1464999999999996</v>
      </c>
      <c r="I8345" t="s">
        <v>3010</v>
      </c>
      <c r="J8345">
        <v>720</v>
      </c>
      <c r="K8345">
        <v>713.81</v>
      </c>
      <c r="L8345">
        <v>4212</v>
      </c>
      <c r="M8345">
        <v>4387.43</v>
      </c>
      <c r="N8345">
        <v>-38.04</v>
      </c>
      <c r="O8345">
        <v>213.48</v>
      </c>
    </row>
    <row r="8346" spans="1:15" ht="15" customHeight="1" x14ac:dyDescent="0.3">
      <c r="A8346" t="s">
        <v>11363</v>
      </c>
      <c r="B8346">
        <v>261</v>
      </c>
      <c r="C8346" t="s">
        <v>527</v>
      </c>
      <c r="D8346">
        <v>1000</v>
      </c>
      <c r="E8346" t="s">
        <v>2349</v>
      </c>
      <c r="F8346" t="s">
        <v>3015</v>
      </c>
      <c r="G8346" t="s">
        <v>3016</v>
      </c>
      <c r="H8346">
        <v>0.2089</v>
      </c>
      <c r="I8346" t="s">
        <v>3017</v>
      </c>
      <c r="J8346">
        <v>2400</v>
      </c>
      <c r="K8346">
        <v>2158.41</v>
      </c>
      <c r="L8346">
        <v>468</v>
      </c>
      <c r="M8346">
        <v>450.98</v>
      </c>
      <c r="N8346">
        <v>-50.48</v>
      </c>
      <c r="O8346">
        <v>33.450000000000003</v>
      </c>
    </row>
    <row r="8347" spans="1:15" ht="15" customHeight="1" x14ac:dyDescent="0.3">
      <c r="A8347" t="s">
        <v>11364</v>
      </c>
      <c r="B8347">
        <v>261</v>
      </c>
      <c r="C8347" t="s">
        <v>527</v>
      </c>
      <c r="D8347">
        <v>1000</v>
      </c>
      <c r="E8347" t="s">
        <v>2349</v>
      </c>
      <c r="F8347" t="s">
        <v>3019</v>
      </c>
      <c r="G8347" t="s">
        <v>3020</v>
      </c>
      <c r="H8347">
        <v>0.33700000000000002</v>
      </c>
      <c r="I8347" t="s">
        <v>3017</v>
      </c>
      <c r="J8347">
        <v>4200</v>
      </c>
      <c r="K8347">
        <v>5114.3</v>
      </c>
      <c r="L8347">
        <v>1310.4000000000001</v>
      </c>
      <c r="M8347">
        <v>1723.43</v>
      </c>
      <c r="N8347">
        <v>308.10000000000002</v>
      </c>
      <c r="O8347">
        <v>104.93</v>
      </c>
    </row>
    <row r="8348" spans="1:15" ht="15" customHeight="1" x14ac:dyDescent="0.3">
      <c r="A8348" t="s">
        <v>11365</v>
      </c>
      <c r="B8348">
        <v>261</v>
      </c>
      <c r="C8348" t="s">
        <v>527</v>
      </c>
      <c r="D8348">
        <v>1000</v>
      </c>
      <c r="E8348" t="s">
        <v>2349</v>
      </c>
      <c r="F8348" t="s">
        <v>3022</v>
      </c>
      <c r="G8348" t="s">
        <v>3023</v>
      </c>
      <c r="H8348">
        <v>0.249</v>
      </c>
      <c r="I8348" t="s">
        <v>3017</v>
      </c>
      <c r="J8348">
        <v>3100</v>
      </c>
      <c r="K8348">
        <v>3730.13</v>
      </c>
      <c r="L8348">
        <v>725.4</v>
      </c>
      <c r="M8348">
        <v>928.63</v>
      </c>
      <c r="N8348">
        <v>156.87</v>
      </c>
      <c r="O8348">
        <v>46.36</v>
      </c>
    </row>
    <row r="8349" spans="1:15" ht="15" customHeight="1" x14ac:dyDescent="0.3">
      <c r="A8349" t="s">
        <v>11366</v>
      </c>
      <c r="B8349">
        <v>261</v>
      </c>
      <c r="C8349" t="s">
        <v>837</v>
      </c>
      <c r="D8349">
        <v>1000</v>
      </c>
      <c r="E8349" t="s">
        <v>2350</v>
      </c>
      <c r="F8349" t="s">
        <v>3008</v>
      </c>
      <c r="G8349" t="s">
        <v>3009</v>
      </c>
      <c r="H8349">
        <v>10.2697</v>
      </c>
      <c r="I8349" t="s">
        <v>3010</v>
      </c>
      <c r="J8349">
        <v>780</v>
      </c>
      <c r="K8349">
        <v>784.98</v>
      </c>
      <c r="L8349">
        <v>7463.04</v>
      </c>
      <c r="M8349">
        <v>8061.52</v>
      </c>
      <c r="N8349">
        <v>51.14</v>
      </c>
      <c r="O8349">
        <v>547.34</v>
      </c>
    </row>
    <row r="8350" spans="1:15" ht="15" customHeight="1" x14ac:dyDescent="0.3">
      <c r="A8350" t="s">
        <v>11367</v>
      </c>
      <c r="B8350">
        <v>261</v>
      </c>
      <c r="C8350" t="s">
        <v>837</v>
      </c>
      <c r="D8350">
        <v>1000</v>
      </c>
      <c r="E8350" t="s">
        <v>2350</v>
      </c>
      <c r="F8350" t="s">
        <v>3012</v>
      </c>
      <c r="G8350" t="s">
        <v>3013</v>
      </c>
      <c r="H8350">
        <v>3.0074999999999998</v>
      </c>
      <c r="I8350" t="s">
        <v>3010</v>
      </c>
      <c r="J8350">
        <v>720</v>
      </c>
      <c r="K8350">
        <v>710.15</v>
      </c>
      <c r="L8350">
        <v>1987.2</v>
      </c>
      <c r="M8350">
        <v>2135.8000000000002</v>
      </c>
      <c r="N8350">
        <v>-29.62</v>
      </c>
      <c r="O8350">
        <v>178.22</v>
      </c>
    </row>
    <row r="8351" spans="1:15" ht="15" customHeight="1" x14ac:dyDescent="0.3">
      <c r="A8351" t="s">
        <v>11368</v>
      </c>
      <c r="B8351">
        <v>261</v>
      </c>
      <c r="C8351" t="s">
        <v>837</v>
      </c>
      <c r="D8351">
        <v>1000</v>
      </c>
      <c r="E8351" t="s">
        <v>2350</v>
      </c>
      <c r="F8351" t="s">
        <v>3015</v>
      </c>
      <c r="G8351" t="s">
        <v>3016</v>
      </c>
      <c r="H8351">
        <v>0.1013</v>
      </c>
      <c r="I8351" t="s">
        <v>3017</v>
      </c>
      <c r="J8351">
        <v>2400</v>
      </c>
      <c r="K8351">
        <v>2249.96</v>
      </c>
      <c r="L8351">
        <v>220.8</v>
      </c>
      <c r="M8351">
        <v>227.9</v>
      </c>
      <c r="N8351">
        <v>-15.2</v>
      </c>
      <c r="O8351">
        <v>22.3</v>
      </c>
    </row>
    <row r="8352" spans="1:15" ht="15" customHeight="1" x14ac:dyDescent="0.3">
      <c r="A8352" t="s">
        <v>11369</v>
      </c>
      <c r="B8352">
        <v>261</v>
      </c>
      <c r="C8352" t="s">
        <v>837</v>
      </c>
      <c r="D8352">
        <v>1000</v>
      </c>
      <c r="E8352" t="s">
        <v>2350</v>
      </c>
      <c r="F8352" t="s">
        <v>3019</v>
      </c>
      <c r="G8352" t="s">
        <v>3020</v>
      </c>
      <c r="H8352">
        <v>0.16239999999999999</v>
      </c>
      <c r="I8352" t="s">
        <v>3017</v>
      </c>
      <c r="J8352">
        <v>4200</v>
      </c>
      <c r="K8352">
        <v>5238.83</v>
      </c>
      <c r="L8352">
        <v>618.24</v>
      </c>
      <c r="M8352">
        <v>851.04</v>
      </c>
      <c r="N8352">
        <v>168.76</v>
      </c>
      <c r="O8352">
        <v>64.05</v>
      </c>
    </row>
    <row r="8353" spans="1:15" ht="15" customHeight="1" x14ac:dyDescent="0.3">
      <c r="A8353" t="s">
        <v>11370</v>
      </c>
      <c r="B8353">
        <v>261</v>
      </c>
      <c r="C8353" t="s">
        <v>837</v>
      </c>
      <c r="D8353">
        <v>1000</v>
      </c>
      <c r="E8353" t="s">
        <v>2350</v>
      </c>
      <c r="F8353" t="s">
        <v>3022</v>
      </c>
      <c r="G8353" t="s">
        <v>3023</v>
      </c>
      <c r="H8353">
        <v>0.1196</v>
      </c>
      <c r="I8353" t="s">
        <v>3017</v>
      </c>
      <c r="J8353">
        <v>3100</v>
      </c>
      <c r="K8353">
        <v>3625.45</v>
      </c>
      <c r="L8353">
        <v>342.24</v>
      </c>
      <c r="M8353">
        <v>433.66</v>
      </c>
      <c r="N8353">
        <v>62.85</v>
      </c>
      <c r="O8353">
        <v>28.57</v>
      </c>
    </row>
    <row r="8354" spans="1:15" ht="15" customHeight="1" x14ac:dyDescent="0.3">
      <c r="A8354" t="s">
        <v>11371</v>
      </c>
      <c r="B8354">
        <v>261</v>
      </c>
      <c r="C8354" t="s">
        <v>221</v>
      </c>
      <c r="D8354">
        <v>1000</v>
      </c>
      <c r="E8354" t="s">
        <v>2351</v>
      </c>
      <c r="F8354" t="s">
        <v>3008</v>
      </c>
      <c r="G8354" t="s">
        <v>3009</v>
      </c>
      <c r="H8354">
        <v>15.585800000000001</v>
      </c>
      <c r="I8354" t="s">
        <v>3010</v>
      </c>
      <c r="J8354">
        <v>780</v>
      </c>
      <c r="K8354">
        <v>820.83</v>
      </c>
      <c r="L8354">
        <v>11478.48</v>
      </c>
      <c r="M8354">
        <v>12793.18</v>
      </c>
      <c r="N8354">
        <v>636.29</v>
      </c>
      <c r="O8354">
        <v>678.41</v>
      </c>
    </row>
    <row r="8355" spans="1:15" ht="15" customHeight="1" x14ac:dyDescent="0.3">
      <c r="A8355" t="s">
        <v>11372</v>
      </c>
      <c r="B8355">
        <v>261</v>
      </c>
      <c r="C8355" t="s">
        <v>221</v>
      </c>
      <c r="D8355">
        <v>1000</v>
      </c>
      <c r="E8355" t="s">
        <v>2351</v>
      </c>
      <c r="F8355" t="s">
        <v>3012</v>
      </c>
      <c r="G8355" t="s">
        <v>3013</v>
      </c>
      <c r="H8355">
        <v>4.4128999999999996</v>
      </c>
      <c r="I8355" t="s">
        <v>3010</v>
      </c>
      <c r="J8355">
        <v>720</v>
      </c>
      <c r="K8355">
        <v>711.41</v>
      </c>
      <c r="L8355">
        <v>3056.4</v>
      </c>
      <c r="M8355">
        <v>3139.4</v>
      </c>
      <c r="N8355">
        <v>-37.92</v>
      </c>
      <c r="O8355">
        <v>120.92</v>
      </c>
    </row>
    <row r="8356" spans="1:15" ht="15" customHeight="1" x14ac:dyDescent="0.3">
      <c r="A8356" t="s">
        <v>11373</v>
      </c>
      <c r="B8356">
        <v>261</v>
      </c>
      <c r="C8356" t="s">
        <v>221</v>
      </c>
      <c r="D8356">
        <v>1000</v>
      </c>
      <c r="E8356" t="s">
        <v>2351</v>
      </c>
      <c r="F8356" t="s">
        <v>3015</v>
      </c>
      <c r="G8356" t="s">
        <v>3016</v>
      </c>
      <c r="H8356">
        <v>0.15210000000000001</v>
      </c>
      <c r="I8356" t="s">
        <v>3017</v>
      </c>
      <c r="J8356">
        <v>2400</v>
      </c>
      <c r="K8356">
        <v>2246.36</v>
      </c>
      <c r="L8356">
        <v>339.6</v>
      </c>
      <c r="M8356">
        <v>341.75</v>
      </c>
      <c r="N8356">
        <v>-23.37</v>
      </c>
      <c r="O8356">
        <v>25.52</v>
      </c>
    </row>
    <row r="8357" spans="1:15" ht="15" customHeight="1" x14ac:dyDescent="0.3">
      <c r="A8357" t="s">
        <v>11374</v>
      </c>
      <c r="B8357">
        <v>261</v>
      </c>
      <c r="C8357" t="s">
        <v>221</v>
      </c>
      <c r="D8357">
        <v>1000</v>
      </c>
      <c r="E8357" t="s">
        <v>2351</v>
      </c>
      <c r="F8357" t="s">
        <v>3019</v>
      </c>
      <c r="G8357" t="s">
        <v>3020</v>
      </c>
      <c r="H8357">
        <v>0.23899999999999999</v>
      </c>
      <c r="I8357" t="s">
        <v>3017</v>
      </c>
      <c r="J8357">
        <v>4200</v>
      </c>
      <c r="K8357">
        <v>5169.8599999999997</v>
      </c>
      <c r="L8357">
        <v>950.88</v>
      </c>
      <c r="M8357">
        <v>1235.83</v>
      </c>
      <c r="N8357">
        <v>231.84</v>
      </c>
      <c r="O8357">
        <v>53.11</v>
      </c>
    </row>
    <row r="8358" spans="1:15" ht="15" customHeight="1" x14ac:dyDescent="0.3">
      <c r="A8358" t="s">
        <v>11375</v>
      </c>
      <c r="B8358">
        <v>261</v>
      </c>
      <c r="C8358" t="s">
        <v>221</v>
      </c>
      <c r="D8358">
        <v>1000</v>
      </c>
      <c r="E8358" t="s">
        <v>2351</v>
      </c>
      <c r="F8358" t="s">
        <v>3022</v>
      </c>
      <c r="G8358" t="s">
        <v>3023</v>
      </c>
      <c r="H8358">
        <v>0.18360000000000001</v>
      </c>
      <c r="I8358" t="s">
        <v>3017</v>
      </c>
      <c r="J8358">
        <v>3100</v>
      </c>
      <c r="K8358">
        <v>3731.79</v>
      </c>
      <c r="L8358">
        <v>526.38</v>
      </c>
      <c r="M8358">
        <v>685.29</v>
      </c>
      <c r="N8358">
        <v>116.02</v>
      </c>
      <c r="O8358">
        <v>42.89</v>
      </c>
    </row>
    <row r="8359" spans="1:15" ht="15" customHeight="1" x14ac:dyDescent="0.3">
      <c r="A8359" t="s">
        <v>11376</v>
      </c>
      <c r="B8359">
        <v>261</v>
      </c>
      <c r="C8359" t="s">
        <v>858</v>
      </c>
      <c r="D8359">
        <v>1000</v>
      </c>
      <c r="E8359" t="s">
        <v>2352</v>
      </c>
      <c r="F8359" t="s">
        <v>3008</v>
      </c>
      <c r="G8359" t="s">
        <v>3009</v>
      </c>
      <c r="H8359">
        <v>36.009099999999997</v>
      </c>
      <c r="I8359" t="s">
        <v>3010</v>
      </c>
      <c r="J8359">
        <v>780</v>
      </c>
      <c r="K8359">
        <v>789.2</v>
      </c>
      <c r="L8359">
        <v>27764.1</v>
      </c>
      <c r="M8359">
        <v>28418.23</v>
      </c>
      <c r="N8359">
        <v>331.16</v>
      </c>
      <c r="O8359">
        <v>322.97000000000003</v>
      </c>
    </row>
    <row r="8360" spans="1:15" ht="15" customHeight="1" x14ac:dyDescent="0.3">
      <c r="A8360" t="s">
        <v>11377</v>
      </c>
      <c r="B8360">
        <v>261</v>
      </c>
      <c r="C8360" t="s">
        <v>858</v>
      </c>
      <c r="D8360">
        <v>1000</v>
      </c>
      <c r="E8360" t="s">
        <v>2352</v>
      </c>
      <c r="F8360" t="s">
        <v>3012</v>
      </c>
      <c r="G8360" t="s">
        <v>3013</v>
      </c>
      <c r="H8360">
        <v>8.0673999999999992</v>
      </c>
      <c r="I8360" t="s">
        <v>3010</v>
      </c>
      <c r="J8360">
        <v>720</v>
      </c>
      <c r="K8360">
        <v>703.51</v>
      </c>
      <c r="L8360">
        <v>5695.2</v>
      </c>
      <c r="M8360">
        <v>5675.55</v>
      </c>
      <c r="N8360">
        <v>-133</v>
      </c>
      <c r="O8360">
        <v>113.34</v>
      </c>
    </row>
    <row r="8361" spans="1:15" ht="15" customHeight="1" x14ac:dyDescent="0.3">
      <c r="A8361" t="s">
        <v>11378</v>
      </c>
      <c r="B8361">
        <v>261</v>
      </c>
      <c r="C8361" t="s">
        <v>858</v>
      </c>
      <c r="D8361">
        <v>1000</v>
      </c>
      <c r="E8361" t="s">
        <v>2352</v>
      </c>
      <c r="F8361" t="s">
        <v>3015</v>
      </c>
      <c r="G8361" t="s">
        <v>3016</v>
      </c>
      <c r="H8361">
        <v>0.97919999999999996</v>
      </c>
      <c r="I8361" t="s">
        <v>3017</v>
      </c>
      <c r="J8361">
        <v>2400</v>
      </c>
      <c r="K8361">
        <v>2203.73</v>
      </c>
      <c r="L8361">
        <v>2278.08</v>
      </c>
      <c r="M8361">
        <v>2157.83</v>
      </c>
      <c r="N8361">
        <v>-192.19</v>
      </c>
      <c r="O8361">
        <v>71.930000000000007</v>
      </c>
    </row>
    <row r="8362" spans="1:15" ht="15" customHeight="1" x14ac:dyDescent="0.3">
      <c r="A8362" t="s">
        <v>11379</v>
      </c>
      <c r="B8362">
        <v>261</v>
      </c>
      <c r="C8362" t="s">
        <v>858</v>
      </c>
      <c r="D8362">
        <v>1000</v>
      </c>
      <c r="E8362" t="s">
        <v>2352</v>
      </c>
      <c r="F8362" t="s">
        <v>3022</v>
      </c>
      <c r="G8362" t="s">
        <v>3023</v>
      </c>
      <c r="H8362">
        <v>0.2442</v>
      </c>
      <c r="I8362" t="s">
        <v>3017</v>
      </c>
      <c r="J8362">
        <v>3100</v>
      </c>
      <c r="K8362">
        <v>3596.04</v>
      </c>
      <c r="L8362">
        <v>735.63</v>
      </c>
      <c r="M8362">
        <v>878.33</v>
      </c>
      <c r="N8362">
        <v>121.16</v>
      </c>
      <c r="O8362">
        <v>21.54</v>
      </c>
    </row>
    <row r="8363" spans="1:15" ht="15" customHeight="1" x14ac:dyDescent="0.3">
      <c r="A8363" t="s">
        <v>11380</v>
      </c>
      <c r="B8363">
        <v>261</v>
      </c>
      <c r="C8363" t="s">
        <v>351</v>
      </c>
      <c r="D8363">
        <v>1000</v>
      </c>
      <c r="E8363" t="s">
        <v>2353</v>
      </c>
      <c r="F8363" t="s">
        <v>3008</v>
      </c>
      <c r="G8363" t="s">
        <v>3009</v>
      </c>
      <c r="H8363">
        <v>28.738099999999999</v>
      </c>
      <c r="I8363" t="s">
        <v>3010</v>
      </c>
      <c r="J8363">
        <v>780</v>
      </c>
      <c r="K8363">
        <v>821.62</v>
      </c>
      <c r="L8363">
        <v>20888.400000000001</v>
      </c>
      <c r="M8363">
        <v>23611.68</v>
      </c>
      <c r="N8363">
        <v>1195.96</v>
      </c>
      <c r="O8363">
        <v>1527.32</v>
      </c>
    </row>
    <row r="8364" spans="1:15" ht="15" customHeight="1" x14ac:dyDescent="0.3">
      <c r="A8364" t="s">
        <v>11381</v>
      </c>
      <c r="B8364">
        <v>261</v>
      </c>
      <c r="C8364" t="s">
        <v>351</v>
      </c>
      <c r="D8364">
        <v>1000</v>
      </c>
      <c r="E8364" t="s">
        <v>2353</v>
      </c>
      <c r="F8364" t="s">
        <v>3012</v>
      </c>
      <c r="G8364" t="s">
        <v>3013</v>
      </c>
      <c r="H8364">
        <v>8.4788999999999994</v>
      </c>
      <c r="I8364" t="s">
        <v>3010</v>
      </c>
      <c r="J8364">
        <v>720</v>
      </c>
      <c r="K8364">
        <v>685.97</v>
      </c>
      <c r="L8364">
        <v>5562</v>
      </c>
      <c r="M8364">
        <v>5816.3</v>
      </c>
      <c r="N8364">
        <v>-288.51</v>
      </c>
      <c r="O8364">
        <v>542.80999999999995</v>
      </c>
    </row>
    <row r="8365" spans="1:15" ht="15" customHeight="1" x14ac:dyDescent="0.3">
      <c r="A8365" t="s">
        <v>11382</v>
      </c>
      <c r="B8365">
        <v>261</v>
      </c>
      <c r="C8365" t="s">
        <v>351</v>
      </c>
      <c r="D8365">
        <v>1000</v>
      </c>
      <c r="E8365" t="s">
        <v>2353</v>
      </c>
      <c r="F8365" t="s">
        <v>3015</v>
      </c>
      <c r="G8365" t="s">
        <v>3016</v>
      </c>
      <c r="H8365">
        <v>0.2727</v>
      </c>
      <c r="I8365" t="s">
        <v>3017</v>
      </c>
      <c r="J8365">
        <v>2400</v>
      </c>
      <c r="K8365">
        <v>2231.25</v>
      </c>
      <c r="L8365">
        <v>618</v>
      </c>
      <c r="M8365">
        <v>608.36</v>
      </c>
      <c r="N8365">
        <v>-46.01</v>
      </c>
      <c r="O8365">
        <v>36.380000000000003</v>
      </c>
    </row>
    <row r="8366" spans="1:15" ht="15" customHeight="1" x14ac:dyDescent="0.3">
      <c r="A8366" t="s">
        <v>11383</v>
      </c>
      <c r="B8366">
        <v>261</v>
      </c>
      <c r="C8366" t="s">
        <v>351</v>
      </c>
      <c r="D8366">
        <v>1000</v>
      </c>
      <c r="E8366" t="s">
        <v>2353</v>
      </c>
      <c r="F8366" t="s">
        <v>3019</v>
      </c>
      <c r="G8366" t="s">
        <v>3020</v>
      </c>
      <c r="H8366">
        <v>0.43669999999999998</v>
      </c>
      <c r="I8366" t="s">
        <v>3017</v>
      </c>
      <c r="J8366">
        <v>4200</v>
      </c>
      <c r="K8366">
        <v>5045.58</v>
      </c>
      <c r="L8366">
        <v>1730.4</v>
      </c>
      <c r="M8366">
        <v>2203.36</v>
      </c>
      <c r="N8366">
        <v>369.26</v>
      </c>
      <c r="O8366">
        <v>103.7</v>
      </c>
    </row>
    <row r="8367" spans="1:15" ht="15" customHeight="1" x14ac:dyDescent="0.3">
      <c r="A8367" t="s">
        <v>11384</v>
      </c>
      <c r="B8367">
        <v>261</v>
      </c>
      <c r="C8367" t="s">
        <v>351</v>
      </c>
      <c r="D8367">
        <v>1000</v>
      </c>
      <c r="E8367" t="s">
        <v>2353</v>
      </c>
      <c r="F8367" t="s">
        <v>3022</v>
      </c>
      <c r="G8367" t="s">
        <v>3023</v>
      </c>
      <c r="H8367">
        <v>0.32690000000000002</v>
      </c>
      <c r="I8367" t="s">
        <v>3017</v>
      </c>
      <c r="J8367">
        <v>3100</v>
      </c>
      <c r="K8367">
        <v>3647.29</v>
      </c>
      <c r="L8367">
        <v>957.9</v>
      </c>
      <c r="M8367">
        <v>1192.42</v>
      </c>
      <c r="N8367">
        <v>178.93</v>
      </c>
      <c r="O8367">
        <v>55.59</v>
      </c>
    </row>
    <row r="8368" spans="1:15" ht="15" customHeight="1" x14ac:dyDescent="0.3">
      <c r="A8368" t="s">
        <v>11385</v>
      </c>
      <c r="B8368">
        <v>261</v>
      </c>
      <c r="C8368" t="s">
        <v>604</v>
      </c>
      <c r="D8368">
        <v>1000</v>
      </c>
      <c r="E8368" t="s">
        <v>2354</v>
      </c>
      <c r="F8368" t="s">
        <v>3008</v>
      </c>
      <c r="G8368" t="s">
        <v>3009</v>
      </c>
      <c r="H8368">
        <v>38.517099999999999</v>
      </c>
      <c r="I8368" t="s">
        <v>3010</v>
      </c>
      <c r="J8368">
        <v>780</v>
      </c>
      <c r="K8368">
        <v>807.71</v>
      </c>
      <c r="L8368">
        <v>29203.200000000001</v>
      </c>
      <c r="M8368">
        <v>31110.71</v>
      </c>
      <c r="N8368">
        <v>1067.4000000000001</v>
      </c>
      <c r="O8368">
        <v>840.11</v>
      </c>
    </row>
    <row r="8369" spans="1:15" ht="15" customHeight="1" x14ac:dyDescent="0.3">
      <c r="A8369" t="s">
        <v>11386</v>
      </c>
      <c r="B8369">
        <v>261</v>
      </c>
      <c r="C8369" t="s">
        <v>604</v>
      </c>
      <c r="D8369">
        <v>1000</v>
      </c>
      <c r="E8369" t="s">
        <v>2354</v>
      </c>
      <c r="F8369" t="s">
        <v>3012</v>
      </c>
      <c r="G8369" t="s">
        <v>3013</v>
      </c>
      <c r="H8369">
        <v>9.5127000000000006</v>
      </c>
      <c r="I8369" t="s">
        <v>3010</v>
      </c>
      <c r="J8369">
        <v>720</v>
      </c>
      <c r="K8369">
        <v>725.9</v>
      </c>
      <c r="L8369">
        <v>6739.2</v>
      </c>
      <c r="M8369">
        <v>6905.27</v>
      </c>
      <c r="N8369">
        <v>56.16</v>
      </c>
      <c r="O8369">
        <v>109.92</v>
      </c>
    </row>
    <row r="8370" spans="1:15" ht="15" customHeight="1" x14ac:dyDescent="0.3">
      <c r="A8370" t="s">
        <v>11387</v>
      </c>
      <c r="B8370">
        <v>261</v>
      </c>
      <c r="C8370" t="s">
        <v>604</v>
      </c>
      <c r="D8370">
        <v>1000</v>
      </c>
      <c r="E8370" t="s">
        <v>2354</v>
      </c>
      <c r="F8370" t="s">
        <v>3015</v>
      </c>
      <c r="G8370" t="s">
        <v>3016</v>
      </c>
      <c r="H8370">
        <v>0.65269999999999995</v>
      </c>
      <c r="I8370" t="s">
        <v>3017</v>
      </c>
      <c r="J8370">
        <v>2400</v>
      </c>
      <c r="K8370">
        <v>2249.42</v>
      </c>
      <c r="L8370">
        <v>1497.6</v>
      </c>
      <c r="M8370">
        <v>1468.19</v>
      </c>
      <c r="N8370">
        <v>-98.28</v>
      </c>
      <c r="O8370">
        <v>68.87</v>
      </c>
    </row>
    <row r="8371" spans="1:15" ht="15" customHeight="1" x14ac:dyDescent="0.3">
      <c r="A8371" t="s">
        <v>11388</v>
      </c>
      <c r="B8371">
        <v>261</v>
      </c>
      <c r="C8371" t="s">
        <v>604</v>
      </c>
      <c r="D8371">
        <v>1000</v>
      </c>
      <c r="E8371" t="s">
        <v>2354</v>
      </c>
      <c r="F8371" t="s">
        <v>3019</v>
      </c>
      <c r="G8371" t="s">
        <v>3020</v>
      </c>
      <c r="H8371">
        <v>0.23860000000000001</v>
      </c>
      <c r="I8371" t="s">
        <v>3017</v>
      </c>
      <c r="J8371">
        <v>4200</v>
      </c>
      <c r="K8371">
        <v>5065.49</v>
      </c>
      <c r="L8371">
        <v>982.8</v>
      </c>
      <c r="M8371">
        <v>1208.5899999999999</v>
      </c>
      <c r="N8371">
        <v>206.5</v>
      </c>
      <c r="O8371">
        <v>19.29</v>
      </c>
    </row>
    <row r="8372" spans="1:15" ht="15" customHeight="1" x14ac:dyDescent="0.3">
      <c r="A8372" t="s">
        <v>11389</v>
      </c>
      <c r="B8372">
        <v>261</v>
      </c>
      <c r="C8372" t="s">
        <v>604</v>
      </c>
      <c r="D8372">
        <v>1000</v>
      </c>
      <c r="E8372" t="s">
        <v>2354</v>
      </c>
      <c r="F8372" t="s">
        <v>3022</v>
      </c>
      <c r="G8372" t="s">
        <v>3023</v>
      </c>
      <c r="H8372">
        <v>0.31680000000000003</v>
      </c>
      <c r="I8372" t="s">
        <v>3017</v>
      </c>
      <c r="J8372">
        <v>3100</v>
      </c>
      <c r="K8372">
        <v>3721.19</v>
      </c>
      <c r="L8372">
        <v>967.2</v>
      </c>
      <c r="M8372">
        <v>1178.72</v>
      </c>
      <c r="N8372">
        <v>196.77</v>
      </c>
      <c r="O8372">
        <v>14.75</v>
      </c>
    </row>
    <row r="8373" spans="1:15" ht="15" customHeight="1" x14ac:dyDescent="0.3">
      <c r="A8373" t="s">
        <v>11390</v>
      </c>
      <c r="B8373">
        <v>261</v>
      </c>
      <c r="C8373" t="s">
        <v>377</v>
      </c>
      <c r="D8373">
        <v>1000</v>
      </c>
      <c r="E8373" t="s">
        <v>2355</v>
      </c>
      <c r="F8373" t="s">
        <v>3008</v>
      </c>
      <c r="G8373" t="s">
        <v>3009</v>
      </c>
      <c r="H8373">
        <v>36.138300000000001</v>
      </c>
      <c r="I8373" t="s">
        <v>3010</v>
      </c>
      <c r="J8373">
        <v>780</v>
      </c>
      <c r="K8373">
        <v>821.5</v>
      </c>
      <c r="L8373">
        <v>26607.360000000001</v>
      </c>
      <c r="M8373">
        <v>29687.62</v>
      </c>
      <c r="N8373">
        <v>1499.75</v>
      </c>
      <c r="O8373">
        <v>1580.52</v>
      </c>
    </row>
    <row r="8374" spans="1:15" ht="15" customHeight="1" x14ac:dyDescent="0.3">
      <c r="A8374" t="s">
        <v>11391</v>
      </c>
      <c r="B8374">
        <v>261</v>
      </c>
      <c r="C8374" t="s">
        <v>377</v>
      </c>
      <c r="D8374">
        <v>1000</v>
      </c>
      <c r="E8374" t="s">
        <v>2355</v>
      </c>
      <c r="F8374" t="s">
        <v>3012</v>
      </c>
      <c r="G8374" t="s">
        <v>3013</v>
      </c>
      <c r="H8374">
        <v>10.545199999999999</v>
      </c>
      <c r="I8374" t="s">
        <v>3010</v>
      </c>
      <c r="J8374">
        <v>720</v>
      </c>
      <c r="K8374">
        <v>700.74</v>
      </c>
      <c r="L8374">
        <v>7084.8</v>
      </c>
      <c r="M8374">
        <v>7389.5</v>
      </c>
      <c r="N8374">
        <v>-203.07</v>
      </c>
      <c r="O8374">
        <v>507.76</v>
      </c>
    </row>
    <row r="8375" spans="1:15" ht="15" customHeight="1" x14ac:dyDescent="0.3">
      <c r="A8375" t="s">
        <v>11392</v>
      </c>
      <c r="B8375">
        <v>261</v>
      </c>
      <c r="C8375" t="s">
        <v>377</v>
      </c>
      <c r="D8375">
        <v>1000</v>
      </c>
      <c r="E8375" t="s">
        <v>2355</v>
      </c>
      <c r="F8375" t="s">
        <v>3015</v>
      </c>
      <c r="G8375" t="s">
        <v>3016</v>
      </c>
      <c r="H8375">
        <v>0.35770000000000002</v>
      </c>
      <c r="I8375" t="s">
        <v>3017</v>
      </c>
      <c r="J8375">
        <v>2400</v>
      </c>
      <c r="K8375">
        <v>2254.66</v>
      </c>
      <c r="L8375">
        <v>787.2</v>
      </c>
      <c r="M8375">
        <v>806.44</v>
      </c>
      <c r="N8375">
        <v>-51.98</v>
      </c>
      <c r="O8375">
        <v>71.22</v>
      </c>
    </row>
    <row r="8376" spans="1:15" ht="15" customHeight="1" x14ac:dyDescent="0.3">
      <c r="A8376" t="s">
        <v>11393</v>
      </c>
      <c r="B8376">
        <v>261</v>
      </c>
      <c r="C8376" t="s">
        <v>377</v>
      </c>
      <c r="D8376">
        <v>1000</v>
      </c>
      <c r="E8376" t="s">
        <v>2355</v>
      </c>
      <c r="F8376" t="s">
        <v>3019</v>
      </c>
      <c r="G8376" t="s">
        <v>3020</v>
      </c>
      <c r="H8376">
        <v>0.56389999999999996</v>
      </c>
      <c r="I8376" t="s">
        <v>3017</v>
      </c>
      <c r="J8376">
        <v>4200</v>
      </c>
      <c r="K8376">
        <v>5224.92</v>
      </c>
      <c r="L8376">
        <v>2204.16</v>
      </c>
      <c r="M8376">
        <v>2946.25</v>
      </c>
      <c r="N8376">
        <v>577.94000000000005</v>
      </c>
      <c r="O8376">
        <v>164.15</v>
      </c>
    </row>
    <row r="8377" spans="1:15" ht="15" customHeight="1" x14ac:dyDescent="0.3">
      <c r="A8377" t="s">
        <v>11394</v>
      </c>
      <c r="B8377">
        <v>261</v>
      </c>
      <c r="C8377" t="s">
        <v>377</v>
      </c>
      <c r="D8377">
        <v>1000</v>
      </c>
      <c r="E8377" t="s">
        <v>2355</v>
      </c>
      <c r="F8377" t="s">
        <v>3022</v>
      </c>
      <c r="G8377" t="s">
        <v>3023</v>
      </c>
      <c r="H8377">
        <v>0.4279</v>
      </c>
      <c r="I8377" t="s">
        <v>3017</v>
      </c>
      <c r="J8377">
        <v>3100</v>
      </c>
      <c r="K8377">
        <v>3644.21</v>
      </c>
      <c r="L8377">
        <v>1220.1600000000001</v>
      </c>
      <c r="M8377">
        <v>1559.31</v>
      </c>
      <c r="N8377">
        <v>232.86</v>
      </c>
      <c r="O8377">
        <v>106.28</v>
      </c>
    </row>
    <row r="8378" spans="1:15" ht="15" customHeight="1" x14ac:dyDescent="0.3">
      <c r="A8378" t="s">
        <v>11395</v>
      </c>
      <c r="B8378">
        <v>261</v>
      </c>
      <c r="C8378" t="s">
        <v>575</v>
      </c>
      <c r="D8378">
        <v>1000</v>
      </c>
      <c r="E8378" t="s">
        <v>2356</v>
      </c>
      <c r="F8378" t="s">
        <v>3008</v>
      </c>
      <c r="G8378" t="s">
        <v>3009</v>
      </c>
      <c r="H8378">
        <v>23.366599999999998</v>
      </c>
      <c r="I8378" t="s">
        <v>3010</v>
      </c>
      <c r="J8378">
        <v>780</v>
      </c>
      <c r="K8378">
        <v>824.41</v>
      </c>
      <c r="L8378">
        <v>17858.88</v>
      </c>
      <c r="M8378">
        <v>19263.55</v>
      </c>
      <c r="N8378">
        <v>1037.5999999999999</v>
      </c>
      <c r="O8378">
        <v>367.07</v>
      </c>
    </row>
    <row r="8379" spans="1:15" ht="15" customHeight="1" x14ac:dyDescent="0.3">
      <c r="A8379" t="s">
        <v>11396</v>
      </c>
      <c r="B8379">
        <v>261</v>
      </c>
      <c r="C8379" t="s">
        <v>575</v>
      </c>
      <c r="D8379">
        <v>1000</v>
      </c>
      <c r="E8379" t="s">
        <v>2356</v>
      </c>
      <c r="F8379" t="s">
        <v>3012</v>
      </c>
      <c r="G8379" t="s">
        <v>3013</v>
      </c>
      <c r="H8379">
        <v>5.8813000000000004</v>
      </c>
      <c r="I8379" t="s">
        <v>3010</v>
      </c>
      <c r="J8379">
        <v>720</v>
      </c>
      <c r="K8379">
        <v>688.45</v>
      </c>
      <c r="L8379">
        <v>4121.28</v>
      </c>
      <c r="M8379">
        <v>4048.97</v>
      </c>
      <c r="N8379">
        <v>-185.56</v>
      </c>
      <c r="O8379">
        <v>113.26</v>
      </c>
    </row>
    <row r="8380" spans="1:15" ht="15" customHeight="1" x14ac:dyDescent="0.3">
      <c r="A8380" t="s">
        <v>11397</v>
      </c>
      <c r="B8380">
        <v>261</v>
      </c>
      <c r="C8380" t="s">
        <v>575</v>
      </c>
      <c r="D8380">
        <v>1000</v>
      </c>
      <c r="E8380" t="s">
        <v>2356</v>
      </c>
      <c r="F8380" t="s">
        <v>3015</v>
      </c>
      <c r="G8380" t="s">
        <v>3016</v>
      </c>
      <c r="H8380">
        <v>0.39989999999999998</v>
      </c>
      <c r="I8380" t="s">
        <v>3017</v>
      </c>
      <c r="J8380">
        <v>2400</v>
      </c>
      <c r="K8380">
        <v>2225.08</v>
      </c>
      <c r="L8380">
        <v>915.84</v>
      </c>
      <c r="M8380">
        <v>889.85</v>
      </c>
      <c r="N8380">
        <v>-69.95</v>
      </c>
      <c r="O8380">
        <v>43.96</v>
      </c>
    </row>
    <row r="8381" spans="1:15" ht="15" customHeight="1" x14ac:dyDescent="0.3">
      <c r="A8381" t="s">
        <v>11398</v>
      </c>
      <c r="B8381">
        <v>261</v>
      </c>
      <c r="C8381" t="s">
        <v>575</v>
      </c>
      <c r="D8381">
        <v>1000</v>
      </c>
      <c r="E8381" t="s">
        <v>2356</v>
      </c>
      <c r="F8381" t="s">
        <v>3019</v>
      </c>
      <c r="G8381" t="s">
        <v>3020</v>
      </c>
      <c r="H8381">
        <v>0.1472</v>
      </c>
      <c r="I8381" t="s">
        <v>3017</v>
      </c>
      <c r="J8381">
        <v>4200</v>
      </c>
      <c r="K8381">
        <v>5039.6099999999997</v>
      </c>
      <c r="L8381">
        <v>601.02</v>
      </c>
      <c r="M8381">
        <v>741.81</v>
      </c>
      <c r="N8381">
        <v>123.59</v>
      </c>
      <c r="O8381">
        <v>17.2</v>
      </c>
    </row>
    <row r="8382" spans="1:15" ht="15" customHeight="1" x14ac:dyDescent="0.3">
      <c r="A8382" t="s">
        <v>11399</v>
      </c>
      <c r="B8382">
        <v>261</v>
      </c>
      <c r="C8382" t="s">
        <v>575</v>
      </c>
      <c r="D8382">
        <v>1000</v>
      </c>
      <c r="E8382" t="s">
        <v>2356</v>
      </c>
      <c r="F8382" t="s">
        <v>3022</v>
      </c>
      <c r="G8382" t="s">
        <v>3023</v>
      </c>
      <c r="H8382">
        <v>0.1913</v>
      </c>
      <c r="I8382" t="s">
        <v>3017</v>
      </c>
      <c r="J8382">
        <v>3100</v>
      </c>
      <c r="K8382">
        <v>3603.83</v>
      </c>
      <c r="L8382">
        <v>591.48</v>
      </c>
      <c r="M8382">
        <v>689.28</v>
      </c>
      <c r="N8382">
        <v>96.36</v>
      </c>
      <c r="O8382">
        <v>1.44</v>
      </c>
    </row>
    <row r="8383" spans="1:15" ht="15" customHeight="1" x14ac:dyDescent="0.3">
      <c r="A8383" t="s">
        <v>11400</v>
      </c>
      <c r="B8383">
        <v>261</v>
      </c>
      <c r="C8383" t="s">
        <v>839</v>
      </c>
      <c r="D8383">
        <v>1000</v>
      </c>
      <c r="E8383" t="s">
        <v>2357</v>
      </c>
      <c r="F8383" t="s">
        <v>3008</v>
      </c>
      <c r="G8383" t="s">
        <v>3009</v>
      </c>
      <c r="H8383">
        <v>27.054200000000002</v>
      </c>
      <c r="I8383" t="s">
        <v>3010</v>
      </c>
      <c r="J8383">
        <v>780</v>
      </c>
      <c r="K8383">
        <v>799.71</v>
      </c>
      <c r="L8383">
        <v>20891.52</v>
      </c>
      <c r="M8383">
        <v>21635.52</v>
      </c>
      <c r="N8383">
        <v>533.23</v>
      </c>
      <c r="O8383">
        <v>210.77</v>
      </c>
    </row>
    <row r="8384" spans="1:15" ht="15" customHeight="1" x14ac:dyDescent="0.3">
      <c r="A8384" t="s">
        <v>11401</v>
      </c>
      <c r="B8384">
        <v>261</v>
      </c>
      <c r="C8384" t="s">
        <v>839</v>
      </c>
      <c r="D8384">
        <v>1000</v>
      </c>
      <c r="E8384" t="s">
        <v>2357</v>
      </c>
      <c r="F8384" t="s">
        <v>3012</v>
      </c>
      <c r="G8384" t="s">
        <v>3013</v>
      </c>
      <c r="H8384">
        <v>6.8094999999999999</v>
      </c>
      <c r="I8384" t="s">
        <v>3010</v>
      </c>
      <c r="J8384">
        <v>720</v>
      </c>
      <c r="K8384">
        <v>687.21</v>
      </c>
      <c r="L8384">
        <v>4821.12</v>
      </c>
      <c r="M8384">
        <v>4679.59</v>
      </c>
      <c r="N8384">
        <v>-223.27</v>
      </c>
      <c r="O8384">
        <v>81.739999999999995</v>
      </c>
    </row>
    <row r="8385" spans="1:15" ht="15" customHeight="1" x14ac:dyDescent="0.3">
      <c r="A8385" t="s">
        <v>11402</v>
      </c>
      <c r="B8385">
        <v>261</v>
      </c>
      <c r="C8385" t="s">
        <v>839</v>
      </c>
      <c r="D8385">
        <v>1000</v>
      </c>
      <c r="E8385" t="s">
        <v>2357</v>
      </c>
      <c r="F8385" t="s">
        <v>3015</v>
      </c>
      <c r="G8385" t="s">
        <v>3016</v>
      </c>
      <c r="H8385">
        <v>0.46450000000000002</v>
      </c>
      <c r="I8385" t="s">
        <v>3017</v>
      </c>
      <c r="J8385">
        <v>2400</v>
      </c>
      <c r="K8385">
        <v>2226.3200000000002</v>
      </c>
      <c r="L8385">
        <v>1071.3599999999999</v>
      </c>
      <c r="M8385">
        <v>1034.07</v>
      </c>
      <c r="N8385">
        <v>-80.67</v>
      </c>
      <c r="O8385">
        <v>43.38</v>
      </c>
    </row>
    <row r="8386" spans="1:15" ht="15" customHeight="1" x14ac:dyDescent="0.3">
      <c r="A8386" t="s">
        <v>11403</v>
      </c>
      <c r="B8386">
        <v>261</v>
      </c>
      <c r="C8386" t="s">
        <v>839</v>
      </c>
      <c r="D8386">
        <v>1000</v>
      </c>
      <c r="E8386" t="s">
        <v>2357</v>
      </c>
      <c r="F8386" t="s">
        <v>3019</v>
      </c>
      <c r="G8386" t="s">
        <v>3020</v>
      </c>
      <c r="H8386">
        <v>0.17030000000000001</v>
      </c>
      <c r="I8386" t="s">
        <v>3017</v>
      </c>
      <c r="J8386">
        <v>4200</v>
      </c>
      <c r="K8386">
        <v>5149.8999999999996</v>
      </c>
      <c r="L8386">
        <v>703.08</v>
      </c>
      <c r="M8386">
        <v>876.99</v>
      </c>
      <c r="N8386">
        <v>161.76</v>
      </c>
      <c r="O8386">
        <v>12.15</v>
      </c>
    </row>
    <row r="8387" spans="1:15" ht="15" customHeight="1" x14ac:dyDescent="0.3">
      <c r="A8387" t="s">
        <v>11404</v>
      </c>
      <c r="B8387">
        <v>261</v>
      </c>
      <c r="C8387" t="s">
        <v>839</v>
      </c>
      <c r="D8387">
        <v>1000</v>
      </c>
      <c r="E8387" t="s">
        <v>2357</v>
      </c>
      <c r="F8387" t="s">
        <v>3022</v>
      </c>
      <c r="G8387" t="s">
        <v>3023</v>
      </c>
      <c r="H8387">
        <v>0.2258</v>
      </c>
      <c r="I8387" t="s">
        <v>3017</v>
      </c>
      <c r="J8387">
        <v>3100</v>
      </c>
      <c r="K8387">
        <v>3742.18</v>
      </c>
      <c r="L8387">
        <v>691.92</v>
      </c>
      <c r="M8387">
        <v>845.12</v>
      </c>
      <c r="N8387">
        <v>145.03</v>
      </c>
      <c r="O8387">
        <v>8.17</v>
      </c>
    </row>
    <row r="8388" spans="1:15" ht="15" customHeight="1" x14ac:dyDescent="0.3">
      <c r="A8388" t="s">
        <v>11405</v>
      </c>
      <c r="B8388">
        <v>261</v>
      </c>
      <c r="C8388" t="s">
        <v>377</v>
      </c>
      <c r="D8388">
        <v>1000</v>
      </c>
      <c r="E8388" t="s">
        <v>2358</v>
      </c>
      <c r="F8388" t="s">
        <v>3008</v>
      </c>
      <c r="G8388" t="s">
        <v>3009</v>
      </c>
      <c r="H8388">
        <v>29.835799999999999</v>
      </c>
      <c r="I8388" t="s">
        <v>3010</v>
      </c>
      <c r="J8388">
        <v>780</v>
      </c>
      <c r="K8388">
        <v>803.5</v>
      </c>
      <c r="L8388">
        <v>22267.439999999999</v>
      </c>
      <c r="M8388">
        <v>23973.16</v>
      </c>
      <c r="N8388">
        <v>701.27</v>
      </c>
      <c r="O8388">
        <v>1004.45</v>
      </c>
    </row>
    <row r="8389" spans="1:15" ht="15" customHeight="1" x14ac:dyDescent="0.3">
      <c r="A8389" t="s">
        <v>11406</v>
      </c>
      <c r="B8389">
        <v>261</v>
      </c>
      <c r="C8389" t="s">
        <v>377</v>
      </c>
      <c r="D8389">
        <v>1000</v>
      </c>
      <c r="E8389" t="s">
        <v>2358</v>
      </c>
      <c r="F8389" t="s">
        <v>3012</v>
      </c>
      <c r="G8389" t="s">
        <v>3013</v>
      </c>
      <c r="H8389">
        <v>8.7370999999999999</v>
      </c>
      <c r="I8389" t="s">
        <v>3010</v>
      </c>
      <c r="J8389">
        <v>720</v>
      </c>
      <c r="K8389">
        <v>696.17</v>
      </c>
      <c r="L8389">
        <v>5929.2</v>
      </c>
      <c r="M8389">
        <v>6082.55</v>
      </c>
      <c r="N8389">
        <v>-208.18</v>
      </c>
      <c r="O8389">
        <v>361.53</v>
      </c>
    </row>
    <row r="8390" spans="1:15" ht="15" customHeight="1" x14ac:dyDescent="0.3">
      <c r="A8390" t="s">
        <v>11407</v>
      </c>
      <c r="B8390">
        <v>261</v>
      </c>
      <c r="C8390" t="s">
        <v>377</v>
      </c>
      <c r="D8390">
        <v>1000</v>
      </c>
      <c r="E8390" t="s">
        <v>2358</v>
      </c>
      <c r="F8390" t="s">
        <v>3015</v>
      </c>
      <c r="G8390" t="s">
        <v>3016</v>
      </c>
      <c r="H8390">
        <v>0.2974</v>
      </c>
      <c r="I8390" t="s">
        <v>3017</v>
      </c>
      <c r="J8390">
        <v>2400</v>
      </c>
      <c r="K8390">
        <v>2156.02</v>
      </c>
      <c r="L8390">
        <v>658.8</v>
      </c>
      <c r="M8390">
        <v>641.29</v>
      </c>
      <c r="N8390">
        <v>-72.569999999999993</v>
      </c>
      <c r="O8390">
        <v>55.06</v>
      </c>
    </row>
    <row r="8391" spans="1:15" ht="15" customHeight="1" x14ac:dyDescent="0.3">
      <c r="A8391" t="s">
        <v>11408</v>
      </c>
      <c r="B8391">
        <v>261</v>
      </c>
      <c r="C8391" t="s">
        <v>377</v>
      </c>
      <c r="D8391">
        <v>1000</v>
      </c>
      <c r="E8391" t="s">
        <v>2358</v>
      </c>
      <c r="F8391" t="s">
        <v>3019</v>
      </c>
      <c r="G8391" t="s">
        <v>3020</v>
      </c>
      <c r="H8391">
        <v>0.46589999999999998</v>
      </c>
      <c r="I8391" t="s">
        <v>3017</v>
      </c>
      <c r="J8391">
        <v>4200</v>
      </c>
      <c r="K8391">
        <v>5208.97</v>
      </c>
      <c r="L8391">
        <v>1844.64</v>
      </c>
      <c r="M8391">
        <v>2426.77</v>
      </c>
      <c r="N8391">
        <v>470.06</v>
      </c>
      <c r="O8391">
        <v>112.07</v>
      </c>
    </row>
    <row r="8392" spans="1:15" ht="15" customHeight="1" x14ac:dyDescent="0.3">
      <c r="A8392" t="s">
        <v>11409</v>
      </c>
      <c r="B8392">
        <v>261</v>
      </c>
      <c r="C8392" t="s">
        <v>377</v>
      </c>
      <c r="D8392">
        <v>1000</v>
      </c>
      <c r="E8392" t="s">
        <v>2358</v>
      </c>
      <c r="F8392" t="s">
        <v>3022</v>
      </c>
      <c r="G8392" t="s">
        <v>3023</v>
      </c>
      <c r="H8392">
        <v>0.3493</v>
      </c>
      <c r="I8392" t="s">
        <v>3017</v>
      </c>
      <c r="J8392">
        <v>3100</v>
      </c>
      <c r="K8392">
        <v>3665.22</v>
      </c>
      <c r="L8392">
        <v>1021.14</v>
      </c>
      <c r="M8392">
        <v>1280.1500000000001</v>
      </c>
      <c r="N8392">
        <v>197.41</v>
      </c>
      <c r="O8392">
        <v>61.6</v>
      </c>
    </row>
    <row r="8393" spans="1:15" ht="15" customHeight="1" x14ac:dyDescent="0.3">
      <c r="A8393" t="s">
        <v>11410</v>
      </c>
      <c r="B8393">
        <v>261</v>
      </c>
      <c r="C8393" t="s">
        <v>159</v>
      </c>
      <c r="D8393">
        <v>1000</v>
      </c>
      <c r="E8393" t="s">
        <v>2359</v>
      </c>
      <c r="F8393" t="s">
        <v>3008</v>
      </c>
      <c r="G8393" t="s">
        <v>3009</v>
      </c>
      <c r="H8393">
        <v>23.1096</v>
      </c>
      <c r="I8393" t="s">
        <v>3010</v>
      </c>
      <c r="J8393">
        <v>780</v>
      </c>
      <c r="K8393">
        <v>824.84</v>
      </c>
      <c r="L8393">
        <v>17550</v>
      </c>
      <c r="M8393">
        <v>19061.63</v>
      </c>
      <c r="N8393">
        <v>1036.1300000000001</v>
      </c>
      <c r="O8393">
        <v>475.5</v>
      </c>
    </row>
    <row r="8394" spans="1:15" ht="15" customHeight="1" x14ac:dyDescent="0.3">
      <c r="A8394" t="s">
        <v>11411</v>
      </c>
      <c r="B8394">
        <v>261</v>
      </c>
      <c r="C8394" t="s">
        <v>159</v>
      </c>
      <c r="D8394">
        <v>1000</v>
      </c>
      <c r="E8394" t="s">
        <v>2359</v>
      </c>
      <c r="F8394" t="s">
        <v>3012</v>
      </c>
      <c r="G8394" t="s">
        <v>3013</v>
      </c>
      <c r="H8394">
        <v>5.181</v>
      </c>
      <c r="I8394" t="s">
        <v>3010</v>
      </c>
      <c r="J8394">
        <v>720</v>
      </c>
      <c r="K8394">
        <v>722.31</v>
      </c>
      <c r="L8394">
        <v>3600</v>
      </c>
      <c r="M8394">
        <v>3742.26</v>
      </c>
      <c r="N8394">
        <v>11.96</v>
      </c>
      <c r="O8394">
        <v>130.30000000000001</v>
      </c>
    </row>
    <row r="8395" spans="1:15" ht="15" customHeight="1" x14ac:dyDescent="0.3">
      <c r="A8395" t="s">
        <v>11412</v>
      </c>
      <c r="B8395">
        <v>261</v>
      </c>
      <c r="C8395" t="s">
        <v>159</v>
      </c>
      <c r="D8395">
        <v>1000</v>
      </c>
      <c r="E8395" t="s">
        <v>2359</v>
      </c>
      <c r="F8395" t="s">
        <v>3015</v>
      </c>
      <c r="G8395" t="s">
        <v>3016</v>
      </c>
      <c r="H8395">
        <v>0.61519999999999997</v>
      </c>
      <c r="I8395" t="s">
        <v>3017</v>
      </c>
      <c r="J8395">
        <v>2400</v>
      </c>
      <c r="K8395">
        <v>2251.19</v>
      </c>
      <c r="L8395">
        <v>1440</v>
      </c>
      <c r="M8395">
        <v>1384.99</v>
      </c>
      <c r="N8395">
        <v>-91.55</v>
      </c>
      <c r="O8395">
        <v>36.54</v>
      </c>
    </row>
    <row r="8396" spans="1:15" ht="15" customHeight="1" x14ac:dyDescent="0.3">
      <c r="A8396" t="s">
        <v>11413</v>
      </c>
      <c r="B8396">
        <v>261</v>
      </c>
      <c r="C8396" t="s">
        <v>159</v>
      </c>
      <c r="D8396">
        <v>1000</v>
      </c>
      <c r="E8396" t="s">
        <v>2359</v>
      </c>
      <c r="F8396" t="s">
        <v>3022</v>
      </c>
      <c r="G8396" t="s">
        <v>3023</v>
      </c>
      <c r="H8396">
        <v>0.1552</v>
      </c>
      <c r="I8396" t="s">
        <v>3017</v>
      </c>
      <c r="J8396">
        <v>3100</v>
      </c>
      <c r="K8396">
        <v>3687.96</v>
      </c>
      <c r="L8396">
        <v>465</v>
      </c>
      <c r="M8396">
        <v>572.34</v>
      </c>
      <c r="N8396">
        <v>91.25</v>
      </c>
      <c r="O8396">
        <v>16.09</v>
      </c>
    </row>
    <row r="8397" spans="1:15" ht="15" customHeight="1" x14ac:dyDescent="0.3">
      <c r="A8397" t="s">
        <v>11414</v>
      </c>
      <c r="B8397">
        <v>261</v>
      </c>
      <c r="C8397" t="s">
        <v>147</v>
      </c>
      <c r="D8397">
        <v>1000</v>
      </c>
      <c r="E8397" t="s">
        <v>2360</v>
      </c>
      <c r="F8397" t="s">
        <v>3008</v>
      </c>
      <c r="G8397" t="s">
        <v>3009</v>
      </c>
      <c r="H8397">
        <v>13.417</v>
      </c>
      <c r="I8397" t="s">
        <v>3010</v>
      </c>
      <c r="J8397">
        <v>780</v>
      </c>
      <c r="K8397">
        <v>814.93</v>
      </c>
      <c r="L8397">
        <v>10284.299999999999</v>
      </c>
      <c r="M8397">
        <v>10933.85</v>
      </c>
      <c r="N8397">
        <v>468.62</v>
      </c>
      <c r="O8397">
        <v>180.93</v>
      </c>
    </row>
    <row r="8398" spans="1:15" ht="15" customHeight="1" x14ac:dyDescent="0.3">
      <c r="A8398" t="s">
        <v>11415</v>
      </c>
      <c r="B8398">
        <v>261</v>
      </c>
      <c r="C8398" t="s">
        <v>147</v>
      </c>
      <c r="D8398">
        <v>1000</v>
      </c>
      <c r="E8398" t="s">
        <v>2360</v>
      </c>
      <c r="F8398" t="s">
        <v>3012</v>
      </c>
      <c r="G8398" t="s">
        <v>3013</v>
      </c>
      <c r="H8398">
        <v>3.0270999999999999</v>
      </c>
      <c r="I8398" t="s">
        <v>3010</v>
      </c>
      <c r="J8398">
        <v>720</v>
      </c>
      <c r="K8398">
        <v>710.59</v>
      </c>
      <c r="L8398">
        <v>2109.6</v>
      </c>
      <c r="M8398">
        <v>2151.0100000000002</v>
      </c>
      <c r="N8398">
        <v>-28.5</v>
      </c>
      <c r="O8398">
        <v>69.91</v>
      </c>
    </row>
    <row r="8399" spans="1:15" ht="15" customHeight="1" x14ac:dyDescent="0.3">
      <c r="A8399" t="s">
        <v>11416</v>
      </c>
      <c r="B8399">
        <v>261</v>
      </c>
      <c r="C8399" t="s">
        <v>147</v>
      </c>
      <c r="D8399">
        <v>1000</v>
      </c>
      <c r="E8399" t="s">
        <v>2360</v>
      </c>
      <c r="F8399" t="s">
        <v>3015</v>
      </c>
      <c r="G8399" t="s">
        <v>3016</v>
      </c>
      <c r="H8399">
        <v>0.35249999999999998</v>
      </c>
      <c r="I8399" t="s">
        <v>3017</v>
      </c>
      <c r="J8399">
        <v>2400</v>
      </c>
      <c r="K8399">
        <v>2215.5500000000002</v>
      </c>
      <c r="L8399">
        <v>843.84</v>
      </c>
      <c r="M8399">
        <v>781.01</v>
      </c>
      <c r="N8399">
        <v>-65.02</v>
      </c>
      <c r="O8399">
        <v>2.2000000000000002</v>
      </c>
    </row>
    <row r="8400" spans="1:15" ht="15" customHeight="1" x14ac:dyDescent="0.3">
      <c r="A8400" t="s">
        <v>11417</v>
      </c>
      <c r="B8400">
        <v>261</v>
      </c>
      <c r="C8400" t="s">
        <v>147</v>
      </c>
      <c r="D8400">
        <v>1000</v>
      </c>
      <c r="E8400" t="s">
        <v>2360</v>
      </c>
      <c r="F8400" t="s">
        <v>3022</v>
      </c>
      <c r="G8400" t="s">
        <v>3023</v>
      </c>
      <c r="H8400">
        <v>8.8700000000000001E-2</v>
      </c>
      <c r="I8400" t="s">
        <v>3017</v>
      </c>
      <c r="J8400">
        <v>3100</v>
      </c>
      <c r="K8400">
        <v>3704.11</v>
      </c>
      <c r="L8400">
        <v>272.49</v>
      </c>
      <c r="M8400">
        <v>328.38</v>
      </c>
      <c r="N8400">
        <v>53.56</v>
      </c>
      <c r="O8400">
        <v>2.33</v>
      </c>
    </row>
    <row r="8401" spans="1:15" ht="15" customHeight="1" x14ac:dyDescent="0.3">
      <c r="A8401" t="s">
        <v>11418</v>
      </c>
      <c r="B8401">
        <v>261</v>
      </c>
      <c r="C8401" t="s">
        <v>667</v>
      </c>
      <c r="D8401">
        <v>1000</v>
      </c>
      <c r="E8401" t="s">
        <v>2361</v>
      </c>
      <c r="F8401" t="s">
        <v>3008</v>
      </c>
      <c r="G8401" t="s">
        <v>3009</v>
      </c>
      <c r="H8401">
        <v>25.744</v>
      </c>
      <c r="I8401" t="s">
        <v>3010</v>
      </c>
      <c r="J8401">
        <v>780</v>
      </c>
      <c r="K8401">
        <v>790.53</v>
      </c>
      <c r="L8401">
        <v>19305</v>
      </c>
      <c r="M8401">
        <v>20351.47</v>
      </c>
      <c r="N8401">
        <v>271.12</v>
      </c>
      <c r="O8401">
        <v>775.35</v>
      </c>
    </row>
    <row r="8402" spans="1:15" ht="15" customHeight="1" x14ac:dyDescent="0.3">
      <c r="A8402" t="s">
        <v>11419</v>
      </c>
      <c r="B8402">
        <v>261</v>
      </c>
      <c r="C8402" t="s">
        <v>667</v>
      </c>
      <c r="D8402">
        <v>1000</v>
      </c>
      <c r="E8402" t="s">
        <v>2361</v>
      </c>
      <c r="F8402" t="s">
        <v>3012</v>
      </c>
      <c r="G8402" t="s">
        <v>3013</v>
      </c>
      <c r="H8402">
        <v>5.6372</v>
      </c>
      <c r="I8402" t="s">
        <v>3010</v>
      </c>
      <c r="J8402">
        <v>720</v>
      </c>
      <c r="K8402">
        <v>712.86</v>
      </c>
      <c r="L8402">
        <v>3960</v>
      </c>
      <c r="M8402">
        <v>4018.52</v>
      </c>
      <c r="N8402">
        <v>-40.25</v>
      </c>
      <c r="O8402">
        <v>98.76</v>
      </c>
    </row>
    <row r="8403" spans="1:15" ht="15" customHeight="1" x14ac:dyDescent="0.3">
      <c r="A8403" t="s">
        <v>11420</v>
      </c>
      <c r="B8403">
        <v>261</v>
      </c>
      <c r="C8403" t="s">
        <v>667</v>
      </c>
      <c r="D8403">
        <v>1000</v>
      </c>
      <c r="E8403" t="s">
        <v>2361</v>
      </c>
      <c r="F8403" t="s">
        <v>3015</v>
      </c>
      <c r="G8403" t="s">
        <v>3016</v>
      </c>
      <c r="H8403">
        <v>0.67669999999999997</v>
      </c>
      <c r="I8403" t="s">
        <v>3017</v>
      </c>
      <c r="J8403">
        <v>2400</v>
      </c>
      <c r="K8403">
        <v>2270.21</v>
      </c>
      <c r="L8403">
        <v>1584</v>
      </c>
      <c r="M8403">
        <v>1536.16</v>
      </c>
      <c r="N8403">
        <v>-87.83</v>
      </c>
      <c r="O8403">
        <v>39.979999999999997</v>
      </c>
    </row>
    <row r="8404" spans="1:15" ht="15" customHeight="1" x14ac:dyDescent="0.3">
      <c r="A8404" t="s">
        <v>11421</v>
      </c>
      <c r="B8404">
        <v>261</v>
      </c>
      <c r="C8404" t="s">
        <v>667</v>
      </c>
      <c r="D8404">
        <v>1000</v>
      </c>
      <c r="E8404" t="s">
        <v>2361</v>
      </c>
      <c r="F8404" t="s">
        <v>3022</v>
      </c>
      <c r="G8404" t="s">
        <v>3023</v>
      </c>
      <c r="H8404">
        <v>0.17199999999999999</v>
      </c>
      <c r="I8404" t="s">
        <v>3017</v>
      </c>
      <c r="J8404">
        <v>3100</v>
      </c>
      <c r="K8404">
        <v>3734.95</v>
      </c>
      <c r="L8404">
        <v>511.5</v>
      </c>
      <c r="M8404">
        <v>642.34</v>
      </c>
      <c r="N8404">
        <v>109.2</v>
      </c>
      <c r="O8404">
        <v>21.64</v>
      </c>
    </row>
    <row r="8405" spans="1:15" ht="15" customHeight="1" x14ac:dyDescent="0.3">
      <c r="A8405" t="s">
        <v>11422</v>
      </c>
      <c r="B8405">
        <v>261</v>
      </c>
      <c r="C8405" t="s">
        <v>568</v>
      </c>
      <c r="D8405">
        <v>1000</v>
      </c>
      <c r="E8405" t="s">
        <v>2362</v>
      </c>
      <c r="F8405" t="s">
        <v>3008</v>
      </c>
      <c r="G8405" t="s">
        <v>3009</v>
      </c>
      <c r="H8405">
        <v>27.426300000000001</v>
      </c>
      <c r="I8405" t="s">
        <v>3010</v>
      </c>
      <c r="J8405">
        <v>780</v>
      </c>
      <c r="K8405">
        <v>805.18</v>
      </c>
      <c r="L8405">
        <v>20198.88</v>
      </c>
      <c r="M8405">
        <v>22083.21</v>
      </c>
      <c r="N8405">
        <v>690.7</v>
      </c>
      <c r="O8405">
        <v>1193.6300000000001</v>
      </c>
    </row>
    <row r="8406" spans="1:15" ht="15" customHeight="1" x14ac:dyDescent="0.3">
      <c r="A8406" t="s">
        <v>11423</v>
      </c>
      <c r="B8406">
        <v>261</v>
      </c>
      <c r="C8406" t="s">
        <v>568</v>
      </c>
      <c r="D8406">
        <v>1000</v>
      </c>
      <c r="E8406" t="s">
        <v>2362</v>
      </c>
      <c r="F8406" t="s">
        <v>3012</v>
      </c>
      <c r="G8406" t="s">
        <v>3013</v>
      </c>
      <c r="H8406">
        <v>8.0325000000000006</v>
      </c>
      <c r="I8406" t="s">
        <v>3010</v>
      </c>
      <c r="J8406">
        <v>720</v>
      </c>
      <c r="K8406">
        <v>711.43</v>
      </c>
      <c r="L8406">
        <v>5378.4</v>
      </c>
      <c r="M8406">
        <v>5714.56</v>
      </c>
      <c r="N8406">
        <v>-68.819999999999993</v>
      </c>
      <c r="O8406">
        <v>404.98</v>
      </c>
    </row>
    <row r="8407" spans="1:15" ht="15" customHeight="1" x14ac:dyDescent="0.3">
      <c r="A8407" t="s">
        <v>11424</v>
      </c>
      <c r="B8407">
        <v>261</v>
      </c>
      <c r="C8407" t="s">
        <v>568</v>
      </c>
      <c r="D8407">
        <v>1000</v>
      </c>
      <c r="E8407" t="s">
        <v>2362</v>
      </c>
      <c r="F8407" t="s">
        <v>3015</v>
      </c>
      <c r="G8407" t="s">
        <v>3016</v>
      </c>
      <c r="H8407">
        <v>0.27</v>
      </c>
      <c r="I8407" t="s">
        <v>3017</v>
      </c>
      <c r="J8407">
        <v>2400</v>
      </c>
      <c r="K8407">
        <v>2259.83</v>
      </c>
      <c r="L8407">
        <v>597.6</v>
      </c>
      <c r="M8407">
        <v>610.04999999999995</v>
      </c>
      <c r="N8407">
        <v>-37.840000000000003</v>
      </c>
      <c r="O8407">
        <v>50.29</v>
      </c>
    </row>
    <row r="8408" spans="1:15" ht="15" customHeight="1" x14ac:dyDescent="0.3">
      <c r="A8408" t="s">
        <v>11425</v>
      </c>
      <c r="B8408">
        <v>261</v>
      </c>
      <c r="C8408" t="s">
        <v>568</v>
      </c>
      <c r="D8408">
        <v>1000</v>
      </c>
      <c r="E8408" t="s">
        <v>2362</v>
      </c>
      <c r="F8408" t="s">
        <v>3019</v>
      </c>
      <c r="G8408" t="s">
        <v>3020</v>
      </c>
      <c r="H8408">
        <v>0.4204</v>
      </c>
      <c r="I8408" t="s">
        <v>3017</v>
      </c>
      <c r="J8408">
        <v>4200</v>
      </c>
      <c r="K8408">
        <v>5111.29</v>
      </c>
      <c r="L8408">
        <v>1673.28</v>
      </c>
      <c r="M8408">
        <v>2148.81</v>
      </c>
      <c r="N8408">
        <v>383.11</v>
      </c>
      <c r="O8408">
        <v>92.42</v>
      </c>
    </row>
    <row r="8409" spans="1:15" ht="15" customHeight="1" x14ac:dyDescent="0.3">
      <c r="A8409" t="s">
        <v>11426</v>
      </c>
      <c r="B8409">
        <v>261</v>
      </c>
      <c r="C8409" t="s">
        <v>568</v>
      </c>
      <c r="D8409">
        <v>1000</v>
      </c>
      <c r="E8409" t="s">
        <v>2362</v>
      </c>
      <c r="F8409" t="s">
        <v>3022</v>
      </c>
      <c r="G8409" t="s">
        <v>3023</v>
      </c>
      <c r="H8409">
        <v>0.31680000000000003</v>
      </c>
      <c r="I8409" t="s">
        <v>3017</v>
      </c>
      <c r="J8409">
        <v>3100</v>
      </c>
      <c r="K8409">
        <v>3666.26</v>
      </c>
      <c r="L8409">
        <v>926.28</v>
      </c>
      <c r="M8409">
        <v>1161.3399999999999</v>
      </c>
      <c r="N8409">
        <v>179.37</v>
      </c>
      <c r="O8409">
        <v>55.69</v>
      </c>
    </row>
    <row r="8410" spans="1:15" ht="15" customHeight="1" x14ac:dyDescent="0.3">
      <c r="A8410" t="s">
        <v>11427</v>
      </c>
      <c r="B8410">
        <v>261</v>
      </c>
      <c r="C8410" t="s">
        <v>601</v>
      </c>
      <c r="D8410">
        <v>1000</v>
      </c>
      <c r="E8410" t="s">
        <v>2363</v>
      </c>
      <c r="F8410" t="s">
        <v>3008</v>
      </c>
      <c r="G8410" t="s">
        <v>3009</v>
      </c>
      <c r="H8410">
        <v>27.652999999999999</v>
      </c>
      <c r="I8410" t="s">
        <v>3010</v>
      </c>
      <c r="J8410">
        <v>780</v>
      </c>
      <c r="K8410">
        <v>817.67</v>
      </c>
      <c r="L8410">
        <v>20320.560000000001</v>
      </c>
      <c r="M8410">
        <v>22611.16</v>
      </c>
      <c r="N8410">
        <v>1041.82</v>
      </c>
      <c r="O8410">
        <v>1248.78</v>
      </c>
    </row>
    <row r="8411" spans="1:15" ht="15" customHeight="1" x14ac:dyDescent="0.3">
      <c r="A8411" t="s">
        <v>11428</v>
      </c>
      <c r="B8411">
        <v>261</v>
      </c>
      <c r="C8411" t="s">
        <v>601</v>
      </c>
      <c r="D8411">
        <v>1000</v>
      </c>
      <c r="E8411" t="s">
        <v>2363</v>
      </c>
      <c r="F8411" t="s">
        <v>3012</v>
      </c>
      <c r="G8411" t="s">
        <v>3013</v>
      </c>
      <c r="H8411">
        <v>7.7904999999999998</v>
      </c>
      <c r="I8411" t="s">
        <v>3010</v>
      </c>
      <c r="J8411">
        <v>720</v>
      </c>
      <c r="K8411">
        <v>689.04</v>
      </c>
      <c r="L8411">
        <v>5410.8</v>
      </c>
      <c r="M8411">
        <v>5367.92</v>
      </c>
      <c r="N8411">
        <v>-241.21</v>
      </c>
      <c r="O8411">
        <v>198.33</v>
      </c>
    </row>
    <row r="8412" spans="1:15" ht="15" customHeight="1" x14ac:dyDescent="0.3">
      <c r="A8412" t="s">
        <v>11429</v>
      </c>
      <c r="B8412">
        <v>261</v>
      </c>
      <c r="C8412" t="s">
        <v>601</v>
      </c>
      <c r="D8412">
        <v>1000</v>
      </c>
      <c r="E8412" t="s">
        <v>2363</v>
      </c>
      <c r="F8412" t="s">
        <v>3015</v>
      </c>
      <c r="G8412" t="s">
        <v>3016</v>
      </c>
      <c r="H8412">
        <v>0.26090000000000002</v>
      </c>
      <c r="I8412" t="s">
        <v>3017</v>
      </c>
      <c r="J8412">
        <v>2400</v>
      </c>
      <c r="K8412">
        <v>2233.81</v>
      </c>
      <c r="L8412">
        <v>601.20000000000005</v>
      </c>
      <c r="M8412">
        <v>582.79</v>
      </c>
      <c r="N8412">
        <v>-43.36</v>
      </c>
      <c r="O8412">
        <v>24.95</v>
      </c>
    </row>
    <row r="8413" spans="1:15" ht="15" customHeight="1" x14ac:dyDescent="0.3">
      <c r="A8413" t="s">
        <v>11430</v>
      </c>
      <c r="B8413">
        <v>261</v>
      </c>
      <c r="C8413" t="s">
        <v>601</v>
      </c>
      <c r="D8413">
        <v>1000</v>
      </c>
      <c r="E8413" t="s">
        <v>2363</v>
      </c>
      <c r="F8413" t="s">
        <v>3019</v>
      </c>
      <c r="G8413" t="s">
        <v>3020</v>
      </c>
      <c r="H8413">
        <v>0.43130000000000002</v>
      </c>
      <c r="I8413" t="s">
        <v>3017</v>
      </c>
      <c r="J8413">
        <v>4200</v>
      </c>
      <c r="K8413">
        <v>5256.25</v>
      </c>
      <c r="L8413">
        <v>1683.36</v>
      </c>
      <c r="M8413">
        <v>2266.83</v>
      </c>
      <c r="N8413">
        <v>455.52</v>
      </c>
      <c r="O8413">
        <v>127.95</v>
      </c>
    </row>
    <row r="8414" spans="1:15" ht="15" customHeight="1" x14ac:dyDescent="0.3">
      <c r="A8414" t="s">
        <v>11431</v>
      </c>
      <c r="B8414">
        <v>261</v>
      </c>
      <c r="C8414" t="s">
        <v>601</v>
      </c>
      <c r="D8414">
        <v>1000</v>
      </c>
      <c r="E8414" t="s">
        <v>2363</v>
      </c>
      <c r="F8414" t="s">
        <v>3022</v>
      </c>
      <c r="G8414" t="s">
        <v>3023</v>
      </c>
      <c r="H8414">
        <v>0.31879999999999997</v>
      </c>
      <c r="I8414" t="s">
        <v>3017</v>
      </c>
      <c r="J8414">
        <v>3100</v>
      </c>
      <c r="K8414">
        <v>3701.09</v>
      </c>
      <c r="L8414">
        <v>931.86</v>
      </c>
      <c r="M8414">
        <v>1179.8800000000001</v>
      </c>
      <c r="N8414">
        <v>191.62</v>
      </c>
      <c r="O8414">
        <v>56.39</v>
      </c>
    </row>
    <row r="8415" spans="1:15" ht="15" customHeight="1" x14ac:dyDescent="0.3">
      <c r="A8415" t="s">
        <v>11432</v>
      </c>
      <c r="B8415">
        <v>261</v>
      </c>
      <c r="C8415" t="s">
        <v>506</v>
      </c>
      <c r="D8415">
        <v>1000</v>
      </c>
      <c r="E8415" t="s">
        <v>2364</v>
      </c>
      <c r="F8415" t="s">
        <v>3008</v>
      </c>
      <c r="G8415" t="s">
        <v>3009</v>
      </c>
      <c r="H8415">
        <v>11.584</v>
      </c>
      <c r="I8415" t="s">
        <v>3010</v>
      </c>
      <c r="J8415">
        <v>780</v>
      </c>
      <c r="K8415">
        <v>795.42</v>
      </c>
      <c r="L8415">
        <v>8915.4</v>
      </c>
      <c r="M8415">
        <v>9214.07</v>
      </c>
      <c r="N8415">
        <v>178.59</v>
      </c>
      <c r="O8415">
        <v>120.08</v>
      </c>
    </row>
    <row r="8416" spans="1:15" ht="15" customHeight="1" x14ac:dyDescent="0.3">
      <c r="A8416" t="s">
        <v>11433</v>
      </c>
      <c r="B8416">
        <v>261</v>
      </c>
      <c r="C8416" t="s">
        <v>506</v>
      </c>
      <c r="D8416">
        <v>1000</v>
      </c>
      <c r="E8416" t="s">
        <v>2364</v>
      </c>
      <c r="F8416" t="s">
        <v>3012</v>
      </c>
      <c r="G8416" t="s">
        <v>3013</v>
      </c>
      <c r="H8416">
        <v>2.6482999999999999</v>
      </c>
      <c r="I8416" t="s">
        <v>3010</v>
      </c>
      <c r="J8416">
        <v>720</v>
      </c>
      <c r="K8416">
        <v>709.36</v>
      </c>
      <c r="L8416">
        <v>1828.8</v>
      </c>
      <c r="M8416">
        <v>1878.55</v>
      </c>
      <c r="N8416">
        <v>-28.19</v>
      </c>
      <c r="O8416">
        <v>77.94</v>
      </c>
    </row>
    <row r="8417" spans="1:15" ht="15" customHeight="1" x14ac:dyDescent="0.3">
      <c r="A8417" t="s">
        <v>11434</v>
      </c>
      <c r="B8417">
        <v>261</v>
      </c>
      <c r="C8417" t="s">
        <v>506</v>
      </c>
      <c r="D8417">
        <v>1000</v>
      </c>
      <c r="E8417" t="s">
        <v>2364</v>
      </c>
      <c r="F8417" t="s">
        <v>3015</v>
      </c>
      <c r="G8417" t="s">
        <v>3016</v>
      </c>
      <c r="H8417">
        <v>0.31190000000000001</v>
      </c>
      <c r="I8417" t="s">
        <v>3017</v>
      </c>
      <c r="J8417">
        <v>2400</v>
      </c>
      <c r="K8417">
        <v>2164.5</v>
      </c>
      <c r="L8417">
        <v>731.52</v>
      </c>
      <c r="M8417">
        <v>675.08</v>
      </c>
      <c r="N8417">
        <v>-73.45</v>
      </c>
      <c r="O8417">
        <v>17.010000000000002</v>
      </c>
    </row>
    <row r="8418" spans="1:15" ht="15" customHeight="1" x14ac:dyDescent="0.3">
      <c r="A8418" t="s">
        <v>11435</v>
      </c>
      <c r="B8418">
        <v>261</v>
      </c>
      <c r="C8418" t="s">
        <v>506</v>
      </c>
      <c r="D8418">
        <v>1000</v>
      </c>
      <c r="E8418" t="s">
        <v>2364</v>
      </c>
      <c r="F8418" t="s">
        <v>3022</v>
      </c>
      <c r="G8418" t="s">
        <v>3023</v>
      </c>
      <c r="H8418">
        <v>7.6300000000000007E-2</v>
      </c>
      <c r="I8418" t="s">
        <v>3017</v>
      </c>
      <c r="J8418">
        <v>3100</v>
      </c>
      <c r="K8418">
        <v>3639.72</v>
      </c>
      <c r="L8418">
        <v>236.22</v>
      </c>
      <c r="M8418">
        <v>277.7</v>
      </c>
      <c r="N8418">
        <v>41.18</v>
      </c>
      <c r="O8418">
        <v>0.3</v>
      </c>
    </row>
    <row r="8419" spans="1:15" ht="15" customHeight="1" x14ac:dyDescent="0.3">
      <c r="A8419" t="s">
        <v>11436</v>
      </c>
      <c r="B8419">
        <v>261</v>
      </c>
      <c r="C8419" t="s">
        <v>428</v>
      </c>
      <c r="D8419">
        <v>1000</v>
      </c>
      <c r="E8419" t="s">
        <v>2365</v>
      </c>
      <c r="F8419" t="s">
        <v>3008</v>
      </c>
      <c r="G8419" t="s">
        <v>3009</v>
      </c>
      <c r="H8419">
        <v>32.050400000000003</v>
      </c>
      <c r="I8419" t="s">
        <v>3010</v>
      </c>
      <c r="J8419">
        <v>780</v>
      </c>
      <c r="K8419">
        <v>826.28</v>
      </c>
      <c r="L8419">
        <v>23903.1</v>
      </c>
      <c r="M8419">
        <v>26482.52</v>
      </c>
      <c r="N8419">
        <v>1483.24</v>
      </c>
      <c r="O8419">
        <v>1096.19</v>
      </c>
    </row>
    <row r="8420" spans="1:15" ht="15" customHeight="1" x14ac:dyDescent="0.3">
      <c r="A8420" t="s">
        <v>11437</v>
      </c>
      <c r="B8420">
        <v>261</v>
      </c>
      <c r="C8420" t="s">
        <v>428</v>
      </c>
      <c r="D8420">
        <v>1000</v>
      </c>
      <c r="E8420" t="s">
        <v>2365</v>
      </c>
      <c r="F8420" t="s">
        <v>3012</v>
      </c>
      <c r="G8420" t="s">
        <v>3013</v>
      </c>
      <c r="H8420">
        <v>7.0376000000000003</v>
      </c>
      <c r="I8420" t="s">
        <v>3010</v>
      </c>
      <c r="J8420">
        <v>720</v>
      </c>
      <c r="K8420">
        <v>707.55</v>
      </c>
      <c r="L8420">
        <v>4903.2</v>
      </c>
      <c r="M8420">
        <v>4979.46</v>
      </c>
      <c r="N8420">
        <v>-87.6</v>
      </c>
      <c r="O8420">
        <v>163.86</v>
      </c>
    </row>
    <row r="8421" spans="1:15" ht="15" customHeight="1" x14ac:dyDescent="0.3">
      <c r="A8421" t="s">
        <v>11438</v>
      </c>
      <c r="B8421">
        <v>261</v>
      </c>
      <c r="C8421" t="s">
        <v>428</v>
      </c>
      <c r="D8421">
        <v>1000</v>
      </c>
      <c r="E8421" t="s">
        <v>2365</v>
      </c>
      <c r="F8421" t="s">
        <v>3015</v>
      </c>
      <c r="G8421" t="s">
        <v>3016</v>
      </c>
      <c r="H8421">
        <v>0.81859999999999999</v>
      </c>
      <c r="I8421" t="s">
        <v>3017</v>
      </c>
      <c r="J8421">
        <v>2400</v>
      </c>
      <c r="K8421">
        <v>2192.7399999999998</v>
      </c>
      <c r="L8421">
        <v>1961.28</v>
      </c>
      <c r="M8421">
        <v>1795.07</v>
      </c>
      <c r="N8421">
        <v>-169.67</v>
      </c>
      <c r="O8421">
        <v>3.46</v>
      </c>
    </row>
    <row r="8422" spans="1:15" ht="15" customHeight="1" x14ac:dyDescent="0.3">
      <c r="A8422" t="s">
        <v>11439</v>
      </c>
      <c r="B8422">
        <v>261</v>
      </c>
      <c r="C8422" t="s">
        <v>428</v>
      </c>
      <c r="D8422">
        <v>1000</v>
      </c>
      <c r="E8422" t="s">
        <v>2365</v>
      </c>
      <c r="F8422" t="s">
        <v>3022</v>
      </c>
      <c r="G8422" t="s">
        <v>3023</v>
      </c>
      <c r="H8422">
        <v>0.2092</v>
      </c>
      <c r="I8422" t="s">
        <v>3017</v>
      </c>
      <c r="J8422">
        <v>3100</v>
      </c>
      <c r="K8422">
        <v>3571.81</v>
      </c>
      <c r="L8422">
        <v>633.33000000000004</v>
      </c>
      <c r="M8422">
        <v>747.15</v>
      </c>
      <c r="N8422">
        <v>98.69</v>
      </c>
      <c r="O8422">
        <v>15.13</v>
      </c>
    </row>
    <row r="8423" spans="1:15" ht="15" customHeight="1" x14ac:dyDescent="0.3">
      <c r="A8423" t="s">
        <v>11440</v>
      </c>
      <c r="B8423">
        <v>261</v>
      </c>
      <c r="C8423" t="s">
        <v>571</v>
      </c>
      <c r="D8423">
        <v>1000</v>
      </c>
      <c r="E8423" t="s">
        <v>2366</v>
      </c>
      <c r="F8423" t="s">
        <v>3008</v>
      </c>
      <c r="G8423" t="s">
        <v>3009</v>
      </c>
      <c r="H8423">
        <v>22.557700000000001</v>
      </c>
      <c r="I8423" t="s">
        <v>3010</v>
      </c>
      <c r="J8423">
        <v>780</v>
      </c>
      <c r="K8423">
        <v>787.34</v>
      </c>
      <c r="L8423">
        <v>16913.52</v>
      </c>
      <c r="M8423">
        <v>17760.599999999999</v>
      </c>
      <c r="N8423">
        <v>165.57</v>
      </c>
      <c r="O8423">
        <v>681.51</v>
      </c>
    </row>
    <row r="8424" spans="1:15" ht="15" customHeight="1" x14ac:dyDescent="0.3">
      <c r="A8424" t="s">
        <v>11441</v>
      </c>
      <c r="B8424">
        <v>261</v>
      </c>
      <c r="C8424" t="s">
        <v>571</v>
      </c>
      <c r="D8424">
        <v>1000</v>
      </c>
      <c r="E8424" t="s">
        <v>2366</v>
      </c>
      <c r="F8424" t="s">
        <v>3012</v>
      </c>
      <c r="G8424" t="s">
        <v>3013</v>
      </c>
      <c r="H8424">
        <v>6.4443999999999999</v>
      </c>
      <c r="I8424" t="s">
        <v>3010</v>
      </c>
      <c r="J8424">
        <v>720</v>
      </c>
      <c r="K8424">
        <v>690.89</v>
      </c>
      <c r="L8424">
        <v>4503.6000000000004</v>
      </c>
      <c r="M8424">
        <v>4452.32</v>
      </c>
      <c r="N8424">
        <v>-187.61</v>
      </c>
      <c r="O8424">
        <v>136.34</v>
      </c>
    </row>
    <row r="8425" spans="1:15" ht="15" customHeight="1" x14ac:dyDescent="0.3">
      <c r="A8425" t="s">
        <v>11442</v>
      </c>
      <c r="B8425">
        <v>261</v>
      </c>
      <c r="C8425" t="s">
        <v>571</v>
      </c>
      <c r="D8425">
        <v>1000</v>
      </c>
      <c r="E8425" t="s">
        <v>2366</v>
      </c>
      <c r="F8425" t="s">
        <v>3015</v>
      </c>
      <c r="G8425" t="s">
        <v>3016</v>
      </c>
      <c r="H8425">
        <v>0.22070000000000001</v>
      </c>
      <c r="I8425" t="s">
        <v>3017</v>
      </c>
      <c r="J8425">
        <v>2400</v>
      </c>
      <c r="K8425">
        <v>2205.6999999999998</v>
      </c>
      <c r="L8425">
        <v>500.4</v>
      </c>
      <c r="M8425">
        <v>486.79</v>
      </c>
      <c r="N8425">
        <v>-42.88</v>
      </c>
      <c r="O8425">
        <v>29.28</v>
      </c>
    </row>
    <row r="8426" spans="1:15" ht="15" customHeight="1" x14ac:dyDescent="0.3">
      <c r="A8426" t="s">
        <v>11443</v>
      </c>
      <c r="B8426">
        <v>261</v>
      </c>
      <c r="C8426" t="s">
        <v>571</v>
      </c>
      <c r="D8426">
        <v>1000</v>
      </c>
      <c r="E8426" t="s">
        <v>2366</v>
      </c>
      <c r="F8426" t="s">
        <v>3019</v>
      </c>
      <c r="G8426" t="s">
        <v>3020</v>
      </c>
      <c r="H8426">
        <v>0.35730000000000001</v>
      </c>
      <c r="I8426" t="s">
        <v>3017</v>
      </c>
      <c r="J8426">
        <v>4200</v>
      </c>
      <c r="K8426">
        <v>5214.09</v>
      </c>
      <c r="L8426">
        <v>1401.12</v>
      </c>
      <c r="M8426">
        <v>1863.02</v>
      </c>
      <c r="N8426">
        <v>362.34</v>
      </c>
      <c r="O8426">
        <v>99.56</v>
      </c>
    </row>
    <row r="8427" spans="1:15" ht="15" customHeight="1" x14ac:dyDescent="0.3">
      <c r="A8427" t="s">
        <v>11444</v>
      </c>
      <c r="B8427">
        <v>261</v>
      </c>
      <c r="C8427" t="s">
        <v>571</v>
      </c>
      <c r="D8427">
        <v>1000</v>
      </c>
      <c r="E8427" t="s">
        <v>2366</v>
      </c>
      <c r="F8427" t="s">
        <v>3022</v>
      </c>
      <c r="G8427" t="s">
        <v>3023</v>
      </c>
      <c r="H8427">
        <v>0.2651</v>
      </c>
      <c r="I8427" t="s">
        <v>3017</v>
      </c>
      <c r="J8427">
        <v>3100</v>
      </c>
      <c r="K8427">
        <v>3762.13</v>
      </c>
      <c r="L8427">
        <v>775.62</v>
      </c>
      <c r="M8427">
        <v>997.22</v>
      </c>
      <c r="N8427">
        <v>175.51</v>
      </c>
      <c r="O8427">
        <v>46.09</v>
      </c>
    </row>
    <row r="8428" spans="1:15" ht="15" customHeight="1" x14ac:dyDescent="0.3">
      <c r="A8428" t="s">
        <v>11445</v>
      </c>
      <c r="B8428">
        <v>261</v>
      </c>
      <c r="C8428" t="s">
        <v>185</v>
      </c>
      <c r="D8428">
        <v>1000</v>
      </c>
      <c r="E8428" t="s">
        <v>2367</v>
      </c>
      <c r="F8428" t="s">
        <v>3008</v>
      </c>
      <c r="G8428" t="s">
        <v>3009</v>
      </c>
      <c r="H8428">
        <v>38.534700000000001</v>
      </c>
      <c r="I8428" t="s">
        <v>3010</v>
      </c>
      <c r="J8428">
        <v>780</v>
      </c>
      <c r="K8428">
        <v>784.29</v>
      </c>
      <c r="L8428">
        <v>28566.720000000001</v>
      </c>
      <c r="M8428">
        <v>30222.27</v>
      </c>
      <c r="N8428">
        <v>165.19</v>
      </c>
      <c r="O8428">
        <v>1490.36</v>
      </c>
    </row>
    <row r="8429" spans="1:15" ht="15" customHeight="1" x14ac:dyDescent="0.3">
      <c r="A8429" t="s">
        <v>11446</v>
      </c>
      <c r="B8429">
        <v>261</v>
      </c>
      <c r="C8429" t="s">
        <v>185</v>
      </c>
      <c r="D8429">
        <v>1000</v>
      </c>
      <c r="E8429" t="s">
        <v>2367</v>
      </c>
      <c r="F8429" t="s">
        <v>3012</v>
      </c>
      <c r="G8429" t="s">
        <v>3013</v>
      </c>
      <c r="H8429">
        <v>9.3518000000000008</v>
      </c>
      <c r="I8429" t="s">
        <v>3010</v>
      </c>
      <c r="J8429">
        <v>720</v>
      </c>
      <c r="K8429">
        <v>718.7</v>
      </c>
      <c r="L8429">
        <v>6592.32</v>
      </c>
      <c r="M8429">
        <v>6721.16</v>
      </c>
      <c r="N8429">
        <v>-12.14</v>
      </c>
      <c r="O8429">
        <v>140.97999999999999</v>
      </c>
    </row>
    <row r="8430" spans="1:15" ht="15" customHeight="1" x14ac:dyDescent="0.3">
      <c r="A8430" t="s">
        <v>11447</v>
      </c>
      <c r="B8430">
        <v>261</v>
      </c>
      <c r="C8430" t="s">
        <v>185</v>
      </c>
      <c r="D8430">
        <v>1000</v>
      </c>
      <c r="E8430" t="s">
        <v>2367</v>
      </c>
      <c r="F8430" t="s">
        <v>3015</v>
      </c>
      <c r="G8430" t="s">
        <v>3016</v>
      </c>
      <c r="H8430">
        <v>0.63329999999999997</v>
      </c>
      <c r="I8430" t="s">
        <v>3017</v>
      </c>
      <c r="J8430">
        <v>2400</v>
      </c>
      <c r="K8430">
        <v>2171.3200000000002</v>
      </c>
      <c r="L8430">
        <v>1464.96</v>
      </c>
      <c r="M8430">
        <v>1375.06</v>
      </c>
      <c r="N8430">
        <v>-144.82</v>
      </c>
      <c r="O8430">
        <v>54.92</v>
      </c>
    </row>
    <row r="8431" spans="1:15" ht="15" customHeight="1" x14ac:dyDescent="0.3">
      <c r="A8431" t="s">
        <v>11448</v>
      </c>
      <c r="B8431">
        <v>261</v>
      </c>
      <c r="C8431" t="s">
        <v>185</v>
      </c>
      <c r="D8431">
        <v>1000</v>
      </c>
      <c r="E8431" t="s">
        <v>2367</v>
      </c>
      <c r="F8431" t="s">
        <v>3019</v>
      </c>
      <c r="G8431" t="s">
        <v>3020</v>
      </c>
      <c r="H8431">
        <v>0.23530000000000001</v>
      </c>
      <c r="I8431" t="s">
        <v>3017</v>
      </c>
      <c r="J8431">
        <v>4200</v>
      </c>
      <c r="K8431">
        <v>5266.98</v>
      </c>
      <c r="L8431">
        <v>961.38</v>
      </c>
      <c r="M8431">
        <v>1239.44</v>
      </c>
      <c r="N8431">
        <v>251.09</v>
      </c>
      <c r="O8431">
        <v>26.98</v>
      </c>
    </row>
    <row r="8432" spans="1:15" ht="15" customHeight="1" x14ac:dyDescent="0.3">
      <c r="A8432" t="s">
        <v>11449</v>
      </c>
      <c r="B8432">
        <v>261</v>
      </c>
      <c r="C8432" t="s">
        <v>185</v>
      </c>
      <c r="D8432">
        <v>1000</v>
      </c>
      <c r="E8432" t="s">
        <v>2367</v>
      </c>
      <c r="F8432" t="s">
        <v>3022</v>
      </c>
      <c r="G8432" t="s">
        <v>3023</v>
      </c>
      <c r="H8432">
        <v>0.31180000000000002</v>
      </c>
      <c r="I8432" t="s">
        <v>3017</v>
      </c>
      <c r="J8432">
        <v>3100</v>
      </c>
      <c r="K8432">
        <v>3623.64</v>
      </c>
      <c r="L8432">
        <v>946.12</v>
      </c>
      <c r="M8432">
        <v>1129.92</v>
      </c>
      <c r="N8432">
        <v>163.28</v>
      </c>
      <c r="O8432">
        <v>20.52</v>
      </c>
    </row>
    <row r="8433" spans="1:15" ht="15" customHeight="1" x14ac:dyDescent="0.3">
      <c r="A8433" t="s">
        <v>11450</v>
      </c>
      <c r="B8433">
        <v>261</v>
      </c>
      <c r="C8433" t="s">
        <v>556</v>
      </c>
      <c r="D8433">
        <v>1000</v>
      </c>
      <c r="E8433" t="s">
        <v>2368</v>
      </c>
      <c r="F8433" t="s">
        <v>3008</v>
      </c>
      <c r="G8433" t="s">
        <v>3009</v>
      </c>
      <c r="H8433">
        <v>11.9815</v>
      </c>
      <c r="I8433" t="s">
        <v>3010</v>
      </c>
      <c r="J8433">
        <v>780</v>
      </c>
      <c r="K8433">
        <v>822.36</v>
      </c>
      <c r="L8433">
        <v>8910.7199999999993</v>
      </c>
      <c r="M8433">
        <v>9853.1299999999992</v>
      </c>
      <c r="N8433">
        <v>507.53</v>
      </c>
      <c r="O8433">
        <v>434.88</v>
      </c>
    </row>
    <row r="8434" spans="1:15" ht="15" customHeight="1" x14ac:dyDescent="0.3">
      <c r="A8434" t="s">
        <v>11451</v>
      </c>
      <c r="B8434">
        <v>261</v>
      </c>
      <c r="C8434" t="s">
        <v>556</v>
      </c>
      <c r="D8434">
        <v>1000</v>
      </c>
      <c r="E8434" t="s">
        <v>2368</v>
      </c>
      <c r="F8434" t="s">
        <v>3012</v>
      </c>
      <c r="G8434" t="s">
        <v>3013</v>
      </c>
      <c r="H8434">
        <v>2.9617</v>
      </c>
      <c r="I8434" t="s">
        <v>3010</v>
      </c>
      <c r="J8434">
        <v>720</v>
      </c>
      <c r="K8434">
        <v>689.41</v>
      </c>
      <c r="L8434">
        <v>2056.3200000000002</v>
      </c>
      <c r="M8434">
        <v>2041.85</v>
      </c>
      <c r="N8434">
        <v>-90.59</v>
      </c>
      <c r="O8434">
        <v>76.12</v>
      </c>
    </row>
    <row r="8435" spans="1:15" ht="15" customHeight="1" x14ac:dyDescent="0.3">
      <c r="A8435" t="s">
        <v>11452</v>
      </c>
      <c r="B8435">
        <v>261</v>
      </c>
      <c r="C8435" t="s">
        <v>556</v>
      </c>
      <c r="D8435">
        <v>1000</v>
      </c>
      <c r="E8435" t="s">
        <v>2368</v>
      </c>
      <c r="F8435" t="s">
        <v>3015</v>
      </c>
      <c r="G8435" t="s">
        <v>3016</v>
      </c>
      <c r="H8435">
        <v>0.19839999999999999</v>
      </c>
      <c r="I8435" t="s">
        <v>3017</v>
      </c>
      <c r="J8435">
        <v>2400</v>
      </c>
      <c r="K8435">
        <v>2241.98</v>
      </c>
      <c r="L8435">
        <v>456.96</v>
      </c>
      <c r="M8435">
        <v>444.74</v>
      </c>
      <c r="N8435">
        <v>-31.35</v>
      </c>
      <c r="O8435">
        <v>19.12</v>
      </c>
    </row>
    <row r="8436" spans="1:15" ht="15" customHeight="1" x14ac:dyDescent="0.3">
      <c r="A8436" t="s">
        <v>11453</v>
      </c>
      <c r="B8436">
        <v>261</v>
      </c>
      <c r="C8436" t="s">
        <v>556</v>
      </c>
      <c r="D8436">
        <v>1000</v>
      </c>
      <c r="E8436" t="s">
        <v>2368</v>
      </c>
      <c r="F8436" t="s">
        <v>3019</v>
      </c>
      <c r="G8436" t="s">
        <v>3020</v>
      </c>
      <c r="H8436">
        <v>7.1999999999999995E-2</v>
      </c>
      <c r="I8436" t="s">
        <v>3017</v>
      </c>
      <c r="J8436">
        <v>4200</v>
      </c>
      <c r="K8436">
        <v>5116.2</v>
      </c>
      <c r="L8436">
        <v>299.88</v>
      </c>
      <c r="M8436">
        <v>368.17</v>
      </c>
      <c r="N8436">
        <v>65.930000000000007</v>
      </c>
      <c r="O8436">
        <v>2.36</v>
      </c>
    </row>
    <row r="8437" spans="1:15" ht="15" customHeight="1" x14ac:dyDescent="0.3">
      <c r="A8437" t="s">
        <v>11454</v>
      </c>
      <c r="B8437">
        <v>261</v>
      </c>
      <c r="C8437" t="s">
        <v>556</v>
      </c>
      <c r="D8437">
        <v>1000</v>
      </c>
      <c r="E8437" t="s">
        <v>2368</v>
      </c>
      <c r="F8437" t="s">
        <v>3022</v>
      </c>
      <c r="G8437" t="s">
        <v>3023</v>
      </c>
      <c r="H8437">
        <v>9.6799999999999997E-2</v>
      </c>
      <c r="I8437" t="s">
        <v>3017</v>
      </c>
      <c r="J8437">
        <v>3100</v>
      </c>
      <c r="K8437">
        <v>3727.33</v>
      </c>
      <c r="L8437">
        <v>295.12</v>
      </c>
      <c r="M8437">
        <v>360.75</v>
      </c>
      <c r="N8437">
        <v>60.72</v>
      </c>
      <c r="O8437">
        <v>4.91</v>
      </c>
    </row>
    <row r="8438" spans="1:15" ht="15" customHeight="1" x14ac:dyDescent="0.3">
      <c r="A8438" t="s">
        <v>11455</v>
      </c>
      <c r="B8438">
        <v>261</v>
      </c>
      <c r="C8438" t="s">
        <v>534</v>
      </c>
      <c r="D8438">
        <v>1000</v>
      </c>
      <c r="E8438" t="s">
        <v>2369</v>
      </c>
      <c r="F8438" t="s">
        <v>3008</v>
      </c>
      <c r="G8438" t="s">
        <v>3009</v>
      </c>
      <c r="H8438">
        <v>16.2409</v>
      </c>
      <c r="I8438" t="s">
        <v>3010</v>
      </c>
      <c r="J8438">
        <v>780</v>
      </c>
      <c r="K8438">
        <v>794.8</v>
      </c>
      <c r="L8438">
        <v>12530.7</v>
      </c>
      <c r="M8438">
        <v>12908.32</v>
      </c>
      <c r="N8438">
        <v>240.42</v>
      </c>
      <c r="O8438">
        <v>137.21</v>
      </c>
    </row>
    <row r="8439" spans="1:15" ht="15" customHeight="1" x14ac:dyDescent="0.3">
      <c r="A8439" t="s">
        <v>11456</v>
      </c>
      <c r="B8439">
        <v>261</v>
      </c>
      <c r="C8439" t="s">
        <v>534</v>
      </c>
      <c r="D8439">
        <v>1000</v>
      </c>
      <c r="E8439" t="s">
        <v>2369</v>
      </c>
      <c r="F8439" t="s">
        <v>3012</v>
      </c>
      <c r="G8439" t="s">
        <v>3013</v>
      </c>
      <c r="H8439">
        <v>3.5520999999999998</v>
      </c>
      <c r="I8439" t="s">
        <v>3010</v>
      </c>
      <c r="J8439">
        <v>720</v>
      </c>
      <c r="K8439">
        <v>691.82</v>
      </c>
      <c r="L8439">
        <v>2570.4</v>
      </c>
      <c r="M8439">
        <v>2457.37</v>
      </c>
      <c r="N8439">
        <v>-100.11</v>
      </c>
      <c r="O8439">
        <v>-12.92</v>
      </c>
    </row>
    <row r="8440" spans="1:15" ht="15" customHeight="1" x14ac:dyDescent="0.3">
      <c r="A8440" t="s">
        <v>11457</v>
      </c>
      <c r="B8440">
        <v>261</v>
      </c>
      <c r="C8440" t="s">
        <v>534</v>
      </c>
      <c r="D8440">
        <v>1000</v>
      </c>
      <c r="E8440" t="s">
        <v>2369</v>
      </c>
      <c r="F8440" t="s">
        <v>3015</v>
      </c>
      <c r="G8440" t="s">
        <v>3016</v>
      </c>
      <c r="H8440">
        <v>0.44519999999999998</v>
      </c>
      <c r="I8440" t="s">
        <v>3017</v>
      </c>
      <c r="J8440">
        <v>2400</v>
      </c>
      <c r="K8440">
        <v>2225.85</v>
      </c>
      <c r="L8440">
        <v>1028.1600000000001</v>
      </c>
      <c r="M8440">
        <v>991.03</v>
      </c>
      <c r="N8440">
        <v>-77.540000000000006</v>
      </c>
      <c r="O8440">
        <v>40.409999999999997</v>
      </c>
    </row>
    <row r="8441" spans="1:15" ht="15" customHeight="1" x14ac:dyDescent="0.3">
      <c r="A8441" t="s">
        <v>11458</v>
      </c>
      <c r="B8441">
        <v>261</v>
      </c>
      <c r="C8441" t="s">
        <v>534</v>
      </c>
      <c r="D8441">
        <v>1000</v>
      </c>
      <c r="E8441" t="s">
        <v>2369</v>
      </c>
      <c r="F8441" t="s">
        <v>3022</v>
      </c>
      <c r="G8441" t="s">
        <v>3023</v>
      </c>
      <c r="H8441">
        <v>0.11070000000000001</v>
      </c>
      <c r="I8441" t="s">
        <v>3017</v>
      </c>
      <c r="J8441">
        <v>3100</v>
      </c>
      <c r="K8441">
        <v>3637.96</v>
      </c>
      <c r="L8441">
        <v>332.01</v>
      </c>
      <c r="M8441">
        <v>402.9</v>
      </c>
      <c r="N8441">
        <v>59.58</v>
      </c>
      <c r="O8441">
        <v>11.31</v>
      </c>
    </row>
    <row r="8442" spans="1:15" ht="15" customHeight="1" x14ac:dyDescent="0.3">
      <c r="A8442" t="s">
        <v>11459</v>
      </c>
      <c r="B8442">
        <v>261</v>
      </c>
      <c r="C8442" t="s">
        <v>519</v>
      </c>
      <c r="D8442">
        <v>1000</v>
      </c>
      <c r="E8442" t="s">
        <v>2370</v>
      </c>
      <c r="F8442" t="s">
        <v>3008</v>
      </c>
      <c r="G8442" t="s">
        <v>3009</v>
      </c>
      <c r="H8442">
        <v>18.513200000000001</v>
      </c>
      <c r="I8442" t="s">
        <v>3010</v>
      </c>
      <c r="J8442">
        <v>780</v>
      </c>
      <c r="K8442">
        <v>807.48</v>
      </c>
      <c r="L8442">
        <v>13794.3</v>
      </c>
      <c r="M8442">
        <v>14949.07</v>
      </c>
      <c r="N8442">
        <v>508.76</v>
      </c>
      <c r="O8442">
        <v>646.01</v>
      </c>
    </row>
    <row r="8443" spans="1:15" ht="15" customHeight="1" x14ac:dyDescent="0.3">
      <c r="A8443" t="s">
        <v>11460</v>
      </c>
      <c r="B8443">
        <v>261</v>
      </c>
      <c r="C8443" t="s">
        <v>519</v>
      </c>
      <c r="D8443">
        <v>1000</v>
      </c>
      <c r="E8443" t="s">
        <v>2370</v>
      </c>
      <c r="F8443" t="s">
        <v>3012</v>
      </c>
      <c r="G8443" t="s">
        <v>3013</v>
      </c>
      <c r="H8443">
        <v>4.0446</v>
      </c>
      <c r="I8443" t="s">
        <v>3010</v>
      </c>
      <c r="J8443">
        <v>720</v>
      </c>
      <c r="K8443">
        <v>691.96</v>
      </c>
      <c r="L8443">
        <v>2829.6</v>
      </c>
      <c r="M8443">
        <v>2798.74</v>
      </c>
      <c r="N8443">
        <v>-113.4</v>
      </c>
      <c r="O8443">
        <v>82.53</v>
      </c>
    </row>
    <row r="8444" spans="1:15" ht="15" customHeight="1" x14ac:dyDescent="0.3">
      <c r="A8444" t="s">
        <v>11461</v>
      </c>
      <c r="B8444">
        <v>261</v>
      </c>
      <c r="C8444" t="s">
        <v>519</v>
      </c>
      <c r="D8444">
        <v>1000</v>
      </c>
      <c r="E8444" t="s">
        <v>2370</v>
      </c>
      <c r="F8444" t="s">
        <v>3015</v>
      </c>
      <c r="G8444" t="s">
        <v>3016</v>
      </c>
      <c r="H8444">
        <v>0.49299999999999999</v>
      </c>
      <c r="I8444" t="s">
        <v>3017</v>
      </c>
      <c r="J8444">
        <v>2400</v>
      </c>
      <c r="K8444">
        <v>2184.0100000000002</v>
      </c>
      <c r="L8444">
        <v>1131.8399999999999</v>
      </c>
      <c r="M8444">
        <v>1076.73</v>
      </c>
      <c r="N8444">
        <v>-106.48</v>
      </c>
      <c r="O8444">
        <v>51.38</v>
      </c>
    </row>
    <row r="8445" spans="1:15" ht="15" customHeight="1" x14ac:dyDescent="0.3">
      <c r="A8445" t="s">
        <v>11462</v>
      </c>
      <c r="B8445">
        <v>261</v>
      </c>
      <c r="C8445" t="s">
        <v>519</v>
      </c>
      <c r="D8445">
        <v>1000</v>
      </c>
      <c r="E8445" t="s">
        <v>2370</v>
      </c>
      <c r="F8445" t="s">
        <v>3022</v>
      </c>
      <c r="G8445" t="s">
        <v>3023</v>
      </c>
      <c r="H8445">
        <v>0.1215</v>
      </c>
      <c r="I8445" t="s">
        <v>3017</v>
      </c>
      <c r="J8445">
        <v>3100</v>
      </c>
      <c r="K8445">
        <v>3690.8</v>
      </c>
      <c r="L8445">
        <v>365.49</v>
      </c>
      <c r="M8445">
        <v>448.57</v>
      </c>
      <c r="N8445">
        <v>71.8</v>
      </c>
      <c r="O8445">
        <v>11.28</v>
      </c>
    </row>
    <row r="8446" spans="1:15" ht="15" customHeight="1" x14ac:dyDescent="0.3">
      <c r="A8446" t="s">
        <v>11463</v>
      </c>
      <c r="B8446">
        <v>261</v>
      </c>
      <c r="C8446" t="s">
        <v>228</v>
      </c>
      <c r="D8446">
        <v>1000</v>
      </c>
      <c r="E8446" t="s">
        <v>2371</v>
      </c>
      <c r="F8446" t="s">
        <v>3008</v>
      </c>
      <c r="G8446" t="s">
        <v>3009</v>
      </c>
      <c r="H8446">
        <v>22.285499999999999</v>
      </c>
      <c r="I8446" t="s">
        <v>3010</v>
      </c>
      <c r="J8446">
        <v>780</v>
      </c>
      <c r="K8446">
        <v>822.77</v>
      </c>
      <c r="L8446">
        <v>16473.599999999999</v>
      </c>
      <c r="M8446">
        <v>18335.919999999998</v>
      </c>
      <c r="N8446">
        <v>953.23</v>
      </c>
      <c r="O8446">
        <v>909.09</v>
      </c>
    </row>
    <row r="8447" spans="1:15" ht="15" customHeight="1" x14ac:dyDescent="0.3">
      <c r="A8447" t="s">
        <v>11464</v>
      </c>
      <c r="B8447">
        <v>261</v>
      </c>
      <c r="C8447" t="s">
        <v>228</v>
      </c>
      <c r="D8447">
        <v>1000</v>
      </c>
      <c r="E8447" t="s">
        <v>2371</v>
      </c>
      <c r="F8447" t="s">
        <v>3012</v>
      </c>
      <c r="G8447" t="s">
        <v>3013</v>
      </c>
      <c r="H8447">
        <v>5.6256000000000004</v>
      </c>
      <c r="I8447" t="s">
        <v>3010</v>
      </c>
      <c r="J8447">
        <v>720</v>
      </c>
      <c r="K8447">
        <v>726.63</v>
      </c>
      <c r="L8447">
        <v>3801.6</v>
      </c>
      <c r="M8447">
        <v>4087.68</v>
      </c>
      <c r="N8447">
        <v>37.270000000000003</v>
      </c>
      <c r="O8447">
        <v>248.81</v>
      </c>
    </row>
    <row r="8448" spans="1:15" ht="15" customHeight="1" x14ac:dyDescent="0.3">
      <c r="A8448" t="s">
        <v>11465</v>
      </c>
      <c r="B8448">
        <v>261</v>
      </c>
      <c r="C8448" t="s">
        <v>228</v>
      </c>
      <c r="D8448">
        <v>1000</v>
      </c>
      <c r="E8448" t="s">
        <v>2371</v>
      </c>
      <c r="F8448" t="s">
        <v>3015</v>
      </c>
      <c r="G8448" t="s">
        <v>3016</v>
      </c>
      <c r="H8448">
        <v>0.36049999999999999</v>
      </c>
      <c r="I8448" t="s">
        <v>3017</v>
      </c>
      <c r="J8448">
        <v>2400</v>
      </c>
      <c r="K8448">
        <v>2244.25</v>
      </c>
      <c r="L8448">
        <v>844.8</v>
      </c>
      <c r="M8448">
        <v>809.05</v>
      </c>
      <c r="N8448">
        <v>-56.15</v>
      </c>
      <c r="O8448">
        <v>20.399999999999999</v>
      </c>
    </row>
    <row r="8449" spans="1:15" ht="15" customHeight="1" x14ac:dyDescent="0.3">
      <c r="A8449" t="s">
        <v>11466</v>
      </c>
      <c r="B8449">
        <v>261</v>
      </c>
      <c r="C8449" t="s">
        <v>228</v>
      </c>
      <c r="D8449">
        <v>1000</v>
      </c>
      <c r="E8449" t="s">
        <v>2371</v>
      </c>
      <c r="F8449" t="s">
        <v>3019</v>
      </c>
      <c r="G8449" t="s">
        <v>3020</v>
      </c>
      <c r="H8449">
        <v>0.13619999999999999</v>
      </c>
      <c r="I8449" t="s">
        <v>3017</v>
      </c>
      <c r="J8449">
        <v>4200</v>
      </c>
      <c r="K8449">
        <v>4999.87</v>
      </c>
      <c r="L8449">
        <v>554.4</v>
      </c>
      <c r="M8449">
        <v>680.91</v>
      </c>
      <c r="N8449">
        <v>108.93</v>
      </c>
      <c r="O8449">
        <v>17.579999999999998</v>
      </c>
    </row>
    <row r="8450" spans="1:15" ht="15" customHeight="1" x14ac:dyDescent="0.3">
      <c r="A8450" t="s">
        <v>11467</v>
      </c>
      <c r="B8450">
        <v>261</v>
      </c>
      <c r="C8450" t="s">
        <v>228</v>
      </c>
      <c r="D8450">
        <v>1000</v>
      </c>
      <c r="E8450" t="s">
        <v>2371</v>
      </c>
      <c r="F8450" t="s">
        <v>3022</v>
      </c>
      <c r="G8450" t="s">
        <v>3023</v>
      </c>
      <c r="H8450">
        <v>0.18310000000000001</v>
      </c>
      <c r="I8450" t="s">
        <v>3017</v>
      </c>
      <c r="J8450">
        <v>3100</v>
      </c>
      <c r="K8450">
        <v>3583.67</v>
      </c>
      <c r="L8450">
        <v>545.6</v>
      </c>
      <c r="M8450">
        <v>656.34</v>
      </c>
      <c r="N8450">
        <v>88.58</v>
      </c>
      <c r="O8450">
        <v>22.15</v>
      </c>
    </row>
    <row r="8451" spans="1:15" ht="15" customHeight="1" x14ac:dyDescent="0.3">
      <c r="A8451" t="s">
        <v>11468</v>
      </c>
      <c r="B8451">
        <v>261</v>
      </c>
      <c r="C8451" t="s">
        <v>514</v>
      </c>
      <c r="D8451">
        <v>1000</v>
      </c>
      <c r="E8451" t="s">
        <v>2372</v>
      </c>
      <c r="F8451" t="s">
        <v>3008</v>
      </c>
      <c r="G8451" t="s">
        <v>3009</v>
      </c>
      <c r="H8451">
        <v>34.761000000000003</v>
      </c>
      <c r="I8451" t="s">
        <v>3010</v>
      </c>
      <c r="J8451">
        <v>780</v>
      </c>
      <c r="K8451">
        <v>782.41</v>
      </c>
      <c r="L8451">
        <v>26500.5</v>
      </c>
      <c r="M8451">
        <v>27197.48</v>
      </c>
      <c r="N8451">
        <v>83.88</v>
      </c>
      <c r="O8451">
        <v>613.1</v>
      </c>
    </row>
    <row r="8452" spans="1:15" ht="15" customHeight="1" x14ac:dyDescent="0.3">
      <c r="A8452" t="s">
        <v>11469</v>
      </c>
      <c r="B8452">
        <v>261</v>
      </c>
      <c r="C8452" t="s">
        <v>514</v>
      </c>
      <c r="D8452">
        <v>1000</v>
      </c>
      <c r="E8452" t="s">
        <v>2372</v>
      </c>
      <c r="F8452" t="s">
        <v>3012</v>
      </c>
      <c r="G8452" t="s">
        <v>3013</v>
      </c>
      <c r="H8452">
        <v>7.6455000000000002</v>
      </c>
      <c r="I8452" t="s">
        <v>3010</v>
      </c>
      <c r="J8452">
        <v>720</v>
      </c>
      <c r="K8452">
        <v>706.19</v>
      </c>
      <c r="L8452">
        <v>5436</v>
      </c>
      <c r="M8452">
        <v>5399.22</v>
      </c>
      <c r="N8452">
        <v>-105.55</v>
      </c>
      <c r="O8452">
        <v>68.77</v>
      </c>
    </row>
    <row r="8453" spans="1:15" ht="15" customHeight="1" x14ac:dyDescent="0.3">
      <c r="A8453" t="s">
        <v>11470</v>
      </c>
      <c r="B8453">
        <v>261</v>
      </c>
      <c r="C8453" t="s">
        <v>514</v>
      </c>
      <c r="D8453">
        <v>1000</v>
      </c>
      <c r="E8453" t="s">
        <v>2372</v>
      </c>
      <c r="F8453" t="s">
        <v>3015</v>
      </c>
      <c r="G8453" t="s">
        <v>3016</v>
      </c>
      <c r="H8453">
        <v>0.93079999999999996</v>
      </c>
      <c r="I8453" t="s">
        <v>3017</v>
      </c>
      <c r="J8453">
        <v>2400</v>
      </c>
      <c r="K8453">
        <v>2216.44</v>
      </c>
      <c r="L8453">
        <v>2174.4</v>
      </c>
      <c r="M8453">
        <v>2063.15</v>
      </c>
      <c r="N8453">
        <v>-170.86</v>
      </c>
      <c r="O8453">
        <v>59.61</v>
      </c>
    </row>
    <row r="8454" spans="1:15" ht="15" customHeight="1" x14ac:dyDescent="0.3">
      <c r="A8454" t="s">
        <v>11471</v>
      </c>
      <c r="B8454">
        <v>261</v>
      </c>
      <c r="C8454" t="s">
        <v>514</v>
      </c>
      <c r="D8454">
        <v>1000</v>
      </c>
      <c r="E8454" t="s">
        <v>2372</v>
      </c>
      <c r="F8454" t="s">
        <v>3022</v>
      </c>
      <c r="G8454" t="s">
        <v>3023</v>
      </c>
      <c r="H8454">
        <v>0.23630000000000001</v>
      </c>
      <c r="I8454" t="s">
        <v>3017</v>
      </c>
      <c r="J8454">
        <v>3100</v>
      </c>
      <c r="K8454">
        <v>3573.21</v>
      </c>
      <c r="L8454">
        <v>702.15</v>
      </c>
      <c r="M8454">
        <v>844.26</v>
      </c>
      <c r="N8454">
        <v>111.81</v>
      </c>
      <c r="O8454">
        <v>30.3</v>
      </c>
    </row>
    <row r="8455" spans="1:15" ht="15" customHeight="1" x14ac:dyDescent="0.3">
      <c r="A8455" t="s">
        <v>11472</v>
      </c>
      <c r="B8455">
        <v>261</v>
      </c>
      <c r="C8455" t="s">
        <v>537</v>
      </c>
      <c r="D8455">
        <v>1000</v>
      </c>
      <c r="E8455" t="s">
        <v>2373</v>
      </c>
      <c r="F8455" t="s">
        <v>3008</v>
      </c>
      <c r="G8455" t="s">
        <v>3009</v>
      </c>
      <c r="H8455">
        <v>17.636299999999999</v>
      </c>
      <c r="I8455" t="s">
        <v>3010</v>
      </c>
      <c r="J8455">
        <v>780</v>
      </c>
      <c r="K8455">
        <v>810.52</v>
      </c>
      <c r="L8455">
        <v>13689</v>
      </c>
      <c r="M8455">
        <v>14294.55</v>
      </c>
      <c r="N8455">
        <v>538.27</v>
      </c>
      <c r="O8455">
        <v>67.28</v>
      </c>
    </row>
    <row r="8456" spans="1:15" ht="15" customHeight="1" x14ac:dyDescent="0.3">
      <c r="A8456" t="s">
        <v>11473</v>
      </c>
      <c r="B8456">
        <v>261</v>
      </c>
      <c r="C8456" t="s">
        <v>537</v>
      </c>
      <c r="D8456">
        <v>1000</v>
      </c>
      <c r="E8456" t="s">
        <v>2373</v>
      </c>
      <c r="F8456" t="s">
        <v>3012</v>
      </c>
      <c r="G8456" t="s">
        <v>3013</v>
      </c>
      <c r="H8456">
        <v>3.9961000000000002</v>
      </c>
      <c r="I8456" t="s">
        <v>3010</v>
      </c>
      <c r="J8456">
        <v>720</v>
      </c>
      <c r="K8456">
        <v>687.41</v>
      </c>
      <c r="L8456">
        <v>2808</v>
      </c>
      <c r="M8456">
        <v>2746.96</v>
      </c>
      <c r="N8456">
        <v>-130.25</v>
      </c>
      <c r="O8456">
        <v>69.209999999999994</v>
      </c>
    </row>
    <row r="8457" spans="1:15" ht="15" customHeight="1" x14ac:dyDescent="0.3">
      <c r="A8457" t="s">
        <v>11474</v>
      </c>
      <c r="B8457">
        <v>261</v>
      </c>
      <c r="C8457" t="s">
        <v>537</v>
      </c>
      <c r="D8457">
        <v>1000</v>
      </c>
      <c r="E8457" t="s">
        <v>2373</v>
      </c>
      <c r="F8457" t="s">
        <v>3015</v>
      </c>
      <c r="G8457" t="s">
        <v>3016</v>
      </c>
      <c r="H8457">
        <v>0.4909</v>
      </c>
      <c r="I8457" t="s">
        <v>3017</v>
      </c>
      <c r="J8457">
        <v>2400</v>
      </c>
      <c r="K8457">
        <v>2202.64</v>
      </c>
      <c r="L8457">
        <v>1123.2</v>
      </c>
      <c r="M8457">
        <v>1081.19</v>
      </c>
      <c r="N8457">
        <v>-96.88</v>
      </c>
      <c r="O8457">
        <v>54.87</v>
      </c>
    </row>
    <row r="8458" spans="1:15" ht="15" customHeight="1" x14ac:dyDescent="0.3">
      <c r="A8458" t="s">
        <v>11475</v>
      </c>
      <c r="B8458">
        <v>261</v>
      </c>
      <c r="C8458" t="s">
        <v>537</v>
      </c>
      <c r="D8458">
        <v>1000</v>
      </c>
      <c r="E8458" t="s">
        <v>2373</v>
      </c>
      <c r="F8458" t="s">
        <v>3022</v>
      </c>
      <c r="G8458" t="s">
        <v>3023</v>
      </c>
      <c r="H8458">
        <v>0.11890000000000001</v>
      </c>
      <c r="I8458" t="s">
        <v>3017</v>
      </c>
      <c r="J8458">
        <v>3100</v>
      </c>
      <c r="K8458">
        <v>3760.78</v>
      </c>
      <c r="L8458">
        <v>362.7</v>
      </c>
      <c r="M8458">
        <v>447.06</v>
      </c>
      <c r="N8458">
        <v>78.55</v>
      </c>
      <c r="O8458">
        <v>5.81</v>
      </c>
    </row>
    <row r="8459" spans="1:15" ht="15" customHeight="1" x14ac:dyDescent="0.3">
      <c r="A8459" t="s">
        <v>11476</v>
      </c>
      <c r="B8459">
        <v>261</v>
      </c>
      <c r="C8459" t="s">
        <v>213</v>
      </c>
      <c r="D8459">
        <v>1000</v>
      </c>
      <c r="E8459" t="s">
        <v>2374</v>
      </c>
      <c r="F8459" t="s">
        <v>3008</v>
      </c>
      <c r="G8459" t="s">
        <v>3009</v>
      </c>
      <c r="H8459">
        <v>33.092599999999997</v>
      </c>
      <c r="I8459" t="s">
        <v>3010</v>
      </c>
      <c r="J8459">
        <v>780</v>
      </c>
      <c r="K8459">
        <v>799.92</v>
      </c>
      <c r="L8459">
        <v>25272</v>
      </c>
      <c r="M8459">
        <v>26471.43</v>
      </c>
      <c r="N8459">
        <v>659.23</v>
      </c>
      <c r="O8459">
        <v>540.20000000000005</v>
      </c>
    </row>
    <row r="8460" spans="1:15" ht="15" customHeight="1" x14ac:dyDescent="0.3">
      <c r="A8460" t="s">
        <v>11477</v>
      </c>
      <c r="B8460">
        <v>261</v>
      </c>
      <c r="C8460" t="s">
        <v>213</v>
      </c>
      <c r="D8460">
        <v>1000</v>
      </c>
      <c r="E8460" t="s">
        <v>2374</v>
      </c>
      <c r="F8460" t="s">
        <v>3012</v>
      </c>
      <c r="G8460" t="s">
        <v>3013</v>
      </c>
      <c r="H8460">
        <v>7.5412999999999997</v>
      </c>
      <c r="I8460" t="s">
        <v>3010</v>
      </c>
      <c r="J8460">
        <v>720</v>
      </c>
      <c r="K8460">
        <v>687.93</v>
      </c>
      <c r="L8460">
        <v>5184</v>
      </c>
      <c r="M8460">
        <v>5187.8900000000003</v>
      </c>
      <c r="N8460">
        <v>-241.82</v>
      </c>
      <c r="O8460">
        <v>245.71</v>
      </c>
    </row>
    <row r="8461" spans="1:15" ht="15" customHeight="1" x14ac:dyDescent="0.3">
      <c r="A8461" t="s">
        <v>11478</v>
      </c>
      <c r="B8461">
        <v>261</v>
      </c>
      <c r="C8461" t="s">
        <v>213</v>
      </c>
      <c r="D8461">
        <v>1000</v>
      </c>
      <c r="E8461" t="s">
        <v>2374</v>
      </c>
      <c r="F8461" t="s">
        <v>3015</v>
      </c>
      <c r="G8461" t="s">
        <v>3016</v>
      </c>
      <c r="H8461">
        <v>0.88729999999999998</v>
      </c>
      <c r="I8461" t="s">
        <v>3017</v>
      </c>
      <c r="J8461">
        <v>2400</v>
      </c>
      <c r="K8461">
        <v>2194.85</v>
      </c>
      <c r="L8461">
        <v>2073.6</v>
      </c>
      <c r="M8461">
        <v>1947.6</v>
      </c>
      <c r="N8461">
        <v>-182.04</v>
      </c>
      <c r="O8461">
        <v>56.04</v>
      </c>
    </row>
    <row r="8462" spans="1:15" ht="15" customHeight="1" x14ac:dyDescent="0.3">
      <c r="A8462" t="s">
        <v>11479</v>
      </c>
      <c r="B8462">
        <v>261</v>
      </c>
      <c r="C8462" t="s">
        <v>213</v>
      </c>
      <c r="D8462">
        <v>1000</v>
      </c>
      <c r="E8462" t="s">
        <v>2374</v>
      </c>
      <c r="F8462" t="s">
        <v>3022</v>
      </c>
      <c r="G8462" t="s">
        <v>3023</v>
      </c>
      <c r="H8462">
        <v>0.217</v>
      </c>
      <c r="I8462" t="s">
        <v>3017</v>
      </c>
      <c r="J8462">
        <v>3100</v>
      </c>
      <c r="K8462">
        <v>3655.71</v>
      </c>
      <c r="L8462">
        <v>669.6</v>
      </c>
      <c r="M8462">
        <v>793.23</v>
      </c>
      <c r="N8462">
        <v>120.58</v>
      </c>
      <c r="O8462">
        <v>3.05</v>
      </c>
    </row>
    <row r="8463" spans="1:15" ht="15" customHeight="1" x14ac:dyDescent="0.3">
      <c r="A8463" t="s">
        <v>11480</v>
      </c>
      <c r="B8463">
        <v>261</v>
      </c>
      <c r="C8463" t="s">
        <v>280</v>
      </c>
      <c r="D8463">
        <v>1000</v>
      </c>
      <c r="E8463" t="s">
        <v>2375</v>
      </c>
      <c r="F8463" t="s">
        <v>3008</v>
      </c>
      <c r="G8463" t="s">
        <v>3009</v>
      </c>
      <c r="H8463">
        <v>28.5747</v>
      </c>
      <c r="I8463" t="s">
        <v>3010</v>
      </c>
      <c r="J8463">
        <v>780</v>
      </c>
      <c r="K8463">
        <v>813.35</v>
      </c>
      <c r="L8463">
        <v>21411</v>
      </c>
      <c r="M8463">
        <v>23241.11</v>
      </c>
      <c r="N8463">
        <v>952.83</v>
      </c>
      <c r="O8463">
        <v>877.27</v>
      </c>
    </row>
    <row r="8464" spans="1:15" ht="15" customHeight="1" x14ac:dyDescent="0.3">
      <c r="A8464" t="s">
        <v>11481</v>
      </c>
      <c r="B8464">
        <v>261</v>
      </c>
      <c r="C8464" t="s">
        <v>280</v>
      </c>
      <c r="D8464">
        <v>1000</v>
      </c>
      <c r="E8464" t="s">
        <v>2375</v>
      </c>
      <c r="F8464" t="s">
        <v>3012</v>
      </c>
      <c r="G8464" t="s">
        <v>3013</v>
      </c>
      <c r="H8464">
        <v>6.1130000000000004</v>
      </c>
      <c r="I8464" t="s">
        <v>3010</v>
      </c>
      <c r="J8464">
        <v>720</v>
      </c>
      <c r="K8464">
        <v>698.17</v>
      </c>
      <c r="L8464">
        <v>4392</v>
      </c>
      <c r="M8464">
        <v>4267.91</v>
      </c>
      <c r="N8464">
        <v>-133.44999999999999</v>
      </c>
      <c r="O8464">
        <v>9.36</v>
      </c>
    </row>
    <row r="8465" spans="1:15" ht="15" customHeight="1" x14ac:dyDescent="0.3">
      <c r="A8465" t="s">
        <v>11482</v>
      </c>
      <c r="B8465">
        <v>261</v>
      </c>
      <c r="C8465" t="s">
        <v>280</v>
      </c>
      <c r="D8465">
        <v>1000</v>
      </c>
      <c r="E8465" t="s">
        <v>2375</v>
      </c>
      <c r="F8465" t="s">
        <v>3015</v>
      </c>
      <c r="G8465" t="s">
        <v>3016</v>
      </c>
      <c r="H8465">
        <v>0.74390000000000001</v>
      </c>
      <c r="I8465" t="s">
        <v>3017</v>
      </c>
      <c r="J8465">
        <v>2400</v>
      </c>
      <c r="K8465">
        <v>2169.34</v>
      </c>
      <c r="L8465">
        <v>1756.8</v>
      </c>
      <c r="M8465">
        <v>1613.77</v>
      </c>
      <c r="N8465">
        <v>-171.58</v>
      </c>
      <c r="O8465">
        <v>28.56</v>
      </c>
    </row>
    <row r="8466" spans="1:15" ht="15" customHeight="1" x14ac:dyDescent="0.3">
      <c r="A8466" t="s">
        <v>11483</v>
      </c>
      <c r="B8466">
        <v>261</v>
      </c>
      <c r="C8466" t="s">
        <v>280</v>
      </c>
      <c r="D8466">
        <v>1000</v>
      </c>
      <c r="E8466" t="s">
        <v>2375</v>
      </c>
      <c r="F8466" t="s">
        <v>3022</v>
      </c>
      <c r="G8466" t="s">
        <v>3023</v>
      </c>
      <c r="H8466">
        <v>0.191</v>
      </c>
      <c r="I8466" t="s">
        <v>3017</v>
      </c>
      <c r="J8466">
        <v>3100</v>
      </c>
      <c r="K8466">
        <v>3581.21</v>
      </c>
      <c r="L8466">
        <v>567.29999999999995</v>
      </c>
      <c r="M8466">
        <v>684.06</v>
      </c>
      <c r="N8466">
        <v>91.92</v>
      </c>
      <c r="O8466">
        <v>24.84</v>
      </c>
    </row>
    <row r="8467" spans="1:15" ht="15" customHeight="1" x14ac:dyDescent="0.3">
      <c r="A8467" t="s">
        <v>11484</v>
      </c>
      <c r="B8467">
        <v>261</v>
      </c>
      <c r="C8467" t="s">
        <v>762</v>
      </c>
      <c r="D8467">
        <v>1000</v>
      </c>
      <c r="E8467" t="s">
        <v>2376</v>
      </c>
      <c r="F8467" t="s">
        <v>3008</v>
      </c>
      <c r="G8467" t="s">
        <v>3009</v>
      </c>
      <c r="H8467">
        <v>24.3841</v>
      </c>
      <c r="I8467" t="s">
        <v>3010</v>
      </c>
      <c r="J8467">
        <v>780</v>
      </c>
      <c r="K8467">
        <v>802.71</v>
      </c>
      <c r="L8467">
        <v>17684.16</v>
      </c>
      <c r="M8467">
        <v>19573.349999999999</v>
      </c>
      <c r="N8467">
        <v>553.72</v>
      </c>
      <c r="O8467">
        <v>1335.47</v>
      </c>
    </row>
    <row r="8468" spans="1:15" ht="15" customHeight="1" x14ac:dyDescent="0.3">
      <c r="A8468" t="s">
        <v>11485</v>
      </c>
      <c r="B8468">
        <v>261</v>
      </c>
      <c r="C8468" t="s">
        <v>762</v>
      </c>
      <c r="D8468">
        <v>1000</v>
      </c>
      <c r="E8468" t="s">
        <v>2376</v>
      </c>
      <c r="F8468" t="s">
        <v>3012</v>
      </c>
      <c r="G8468" t="s">
        <v>3013</v>
      </c>
      <c r="H8468">
        <v>7.1162999999999998</v>
      </c>
      <c r="I8468" t="s">
        <v>3010</v>
      </c>
      <c r="J8468">
        <v>720</v>
      </c>
      <c r="K8468">
        <v>717.83</v>
      </c>
      <c r="L8468">
        <v>4708.8</v>
      </c>
      <c r="M8468">
        <v>5108.3100000000004</v>
      </c>
      <c r="N8468">
        <v>-15.42</v>
      </c>
      <c r="O8468">
        <v>414.92</v>
      </c>
    </row>
    <row r="8469" spans="1:15" ht="15" customHeight="1" x14ac:dyDescent="0.3">
      <c r="A8469" t="s">
        <v>11486</v>
      </c>
      <c r="B8469">
        <v>261</v>
      </c>
      <c r="C8469" t="s">
        <v>762</v>
      </c>
      <c r="D8469">
        <v>1000</v>
      </c>
      <c r="E8469" t="s">
        <v>2376</v>
      </c>
      <c r="F8469" t="s">
        <v>3015</v>
      </c>
      <c r="G8469" t="s">
        <v>3016</v>
      </c>
      <c r="H8469">
        <v>0.23319999999999999</v>
      </c>
      <c r="I8469" t="s">
        <v>3017</v>
      </c>
      <c r="J8469">
        <v>2400</v>
      </c>
      <c r="K8469">
        <v>2165.2399999999998</v>
      </c>
      <c r="L8469">
        <v>523.20000000000005</v>
      </c>
      <c r="M8469">
        <v>504.98</v>
      </c>
      <c r="N8469">
        <v>-54.75</v>
      </c>
      <c r="O8469">
        <v>36.53</v>
      </c>
    </row>
    <row r="8470" spans="1:15" ht="15" customHeight="1" x14ac:dyDescent="0.3">
      <c r="A8470" t="s">
        <v>11487</v>
      </c>
      <c r="B8470">
        <v>261</v>
      </c>
      <c r="C8470" t="s">
        <v>762</v>
      </c>
      <c r="D8470">
        <v>1000</v>
      </c>
      <c r="E8470" t="s">
        <v>2376</v>
      </c>
      <c r="F8470" t="s">
        <v>3019</v>
      </c>
      <c r="G8470" t="s">
        <v>3020</v>
      </c>
      <c r="H8470">
        <v>0.36259999999999998</v>
      </c>
      <c r="I8470" t="s">
        <v>3017</v>
      </c>
      <c r="J8470">
        <v>4200</v>
      </c>
      <c r="K8470">
        <v>5262.22</v>
      </c>
      <c r="L8470">
        <v>1464.96</v>
      </c>
      <c r="M8470">
        <v>1908.3</v>
      </c>
      <c r="N8470">
        <v>385.21</v>
      </c>
      <c r="O8470">
        <v>58.13</v>
      </c>
    </row>
    <row r="8471" spans="1:15" ht="15" customHeight="1" x14ac:dyDescent="0.3">
      <c r="A8471" t="s">
        <v>11488</v>
      </c>
      <c r="B8471">
        <v>261</v>
      </c>
      <c r="C8471" t="s">
        <v>762</v>
      </c>
      <c r="D8471">
        <v>1000</v>
      </c>
      <c r="E8471" t="s">
        <v>2376</v>
      </c>
      <c r="F8471" t="s">
        <v>3022</v>
      </c>
      <c r="G8471" t="s">
        <v>3023</v>
      </c>
      <c r="H8471">
        <v>0.27400000000000002</v>
      </c>
      <c r="I8471" t="s">
        <v>3017</v>
      </c>
      <c r="J8471">
        <v>3100</v>
      </c>
      <c r="K8471">
        <v>3770.97</v>
      </c>
      <c r="L8471">
        <v>810.96</v>
      </c>
      <c r="M8471">
        <v>1033.22</v>
      </c>
      <c r="N8471">
        <v>183.84</v>
      </c>
      <c r="O8471">
        <v>38.42</v>
      </c>
    </row>
    <row r="8472" spans="1:15" ht="15" customHeight="1" x14ac:dyDescent="0.3">
      <c r="A8472" t="s">
        <v>11489</v>
      </c>
      <c r="B8472">
        <v>261</v>
      </c>
      <c r="C8472" t="s">
        <v>216</v>
      </c>
      <c r="D8472">
        <v>1000</v>
      </c>
      <c r="E8472" t="s">
        <v>2377</v>
      </c>
      <c r="F8472" t="s">
        <v>3008</v>
      </c>
      <c r="G8472" t="s">
        <v>3009</v>
      </c>
      <c r="H8472">
        <v>18.233699999999999</v>
      </c>
      <c r="I8472" t="s">
        <v>3010</v>
      </c>
      <c r="J8472">
        <v>780</v>
      </c>
      <c r="K8472">
        <v>818.99</v>
      </c>
      <c r="L8472">
        <v>13465.92</v>
      </c>
      <c r="M8472">
        <v>14933.22</v>
      </c>
      <c r="N8472">
        <v>710.92</v>
      </c>
      <c r="O8472">
        <v>756.39</v>
      </c>
    </row>
    <row r="8473" spans="1:15" ht="15" customHeight="1" x14ac:dyDescent="0.3">
      <c r="A8473" t="s">
        <v>11490</v>
      </c>
      <c r="B8473">
        <v>261</v>
      </c>
      <c r="C8473" t="s">
        <v>216</v>
      </c>
      <c r="D8473">
        <v>1000</v>
      </c>
      <c r="E8473" t="s">
        <v>2377</v>
      </c>
      <c r="F8473" t="s">
        <v>3012</v>
      </c>
      <c r="G8473" t="s">
        <v>3013</v>
      </c>
      <c r="H8473">
        <v>5.3451000000000004</v>
      </c>
      <c r="I8473" t="s">
        <v>3010</v>
      </c>
      <c r="J8473">
        <v>720</v>
      </c>
      <c r="K8473">
        <v>693.34</v>
      </c>
      <c r="L8473">
        <v>3585.6</v>
      </c>
      <c r="M8473">
        <v>3705.98</v>
      </c>
      <c r="N8473">
        <v>-142.49</v>
      </c>
      <c r="O8473">
        <v>262.87</v>
      </c>
    </row>
    <row r="8474" spans="1:15" ht="15" customHeight="1" x14ac:dyDescent="0.3">
      <c r="A8474" t="s">
        <v>11491</v>
      </c>
      <c r="B8474">
        <v>261</v>
      </c>
      <c r="C8474" t="s">
        <v>216</v>
      </c>
      <c r="D8474">
        <v>1000</v>
      </c>
      <c r="E8474" t="s">
        <v>2377</v>
      </c>
      <c r="F8474" t="s">
        <v>3015</v>
      </c>
      <c r="G8474" t="s">
        <v>3016</v>
      </c>
      <c r="H8474">
        <v>0.17929999999999999</v>
      </c>
      <c r="I8474" t="s">
        <v>3017</v>
      </c>
      <c r="J8474">
        <v>2400</v>
      </c>
      <c r="K8474">
        <v>2203.27</v>
      </c>
      <c r="L8474">
        <v>398.4</v>
      </c>
      <c r="M8474">
        <v>395.1</v>
      </c>
      <c r="N8474">
        <v>-35.28</v>
      </c>
      <c r="O8474">
        <v>31.98</v>
      </c>
    </row>
    <row r="8475" spans="1:15" ht="15" customHeight="1" x14ac:dyDescent="0.3">
      <c r="A8475" t="s">
        <v>11492</v>
      </c>
      <c r="B8475">
        <v>261</v>
      </c>
      <c r="C8475" t="s">
        <v>216</v>
      </c>
      <c r="D8475">
        <v>1000</v>
      </c>
      <c r="E8475" t="s">
        <v>2377</v>
      </c>
      <c r="F8475" t="s">
        <v>3019</v>
      </c>
      <c r="G8475" t="s">
        <v>3020</v>
      </c>
      <c r="H8475">
        <v>0.28460000000000002</v>
      </c>
      <c r="I8475" t="s">
        <v>3017</v>
      </c>
      <c r="J8475">
        <v>4200</v>
      </c>
      <c r="K8475">
        <v>5290.38</v>
      </c>
      <c r="L8475">
        <v>1115.52</v>
      </c>
      <c r="M8475">
        <v>1505.72</v>
      </c>
      <c r="N8475">
        <v>310.33999999999997</v>
      </c>
      <c r="O8475">
        <v>79.86</v>
      </c>
    </row>
    <row r="8476" spans="1:15" ht="15" customHeight="1" x14ac:dyDescent="0.3">
      <c r="A8476" t="s">
        <v>11493</v>
      </c>
      <c r="B8476">
        <v>261</v>
      </c>
      <c r="C8476" t="s">
        <v>216</v>
      </c>
      <c r="D8476">
        <v>1000</v>
      </c>
      <c r="E8476" t="s">
        <v>2377</v>
      </c>
      <c r="F8476" t="s">
        <v>3022</v>
      </c>
      <c r="G8476" t="s">
        <v>3023</v>
      </c>
      <c r="H8476">
        <v>0.2167</v>
      </c>
      <c r="I8476" t="s">
        <v>3017</v>
      </c>
      <c r="J8476">
        <v>3100</v>
      </c>
      <c r="K8476">
        <v>3678.03</v>
      </c>
      <c r="L8476">
        <v>617.52</v>
      </c>
      <c r="M8476">
        <v>796.89</v>
      </c>
      <c r="N8476">
        <v>125.24</v>
      </c>
      <c r="O8476">
        <v>54.13</v>
      </c>
    </row>
    <row r="8477" spans="1:15" ht="15" customHeight="1" x14ac:dyDescent="0.3">
      <c r="A8477" t="s">
        <v>11494</v>
      </c>
      <c r="B8477">
        <v>261</v>
      </c>
      <c r="C8477" t="s">
        <v>261</v>
      </c>
      <c r="D8477">
        <v>1000</v>
      </c>
      <c r="E8477" t="s">
        <v>2378</v>
      </c>
      <c r="F8477" t="s">
        <v>3008</v>
      </c>
      <c r="G8477" t="s">
        <v>3009</v>
      </c>
      <c r="H8477">
        <v>7.8110999999999997</v>
      </c>
      <c r="I8477" t="s">
        <v>3010</v>
      </c>
      <c r="J8477">
        <v>780</v>
      </c>
      <c r="K8477">
        <v>796.57</v>
      </c>
      <c r="L8477">
        <v>5840.64</v>
      </c>
      <c r="M8477">
        <v>6222.15</v>
      </c>
      <c r="N8477">
        <v>129.46</v>
      </c>
      <c r="O8477">
        <v>252.05</v>
      </c>
    </row>
    <row r="8478" spans="1:15" ht="15" customHeight="1" x14ac:dyDescent="0.3">
      <c r="A8478" t="s">
        <v>11495</v>
      </c>
      <c r="B8478">
        <v>261</v>
      </c>
      <c r="C8478" t="s">
        <v>261</v>
      </c>
      <c r="D8478">
        <v>1000</v>
      </c>
      <c r="E8478" t="s">
        <v>2378</v>
      </c>
      <c r="F8478" t="s">
        <v>3012</v>
      </c>
      <c r="G8478" t="s">
        <v>3013</v>
      </c>
      <c r="H8478">
        <v>1.9662999999999999</v>
      </c>
      <c r="I8478" t="s">
        <v>3010</v>
      </c>
      <c r="J8478">
        <v>720</v>
      </c>
      <c r="K8478">
        <v>712.29</v>
      </c>
      <c r="L8478">
        <v>1347.84</v>
      </c>
      <c r="M8478">
        <v>1400.6</v>
      </c>
      <c r="N8478">
        <v>-15.16</v>
      </c>
      <c r="O8478">
        <v>67.930000000000007</v>
      </c>
    </row>
    <row r="8479" spans="1:15" ht="15" customHeight="1" x14ac:dyDescent="0.3">
      <c r="A8479" t="s">
        <v>11496</v>
      </c>
      <c r="B8479">
        <v>261</v>
      </c>
      <c r="C8479" t="s">
        <v>261</v>
      </c>
      <c r="D8479">
        <v>1000</v>
      </c>
      <c r="E8479" t="s">
        <v>2378</v>
      </c>
      <c r="F8479" t="s">
        <v>3015</v>
      </c>
      <c r="G8479" t="s">
        <v>3016</v>
      </c>
      <c r="H8479">
        <v>0.13150000000000001</v>
      </c>
      <c r="I8479" t="s">
        <v>3017</v>
      </c>
      <c r="J8479">
        <v>2400</v>
      </c>
      <c r="K8479">
        <v>2251.0100000000002</v>
      </c>
      <c r="L8479">
        <v>299.52</v>
      </c>
      <c r="M8479">
        <v>296</v>
      </c>
      <c r="N8479">
        <v>-19.59</v>
      </c>
      <c r="O8479">
        <v>16.07</v>
      </c>
    </row>
    <row r="8480" spans="1:15" ht="15" customHeight="1" x14ac:dyDescent="0.3">
      <c r="A8480" t="s">
        <v>11497</v>
      </c>
      <c r="B8480">
        <v>261</v>
      </c>
      <c r="C8480" t="s">
        <v>261</v>
      </c>
      <c r="D8480">
        <v>1000</v>
      </c>
      <c r="E8480" t="s">
        <v>2378</v>
      </c>
      <c r="F8480" t="s">
        <v>3019</v>
      </c>
      <c r="G8480" t="s">
        <v>3020</v>
      </c>
      <c r="H8480">
        <v>4.9099999999999998E-2</v>
      </c>
      <c r="I8480" t="s">
        <v>3017</v>
      </c>
      <c r="J8480">
        <v>4200</v>
      </c>
      <c r="K8480">
        <v>5006.04</v>
      </c>
      <c r="L8480">
        <v>196.56</v>
      </c>
      <c r="M8480">
        <v>245.64</v>
      </c>
      <c r="N8480">
        <v>39.549999999999997</v>
      </c>
      <c r="O8480">
        <v>9.5299999999999994</v>
      </c>
    </row>
    <row r="8481" spans="1:15" ht="15" customHeight="1" x14ac:dyDescent="0.3">
      <c r="A8481" t="s">
        <v>11498</v>
      </c>
      <c r="B8481">
        <v>261</v>
      </c>
      <c r="C8481" t="s">
        <v>261</v>
      </c>
      <c r="D8481">
        <v>1000</v>
      </c>
      <c r="E8481" t="s">
        <v>2378</v>
      </c>
      <c r="F8481" t="s">
        <v>3022</v>
      </c>
      <c r="G8481" t="s">
        <v>3023</v>
      </c>
      <c r="H8481">
        <v>6.4000000000000001E-2</v>
      </c>
      <c r="I8481" t="s">
        <v>3017</v>
      </c>
      <c r="J8481">
        <v>3100</v>
      </c>
      <c r="K8481">
        <v>3619.74</v>
      </c>
      <c r="L8481">
        <v>193.44</v>
      </c>
      <c r="M8481">
        <v>231.57</v>
      </c>
      <c r="N8481">
        <v>33.25</v>
      </c>
      <c r="O8481">
        <v>4.88</v>
      </c>
    </row>
    <row r="8482" spans="1:15" ht="15" customHeight="1" x14ac:dyDescent="0.3">
      <c r="A8482" t="s">
        <v>11499</v>
      </c>
      <c r="B8482">
        <v>261</v>
      </c>
      <c r="C8482" t="s">
        <v>711</v>
      </c>
      <c r="D8482">
        <v>1000</v>
      </c>
      <c r="E8482" t="s">
        <v>2379</v>
      </c>
      <c r="F8482" t="s">
        <v>3008</v>
      </c>
      <c r="G8482" t="s">
        <v>3009</v>
      </c>
      <c r="H8482">
        <v>10.1509</v>
      </c>
      <c r="I8482" t="s">
        <v>3010</v>
      </c>
      <c r="J8482">
        <v>780</v>
      </c>
      <c r="K8482">
        <v>796.76</v>
      </c>
      <c r="L8482">
        <v>7862.4</v>
      </c>
      <c r="M8482">
        <v>8087.83</v>
      </c>
      <c r="N8482">
        <v>170.11</v>
      </c>
      <c r="O8482">
        <v>55.32</v>
      </c>
    </row>
    <row r="8483" spans="1:15" ht="15" customHeight="1" x14ac:dyDescent="0.3">
      <c r="A8483" t="s">
        <v>11500</v>
      </c>
      <c r="B8483">
        <v>261</v>
      </c>
      <c r="C8483" t="s">
        <v>711</v>
      </c>
      <c r="D8483">
        <v>1000</v>
      </c>
      <c r="E8483" t="s">
        <v>2379</v>
      </c>
      <c r="F8483" t="s">
        <v>3012</v>
      </c>
      <c r="G8483" t="s">
        <v>3013</v>
      </c>
      <c r="H8483">
        <v>2.2623000000000002</v>
      </c>
      <c r="I8483" t="s">
        <v>3010</v>
      </c>
      <c r="J8483">
        <v>720</v>
      </c>
      <c r="K8483">
        <v>711.11</v>
      </c>
      <c r="L8483">
        <v>1612.8</v>
      </c>
      <c r="M8483">
        <v>1608.74</v>
      </c>
      <c r="N8483">
        <v>-20.100000000000001</v>
      </c>
      <c r="O8483">
        <v>16.04</v>
      </c>
    </row>
    <row r="8484" spans="1:15" ht="15" customHeight="1" x14ac:dyDescent="0.3">
      <c r="A8484" t="s">
        <v>11501</v>
      </c>
      <c r="B8484">
        <v>261</v>
      </c>
      <c r="C8484" t="s">
        <v>711</v>
      </c>
      <c r="D8484">
        <v>1000</v>
      </c>
      <c r="E8484" t="s">
        <v>2379</v>
      </c>
      <c r="F8484" t="s">
        <v>3015</v>
      </c>
      <c r="G8484" t="s">
        <v>3016</v>
      </c>
      <c r="H8484">
        <v>0.28039999999999998</v>
      </c>
      <c r="I8484" t="s">
        <v>3017</v>
      </c>
      <c r="J8484">
        <v>2400</v>
      </c>
      <c r="K8484">
        <v>2162.3200000000002</v>
      </c>
      <c r="L8484">
        <v>645.12</v>
      </c>
      <c r="M8484">
        <v>606.37</v>
      </c>
      <c r="N8484">
        <v>-66.650000000000006</v>
      </c>
      <c r="O8484">
        <v>27.9</v>
      </c>
    </row>
    <row r="8485" spans="1:15" ht="15" customHeight="1" x14ac:dyDescent="0.3">
      <c r="A8485" t="s">
        <v>11502</v>
      </c>
      <c r="B8485">
        <v>261</v>
      </c>
      <c r="C8485" t="s">
        <v>711</v>
      </c>
      <c r="D8485">
        <v>1000</v>
      </c>
      <c r="E8485" t="s">
        <v>2379</v>
      </c>
      <c r="F8485" t="s">
        <v>3022</v>
      </c>
      <c r="G8485" t="s">
        <v>3023</v>
      </c>
      <c r="H8485">
        <v>6.9199999999999998E-2</v>
      </c>
      <c r="I8485" t="s">
        <v>3017</v>
      </c>
      <c r="J8485">
        <v>3100</v>
      </c>
      <c r="K8485">
        <v>3717.37</v>
      </c>
      <c r="L8485">
        <v>208.32</v>
      </c>
      <c r="M8485">
        <v>257.39999999999998</v>
      </c>
      <c r="N8485">
        <v>42.75</v>
      </c>
      <c r="O8485">
        <v>6.34</v>
      </c>
    </row>
    <row r="8486" spans="1:15" ht="15" customHeight="1" x14ac:dyDescent="0.3">
      <c r="A8486" t="s">
        <v>11503</v>
      </c>
      <c r="B8486">
        <v>261</v>
      </c>
      <c r="C8486" t="s">
        <v>774</v>
      </c>
      <c r="D8486">
        <v>1000</v>
      </c>
      <c r="E8486" t="s">
        <v>2380</v>
      </c>
      <c r="F8486" t="s">
        <v>3008</v>
      </c>
      <c r="G8486" t="s">
        <v>3009</v>
      </c>
      <c r="H8486">
        <v>11.814</v>
      </c>
      <c r="I8486" t="s">
        <v>3010</v>
      </c>
      <c r="J8486">
        <v>780</v>
      </c>
      <c r="K8486">
        <v>818.04</v>
      </c>
      <c r="L8486">
        <v>8923.2000000000007</v>
      </c>
      <c r="M8486">
        <v>9664.34</v>
      </c>
      <c r="N8486">
        <v>449.42</v>
      </c>
      <c r="O8486">
        <v>291.72000000000003</v>
      </c>
    </row>
    <row r="8487" spans="1:15" ht="15" customHeight="1" x14ac:dyDescent="0.3">
      <c r="A8487" t="s">
        <v>11504</v>
      </c>
      <c r="B8487">
        <v>261</v>
      </c>
      <c r="C8487" t="s">
        <v>774</v>
      </c>
      <c r="D8487">
        <v>1000</v>
      </c>
      <c r="E8487" t="s">
        <v>2380</v>
      </c>
      <c r="F8487" t="s">
        <v>3012</v>
      </c>
      <c r="G8487" t="s">
        <v>3013</v>
      </c>
      <c r="H8487">
        <v>3.4218999999999999</v>
      </c>
      <c r="I8487" t="s">
        <v>3010</v>
      </c>
      <c r="J8487">
        <v>720</v>
      </c>
      <c r="K8487">
        <v>690.59</v>
      </c>
      <c r="L8487">
        <v>2376</v>
      </c>
      <c r="M8487">
        <v>2363.11</v>
      </c>
      <c r="N8487">
        <v>-100.65</v>
      </c>
      <c r="O8487">
        <v>87.76</v>
      </c>
    </row>
    <row r="8488" spans="1:15" ht="15" customHeight="1" x14ac:dyDescent="0.3">
      <c r="A8488" t="s">
        <v>11505</v>
      </c>
      <c r="B8488">
        <v>261</v>
      </c>
      <c r="C8488" t="s">
        <v>774</v>
      </c>
      <c r="D8488">
        <v>1000</v>
      </c>
      <c r="E8488" t="s">
        <v>2380</v>
      </c>
      <c r="F8488" t="s">
        <v>3015</v>
      </c>
      <c r="G8488" t="s">
        <v>3016</v>
      </c>
      <c r="H8488">
        <v>0.11600000000000001</v>
      </c>
      <c r="I8488" t="s">
        <v>3017</v>
      </c>
      <c r="J8488">
        <v>2400</v>
      </c>
      <c r="K8488">
        <v>2252.38</v>
      </c>
      <c r="L8488">
        <v>264</v>
      </c>
      <c r="M8488">
        <v>261.27</v>
      </c>
      <c r="N8488">
        <v>-17.12</v>
      </c>
      <c r="O8488">
        <v>14.39</v>
      </c>
    </row>
    <row r="8489" spans="1:15" ht="15" customHeight="1" x14ac:dyDescent="0.3">
      <c r="A8489" t="s">
        <v>11506</v>
      </c>
      <c r="B8489">
        <v>261</v>
      </c>
      <c r="C8489" t="s">
        <v>774</v>
      </c>
      <c r="D8489">
        <v>1000</v>
      </c>
      <c r="E8489" t="s">
        <v>2380</v>
      </c>
      <c r="F8489" t="s">
        <v>3019</v>
      </c>
      <c r="G8489" t="s">
        <v>3020</v>
      </c>
      <c r="H8489">
        <v>0.18240000000000001</v>
      </c>
      <c r="I8489" t="s">
        <v>3017</v>
      </c>
      <c r="J8489">
        <v>4200</v>
      </c>
      <c r="K8489">
        <v>5197.53</v>
      </c>
      <c r="L8489">
        <v>739.2</v>
      </c>
      <c r="M8489">
        <v>948.21</v>
      </c>
      <c r="N8489">
        <v>181.99</v>
      </c>
      <c r="O8489">
        <v>27.03</v>
      </c>
    </row>
    <row r="8490" spans="1:15" ht="15" customHeight="1" x14ac:dyDescent="0.3">
      <c r="A8490" t="s">
        <v>11507</v>
      </c>
      <c r="B8490">
        <v>261</v>
      </c>
      <c r="C8490" t="s">
        <v>774</v>
      </c>
      <c r="D8490">
        <v>1000</v>
      </c>
      <c r="E8490" t="s">
        <v>2380</v>
      </c>
      <c r="F8490" t="s">
        <v>3022</v>
      </c>
      <c r="G8490" t="s">
        <v>3023</v>
      </c>
      <c r="H8490">
        <v>0.1409</v>
      </c>
      <c r="I8490" t="s">
        <v>3017</v>
      </c>
      <c r="J8490">
        <v>3100</v>
      </c>
      <c r="K8490">
        <v>3634.6</v>
      </c>
      <c r="L8490">
        <v>409.2</v>
      </c>
      <c r="M8490">
        <v>512.27</v>
      </c>
      <c r="N8490">
        <v>75.349999999999994</v>
      </c>
      <c r="O8490">
        <v>27.72</v>
      </c>
    </row>
    <row r="8491" spans="1:15" ht="15" customHeight="1" x14ac:dyDescent="0.3">
      <c r="A8491" t="s">
        <v>11508</v>
      </c>
      <c r="B8491">
        <v>261</v>
      </c>
      <c r="C8491" t="s">
        <v>523</v>
      </c>
      <c r="D8491">
        <v>1000</v>
      </c>
      <c r="E8491" t="s">
        <v>2381</v>
      </c>
      <c r="F8491" t="s">
        <v>3008</v>
      </c>
      <c r="G8491" t="s">
        <v>3009</v>
      </c>
      <c r="H8491">
        <v>20.466000000000001</v>
      </c>
      <c r="I8491" t="s">
        <v>3010</v>
      </c>
      <c r="J8491">
        <v>780</v>
      </c>
      <c r="K8491">
        <v>798.58</v>
      </c>
      <c r="L8491">
        <v>15444</v>
      </c>
      <c r="M8491">
        <v>16343.68</v>
      </c>
      <c r="N8491">
        <v>380.19</v>
      </c>
      <c r="O8491">
        <v>519.5</v>
      </c>
    </row>
    <row r="8492" spans="1:15" ht="15" customHeight="1" x14ac:dyDescent="0.3">
      <c r="A8492" t="s">
        <v>11509</v>
      </c>
      <c r="B8492">
        <v>261</v>
      </c>
      <c r="C8492" t="s">
        <v>523</v>
      </c>
      <c r="D8492">
        <v>1000</v>
      </c>
      <c r="E8492" t="s">
        <v>2381</v>
      </c>
      <c r="F8492" t="s">
        <v>3012</v>
      </c>
      <c r="G8492" t="s">
        <v>3013</v>
      </c>
      <c r="H8492">
        <v>4.4283000000000001</v>
      </c>
      <c r="I8492" t="s">
        <v>3010</v>
      </c>
      <c r="J8492">
        <v>720</v>
      </c>
      <c r="K8492">
        <v>689.45</v>
      </c>
      <c r="L8492">
        <v>3168</v>
      </c>
      <c r="M8492">
        <v>3053.09</v>
      </c>
      <c r="N8492">
        <v>-135.29</v>
      </c>
      <c r="O8492">
        <v>20.38</v>
      </c>
    </row>
    <row r="8493" spans="1:15" ht="15" customHeight="1" x14ac:dyDescent="0.3">
      <c r="A8493" t="s">
        <v>11510</v>
      </c>
      <c r="B8493">
        <v>261</v>
      </c>
      <c r="C8493" t="s">
        <v>523</v>
      </c>
      <c r="D8493">
        <v>1000</v>
      </c>
      <c r="E8493" t="s">
        <v>2381</v>
      </c>
      <c r="F8493" t="s">
        <v>3015</v>
      </c>
      <c r="G8493" t="s">
        <v>3016</v>
      </c>
      <c r="H8493">
        <v>0.53949999999999998</v>
      </c>
      <c r="I8493" t="s">
        <v>3017</v>
      </c>
      <c r="J8493">
        <v>2400</v>
      </c>
      <c r="K8493">
        <v>2243.63</v>
      </c>
      <c r="L8493">
        <v>1267.2</v>
      </c>
      <c r="M8493">
        <v>1210.43</v>
      </c>
      <c r="N8493">
        <v>-84.36</v>
      </c>
      <c r="O8493">
        <v>27.59</v>
      </c>
    </row>
    <row r="8494" spans="1:15" ht="15" customHeight="1" x14ac:dyDescent="0.3">
      <c r="A8494" t="s">
        <v>11511</v>
      </c>
      <c r="B8494">
        <v>261</v>
      </c>
      <c r="C8494" t="s">
        <v>523</v>
      </c>
      <c r="D8494">
        <v>1000</v>
      </c>
      <c r="E8494" t="s">
        <v>2381</v>
      </c>
      <c r="F8494" t="s">
        <v>3022</v>
      </c>
      <c r="G8494" t="s">
        <v>3023</v>
      </c>
      <c r="H8494">
        <v>0.13370000000000001</v>
      </c>
      <c r="I8494" t="s">
        <v>3017</v>
      </c>
      <c r="J8494">
        <v>3100</v>
      </c>
      <c r="K8494">
        <v>3628.54</v>
      </c>
      <c r="L8494">
        <v>409.2</v>
      </c>
      <c r="M8494">
        <v>485.12</v>
      </c>
      <c r="N8494">
        <v>70.66</v>
      </c>
      <c r="O8494">
        <v>5.25</v>
      </c>
    </row>
    <row r="8495" spans="1:15" ht="15" customHeight="1" x14ac:dyDescent="0.3">
      <c r="A8495" t="s">
        <v>11512</v>
      </c>
      <c r="B8495">
        <v>261</v>
      </c>
      <c r="C8495" t="s">
        <v>315</v>
      </c>
      <c r="D8495">
        <v>1000</v>
      </c>
      <c r="E8495" t="s">
        <v>2382</v>
      </c>
      <c r="F8495" t="s">
        <v>3008</v>
      </c>
      <c r="G8495" t="s">
        <v>3009</v>
      </c>
      <c r="H8495">
        <v>30.999500000000001</v>
      </c>
      <c r="I8495" t="s">
        <v>3010</v>
      </c>
      <c r="J8495">
        <v>780</v>
      </c>
      <c r="K8495">
        <v>783.58</v>
      </c>
      <c r="L8495">
        <v>23201.1</v>
      </c>
      <c r="M8495">
        <v>24290.78</v>
      </c>
      <c r="N8495">
        <v>111.13</v>
      </c>
      <c r="O8495">
        <v>978.55</v>
      </c>
    </row>
    <row r="8496" spans="1:15" ht="15" customHeight="1" x14ac:dyDescent="0.3">
      <c r="A8496" t="s">
        <v>11513</v>
      </c>
      <c r="B8496">
        <v>261</v>
      </c>
      <c r="C8496" t="s">
        <v>315</v>
      </c>
      <c r="D8496">
        <v>1000</v>
      </c>
      <c r="E8496" t="s">
        <v>2382</v>
      </c>
      <c r="F8496" t="s">
        <v>3012</v>
      </c>
      <c r="G8496" t="s">
        <v>3013</v>
      </c>
      <c r="H8496">
        <v>6.9804000000000004</v>
      </c>
      <c r="I8496" t="s">
        <v>3010</v>
      </c>
      <c r="J8496">
        <v>720</v>
      </c>
      <c r="K8496">
        <v>721.09</v>
      </c>
      <c r="L8496">
        <v>4759.2</v>
      </c>
      <c r="M8496">
        <v>5033.4799999999996</v>
      </c>
      <c r="N8496">
        <v>7.6</v>
      </c>
      <c r="O8496">
        <v>266.69</v>
      </c>
    </row>
    <row r="8497" spans="1:15" ht="15" customHeight="1" x14ac:dyDescent="0.3">
      <c r="A8497" t="s">
        <v>11514</v>
      </c>
      <c r="B8497">
        <v>261</v>
      </c>
      <c r="C8497" t="s">
        <v>315</v>
      </c>
      <c r="D8497">
        <v>1000</v>
      </c>
      <c r="E8497" t="s">
        <v>2382</v>
      </c>
      <c r="F8497" t="s">
        <v>3015</v>
      </c>
      <c r="G8497" t="s">
        <v>3016</v>
      </c>
      <c r="H8497">
        <v>0.82779999999999998</v>
      </c>
      <c r="I8497" t="s">
        <v>3017</v>
      </c>
      <c r="J8497">
        <v>2400</v>
      </c>
      <c r="K8497">
        <v>2236.89</v>
      </c>
      <c r="L8497">
        <v>1903.68</v>
      </c>
      <c r="M8497">
        <v>1851.7</v>
      </c>
      <c r="N8497">
        <v>-135.02000000000001</v>
      </c>
      <c r="O8497">
        <v>83.04</v>
      </c>
    </row>
    <row r="8498" spans="1:15" ht="15" customHeight="1" x14ac:dyDescent="0.3">
      <c r="A8498" t="s">
        <v>11515</v>
      </c>
      <c r="B8498">
        <v>261</v>
      </c>
      <c r="C8498" t="s">
        <v>315</v>
      </c>
      <c r="D8498">
        <v>1000</v>
      </c>
      <c r="E8498" t="s">
        <v>2382</v>
      </c>
      <c r="F8498" t="s">
        <v>3022</v>
      </c>
      <c r="G8498" t="s">
        <v>3023</v>
      </c>
      <c r="H8498">
        <v>0.20380000000000001</v>
      </c>
      <c r="I8498" t="s">
        <v>3017</v>
      </c>
      <c r="J8498">
        <v>3100</v>
      </c>
      <c r="K8498">
        <v>3663.91</v>
      </c>
      <c r="L8498">
        <v>614.73</v>
      </c>
      <c r="M8498">
        <v>746.81</v>
      </c>
      <c r="N8498">
        <v>114.94</v>
      </c>
      <c r="O8498">
        <v>17.14</v>
      </c>
    </row>
    <row r="8499" spans="1:15" ht="15" customHeight="1" x14ac:dyDescent="0.3">
      <c r="A8499" t="s">
        <v>11516</v>
      </c>
      <c r="B8499">
        <v>261</v>
      </c>
      <c r="C8499" t="s">
        <v>351</v>
      </c>
      <c r="D8499">
        <v>1000</v>
      </c>
      <c r="E8499" t="s">
        <v>2383</v>
      </c>
      <c r="F8499" t="s">
        <v>3008</v>
      </c>
      <c r="G8499" t="s">
        <v>3009</v>
      </c>
      <c r="H8499">
        <v>31.3278</v>
      </c>
      <c r="I8499" t="s">
        <v>3010</v>
      </c>
      <c r="J8499">
        <v>780</v>
      </c>
      <c r="K8499">
        <v>828.48</v>
      </c>
      <c r="L8499">
        <v>23240.880000000001</v>
      </c>
      <c r="M8499">
        <v>25954.45</v>
      </c>
      <c r="N8499">
        <v>1518.78</v>
      </c>
      <c r="O8499">
        <v>1194.78</v>
      </c>
    </row>
    <row r="8500" spans="1:15" ht="15" customHeight="1" x14ac:dyDescent="0.3">
      <c r="A8500" t="s">
        <v>11517</v>
      </c>
      <c r="B8500">
        <v>261</v>
      </c>
      <c r="C8500" t="s">
        <v>351</v>
      </c>
      <c r="D8500">
        <v>1000</v>
      </c>
      <c r="E8500" t="s">
        <v>2383</v>
      </c>
      <c r="F8500" t="s">
        <v>3012</v>
      </c>
      <c r="G8500" t="s">
        <v>3013</v>
      </c>
      <c r="H8500">
        <v>9.2339000000000002</v>
      </c>
      <c r="I8500" t="s">
        <v>3010</v>
      </c>
      <c r="J8500">
        <v>720</v>
      </c>
      <c r="K8500">
        <v>696.1</v>
      </c>
      <c r="L8500">
        <v>6188.4</v>
      </c>
      <c r="M8500">
        <v>6427.73</v>
      </c>
      <c r="N8500">
        <v>-220.66</v>
      </c>
      <c r="O8500">
        <v>460</v>
      </c>
    </row>
    <row r="8501" spans="1:15" ht="15" customHeight="1" x14ac:dyDescent="0.3">
      <c r="A8501" t="s">
        <v>11518</v>
      </c>
      <c r="B8501">
        <v>261</v>
      </c>
      <c r="C8501" t="s">
        <v>351</v>
      </c>
      <c r="D8501">
        <v>1000</v>
      </c>
      <c r="E8501" t="s">
        <v>2383</v>
      </c>
      <c r="F8501" t="s">
        <v>3015</v>
      </c>
      <c r="G8501" t="s">
        <v>3016</v>
      </c>
      <c r="H8501">
        <v>0.30790000000000001</v>
      </c>
      <c r="I8501" t="s">
        <v>3017</v>
      </c>
      <c r="J8501">
        <v>2400</v>
      </c>
      <c r="K8501">
        <v>2187</v>
      </c>
      <c r="L8501">
        <v>687.6</v>
      </c>
      <c r="M8501">
        <v>673.36</v>
      </c>
      <c r="N8501">
        <v>-65.58</v>
      </c>
      <c r="O8501">
        <v>51.34</v>
      </c>
    </row>
    <row r="8502" spans="1:15" ht="15" customHeight="1" x14ac:dyDescent="0.3">
      <c r="A8502" t="s">
        <v>11519</v>
      </c>
      <c r="B8502">
        <v>261</v>
      </c>
      <c r="C8502" t="s">
        <v>351</v>
      </c>
      <c r="D8502">
        <v>1000</v>
      </c>
      <c r="E8502" t="s">
        <v>2383</v>
      </c>
      <c r="F8502" t="s">
        <v>3019</v>
      </c>
      <c r="G8502" t="s">
        <v>3020</v>
      </c>
      <c r="H8502">
        <v>0.48770000000000002</v>
      </c>
      <c r="I8502" t="s">
        <v>3017</v>
      </c>
      <c r="J8502">
        <v>4200</v>
      </c>
      <c r="K8502">
        <v>5099.32</v>
      </c>
      <c r="L8502">
        <v>1925.28</v>
      </c>
      <c r="M8502">
        <v>2487.0300000000002</v>
      </c>
      <c r="N8502">
        <v>438.61</v>
      </c>
      <c r="O8502">
        <v>123.14</v>
      </c>
    </row>
    <row r="8503" spans="1:15" ht="15" customHeight="1" x14ac:dyDescent="0.3">
      <c r="A8503" t="s">
        <v>11520</v>
      </c>
      <c r="B8503">
        <v>261</v>
      </c>
      <c r="C8503" t="s">
        <v>351</v>
      </c>
      <c r="D8503">
        <v>1000</v>
      </c>
      <c r="E8503" t="s">
        <v>2383</v>
      </c>
      <c r="F8503" t="s">
        <v>3022</v>
      </c>
      <c r="G8503" t="s">
        <v>3023</v>
      </c>
      <c r="H8503">
        <v>0.35460000000000003</v>
      </c>
      <c r="I8503" t="s">
        <v>3017</v>
      </c>
      <c r="J8503">
        <v>3100</v>
      </c>
      <c r="K8503">
        <v>3752.91</v>
      </c>
      <c r="L8503">
        <v>1065.78</v>
      </c>
      <c r="M8503">
        <v>1330.62</v>
      </c>
      <c r="N8503">
        <v>231.49</v>
      </c>
      <c r="O8503">
        <v>33.35</v>
      </c>
    </row>
    <row r="8504" spans="1:15" ht="15" customHeight="1" x14ac:dyDescent="0.3">
      <c r="A8504" t="s">
        <v>11521</v>
      </c>
      <c r="B8504">
        <v>261</v>
      </c>
      <c r="C8504" t="s">
        <v>652</v>
      </c>
      <c r="D8504">
        <v>1000</v>
      </c>
      <c r="E8504" t="s">
        <v>2384</v>
      </c>
      <c r="F8504" t="s">
        <v>3008</v>
      </c>
      <c r="G8504" t="s">
        <v>3009</v>
      </c>
      <c r="H8504">
        <v>31.366700000000002</v>
      </c>
      <c r="I8504" t="s">
        <v>3010</v>
      </c>
      <c r="J8504">
        <v>780</v>
      </c>
      <c r="K8504">
        <v>792.6</v>
      </c>
      <c r="L8504">
        <v>24148.799999999999</v>
      </c>
      <c r="M8504">
        <v>24861.14</v>
      </c>
      <c r="N8504">
        <v>395.1</v>
      </c>
      <c r="O8504">
        <v>317.24</v>
      </c>
    </row>
    <row r="8505" spans="1:15" ht="15" customHeight="1" x14ac:dyDescent="0.3">
      <c r="A8505" t="s">
        <v>11522</v>
      </c>
      <c r="B8505">
        <v>261</v>
      </c>
      <c r="C8505" t="s">
        <v>652</v>
      </c>
      <c r="D8505">
        <v>1000</v>
      </c>
      <c r="E8505" t="s">
        <v>2384</v>
      </c>
      <c r="F8505" t="s">
        <v>3012</v>
      </c>
      <c r="G8505" t="s">
        <v>3013</v>
      </c>
      <c r="H8505">
        <v>7.0251999999999999</v>
      </c>
      <c r="I8505" t="s">
        <v>3010</v>
      </c>
      <c r="J8505">
        <v>720</v>
      </c>
      <c r="K8505">
        <v>687.47</v>
      </c>
      <c r="L8505">
        <v>4953.6000000000004</v>
      </c>
      <c r="M8505">
        <v>4829.58</v>
      </c>
      <c r="N8505">
        <v>-228.53</v>
      </c>
      <c r="O8505">
        <v>104.51</v>
      </c>
    </row>
    <row r="8506" spans="1:15" ht="15" customHeight="1" x14ac:dyDescent="0.3">
      <c r="A8506" t="s">
        <v>11523</v>
      </c>
      <c r="B8506">
        <v>261</v>
      </c>
      <c r="C8506" t="s">
        <v>652</v>
      </c>
      <c r="D8506">
        <v>1000</v>
      </c>
      <c r="E8506" t="s">
        <v>2384</v>
      </c>
      <c r="F8506" t="s">
        <v>3015</v>
      </c>
      <c r="G8506" t="s">
        <v>3016</v>
      </c>
      <c r="H8506">
        <v>0.85899999999999999</v>
      </c>
      <c r="I8506" t="s">
        <v>3017</v>
      </c>
      <c r="J8506">
        <v>2400</v>
      </c>
      <c r="K8506">
        <v>2205.5700000000002</v>
      </c>
      <c r="L8506">
        <v>1981.44</v>
      </c>
      <c r="M8506">
        <v>1894.66</v>
      </c>
      <c r="N8506">
        <v>-167.02</v>
      </c>
      <c r="O8506">
        <v>80.239999999999995</v>
      </c>
    </row>
    <row r="8507" spans="1:15" ht="15" customHeight="1" x14ac:dyDescent="0.3">
      <c r="A8507" t="s">
        <v>11524</v>
      </c>
      <c r="B8507">
        <v>261</v>
      </c>
      <c r="C8507" t="s">
        <v>652</v>
      </c>
      <c r="D8507">
        <v>1000</v>
      </c>
      <c r="E8507" t="s">
        <v>2384</v>
      </c>
      <c r="F8507" t="s">
        <v>3022</v>
      </c>
      <c r="G8507" t="s">
        <v>3023</v>
      </c>
      <c r="H8507">
        <v>0.21049999999999999</v>
      </c>
      <c r="I8507" t="s">
        <v>3017</v>
      </c>
      <c r="J8507">
        <v>3100</v>
      </c>
      <c r="K8507">
        <v>3576.23</v>
      </c>
      <c r="L8507">
        <v>639.84</v>
      </c>
      <c r="M8507">
        <v>752.65</v>
      </c>
      <c r="N8507">
        <v>100.23</v>
      </c>
      <c r="O8507">
        <v>12.59</v>
      </c>
    </row>
    <row r="8508" spans="1:15" ht="15" customHeight="1" x14ac:dyDescent="0.3">
      <c r="A8508" t="s">
        <v>11525</v>
      </c>
      <c r="B8508">
        <v>261</v>
      </c>
      <c r="C8508" t="s">
        <v>171</v>
      </c>
      <c r="D8508">
        <v>1000</v>
      </c>
      <c r="E8508" t="s">
        <v>2385</v>
      </c>
      <c r="F8508" t="s">
        <v>3008</v>
      </c>
      <c r="G8508" t="s">
        <v>3009</v>
      </c>
      <c r="H8508">
        <v>16.372199999999999</v>
      </c>
      <c r="I8508" t="s">
        <v>3010</v>
      </c>
      <c r="J8508">
        <v>780</v>
      </c>
      <c r="K8508">
        <v>816.15</v>
      </c>
      <c r="L8508">
        <v>12425.4</v>
      </c>
      <c r="M8508">
        <v>13362.24</v>
      </c>
      <c r="N8508">
        <v>591.9</v>
      </c>
      <c r="O8508">
        <v>344.94</v>
      </c>
    </row>
    <row r="8509" spans="1:15" ht="15" customHeight="1" x14ac:dyDescent="0.3">
      <c r="A8509" t="s">
        <v>11526</v>
      </c>
      <c r="B8509">
        <v>261</v>
      </c>
      <c r="C8509" t="s">
        <v>171</v>
      </c>
      <c r="D8509">
        <v>1000</v>
      </c>
      <c r="E8509" t="s">
        <v>2385</v>
      </c>
      <c r="F8509" t="s">
        <v>3012</v>
      </c>
      <c r="G8509" t="s">
        <v>3013</v>
      </c>
      <c r="H8509">
        <v>3.5543999999999998</v>
      </c>
      <c r="I8509" t="s">
        <v>3010</v>
      </c>
      <c r="J8509">
        <v>720</v>
      </c>
      <c r="K8509">
        <v>719.32</v>
      </c>
      <c r="L8509">
        <v>2548.8000000000002</v>
      </c>
      <c r="M8509">
        <v>2556.73</v>
      </c>
      <c r="N8509">
        <v>-2.41</v>
      </c>
      <c r="O8509">
        <v>10.33</v>
      </c>
    </row>
    <row r="8510" spans="1:15" ht="15" customHeight="1" x14ac:dyDescent="0.3">
      <c r="A8510" t="s">
        <v>11527</v>
      </c>
      <c r="B8510">
        <v>261</v>
      </c>
      <c r="C8510" t="s">
        <v>171</v>
      </c>
      <c r="D8510">
        <v>1000</v>
      </c>
      <c r="E8510" t="s">
        <v>2385</v>
      </c>
      <c r="F8510" t="s">
        <v>3015</v>
      </c>
      <c r="G8510" t="s">
        <v>3016</v>
      </c>
      <c r="H8510">
        <v>0.42609999999999998</v>
      </c>
      <c r="I8510" t="s">
        <v>3017</v>
      </c>
      <c r="J8510">
        <v>2400</v>
      </c>
      <c r="K8510">
        <v>2255.73</v>
      </c>
      <c r="L8510">
        <v>1019.52</v>
      </c>
      <c r="M8510">
        <v>961.12</v>
      </c>
      <c r="N8510">
        <v>-61.47</v>
      </c>
      <c r="O8510">
        <v>3.07</v>
      </c>
    </row>
    <row r="8511" spans="1:15" ht="15" customHeight="1" x14ac:dyDescent="0.3">
      <c r="A8511" t="s">
        <v>11528</v>
      </c>
      <c r="B8511">
        <v>261</v>
      </c>
      <c r="C8511" t="s">
        <v>171</v>
      </c>
      <c r="D8511">
        <v>1000</v>
      </c>
      <c r="E8511" t="s">
        <v>2385</v>
      </c>
      <c r="F8511" t="s">
        <v>3022</v>
      </c>
      <c r="G8511" t="s">
        <v>3023</v>
      </c>
      <c r="H8511">
        <v>0.1103</v>
      </c>
      <c r="I8511" t="s">
        <v>3017</v>
      </c>
      <c r="J8511">
        <v>3100</v>
      </c>
      <c r="K8511">
        <v>3738.4</v>
      </c>
      <c r="L8511">
        <v>329.22</v>
      </c>
      <c r="M8511">
        <v>412.34</v>
      </c>
      <c r="N8511">
        <v>70.41</v>
      </c>
      <c r="O8511">
        <v>12.7</v>
      </c>
    </row>
    <row r="8512" spans="1:15" ht="15" customHeight="1" x14ac:dyDescent="0.3">
      <c r="A8512" t="s">
        <v>11529</v>
      </c>
      <c r="B8512">
        <v>261</v>
      </c>
      <c r="C8512" t="s">
        <v>130</v>
      </c>
      <c r="D8512">
        <v>1000</v>
      </c>
      <c r="E8512" t="s">
        <v>2386</v>
      </c>
      <c r="F8512" t="s">
        <v>3008</v>
      </c>
      <c r="G8512" t="s">
        <v>3009</v>
      </c>
      <c r="H8512">
        <v>7.9946999999999999</v>
      </c>
      <c r="I8512" t="s">
        <v>3010</v>
      </c>
      <c r="J8512">
        <v>780</v>
      </c>
      <c r="K8512">
        <v>814.94</v>
      </c>
      <c r="L8512">
        <v>5915.52</v>
      </c>
      <c r="M8512">
        <v>6515.2</v>
      </c>
      <c r="N8512">
        <v>279.33</v>
      </c>
      <c r="O8512">
        <v>320.35000000000002</v>
      </c>
    </row>
    <row r="8513" spans="1:15" ht="15" customHeight="1" x14ac:dyDescent="0.3">
      <c r="A8513" t="s">
        <v>11530</v>
      </c>
      <c r="B8513">
        <v>261</v>
      </c>
      <c r="C8513" t="s">
        <v>130</v>
      </c>
      <c r="D8513">
        <v>1000</v>
      </c>
      <c r="E8513" t="s">
        <v>2386</v>
      </c>
      <c r="F8513" t="s">
        <v>3012</v>
      </c>
      <c r="G8513" t="s">
        <v>3013</v>
      </c>
      <c r="H8513">
        <v>1.9027000000000001</v>
      </c>
      <c r="I8513" t="s">
        <v>3010</v>
      </c>
      <c r="J8513">
        <v>720</v>
      </c>
      <c r="K8513">
        <v>694.01</v>
      </c>
      <c r="L8513">
        <v>1365.12</v>
      </c>
      <c r="M8513">
        <v>1320.49</v>
      </c>
      <c r="N8513">
        <v>-49.44</v>
      </c>
      <c r="O8513">
        <v>4.8099999999999996</v>
      </c>
    </row>
    <row r="8514" spans="1:15" ht="15" customHeight="1" x14ac:dyDescent="0.3">
      <c r="A8514" t="s">
        <v>11531</v>
      </c>
      <c r="B8514">
        <v>261</v>
      </c>
      <c r="C8514" t="s">
        <v>130</v>
      </c>
      <c r="D8514">
        <v>1000</v>
      </c>
      <c r="E8514" t="s">
        <v>2386</v>
      </c>
      <c r="F8514" t="s">
        <v>3015</v>
      </c>
      <c r="G8514" t="s">
        <v>3016</v>
      </c>
      <c r="H8514">
        <v>0.12839999999999999</v>
      </c>
      <c r="I8514" t="s">
        <v>3017</v>
      </c>
      <c r="J8514">
        <v>2400</v>
      </c>
      <c r="K8514">
        <v>2246.12</v>
      </c>
      <c r="L8514">
        <v>303.36</v>
      </c>
      <c r="M8514">
        <v>288.31</v>
      </c>
      <c r="N8514">
        <v>-19.75</v>
      </c>
      <c r="O8514">
        <v>4.7</v>
      </c>
    </row>
    <row r="8515" spans="1:15" ht="15" customHeight="1" x14ac:dyDescent="0.3">
      <c r="A8515" t="s">
        <v>11532</v>
      </c>
      <c r="B8515">
        <v>261</v>
      </c>
      <c r="C8515" t="s">
        <v>130</v>
      </c>
      <c r="D8515">
        <v>1000</v>
      </c>
      <c r="E8515" t="s">
        <v>2386</v>
      </c>
      <c r="F8515" t="s">
        <v>3019</v>
      </c>
      <c r="G8515" t="s">
        <v>3020</v>
      </c>
      <c r="H8515">
        <v>4.8500000000000001E-2</v>
      </c>
      <c r="I8515" t="s">
        <v>3017</v>
      </c>
      <c r="J8515">
        <v>4200</v>
      </c>
      <c r="K8515">
        <v>5116.3100000000004</v>
      </c>
      <c r="L8515">
        <v>199.08</v>
      </c>
      <c r="M8515">
        <v>247.99</v>
      </c>
      <c r="N8515">
        <v>44.41</v>
      </c>
      <c r="O8515">
        <v>4.5</v>
      </c>
    </row>
    <row r="8516" spans="1:15" ht="15" customHeight="1" x14ac:dyDescent="0.3">
      <c r="A8516" t="s">
        <v>11533</v>
      </c>
      <c r="B8516">
        <v>261</v>
      </c>
      <c r="C8516" t="s">
        <v>130</v>
      </c>
      <c r="D8516">
        <v>1000</v>
      </c>
      <c r="E8516" t="s">
        <v>2386</v>
      </c>
      <c r="F8516" t="s">
        <v>3022</v>
      </c>
      <c r="G8516" t="s">
        <v>3023</v>
      </c>
      <c r="H8516">
        <v>6.4799999999999996E-2</v>
      </c>
      <c r="I8516" t="s">
        <v>3017</v>
      </c>
      <c r="J8516">
        <v>3100</v>
      </c>
      <c r="K8516">
        <v>3573.37</v>
      </c>
      <c r="L8516">
        <v>195.92</v>
      </c>
      <c r="M8516">
        <v>231.47</v>
      </c>
      <c r="N8516">
        <v>30.66</v>
      </c>
      <c r="O8516">
        <v>4.88</v>
      </c>
    </row>
    <row r="8517" spans="1:15" ht="15" customHeight="1" x14ac:dyDescent="0.3">
      <c r="A8517" t="s">
        <v>11534</v>
      </c>
      <c r="B8517">
        <v>261</v>
      </c>
      <c r="C8517" t="s">
        <v>935</v>
      </c>
      <c r="D8517">
        <v>1000</v>
      </c>
      <c r="E8517" t="s">
        <v>2387</v>
      </c>
      <c r="F8517" t="s">
        <v>3008</v>
      </c>
      <c r="G8517" t="s">
        <v>3009</v>
      </c>
      <c r="H8517">
        <v>33.432899999999997</v>
      </c>
      <c r="I8517" t="s">
        <v>3010</v>
      </c>
      <c r="J8517">
        <v>780</v>
      </c>
      <c r="K8517">
        <v>795.9</v>
      </c>
      <c r="L8517">
        <v>26020.799999999999</v>
      </c>
      <c r="M8517">
        <v>26609.19</v>
      </c>
      <c r="N8517">
        <v>531.53</v>
      </c>
      <c r="O8517">
        <v>56.86</v>
      </c>
    </row>
    <row r="8518" spans="1:15" ht="15" customHeight="1" x14ac:dyDescent="0.3">
      <c r="A8518" t="s">
        <v>11535</v>
      </c>
      <c r="B8518">
        <v>261</v>
      </c>
      <c r="C8518" t="s">
        <v>935</v>
      </c>
      <c r="D8518">
        <v>1000</v>
      </c>
      <c r="E8518" t="s">
        <v>2387</v>
      </c>
      <c r="F8518" t="s">
        <v>3012</v>
      </c>
      <c r="G8518" t="s">
        <v>3013</v>
      </c>
      <c r="H8518">
        <v>8.3506999999999998</v>
      </c>
      <c r="I8518" t="s">
        <v>3010</v>
      </c>
      <c r="J8518">
        <v>720</v>
      </c>
      <c r="K8518">
        <v>723.44</v>
      </c>
      <c r="L8518">
        <v>6004.8</v>
      </c>
      <c r="M8518">
        <v>6041.23</v>
      </c>
      <c r="N8518">
        <v>28.75</v>
      </c>
      <c r="O8518">
        <v>7.68</v>
      </c>
    </row>
    <row r="8519" spans="1:15" ht="15" customHeight="1" x14ac:dyDescent="0.3">
      <c r="A8519" t="s">
        <v>11536</v>
      </c>
      <c r="B8519">
        <v>261</v>
      </c>
      <c r="C8519" t="s">
        <v>935</v>
      </c>
      <c r="D8519">
        <v>1000</v>
      </c>
      <c r="E8519" t="s">
        <v>2387</v>
      </c>
      <c r="F8519" t="s">
        <v>3015</v>
      </c>
      <c r="G8519" t="s">
        <v>3016</v>
      </c>
      <c r="H8519">
        <v>0.57499999999999996</v>
      </c>
      <c r="I8519" t="s">
        <v>3017</v>
      </c>
      <c r="J8519">
        <v>2400</v>
      </c>
      <c r="K8519">
        <v>2270.31</v>
      </c>
      <c r="L8519">
        <v>1334.4</v>
      </c>
      <c r="M8519">
        <v>1305.51</v>
      </c>
      <c r="N8519">
        <v>-74.58</v>
      </c>
      <c r="O8519">
        <v>45.69</v>
      </c>
    </row>
    <row r="8520" spans="1:15" ht="15" customHeight="1" x14ac:dyDescent="0.3">
      <c r="A8520" t="s">
        <v>11537</v>
      </c>
      <c r="B8520">
        <v>261</v>
      </c>
      <c r="C8520" t="s">
        <v>935</v>
      </c>
      <c r="D8520">
        <v>1000</v>
      </c>
      <c r="E8520" t="s">
        <v>2387</v>
      </c>
      <c r="F8520" t="s">
        <v>3019</v>
      </c>
      <c r="G8520" t="s">
        <v>3020</v>
      </c>
      <c r="H8520">
        <v>0.21820000000000001</v>
      </c>
      <c r="I8520" t="s">
        <v>3017</v>
      </c>
      <c r="J8520">
        <v>4200</v>
      </c>
      <c r="K8520">
        <v>5087.3999999999996</v>
      </c>
      <c r="L8520">
        <v>875.7</v>
      </c>
      <c r="M8520">
        <v>1110.0999999999999</v>
      </c>
      <c r="N8520">
        <v>193.64</v>
      </c>
      <c r="O8520">
        <v>40.76</v>
      </c>
    </row>
    <row r="8521" spans="1:15" ht="15" customHeight="1" x14ac:dyDescent="0.3">
      <c r="A8521" t="s">
        <v>11538</v>
      </c>
      <c r="B8521">
        <v>261</v>
      </c>
      <c r="C8521" t="s">
        <v>935</v>
      </c>
      <c r="D8521">
        <v>1000</v>
      </c>
      <c r="E8521" t="s">
        <v>2387</v>
      </c>
      <c r="F8521" t="s">
        <v>3022</v>
      </c>
      <c r="G8521" t="s">
        <v>3023</v>
      </c>
      <c r="H8521">
        <v>0.27800000000000002</v>
      </c>
      <c r="I8521" t="s">
        <v>3017</v>
      </c>
      <c r="J8521">
        <v>3100</v>
      </c>
      <c r="K8521">
        <v>3775.95</v>
      </c>
      <c r="L8521">
        <v>861.8</v>
      </c>
      <c r="M8521">
        <v>1049.78</v>
      </c>
      <c r="N8521">
        <v>187.93</v>
      </c>
      <c r="O8521">
        <v>0.05</v>
      </c>
    </row>
    <row r="8522" spans="1:15" ht="15" customHeight="1" x14ac:dyDescent="0.3">
      <c r="A8522" t="s">
        <v>11539</v>
      </c>
      <c r="B8522">
        <v>261</v>
      </c>
      <c r="C8522" t="s">
        <v>155</v>
      </c>
      <c r="D8522">
        <v>1000</v>
      </c>
      <c r="E8522" t="s">
        <v>2388</v>
      </c>
      <c r="F8522" t="s">
        <v>3008</v>
      </c>
      <c r="G8522" t="s">
        <v>3009</v>
      </c>
      <c r="H8522">
        <v>28.9665</v>
      </c>
      <c r="I8522" t="s">
        <v>3010</v>
      </c>
      <c r="J8522">
        <v>780</v>
      </c>
      <c r="K8522">
        <v>789.22</v>
      </c>
      <c r="L8522">
        <v>22499.1</v>
      </c>
      <c r="M8522">
        <v>22860.98</v>
      </c>
      <c r="N8522">
        <v>267.13</v>
      </c>
      <c r="O8522">
        <v>94.75</v>
      </c>
    </row>
    <row r="8523" spans="1:15" ht="15" customHeight="1" x14ac:dyDescent="0.3">
      <c r="A8523" t="s">
        <v>11540</v>
      </c>
      <c r="B8523">
        <v>261</v>
      </c>
      <c r="C8523" t="s">
        <v>155</v>
      </c>
      <c r="D8523">
        <v>1000</v>
      </c>
      <c r="E8523" t="s">
        <v>2388</v>
      </c>
      <c r="F8523" t="s">
        <v>3012</v>
      </c>
      <c r="G8523" t="s">
        <v>3013</v>
      </c>
      <c r="H8523">
        <v>6.6993</v>
      </c>
      <c r="I8523" t="s">
        <v>3010</v>
      </c>
      <c r="J8523">
        <v>720</v>
      </c>
      <c r="K8523">
        <v>688.14</v>
      </c>
      <c r="L8523">
        <v>4615.2</v>
      </c>
      <c r="M8523">
        <v>4610.0600000000004</v>
      </c>
      <c r="N8523">
        <v>-213.42</v>
      </c>
      <c r="O8523">
        <v>208.27</v>
      </c>
    </row>
    <row r="8524" spans="1:15" ht="15" customHeight="1" x14ac:dyDescent="0.3">
      <c r="A8524" t="s">
        <v>11541</v>
      </c>
      <c r="B8524">
        <v>261</v>
      </c>
      <c r="C8524" t="s">
        <v>155</v>
      </c>
      <c r="D8524">
        <v>1000</v>
      </c>
      <c r="E8524" t="s">
        <v>2388</v>
      </c>
      <c r="F8524" t="s">
        <v>3015</v>
      </c>
      <c r="G8524" t="s">
        <v>3016</v>
      </c>
      <c r="H8524">
        <v>0.78810000000000002</v>
      </c>
      <c r="I8524" t="s">
        <v>3017</v>
      </c>
      <c r="J8524">
        <v>2400</v>
      </c>
      <c r="K8524">
        <v>2149.66</v>
      </c>
      <c r="L8524">
        <v>1846.08</v>
      </c>
      <c r="M8524">
        <v>1694.14</v>
      </c>
      <c r="N8524">
        <v>-197.29</v>
      </c>
      <c r="O8524">
        <v>45.35</v>
      </c>
    </row>
    <row r="8525" spans="1:15" ht="15" customHeight="1" x14ac:dyDescent="0.3">
      <c r="A8525" t="s">
        <v>11542</v>
      </c>
      <c r="B8525">
        <v>261</v>
      </c>
      <c r="C8525" t="s">
        <v>155</v>
      </c>
      <c r="D8525">
        <v>1000</v>
      </c>
      <c r="E8525" t="s">
        <v>2388</v>
      </c>
      <c r="F8525" t="s">
        <v>3022</v>
      </c>
      <c r="G8525" t="s">
        <v>3023</v>
      </c>
      <c r="H8525">
        <v>0.1953</v>
      </c>
      <c r="I8525" t="s">
        <v>3017</v>
      </c>
      <c r="J8525">
        <v>3100</v>
      </c>
      <c r="K8525">
        <v>3630.32</v>
      </c>
      <c r="L8525">
        <v>596.13</v>
      </c>
      <c r="M8525">
        <v>708.9</v>
      </c>
      <c r="N8525">
        <v>103.56</v>
      </c>
      <c r="O8525">
        <v>9.2100000000000009</v>
      </c>
    </row>
    <row r="8526" spans="1:15" ht="15" customHeight="1" x14ac:dyDescent="0.3">
      <c r="A8526" t="s">
        <v>11543</v>
      </c>
      <c r="B8526">
        <v>261</v>
      </c>
      <c r="C8526" t="s">
        <v>197</v>
      </c>
      <c r="D8526">
        <v>1000</v>
      </c>
      <c r="E8526" t="s">
        <v>2389</v>
      </c>
      <c r="F8526" t="s">
        <v>3008</v>
      </c>
      <c r="G8526" t="s">
        <v>3009</v>
      </c>
      <c r="H8526">
        <v>22.450700000000001</v>
      </c>
      <c r="I8526" t="s">
        <v>3010</v>
      </c>
      <c r="J8526">
        <v>780</v>
      </c>
      <c r="K8526">
        <v>800.06</v>
      </c>
      <c r="L8526">
        <v>16953.3</v>
      </c>
      <c r="M8526">
        <v>17962.009999999998</v>
      </c>
      <c r="N8526">
        <v>450.43</v>
      </c>
      <c r="O8526">
        <v>558.28</v>
      </c>
    </row>
    <row r="8527" spans="1:15" ht="15" customHeight="1" x14ac:dyDescent="0.3">
      <c r="A8527" t="s">
        <v>11544</v>
      </c>
      <c r="B8527">
        <v>261</v>
      </c>
      <c r="C8527" t="s">
        <v>197</v>
      </c>
      <c r="D8527">
        <v>1000</v>
      </c>
      <c r="E8527" t="s">
        <v>2389</v>
      </c>
      <c r="F8527" t="s">
        <v>3012</v>
      </c>
      <c r="G8527" t="s">
        <v>3013</v>
      </c>
      <c r="H8527">
        <v>5.0323000000000002</v>
      </c>
      <c r="I8527" t="s">
        <v>3010</v>
      </c>
      <c r="J8527">
        <v>720</v>
      </c>
      <c r="K8527">
        <v>695.63</v>
      </c>
      <c r="L8527">
        <v>3477.6</v>
      </c>
      <c r="M8527">
        <v>3500.61</v>
      </c>
      <c r="N8527">
        <v>-122.62</v>
      </c>
      <c r="O8527">
        <v>145.63</v>
      </c>
    </row>
    <row r="8528" spans="1:15" ht="15" customHeight="1" x14ac:dyDescent="0.3">
      <c r="A8528" t="s">
        <v>11545</v>
      </c>
      <c r="B8528">
        <v>261</v>
      </c>
      <c r="C8528" t="s">
        <v>197</v>
      </c>
      <c r="D8528">
        <v>1000</v>
      </c>
      <c r="E8528" t="s">
        <v>2389</v>
      </c>
      <c r="F8528" t="s">
        <v>3015</v>
      </c>
      <c r="G8528" t="s">
        <v>3016</v>
      </c>
      <c r="H8528">
        <v>0.58750000000000002</v>
      </c>
      <c r="I8528" t="s">
        <v>3017</v>
      </c>
      <c r="J8528">
        <v>2400</v>
      </c>
      <c r="K8528">
        <v>2178.1799999999998</v>
      </c>
      <c r="L8528">
        <v>1391.04</v>
      </c>
      <c r="M8528">
        <v>1279.6199999999999</v>
      </c>
      <c r="N8528">
        <v>-130.31</v>
      </c>
      <c r="O8528">
        <v>18.89</v>
      </c>
    </row>
    <row r="8529" spans="1:15" ht="15" customHeight="1" x14ac:dyDescent="0.3">
      <c r="A8529" t="s">
        <v>11546</v>
      </c>
      <c r="B8529">
        <v>261</v>
      </c>
      <c r="C8529" t="s">
        <v>197</v>
      </c>
      <c r="D8529">
        <v>1000</v>
      </c>
      <c r="E8529" t="s">
        <v>2389</v>
      </c>
      <c r="F8529" t="s">
        <v>3022</v>
      </c>
      <c r="G8529" t="s">
        <v>3023</v>
      </c>
      <c r="H8529">
        <v>0.1507</v>
      </c>
      <c r="I8529" t="s">
        <v>3017</v>
      </c>
      <c r="J8529">
        <v>3100</v>
      </c>
      <c r="K8529">
        <v>3779.81</v>
      </c>
      <c r="L8529">
        <v>449.19</v>
      </c>
      <c r="M8529">
        <v>569.72</v>
      </c>
      <c r="N8529">
        <v>102.47</v>
      </c>
      <c r="O8529">
        <v>18.059999999999999</v>
      </c>
    </row>
    <row r="8530" spans="1:15" ht="15" customHeight="1" x14ac:dyDescent="0.3">
      <c r="A8530" t="s">
        <v>11547</v>
      </c>
      <c r="B8530">
        <v>261</v>
      </c>
      <c r="C8530" t="s">
        <v>630</v>
      </c>
      <c r="D8530">
        <v>1000</v>
      </c>
      <c r="E8530" t="s">
        <v>2390</v>
      </c>
      <c r="F8530" t="s">
        <v>3008</v>
      </c>
      <c r="G8530" t="s">
        <v>3009</v>
      </c>
      <c r="H8530">
        <v>13.8035</v>
      </c>
      <c r="I8530" t="s">
        <v>3010</v>
      </c>
      <c r="J8530">
        <v>780</v>
      </c>
      <c r="K8530">
        <v>781.19</v>
      </c>
      <c r="L8530">
        <v>10302.24</v>
      </c>
      <c r="M8530">
        <v>10783.13</v>
      </c>
      <c r="N8530">
        <v>16.399999999999999</v>
      </c>
      <c r="O8530">
        <v>464.49</v>
      </c>
    </row>
    <row r="8531" spans="1:15" ht="15" customHeight="1" x14ac:dyDescent="0.3">
      <c r="A8531" t="s">
        <v>11548</v>
      </c>
      <c r="B8531">
        <v>261</v>
      </c>
      <c r="C8531" t="s">
        <v>630</v>
      </c>
      <c r="D8531">
        <v>1000</v>
      </c>
      <c r="E8531" t="s">
        <v>2390</v>
      </c>
      <c r="F8531" t="s">
        <v>3012</v>
      </c>
      <c r="G8531" t="s">
        <v>3013</v>
      </c>
      <c r="H8531">
        <v>4.0391000000000004</v>
      </c>
      <c r="I8531" t="s">
        <v>3010</v>
      </c>
      <c r="J8531">
        <v>720</v>
      </c>
      <c r="K8531">
        <v>715.15</v>
      </c>
      <c r="L8531">
        <v>2743.2</v>
      </c>
      <c r="M8531">
        <v>2888.57</v>
      </c>
      <c r="N8531">
        <v>-19.600000000000001</v>
      </c>
      <c r="O8531">
        <v>164.97</v>
      </c>
    </row>
    <row r="8532" spans="1:15" ht="15" customHeight="1" x14ac:dyDescent="0.3">
      <c r="A8532" t="s">
        <v>11549</v>
      </c>
      <c r="B8532">
        <v>261</v>
      </c>
      <c r="C8532" t="s">
        <v>630</v>
      </c>
      <c r="D8532">
        <v>1000</v>
      </c>
      <c r="E8532" t="s">
        <v>2390</v>
      </c>
      <c r="F8532" t="s">
        <v>3015</v>
      </c>
      <c r="G8532" t="s">
        <v>3016</v>
      </c>
      <c r="H8532">
        <v>0.1323</v>
      </c>
      <c r="I8532" t="s">
        <v>3017</v>
      </c>
      <c r="J8532">
        <v>2400</v>
      </c>
      <c r="K8532">
        <v>2244.5</v>
      </c>
      <c r="L8532">
        <v>304.8</v>
      </c>
      <c r="M8532">
        <v>296.86</v>
      </c>
      <c r="N8532">
        <v>-20.57</v>
      </c>
      <c r="O8532">
        <v>12.63</v>
      </c>
    </row>
    <row r="8533" spans="1:15" ht="15" customHeight="1" x14ac:dyDescent="0.3">
      <c r="A8533" t="s">
        <v>11550</v>
      </c>
      <c r="B8533">
        <v>261</v>
      </c>
      <c r="C8533" t="s">
        <v>630</v>
      </c>
      <c r="D8533">
        <v>1000</v>
      </c>
      <c r="E8533" t="s">
        <v>2390</v>
      </c>
      <c r="F8533" t="s">
        <v>3019</v>
      </c>
      <c r="G8533" t="s">
        <v>3020</v>
      </c>
      <c r="H8533">
        <v>0.2135</v>
      </c>
      <c r="I8533" t="s">
        <v>3017</v>
      </c>
      <c r="J8533">
        <v>4200</v>
      </c>
      <c r="K8533">
        <v>5130.04</v>
      </c>
      <c r="L8533">
        <v>853.44</v>
      </c>
      <c r="M8533">
        <v>1095.19</v>
      </c>
      <c r="N8533">
        <v>198.55</v>
      </c>
      <c r="O8533">
        <v>43.2</v>
      </c>
    </row>
    <row r="8534" spans="1:15" ht="15" customHeight="1" x14ac:dyDescent="0.3">
      <c r="A8534" t="s">
        <v>11551</v>
      </c>
      <c r="B8534">
        <v>261</v>
      </c>
      <c r="C8534" t="s">
        <v>630</v>
      </c>
      <c r="D8534">
        <v>1000</v>
      </c>
      <c r="E8534" t="s">
        <v>2390</v>
      </c>
      <c r="F8534" t="s">
        <v>3022</v>
      </c>
      <c r="G8534" t="s">
        <v>3023</v>
      </c>
      <c r="H8534">
        <v>0.16370000000000001</v>
      </c>
      <c r="I8534" t="s">
        <v>3017</v>
      </c>
      <c r="J8534">
        <v>3100</v>
      </c>
      <c r="K8534">
        <v>3579.51</v>
      </c>
      <c r="L8534">
        <v>472.44</v>
      </c>
      <c r="M8534">
        <v>585.9</v>
      </c>
      <c r="N8534">
        <v>78.489999999999995</v>
      </c>
      <c r="O8534">
        <v>34.979999999999997</v>
      </c>
    </row>
    <row r="8535" spans="1:15" ht="15" customHeight="1" x14ac:dyDescent="0.3">
      <c r="A8535" t="s">
        <v>11552</v>
      </c>
      <c r="B8535">
        <v>261</v>
      </c>
      <c r="C8535" t="s">
        <v>248</v>
      </c>
      <c r="D8535">
        <v>1000</v>
      </c>
      <c r="E8535" t="s">
        <v>2391</v>
      </c>
      <c r="F8535" t="s">
        <v>3008</v>
      </c>
      <c r="G8535" t="s">
        <v>3009</v>
      </c>
      <c r="H8535">
        <v>16.420300000000001</v>
      </c>
      <c r="I8535" t="s">
        <v>3010</v>
      </c>
      <c r="J8535">
        <v>780</v>
      </c>
      <c r="K8535">
        <v>809.97</v>
      </c>
      <c r="L8535">
        <v>12390.3</v>
      </c>
      <c r="M8535">
        <v>13299.93</v>
      </c>
      <c r="N8535">
        <v>492.11</v>
      </c>
      <c r="O8535">
        <v>417.53</v>
      </c>
    </row>
    <row r="8536" spans="1:15" ht="15" customHeight="1" x14ac:dyDescent="0.3">
      <c r="A8536" t="s">
        <v>11553</v>
      </c>
      <c r="B8536">
        <v>261</v>
      </c>
      <c r="C8536" t="s">
        <v>248</v>
      </c>
      <c r="D8536">
        <v>1000</v>
      </c>
      <c r="E8536" t="s">
        <v>2391</v>
      </c>
      <c r="F8536" t="s">
        <v>3012</v>
      </c>
      <c r="G8536" t="s">
        <v>3013</v>
      </c>
      <c r="H8536">
        <v>3.6265000000000001</v>
      </c>
      <c r="I8536" t="s">
        <v>3010</v>
      </c>
      <c r="J8536">
        <v>720</v>
      </c>
      <c r="K8536">
        <v>701.18</v>
      </c>
      <c r="L8536">
        <v>2541.6</v>
      </c>
      <c r="M8536">
        <v>2542.81</v>
      </c>
      <c r="N8536">
        <v>-68.23</v>
      </c>
      <c r="O8536">
        <v>69.44</v>
      </c>
    </row>
    <row r="8537" spans="1:15" ht="15" customHeight="1" x14ac:dyDescent="0.3">
      <c r="A8537" t="s">
        <v>11554</v>
      </c>
      <c r="B8537">
        <v>261</v>
      </c>
      <c r="C8537" t="s">
        <v>248</v>
      </c>
      <c r="D8537">
        <v>1000</v>
      </c>
      <c r="E8537" t="s">
        <v>2391</v>
      </c>
      <c r="F8537" t="s">
        <v>3015</v>
      </c>
      <c r="G8537" t="s">
        <v>3016</v>
      </c>
      <c r="H8537">
        <v>0.43340000000000001</v>
      </c>
      <c r="I8537" t="s">
        <v>3017</v>
      </c>
      <c r="J8537">
        <v>2400</v>
      </c>
      <c r="K8537">
        <v>2218.5700000000002</v>
      </c>
      <c r="L8537">
        <v>1016.64</v>
      </c>
      <c r="M8537">
        <v>961.52</v>
      </c>
      <c r="N8537">
        <v>-78.63</v>
      </c>
      <c r="O8537">
        <v>23.51</v>
      </c>
    </row>
    <row r="8538" spans="1:15" ht="15" customHeight="1" x14ac:dyDescent="0.3">
      <c r="A8538" t="s">
        <v>11555</v>
      </c>
      <c r="B8538">
        <v>261</v>
      </c>
      <c r="C8538" t="s">
        <v>248</v>
      </c>
      <c r="D8538">
        <v>1000</v>
      </c>
      <c r="E8538" t="s">
        <v>2391</v>
      </c>
      <c r="F8538" t="s">
        <v>3022</v>
      </c>
      <c r="G8538" t="s">
        <v>3023</v>
      </c>
      <c r="H8538">
        <v>0.10920000000000001</v>
      </c>
      <c r="I8538" t="s">
        <v>3017</v>
      </c>
      <c r="J8538">
        <v>3100</v>
      </c>
      <c r="K8538">
        <v>3570.56</v>
      </c>
      <c r="L8538">
        <v>328.29</v>
      </c>
      <c r="M8538">
        <v>389.85</v>
      </c>
      <c r="N8538">
        <v>51.38</v>
      </c>
      <c r="O8538">
        <v>10.19</v>
      </c>
    </row>
    <row r="8539" spans="1:15" ht="15" customHeight="1" x14ac:dyDescent="0.3">
      <c r="A8539" t="s">
        <v>11556</v>
      </c>
      <c r="B8539">
        <v>261</v>
      </c>
      <c r="C8539" t="s">
        <v>604</v>
      </c>
      <c r="D8539">
        <v>1000</v>
      </c>
      <c r="E8539" t="s">
        <v>2392</v>
      </c>
      <c r="F8539" t="s">
        <v>3008</v>
      </c>
      <c r="G8539" t="s">
        <v>3009</v>
      </c>
      <c r="H8539">
        <v>24.164200000000001</v>
      </c>
      <c r="I8539" t="s">
        <v>3010</v>
      </c>
      <c r="J8539">
        <v>780</v>
      </c>
      <c r="K8539">
        <v>820.12</v>
      </c>
      <c r="L8539">
        <v>18083.52</v>
      </c>
      <c r="M8539">
        <v>19817.54</v>
      </c>
      <c r="N8539">
        <v>969.46</v>
      </c>
      <c r="O8539">
        <v>764.56</v>
      </c>
    </row>
    <row r="8540" spans="1:15" ht="15" customHeight="1" x14ac:dyDescent="0.3">
      <c r="A8540" t="s">
        <v>11557</v>
      </c>
      <c r="B8540">
        <v>261</v>
      </c>
      <c r="C8540" t="s">
        <v>604</v>
      </c>
      <c r="D8540">
        <v>1000</v>
      </c>
      <c r="E8540" t="s">
        <v>2392</v>
      </c>
      <c r="F8540" t="s">
        <v>3012</v>
      </c>
      <c r="G8540" t="s">
        <v>3013</v>
      </c>
      <c r="H8540">
        <v>5.9177999999999997</v>
      </c>
      <c r="I8540" t="s">
        <v>3010</v>
      </c>
      <c r="J8540">
        <v>720</v>
      </c>
      <c r="K8540">
        <v>704.54</v>
      </c>
      <c r="L8540">
        <v>4173.12</v>
      </c>
      <c r="M8540">
        <v>4169.2700000000004</v>
      </c>
      <c r="N8540">
        <v>-91.51</v>
      </c>
      <c r="O8540">
        <v>87.66</v>
      </c>
    </row>
    <row r="8541" spans="1:15" ht="15" customHeight="1" x14ac:dyDescent="0.3">
      <c r="A8541" t="s">
        <v>11558</v>
      </c>
      <c r="B8541">
        <v>261</v>
      </c>
      <c r="C8541" t="s">
        <v>604</v>
      </c>
      <c r="D8541">
        <v>1000</v>
      </c>
      <c r="E8541" t="s">
        <v>2392</v>
      </c>
      <c r="F8541" t="s">
        <v>3015</v>
      </c>
      <c r="G8541" t="s">
        <v>3016</v>
      </c>
      <c r="H8541">
        <v>0.40229999999999999</v>
      </c>
      <c r="I8541" t="s">
        <v>3017</v>
      </c>
      <c r="J8541">
        <v>2400</v>
      </c>
      <c r="K8541">
        <v>2223.8200000000002</v>
      </c>
      <c r="L8541">
        <v>927.36</v>
      </c>
      <c r="M8541">
        <v>894.67</v>
      </c>
      <c r="N8541">
        <v>-70.88</v>
      </c>
      <c r="O8541">
        <v>38.19</v>
      </c>
    </row>
    <row r="8542" spans="1:15" ht="15" customHeight="1" x14ac:dyDescent="0.3">
      <c r="A8542" t="s">
        <v>11559</v>
      </c>
      <c r="B8542">
        <v>261</v>
      </c>
      <c r="C8542" t="s">
        <v>604</v>
      </c>
      <c r="D8542">
        <v>1000</v>
      </c>
      <c r="E8542" t="s">
        <v>2392</v>
      </c>
      <c r="F8542" t="s">
        <v>3019</v>
      </c>
      <c r="G8542" t="s">
        <v>3020</v>
      </c>
      <c r="H8542">
        <v>0.14610000000000001</v>
      </c>
      <c r="I8542" t="s">
        <v>3017</v>
      </c>
      <c r="J8542">
        <v>4200</v>
      </c>
      <c r="K8542">
        <v>5115.26</v>
      </c>
      <c r="L8542">
        <v>608.58000000000004</v>
      </c>
      <c r="M8542">
        <v>747.1</v>
      </c>
      <c r="N8542">
        <v>133.68</v>
      </c>
      <c r="O8542">
        <v>4.84</v>
      </c>
    </row>
    <row r="8543" spans="1:15" ht="15" customHeight="1" x14ac:dyDescent="0.3">
      <c r="A8543" t="s">
        <v>11560</v>
      </c>
      <c r="B8543">
        <v>261</v>
      </c>
      <c r="C8543" t="s">
        <v>604</v>
      </c>
      <c r="D8543">
        <v>1000</v>
      </c>
      <c r="E8543" t="s">
        <v>2392</v>
      </c>
      <c r="F8543" t="s">
        <v>3022</v>
      </c>
      <c r="G8543" t="s">
        <v>3023</v>
      </c>
      <c r="H8543">
        <v>0.19539999999999999</v>
      </c>
      <c r="I8543" t="s">
        <v>3017</v>
      </c>
      <c r="J8543">
        <v>3100</v>
      </c>
      <c r="K8543">
        <v>3701.36</v>
      </c>
      <c r="L8543">
        <v>598.91999999999996</v>
      </c>
      <c r="M8543">
        <v>723.29</v>
      </c>
      <c r="N8543">
        <v>117.51</v>
      </c>
      <c r="O8543">
        <v>6.86</v>
      </c>
    </row>
    <row r="8544" spans="1:15" ht="15" customHeight="1" x14ac:dyDescent="0.3">
      <c r="A8544" t="s">
        <v>11561</v>
      </c>
      <c r="B8544">
        <v>261</v>
      </c>
      <c r="C8544" t="s">
        <v>550</v>
      </c>
      <c r="D8544">
        <v>1000</v>
      </c>
      <c r="E8544" t="s">
        <v>2393</v>
      </c>
      <c r="F8544" t="s">
        <v>3008</v>
      </c>
      <c r="G8544" t="s">
        <v>3009</v>
      </c>
      <c r="H8544">
        <v>11.4267</v>
      </c>
      <c r="I8544" t="s">
        <v>3010</v>
      </c>
      <c r="J8544">
        <v>780</v>
      </c>
      <c r="K8544">
        <v>819.44</v>
      </c>
      <c r="L8544">
        <v>8880.2999999999993</v>
      </c>
      <c r="M8544">
        <v>9363.49</v>
      </c>
      <c r="N8544">
        <v>450.65</v>
      </c>
      <c r="O8544">
        <v>32.54</v>
      </c>
    </row>
    <row r="8545" spans="1:15" ht="15" customHeight="1" x14ac:dyDescent="0.3">
      <c r="A8545" t="s">
        <v>11562</v>
      </c>
      <c r="B8545">
        <v>261</v>
      </c>
      <c r="C8545" t="s">
        <v>550</v>
      </c>
      <c r="D8545">
        <v>1000</v>
      </c>
      <c r="E8545" t="s">
        <v>2393</v>
      </c>
      <c r="F8545" t="s">
        <v>3012</v>
      </c>
      <c r="G8545" t="s">
        <v>3013</v>
      </c>
      <c r="H8545">
        <v>2.5588000000000002</v>
      </c>
      <c r="I8545" t="s">
        <v>3010</v>
      </c>
      <c r="J8545">
        <v>720</v>
      </c>
      <c r="K8545">
        <v>693.55</v>
      </c>
      <c r="L8545">
        <v>1821.6</v>
      </c>
      <c r="M8545">
        <v>1774.69</v>
      </c>
      <c r="N8545">
        <v>-67.67</v>
      </c>
      <c r="O8545">
        <v>20.75</v>
      </c>
    </row>
    <row r="8546" spans="1:15" ht="15" customHeight="1" x14ac:dyDescent="0.3">
      <c r="A8546" t="s">
        <v>11563</v>
      </c>
      <c r="B8546">
        <v>261</v>
      </c>
      <c r="C8546" t="s">
        <v>550</v>
      </c>
      <c r="D8546">
        <v>1000</v>
      </c>
      <c r="E8546" t="s">
        <v>2393</v>
      </c>
      <c r="F8546" t="s">
        <v>3015</v>
      </c>
      <c r="G8546" t="s">
        <v>3016</v>
      </c>
      <c r="H8546">
        <v>0.30509999999999998</v>
      </c>
      <c r="I8546" t="s">
        <v>3017</v>
      </c>
      <c r="J8546">
        <v>2400</v>
      </c>
      <c r="K8546">
        <v>2225.7399999999998</v>
      </c>
      <c r="L8546">
        <v>728.64</v>
      </c>
      <c r="M8546">
        <v>678.98</v>
      </c>
      <c r="N8546">
        <v>-53.16</v>
      </c>
      <c r="O8546">
        <v>3.5</v>
      </c>
    </row>
    <row r="8547" spans="1:15" ht="15" customHeight="1" x14ac:dyDescent="0.3">
      <c r="A8547" t="s">
        <v>11564</v>
      </c>
      <c r="B8547">
        <v>261</v>
      </c>
      <c r="C8547" t="s">
        <v>550</v>
      </c>
      <c r="D8547">
        <v>1000</v>
      </c>
      <c r="E8547" t="s">
        <v>2393</v>
      </c>
      <c r="F8547" t="s">
        <v>3022</v>
      </c>
      <c r="G8547" t="s">
        <v>3023</v>
      </c>
      <c r="H8547">
        <v>7.5999999999999998E-2</v>
      </c>
      <c r="I8547" t="s">
        <v>3017</v>
      </c>
      <c r="J8547">
        <v>3100</v>
      </c>
      <c r="K8547">
        <v>3724.86</v>
      </c>
      <c r="L8547">
        <v>235.29</v>
      </c>
      <c r="M8547">
        <v>282.89999999999998</v>
      </c>
      <c r="N8547">
        <v>47.46</v>
      </c>
      <c r="O8547">
        <v>0.16</v>
      </c>
    </row>
    <row r="8548" spans="1:15" ht="15" customHeight="1" x14ac:dyDescent="0.3">
      <c r="A8548" t="s">
        <v>11565</v>
      </c>
      <c r="B8548">
        <v>261</v>
      </c>
      <c r="C8548" t="s">
        <v>881</v>
      </c>
      <c r="D8548">
        <v>1000</v>
      </c>
      <c r="E8548" t="s">
        <v>2394</v>
      </c>
      <c r="F8548" t="s">
        <v>3008</v>
      </c>
      <c r="G8548" t="s">
        <v>3009</v>
      </c>
      <c r="H8548">
        <v>19.773</v>
      </c>
      <c r="I8548" t="s">
        <v>3010</v>
      </c>
      <c r="J8548">
        <v>780</v>
      </c>
      <c r="K8548">
        <v>827.79</v>
      </c>
      <c r="L8548">
        <v>14676.48</v>
      </c>
      <c r="M8548">
        <v>16367.87</v>
      </c>
      <c r="N8548">
        <v>944.9</v>
      </c>
      <c r="O8548">
        <v>746.48</v>
      </c>
    </row>
    <row r="8549" spans="1:15" ht="15" customHeight="1" x14ac:dyDescent="0.3">
      <c r="A8549" t="s">
        <v>11566</v>
      </c>
      <c r="B8549">
        <v>261</v>
      </c>
      <c r="C8549" t="s">
        <v>881</v>
      </c>
      <c r="D8549">
        <v>1000</v>
      </c>
      <c r="E8549" t="s">
        <v>2394</v>
      </c>
      <c r="F8549" t="s">
        <v>3012</v>
      </c>
      <c r="G8549" t="s">
        <v>3013</v>
      </c>
      <c r="H8549">
        <v>4.9377000000000004</v>
      </c>
      <c r="I8549" t="s">
        <v>3010</v>
      </c>
      <c r="J8549">
        <v>720</v>
      </c>
      <c r="K8549">
        <v>701.8</v>
      </c>
      <c r="L8549">
        <v>3386.88</v>
      </c>
      <c r="M8549">
        <v>3465.26</v>
      </c>
      <c r="N8549">
        <v>-89.89</v>
      </c>
      <c r="O8549">
        <v>168.27</v>
      </c>
    </row>
    <row r="8550" spans="1:15" ht="15" customHeight="1" x14ac:dyDescent="0.3">
      <c r="A8550" t="s">
        <v>11567</v>
      </c>
      <c r="B8550">
        <v>261</v>
      </c>
      <c r="C8550" t="s">
        <v>881</v>
      </c>
      <c r="D8550">
        <v>1000</v>
      </c>
      <c r="E8550" t="s">
        <v>2394</v>
      </c>
      <c r="F8550" t="s">
        <v>3015</v>
      </c>
      <c r="G8550" t="s">
        <v>3016</v>
      </c>
      <c r="H8550">
        <v>0.33260000000000001</v>
      </c>
      <c r="I8550" t="s">
        <v>3017</v>
      </c>
      <c r="J8550">
        <v>2400</v>
      </c>
      <c r="K8550">
        <v>2146.62</v>
      </c>
      <c r="L8550">
        <v>752.64</v>
      </c>
      <c r="M8550">
        <v>713.94</v>
      </c>
      <c r="N8550">
        <v>-84.27</v>
      </c>
      <c r="O8550">
        <v>45.57</v>
      </c>
    </row>
    <row r="8551" spans="1:15" ht="15" customHeight="1" x14ac:dyDescent="0.3">
      <c r="A8551" t="s">
        <v>11568</v>
      </c>
      <c r="B8551">
        <v>261</v>
      </c>
      <c r="C8551" t="s">
        <v>881</v>
      </c>
      <c r="D8551">
        <v>1000</v>
      </c>
      <c r="E8551" t="s">
        <v>2394</v>
      </c>
      <c r="F8551" t="s">
        <v>3019</v>
      </c>
      <c r="G8551" t="s">
        <v>3020</v>
      </c>
      <c r="H8551">
        <v>0.1212</v>
      </c>
      <c r="I8551" t="s">
        <v>3017</v>
      </c>
      <c r="J8551">
        <v>4200</v>
      </c>
      <c r="K8551">
        <v>5215.6000000000004</v>
      </c>
      <c r="L8551">
        <v>493.92</v>
      </c>
      <c r="M8551">
        <v>632.16999999999996</v>
      </c>
      <c r="N8551">
        <v>123.1</v>
      </c>
      <c r="O8551">
        <v>15.15</v>
      </c>
    </row>
    <row r="8552" spans="1:15" ht="15" customHeight="1" x14ac:dyDescent="0.3">
      <c r="A8552" t="s">
        <v>11569</v>
      </c>
      <c r="B8552">
        <v>261</v>
      </c>
      <c r="C8552" t="s">
        <v>881</v>
      </c>
      <c r="D8552">
        <v>1000</v>
      </c>
      <c r="E8552" t="s">
        <v>2394</v>
      </c>
      <c r="F8552" t="s">
        <v>3022</v>
      </c>
      <c r="G8552" t="s">
        <v>3023</v>
      </c>
      <c r="H8552">
        <v>0.15840000000000001</v>
      </c>
      <c r="I8552" t="s">
        <v>3017</v>
      </c>
      <c r="J8552">
        <v>3100</v>
      </c>
      <c r="K8552">
        <v>3634.41</v>
      </c>
      <c r="L8552">
        <v>486.08</v>
      </c>
      <c r="M8552">
        <v>575.84</v>
      </c>
      <c r="N8552">
        <v>84.67</v>
      </c>
      <c r="O8552">
        <v>5.08</v>
      </c>
    </row>
    <row r="8553" spans="1:15" ht="15" customHeight="1" x14ac:dyDescent="0.3">
      <c r="A8553" t="s">
        <v>11570</v>
      </c>
      <c r="B8553">
        <v>261</v>
      </c>
      <c r="C8553" t="s">
        <v>158</v>
      </c>
      <c r="D8553">
        <v>1000</v>
      </c>
      <c r="E8553" t="s">
        <v>2395</v>
      </c>
      <c r="F8553" t="s">
        <v>3008</v>
      </c>
      <c r="G8553" t="s">
        <v>3009</v>
      </c>
      <c r="H8553">
        <v>26.2912</v>
      </c>
      <c r="I8553" t="s">
        <v>3010</v>
      </c>
      <c r="J8553">
        <v>780</v>
      </c>
      <c r="K8553">
        <v>790.15</v>
      </c>
      <c r="L8553">
        <v>19347.12</v>
      </c>
      <c r="M8553">
        <v>20773.900000000001</v>
      </c>
      <c r="N8553">
        <v>266.74</v>
      </c>
      <c r="O8553">
        <v>1160.03</v>
      </c>
    </row>
    <row r="8554" spans="1:15" ht="15" customHeight="1" x14ac:dyDescent="0.3">
      <c r="A8554" t="s">
        <v>11571</v>
      </c>
      <c r="B8554">
        <v>261</v>
      </c>
      <c r="C8554" t="s">
        <v>158</v>
      </c>
      <c r="D8554">
        <v>1000</v>
      </c>
      <c r="E8554" t="s">
        <v>2395</v>
      </c>
      <c r="F8554" t="s">
        <v>3012</v>
      </c>
      <c r="G8554" t="s">
        <v>3013</v>
      </c>
      <c r="H8554">
        <v>7.8586999999999998</v>
      </c>
      <c r="I8554" t="s">
        <v>3010</v>
      </c>
      <c r="J8554">
        <v>720</v>
      </c>
      <c r="K8554">
        <v>704.51</v>
      </c>
      <c r="L8554">
        <v>5151.6000000000004</v>
      </c>
      <c r="M8554">
        <v>5536.52</v>
      </c>
      <c r="N8554">
        <v>-121.75</v>
      </c>
      <c r="O8554">
        <v>506.67</v>
      </c>
    </row>
    <row r="8555" spans="1:15" ht="15" customHeight="1" x14ac:dyDescent="0.3">
      <c r="A8555" t="s">
        <v>11572</v>
      </c>
      <c r="B8555">
        <v>261</v>
      </c>
      <c r="C8555" t="s">
        <v>158</v>
      </c>
      <c r="D8555">
        <v>1000</v>
      </c>
      <c r="E8555" t="s">
        <v>2395</v>
      </c>
      <c r="F8555" t="s">
        <v>3015</v>
      </c>
      <c r="G8555" t="s">
        <v>3016</v>
      </c>
      <c r="H8555">
        <v>0.25430000000000003</v>
      </c>
      <c r="I8555" t="s">
        <v>3017</v>
      </c>
      <c r="J8555">
        <v>2400</v>
      </c>
      <c r="K8555">
        <v>2227.34</v>
      </c>
      <c r="L8555">
        <v>572.4</v>
      </c>
      <c r="M8555">
        <v>566.49</v>
      </c>
      <c r="N8555">
        <v>-43.91</v>
      </c>
      <c r="O8555">
        <v>38</v>
      </c>
    </row>
    <row r="8556" spans="1:15" ht="15" customHeight="1" x14ac:dyDescent="0.3">
      <c r="A8556" t="s">
        <v>11573</v>
      </c>
      <c r="B8556">
        <v>261</v>
      </c>
      <c r="C8556" t="s">
        <v>158</v>
      </c>
      <c r="D8556">
        <v>1000</v>
      </c>
      <c r="E8556" t="s">
        <v>2395</v>
      </c>
      <c r="F8556" t="s">
        <v>3019</v>
      </c>
      <c r="G8556" t="s">
        <v>3020</v>
      </c>
      <c r="H8556">
        <v>0.41289999999999999</v>
      </c>
      <c r="I8556" t="s">
        <v>3017</v>
      </c>
      <c r="J8556">
        <v>4200</v>
      </c>
      <c r="K8556">
        <v>5099.84</v>
      </c>
      <c r="L8556">
        <v>1602.72</v>
      </c>
      <c r="M8556">
        <v>2105.8200000000002</v>
      </c>
      <c r="N8556">
        <v>371.56</v>
      </c>
      <c r="O8556">
        <v>131.54</v>
      </c>
    </row>
    <row r="8557" spans="1:15" ht="15" customHeight="1" x14ac:dyDescent="0.3">
      <c r="A8557" t="s">
        <v>11574</v>
      </c>
      <c r="B8557">
        <v>261</v>
      </c>
      <c r="C8557" t="s">
        <v>158</v>
      </c>
      <c r="D8557">
        <v>1000</v>
      </c>
      <c r="E8557" t="s">
        <v>2395</v>
      </c>
      <c r="F8557" t="s">
        <v>3022</v>
      </c>
      <c r="G8557" t="s">
        <v>3023</v>
      </c>
      <c r="H8557">
        <v>0.30209999999999998</v>
      </c>
      <c r="I8557" t="s">
        <v>3017</v>
      </c>
      <c r="J8557">
        <v>3100</v>
      </c>
      <c r="K8557">
        <v>3643.74</v>
      </c>
      <c r="L8557">
        <v>887.22</v>
      </c>
      <c r="M8557">
        <v>1100.77</v>
      </c>
      <c r="N8557">
        <v>164.26</v>
      </c>
      <c r="O8557">
        <v>49.29</v>
      </c>
    </row>
    <row r="8558" spans="1:15" ht="15" customHeight="1" x14ac:dyDescent="0.3">
      <c r="A8558" t="s">
        <v>11575</v>
      </c>
      <c r="B8558">
        <v>261</v>
      </c>
      <c r="C8558" t="s">
        <v>1176</v>
      </c>
      <c r="D8558">
        <v>1000</v>
      </c>
      <c r="E8558" t="s">
        <v>2396</v>
      </c>
      <c r="F8558" t="s">
        <v>3008</v>
      </c>
      <c r="G8558" t="s">
        <v>3009</v>
      </c>
      <c r="H8558">
        <v>29.921800000000001</v>
      </c>
      <c r="I8558" t="s">
        <v>3010</v>
      </c>
      <c r="J8558">
        <v>780</v>
      </c>
      <c r="K8558">
        <v>815.26</v>
      </c>
      <c r="L8558">
        <v>22389.119999999999</v>
      </c>
      <c r="M8558">
        <v>24394.19</v>
      </c>
      <c r="N8558">
        <v>1055.18</v>
      </c>
      <c r="O8558">
        <v>949.9</v>
      </c>
    </row>
    <row r="8559" spans="1:15" ht="15" customHeight="1" x14ac:dyDescent="0.3">
      <c r="A8559" t="s">
        <v>11576</v>
      </c>
      <c r="B8559">
        <v>261</v>
      </c>
      <c r="C8559" t="s">
        <v>1176</v>
      </c>
      <c r="D8559">
        <v>1000</v>
      </c>
      <c r="E8559" t="s">
        <v>2396</v>
      </c>
      <c r="F8559" t="s">
        <v>3012</v>
      </c>
      <c r="G8559" t="s">
        <v>3013</v>
      </c>
      <c r="H8559">
        <v>8.9427000000000003</v>
      </c>
      <c r="I8559" t="s">
        <v>3010</v>
      </c>
      <c r="J8559">
        <v>720</v>
      </c>
      <c r="K8559">
        <v>712.3</v>
      </c>
      <c r="L8559">
        <v>5961.6</v>
      </c>
      <c r="M8559">
        <v>6369.9</v>
      </c>
      <c r="N8559">
        <v>-68.84</v>
      </c>
      <c r="O8559">
        <v>477.14</v>
      </c>
    </row>
    <row r="8560" spans="1:15" ht="15" customHeight="1" x14ac:dyDescent="0.3">
      <c r="A8560" t="s">
        <v>11577</v>
      </c>
      <c r="B8560">
        <v>261</v>
      </c>
      <c r="C8560" t="s">
        <v>1176</v>
      </c>
      <c r="D8560">
        <v>1000</v>
      </c>
      <c r="E8560" t="s">
        <v>2396</v>
      </c>
      <c r="F8560" t="s">
        <v>3015</v>
      </c>
      <c r="G8560" t="s">
        <v>3016</v>
      </c>
      <c r="H8560">
        <v>0.29449999999999998</v>
      </c>
      <c r="I8560" t="s">
        <v>3017</v>
      </c>
      <c r="J8560">
        <v>2400</v>
      </c>
      <c r="K8560">
        <v>2250.06</v>
      </c>
      <c r="L8560">
        <v>662.4</v>
      </c>
      <c r="M8560">
        <v>662.67</v>
      </c>
      <c r="N8560">
        <v>-44.16</v>
      </c>
      <c r="O8560">
        <v>44.43</v>
      </c>
    </row>
    <row r="8561" spans="1:15" ht="15" customHeight="1" x14ac:dyDescent="0.3">
      <c r="A8561" t="s">
        <v>11578</v>
      </c>
      <c r="B8561">
        <v>261</v>
      </c>
      <c r="C8561" t="s">
        <v>1176</v>
      </c>
      <c r="D8561">
        <v>1000</v>
      </c>
      <c r="E8561" t="s">
        <v>2396</v>
      </c>
      <c r="F8561" t="s">
        <v>3019</v>
      </c>
      <c r="G8561" t="s">
        <v>3020</v>
      </c>
      <c r="H8561">
        <v>0.47299999999999998</v>
      </c>
      <c r="I8561" t="s">
        <v>3017</v>
      </c>
      <c r="J8561">
        <v>4200</v>
      </c>
      <c r="K8561">
        <v>5195.6099999999997</v>
      </c>
      <c r="L8561">
        <v>1854.72</v>
      </c>
      <c r="M8561">
        <v>2457.4699999999998</v>
      </c>
      <c r="N8561">
        <v>470.91</v>
      </c>
      <c r="O8561">
        <v>131.84</v>
      </c>
    </row>
    <row r="8562" spans="1:15" ht="15" customHeight="1" x14ac:dyDescent="0.3">
      <c r="A8562" t="s">
        <v>11579</v>
      </c>
      <c r="B8562">
        <v>261</v>
      </c>
      <c r="C8562" t="s">
        <v>1176</v>
      </c>
      <c r="D8562">
        <v>1000</v>
      </c>
      <c r="E8562" t="s">
        <v>2396</v>
      </c>
      <c r="F8562" t="s">
        <v>3022</v>
      </c>
      <c r="G8562" t="s">
        <v>3023</v>
      </c>
      <c r="H8562">
        <v>0.34870000000000001</v>
      </c>
      <c r="I8562" t="s">
        <v>3017</v>
      </c>
      <c r="J8562">
        <v>3100</v>
      </c>
      <c r="K8562">
        <v>3656.25</v>
      </c>
      <c r="L8562">
        <v>1026.72</v>
      </c>
      <c r="M8562">
        <v>1274.9000000000001</v>
      </c>
      <c r="N8562">
        <v>193.96</v>
      </c>
      <c r="O8562">
        <v>54.22</v>
      </c>
    </row>
    <row r="8563" spans="1:15" ht="15" customHeight="1" x14ac:dyDescent="0.3">
      <c r="A8563" t="s">
        <v>11580</v>
      </c>
      <c r="B8563">
        <v>261</v>
      </c>
      <c r="C8563" t="s">
        <v>489</v>
      </c>
      <c r="D8563">
        <v>1000</v>
      </c>
      <c r="E8563" t="s">
        <v>2397</v>
      </c>
      <c r="F8563" t="s">
        <v>3008</v>
      </c>
      <c r="G8563" t="s">
        <v>3009</v>
      </c>
      <c r="H8563">
        <v>18.253900000000002</v>
      </c>
      <c r="I8563" t="s">
        <v>3010</v>
      </c>
      <c r="J8563">
        <v>780</v>
      </c>
      <c r="K8563">
        <v>806.26</v>
      </c>
      <c r="L8563">
        <v>13547.04</v>
      </c>
      <c r="M8563">
        <v>14717.38</v>
      </c>
      <c r="N8563">
        <v>479.35</v>
      </c>
      <c r="O8563">
        <v>690.98</v>
      </c>
    </row>
    <row r="8564" spans="1:15" ht="15" customHeight="1" x14ac:dyDescent="0.3">
      <c r="A8564" t="s">
        <v>11581</v>
      </c>
      <c r="B8564">
        <v>261</v>
      </c>
      <c r="C8564" t="s">
        <v>489</v>
      </c>
      <c r="D8564">
        <v>1000</v>
      </c>
      <c r="E8564" t="s">
        <v>2397</v>
      </c>
      <c r="F8564" t="s">
        <v>3012</v>
      </c>
      <c r="G8564" t="s">
        <v>3013</v>
      </c>
      <c r="H8564">
        <v>5.4850000000000003</v>
      </c>
      <c r="I8564" t="s">
        <v>3010</v>
      </c>
      <c r="J8564">
        <v>720</v>
      </c>
      <c r="K8564">
        <v>708</v>
      </c>
      <c r="L8564">
        <v>3607.2</v>
      </c>
      <c r="M8564">
        <v>3883.36</v>
      </c>
      <c r="N8564">
        <v>-65.819999999999993</v>
      </c>
      <c r="O8564">
        <v>341.98</v>
      </c>
    </row>
    <row r="8565" spans="1:15" ht="15" customHeight="1" x14ac:dyDescent="0.3">
      <c r="A8565" t="s">
        <v>11582</v>
      </c>
      <c r="B8565">
        <v>261</v>
      </c>
      <c r="C8565" t="s">
        <v>489</v>
      </c>
      <c r="D8565">
        <v>1000</v>
      </c>
      <c r="E8565" t="s">
        <v>2397</v>
      </c>
      <c r="F8565" t="s">
        <v>3015</v>
      </c>
      <c r="G8565" t="s">
        <v>3016</v>
      </c>
      <c r="H8565">
        <v>0.1807</v>
      </c>
      <c r="I8565" t="s">
        <v>3017</v>
      </c>
      <c r="J8565">
        <v>2400</v>
      </c>
      <c r="K8565">
        <v>2251.12</v>
      </c>
      <c r="L8565">
        <v>400.8</v>
      </c>
      <c r="M8565">
        <v>406.75</v>
      </c>
      <c r="N8565">
        <v>-26.9</v>
      </c>
      <c r="O8565">
        <v>32.86</v>
      </c>
    </row>
    <row r="8566" spans="1:15" ht="15" customHeight="1" x14ac:dyDescent="0.3">
      <c r="A8566" t="s">
        <v>11583</v>
      </c>
      <c r="B8566">
        <v>261</v>
      </c>
      <c r="C8566" t="s">
        <v>489</v>
      </c>
      <c r="D8566">
        <v>1000</v>
      </c>
      <c r="E8566" t="s">
        <v>2397</v>
      </c>
      <c r="F8566" t="s">
        <v>3019</v>
      </c>
      <c r="G8566" t="s">
        <v>3020</v>
      </c>
      <c r="H8566">
        <v>0.28660000000000002</v>
      </c>
      <c r="I8566" t="s">
        <v>3017</v>
      </c>
      <c r="J8566">
        <v>4200</v>
      </c>
      <c r="K8566">
        <v>5235.5600000000004</v>
      </c>
      <c r="L8566">
        <v>1122.24</v>
      </c>
      <c r="M8566">
        <v>1500.27</v>
      </c>
      <c r="N8566">
        <v>296.74</v>
      </c>
      <c r="O8566">
        <v>81.290000000000006</v>
      </c>
    </row>
    <row r="8567" spans="1:15" ht="15" customHeight="1" x14ac:dyDescent="0.3">
      <c r="A8567" t="s">
        <v>11584</v>
      </c>
      <c r="B8567">
        <v>261</v>
      </c>
      <c r="C8567" t="s">
        <v>489</v>
      </c>
      <c r="D8567">
        <v>1000</v>
      </c>
      <c r="E8567" t="s">
        <v>2397</v>
      </c>
      <c r="F8567" t="s">
        <v>3022</v>
      </c>
      <c r="G8567" t="s">
        <v>3023</v>
      </c>
      <c r="H8567">
        <v>0.21060000000000001</v>
      </c>
      <c r="I8567" t="s">
        <v>3017</v>
      </c>
      <c r="J8567">
        <v>3100</v>
      </c>
      <c r="K8567">
        <v>3749.39</v>
      </c>
      <c r="L8567">
        <v>621.24</v>
      </c>
      <c r="M8567">
        <v>789.44</v>
      </c>
      <c r="N8567">
        <v>136.72999999999999</v>
      </c>
      <c r="O8567">
        <v>31.47</v>
      </c>
    </row>
    <row r="8568" spans="1:15" ht="15" customHeight="1" x14ac:dyDescent="0.3">
      <c r="A8568" t="s">
        <v>11585</v>
      </c>
      <c r="B8568">
        <v>261</v>
      </c>
      <c r="C8568" t="s">
        <v>682</v>
      </c>
      <c r="D8568">
        <v>1000</v>
      </c>
      <c r="E8568" t="s">
        <v>2398</v>
      </c>
      <c r="F8568" t="s">
        <v>3008</v>
      </c>
      <c r="G8568" t="s">
        <v>3009</v>
      </c>
      <c r="H8568">
        <v>22.493600000000001</v>
      </c>
      <c r="I8568" t="s">
        <v>3010</v>
      </c>
      <c r="J8568">
        <v>780</v>
      </c>
      <c r="K8568">
        <v>792.85</v>
      </c>
      <c r="L8568">
        <v>17163.900000000001</v>
      </c>
      <c r="M8568">
        <v>17834.04</v>
      </c>
      <c r="N8568">
        <v>289.05</v>
      </c>
      <c r="O8568">
        <v>381.08</v>
      </c>
    </row>
    <row r="8569" spans="1:15" ht="15" customHeight="1" x14ac:dyDescent="0.3">
      <c r="A8569" t="s">
        <v>11586</v>
      </c>
      <c r="B8569">
        <v>261</v>
      </c>
      <c r="C8569" t="s">
        <v>682</v>
      </c>
      <c r="D8569">
        <v>1000</v>
      </c>
      <c r="E8569" t="s">
        <v>2398</v>
      </c>
      <c r="F8569" t="s">
        <v>3012</v>
      </c>
      <c r="G8569" t="s">
        <v>3013</v>
      </c>
      <c r="H8569">
        <v>4.9795999999999996</v>
      </c>
      <c r="I8569" t="s">
        <v>3010</v>
      </c>
      <c r="J8569">
        <v>720</v>
      </c>
      <c r="K8569">
        <v>690.32</v>
      </c>
      <c r="L8569">
        <v>3520.8</v>
      </c>
      <c r="M8569">
        <v>3437.52</v>
      </c>
      <c r="N8569">
        <v>-147.79</v>
      </c>
      <c r="O8569">
        <v>64.510000000000005</v>
      </c>
    </row>
    <row r="8570" spans="1:15" ht="15" customHeight="1" x14ac:dyDescent="0.3">
      <c r="A8570" t="s">
        <v>11587</v>
      </c>
      <c r="B8570">
        <v>261</v>
      </c>
      <c r="C8570" t="s">
        <v>682</v>
      </c>
      <c r="D8570">
        <v>1000</v>
      </c>
      <c r="E8570" t="s">
        <v>2398</v>
      </c>
      <c r="F8570" t="s">
        <v>3015</v>
      </c>
      <c r="G8570" t="s">
        <v>3016</v>
      </c>
      <c r="H8570">
        <v>0.60909999999999997</v>
      </c>
      <c r="I8570" t="s">
        <v>3017</v>
      </c>
      <c r="J8570">
        <v>2400</v>
      </c>
      <c r="K8570">
        <v>2154.4299999999998</v>
      </c>
      <c r="L8570">
        <v>1408.32</v>
      </c>
      <c r="M8570">
        <v>1312.29</v>
      </c>
      <c r="N8570">
        <v>-149.58000000000001</v>
      </c>
      <c r="O8570">
        <v>53.55</v>
      </c>
    </row>
    <row r="8571" spans="1:15" ht="15" customHeight="1" x14ac:dyDescent="0.3">
      <c r="A8571" t="s">
        <v>11588</v>
      </c>
      <c r="B8571">
        <v>261</v>
      </c>
      <c r="C8571" t="s">
        <v>682</v>
      </c>
      <c r="D8571">
        <v>1000</v>
      </c>
      <c r="E8571" t="s">
        <v>2398</v>
      </c>
      <c r="F8571" t="s">
        <v>3022</v>
      </c>
      <c r="G8571" t="s">
        <v>3023</v>
      </c>
      <c r="H8571">
        <v>0.14630000000000001</v>
      </c>
      <c r="I8571" t="s">
        <v>3017</v>
      </c>
      <c r="J8571">
        <v>3100</v>
      </c>
      <c r="K8571">
        <v>3605.18</v>
      </c>
      <c r="L8571">
        <v>454.77</v>
      </c>
      <c r="M8571">
        <v>527.55999999999995</v>
      </c>
      <c r="N8571">
        <v>73.92</v>
      </c>
      <c r="O8571">
        <v>-1.1399999999999999</v>
      </c>
    </row>
    <row r="8572" spans="1:15" ht="15" customHeight="1" x14ac:dyDescent="0.3">
      <c r="A8572" t="s">
        <v>11589</v>
      </c>
      <c r="B8572">
        <v>261</v>
      </c>
      <c r="C8572" t="s">
        <v>315</v>
      </c>
      <c r="D8572">
        <v>1000</v>
      </c>
      <c r="E8572" t="s">
        <v>2399</v>
      </c>
      <c r="F8572" t="s">
        <v>3008</v>
      </c>
      <c r="G8572" t="s">
        <v>3009</v>
      </c>
      <c r="H8572">
        <v>13.217599999999999</v>
      </c>
      <c r="I8572" t="s">
        <v>3010</v>
      </c>
      <c r="J8572">
        <v>780</v>
      </c>
      <c r="K8572">
        <v>788.4</v>
      </c>
      <c r="L8572">
        <v>10214.1</v>
      </c>
      <c r="M8572">
        <v>10420.82</v>
      </c>
      <c r="N8572">
        <v>111.08</v>
      </c>
      <c r="O8572">
        <v>95.63</v>
      </c>
    </row>
    <row r="8573" spans="1:15" ht="15" customHeight="1" x14ac:dyDescent="0.3">
      <c r="A8573" t="s">
        <v>11590</v>
      </c>
      <c r="B8573">
        <v>261</v>
      </c>
      <c r="C8573" t="s">
        <v>315</v>
      </c>
      <c r="D8573">
        <v>1000</v>
      </c>
      <c r="E8573" t="s">
        <v>2399</v>
      </c>
      <c r="F8573" t="s">
        <v>3012</v>
      </c>
      <c r="G8573" t="s">
        <v>3013</v>
      </c>
      <c r="H8573">
        <v>3.0021</v>
      </c>
      <c r="I8573" t="s">
        <v>3010</v>
      </c>
      <c r="J8573">
        <v>720</v>
      </c>
      <c r="K8573">
        <v>707.07</v>
      </c>
      <c r="L8573">
        <v>2095.1999999999998</v>
      </c>
      <c r="M8573">
        <v>2122.71</v>
      </c>
      <c r="N8573">
        <v>-38.81</v>
      </c>
      <c r="O8573">
        <v>66.319999999999993</v>
      </c>
    </row>
    <row r="8574" spans="1:15" ht="15" customHeight="1" x14ac:dyDescent="0.3">
      <c r="A8574" t="s">
        <v>11591</v>
      </c>
      <c r="B8574">
        <v>261</v>
      </c>
      <c r="C8574" t="s">
        <v>315</v>
      </c>
      <c r="D8574">
        <v>1000</v>
      </c>
      <c r="E8574" t="s">
        <v>2399</v>
      </c>
      <c r="F8574" t="s">
        <v>3015</v>
      </c>
      <c r="G8574" t="s">
        <v>3016</v>
      </c>
      <c r="H8574">
        <v>0.3654</v>
      </c>
      <c r="I8574" t="s">
        <v>3017</v>
      </c>
      <c r="J8574">
        <v>2400</v>
      </c>
      <c r="K8574">
        <v>2256.79</v>
      </c>
      <c r="L8574">
        <v>838.08</v>
      </c>
      <c r="M8574">
        <v>824.72</v>
      </c>
      <c r="N8574">
        <v>-52.33</v>
      </c>
      <c r="O8574">
        <v>38.97</v>
      </c>
    </row>
    <row r="8575" spans="1:15" ht="15" customHeight="1" x14ac:dyDescent="0.3">
      <c r="A8575" t="s">
        <v>11592</v>
      </c>
      <c r="B8575">
        <v>261</v>
      </c>
      <c r="C8575" t="s">
        <v>315</v>
      </c>
      <c r="D8575">
        <v>1000</v>
      </c>
      <c r="E8575" t="s">
        <v>2399</v>
      </c>
      <c r="F8575" t="s">
        <v>3022</v>
      </c>
      <c r="G8575" t="s">
        <v>3023</v>
      </c>
      <c r="H8575">
        <v>9.1200000000000003E-2</v>
      </c>
      <c r="I8575" t="s">
        <v>3017</v>
      </c>
      <c r="J8575">
        <v>3100</v>
      </c>
      <c r="K8575">
        <v>3666.36</v>
      </c>
      <c r="L8575">
        <v>270.63</v>
      </c>
      <c r="M8575">
        <v>334.51</v>
      </c>
      <c r="N8575">
        <v>51.67</v>
      </c>
      <c r="O8575">
        <v>12.2</v>
      </c>
    </row>
    <row r="8576" spans="1:15" ht="15" customHeight="1" x14ac:dyDescent="0.3">
      <c r="A8576" t="s">
        <v>11593</v>
      </c>
      <c r="B8576">
        <v>261</v>
      </c>
      <c r="C8576" t="s">
        <v>353</v>
      </c>
      <c r="D8576">
        <v>1000</v>
      </c>
      <c r="E8576" t="s">
        <v>2400</v>
      </c>
      <c r="F8576" t="s">
        <v>3008</v>
      </c>
      <c r="G8576" t="s">
        <v>3009</v>
      </c>
      <c r="H8576">
        <v>12.960100000000001</v>
      </c>
      <c r="I8576" t="s">
        <v>3010</v>
      </c>
      <c r="J8576">
        <v>780</v>
      </c>
      <c r="K8576">
        <v>813.31</v>
      </c>
      <c r="L8576">
        <v>10073.700000000001</v>
      </c>
      <c r="M8576">
        <v>10540.51</v>
      </c>
      <c r="N8576">
        <v>431.64</v>
      </c>
      <c r="O8576">
        <v>35.17</v>
      </c>
    </row>
    <row r="8577" spans="1:15" ht="15" customHeight="1" x14ac:dyDescent="0.3">
      <c r="A8577" t="s">
        <v>11594</v>
      </c>
      <c r="B8577">
        <v>261</v>
      </c>
      <c r="C8577" t="s">
        <v>353</v>
      </c>
      <c r="D8577">
        <v>1000</v>
      </c>
      <c r="E8577" t="s">
        <v>2400</v>
      </c>
      <c r="F8577" t="s">
        <v>3012</v>
      </c>
      <c r="G8577" t="s">
        <v>3013</v>
      </c>
      <c r="H8577">
        <v>2.899</v>
      </c>
      <c r="I8577" t="s">
        <v>3010</v>
      </c>
      <c r="J8577">
        <v>720</v>
      </c>
      <c r="K8577">
        <v>688.98</v>
      </c>
      <c r="L8577">
        <v>2066.4</v>
      </c>
      <c r="M8577">
        <v>1997.35</v>
      </c>
      <c r="N8577">
        <v>-89.92</v>
      </c>
      <c r="O8577">
        <v>20.87</v>
      </c>
    </row>
    <row r="8578" spans="1:15" ht="15" customHeight="1" x14ac:dyDescent="0.3">
      <c r="A8578" t="s">
        <v>11595</v>
      </c>
      <c r="B8578">
        <v>261</v>
      </c>
      <c r="C8578" t="s">
        <v>353</v>
      </c>
      <c r="D8578">
        <v>1000</v>
      </c>
      <c r="E8578" t="s">
        <v>2400</v>
      </c>
      <c r="F8578" t="s">
        <v>3015</v>
      </c>
      <c r="G8578" t="s">
        <v>3016</v>
      </c>
      <c r="H8578">
        <v>0.35730000000000001</v>
      </c>
      <c r="I8578" t="s">
        <v>3017</v>
      </c>
      <c r="J8578">
        <v>2400</v>
      </c>
      <c r="K8578">
        <v>2257.9699999999998</v>
      </c>
      <c r="L8578">
        <v>826.56</v>
      </c>
      <c r="M8578">
        <v>806.8</v>
      </c>
      <c r="N8578">
        <v>-50.75</v>
      </c>
      <c r="O8578">
        <v>30.99</v>
      </c>
    </row>
    <row r="8579" spans="1:15" ht="15" customHeight="1" x14ac:dyDescent="0.3">
      <c r="A8579" t="s">
        <v>11596</v>
      </c>
      <c r="B8579">
        <v>261</v>
      </c>
      <c r="C8579" t="s">
        <v>353</v>
      </c>
      <c r="D8579">
        <v>1000</v>
      </c>
      <c r="E8579" t="s">
        <v>2400</v>
      </c>
      <c r="F8579" t="s">
        <v>3022</v>
      </c>
      <c r="G8579" t="s">
        <v>3023</v>
      </c>
      <c r="H8579">
        <v>0.09</v>
      </c>
      <c r="I8579" t="s">
        <v>3017</v>
      </c>
      <c r="J8579">
        <v>3100</v>
      </c>
      <c r="K8579">
        <v>3627.53</v>
      </c>
      <c r="L8579">
        <v>266.91000000000003</v>
      </c>
      <c r="M8579">
        <v>326.33</v>
      </c>
      <c r="N8579">
        <v>47.46</v>
      </c>
      <c r="O8579">
        <v>11.96</v>
      </c>
    </row>
    <row r="8580" spans="1:15" ht="15" customHeight="1" x14ac:dyDescent="0.3">
      <c r="A8580" t="s">
        <v>11597</v>
      </c>
      <c r="B8580">
        <v>261</v>
      </c>
      <c r="C8580" t="s">
        <v>501</v>
      </c>
      <c r="D8580">
        <v>1000</v>
      </c>
      <c r="E8580" t="s">
        <v>2401</v>
      </c>
      <c r="F8580" t="s">
        <v>3008</v>
      </c>
      <c r="G8580" t="s">
        <v>3009</v>
      </c>
      <c r="H8580">
        <v>9.6417000000000002</v>
      </c>
      <c r="I8580" t="s">
        <v>3010</v>
      </c>
      <c r="J8580">
        <v>780</v>
      </c>
      <c r="K8580">
        <v>825.34</v>
      </c>
      <c r="L8580">
        <v>7300.8</v>
      </c>
      <c r="M8580">
        <v>7957.69</v>
      </c>
      <c r="N8580">
        <v>437.19</v>
      </c>
      <c r="O8580">
        <v>219.7</v>
      </c>
    </row>
    <row r="8581" spans="1:15" ht="15" customHeight="1" x14ac:dyDescent="0.3">
      <c r="A8581" t="s">
        <v>11598</v>
      </c>
      <c r="B8581">
        <v>261</v>
      </c>
      <c r="C8581" t="s">
        <v>501</v>
      </c>
      <c r="D8581">
        <v>1000</v>
      </c>
      <c r="E8581" t="s">
        <v>2401</v>
      </c>
      <c r="F8581" t="s">
        <v>3012</v>
      </c>
      <c r="G8581" t="s">
        <v>3013</v>
      </c>
      <c r="H8581">
        <v>2.4234</v>
      </c>
      <c r="I8581" t="s">
        <v>3010</v>
      </c>
      <c r="J8581">
        <v>720</v>
      </c>
      <c r="K8581">
        <v>702.89</v>
      </c>
      <c r="L8581">
        <v>1684.8</v>
      </c>
      <c r="M8581">
        <v>1703.43</v>
      </c>
      <c r="N8581">
        <v>-41.45</v>
      </c>
      <c r="O8581">
        <v>60.08</v>
      </c>
    </row>
    <row r="8582" spans="1:15" ht="15" customHeight="1" x14ac:dyDescent="0.3">
      <c r="A8582" t="s">
        <v>11599</v>
      </c>
      <c r="B8582">
        <v>261</v>
      </c>
      <c r="C8582" t="s">
        <v>501</v>
      </c>
      <c r="D8582">
        <v>1000</v>
      </c>
      <c r="E8582" t="s">
        <v>2401</v>
      </c>
      <c r="F8582" t="s">
        <v>3015</v>
      </c>
      <c r="G8582" t="s">
        <v>3016</v>
      </c>
      <c r="H8582">
        <v>0.15870000000000001</v>
      </c>
      <c r="I8582" t="s">
        <v>3017</v>
      </c>
      <c r="J8582">
        <v>2400</v>
      </c>
      <c r="K8582">
        <v>2259.16</v>
      </c>
      <c r="L8582">
        <v>374.4</v>
      </c>
      <c r="M8582">
        <v>358.5</v>
      </c>
      <c r="N8582">
        <v>-22.35</v>
      </c>
      <c r="O8582">
        <v>6.45</v>
      </c>
    </row>
    <row r="8583" spans="1:15" ht="15" customHeight="1" x14ac:dyDescent="0.3">
      <c r="A8583" t="s">
        <v>11600</v>
      </c>
      <c r="B8583">
        <v>261</v>
      </c>
      <c r="C8583" t="s">
        <v>501</v>
      </c>
      <c r="D8583">
        <v>1000</v>
      </c>
      <c r="E8583" t="s">
        <v>2401</v>
      </c>
      <c r="F8583" t="s">
        <v>3019</v>
      </c>
      <c r="G8583" t="s">
        <v>3020</v>
      </c>
      <c r="H8583">
        <v>5.9499999999999997E-2</v>
      </c>
      <c r="I8583" t="s">
        <v>3017</v>
      </c>
      <c r="J8583">
        <v>4200</v>
      </c>
      <c r="K8583">
        <v>5003.08</v>
      </c>
      <c r="L8583">
        <v>245.7</v>
      </c>
      <c r="M8583">
        <v>297.66000000000003</v>
      </c>
      <c r="N8583">
        <v>47.78</v>
      </c>
      <c r="O8583">
        <v>4.18</v>
      </c>
    </row>
    <row r="8584" spans="1:15" ht="15" customHeight="1" x14ac:dyDescent="0.3">
      <c r="A8584" t="s">
        <v>11601</v>
      </c>
      <c r="B8584">
        <v>261</v>
      </c>
      <c r="C8584" t="s">
        <v>501</v>
      </c>
      <c r="D8584">
        <v>1000</v>
      </c>
      <c r="E8584" t="s">
        <v>2401</v>
      </c>
      <c r="F8584" t="s">
        <v>3022</v>
      </c>
      <c r="G8584" t="s">
        <v>3023</v>
      </c>
      <c r="H8584">
        <v>7.9500000000000001E-2</v>
      </c>
      <c r="I8584" t="s">
        <v>3017</v>
      </c>
      <c r="J8584">
        <v>3100</v>
      </c>
      <c r="K8584">
        <v>3732.75</v>
      </c>
      <c r="L8584">
        <v>241.8</v>
      </c>
      <c r="M8584">
        <v>296.62</v>
      </c>
      <c r="N8584">
        <v>50.28</v>
      </c>
      <c r="O8584">
        <v>4.54</v>
      </c>
    </row>
    <row r="8585" spans="1:15" ht="15" customHeight="1" x14ac:dyDescent="0.3">
      <c r="A8585" t="s">
        <v>11602</v>
      </c>
      <c r="B8585">
        <v>261</v>
      </c>
      <c r="C8585" t="s">
        <v>509</v>
      </c>
      <c r="D8585">
        <v>1000</v>
      </c>
      <c r="E8585" t="s">
        <v>2402</v>
      </c>
      <c r="F8585" t="s">
        <v>3008</v>
      </c>
      <c r="G8585" t="s">
        <v>3009</v>
      </c>
      <c r="H8585">
        <v>27.578299999999999</v>
      </c>
      <c r="I8585" t="s">
        <v>3010</v>
      </c>
      <c r="J8585">
        <v>780</v>
      </c>
      <c r="K8585">
        <v>793.09</v>
      </c>
      <c r="L8585">
        <v>20563.919999999998</v>
      </c>
      <c r="M8585">
        <v>21871.99</v>
      </c>
      <c r="N8585">
        <v>360.91</v>
      </c>
      <c r="O8585">
        <v>947.16</v>
      </c>
    </row>
    <row r="8586" spans="1:15" ht="15" customHeight="1" x14ac:dyDescent="0.3">
      <c r="A8586" t="s">
        <v>11603</v>
      </c>
      <c r="B8586">
        <v>261</v>
      </c>
      <c r="C8586" t="s">
        <v>509</v>
      </c>
      <c r="D8586">
        <v>1000</v>
      </c>
      <c r="E8586" t="s">
        <v>2402</v>
      </c>
      <c r="F8586" t="s">
        <v>3012</v>
      </c>
      <c r="G8586" t="s">
        <v>3013</v>
      </c>
      <c r="H8586">
        <v>8.3155999999999999</v>
      </c>
      <c r="I8586" t="s">
        <v>3010</v>
      </c>
      <c r="J8586">
        <v>720</v>
      </c>
      <c r="K8586">
        <v>713.38</v>
      </c>
      <c r="L8586">
        <v>5475.6</v>
      </c>
      <c r="M8586">
        <v>5932.18</v>
      </c>
      <c r="N8586">
        <v>-55.02</v>
      </c>
      <c r="O8586">
        <v>511.6</v>
      </c>
    </row>
    <row r="8587" spans="1:15" ht="15" customHeight="1" x14ac:dyDescent="0.3">
      <c r="A8587" t="s">
        <v>11604</v>
      </c>
      <c r="B8587">
        <v>261</v>
      </c>
      <c r="C8587" t="s">
        <v>509</v>
      </c>
      <c r="D8587">
        <v>1000</v>
      </c>
      <c r="E8587" t="s">
        <v>2402</v>
      </c>
      <c r="F8587" t="s">
        <v>3015</v>
      </c>
      <c r="G8587" t="s">
        <v>3016</v>
      </c>
      <c r="H8587">
        <v>0.27589999999999998</v>
      </c>
      <c r="I8587" t="s">
        <v>3017</v>
      </c>
      <c r="J8587">
        <v>2400</v>
      </c>
      <c r="K8587">
        <v>2262.92</v>
      </c>
      <c r="L8587">
        <v>608.4</v>
      </c>
      <c r="M8587">
        <v>624.26</v>
      </c>
      <c r="N8587">
        <v>-37.82</v>
      </c>
      <c r="O8587">
        <v>53.67</v>
      </c>
    </row>
    <row r="8588" spans="1:15" ht="15" customHeight="1" x14ac:dyDescent="0.3">
      <c r="A8588" t="s">
        <v>11605</v>
      </c>
      <c r="B8588">
        <v>261</v>
      </c>
      <c r="C8588" t="s">
        <v>509</v>
      </c>
      <c r="D8588">
        <v>1000</v>
      </c>
      <c r="E8588" t="s">
        <v>2402</v>
      </c>
      <c r="F8588" t="s">
        <v>3019</v>
      </c>
      <c r="G8588" t="s">
        <v>3020</v>
      </c>
      <c r="H8588">
        <v>0.43290000000000001</v>
      </c>
      <c r="I8588" t="s">
        <v>3017</v>
      </c>
      <c r="J8588">
        <v>4200</v>
      </c>
      <c r="K8588">
        <v>5266.14</v>
      </c>
      <c r="L8588">
        <v>1703.52</v>
      </c>
      <c r="M8588">
        <v>2279.73</v>
      </c>
      <c r="N8588">
        <v>461.54</v>
      </c>
      <c r="O8588">
        <v>114.68</v>
      </c>
    </row>
    <row r="8589" spans="1:15" ht="15" customHeight="1" x14ac:dyDescent="0.3">
      <c r="A8589" t="s">
        <v>11606</v>
      </c>
      <c r="B8589">
        <v>261</v>
      </c>
      <c r="C8589" t="s">
        <v>509</v>
      </c>
      <c r="D8589">
        <v>1000</v>
      </c>
      <c r="E8589" t="s">
        <v>2402</v>
      </c>
      <c r="F8589" t="s">
        <v>3022</v>
      </c>
      <c r="G8589" t="s">
        <v>3023</v>
      </c>
      <c r="H8589">
        <v>0.3256</v>
      </c>
      <c r="I8589" t="s">
        <v>3017</v>
      </c>
      <c r="J8589">
        <v>3100</v>
      </c>
      <c r="K8589">
        <v>3654.74</v>
      </c>
      <c r="L8589">
        <v>943.02</v>
      </c>
      <c r="M8589">
        <v>1190.07</v>
      </c>
      <c r="N8589">
        <v>180.64</v>
      </c>
      <c r="O8589">
        <v>66.41</v>
      </c>
    </row>
    <row r="8590" spans="1:15" ht="15" customHeight="1" x14ac:dyDescent="0.3">
      <c r="A8590" t="s">
        <v>11607</v>
      </c>
      <c r="B8590">
        <v>261</v>
      </c>
      <c r="C8590" t="s">
        <v>202</v>
      </c>
      <c r="D8590">
        <v>1000</v>
      </c>
      <c r="E8590" t="s">
        <v>2403</v>
      </c>
      <c r="F8590" t="s">
        <v>3008</v>
      </c>
      <c r="G8590" t="s">
        <v>3009</v>
      </c>
      <c r="H8590">
        <v>9.6380999999999997</v>
      </c>
      <c r="I8590" t="s">
        <v>3010</v>
      </c>
      <c r="J8590">
        <v>780</v>
      </c>
      <c r="K8590">
        <v>823.16</v>
      </c>
      <c r="L8590">
        <v>7441.2</v>
      </c>
      <c r="M8590">
        <v>7933.67</v>
      </c>
      <c r="N8590">
        <v>415.98</v>
      </c>
      <c r="O8590">
        <v>76.489999999999995</v>
      </c>
    </row>
    <row r="8591" spans="1:15" ht="15" customHeight="1" x14ac:dyDescent="0.3">
      <c r="A8591" t="s">
        <v>11608</v>
      </c>
      <c r="B8591">
        <v>261</v>
      </c>
      <c r="C8591" t="s">
        <v>202</v>
      </c>
      <c r="D8591">
        <v>1000</v>
      </c>
      <c r="E8591" t="s">
        <v>2403</v>
      </c>
      <c r="F8591" t="s">
        <v>3012</v>
      </c>
      <c r="G8591" t="s">
        <v>3013</v>
      </c>
      <c r="H8591">
        <v>2.1316999999999999</v>
      </c>
      <c r="I8591" t="s">
        <v>3010</v>
      </c>
      <c r="J8591">
        <v>720</v>
      </c>
      <c r="K8591">
        <v>714.34</v>
      </c>
      <c r="L8591">
        <v>1526.4</v>
      </c>
      <c r="M8591">
        <v>1522.79</v>
      </c>
      <c r="N8591">
        <v>-12.06</v>
      </c>
      <c r="O8591">
        <v>8.4499999999999993</v>
      </c>
    </row>
    <row r="8592" spans="1:15" ht="15" customHeight="1" x14ac:dyDescent="0.3">
      <c r="A8592" t="s">
        <v>11609</v>
      </c>
      <c r="B8592">
        <v>261</v>
      </c>
      <c r="C8592" t="s">
        <v>202</v>
      </c>
      <c r="D8592">
        <v>1000</v>
      </c>
      <c r="E8592" t="s">
        <v>2403</v>
      </c>
      <c r="F8592" t="s">
        <v>3015</v>
      </c>
      <c r="G8592" t="s">
        <v>3016</v>
      </c>
      <c r="H8592">
        <v>0.26019999999999999</v>
      </c>
      <c r="I8592" t="s">
        <v>3017</v>
      </c>
      <c r="J8592">
        <v>2400</v>
      </c>
      <c r="K8592">
        <v>2209.87</v>
      </c>
      <c r="L8592">
        <v>610.55999999999995</v>
      </c>
      <c r="M8592">
        <v>575.01</v>
      </c>
      <c r="N8592">
        <v>-49.47</v>
      </c>
      <c r="O8592">
        <v>13.93</v>
      </c>
    </row>
    <row r="8593" spans="1:15" ht="15" customHeight="1" x14ac:dyDescent="0.3">
      <c r="A8593" t="s">
        <v>11610</v>
      </c>
      <c r="B8593">
        <v>261</v>
      </c>
      <c r="C8593" t="s">
        <v>202</v>
      </c>
      <c r="D8593">
        <v>1000</v>
      </c>
      <c r="E8593" t="s">
        <v>2403</v>
      </c>
      <c r="F8593" t="s">
        <v>3022</v>
      </c>
      <c r="G8593" t="s">
        <v>3023</v>
      </c>
      <c r="H8593">
        <v>6.6400000000000001E-2</v>
      </c>
      <c r="I8593" t="s">
        <v>3017</v>
      </c>
      <c r="J8593">
        <v>3100</v>
      </c>
      <c r="K8593">
        <v>3716.06</v>
      </c>
      <c r="L8593">
        <v>197.16</v>
      </c>
      <c r="M8593">
        <v>246.62</v>
      </c>
      <c r="N8593">
        <v>40.880000000000003</v>
      </c>
      <c r="O8593">
        <v>8.57</v>
      </c>
    </row>
    <row r="8594" spans="1:15" ht="15" customHeight="1" x14ac:dyDescent="0.3">
      <c r="A8594" t="s">
        <v>11611</v>
      </c>
      <c r="B8594">
        <v>261</v>
      </c>
      <c r="C8594" t="s">
        <v>1141</v>
      </c>
      <c r="D8594">
        <v>1000</v>
      </c>
      <c r="E8594" t="s">
        <v>2404</v>
      </c>
      <c r="F8594" t="s">
        <v>3008</v>
      </c>
      <c r="G8594" t="s">
        <v>3009</v>
      </c>
      <c r="H8594">
        <v>21.068100000000001</v>
      </c>
      <c r="I8594" t="s">
        <v>3010</v>
      </c>
      <c r="J8594">
        <v>780</v>
      </c>
      <c r="K8594">
        <v>820.81</v>
      </c>
      <c r="L8594">
        <v>16110.9</v>
      </c>
      <c r="M8594">
        <v>17293.02</v>
      </c>
      <c r="N8594">
        <v>859.87</v>
      </c>
      <c r="O8594">
        <v>322.25</v>
      </c>
    </row>
    <row r="8595" spans="1:15" ht="15" customHeight="1" x14ac:dyDescent="0.3">
      <c r="A8595" t="s">
        <v>11612</v>
      </c>
      <c r="B8595">
        <v>261</v>
      </c>
      <c r="C8595" t="s">
        <v>1141</v>
      </c>
      <c r="D8595">
        <v>1000</v>
      </c>
      <c r="E8595" t="s">
        <v>2404</v>
      </c>
      <c r="F8595" t="s">
        <v>3012</v>
      </c>
      <c r="G8595" t="s">
        <v>3013</v>
      </c>
      <c r="H8595">
        <v>4.5807000000000002</v>
      </c>
      <c r="I8595" t="s">
        <v>3010</v>
      </c>
      <c r="J8595">
        <v>720</v>
      </c>
      <c r="K8595">
        <v>692.72</v>
      </c>
      <c r="L8595">
        <v>3304.8</v>
      </c>
      <c r="M8595">
        <v>3173.13</v>
      </c>
      <c r="N8595">
        <v>-124.98</v>
      </c>
      <c r="O8595">
        <v>-6.69</v>
      </c>
    </row>
    <row r="8596" spans="1:15" ht="15" customHeight="1" x14ac:dyDescent="0.3">
      <c r="A8596" t="s">
        <v>11613</v>
      </c>
      <c r="B8596">
        <v>261</v>
      </c>
      <c r="C8596" t="s">
        <v>1141</v>
      </c>
      <c r="D8596">
        <v>1000</v>
      </c>
      <c r="E8596" t="s">
        <v>2404</v>
      </c>
      <c r="F8596" t="s">
        <v>3015</v>
      </c>
      <c r="G8596" t="s">
        <v>3016</v>
      </c>
      <c r="H8596">
        <v>0.57340000000000002</v>
      </c>
      <c r="I8596" t="s">
        <v>3017</v>
      </c>
      <c r="J8596">
        <v>2400</v>
      </c>
      <c r="K8596">
        <v>2267.11</v>
      </c>
      <c r="L8596">
        <v>1321.92</v>
      </c>
      <c r="M8596">
        <v>1299.98</v>
      </c>
      <c r="N8596">
        <v>-76.2</v>
      </c>
      <c r="O8596">
        <v>54.26</v>
      </c>
    </row>
    <row r="8597" spans="1:15" ht="15" customHeight="1" x14ac:dyDescent="0.3">
      <c r="A8597" t="s">
        <v>11614</v>
      </c>
      <c r="B8597">
        <v>261</v>
      </c>
      <c r="C8597" t="s">
        <v>1141</v>
      </c>
      <c r="D8597">
        <v>1000</v>
      </c>
      <c r="E8597" t="s">
        <v>2404</v>
      </c>
      <c r="F8597" t="s">
        <v>3022</v>
      </c>
      <c r="G8597" t="s">
        <v>3023</v>
      </c>
      <c r="H8597">
        <v>0.1401</v>
      </c>
      <c r="I8597" t="s">
        <v>3017</v>
      </c>
      <c r="J8597">
        <v>3100</v>
      </c>
      <c r="K8597">
        <v>3653.36</v>
      </c>
      <c r="L8597">
        <v>426.87</v>
      </c>
      <c r="M8597">
        <v>511.8</v>
      </c>
      <c r="N8597">
        <v>77.52</v>
      </c>
      <c r="O8597">
        <v>7.41</v>
      </c>
    </row>
    <row r="8598" spans="1:15" ht="15" customHeight="1" x14ac:dyDescent="0.3">
      <c r="A8598" t="s">
        <v>11615</v>
      </c>
      <c r="B8598">
        <v>261</v>
      </c>
      <c r="C8598" t="s">
        <v>468</v>
      </c>
      <c r="D8598">
        <v>1000</v>
      </c>
      <c r="E8598" t="s">
        <v>2405</v>
      </c>
      <c r="F8598" t="s">
        <v>3008</v>
      </c>
      <c r="G8598" t="s">
        <v>3009</v>
      </c>
      <c r="H8598">
        <v>34.6477</v>
      </c>
      <c r="I8598" t="s">
        <v>3010</v>
      </c>
      <c r="J8598">
        <v>780</v>
      </c>
      <c r="K8598">
        <v>801.19</v>
      </c>
      <c r="L8598">
        <v>25187.759999999998</v>
      </c>
      <c r="M8598">
        <v>27759.34</v>
      </c>
      <c r="N8598">
        <v>734.1</v>
      </c>
      <c r="O8598">
        <v>1837.48</v>
      </c>
    </row>
    <row r="8599" spans="1:15" ht="15" customHeight="1" x14ac:dyDescent="0.3">
      <c r="A8599" t="s">
        <v>11616</v>
      </c>
      <c r="B8599">
        <v>261</v>
      </c>
      <c r="C8599" t="s">
        <v>468</v>
      </c>
      <c r="D8599">
        <v>1000</v>
      </c>
      <c r="E8599" t="s">
        <v>2405</v>
      </c>
      <c r="F8599" t="s">
        <v>3012</v>
      </c>
      <c r="G8599" t="s">
        <v>3013</v>
      </c>
      <c r="H8599">
        <v>9.5360999999999994</v>
      </c>
      <c r="I8599" t="s">
        <v>3010</v>
      </c>
      <c r="J8599">
        <v>720</v>
      </c>
      <c r="K8599">
        <v>688.53</v>
      </c>
      <c r="L8599">
        <v>6706.8</v>
      </c>
      <c r="M8599">
        <v>6565.9</v>
      </c>
      <c r="N8599">
        <v>-300.11</v>
      </c>
      <c r="O8599">
        <v>159.21</v>
      </c>
    </row>
    <row r="8600" spans="1:15" ht="15" customHeight="1" x14ac:dyDescent="0.3">
      <c r="A8600" t="s">
        <v>11617</v>
      </c>
      <c r="B8600">
        <v>261</v>
      </c>
      <c r="C8600" t="s">
        <v>468</v>
      </c>
      <c r="D8600">
        <v>1000</v>
      </c>
      <c r="E8600" t="s">
        <v>2405</v>
      </c>
      <c r="F8600" t="s">
        <v>3015</v>
      </c>
      <c r="G8600" t="s">
        <v>3016</v>
      </c>
      <c r="H8600">
        <v>0.31869999999999998</v>
      </c>
      <c r="I8600" t="s">
        <v>3017</v>
      </c>
      <c r="J8600">
        <v>2400</v>
      </c>
      <c r="K8600">
        <v>2241.94</v>
      </c>
      <c r="L8600">
        <v>745.2</v>
      </c>
      <c r="M8600">
        <v>714.52</v>
      </c>
      <c r="N8600">
        <v>-50.38</v>
      </c>
      <c r="O8600">
        <v>19.7</v>
      </c>
    </row>
    <row r="8601" spans="1:15" ht="15" customHeight="1" x14ac:dyDescent="0.3">
      <c r="A8601" t="s">
        <v>11618</v>
      </c>
      <c r="B8601">
        <v>261</v>
      </c>
      <c r="C8601" t="s">
        <v>468</v>
      </c>
      <c r="D8601">
        <v>1000</v>
      </c>
      <c r="E8601" t="s">
        <v>2405</v>
      </c>
      <c r="F8601" t="s">
        <v>3019</v>
      </c>
      <c r="G8601" t="s">
        <v>3020</v>
      </c>
      <c r="H8601">
        <v>0.52510000000000001</v>
      </c>
      <c r="I8601" t="s">
        <v>3017</v>
      </c>
      <c r="J8601">
        <v>4200</v>
      </c>
      <c r="K8601">
        <v>5213.54</v>
      </c>
      <c r="L8601">
        <v>2086.56</v>
      </c>
      <c r="M8601">
        <v>2737.79</v>
      </c>
      <c r="N8601">
        <v>532.24</v>
      </c>
      <c r="O8601">
        <v>118.99</v>
      </c>
    </row>
    <row r="8602" spans="1:15" ht="15" customHeight="1" x14ac:dyDescent="0.3">
      <c r="A8602" t="s">
        <v>11619</v>
      </c>
      <c r="B8602">
        <v>261</v>
      </c>
      <c r="C8602" t="s">
        <v>468</v>
      </c>
      <c r="D8602">
        <v>1000</v>
      </c>
      <c r="E8602" t="s">
        <v>2405</v>
      </c>
      <c r="F8602" t="s">
        <v>3022</v>
      </c>
      <c r="G8602" t="s">
        <v>3023</v>
      </c>
      <c r="H8602">
        <v>0.38740000000000002</v>
      </c>
      <c r="I8602" t="s">
        <v>3017</v>
      </c>
      <c r="J8602">
        <v>3100</v>
      </c>
      <c r="K8602">
        <v>3758.25</v>
      </c>
      <c r="L8602">
        <v>1155.06</v>
      </c>
      <c r="M8602">
        <v>1455.86</v>
      </c>
      <c r="N8602">
        <v>254.99</v>
      </c>
      <c r="O8602">
        <v>45.81</v>
      </c>
    </row>
    <row r="8603" spans="1:15" ht="15" customHeight="1" x14ac:dyDescent="0.3">
      <c r="A8603" t="s">
        <v>11620</v>
      </c>
      <c r="B8603">
        <v>261</v>
      </c>
      <c r="C8603" t="s">
        <v>953</v>
      </c>
      <c r="D8603">
        <v>1000</v>
      </c>
      <c r="E8603" t="s">
        <v>2406</v>
      </c>
      <c r="F8603" t="s">
        <v>3008</v>
      </c>
      <c r="G8603" t="s">
        <v>3009</v>
      </c>
      <c r="H8603">
        <v>41.598700000000001</v>
      </c>
      <c r="I8603" t="s">
        <v>3010</v>
      </c>
      <c r="J8603">
        <v>780</v>
      </c>
      <c r="K8603">
        <v>815.72</v>
      </c>
      <c r="L8603">
        <v>30054.959999999999</v>
      </c>
      <c r="M8603">
        <v>33932.949999999997</v>
      </c>
      <c r="N8603">
        <v>1485.93</v>
      </c>
      <c r="O8603">
        <v>2392.0500000000002</v>
      </c>
    </row>
    <row r="8604" spans="1:15" ht="15" customHeight="1" x14ac:dyDescent="0.3">
      <c r="A8604" t="s">
        <v>11621</v>
      </c>
      <c r="B8604">
        <v>261</v>
      </c>
      <c r="C8604" t="s">
        <v>953</v>
      </c>
      <c r="D8604">
        <v>1000</v>
      </c>
      <c r="E8604" t="s">
        <v>2406</v>
      </c>
      <c r="F8604" t="s">
        <v>3012</v>
      </c>
      <c r="G8604" t="s">
        <v>3013</v>
      </c>
      <c r="H8604">
        <v>11.9575</v>
      </c>
      <c r="I8604" t="s">
        <v>3010</v>
      </c>
      <c r="J8604">
        <v>720</v>
      </c>
      <c r="K8604">
        <v>722.87</v>
      </c>
      <c r="L8604">
        <v>8002.8</v>
      </c>
      <c r="M8604">
        <v>8643.73</v>
      </c>
      <c r="N8604">
        <v>34.32</v>
      </c>
      <c r="O8604">
        <v>606.61</v>
      </c>
    </row>
    <row r="8605" spans="1:15" ht="15" customHeight="1" x14ac:dyDescent="0.3">
      <c r="A8605" t="s">
        <v>11622</v>
      </c>
      <c r="B8605">
        <v>261</v>
      </c>
      <c r="C8605" t="s">
        <v>953</v>
      </c>
      <c r="D8605">
        <v>1000</v>
      </c>
      <c r="E8605" t="s">
        <v>2406</v>
      </c>
      <c r="F8605" t="s">
        <v>3015</v>
      </c>
      <c r="G8605" t="s">
        <v>3016</v>
      </c>
      <c r="H8605">
        <v>0.39550000000000002</v>
      </c>
      <c r="I8605" t="s">
        <v>3017</v>
      </c>
      <c r="J8605">
        <v>2400</v>
      </c>
      <c r="K8605">
        <v>2266.38</v>
      </c>
      <c r="L8605">
        <v>889.2</v>
      </c>
      <c r="M8605">
        <v>896.37</v>
      </c>
      <c r="N8605">
        <v>-52.85</v>
      </c>
      <c r="O8605">
        <v>60.02</v>
      </c>
    </row>
    <row r="8606" spans="1:15" ht="15" customHeight="1" x14ac:dyDescent="0.3">
      <c r="A8606" t="s">
        <v>11623</v>
      </c>
      <c r="B8606">
        <v>261</v>
      </c>
      <c r="C8606" t="s">
        <v>953</v>
      </c>
      <c r="D8606">
        <v>1000</v>
      </c>
      <c r="E8606" t="s">
        <v>2406</v>
      </c>
      <c r="F8606" t="s">
        <v>3019</v>
      </c>
      <c r="G8606" t="s">
        <v>3020</v>
      </c>
      <c r="H8606">
        <v>0.64219999999999999</v>
      </c>
      <c r="I8606" t="s">
        <v>3017</v>
      </c>
      <c r="J8606">
        <v>4200</v>
      </c>
      <c r="K8606">
        <v>5009.75</v>
      </c>
      <c r="L8606">
        <v>2489.7600000000002</v>
      </c>
      <c r="M8606">
        <v>3217.26</v>
      </c>
      <c r="N8606">
        <v>520.02</v>
      </c>
      <c r="O8606">
        <v>207.48</v>
      </c>
    </row>
    <row r="8607" spans="1:15" ht="15" customHeight="1" x14ac:dyDescent="0.3">
      <c r="A8607" t="s">
        <v>11624</v>
      </c>
      <c r="B8607">
        <v>261</v>
      </c>
      <c r="C8607" t="s">
        <v>953</v>
      </c>
      <c r="D8607">
        <v>1000</v>
      </c>
      <c r="E8607" t="s">
        <v>2406</v>
      </c>
      <c r="F8607" t="s">
        <v>3022</v>
      </c>
      <c r="G8607" t="s">
        <v>3023</v>
      </c>
      <c r="H8607">
        <v>0.47149999999999997</v>
      </c>
      <c r="I8607" t="s">
        <v>3017</v>
      </c>
      <c r="J8607">
        <v>3100</v>
      </c>
      <c r="K8607">
        <v>3631.16</v>
      </c>
      <c r="L8607">
        <v>1378.26</v>
      </c>
      <c r="M8607">
        <v>1712.12</v>
      </c>
      <c r="N8607">
        <v>250.45</v>
      </c>
      <c r="O8607">
        <v>83.41</v>
      </c>
    </row>
    <row r="8608" spans="1:15" ht="15" customHeight="1" x14ac:dyDescent="0.3">
      <c r="A8608" t="s">
        <v>11625</v>
      </c>
      <c r="B8608">
        <v>261</v>
      </c>
      <c r="C8608" t="s">
        <v>327</v>
      </c>
      <c r="D8608">
        <v>1000</v>
      </c>
      <c r="E8608" t="s">
        <v>2407</v>
      </c>
      <c r="F8608" t="s">
        <v>3008</v>
      </c>
      <c r="G8608" t="s">
        <v>3009</v>
      </c>
      <c r="H8608">
        <v>9.4726999999999997</v>
      </c>
      <c r="I8608" t="s">
        <v>3010</v>
      </c>
      <c r="J8608">
        <v>780</v>
      </c>
      <c r="K8608">
        <v>814.06</v>
      </c>
      <c r="L8608">
        <v>7300.8</v>
      </c>
      <c r="M8608">
        <v>7711.4</v>
      </c>
      <c r="N8608">
        <v>322.68</v>
      </c>
      <c r="O8608">
        <v>87.92</v>
      </c>
    </row>
    <row r="8609" spans="1:15" ht="15" customHeight="1" x14ac:dyDescent="0.3">
      <c r="A8609" t="s">
        <v>11626</v>
      </c>
      <c r="B8609">
        <v>261</v>
      </c>
      <c r="C8609" t="s">
        <v>327</v>
      </c>
      <c r="D8609">
        <v>1000</v>
      </c>
      <c r="E8609" t="s">
        <v>2407</v>
      </c>
      <c r="F8609" t="s">
        <v>3012</v>
      </c>
      <c r="G8609" t="s">
        <v>3013</v>
      </c>
      <c r="H8609">
        <v>2.1084000000000001</v>
      </c>
      <c r="I8609" t="s">
        <v>3010</v>
      </c>
      <c r="J8609">
        <v>720</v>
      </c>
      <c r="K8609">
        <v>713.86</v>
      </c>
      <c r="L8609">
        <v>1497.6</v>
      </c>
      <c r="M8609">
        <v>1505.11</v>
      </c>
      <c r="N8609">
        <v>-12.94</v>
      </c>
      <c r="O8609">
        <v>20.45</v>
      </c>
    </row>
    <row r="8610" spans="1:15" ht="15" customHeight="1" x14ac:dyDescent="0.3">
      <c r="A8610" t="s">
        <v>11627</v>
      </c>
      <c r="B8610">
        <v>261</v>
      </c>
      <c r="C8610" t="s">
        <v>327</v>
      </c>
      <c r="D8610">
        <v>1000</v>
      </c>
      <c r="E8610" t="s">
        <v>2407</v>
      </c>
      <c r="F8610" t="s">
        <v>3015</v>
      </c>
      <c r="G8610" t="s">
        <v>3016</v>
      </c>
      <c r="H8610">
        <v>0.26169999999999999</v>
      </c>
      <c r="I8610" t="s">
        <v>3017</v>
      </c>
      <c r="J8610">
        <v>2400</v>
      </c>
      <c r="K8610">
        <v>2148.66</v>
      </c>
      <c r="L8610">
        <v>599.04</v>
      </c>
      <c r="M8610">
        <v>562.30999999999995</v>
      </c>
      <c r="N8610">
        <v>-65.78</v>
      </c>
      <c r="O8610">
        <v>29.04</v>
      </c>
    </row>
    <row r="8611" spans="1:15" ht="15" customHeight="1" x14ac:dyDescent="0.3">
      <c r="A8611" t="s">
        <v>11628</v>
      </c>
      <c r="B8611">
        <v>261</v>
      </c>
      <c r="C8611" t="s">
        <v>327</v>
      </c>
      <c r="D8611">
        <v>1000</v>
      </c>
      <c r="E8611" t="s">
        <v>2407</v>
      </c>
      <c r="F8611" t="s">
        <v>3022</v>
      </c>
      <c r="G8611" t="s">
        <v>3023</v>
      </c>
      <c r="H8611">
        <v>6.2700000000000006E-2</v>
      </c>
      <c r="I8611" t="s">
        <v>3017</v>
      </c>
      <c r="J8611">
        <v>3100</v>
      </c>
      <c r="K8611">
        <v>3763.27</v>
      </c>
      <c r="L8611">
        <v>193.44</v>
      </c>
      <c r="M8611">
        <v>235.87</v>
      </c>
      <c r="N8611">
        <v>41.57</v>
      </c>
      <c r="O8611">
        <v>0.86</v>
      </c>
    </row>
    <row r="8612" spans="1:15" ht="15" customHeight="1" x14ac:dyDescent="0.3">
      <c r="A8612" t="s">
        <v>11629</v>
      </c>
      <c r="B8612">
        <v>261</v>
      </c>
      <c r="C8612" t="s">
        <v>652</v>
      </c>
      <c r="D8612">
        <v>1000</v>
      </c>
      <c r="E8612" t="s">
        <v>2408</v>
      </c>
      <c r="F8612" t="s">
        <v>3008</v>
      </c>
      <c r="G8612" t="s">
        <v>3009</v>
      </c>
      <c r="H8612">
        <v>11.255800000000001</v>
      </c>
      <c r="I8612" t="s">
        <v>3010</v>
      </c>
      <c r="J8612">
        <v>780</v>
      </c>
      <c r="K8612">
        <v>823.2</v>
      </c>
      <c r="L8612">
        <v>8599.5</v>
      </c>
      <c r="M8612">
        <v>9265.77</v>
      </c>
      <c r="N8612">
        <v>486.25</v>
      </c>
      <c r="O8612">
        <v>180.02</v>
      </c>
    </row>
    <row r="8613" spans="1:15" ht="15" customHeight="1" x14ac:dyDescent="0.3">
      <c r="A8613" t="s">
        <v>11630</v>
      </c>
      <c r="B8613">
        <v>261</v>
      </c>
      <c r="C8613" t="s">
        <v>652</v>
      </c>
      <c r="D8613">
        <v>1000</v>
      </c>
      <c r="E8613" t="s">
        <v>2408</v>
      </c>
      <c r="F8613" t="s">
        <v>3012</v>
      </c>
      <c r="G8613" t="s">
        <v>3013</v>
      </c>
      <c r="H8613">
        <v>2.5244</v>
      </c>
      <c r="I8613" t="s">
        <v>3010</v>
      </c>
      <c r="J8613">
        <v>720</v>
      </c>
      <c r="K8613">
        <v>725.82</v>
      </c>
      <c r="L8613">
        <v>1764</v>
      </c>
      <c r="M8613">
        <v>1832.29</v>
      </c>
      <c r="N8613">
        <v>14.69</v>
      </c>
      <c r="O8613">
        <v>53.6</v>
      </c>
    </row>
    <row r="8614" spans="1:15" ht="15" customHeight="1" x14ac:dyDescent="0.3">
      <c r="A8614" t="s">
        <v>11631</v>
      </c>
      <c r="B8614">
        <v>261</v>
      </c>
      <c r="C8614" t="s">
        <v>652</v>
      </c>
      <c r="D8614">
        <v>1000</v>
      </c>
      <c r="E8614" t="s">
        <v>2408</v>
      </c>
      <c r="F8614" t="s">
        <v>3015</v>
      </c>
      <c r="G8614" t="s">
        <v>3016</v>
      </c>
      <c r="H8614">
        <v>0.29520000000000002</v>
      </c>
      <c r="I8614" t="s">
        <v>3017</v>
      </c>
      <c r="J8614">
        <v>2400</v>
      </c>
      <c r="K8614">
        <v>2259.8000000000002</v>
      </c>
      <c r="L8614">
        <v>705.6</v>
      </c>
      <c r="M8614">
        <v>667.19</v>
      </c>
      <c r="N8614">
        <v>-41.39</v>
      </c>
      <c r="O8614">
        <v>2.98</v>
      </c>
    </row>
    <row r="8615" spans="1:15" ht="15" customHeight="1" x14ac:dyDescent="0.3">
      <c r="A8615" t="s">
        <v>11632</v>
      </c>
      <c r="B8615">
        <v>261</v>
      </c>
      <c r="C8615" t="s">
        <v>652</v>
      </c>
      <c r="D8615">
        <v>1000</v>
      </c>
      <c r="E8615" t="s">
        <v>2408</v>
      </c>
      <c r="F8615" t="s">
        <v>3022</v>
      </c>
      <c r="G8615" t="s">
        <v>3023</v>
      </c>
      <c r="H8615">
        <v>7.5200000000000003E-2</v>
      </c>
      <c r="I8615" t="s">
        <v>3017</v>
      </c>
      <c r="J8615">
        <v>3100</v>
      </c>
      <c r="K8615">
        <v>3597.33</v>
      </c>
      <c r="L8615">
        <v>227.85</v>
      </c>
      <c r="M8615">
        <v>270.68</v>
      </c>
      <c r="N8615">
        <v>37.42</v>
      </c>
      <c r="O8615">
        <v>5.41</v>
      </c>
    </row>
    <row r="8616" spans="1:15" ht="15" customHeight="1" x14ac:dyDescent="0.3">
      <c r="A8616" t="s">
        <v>11633</v>
      </c>
      <c r="B8616">
        <v>261</v>
      </c>
      <c r="C8616" t="s">
        <v>1601</v>
      </c>
      <c r="D8616">
        <v>1000</v>
      </c>
      <c r="E8616" t="s">
        <v>2409</v>
      </c>
      <c r="F8616" t="s">
        <v>3008</v>
      </c>
      <c r="G8616" t="s">
        <v>3009</v>
      </c>
      <c r="H8616">
        <v>29.1492</v>
      </c>
      <c r="I8616" t="s">
        <v>3010</v>
      </c>
      <c r="J8616">
        <v>780</v>
      </c>
      <c r="K8616">
        <v>783.83</v>
      </c>
      <c r="L8616">
        <v>21797.1</v>
      </c>
      <c r="M8616">
        <v>22847.95</v>
      </c>
      <c r="N8616">
        <v>111.56</v>
      </c>
      <c r="O8616">
        <v>939.29</v>
      </c>
    </row>
    <row r="8617" spans="1:15" ht="15" customHeight="1" x14ac:dyDescent="0.3">
      <c r="A8617" t="s">
        <v>11634</v>
      </c>
      <c r="B8617">
        <v>261</v>
      </c>
      <c r="C8617" t="s">
        <v>1601</v>
      </c>
      <c r="D8617">
        <v>1000</v>
      </c>
      <c r="E8617" t="s">
        <v>2409</v>
      </c>
      <c r="F8617" t="s">
        <v>3012</v>
      </c>
      <c r="G8617" t="s">
        <v>3013</v>
      </c>
      <c r="H8617">
        <v>6.3114999999999997</v>
      </c>
      <c r="I8617" t="s">
        <v>3010</v>
      </c>
      <c r="J8617">
        <v>720</v>
      </c>
      <c r="K8617">
        <v>727.95</v>
      </c>
      <c r="L8617">
        <v>4471.2</v>
      </c>
      <c r="M8617">
        <v>4594.45</v>
      </c>
      <c r="N8617">
        <v>50.15</v>
      </c>
      <c r="O8617">
        <v>73.11</v>
      </c>
    </row>
    <row r="8618" spans="1:15" ht="15" customHeight="1" x14ac:dyDescent="0.3">
      <c r="A8618" t="s">
        <v>11635</v>
      </c>
      <c r="B8618">
        <v>261</v>
      </c>
      <c r="C8618" t="s">
        <v>1601</v>
      </c>
      <c r="D8618">
        <v>1000</v>
      </c>
      <c r="E8618" t="s">
        <v>2409</v>
      </c>
      <c r="F8618" t="s">
        <v>3015</v>
      </c>
      <c r="G8618" t="s">
        <v>3016</v>
      </c>
      <c r="H8618">
        <v>0.75239999999999996</v>
      </c>
      <c r="I8618" t="s">
        <v>3017</v>
      </c>
      <c r="J8618">
        <v>2400</v>
      </c>
      <c r="K8618">
        <v>2237.67</v>
      </c>
      <c r="L8618">
        <v>1788.48</v>
      </c>
      <c r="M8618">
        <v>1683.64</v>
      </c>
      <c r="N8618">
        <v>-122.14</v>
      </c>
      <c r="O8618">
        <v>17.3</v>
      </c>
    </row>
    <row r="8619" spans="1:15" ht="15" customHeight="1" x14ac:dyDescent="0.3">
      <c r="A8619" t="s">
        <v>11636</v>
      </c>
      <c r="B8619">
        <v>261</v>
      </c>
      <c r="C8619" t="s">
        <v>1601</v>
      </c>
      <c r="D8619">
        <v>1000</v>
      </c>
      <c r="E8619" t="s">
        <v>2409</v>
      </c>
      <c r="F8619" t="s">
        <v>3022</v>
      </c>
      <c r="G8619" t="s">
        <v>3023</v>
      </c>
      <c r="H8619">
        <v>0.19289999999999999</v>
      </c>
      <c r="I8619" t="s">
        <v>3017</v>
      </c>
      <c r="J8619">
        <v>3100</v>
      </c>
      <c r="K8619">
        <v>3662.64</v>
      </c>
      <c r="L8619">
        <v>577.53</v>
      </c>
      <c r="M8619">
        <v>706.36</v>
      </c>
      <c r="N8619">
        <v>108.51</v>
      </c>
      <c r="O8619">
        <v>20.32</v>
      </c>
    </row>
    <row r="8620" spans="1:15" ht="15" customHeight="1" x14ac:dyDescent="0.3">
      <c r="A8620" t="s">
        <v>11637</v>
      </c>
      <c r="B8620">
        <v>261</v>
      </c>
      <c r="C8620" t="s">
        <v>417</v>
      </c>
      <c r="D8620">
        <v>1000</v>
      </c>
      <c r="E8620" t="s">
        <v>2410</v>
      </c>
      <c r="F8620" t="s">
        <v>3008</v>
      </c>
      <c r="G8620" t="s">
        <v>3009</v>
      </c>
      <c r="H8620">
        <v>14.647500000000001</v>
      </c>
      <c r="I8620" t="s">
        <v>3010</v>
      </c>
      <c r="J8620">
        <v>780</v>
      </c>
      <c r="K8620">
        <v>800.15</v>
      </c>
      <c r="L8620">
        <v>10870.08</v>
      </c>
      <c r="M8620">
        <v>11720.11</v>
      </c>
      <c r="N8620">
        <v>295.08999999999997</v>
      </c>
      <c r="O8620">
        <v>554.94000000000005</v>
      </c>
    </row>
    <row r="8621" spans="1:15" ht="15" customHeight="1" x14ac:dyDescent="0.3">
      <c r="A8621" t="s">
        <v>11638</v>
      </c>
      <c r="B8621">
        <v>261</v>
      </c>
      <c r="C8621" t="s">
        <v>417</v>
      </c>
      <c r="D8621">
        <v>1000</v>
      </c>
      <c r="E8621" t="s">
        <v>2410</v>
      </c>
      <c r="F8621" t="s">
        <v>3012</v>
      </c>
      <c r="G8621" t="s">
        <v>3013</v>
      </c>
      <c r="H8621">
        <v>4.165</v>
      </c>
      <c r="I8621" t="s">
        <v>3010</v>
      </c>
      <c r="J8621">
        <v>720</v>
      </c>
      <c r="K8621">
        <v>720.05</v>
      </c>
      <c r="L8621">
        <v>2894.4</v>
      </c>
      <c r="M8621">
        <v>2998.98</v>
      </c>
      <c r="N8621">
        <v>0.21</v>
      </c>
      <c r="O8621">
        <v>104.37</v>
      </c>
    </row>
    <row r="8622" spans="1:15" ht="15" customHeight="1" x14ac:dyDescent="0.3">
      <c r="A8622" t="s">
        <v>11639</v>
      </c>
      <c r="B8622">
        <v>261</v>
      </c>
      <c r="C8622" t="s">
        <v>417</v>
      </c>
      <c r="D8622">
        <v>1000</v>
      </c>
      <c r="E8622" t="s">
        <v>2410</v>
      </c>
      <c r="F8622" t="s">
        <v>3015</v>
      </c>
      <c r="G8622" t="s">
        <v>3016</v>
      </c>
      <c r="H8622">
        <v>0.1439</v>
      </c>
      <c r="I8622" t="s">
        <v>3017</v>
      </c>
      <c r="J8622">
        <v>2400</v>
      </c>
      <c r="K8622">
        <v>2246.4899999999998</v>
      </c>
      <c r="L8622">
        <v>321.60000000000002</v>
      </c>
      <c r="M8622">
        <v>323.17</v>
      </c>
      <c r="N8622">
        <v>-22.08</v>
      </c>
      <c r="O8622">
        <v>23.65</v>
      </c>
    </row>
    <row r="8623" spans="1:15" ht="15" customHeight="1" x14ac:dyDescent="0.3">
      <c r="A8623" t="s">
        <v>11640</v>
      </c>
      <c r="B8623">
        <v>261</v>
      </c>
      <c r="C8623" t="s">
        <v>417</v>
      </c>
      <c r="D8623">
        <v>1000</v>
      </c>
      <c r="E8623" t="s">
        <v>2410</v>
      </c>
      <c r="F8623" t="s">
        <v>3019</v>
      </c>
      <c r="G8623" t="s">
        <v>3020</v>
      </c>
      <c r="H8623">
        <v>0.22070000000000001</v>
      </c>
      <c r="I8623" t="s">
        <v>3017</v>
      </c>
      <c r="J8623">
        <v>4200</v>
      </c>
      <c r="K8623">
        <v>5203.01</v>
      </c>
      <c r="L8623">
        <v>900.48</v>
      </c>
      <c r="M8623">
        <v>1148.3699999999999</v>
      </c>
      <c r="N8623">
        <v>221.38</v>
      </c>
      <c r="O8623">
        <v>26.52</v>
      </c>
    </row>
    <row r="8624" spans="1:15" ht="15" customHeight="1" x14ac:dyDescent="0.3">
      <c r="A8624" t="s">
        <v>11641</v>
      </c>
      <c r="B8624">
        <v>261</v>
      </c>
      <c r="C8624" t="s">
        <v>417</v>
      </c>
      <c r="D8624">
        <v>1000</v>
      </c>
      <c r="E8624" t="s">
        <v>2410</v>
      </c>
      <c r="F8624" t="s">
        <v>3022</v>
      </c>
      <c r="G8624" t="s">
        <v>3023</v>
      </c>
      <c r="H8624">
        <v>0.1699</v>
      </c>
      <c r="I8624" t="s">
        <v>3017</v>
      </c>
      <c r="J8624">
        <v>3100</v>
      </c>
      <c r="K8624">
        <v>3621.87</v>
      </c>
      <c r="L8624">
        <v>498.48</v>
      </c>
      <c r="M8624">
        <v>615.24</v>
      </c>
      <c r="N8624">
        <v>88.65</v>
      </c>
      <c r="O8624">
        <v>28.11</v>
      </c>
    </row>
    <row r="8625" spans="1:15" ht="15" customHeight="1" x14ac:dyDescent="0.3">
      <c r="A8625" t="s">
        <v>11642</v>
      </c>
      <c r="B8625">
        <v>261</v>
      </c>
      <c r="C8625" t="s">
        <v>692</v>
      </c>
      <c r="D8625">
        <v>1000</v>
      </c>
      <c r="E8625" t="s">
        <v>2411</v>
      </c>
      <c r="F8625" t="s">
        <v>3008</v>
      </c>
      <c r="G8625" t="s">
        <v>3009</v>
      </c>
      <c r="H8625">
        <v>18.914000000000001</v>
      </c>
      <c r="I8625" t="s">
        <v>3010</v>
      </c>
      <c r="J8625">
        <v>780</v>
      </c>
      <c r="K8625">
        <v>801.22</v>
      </c>
      <c r="L8625">
        <v>14180.4</v>
      </c>
      <c r="M8625">
        <v>15154.25</v>
      </c>
      <c r="N8625">
        <v>401.36</v>
      </c>
      <c r="O8625">
        <v>572.49</v>
      </c>
    </row>
    <row r="8626" spans="1:15" ht="15" customHeight="1" x14ac:dyDescent="0.3">
      <c r="A8626" t="s">
        <v>11643</v>
      </c>
      <c r="B8626">
        <v>261</v>
      </c>
      <c r="C8626" t="s">
        <v>692</v>
      </c>
      <c r="D8626">
        <v>1000</v>
      </c>
      <c r="E8626" t="s">
        <v>2411</v>
      </c>
      <c r="F8626" t="s">
        <v>3012</v>
      </c>
      <c r="G8626" t="s">
        <v>3013</v>
      </c>
      <c r="H8626">
        <v>4.08</v>
      </c>
      <c r="I8626" t="s">
        <v>3010</v>
      </c>
      <c r="J8626">
        <v>720</v>
      </c>
      <c r="K8626">
        <v>688.57</v>
      </c>
      <c r="L8626">
        <v>2908.8</v>
      </c>
      <c r="M8626">
        <v>2809.4</v>
      </c>
      <c r="N8626">
        <v>-128.22999999999999</v>
      </c>
      <c r="O8626">
        <v>28.83</v>
      </c>
    </row>
    <row r="8627" spans="1:15" ht="15" customHeight="1" x14ac:dyDescent="0.3">
      <c r="A8627" t="s">
        <v>11644</v>
      </c>
      <c r="B8627">
        <v>261</v>
      </c>
      <c r="C8627" t="s">
        <v>692</v>
      </c>
      <c r="D8627">
        <v>1000</v>
      </c>
      <c r="E8627" t="s">
        <v>2411</v>
      </c>
      <c r="F8627" t="s">
        <v>3015</v>
      </c>
      <c r="G8627" t="s">
        <v>3016</v>
      </c>
      <c r="H8627">
        <v>0.50029999999999997</v>
      </c>
      <c r="I8627" t="s">
        <v>3017</v>
      </c>
      <c r="J8627">
        <v>2400</v>
      </c>
      <c r="K8627">
        <v>2177.36</v>
      </c>
      <c r="L8627">
        <v>1163.52</v>
      </c>
      <c r="M8627">
        <v>1089.33</v>
      </c>
      <c r="N8627">
        <v>-111.38</v>
      </c>
      <c r="O8627">
        <v>37.19</v>
      </c>
    </row>
    <row r="8628" spans="1:15" ht="15" customHeight="1" x14ac:dyDescent="0.3">
      <c r="A8628" t="s">
        <v>11645</v>
      </c>
      <c r="B8628">
        <v>261</v>
      </c>
      <c r="C8628" t="s">
        <v>692</v>
      </c>
      <c r="D8628">
        <v>1000</v>
      </c>
      <c r="E8628" t="s">
        <v>2411</v>
      </c>
      <c r="F8628" t="s">
        <v>3022</v>
      </c>
      <c r="G8628" t="s">
        <v>3023</v>
      </c>
      <c r="H8628">
        <v>0.122</v>
      </c>
      <c r="I8628" t="s">
        <v>3017</v>
      </c>
      <c r="J8628">
        <v>3100</v>
      </c>
      <c r="K8628">
        <v>3610.89</v>
      </c>
      <c r="L8628">
        <v>375.72</v>
      </c>
      <c r="M8628">
        <v>440.61</v>
      </c>
      <c r="N8628">
        <v>62.34</v>
      </c>
      <c r="O8628">
        <v>2.5499999999999998</v>
      </c>
    </row>
    <row r="8629" spans="1:15" ht="15" customHeight="1" x14ac:dyDescent="0.3">
      <c r="A8629" t="s">
        <v>11646</v>
      </c>
      <c r="B8629">
        <v>261</v>
      </c>
      <c r="C8629" t="s">
        <v>998</v>
      </c>
      <c r="D8629">
        <v>1000</v>
      </c>
      <c r="E8629" t="s">
        <v>2412</v>
      </c>
      <c r="F8629" t="s">
        <v>3008</v>
      </c>
      <c r="G8629" t="s">
        <v>3009</v>
      </c>
      <c r="H8629">
        <v>32.688099999999999</v>
      </c>
      <c r="I8629" t="s">
        <v>3010</v>
      </c>
      <c r="J8629">
        <v>780</v>
      </c>
      <c r="K8629">
        <v>785.57</v>
      </c>
      <c r="L8629">
        <v>24534.9</v>
      </c>
      <c r="M8629">
        <v>25678.83</v>
      </c>
      <c r="N8629">
        <v>182.1</v>
      </c>
      <c r="O8629">
        <v>961.83</v>
      </c>
    </row>
    <row r="8630" spans="1:15" ht="15" customHeight="1" x14ac:dyDescent="0.3">
      <c r="A8630" t="s">
        <v>11647</v>
      </c>
      <c r="B8630">
        <v>261</v>
      </c>
      <c r="C8630" t="s">
        <v>998</v>
      </c>
      <c r="D8630">
        <v>1000</v>
      </c>
      <c r="E8630" t="s">
        <v>2412</v>
      </c>
      <c r="F8630" t="s">
        <v>3012</v>
      </c>
      <c r="G8630" t="s">
        <v>3013</v>
      </c>
      <c r="H8630">
        <v>7.0898000000000003</v>
      </c>
      <c r="I8630" t="s">
        <v>3010</v>
      </c>
      <c r="J8630">
        <v>720</v>
      </c>
      <c r="K8630">
        <v>722.57</v>
      </c>
      <c r="L8630">
        <v>5032.8</v>
      </c>
      <c r="M8630">
        <v>5122.92</v>
      </c>
      <c r="N8630">
        <v>18.260000000000002</v>
      </c>
      <c r="O8630">
        <v>71.86</v>
      </c>
    </row>
    <row r="8631" spans="1:15" ht="15" customHeight="1" x14ac:dyDescent="0.3">
      <c r="A8631" t="s">
        <v>11648</v>
      </c>
      <c r="B8631">
        <v>261</v>
      </c>
      <c r="C8631" t="s">
        <v>998</v>
      </c>
      <c r="D8631">
        <v>1000</v>
      </c>
      <c r="E8631" t="s">
        <v>2412</v>
      </c>
      <c r="F8631" t="s">
        <v>3015</v>
      </c>
      <c r="G8631" t="s">
        <v>3016</v>
      </c>
      <c r="H8631">
        <v>0.85699999999999998</v>
      </c>
      <c r="I8631" t="s">
        <v>3017</v>
      </c>
      <c r="J8631">
        <v>2400</v>
      </c>
      <c r="K8631">
        <v>2181.0500000000002</v>
      </c>
      <c r="L8631">
        <v>2013.12</v>
      </c>
      <c r="M8631">
        <v>1869.23</v>
      </c>
      <c r="N8631">
        <v>-187.65</v>
      </c>
      <c r="O8631">
        <v>43.76</v>
      </c>
    </row>
    <row r="8632" spans="1:15" ht="15" customHeight="1" x14ac:dyDescent="0.3">
      <c r="A8632" t="s">
        <v>11649</v>
      </c>
      <c r="B8632">
        <v>261</v>
      </c>
      <c r="C8632" t="s">
        <v>998</v>
      </c>
      <c r="D8632">
        <v>1000</v>
      </c>
      <c r="E8632" t="s">
        <v>2412</v>
      </c>
      <c r="F8632" t="s">
        <v>3022</v>
      </c>
      <c r="G8632" t="s">
        <v>3023</v>
      </c>
      <c r="H8632">
        <v>0.2127</v>
      </c>
      <c r="I8632" t="s">
        <v>3017</v>
      </c>
      <c r="J8632">
        <v>3100</v>
      </c>
      <c r="K8632">
        <v>3741.33</v>
      </c>
      <c r="L8632">
        <v>650.07000000000005</v>
      </c>
      <c r="M8632">
        <v>795.64</v>
      </c>
      <c r="N8632">
        <v>136.38999999999999</v>
      </c>
      <c r="O8632">
        <v>9.18</v>
      </c>
    </row>
    <row r="8633" spans="1:15" ht="15" customHeight="1" x14ac:dyDescent="0.3">
      <c r="A8633" t="s">
        <v>11650</v>
      </c>
      <c r="B8633">
        <v>261</v>
      </c>
      <c r="C8633" t="s">
        <v>228</v>
      </c>
      <c r="D8633">
        <v>1000</v>
      </c>
      <c r="E8633" t="s">
        <v>2413</v>
      </c>
      <c r="F8633" t="s">
        <v>3008</v>
      </c>
      <c r="G8633" t="s">
        <v>3009</v>
      </c>
      <c r="H8633">
        <v>16.321200000000001</v>
      </c>
      <c r="I8633" t="s">
        <v>3010</v>
      </c>
      <c r="J8633">
        <v>780</v>
      </c>
      <c r="K8633">
        <v>794.72</v>
      </c>
      <c r="L8633">
        <v>12355.2</v>
      </c>
      <c r="M8633">
        <v>12970.79</v>
      </c>
      <c r="N8633">
        <v>240.26</v>
      </c>
      <c r="O8633">
        <v>375.33</v>
      </c>
    </row>
    <row r="8634" spans="1:15" ht="15" customHeight="1" x14ac:dyDescent="0.3">
      <c r="A8634" t="s">
        <v>11651</v>
      </c>
      <c r="B8634">
        <v>261</v>
      </c>
      <c r="C8634" t="s">
        <v>228</v>
      </c>
      <c r="D8634">
        <v>1000</v>
      </c>
      <c r="E8634" t="s">
        <v>2413</v>
      </c>
      <c r="F8634" t="s">
        <v>3012</v>
      </c>
      <c r="G8634" t="s">
        <v>3013</v>
      </c>
      <c r="H8634">
        <v>3.9695999999999998</v>
      </c>
      <c r="I8634" t="s">
        <v>3010</v>
      </c>
      <c r="J8634">
        <v>720</v>
      </c>
      <c r="K8634">
        <v>723.23</v>
      </c>
      <c r="L8634">
        <v>2851.2</v>
      </c>
      <c r="M8634">
        <v>2870.91</v>
      </c>
      <c r="N8634">
        <v>12.82</v>
      </c>
      <c r="O8634">
        <v>6.88</v>
      </c>
    </row>
    <row r="8635" spans="1:15" ht="15" customHeight="1" x14ac:dyDescent="0.3">
      <c r="A8635" t="s">
        <v>11652</v>
      </c>
      <c r="B8635">
        <v>261</v>
      </c>
      <c r="C8635" t="s">
        <v>228</v>
      </c>
      <c r="D8635">
        <v>1000</v>
      </c>
      <c r="E8635" t="s">
        <v>2413</v>
      </c>
      <c r="F8635" t="s">
        <v>3015</v>
      </c>
      <c r="G8635" t="s">
        <v>3016</v>
      </c>
      <c r="H8635">
        <v>0.2697</v>
      </c>
      <c r="I8635" t="s">
        <v>3017</v>
      </c>
      <c r="J8635">
        <v>2400</v>
      </c>
      <c r="K8635">
        <v>2271.69</v>
      </c>
      <c r="L8635">
        <v>633.6</v>
      </c>
      <c r="M8635">
        <v>612.76</v>
      </c>
      <c r="N8635">
        <v>-34.61</v>
      </c>
      <c r="O8635">
        <v>13.77</v>
      </c>
    </row>
    <row r="8636" spans="1:15" ht="15" customHeight="1" x14ac:dyDescent="0.3">
      <c r="A8636" t="s">
        <v>11653</v>
      </c>
      <c r="B8636">
        <v>261</v>
      </c>
      <c r="C8636" t="s">
        <v>228</v>
      </c>
      <c r="D8636">
        <v>1000</v>
      </c>
      <c r="E8636" t="s">
        <v>2413</v>
      </c>
      <c r="F8636" t="s">
        <v>3019</v>
      </c>
      <c r="G8636" t="s">
        <v>3020</v>
      </c>
      <c r="H8636">
        <v>0.10199999999999999</v>
      </c>
      <c r="I8636" t="s">
        <v>3017</v>
      </c>
      <c r="J8636">
        <v>4200</v>
      </c>
      <c r="K8636">
        <v>5273.85</v>
      </c>
      <c r="L8636">
        <v>415.8</v>
      </c>
      <c r="M8636">
        <v>538.17999999999995</v>
      </c>
      <c r="N8636">
        <v>109.58</v>
      </c>
      <c r="O8636">
        <v>12.79</v>
      </c>
    </row>
    <row r="8637" spans="1:15" ht="15" customHeight="1" x14ac:dyDescent="0.3">
      <c r="A8637" t="s">
        <v>11654</v>
      </c>
      <c r="B8637">
        <v>261</v>
      </c>
      <c r="C8637" t="s">
        <v>228</v>
      </c>
      <c r="D8637">
        <v>1000</v>
      </c>
      <c r="E8637" t="s">
        <v>2413</v>
      </c>
      <c r="F8637" t="s">
        <v>3022</v>
      </c>
      <c r="G8637" t="s">
        <v>3023</v>
      </c>
      <c r="H8637">
        <v>0.13600000000000001</v>
      </c>
      <c r="I8637" t="s">
        <v>3017</v>
      </c>
      <c r="J8637">
        <v>3100</v>
      </c>
      <c r="K8637">
        <v>3633.47</v>
      </c>
      <c r="L8637">
        <v>409.2</v>
      </c>
      <c r="M8637">
        <v>494.1</v>
      </c>
      <c r="N8637">
        <v>72.540000000000006</v>
      </c>
      <c r="O8637">
        <v>12.35</v>
      </c>
    </row>
    <row r="8638" spans="1:15" ht="15" customHeight="1" x14ac:dyDescent="0.3">
      <c r="A8638" t="s">
        <v>11655</v>
      </c>
      <c r="B8638">
        <v>261</v>
      </c>
      <c r="C8638" t="s">
        <v>421</v>
      </c>
      <c r="D8638">
        <v>1000</v>
      </c>
      <c r="E8638" t="s">
        <v>2414</v>
      </c>
      <c r="F8638" t="s">
        <v>3008</v>
      </c>
      <c r="G8638" t="s">
        <v>3009</v>
      </c>
      <c r="H8638">
        <v>7.7521000000000004</v>
      </c>
      <c r="I8638" t="s">
        <v>3010</v>
      </c>
      <c r="J8638">
        <v>780</v>
      </c>
      <c r="K8638">
        <v>823.54</v>
      </c>
      <c r="L8638">
        <v>5915.52</v>
      </c>
      <c r="M8638">
        <v>6384.24</v>
      </c>
      <c r="N8638">
        <v>337.57</v>
      </c>
      <c r="O8638">
        <v>131.15</v>
      </c>
    </row>
    <row r="8639" spans="1:15" ht="15" customHeight="1" x14ac:dyDescent="0.3">
      <c r="A8639" t="s">
        <v>11656</v>
      </c>
      <c r="B8639">
        <v>261</v>
      </c>
      <c r="C8639" t="s">
        <v>421</v>
      </c>
      <c r="D8639">
        <v>1000</v>
      </c>
      <c r="E8639" t="s">
        <v>2414</v>
      </c>
      <c r="F8639" t="s">
        <v>3012</v>
      </c>
      <c r="G8639" t="s">
        <v>3013</v>
      </c>
      <c r="H8639">
        <v>1.9202999999999999</v>
      </c>
      <c r="I8639" t="s">
        <v>3010</v>
      </c>
      <c r="J8639">
        <v>720</v>
      </c>
      <c r="K8639">
        <v>690.29</v>
      </c>
      <c r="L8639">
        <v>1365.12</v>
      </c>
      <c r="M8639">
        <v>1325.57</v>
      </c>
      <c r="N8639">
        <v>-57.05</v>
      </c>
      <c r="O8639">
        <v>17.5</v>
      </c>
    </row>
    <row r="8640" spans="1:15" ht="15" customHeight="1" x14ac:dyDescent="0.3">
      <c r="A8640" t="s">
        <v>11657</v>
      </c>
      <c r="B8640">
        <v>261</v>
      </c>
      <c r="C8640" t="s">
        <v>421</v>
      </c>
      <c r="D8640">
        <v>1000</v>
      </c>
      <c r="E8640" t="s">
        <v>2414</v>
      </c>
      <c r="F8640" t="s">
        <v>3015</v>
      </c>
      <c r="G8640" t="s">
        <v>3016</v>
      </c>
      <c r="H8640">
        <v>0.13089999999999999</v>
      </c>
      <c r="I8640" t="s">
        <v>3017</v>
      </c>
      <c r="J8640">
        <v>2400</v>
      </c>
      <c r="K8640">
        <v>2264.69</v>
      </c>
      <c r="L8640">
        <v>303.36</v>
      </c>
      <c r="M8640">
        <v>296.38</v>
      </c>
      <c r="N8640">
        <v>-17.71</v>
      </c>
      <c r="O8640">
        <v>10.73</v>
      </c>
    </row>
    <row r="8641" spans="1:15" ht="15" customHeight="1" x14ac:dyDescent="0.3">
      <c r="A8641" t="s">
        <v>11658</v>
      </c>
      <c r="B8641">
        <v>261</v>
      </c>
      <c r="C8641" t="s">
        <v>421</v>
      </c>
      <c r="D8641">
        <v>1000</v>
      </c>
      <c r="E8641" t="s">
        <v>2414</v>
      </c>
      <c r="F8641" t="s">
        <v>3019</v>
      </c>
      <c r="G8641" t="s">
        <v>3020</v>
      </c>
      <c r="H8641">
        <v>4.87E-2</v>
      </c>
      <c r="I8641" t="s">
        <v>3017</v>
      </c>
      <c r="J8641">
        <v>4200</v>
      </c>
      <c r="K8641">
        <v>5248.09</v>
      </c>
      <c r="L8641">
        <v>199.08</v>
      </c>
      <c r="M8641">
        <v>255.77</v>
      </c>
      <c r="N8641">
        <v>51.08</v>
      </c>
      <c r="O8641">
        <v>5.61</v>
      </c>
    </row>
    <row r="8642" spans="1:15" ht="15" customHeight="1" x14ac:dyDescent="0.3">
      <c r="A8642" t="s">
        <v>11659</v>
      </c>
      <c r="B8642">
        <v>261</v>
      </c>
      <c r="C8642" t="s">
        <v>421</v>
      </c>
      <c r="D8642">
        <v>1000</v>
      </c>
      <c r="E8642" t="s">
        <v>2414</v>
      </c>
      <c r="F8642" t="s">
        <v>3022</v>
      </c>
      <c r="G8642" t="s">
        <v>3023</v>
      </c>
      <c r="H8642">
        <v>6.3399999999999998E-2</v>
      </c>
      <c r="I8642" t="s">
        <v>3017</v>
      </c>
      <c r="J8642">
        <v>3100</v>
      </c>
      <c r="K8642">
        <v>3676.06</v>
      </c>
      <c r="L8642">
        <v>195.92</v>
      </c>
      <c r="M8642">
        <v>232.97</v>
      </c>
      <c r="N8642">
        <v>36.51</v>
      </c>
      <c r="O8642">
        <v>0.55000000000000004</v>
      </c>
    </row>
    <row r="8643" spans="1:15" ht="15" customHeight="1" x14ac:dyDescent="0.3">
      <c r="A8643" t="s">
        <v>11660</v>
      </c>
      <c r="B8643">
        <v>261</v>
      </c>
      <c r="C8643" t="s">
        <v>595</v>
      </c>
      <c r="D8643">
        <v>1000</v>
      </c>
      <c r="E8643" t="s">
        <v>2415</v>
      </c>
      <c r="F8643" t="s">
        <v>3008</v>
      </c>
      <c r="G8643" t="s">
        <v>3009</v>
      </c>
      <c r="H8643">
        <v>24.118300000000001</v>
      </c>
      <c r="I8643" t="s">
        <v>3010</v>
      </c>
      <c r="J8643">
        <v>780</v>
      </c>
      <c r="K8643">
        <v>821.17</v>
      </c>
      <c r="L8643">
        <v>18427.5</v>
      </c>
      <c r="M8643">
        <v>19805.18</v>
      </c>
      <c r="N8643">
        <v>992.93</v>
      </c>
      <c r="O8643">
        <v>384.75</v>
      </c>
    </row>
    <row r="8644" spans="1:15" ht="15" customHeight="1" x14ac:dyDescent="0.3">
      <c r="A8644" t="s">
        <v>11661</v>
      </c>
      <c r="B8644">
        <v>261</v>
      </c>
      <c r="C8644" t="s">
        <v>595</v>
      </c>
      <c r="D8644">
        <v>1000</v>
      </c>
      <c r="E8644" t="s">
        <v>2415</v>
      </c>
      <c r="F8644" t="s">
        <v>3012</v>
      </c>
      <c r="G8644" t="s">
        <v>3013</v>
      </c>
      <c r="H8644">
        <v>5.4455999999999998</v>
      </c>
      <c r="I8644" t="s">
        <v>3010</v>
      </c>
      <c r="J8644">
        <v>720</v>
      </c>
      <c r="K8644">
        <v>705.04</v>
      </c>
      <c r="L8644">
        <v>3780</v>
      </c>
      <c r="M8644">
        <v>3839.34</v>
      </c>
      <c r="N8644">
        <v>-81.459999999999994</v>
      </c>
      <c r="O8644">
        <v>140.81</v>
      </c>
    </row>
    <row r="8645" spans="1:15" ht="15" customHeight="1" x14ac:dyDescent="0.3">
      <c r="A8645" t="s">
        <v>11662</v>
      </c>
      <c r="B8645">
        <v>261</v>
      </c>
      <c r="C8645" t="s">
        <v>595</v>
      </c>
      <c r="D8645">
        <v>1000</v>
      </c>
      <c r="E8645" t="s">
        <v>2415</v>
      </c>
      <c r="F8645" t="s">
        <v>3015</v>
      </c>
      <c r="G8645" t="s">
        <v>3016</v>
      </c>
      <c r="H8645">
        <v>0.64149999999999996</v>
      </c>
      <c r="I8645" t="s">
        <v>3017</v>
      </c>
      <c r="J8645">
        <v>2400</v>
      </c>
      <c r="K8645">
        <v>2154.1799999999998</v>
      </c>
      <c r="L8645">
        <v>1512</v>
      </c>
      <c r="M8645">
        <v>1381.84</v>
      </c>
      <c r="N8645">
        <v>-157.68</v>
      </c>
      <c r="O8645">
        <v>27.52</v>
      </c>
    </row>
    <row r="8646" spans="1:15" ht="15" customHeight="1" x14ac:dyDescent="0.3">
      <c r="A8646" t="s">
        <v>11663</v>
      </c>
      <c r="B8646">
        <v>261</v>
      </c>
      <c r="C8646" t="s">
        <v>595</v>
      </c>
      <c r="D8646">
        <v>1000</v>
      </c>
      <c r="E8646" t="s">
        <v>2415</v>
      </c>
      <c r="F8646" t="s">
        <v>3022</v>
      </c>
      <c r="G8646" t="s">
        <v>3023</v>
      </c>
      <c r="H8646">
        <v>0.1638</v>
      </c>
      <c r="I8646" t="s">
        <v>3017</v>
      </c>
      <c r="J8646">
        <v>3100</v>
      </c>
      <c r="K8646">
        <v>3685.64</v>
      </c>
      <c r="L8646">
        <v>488.25</v>
      </c>
      <c r="M8646">
        <v>603.63</v>
      </c>
      <c r="N8646">
        <v>95.91</v>
      </c>
      <c r="O8646">
        <v>19.46</v>
      </c>
    </row>
    <row r="8647" spans="1:15" ht="15" customHeight="1" x14ac:dyDescent="0.3">
      <c r="A8647" t="s">
        <v>11664</v>
      </c>
      <c r="B8647">
        <v>261</v>
      </c>
      <c r="C8647" t="s">
        <v>924</v>
      </c>
      <c r="D8647">
        <v>1000</v>
      </c>
      <c r="E8647" t="s">
        <v>2416</v>
      </c>
      <c r="F8647" t="s">
        <v>3008</v>
      </c>
      <c r="G8647" t="s">
        <v>3009</v>
      </c>
      <c r="H8647">
        <v>20.872699999999998</v>
      </c>
      <c r="I8647" t="s">
        <v>3010</v>
      </c>
      <c r="J8647">
        <v>780</v>
      </c>
      <c r="K8647">
        <v>794.06</v>
      </c>
      <c r="L8647">
        <v>14966.64</v>
      </c>
      <c r="M8647">
        <v>16574.14</v>
      </c>
      <c r="N8647">
        <v>293.44</v>
      </c>
      <c r="O8647">
        <v>1314.05</v>
      </c>
    </row>
    <row r="8648" spans="1:15" ht="15" customHeight="1" x14ac:dyDescent="0.3">
      <c r="A8648" t="s">
        <v>11665</v>
      </c>
      <c r="B8648">
        <v>261</v>
      </c>
      <c r="C8648" t="s">
        <v>924</v>
      </c>
      <c r="D8648">
        <v>1000</v>
      </c>
      <c r="E8648" t="s">
        <v>2416</v>
      </c>
      <c r="F8648" t="s">
        <v>3012</v>
      </c>
      <c r="G8648" t="s">
        <v>3013</v>
      </c>
      <c r="H8648">
        <v>5.9366000000000003</v>
      </c>
      <c r="I8648" t="s">
        <v>3010</v>
      </c>
      <c r="J8648">
        <v>720</v>
      </c>
      <c r="K8648">
        <v>699.52</v>
      </c>
      <c r="L8648">
        <v>3985.2</v>
      </c>
      <c r="M8648">
        <v>4152.76</v>
      </c>
      <c r="N8648">
        <v>-121.59</v>
      </c>
      <c r="O8648">
        <v>289.14999999999998</v>
      </c>
    </row>
    <row r="8649" spans="1:15" ht="15" customHeight="1" x14ac:dyDescent="0.3">
      <c r="A8649" t="s">
        <v>11666</v>
      </c>
      <c r="B8649">
        <v>261</v>
      </c>
      <c r="C8649" t="s">
        <v>924</v>
      </c>
      <c r="D8649">
        <v>1000</v>
      </c>
      <c r="E8649" t="s">
        <v>2416</v>
      </c>
      <c r="F8649" t="s">
        <v>3015</v>
      </c>
      <c r="G8649" t="s">
        <v>3016</v>
      </c>
      <c r="H8649">
        <v>0.19950000000000001</v>
      </c>
      <c r="I8649" t="s">
        <v>3017</v>
      </c>
      <c r="J8649">
        <v>2400</v>
      </c>
      <c r="K8649">
        <v>2176.2600000000002</v>
      </c>
      <c r="L8649">
        <v>442.8</v>
      </c>
      <c r="M8649">
        <v>434.12</v>
      </c>
      <c r="N8649">
        <v>-44.63</v>
      </c>
      <c r="O8649">
        <v>35.950000000000003</v>
      </c>
    </row>
    <row r="8650" spans="1:15" ht="15" customHeight="1" x14ac:dyDescent="0.3">
      <c r="A8650" t="s">
        <v>11667</v>
      </c>
      <c r="B8650">
        <v>261</v>
      </c>
      <c r="C8650" t="s">
        <v>924</v>
      </c>
      <c r="D8650">
        <v>1000</v>
      </c>
      <c r="E8650" t="s">
        <v>2416</v>
      </c>
      <c r="F8650" t="s">
        <v>3019</v>
      </c>
      <c r="G8650" t="s">
        <v>3020</v>
      </c>
      <c r="H8650">
        <v>0.31019999999999998</v>
      </c>
      <c r="I8650" t="s">
        <v>3017</v>
      </c>
      <c r="J8650">
        <v>4200</v>
      </c>
      <c r="K8650">
        <v>5081.1000000000004</v>
      </c>
      <c r="L8650">
        <v>1239.8399999999999</v>
      </c>
      <c r="M8650">
        <v>1576.11</v>
      </c>
      <c r="N8650">
        <v>273.31</v>
      </c>
      <c r="O8650">
        <v>62.96</v>
      </c>
    </row>
    <row r="8651" spans="1:15" ht="15" customHeight="1" x14ac:dyDescent="0.3">
      <c r="A8651" t="s">
        <v>11668</v>
      </c>
      <c r="B8651">
        <v>261</v>
      </c>
      <c r="C8651" t="s">
        <v>924</v>
      </c>
      <c r="D8651">
        <v>1000</v>
      </c>
      <c r="E8651" t="s">
        <v>2416</v>
      </c>
      <c r="F8651" t="s">
        <v>3022</v>
      </c>
      <c r="G8651" t="s">
        <v>3023</v>
      </c>
      <c r="H8651">
        <v>0.23519999999999999</v>
      </c>
      <c r="I8651" t="s">
        <v>3017</v>
      </c>
      <c r="J8651">
        <v>3100</v>
      </c>
      <c r="K8651">
        <v>3621.88</v>
      </c>
      <c r="L8651">
        <v>686.34</v>
      </c>
      <c r="M8651">
        <v>851.71</v>
      </c>
      <c r="N8651">
        <v>122.72</v>
      </c>
      <c r="O8651">
        <v>42.65</v>
      </c>
    </row>
    <row r="8652" spans="1:15" ht="15" customHeight="1" x14ac:dyDescent="0.3">
      <c r="A8652" t="s">
        <v>11669</v>
      </c>
      <c r="B8652">
        <v>261</v>
      </c>
      <c r="C8652" t="s">
        <v>994</v>
      </c>
      <c r="D8652">
        <v>1000</v>
      </c>
      <c r="E8652" t="s">
        <v>2417</v>
      </c>
      <c r="F8652" t="s">
        <v>3008</v>
      </c>
      <c r="G8652" t="s">
        <v>3009</v>
      </c>
      <c r="H8652">
        <v>33.781300000000002</v>
      </c>
      <c r="I8652" t="s">
        <v>3010</v>
      </c>
      <c r="J8652">
        <v>780</v>
      </c>
      <c r="K8652">
        <v>798.74</v>
      </c>
      <c r="L8652">
        <v>24903.84</v>
      </c>
      <c r="M8652">
        <v>26982.31</v>
      </c>
      <c r="N8652">
        <v>632.91</v>
      </c>
      <c r="O8652">
        <v>1445.56</v>
      </c>
    </row>
    <row r="8653" spans="1:15" ht="15" customHeight="1" x14ac:dyDescent="0.3">
      <c r="A8653" t="s">
        <v>11670</v>
      </c>
      <c r="B8653">
        <v>261</v>
      </c>
      <c r="C8653" t="s">
        <v>994</v>
      </c>
      <c r="D8653">
        <v>1000</v>
      </c>
      <c r="E8653" t="s">
        <v>2417</v>
      </c>
      <c r="F8653" t="s">
        <v>3012</v>
      </c>
      <c r="G8653" t="s">
        <v>3013</v>
      </c>
      <c r="H8653">
        <v>9.7217000000000002</v>
      </c>
      <c r="I8653" t="s">
        <v>3010</v>
      </c>
      <c r="J8653">
        <v>720</v>
      </c>
      <c r="K8653">
        <v>713.53</v>
      </c>
      <c r="L8653">
        <v>6631.2</v>
      </c>
      <c r="M8653">
        <v>6936.73</v>
      </c>
      <c r="N8653">
        <v>-62.88</v>
      </c>
      <c r="O8653">
        <v>368.41</v>
      </c>
    </row>
    <row r="8654" spans="1:15" ht="15" customHeight="1" x14ac:dyDescent="0.3">
      <c r="A8654" t="s">
        <v>11671</v>
      </c>
      <c r="B8654">
        <v>261</v>
      </c>
      <c r="C8654" t="s">
        <v>994</v>
      </c>
      <c r="D8654">
        <v>1000</v>
      </c>
      <c r="E8654" t="s">
        <v>2417</v>
      </c>
      <c r="F8654" t="s">
        <v>3015</v>
      </c>
      <c r="G8654" t="s">
        <v>3016</v>
      </c>
      <c r="H8654">
        <v>0.32329999999999998</v>
      </c>
      <c r="I8654" t="s">
        <v>3017</v>
      </c>
      <c r="J8654">
        <v>2400</v>
      </c>
      <c r="K8654">
        <v>2172.33</v>
      </c>
      <c r="L8654">
        <v>736.8</v>
      </c>
      <c r="M8654">
        <v>702.37</v>
      </c>
      <c r="N8654">
        <v>-73.61</v>
      </c>
      <c r="O8654">
        <v>39.18</v>
      </c>
    </row>
    <row r="8655" spans="1:15" ht="15" customHeight="1" x14ac:dyDescent="0.3">
      <c r="A8655" t="s">
        <v>11672</v>
      </c>
      <c r="B8655">
        <v>261</v>
      </c>
      <c r="C8655" t="s">
        <v>994</v>
      </c>
      <c r="D8655">
        <v>1000</v>
      </c>
      <c r="E8655" t="s">
        <v>2417</v>
      </c>
      <c r="F8655" t="s">
        <v>3019</v>
      </c>
      <c r="G8655" t="s">
        <v>3020</v>
      </c>
      <c r="H8655">
        <v>0.5212</v>
      </c>
      <c r="I8655" t="s">
        <v>3017</v>
      </c>
      <c r="J8655">
        <v>4200</v>
      </c>
      <c r="K8655">
        <v>5133.96</v>
      </c>
      <c r="L8655">
        <v>2063.04</v>
      </c>
      <c r="M8655">
        <v>2675.66</v>
      </c>
      <c r="N8655">
        <v>486.75</v>
      </c>
      <c r="O8655">
        <v>125.87</v>
      </c>
    </row>
    <row r="8656" spans="1:15" ht="15" customHeight="1" x14ac:dyDescent="0.3">
      <c r="A8656" t="s">
        <v>11673</v>
      </c>
      <c r="B8656">
        <v>261</v>
      </c>
      <c r="C8656" t="s">
        <v>994</v>
      </c>
      <c r="D8656">
        <v>1000</v>
      </c>
      <c r="E8656" t="s">
        <v>2417</v>
      </c>
      <c r="F8656" t="s">
        <v>3022</v>
      </c>
      <c r="G8656" t="s">
        <v>3023</v>
      </c>
      <c r="H8656">
        <v>0.37809999999999999</v>
      </c>
      <c r="I8656" t="s">
        <v>3017</v>
      </c>
      <c r="J8656">
        <v>3100</v>
      </c>
      <c r="K8656">
        <v>3663.49</v>
      </c>
      <c r="L8656">
        <v>1142.04</v>
      </c>
      <c r="M8656">
        <v>1385.18</v>
      </c>
      <c r="N8656">
        <v>213.06</v>
      </c>
      <c r="O8656">
        <v>30.08</v>
      </c>
    </row>
    <row r="8657" spans="1:15" ht="15" customHeight="1" x14ac:dyDescent="0.3">
      <c r="A8657" t="s">
        <v>11674</v>
      </c>
      <c r="B8657">
        <v>261</v>
      </c>
      <c r="C8657" t="s">
        <v>658</v>
      </c>
      <c r="D8657">
        <v>1000</v>
      </c>
      <c r="E8657" t="s">
        <v>2418</v>
      </c>
      <c r="F8657" t="s">
        <v>3008</v>
      </c>
      <c r="G8657" t="s">
        <v>3009</v>
      </c>
      <c r="H8657">
        <v>17.192399999999999</v>
      </c>
      <c r="I8657" t="s">
        <v>3010</v>
      </c>
      <c r="J8657">
        <v>780</v>
      </c>
      <c r="K8657">
        <v>788.36</v>
      </c>
      <c r="L8657">
        <v>12881.7</v>
      </c>
      <c r="M8657">
        <v>13553.75</v>
      </c>
      <c r="N8657">
        <v>143.68</v>
      </c>
      <c r="O8657">
        <v>528.38</v>
      </c>
    </row>
    <row r="8658" spans="1:15" ht="15" customHeight="1" x14ac:dyDescent="0.3">
      <c r="A8658" t="s">
        <v>11675</v>
      </c>
      <c r="B8658">
        <v>261</v>
      </c>
      <c r="C8658" t="s">
        <v>658</v>
      </c>
      <c r="D8658">
        <v>1000</v>
      </c>
      <c r="E8658" t="s">
        <v>2418</v>
      </c>
      <c r="F8658" t="s">
        <v>3012</v>
      </c>
      <c r="G8658" t="s">
        <v>3013</v>
      </c>
      <c r="H8658">
        <v>3.8542000000000001</v>
      </c>
      <c r="I8658" t="s">
        <v>3010</v>
      </c>
      <c r="J8658">
        <v>720</v>
      </c>
      <c r="K8658">
        <v>721.32</v>
      </c>
      <c r="L8658">
        <v>2642.4</v>
      </c>
      <c r="M8658">
        <v>2780.11</v>
      </c>
      <c r="N8658">
        <v>5.0999999999999996</v>
      </c>
      <c r="O8658">
        <v>132.61000000000001</v>
      </c>
    </row>
    <row r="8659" spans="1:15" ht="15" customHeight="1" x14ac:dyDescent="0.3">
      <c r="A8659" t="s">
        <v>11676</v>
      </c>
      <c r="B8659">
        <v>261</v>
      </c>
      <c r="C8659" t="s">
        <v>658</v>
      </c>
      <c r="D8659">
        <v>1000</v>
      </c>
      <c r="E8659" t="s">
        <v>2418</v>
      </c>
      <c r="F8659" t="s">
        <v>3015</v>
      </c>
      <c r="G8659" t="s">
        <v>3016</v>
      </c>
      <c r="H8659">
        <v>0.44280000000000003</v>
      </c>
      <c r="I8659" t="s">
        <v>3017</v>
      </c>
      <c r="J8659">
        <v>2400</v>
      </c>
      <c r="K8659">
        <v>2246.4499999999998</v>
      </c>
      <c r="L8659">
        <v>1056.96</v>
      </c>
      <c r="M8659">
        <v>994.77</v>
      </c>
      <c r="N8659">
        <v>-68</v>
      </c>
      <c r="O8659">
        <v>5.8</v>
      </c>
    </row>
    <row r="8660" spans="1:15" ht="15" customHeight="1" x14ac:dyDescent="0.3">
      <c r="A8660" t="s">
        <v>11677</v>
      </c>
      <c r="B8660">
        <v>261</v>
      </c>
      <c r="C8660" t="s">
        <v>658</v>
      </c>
      <c r="D8660">
        <v>1000</v>
      </c>
      <c r="E8660" t="s">
        <v>2418</v>
      </c>
      <c r="F8660" t="s">
        <v>3022</v>
      </c>
      <c r="G8660" t="s">
        <v>3023</v>
      </c>
      <c r="H8660">
        <v>0.1142</v>
      </c>
      <c r="I8660" t="s">
        <v>3017</v>
      </c>
      <c r="J8660">
        <v>3100</v>
      </c>
      <c r="K8660">
        <v>3745.28</v>
      </c>
      <c r="L8660">
        <v>341.31</v>
      </c>
      <c r="M8660">
        <v>427.81</v>
      </c>
      <c r="N8660">
        <v>73.709999999999994</v>
      </c>
      <c r="O8660">
        <v>12.79</v>
      </c>
    </row>
    <row r="8661" spans="1:15" ht="15" customHeight="1" x14ac:dyDescent="0.3">
      <c r="A8661" t="s">
        <v>11678</v>
      </c>
      <c r="B8661">
        <v>261</v>
      </c>
      <c r="C8661" t="s">
        <v>618</v>
      </c>
      <c r="D8661">
        <v>1000</v>
      </c>
      <c r="E8661" t="s">
        <v>2419</v>
      </c>
      <c r="F8661" t="s">
        <v>3008</v>
      </c>
      <c r="G8661" t="s">
        <v>3009</v>
      </c>
      <c r="H8661">
        <v>26.4621</v>
      </c>
      <c r="I8661" t="s">
        <v>3010</v>
      </c>
      <c r="J8661">
        <v>780</v>
      </c>
      <c r="K8661">
        <v>793.08</v>
      </c>
      <c r="L8661">
        <v>20428.2</v>
      </c>
      <c r="M8661">
        <v>20986.7</v>
      </c>
      <c r="N8661">
        <v>346.24</v>
      </c>
      <c r="O8661">
        <v>212.26</v>
      </c>
    </row>
    <row r="8662" spans="1:15" ht="15" customHeight="1" x14ac:dyDescent="0.3">
      <c r="A8662" t="s">
        <v>11679</v>
      </c>
      <c r="B8662">
        <v>261</v>
      </c>
      <c r="C8662" t="s">
        <v>618</v>
      </c>
      <c r="D8662">
        <v>1000</v>
      </c>
      <c r="E8662" t="s">
        <v>2419</v>
      </c>
      <c r="F8662" t="s">
        <v>3012</v>
      </c>
      <c r="G8662" t="s">
        <v>3013</v>
      </c>
      <c r="H8662">
        <v>5.7873000000000001</v>
      </c>
      <c r="I8662" t="s">
        <v>3010</v>
      </c>
      <c r="J8662">
        <v>720</v>
      </c>
      <c r="K8662">
        <v>709.73</v>
      </c>
      <c r="L8662">
        <v>4190.3999999999996</v>
      </c>
      <c r="M8662">
        <v>4107.43</v>
      </c>
      <c r="N8662">
        <v>-59.41</v>
      </c>
      <c r="O8662">
        <v>-23.56</v>
      </c>
    </row>
    <row r="8663" spans="1:15" ht="15" customHeight="1" x14ac:dyDescent="0.3">
      <c r="A8663" t="s">
        <v>11680</v>
      </c>
      <c r="B8663">
        <v>261</v>
      </c>
      <c r="C8663" t="s">
        <v>618</v>
      </c>
      <c r="D8663">
        <v>1000</v>
      </c>
      <c r="E8663" t="s">
        <v>2419</v>
      </c>
      <c r="F8663" t="s">
        <v>3015</v>
      </c>
      <c r="G8663" t="s">
        <v>3016</v>
      </c>
      <c r="H8663">
        <v>0.71109999999999995</v>
      </c>
      <c r="I8663" t="s">
        <v>3017</v>
      </c>
      <c r="J8663">
        <v>2400</v>
      </c>
      <c r="K8663">
        <v>2150.36</v>
      </c>
      <c r="L8663">
        <v>1676.16</v>
      </c>
      <c r="M8663">
        <v>1529.15</v>
      </c>
      <c r="N8663">
        <v>-177.52</v>
      </c>
      <c r="O8663">
        <v>30.51</v>
      </c>
    </row>
    <row r="8664" spans="1:15" ht="15" customHeight="1" x14ac:dyDescent="0.3">
      <c r="A8664" t="s">
        <v>11681</v>
      </c>
      <c r="B8664">
        <v>261</v>
      </c>
      <c r="C8664" t="s">
        <v>618</v>
      </c>
      <c r="D8664">
        <v>1000</v>
      </c>
      <c r="E8664" t="s">
        <v>2419</v>
      </c>
      <c r="F8664" t="s">
        <v>3022</v>
      </c>
      <c r="G8664" t="s">
        <v>3023</v>
      </c>
      <c r="H8664">
        <v>0.1802</v>
      </c>
      <c r="I8664" t="s">
        <v>3017</v>
      </c>
      <c r="J8664">
        <v>3100</v>
      </c>
      <c r="K8664">
        <v>3683.75</v>
      </c>
      <c r="L8664">
        <v>541.26</v>
      </c>
      <c r="M8664">
        <v>663.82</v>
      </c>
      <c r="N8664">
        <v>105.19</v>
      </c>
      <c r="O8664">
        <v>17.37</v>
      </c>
    </row>
    <row r="8665" spans="1:15" ht="15" customHeight="1" x14ac:dyDescent="0.3">
      <c r="A8665" t="s">
        <v>11682</v>
      </c>
      <c r="B8665">
        <v>261</v>
      </c>
      <c r="C8665" t="s">
        <v>743</v>
      </c>
      <c r="D8665">
        <v>1000</v>
      </c>
      <c r="E8665" t="s">
        <v>2420</v>
      </c>
      <c r="F8665" t="s">
        <v>3008</v>
      </c>
      <c r="G8665" t="s">
        <v>3009</v>
      </c>
      <c r="H8665">
        <v>27.8551</v>
      </c>
      <c r="I8665" t="s">
        <v>3010</v>
      </c>
      <c r="J8665">
        <v>780</v>
      </c>
      <c r="K8665">
        <v>807.71</v>
      </c>
      <c r="L8665">
        <v>21165.3</v>
      </c>
      <c r="M8665">
        <v>22498.95</v>
      </c>
      <c r="N8665">
        <v>771.96</v>
      </c>
      <c r="O8665">
        <v>561.69000000000005</v>
      </c>
    </row>
    <row r="8666" spans="1:15" ht="15" customHeight="1" x14ac:dyDescent="0.3">
      <c r="A8666" t="s">
        <v>11683</v>
      </c>
      <c r="B8666">
        <v>261</v>
      </c>
      <c r="C8666" t="s">
        <v>743</v>
      </c>
      <c r="D8666">
        <v>1000</v>
      </c>
      <c r="E8666" t="s">
        <v>2420</v>
      </c>
      <c r="F8666" t="s">
        <v>3012</v>
      </c>
      <c r="G8666" t="s">
        <v>3013</v>
      </c>
      <c r="H8666">
        <v>6.2130000000000001</v>
      </c>
      <c r="I8666" t="s">
        <v>3010</v>
      </c>
      <c r="J8666">
        <v>720</v>
      </c>
      <c r="K8666">
        <v>697.23</v>
      </c>
      <c r="L8666">
        <v>4341.6000000000004</v>
      </c>
      <c r="M8666">
        <v>4331.8900000000003</v>
      </c>
      <c r="N8666">
        <v>-141.49</v>
      </c>
      <c r="O8666">
        <v>131.78</v>
      </c>
    </row>
    <row r="8667" spans="1:15" ht="15" customHeight="1" x14ac:dyDescent="0.3">
      <c r="A8667" t="s">
        <v>11684</v>
      </c>
      <c r="B8667">
        <v>261</v>
      </c>
      <c r="C8667" t="s">
        <v>743</v>
      </c>
      <c r="D8667">
        <v>1000</v>
      </c>
      <c r="E8667" t="s">
        <v>2420</v>
      </c>
      <c r="F8667" t="s">
        <v>3015</v>
      </c>
      <c r="G8667" t="s">
        <v>3016</v>
      </c>
      <c r="H8667">
        <v>0.72060000000000002</v>
      </c>
      <c r="I8667" t="s">
        <v>3017</v>
      </c>
      <c r="J8667">
        <v>2400</v>
      </c>
      <c r="K8667">
        <v>2221.5</v>
      </c>
      <c r="L8667">
        <v>1736.64</v>
      </c>
      <c r="M8667">
        <v>1600.89</v>
      </c>
      <c r="N8667">
        <v>-128.63</v>
      </c>
      <c r="O8667">
        <v>-7.12</v>
      </c>
    </row>
    <row r="8668" spans="1:15" ht="15" customHeight="1" x14ac:dyDescent="0.3">
      <c r="A8668" t="s">
        <v>11685</v>
      </c>
      <c r="B8668">
        <v>261</v>
      </c>
      <c r="C8668" t="s">
        <v>743</v>
      </c>
      <c r="D8668">
        <v>1000</v>
      </c>
      <c r="E8668" t="s">
        <v>2420</v>
      </c>
      <c r="F8668" t="s">
        <v>3022</v>
      </c>
      <c r="G8668" t="s">
        <v>3023</v>
      </c>
      <c r="H8668">
        <v>0.18149999999999999</v>
      </c>
      <c r="I8668" t="s">
        <v>3017</v>
      </c>
      <c r="J8668">
        <v>3100</v>
      </c>
      <c r="K8668">
        <v>3574</v>
      </c>
      <c r="L8668">
        <v>560.79</v>
      </c>
      <c r="M8668">
        <v>648.85</v>
      </c>
      <c r="N8668">
        <v>86.05</v>
      </c>
      <c r="O8668">
        <v>2.0099999999999998</v>
      </c>
    </row>
    <row r="8669" spans="1:15" ht="15" customHeight="1" x14ac:dyDescent="0.3">
      <c r="A8669" t="s">
        <v>11686</v>
      </c>
      <c r="B8669">
        <v>261</v>
      </c>
      <c r="C8669" t="s">
        <v>810</v>
      </c>
      <c r="D8669">
        <v>1000</v>
      </c>
      <c r="E8669" t="s">
        <v>2421</v>
      </c>
      <c r="F8669" t="s">
        <v>3008</v>
      </c>
      <c r="G8669" t="s">
        <v>3009</v>
      </c>
      <c r="H8669">
        <v>12.994300000000001</v>
      </c>
      <c r="I8669" t="s">
        <v>3010</v>
      </c>
      <c r="J8669">
        <v>780</v>
      </c>
      <c r="K8669">
        <v>812.55</v>
      </c>
      <c r="L8669">
        <v>9792.9</v>
      </c>
      <c r="M8669">
        <v>10558.58</v>
      </c>
      <c r="N8669">
        <v>423</v>
      </c>
      <c r="O8669">
        <v>342.68</v>
      </c>
    </row>
    <row r="8670" spans="1:15" ht="15" customHeight="1" x14ac:dyDescent="0.3">
      <c r="A8670" t="s">
        <v>11687</v>
      </c>
      <c r="B8670">
        <v>261</v>
      </c>
      <c r="C8670" t="s">
        <v>810</v>
      </c>
      <c r="D8670">
        <v>1000</v>
      </c>
      <c r="E8670" t="s">
        <v>2421</v>
      </c>
      <c r="F8670" t="s">
        <v>3012</v>
      </c>
      <c r="G8670" t="s">
        <v>3013</v>
      </c>
      <c r="H8670">
        <v>2.8351000000000002</v>
      </c>
      <c r="I8670" t="s">
        <v>3010</v>
      </c>
      <c r="J8670">
        <v>720</v>
      </c>
      <c r="K8670">
        <v>711.24</v>
      </c>
      <c r="L8670">
        <v>2008.8</v>
      </c>
      <c r="M8670">
        <v>2016.41</v>
      </c>
      <c r="N8670">
        <v>-24.84</v>
      </c>
      <c r="O8670">
        <v>32.450000000000003</v>
      </c>
    </row>
    <row r="8671" spans="1:15" ht="15" customHeight="1" x14ac:dyDescent="0.3">
      <c r="A8671" t="s">
        <v>11688</v>
      </c>
      <c r="B8671">
        <v>261</v>
      </c>
      <c r="C8671" t="s">
        <v>810</v>
      </c>
      <c r="D8671">
        <v>1000</v>
      </c>
      <c r="E8671" t="s">
        <v>2421</v>
      </c>
      <c r="F8671" t="s">
        <v>3015</v>
      </c>
      <c r="G8671" t="s">
        <v>3016</v>
      </c>
      <c r="H8671">
        <v>0.34239999999999998</v>
      </c>
      <c r="I8671" t="s">
        <v>3017</v>
      </c>
      <c r="J8671">
        <v>2400</v>
      </c>
      <c r="K8671">
        <v>2214.9299999999998</v>
      </c>
      <c r="L8671">
        <v>803.52</v>
      </c>
      <c r="M8671">
        <v>758.4</v>
      </c>
      <c r="N8671">
        <v>-63.37</v>
      </c>
      <c r="O8671">
        <v>18.25</v>
      </c>
    </row>
    <row r="8672" spans="1:15" ht="15" customHeight="1" x14ac:dyDescent="0.3">
      <c r="A8672" t="s">
        <v>11689</v>
      </c>
      <c r="B8672">
        <v>261</v>
      </c>
      <c r="C8672" t="s">
        <v>810</v>
      </c>
      <c r="D8672">
        <v>1000</v>
      </c>
      <c r="E8672" t="s">
        <v>2421</v>
      </c>
      <c r="F8672" t="s">
        <v>3022</v>
      </c>
      <c r="G8672" t="s">
        <v>3023</v>
      </c>
      <c r="H8672">
        <v>8.5699999999999998E-2</v>
      </c>
      <c r="I8672" t="s">
        <v>3017</v>
      </c>
      <c r="J8672">
        <v>3100</v>
      </c>
      <c r="K8672">
        <v>3686.46</v>
      </c>
      <c r="L8672">
        <v>259.47000000000003</v>
      </c>
      <c r="M8672">
        <v>315.86</v>
      </c>
      <c r="N8672">
        <v>50.25</v>
      </c>
      <c r="O8672">
        <v>6.15</v>
      </c>
    </row>
    <row r="8673" spans="1:15" ht="15" customHeight="1" x14ac:dyDescent="0.3">
      <c r="A8673" t="s">
        <v>11690</v>
      </c>
      <c r="B8673">
        <v>261</v>
      </c>
      <c r="C8673" t="s">
        <v>198</v>
      </c>
      <c r="D8673">
        <v>1000</v>
      </c>
      <c r="E8673" t="s">
        <v>2422</v>
      </c>
      <c r="F8673" t="s">
        <v>3008</v>
      </c>
      <c r="G8673" t="s">
        <v>3009</v>
      </c>
      <c r="H8673">
        <v>17.262899999999998</v>
      </c>
      <c r="I8673" t="s">
        <v>3010</v>
      </c>
      <c r="J8673">
        <v>780</v>
      </c>
      <c r="K8673">
        <v>788.22</v>
      </c>
      <c r="L8673">
        <v>13232.7</v>
      </c>
      <c r="M8673">
        <v>13606.92</v>
      </c>
      <c r="N8673">
        <v>141.83000000000001</v>
      </c>
      <c r="O8673">
        <v>232.38</v>
      </c>
    </row>
    <row r="8674" spans="1:15" ht="15" customHeight="1" x14ac:dyDescent="0.3">
      <c r="A8674" t="s">
        <v>11691</v>
      </c>
      <c r="B8674">
        <v>261</v>
      </c>
      <c r="C8674" t="s">
        <v>198</v>
      </c>
      <c r="D8674">
        <v>1000</v>
      </c>
      <c r="E8674" t="s">
        <v>2422</v>
      </c>
      <c r="F8674" t="s">
        <v>3012</v>
      </c>
      <c r="G8674" t="s">
        <v>3013</v>
      </c>
      <c r="H8674">
        <v>3.8269000000000002</v>
      </c>
      <c r="I8674" t="s">
        <v>3010</v>
      </c>
      <c r="J8674">
        <v>720</v>
      </c>
      <c r="K8674">
        <v>687.93</v>
      </c>
      <c r="L8674">
        <v>2714.4</v>
      </c>
      <c r="M8674">
        <v>2632.65</v>
      </c>
      <c r="N8674">
        <v>-122.71</v>
      </c>
      <c r="O8674">
        <v>40.96</v>
      </c>
    </row>
    <row r="8675" spans="1:15" ht="15" customHeight="1" x14ac:dyDescent="0.3">
      <c r="A8675" t="s">
        <v>11692</v>
      </c>
      <c r="B8675">
        <v>261</v>
      </c>
      <c r="C8675" t="s">
        <v>198</v>
      </c>
      <c r="D8675">
        <v>1000</v>
      </c>
      <c r="E8675" t="s">
        <v>2422</v>
      </c>
      <c r="F8675" t="s">
        <v>3015</v>
      </c>
      <c r="G8675" t="s">
        <v>3016</v>
      </c>
      <c r="H8675">
        <v>0.4718</v>
      </c>
      <c r="I8675" t="s">
        <v>3017</v>
      </c>
      <c r="J8675">
        <v>2400</v>
      </c>
      <c r="K8675">
        <v>2237.4899999999998</v>
      </c>
      <c r="L8675">
        <v>1085.76</v>
      </c>
      <c r="M8675">
        <v>1055.68</v>
      </c>
      <c r="N8675">
        <v>-76.67</v>
      </c>
      <c r="O8675">
        <v>46.59</v>
      </c>
    </row>
    <row r="8676" spans="1:15" ht="15" customHeight="1" x14ac:dyDescent="0.3">
      <c r="A8676" t="s">
        <v>11693</v>
      </c>
      <c r="B8676">
        <v>261</v>
      </c>
      <c r="C8676" t="s">
        <v>198</v>
      </c>
      <c r="D8676">
        <v>1000</v>
      </c>
      <c r="E8676" t="s">
        <v>2422</v>
      </c>
      <c r="F8676" t="s">
        <v>3022</v>
      </c>
      <c r="G8676" t="s">
        <v>3023</v>
      </c>
      <c r="H8676">
        <v>0.11600000000000001</v>
      </c>
      <c r="I8676" t="s">
        <v>3017</v>
      </c>
      <c r="J8676">
        <v>3100</v>
      </c>
      <c r="K8676">
        <v>3709.53</v>
      </c>
      <c r="L8676">
        <v>350.61</v>
      </c>
      <c r="M8676">
        <v>430.31</v>
      </c>
      <c r="N8676">
        <v>70.709999999999994</v>
      </c>
      <c r="O8676">
        <v>8.99</v>
      </c>
    </row>
    <row r="8677" spans="1:15" ht="15" customHeight="1" x14ac:dyDescent="0.3">
      <c r="A8677" t="s">
        <v>11694</v>
      </c>
      <c r="B8677">
        <v>261</v>
      </c>
      <c r="C8677" t="s">
        <v>232</v>
      </c>
      <c r="D8677">
        <v>1000</v>
      </c>
      <c r="E8677" t="s">
        <v>2423</v>
      </c>
      <c r="F8677" t="s">
        <v>3008</v>
      </c>
      <c r="G8677" t="s">
        <v>3009</v>
      </c>
      <c r="H8677">
        <v>29.7483</v>
      </c>
      <c r="I8677" t="s">
        <v>3010</v>
      </c>
      <c r="J8677">
        <v>780</v>
      </c>
      <c r="K8677">
        <v>784.53</v>
      </c>
      <c r="L8677">
        <v>23095.8</v>
      </c>
      <c r="M8677">
        <v>23338.37</v>
      </c>
      <c r="N8677">
        <v>134.71</v>
      </c>
      <c r="O8677">
        <v>107.86</v>
      </c>
    </row>
    <row r="8678" spans="1:15" ht="15" customHeight="1" x14ac:dyDescent="0.3">
      <c r="A8678" t="s">
        <v>11695</v>
      </c>
      <c r="B8678">
        <v>261</v>
      </c>
      <c r="C8678" t="s">
        <v>232</v>
      </c>
      <c r="D8678">
        <v>1000</v>
      </c>
      <c r="E8678" t="s">
        <v>2423</v>
      </c>
      <c r="F8678" t="s">
        <v>3012</v>
      </c>
      <c r="G8678" t="s">
        <v>3013</v>
      </c>
      <c r="H8678">
        <v>6.8674999999999997</v>
      </c>
      <c r="I8678" t="s">
        <v>3010</v>
      </c>
      <c r="J8678">
        <v>720</v>
      </c>
      <c r="K8678">
        <v>689.85</v>
      </c>
      <c r="L8678">
        <v>4737.6000000000004</v>
      </c>
      <c r="M8678">
        <v>4737.57</v>
      </c>
      <c r="N8678">
        <v>-207.04</v>
      </c>
      <c r="O8678">
        <v>207.01</v>
      </c>
    </row>
    <row r="8679" spans="1:15" ht="15" customHeight="1" x14ac:dyDescent="0.3">
      <c r="A8679" t="s">
        <v>11696</v>
      </c>
      <c r="B8679">
        <v>261</v>
      </c>
      <c r="C8679" t="s">
        <v>232</v>
      </c>
      <c r="D8679">
        <v>1000</v>
      </c>
      <c r="E8679" t="s">
        <v>2423</v>
      </c>
      <c r="F8679" t="s">
        <v>3015</v>
      </c>
      <c r="G8679" t="s">
        <v>3016</v>
      </c>
      <c r="H8679">
        <v>0.81030000000000002</v>
      </c>
      <c r="I8679" t="s">
        <v>3017</v>
      </c>
      <c r="J8679">
        <v>2400</v>
      </c>
      <c r="K8679">
        <v>2253.48</v>
      </c>
      <c r="L8679">
        <v>1895.04</v>
      </c>
      <c r="M8679">
        <v>1826.08</v>
      </c>
      <c r="N8679">
        <v>-118.73</v>
      </c>
      <c r="O8679">
        <v>49.77</v>
      </c>
    </row>
    <row r="8680" spans="1:15" ht="15" customHeight="1" x14ac:dyDescent="0.3">
      <c r="A8680" t="s">
        <v>11697</v>
      </c>
      <c r="B8680">
        <v>261</v>
      </c>
      <c r="C8680" t="s">
        <v>232</v>
      </c>
      <c r="D8680">
        <v>1000</v>
      </c>
      <c r="E8680" t="s">
        <v>2423</v>
      </c>
      <c r="F8680" t="s">
        <v>3022</v>
      </c>
      <c r="G8680" t="s">
        <v>3023</v>
      </c>
      <c r="H8680">
        <v>0.19700000000000001</v>
      </c>
      <c r="I8680" t="s">
        <v>3017</v>
      </c>
      <c r="J8680">
        <v>3100</v>
      </c>
      <c r="K8680">
        <v>3721.65</v>
      </c>
      <c r="L8680">
        <v>611.94000000000005</v>
      </c>
      <c r="M8680">
        <v>732.98</v>
      </c>
      <c r="N8680">
        <v>122.43</v>
      </c>
      <c r="O8680">
        <v>-1.39</v>
      </c>
    </row>
    <row r="8681" spans="1:15" ht="15" customHeight="1" x14ac:dyDescent="0.3">
      <c r="A8681" t="s">
        <v>11698</v>
      </c>
      <c r="B8681">
        <v>261</v>
      </c>
      <c r="C8681" t="s">
        <v>455</v>
      </c>
      <c r="D8681">
        <v>1000</v>
      </c>
      <c r="E8681" t="s">
        <v>2424</v>
      </c>
      <c r="F8681" t="s">
        <v>3008</v>
      </c>
      <c r="G8681" t="s">
        <v>3009</v>
      </c>
      <c r="H8681">
        <v>29.460999999999999</v>
      </c>
      <c r="I8681" t="s">
        <v>3010</v>
      </c>
      <c r="J8681">
        <v>780</v>
      </c>
      <c r="K8681">
        <v>824.21</v>
      </c>
      <c r="L8681">
        <v>21456.240000000002</v>
      </c>
      <c r="M8681">
        <v>24282.14</v>
      </c>
      <c r="N8681">
        <v>1302.58</v>
      </c>
      <c r="O8681">
        <v>1523.32</v>
      </c>
    </row>
    <row r="8682" spans="1:15" ht="15" customHeight="1" x14ac:dyDescent="0.3">
      <c r="A8682" t="s">
        <v>11699</v>
      </c>
      <c r="B8682">
        <v>261</v>
      </c>
      <c r="C8682" t="s">
        <v>455</v>
      </c>
      <c r="D8682">
        <v>1000</v>
      </c>
      <c r="E8682" t="s">
        <v>2424</v>
      </c>
      <c r="F8682" t="s">
        <v>3012</v>
      </c>
      <c r="G8682" t="s">
        <v>3013</v>
      </c>
      <c r="H8682">
        <v>8.5425000000000004</v>
      </c>
      <c r="I8682" t="s">
        <v>3010</v>
      </c>
      <c r="J8682">
        <v>720</v>
      </c>
      <c r="K8682">
        <v>719.31</v>
      </c>
      <c r="L8682">
        <v>5713.2</v>
      </c>
      <c r="M8682">
        <v>6144.7</v>
      </c>
      <c r="N8682">
        <v>-5.89</v>
      </c>
      <c r="O8682">
        <v>437.39</v>
      </c>
    </row>
    <row r="8683" spans="1:15" ht="15" customHeight="1" x14ac:dyDescent="0.3">
      <c r="A8683" t="s">
        <v>11700</v>
      </c>
      <c r="B8683">
        <v>261</v>
      </c>
      <c r="C8683" t="s">
        <v>455</v>
      </c>
      <c r="D8683">
        <v>1000</v>
      </c>
      <c r="E8683" t="s">
        <v>2424</v>
      </c>
      <c r="F8683" t="s">
        <v>3015</v>
      </c>
      <c r="G8683" t="s">
        <v>3016</v>
      </c>
      <c r="H8683">
        <v>0.2757</v>
      </c>
      <c r="I8683" t="s">
        <v>3017</v>
      </c>
      <c r="J8683">
        <v>2400</v>
      </c>
      <c r="K8683">
        <v>2204.0100000000002</v>
      </c>
      <c r="L8683">
        <v>634.79999999999995</v>
      </c>
      <c r="M8683">
        <v>607.57000000000005</v>
      </c>
      <c r="N8683">
        <v>-54.03</v>
      </c>
      <c r="O8683">
        <v>26.8</v>
      </c>
    </row>
    <row r="8684" spans="1:15" ht="15" customHeight="1" x14ac:dyDescent="0.3">
      <c r="A8684" t="s">
        <v>11701</v>
      </c>
      <c r="B8684">
        <v>261</v>
      </c>
      <c r="C8684" t="s">
        <v>455</v>
      </c>
      <c r="D8684">
        <v>1000</v>
      </c>
      <c r="E8684" t="s">
        <v>2424</v>
      </c>
      <c r="F8684" t="s">
        <v>3019</v>
      </c>
      <c r="G8684" t="s">
        <v>3020</v>
      </c>
      <c r="H8684">
        <v>0.45150000000000001</v>
      </c>
      <c r="I8684" t="s">
        <v>3017</v>
      </c>
      <c r="J8684">
        <v>4200</v>
      </c>
      <c r="K8684">
        <v>5261.85</v>
      </c>
      <c r="L8684">
        <v>1777.44</v>
      </c>
      <c r="M8684">
        <v>2375.81</v>
      </c>
      <c r="N8684">
        <v>479.44</v>
      </c>
      <c r="O8684">
        <v>118.92</v>
      </c>
    </row>
    <row r="8685" spans="1:15" ht="15" customHeight="1" x14ac:dyDescent="0.3">
      <c r="A8685" t="s">
        <v>11702</v>
      </c>
      <c r="B8685">
        <v>261</v>
      </c>
      <c r="C8685" t="s">
        <v>455</v>
      </c>
      <c r="D8685">
        <v>1000</v>
      </c>
      <c r="E8685" t="s">
        <v>2424</v>
      </c>
      <c r="F8685" t="s">
        <v>3022</v>
      </c>
      <c r="G8685" t="s">
        <v>3023</v>
      </c>
      <c r="H8685">
        <v>0.32829999999999998</v>
      </c>
      <c r="I8685" t="s">
        <v>3017</v>
      </c>
      <c r="J8685">
        <v>3100</v>
      </c>
      <c r="K8685">
        <v>3785.03</v>
      </c>
      <c r="L8685">
        <v>983.94</v>
      </c>
      <c r="M8685">
        <v>1242.49</v>
      </c>
      <c r="N8685">
        <v>224.87</v>
      </c>
      <c r="O8685">
        <v>33.68</v>
      </c>
    </row>
    <row r="8686" spans="1:15" ht="15" customHeight="1" x14ac:dyDescent="0.3">
      <c r="A8686" t="s">
        <v>11703</v>
      </c>
      <c r="B8686">
        <v>261</v>
      </c>
      <c r="C8686" t="s">
        <v>332</v>
      </c>
      <c r="D8686">
        <v>1000</v>
      </c>
      <c r="E8686" t="s">
        <v>2425</v>
      </c>
      <c r="F8686" t="s">
        <v>3008</v>
      </c>
      <c r="G8686" t="s">
        <v>3009</v>
      </c>
      <c r="H8686">
        <v>13.6556</v>
      </c>
      <c r="I8686" t="s">
        <v>3010</v>
      </c>
      <c r="J8686">
        <v>780</v>
      </c>
      <c r="K8686">
        <v>816.8</v>
      </c>
      <c r="L8686">
        <v>10179</v>
      </c>
      <c r="M8686">
        <v>11153.87</v>
      </c>
      <c r="N8686">
        <v>502.51</v>
      </c>
      <c r="O8686">
        <v>472.35</v>
      </c>
    </row>
    <row r="8687" spans="1:15" ht="15" customHeight="1" x14ac:dyDescent="0.3">
      <c r="A8687" t="s">
        <v>11704</v>
      </c>
      <c r="B8687">
        <v>261</v>
      </c>
      <c r="C8687" t="s">
        <v>332</v>
      </c>
      <c r="D8687">
        <v>1000</v>
      </c>
      <c r="E8687" t="s">
        <v>2425</v>
      </c>
      <c r="F8687" t="s">
        <v>3012</v>
      </c>
      <c r="G8687" t="s">
        <v>3013</v>
      </c>
      <c r="H8687">
        <v>2.8956</v>
      </c>
      <c r="I8687" t="s">
        <v>3010</v>
      </c>
      <c r="J8687">
        <v>720</v>
      </c>
      <c r="K8687">
        <v>707.14</v>
      </c>
      <c r="L8687">
        <v>2088</v>
      </c>
      <c r="M8687">
        <v>2047.62</v>
      </c>
      <c r="N8687">
        <v>-37.24</v>
      </c>
      <c r="O8687">
        <v>-3.14</v>
      </c>
    </row>
    <row r="8688" spans="1:15" ht="15" customHeight="1" x14ac:dyDescent="0.3">
      <c r="A8688" t="s">
        <v>11705</v>
      </c>
      <c r="B8688">
        <v>261</v>
      </c>
      <c r="C8688" t="s">
        <v>332</v>
      </c>
      <c r="D8688">
        <v>1000</v>
      </c>
      <c r="E8688" t="s">
        <v>2425</v>
      </c>
      <c r="F8688" t="s">
        <v>3015</v>
      </c>
      <c r="G8688" t="s">
        <v>3016</v>
      </c>
      <c r="H8688">
        <v>0.35010000000000002</v>
      </c>
      <c r="I8688" t="s">
        <v>3017</v>
      </c>
      <c r="J8688">
        <v>2400</v>
      </c>
      <c r="K8688">
        <v>2240.29</v>
      </c>
      <c r="L8688">
        <v>835.2</v>
      </c>
      <c r="M8688">
        <v>784.29</v>
      </c>
      <c r="N8688">
        <v>-55.91</v>
      </c>
      <c r="O8688">
        <v>5</v>
      </c>
    </row>
    <row r="8689" spans="1:15" ht="15" customHeight="1" x14ac:dyDescent="0.3">
      <c r="A8689" t="s">
        <v>11706</v>
      </c>
      <c r="B8689">
        <v>261</v>
      </c>
      <c r="C8689" t="s">
        <v>332</v>
      </c>
      <c r="D8689">
        <v>1000</v>
      </c>
      <c r="E8689" t="s">
        <v>2425</v>
      </c>
      <c r="F8689" t="s">
        <v>3022</v>
      </c>
      <c r="G8689" t="s">
        <v>3023</v>
      </c>
      <c r="H8689">
        <v>8.7300000000000003E-2</v>
      </c>
      <c r="I8689" t="s">
        <v>3017</v>
      </c>
      <c r="J8689">
        <v>3100</v>
      </c>
      <c r="K8689">
        <v>3716.73</v>
      </c>
      <c r="L8689">
        <v>269.7</v>
      </c>
      <c r="M8689">
        <v>324.45</v>
      </c>
      <c r="N8689">
        <v>53.84</v>
      </c>
      <c r="O8689">
        <v>0.91</v>
      </c>
    </row>
    <row r="8690" spans="1:15" ht="15" customHeight="1" x14ac:dyDescent="0.3">
      <c r="A8690" t="s">
        <v>11707</v>
      </c>
      <c r="B8690">
        <v>261</v>
      </c>
      <c r="C8690" t="s">
        <v>366</v>
      </c>
      <c r="D8690">
        <v>1000</v>
      </c>
      <c r="E8690" t="s">
        <v>2426</v>
      </c>
      <c r="F8690" t="s">
        <v>3008</v>
      </c>
      <c r="G8690" t="s">
        <v>3009</v>
      </c>
      <c r="H8690">
        <v>9.1280000000000001</v>
      </c>
      <c r="I8690" t="s">
        <v>3010</v>
      </c>
      <c r="J8690">
        <v>780</v>
      </c>
      <c r="K8690">
        <v>826.04</v>
      </c>
      <c r="L8690">
        <v>7076.16</v>
      </c>
      <c r="M8690">
        <v>7540.16</v>
      </c>
      <c r="N8690">
        <v>420.29</v>
      </c>
      <c r="O8690">
        <v>43.71</v>
      </c>
    </row>
    <row r="8691" spans="1:15" ht="15" customHeight="1" x14ac:dyDescent="0.3">
      <c r="A8691" t="s">
        <v>11708</v>
      </c>
      <c r="B8691">
        <v>261</v>
      </c>
      <c r="C8691" t="s">
        <v>366</v>
      </c>
      <c r="D8691">
        <v>1000</v>
      </c>
      <c r="E8691" t="s">
        <v>2426</v>
      </c>
      <c r="F8691" t="s">
        <v>3012</v>
      </c>
      <c r="G8691" t="s">
        <v>3013</v>
      </c>
      <c r="H8691">
        <v>2.3068</v>
      </c>
      <c r="I8691" t="s">
        <v>3010</v>
      </c>
      <c r="J8691">
        <v>720</v>
      </c>
      <c r="K8691">
        <v>691.75</v>
      </c>
      <c r="L8691">
        <v>1632.96</v>
      </c>
      <c r="M8691">
        <v>1595.75</v>
      </c>
      <c r="N8691">
        <v>-65.17</v>
      </c>
      <c r="O8691">
        <v>27.96</v>
      </c>
    </row>
    <row r="8692" spans="1:15" ht="15" customHeight="1" x14ac:dyDescent="0.3">
      <c r="A8692" t="s">
        <v>11709</v>
      </c>
      <c r="B8692">
        <v>261</v>
      </c>
      <c r="C8692" t="s">
        <v>366</v>
      </c>
      <c r="D8692">
        <v>1000</v>
      </c>
      <c r="E8692" t="s">
        <v>2426</v>
      </c>
      <c r="F8692" t="s">
        <v>3015</v>
      </c>
      <c r="G8692" t="s">
        <v>3016</v>
      </c>
      <c r="H8692">
        <v>0.1555</v>
      </c>
      <c r="I8692" t="s">
        <v>3017</v>
      </c>
      <c r="J8692">
        <v>2400</v>
      </c>
      <c r="K8692">
        <v>2242.46</v>
      </c>
      <c r="L8692">
        <v>362.88</v>
      </c>
      <c r="M8692">
        <v>348.71</v>
      </c>
      <c r="N8692">
        <v>-24.5</v>
      </c>
      <c r="O8692">
        <v>10.33</v>
      </c>
    </row>
    <row r="8693" spans="1:15" ht="15" customHeight="1" x14ac:dyDescent="0.3">
      <c r="A8693" t="s">
        <v>11710</v>
      </c>
      <c r="B8693">
        <v>261</v>
      </c>
      <c r="C8693" t="s">
        <v>366</v>
      </c>
      <c r="D8693">
        <v>1000</v>
      </c>
      <c r="E8693" t="s">
        <v>2426</v>
      </c>
      <c r="F8693" t="s">
        <v>3019</v>
      </c>
      <c r="G8693" t="s">
        <v>3020</v>
      </c>
      <c r="H8693">
        <v>5.9299999999999999E-2</v>
      </c>
      <c r="I8693" t="s">
        <v>3017</v>
      </c>
      <c r="J8693">
        <v>4200</v>
      </c>
      <c r="K8693">
        <v>5051.25</v>
      </c>
      <c r="L8693">
        <v>238.14</v>
      </c>
      <c r="M8693">
        <v>299.33</v>
      </c>
      <c r="N8693">
        <v>50.44</v>
      </c>
      <c r="O8693">
        <v>10.74</v>
      </c>
    </row>
    <row r="8694" spans="1:15" ht="15" customHeight="1" x14ac:dyDescent="0.3">
      <c r="A8694" t="s">
        <v>11711</v>
      </c>
      <c r="B8694">
        <v>261</v>
      </c>
      <c r="C8694" t="s">
        <v>366</v>
      </c>
      <c r="D8694">
        <v>1000</v>
      </c>
      <c r="E8694" t="s">
        <v>2426</v>
      </c>
      <c r="F8694" t="s">
        <v>3022</v>
      </c>
      <c r="G8694" t="s">
        <v>3023</v>
      </c>
      <c r="H8694">
        <v>7.9299999999999995E-2</v>
      </c>
      <c r="I8694" t="s">
        <v>3017</v>
      </c>
      <c r="J8694">
        <v>3100</v>
      </c>
      <c r="K8694">
        <v>3610.24</v>
      </c>
      <c r="L8694">
        <v>234.36</v>
      </c>
      <c r="M8694">
        <v>286.29000000000002</v>
      </c>
      <c r="N8694">
        <v>40.46</v>
      </c>
      <c r="O8694">
        <v>11.47</v>
      </c>
    </row>
    <row r="8695" spans="1:15" ht="15" customHeight="1" x14ac:dyDescent="0.3">
      <c r="A8695" t="s">
        <v>11712</v>
      </c>
      <c r="B8695">
        <v>261</v>
      </c>
      <c r="C8695" t="s">
        <v>312</v>
      </c>
      <c r="D8695">
        <v>1000</v>
      </c>
      <c r="E8695" t="s">
        <v>2427</v>
      </c>
      <c r="F8695" t="s">
        <v>3008</v>
      </c>
      <c r="G8695" t="s">
        <v>3009</v>
      </c>
      <c r="H8695">
        <v>19.816299999999998</v>
      </c>
      <c r="I8695" t="s">
        <v>3010</v>
      </c>
      <c r="J8695">
        <v>780</v>
      </c>
      <c r="K8695">
        <v>804.88</v>
      </c>
      <c r="L8695">
        <v>15163.2</v>
      </c>
      <c r="M8695">
        <v>15949.8</v>
      </c>
      <c r="N8695">
        <v>493.05</v>
      </c>
      <c r="O8695">
        <v>293.54000000000002</v>
      </c>
    </row>
    <row r="8696" spans="1:15" ht="15" customHeight="1" x14ac:dyDescent="0.3">
      <c r="A8696" t="s">
        <v>11713</v>
      </c>
      <c r="B8696">
        <v>261</v>
      </c>
      <c r="C8696" t="s">
        <v>312</v>
      </c>
      <c r="D8696">
        <v>1000</v>
      </c>
      <c r="E8696" t="s">
        <v>2427</v>
      </c>
      <c r="F8696" t="s">
        <v>3012</v>
      </c>
      <c r="G8696" t="s">
        <v>3013</v>
      </c>
      <c r="H8696">
        <v>4.3939000000000004</v>
      </c>
      <c r="I8696" t="s">
        <v>3010</v>
      </c>
      <c r="J8696">
        <v>720</v>
      </c>
      <c r="K8696">
        <v>720.81</v>
      </c>
      <c r="L8696">
        <v>3110.4</v>
      </c>
      <c r="M8696">
        <v>3167.2</v>
      </c>
      <c r="N8696">
        <v>3.55</v>
      </c>
      <c r="O8696">
        <v>53.24</v>
      </c>
    </row>
    <row r="8697" spans="1:15" ht="15" customHeight="1" x14ac:dyDescent="0.3">
      <c r="A8697" t="s">
        <v>11714</v>
      </c>
      <c r="B8697">
        <v>261</v>
      </c>
      <c r="C8697" t="s">
        <v>312</v>
      </c>
      <c r="D8697">
        <v>1000</v>
      </c>
      <c r="E8697" t="s">
        <v>2427</v>
      </c>
      <c r="F8697" t="s">
        <v>3015</v>
      </c>
      <c r="G8697" t="s">
        <v>3016</v>
      </c>
      <c r="H8697">
        <v>0.53680000000000005</v>
      </c>
      <c r="I8697" t="s">
        <v>3017</v>
      </c>
      <c r="J8697">
        <v>2400</v>
      </c>
      <c r="K8697">
        <v>2167.7800000000002</v>
      </c>
      <c r="L8697">
        <v>1244.1600000000001</v>
      </c>
      <c r="M8697">
        <v>1163.77</v>
      </c>
      <c r="N8697">
        <v>-124.67</v>
      </c>
      <c r="O8697">
        <v>44.28</v>
      </c>
    </row>
    <row r="8698" spans="1:15" ht="15" customHeight="1" x14ac:dyDescent="0.3">
      <c r="A8698" t="s">
        <v>11715</v>
      </c>
      <c r="B8698">
        <v>261</v>
      </c>
      <c r="C8698" t="s">
        <v>312</v>
      </c>
      <c r="D8698">
        <v>1000</v>
      </c>
      <c r="E8698" t="s">
        <v>2427</v>
      </c>
      <c r="F8698" t="s">
        <v>3022</v>
      </c>
      <c r="G8698" t="s">
        <v>3023</v>
      </c>
      <c r="H8698">
        <v>0.13519999999999999</v>
      </c>
      <c r="I8698" t="s">
        <v>3017</v>
      </c>
      <c r="J8698">
        <v>3100</v>
      </c>
      <c r="K8698">
        <v>3777.48</v>
      </c>
      <c r="L8698">
        <v>401.76</v>
      </c>
      <c r="M8698">
        <v>510.55</v>
      </c>
      <c r="N8698">
        <v>91.57</v>
      </c>
      <c r="O8698">
        <v>17.22</v>
      </c>
    </row>
    <row r="8699" spans="1:15" ht="15" customHeight="1" x14ac:dyDescent="0.3">
      <c r="A8699" t="s">
        <v>11716</v>
      </c>
      <c r="B8699">
        <v>261</v>
      </c>
      <c r="C8699" t="s">
        <v>508</v>
      </c>
      <c r="D8699">
        <v>1000</v>
      </c>
      <c r="E8699" t="s">
        <v>2428</v>
      </c>
      <c r="F8699" t="s">
        <v>3008</v>
      </c>
      <c r="G8699" t="s">
        <v>3009</v>
      </c>
      <c r="H8699">
        <v>26.374400000000001</v>
      </c>
      <c r="I8699" t="s">
        <v>3010</v>
      </c>
      <c r="J8699">
        <v>780</v>
      </c>
      <c r="K8699">
        <v>786.77</v>
      </c>
      <c r="L8699">
        <v>19656</v>
      </c>
      <c r="M8699">
        <v>20750.490000000002</v>
      </c>
      <c r="N8699">
        <v>178.44</v>
      </c>
      <c r="O8699">
        <v>916.05</v>
      </c>
    </row>
    <row r="8700" spans="1:15" ht="15" customHeight="1" x14ac:dyDescent="0.3">
      <c r="A8700" t="s">
        <v>11717</v>
      </c>
      <c r="B8700">
        <v>261</v>
      </c>
      <c r="C8700" t="s">
        <v>508</v>
      </c>
      <c r="D8700">
        <v>1000</v>
      </c>
      <c r="E8700" t="s">
        <v>2428</v>
      </c>
      <c r="F8700" t="s">
        <v>3012</v>
      </c>
      <c r="G8700" t="s">
        <v>3013</v>
      </c>
      <c r="H8700">
        <v>6.3628999999999998</v>
      </c>
      <c r="I8700" t="s">
        <v>3010</v>
      </c>
      <c r="J8700">
        <v>720</v>
      </c>
      <c r="K8700">
        <v>705.36</v>
      </c>
      <c r="L8700">
        <v>4536</v>
      </c>
      <c r="M8700">
        <v>4488.1499999999996</v>
      </c>
      <c r="N8700">
        <v>-93.13</v>
      </c>
      <c r="O8700">
        <v>45.28</v>
      </c>
    </row>
    <row r="8701" spans="1:15" ht="15" customHeight="1" x14ac:dyDescent="0.3">
      <c r="A8701" t="s">
        <v>11718</v>
      </c>
      <c r="B8701">
        <v>261</v>
      </c>
      <c r="C8701" t="s">
        <v>508</v>
      </c>
      <c r="D8701">
        <v>1000</v>
      </c>
      <c r="E8701" t="s">
        <v>2428</v>
      </c>
      <c r="F8701" t="s">
        <v>3015</v>
      </c>
      <c r="G8701" t="s">
        <v>3016</v>
      </c>
      <c r="H8701">
        <v>0.4229</v>
      </c>
      <c r="I8701" t="s">
        <v>3017</v>
      </c>
      <c r="J8701">
        <v>2400</v>
      </c>
      <c r="K8701">
        <v>2267.13</v>
      </c>
      <c r="L8701">
        <v>1008</v>
      </c>
      <c r="M8701">
        <v>958.84</v>
      </c>
      <c r="N8701">
        <v>-56.2</v>
      </c>
      <c r="O8701">
        <v>7.04</v>
      </c>
    </row>
    <row r="8702" spans="1:15" ht="15" customHeight="1" x14ac:dyDescent="0.3">
      <c r="A8702" t="s">
        <v>11719</v>
      </c>
      <c r="B8702">
        <v>261</v>
      </c>
      <c r="C8702" t="s">
        <v>508</v>
      </c>
      <c r="D8702">
        <v>1000</v>
      </c>
      <c r="E8702" t="s">
        <v>2428</v>
      </c>
      <c r="F8702" t="s">
        <v>3019</v>
      </c>
      <c r="G8702" t="s">
        <v>3020</v>
      </c>
      <c r="H8702">
        <v>0.15840000000000001</v>
      </c>
      <c r="I8702" t="s">
        <v>3017</v>
      </c>
      <c r="J8702">
        <v>4200</v>
      </c>
      <c r="K8702">
        <v>5072.72</v>
      </c>
      <c r="L8702">
        <v>661.5</v>
      </c>
      <c r="M8702">
        <v>803.54</v>
      </c>
      <c r="N8702">
        <v>138.24</v>
      </c>
      <c r="O8702">
        <v>3.8</v>
      </c>
    </row>
    <row r="8703" spans="1:15" ht="15" customHeight="1" x14ac:dyDescent="0.3">
      <c r="A8703" t="s">
        <v>11720</v>
      </c>
      <c r="B8703">
        <v>261</v>
      </c>
      <c r="C8703" t="s">
        <v>508</v>
      </c>
      <c r="D8703">
        <v>1000</v>
      </c>
      <c r="E8703" t="s">
        <v>2428</v>
      </c>
      <c r="F8703" t="s">
        <v>3022</v>
      </c>
      <c r="G8703" t="s">
        <v>3023</v>
      </c>
      <c r="H8703">
        <v>0.21210000000000001</v>
      </c>
      <c r="I8703" t="s">
        <v>3017</v>
      </c>
      <c r="J8703">
        <v>3100</v>
      </c>
      <c r="K8703">
        <v>3713.42</v>
      </c>
      <c r="L8703">
        <v>651</v>
      </c>
      <c r="M8703">
        <v>787.59</v>
      </c>
      <c r="N8703">
        <v>130.1</v>
      </c>
      <c r="O8703">
        <v>6.48</v>
      </c>
    </row>
    <row r="8704" spans="1:15" ht="15" customHeight="1" x14ac:dyDescent="0.3">
      <c r="A8704" t="s">
        <v>11721</v>
      </c>
      <c r="B8704">
        <v>261</v>
      </c>
      <c r="C8704" t="s">
        <v>615</v>
      </c>
      <c r="D8704">
        <v>1000</v>
      </c>
      <c r="E8704" t="s">
        <v>2429</v>
      </c>
      <c r="F8704" t="s">
        <v>3008</v>
      </c>
      <c r="G8704" t="s">
        <v>3009</v>
      </c>
      <c r="H8704">
        <v>33.622500000000002</v>
      </c>
      <c r="I8704" t="s">
        <v>3010</v>
      </c>
      <c r="J8704">
        <v>780</v>
      </c>
      <c r="K8704">
        <v>787.76</v>
      </c>
      <c r="L8704">
        <v>25309.439999999999</v>
      </c>
      <c r="M8704">
        <v>26486.62</v>
      </c>
      <c r="N8704">
        <v>261.07</v>
      </c>
      <c r="O8704">
        <v>916.11</v>
      </c>
    </row>
    <row r="8705" spans="1:15" ht="15" customHeight="1" x14ac:dyDescent="0.3">
      <c r="A8705" t="s">
        <v>11722</v>
      </c>
      <c r="B8705">
        <v>261</v>
      </c>
      <c r="C8705" t="s">
        <v>615</v>
      </c>
      <c r="D8705">
        <v>1000</v>
      </c>
      <c r="E8705" t="s">
        <v>2429</v>
      </c>
      <c r="F8705" t="s">
        <v>3012</v>
      </c>
      <c r="G8705" t="s">
        <v>3013</v>
      </c>
      <c r="H8705">
        <v>9.6123999999999992</v>
      </c>
      <c r="I8705" t="s">
        <v>3010</v>
      </c>
      <c r="J8705">
        <v>720</v>
      </c>
      <c r="K8705">
        <v>706.7</v>
      </c>
      <c r="L8705">
        <v>6739.2</v>
      </c>
      <c r="M8705">
        <v>6793.04</v>
      </c>
      <c r="N8705">
        <v>-127.88</v>
      </c>
      <c r="O8705">
        <v>181.72</v>
      </c>
    </row>
    <row r="8706" spans="1:15" ht="15" customHeight="1" x14ac:dyDescent="0.3">
      <c r="A8706" t="s">
        <v>11723</v>
      </c>
      <c r="B8706">
        <v>261</v>
      </c>
      <c r="C8706" t="s">
        <v>615</v>
      </c>
      <c r="D8706">
        <v>1000</v>
      </c>
      <c r="E8706" t="s">
        <v>2429</v>
      </c>
      <c r="F8706" t="s">
        <v>3015</v>
      </c>
      <c r="G8706" t="s">
        <v>3016</v>
      </c>
      <c r="H8706">
        <v>0.3266</v>
      </c>
      <c r="I8706" t="s">
        <v>3017</v>
      </c>
      <c r="J8706">
        <v>2400</v>
      </c>
      <c r="K8706">
        <v>2253.63</v>
      </c>
      <c r="L8706">
        <v>748.8</v>
      </c>
      <c r="M8706">
        <v>736.01</v>
      </c>
      <c r="N8706">
        <v>-47.8</v>
      </c>
      <c r="O8706">
        <v>35.020000000000003</v>
      </c>
    </row>
    <row r="8707" spans="1:15" ht="15" customHeight="1" x14ac:dyDescent="0.3">
      <c r="A8707" t="s">
        <v>11724</v>
      </c>
      <c r="B8707">
        <v>261</v>
      </c>
      <c r="C8707" t="s">
        <v>615</v>
      </c>
      <c r="D8707">
        <v>1000</v>
      </c>
      <c r="E8707" t="s">
        <v>2429</v>
      </c>
      <c r="F8707" t="s">
        <v>3019</v>
      </c>
      <c r="G8707" t="s">
        <v>3020</v>
      </c>
      <c r="H8707">
        <v>0.50919999999999999</v>
      </c>
      <c r="I8707" t="s">
        <v>3017</v>
      </c>
      <c r="J8707">
        <v>4200</v>
      </c>
      <c r="K8707">
        <v>5228.51</v>
      </c>
      <c r="L8707">
        <v>2096.64</v>
      </c>
      <c r="M8707">
        <v>2662.2</v>
      </c>
      <c r="N8707">
        <v>523.69000000000005</v>
      </c>
      <c r="O8707">
        <v>41.87</v>
      </c>
    </row>
    <row r="8708" spans="1:15" ht="15" customHeight="1" x14ac:dyDescent="0.3">
      <c r="A8708" t="s">
        <v>11725</v>
      </c>
      <c r="B8708">
        <v>261</v>
      </c>
      <c r="C8708" t="s">
        <v>615</v>
      </c>
      <c r="D8708">
        <v>1000</v>
      </c>
      <c r="E8708" t="s">
        <v>2429</v>
      </c>
      <c r="F8708" t="s">
        <v>3022</v>
      </c>
      <c r="G8708" t="s">
        <v>3023</v>
      </c>
      <c r="H8708">
        <v>0.39150000000000001</v>
      </c>
      <c r="I8708" t="s">
        <v>3017</v>
      </c>
      <c r="J8708">
        <v>3100</v>
      </c>
      <c r="K8708">
        <v>3637.65</v>
      </c>
      <c r="L8708">
        <v>1160.6400000000001</v>
      </c>
      <c r="M8708">
        <v>1423.99</v>
      </c>
      <c r="N8708">
        <v>210.47</v>
      </c>
      <c r="O8708">
        <v>52.88</v>
      </c>
    </row>
    <row r="8709" spans="1:15" ht="15" customHeight="1" x14ac:dyDescent="0.3">
      <c r="A8709" t="s">
        <v>11726</v>
      </c>
      <c r="B8709">
        <v>261</v>
      </c>
      <c r="C8709" t="s">
        <v>525</v>
      </c>
      <c r="D8709">
        <v>1000</v>
      </c>
      <c r="E8709" t="s">
        <v>2430</v>
      </c>
      <c r="F8709" t="s">
        <v>3008</v>
      </c>
      <c r="G8709" t="s">
        <v>3009</v>
      </c>
      <c r="H8709">
        <v>23.4559</v>
      </c>
      <c r="I8709" t="s">
        <v>3010</v>
      </c>
      <c r="J8709">
        <v>780</v>
      </c>
      <c r="K8709">
        <v>810.23</v>
      </c>
      <c r="L8709">
        <v>18216.900000000001</v>
      </c>
      <c r="M8709">
        <v>19004.8</v>
      </c>
      <c r="N8709">
        <v>709.17</v>
      </c>
      <c r="O8709">
        <v>78.73</v>
      </c>
    </row>
    <row r="8710" spans="1:15" ht="15" customHeight="1" x14ac:dyDescent="0.3">
      <c r="A8710" t="s">
        <v>11727</v>
      </c>
      <c r="B8710">
        <v>261</v>
      </c>
      <c r="C8710" t="s">
        <v>525</v>
      </c>
      <c r="D8710">
        <v>1000</v>
      </c>
      <c r="E8710" t="s">
        <v>2430</v>
      </c>
      <c r="F8710" t="s">
        <v>3012</v>
      </c>
      <c r="G8710" t="s">
        <v>3013</v>
      </c>
      <c r="H8710">
        <v>5.2214</v>
      </c>
      <c r="I8710" t="s">
        <v>3010</v>
      </c>
      <c r="J8710">
        <v>720</v>
      </c>
      <c r="K8710">
        <v>704.46</v>
      </c>
      <c r="L8710">
        <v>3736.8</v>
      </c>
      <c r="M8710">
        <v>3678.31</v>
      </c>
      <c r="N8710">
        <v>-81.12</v>
      </c>
      <c r="O8710">
        <v>22.62</v>
      </c>
    </row>
    <row r="8711" spans="1:15" ht="15" customHeight="1" x14ac:dyDescent="0.3">
      <c r="A8711" t="s">
        <v>11728</v>
      </c>
      <c r="B8711">
        <v>261</v>
      </c>
      <c r="C8711" t="s">
        <v>525</v>
      </c>
      <c r="D8711">
        <v>1000</v>
      </c>
      <c r="E8711" t="s">
        <v>2430</v>
      </c>
      <c r="F8711" t="s">
        <v>3015</v>
      </c>
      <c r="G8711" t="s">
        <v>3016</v>
      </c>
      <c r="H8711">
        <v>0.62829999999999997</v>
      </c>
      <c r="I8711" t="s">
        <v>3017</v>
      </c>
      <c r="J8711">
        <v>2400</v>
      </c>
      <c r="K8711">
        <v>2203.11</v>
      </c>
      <c r="L8711">
        <v>1494.72</v>
      </c>
      <c r="M8711">
        <v>1384.12</v>
      </c>
      <c r="N8711">
        <v>-123.7</v>
      </c>
      <c r="O8711">
        <v>13.1</v>
      </c>
    </row>
    <row r="8712" spans="1:15" ht="15" customHeight="1" x14ac:dyDescent="0.3">
      <c r="A8712" t="s">
        <v>11729</v>
      </c>
      <c r="B8712">
        <v>261</v>
      </c>
      <c r="C8712" t="s">
        <v>525</v>
      </c>
      <c r="D8712">
        <v>1000</v>
      </c>
      <c r="E8712" t="s">
        <v>2430</v>
      </c>
      <c r="F8712" t="s">
        <v>3022</v>
      </c>
      <c r="G8712" t="s">
        <v>3023</v>
      </c>
      <c r="H8712">
        <v>0.15609999999999999</v>
      </c>
      <c r="I8712" t="s">
        <v>3017</v>
      </c>
      <c r="J8712">
        <v>3100</v>
      </c>
      <c r="K8712">
        <v>3712.7</v>
      </c>
      <c r="L8712">
        <v>482.67</v>
      </c>
      <c r="M8712">
        <v>579.41999999999996</v>
      </c>
      <c r="N8712">
        <v>95.62</v>
      </c>
      <c r="O8712">
        <v>1.1299999999999999</v>
      </c>
    </row>
    <row r="8713" spans="1:15" ht="15" customHeight="1" x14ac:dyDescent="0.3">
      <c r="A8713" t="s">
        <v>11730</v>
      </c>
      <c r="B8713">
        <v>261</v>
      </c>
      <c r="C8713" t="s">
        <v>542</v>
      </c>
      <c r="D8713">
        <v>1000</v>
      </c>
      <c r="E8713" t="s">
        <v>2431</v>
      </c>
      <c r="F8713" t="s">
        <v>3008</v>
      </c>
      <c r="G8713" t="s">
        <v>3009</v>
      </c>
      <c r="H8713">
        <v>8.0119000000000007</v>
      </c>
      <c r="I8713" t="s">
        <v>3010</v>
      </c>
      <c r="J8713">
        <v>780</v>
      </c>
      <c r="K8713">
        <v>810.64</v>
      </c>
      <c r="L8713">
        <v>6142.5</v>
      </c>
      <c r="M8713">
        <v>6494.79</v>
      </c>
      <c r="N8713">
        <v>245.49</v>
      </c>
      <c r="O8713">
        <v>106.8</v>
      </c>
    </row>
    <row r="8714" spans="1:15" ht="15" customHeight="1" x14ac:dyDescent="0.3">
      <c r="A8714" t="s">
        <v>11731</v>
      </c>
      <c r="B8714">
        <v>261</v>
      </c>
      <c r="C8714" t="s">
        <v>542</v>
      </c>
      <c r="D8714">
        <v>1000</v>
      </c>
      <c r="E8714" t="s">
        <v>2431</v>
      </c>
      <c r="F8714" t="s">
        <v>3012</v>
      </c>
      <c r="G8714" t="s">
        <v>3013</v>
      </c>
      <c r="H8714">
        <v>1.7947</v>
      </c>
      <c r="I8714" t="s">
        <v>3010</v>
      </c>
      <c r="J8714">
        <v>720</v>
      </c>
      <c r="K8714">
        <v>691.92</v>
      </c>
      <c r="L8714">
        <v>1260</v>
      </c>
      <c r="M8714">
        <v>1241.8</v>
      </c>
      <c r="N8714">
        <v>-50.4</v>
      </c>
      <c r="O8714">
        <v>32.21</v>
      </c>
    </row>
    <row r="8715" spans="1:15" ht="15" customHeight="1" x14ac:dyDescent="0.3">
      <c r="A8715" t="s">
        <v>11732</v>
      </c>
      <c r="B8715">
        <v>261</v>
      </c>
      <c r="C8715" t="s">
        <v>542</v>
      </c>
      <c r="D8715">
        <v>1000</v>
      </c>
      <c r="E8715" t="s">
        <v>2431</v>
      </c>
      <c r="F8715" t="s">
        <v>3015</v>
      </c>
      <c r="G8715" t="s">
        <v>3016</v>
      </c>
      <c r="H8715">
        <v>0.20930000000000001</v>
      </c>
      <c r="I8715" t="s">
        <v>3017</v>
      </c>
      <c r="J8715">
        <v>2400</v>
      </c>
      <c r="K8715">
        <v>2253.17</v>
      </c>
      <c r="L8715">
        <v>504</v>
      </c>
      <c r="M8715">
        <v>471.67</v>
      </c>
      <c r="N8715">
        <v>-30.74</v>
      </c>
      <c r="O8715">
        <v>-1.59</v>
      </c>
    </row>
    <row r="8716" spans="1:15" ht="15" customHeight="1" x14ac:dyDescent="0.3">
      <c r="A8716" t="s">
        <v>11733</v>
      </c>
      <c r="B8716">
        <v>261</v>
      </c>
      <c r="C8716" t="s">
        <v>542</v>
      </c>
      <c r="D8716">
        <v>1000</v>
      </c>
      <c r="E8716" t="s">
        <v>2431</v>
      </c>
      <c r="F8716" t="s">
        <v>3022</v>
      </c>
      <c r="G8716" t="s">
        <v>3023</v>
      </c>
      <c r="H8716">
        <v>5.3100000000000001E-2</v>
      </c>
      <c r="I8716" t="s">
        <v>3017</v>
      </c>
      <c r="J8716">
        <v>3100</v>
      </c>
      <c r="K8716">
        <v>3694.4</v>
      </c>
      <c r="L8716">
        <v>162.75</v>
      </c>
      <c r="M8716">
        <v>196.09</v>
      </c>
      <c r="N8716">
        <v>31.55</v>
      </c>
      <c r="O8716">
        <v>1.79</v>
      </c>
    </row>
    <row r="8717" spans="1:15" ht="15" customHeight="1" x14ac:dyDescent="0.3">
      <c r="A8717" t="s">
        <v>11734</v>
      </c>
      <c r="B8717">
        <v>261</v>
      </c>
      <c r="C8717" t="s">
        <v>615</v>
      </c>
      <c r="D8717">
        <v>1000</v>
      </c>
      <c r="E8717" t="s">
        <v>2432</v>
      </c>
      <c r="F8717" t="s">
        <v>3008</v>
      </c>
      <c r="G8717" t="s">
        <v>3009</v>
      </c>
      <c r="H8717">
        <v>35.1509</v>
      </c>
      <c r="I8717" t="s">
        <v>3010</v>
      </c>
      <c r="J8717">
        <v>780</v>
      </c>
      <c r="K8717">
        <v>821.72</v>
      </c>
      <c r="L8717">
        <v>26676</v>
      </c>
      <c r="M8717">
        <v>28884.04</v>
      </c>
      <c r="N8717">
        <v>1466.33</v>
      </c>
      <c r="O8717">
        <v>741.72</v>
      </c>
    </row>
    <row r="8718" spans="1:15" ht="15" customHeight="1" x14ac:dyDescent="0.3">
      <c r="A8718" t="s">
        <v>11735</v>
      </c>
      <c r="B8718">
        <v>261</v>
      </c>
      <c r="C8718" t="s">
        <v>615</v>
      </c>
      <c r="D8718">
        <v>1000</v>
      </c>
      <c r="E8718" t="s">
        <v>2432</v>
      </c>
      <c r="F8718" t="s">
        <v>3012</v>
      </c>
      <c r="G8718" t="s">
        <v>3013</v>
      </c>
      <c r="H8718">
        <v>7.6829000000000001</v>
      </c>
      <c r="I8718" t="s">
        <v>3010</v>
      </c>
      <c r="J8718">
        <v>720</v>
      </c>
      <c r="K8718">
        <v>726.23</v>
      </c>
      <c r="L8718">
        <v>5472</v>
      </c>
      <c r="M8718">
        <v>5579.55</v>
      </c>
      <c r="N8718">
        <v>47.85</v>
      </c>
      <c r="O8718">
        <v>59.7</v>
      </c>
    </row>
    <row r="8719" spans="1:15" ht="15" customHeight="1" x14ac:dyDescent="0.3">
      <c r="A8719" t="s">
        <v>11736</v>
      </c>
      <c r="B8719">
        <v>261</v>
      </c>
      <c r="C8719" t="s">
        <v>615</v>
      </c>
      <c r="D8719">
        <v>1000</v>
      </c>
      <c r="E8719" t="s">
        <v>2432</v>
      </c>
      <c r="F8719" t="s">
        <v>3015</v>
      </c>
      <c r="G8719" t="s">
        <v>3016</v>
      </c>
      <c r="H8719">
        <v>0.94850000000000001</v>
      </c>
      <c r="I8719" t="s">
        <v>3017</v>
      </c>
      <c r="J8719">
        <v>2400</v>
      </c>
      <c r="K8719">
        <v>2246.19</v>
      </c>
      <c r="L8719">
        <v>2188.8000000000002</v>
      </c>
      <c r="M8719">
        <v>2130.5</v>
      </c>
      <c r="N8719">
        <v>-145.88999999999999</v>
      </c>
      <c r="O8719">
        <v>87.58</v>
      </c>
    </row>
    <row r="8720" spans="1:15" ht="15" customHeight="1" x14ac:dyDescent="0.3">
      <c r="A8720" t="s">
        <v>11737</v>
      </c>
      <c r="B8720">
        <v>261</v>
      </c>
      <c r="C8720" t="s">
        <v>615</v>
      </c>
      <c r="D8720">
        <v>1000</v>
      </c>
      <c r="E8720" t="s">
        <v>2432</v>
      </c>
      <c r="F8720" t="s">
        <v>3022</v>
      </c>
      <c r="G8720" t="s">
        <v>3023</v>
      </c>
      <c r="H8720">
        <v>0.22670000000000001</v>
      </c>
      <c r="I8720" t="s">
        <v>3017</v>
      </c>
      <c r="J8720">
        <v>3100</v>
      </c>
      <c r="K8720">
        <v>3738.45</v>
      </c>
      <c r="L8720">
        <v>706.8</v>
      </c>
      <c r="M8720">
        <v>847.49</v>
      </c>
      <c r="N8720">
        <v>144.72999999999999</v>
      </c>
      <c r="O8720">
        <v>-4.04</v>
      </c>
    </row>
    <row r="8721" spans="1:15" ht="15" customHeight="1" x14ac:dyDescent="0.3">
      <c r="A8721" t="s">
        <v>11738</v>
      </c>
      <c r="B8721">
        <v>261</v>
      </c>
      <c r="C8721" t="s">
        <v>475</v>
      </c>
      <c r="D8721">
        <v>1000</v>
      </c>
      <c r="E8721" t="s">
        <v>2433</v>
      </c>
      <c r="F8721" t="s">
        <v>3008</v>
      </c>
      <c r="G8721" t="s">
        <v>3009</v>
      </c>
      <c r="H8721">
        <v>15.241899999999999</v>
      </c>
      <c r="I8721" t="s">
        <v>3010</v>
      </c>
      <c r="J8721">
        <v>780</v>
      </c>
      <c r="K8721">
        <v>814.09</v>
      </c>
      <c r="L8721">
        <v>11606.4</v>
      </c>
      <c r="M8721">
        <v>12408.3</v>
      </c>
      <c r="N8721">
        <v>519.63</v>
      </c>
      <c r="O8721">
        <v>282.27</v>
      </c>
    </row>
    <row r="8722" spans="1:15" ht="15" customHeight="1" x14ac:dyDescent="0.3">
      <c r="A8722" t="s">
        <v>11739</v>
      </c>
      <c r="B8722">
        <v>261</v>
      </c>
      <c r="C8722" t="s">
        <v>475</v>
      </c>
      <c r="D8722">
        <v>1000</v>
      </c>
      <c r="E8722" t="s">
        <v>2433</v>
      </c>
      <c r="F8722" t="s">
        <v>3012</v>
      </c>
      <c r="G8722" t="s">
        <v>3013</v>
      </c>
      <c r="H8722">
        <v>3.8820999999999999</v>
      </c>
      <c r="I8722" t="s">
        <v>3010</v>
      </c>
      <c r="J8722">
        <v>720</v>
      </c>
      <c r="K8722">
        <v>709.05</v>
      </c>
      <c r="L8722">
        <v>2678.4</v>
      </c>
      <c r="M8722">
        <v>2752.57</v>
      </c>
      <c r="N8722">
        <v>-42.51</v>
      </c>
      <c r="O8722">
        <v>116.68</v>
      </c>
    </row>
    <row r="8723" spans="1:15" ht="15" customHeight="1" x14ac:dyDescent="0.3">
      <c r="A8723" t="s">
        <v>11740</v>
      </c>
      <c r="B8723">
        <v>261</v>
      </c>
      <c r="C8723" t="s">
        <v>475</v>
      </c>
      <c r="D8723">
        <v>1000</v>
      </c>
      <c r="E8723" t="s">
        <v>2433</v>
      </c>
      <c r="F8723" t="s">
        <v>3015</v>
      </c>
      <c r="G8723" t="s">
        <v>3016</v>
      </c>
      <c r="H8723">
        <v>0.25569999999999998</v>
      </c>
      <c r="I8723" t="s">
        <v>3017</v>
      </c>
      <c r="J8723">
        <v>2400</v>
      </c>
      <c r="K8723">
        <v>2245.4</v>
      </c>
      <c r="L8723">
        <v>595.20000000000005</v>
      </c>
      <c r="M8723">
        <v>574.12</v>
      </c>
      <c r="N8723">
        <v>-39.53</v>
      </c>
      <c r="O8723">
        <v>18.45</v>
      </c>
    </row>
    <row r="8724" spans="1:15" ht="15" customHeight="1" x14ac:dyDescent="0.3">
      <c r="A8724" t="s">
        <v>11741</v>
      </c>
      <c r="B8724">
        <v>261</v>
      </c>
      <c r="C8724" t="s">
        <v>475</v>
      </c>
      <c r="D8724">
        <v>1000</v>
      </c>
      <c r="E8724" t="s">
        <v>2433</v>
      </c>
      <c r="F8724" t="s">
        <v>3019</v>
      </c>
      <c r="G8724" t="s">
        <v>3020</v>
      </c>
      <c r="H8724">
        <v>9.69E-2</v>
      </c>
      <c r="I8724" t="s">
        <v>3017</v>
      </c>
      <c r="J8724">
        <v>4200</v>
      </c>
      <c r="K8724">
        <v>5055.59</v>
      </c>
      <c r="L8724">
        <v>390.6</v>
      </c>
      <c r="M8724">
        <v>489.85</v>
      </c>
      <c r="N8724">
        <v>82.9</v>
      </c>
      <c r="O8724">
        <v>16.350000000000001</v>
      </c>
    </row>
    <row r="8725" spans="1:15" ht="15" customHeight="1" x14ac:dyDescent="0.3">
      <c r="A8725" t="s">
        <v>11742</v>
      </c>
      <c r="B8725">
        <v>261</v>
      </c>
      <c r="C8725" t="s">
        <v>475</v>
      </c>
      <c r="D8725">
        <v>1000</v>
      </c>
      <c r="E8725" t="s">
        <v>2433</v>
      </c>
      <c r="F8725" t="s">
        <v>3022</v>
      </c>
      <c r="G8725" t="s">
        <v>3023</v>
      </c>
      <c r="H8725">
        <v>0.12659999999999999</v>
      </c>
      <c r="I8725" t="s">
        <v>3017</v>
      </c>
      <c r="J8725">
        <v>3100</v>
      </c>
      <c r="K8725">
        <v>3742.34</v>
      </c>
      <c r="L8725">
        <v>384.4</v>
      </c>
      <c r="M8725">
        <v>473.7</v>
      </c>
      <c r="N8725">
        <v>81.31</v>
      </c>
      <c r="O8725">
        <v>7.99</v>
      </c>
    </row>
    <row r="8726" spans="1:15" ht="15" customHeight="1" x14ac:dyDescent="0.3">
      <c r="A8726" t="s">
        <v>11743</v>
      </c>
      <c r="B8726">
        <v>261</v>
      </c>
      <c r="C8726" t="s">
        <v>147</v>
      </c>
      <c r="D8726">
        <v>1000</v>
      </c>
      <c r="E8726" t="s">
        <v>2434</v>
      </c>
      <c r="F8726" t="s">
        <v>3008</v>
      </c>
      <c r="G8726" t="s">
        <v>3009</v>
      </c>
      <c r="H8726">
        <v>13.8287</v>
      </c>
      <c r="I8726" t="s">
        <v>3010</v>
      </c>
      <c r="J8726">
        <v>780</v>
      </c>
      <c r="K8726">
        <v>803.04</v>
      </c>
      <c r="L8726">
        <v>10600.2</v>
      </c>
      <c r="M8726">
        <v>11105.08</v>
      </c>
      <c r="N8726">
        <v>318.67</v>
      </c>
      <c r="O8726">
        <v>186.2</v>
      </c>
    </row>
    <row r="8727" spans="1:15" ht="15" customHeight="1" x14ac:dyDescent="0.3">
      <c r="A8727" t="s">
        <v>11744</v>
      </c>
      <c r="B8727">
        <v>261</v>
      </c>
      <c r="C8727" t="s">
        <v>147</v>
      </c>
      <c r="D8727">
        <v>1000</v>
      </c>
      <c r="E8727" t="s">
        <v>2434</v>
      </c>
      <c r="F8727" t="s">
        <v>3012</v>
      </c>
      <c r="G8727" t="s">
        <v>3013</v>
      </c>
      <c r="H8727">
        <v>3.0516000000000001</v>
      </c>
      <c r="I8727" t="s">
        <v>3010</v>
      </c>
      <c r="J8727">
        <v>720</v>
      </c>
      <c r="K8727">
        <v>692.15</v>
      </c>
      <c r="L8727">
        <v>2174.4</v>
      </c>
      <c r="M8727">
        <v>2112.15</v>
      </c>
      <c r="N8727">
        <v>-84.99</v>
      </c>
      <c r="O8727">
        <v>22.74</v>
      </c>
    </row>
    <row r="8728" spans="1:15" ht="15" customHeight="1" x14ac:dyDescent="0.3">
      <c r="A8728" t="s">
        <v>11745</v>
      </c>
      <c r="B8728">
        <v>261</v>
      </c>
      <c r="C8728" t="s">
        <v>147</v>
      </c>
      <c r="D8728">
        <v>1000</v>
      </c>
      <c r="E8728" t="s">
        <v>2434</v>
      </c>
      <c r="F8728" t="s">
        <v>3015</v>
      </c>
      <c r="G8728" t="s">
        <v>3016</v>
      </c>
      <c r="H8728">
        <v>0.36940000000000001</v>
      </c>
      <c r="I8728" t="s">
        <v>3017</v>
      </c>
      <c r="J8728">
        <v>2400</v>
      </c>
      <c r="K8728">
        <v>2222.39</v>
      </c>
      <c r="L8728">
        <v>869.76</v>
      </c>
      <c r="M8728">
        <v>820.85</v>
      </c>
      <c r="N8728">
        <v>-65.599999999999994</v>
      </c>
      <c r="O8728">
        <v>16.690000000000001</v>
      </c>
    </row>
    <row r="8729" spans="1:15" ht="15" customHeight="1" x14ac:dyDescent="0.3">
      <c r="A8729" t="s">
        <v>11746</v>
      </c>
      <c r="B8729">
        <v>261</v>
      </c>
      <c r="C8729" t="s">
        <v>147</v>
      </c>
      <c r="D8729">
        <v>1000</v>
      </c>
      <c r="E8729" t="s">
        <v>2434</v>
      </c>
      <c r="F8729" t="s">
        <v>3022</v>
      </c>
      <c r="G8729" t="s">
        <v>3023</v>
      </c>
      <c r="H8729">
        <v>9.1899999999999996E-2</v>
      </c>
      <c r="I8729" t="s">
        <v>3017</v>
      </c>
      <c r="J8729">
        <v>3100</v>
      </c>
      <c r="K8729">
        <v>3719.66</v>
      </c>
      <c r="L8729">
        <v>280.86</v>
      </c>
      <c r="M8729">
        <v>341.79</v>
      </c>
      <c r="N8729">
        <v>56.94</v>
      </c>
      <c r="O8729">
        <v>3.99</v>
      </c>
    </row>
    <row r="8730" spans="1:15" ht="15" customHeight="1" x14ac:dyDescent="0.3">
      <c r="A8730" t="s">
        <v>11747</v>
      </c>
      <c r="B8730">
        <v>261</v>
      </c>
      <c r="C8730" t="s">
        <v>99</v>
      </c>
      <c r="D8730">
        <v>1000</v>
      </c>
      <c r="E8730" t="s">
        <v>2435</v>
      </c>
      <c r="F8730" t="s">
        <v>3008</v>
      </c>
      <c r="G8730" t="s">
        <v>3009</v>
      </c>
      <c r="H8730">
        <v>19.7727</v>
      </c>
      <c r="I8730" t="s">
        <v>3010</v>
      </c>
      <c r="J8730">
        <v>780</v>
      </c>
      <c r="K8730">
        <v>786.98</v>
      </c>
      <c r="L8730">
        <v>14812.2</v>
      </c>
      <c r="M8730">
        <v>15560.67</v>
      </c>
      <c r="N8730">
        <v>137.94999999999999</v>
      </c>
      <c r="O8730">
        <v>610.52</v>
      </c>
    </row>
    <row r="8731" spans="1:15" ht="15" customHeight="1" x14ac:dyDescent="0.3">
      <c r="A8731" t="s">
        <v>11748</v>
      </c>
      <c r="B8731">
        <v>261</v>
      </c>
      <c r="C8731" t="s">
        <v>99</v>
      </c>
      <c r="D8731">
        <v>1000</v>
      </c>
      <c r="E8731" t="s">
        <v>2435</v>
      </c>
      <c r="F8731" t="s">
        <v>3012</v>
      </c>
      <c r="G8731" t="s">
        <v>3013</v>
      </c>
      <c r="H8731">
        <v>4.2320000000000002</v>
      </c>
      <c r="I8731" t="s">
        <v>3010</v>
      </c>
      <c r="J8731">
        <v>720</v>
      </c>
      <c r="K8731">
        <v>695.98</v>
      </c>
      <c r="L8731">
        <v>3038.4</v>
      </c>
      <c r="M8731">
        <v>2945.37</v>
      </c>
      <c r="N8731">
        <v>-101.64</v>
      </c>
      <c r="O8731">
        <v>8.61</v>
      </c>
    </row>
    <row r="8732" spans="1:15" ht="15" customHeight="1" x14ac:dyDescent="0.3">
      <c r="A8732" t="s">
        <v>11749</v>
      </c>
      <c r="B8732">
        <v>261</v>
      </c>
      <c r="C8732" t="s">
        <v>99</v>
      </c>
      <c r="D8732">
        <v>1000</v>
      </c>
      <c r="E8732" t="s">
        <v>2435</v>
      </c>
      <c r="F8732" t="s">
        <v>3015</v>
      </c>
      <c r="G8732" t="s">
        <v>3016</v>
      </c>
      <c r="H8732">
        <v>0.50670000000000004</v>
      </c>
      <c r="I8732" t="s">
        <v>3017</v>
      </c>
      <c r="J8732">
        <v>2400</v>
      </c>
      <c r="K8732">
        <v>2226.73</v>
      </c>
      <c r="L8732">
        <v>1215.3599999999999</v>
      </c>
      <c r="M8732">
        <v>1128.24</v>
      </c>
      <c r="N8732">
        <v>-87.79</v>
      </c>
      <c r="O8732">
        <v>0.67</v>
      </c>
    </row>
    <row r="8733" spans="1:15" ht="15" customHeight="1" x14ac:dyDescent="0.3">
      <c r="A8733" t="s">
        <v>11750</v>
      </c>
      <c r="B8733">
        <v>261</v>
      </c>
      <c r="C8733" t="s">
        <v>99</v>
      </c>
      <c r="D8733">
        <v>1000</v>
      </c>
      <c r="E8733" t="s">
        <v>2435</v>
      </c>
      <c r="F8733" t="s">
        <v>3022</v>
      </c>
      <c r="G8733" t="s">
        <v>3023</v>
      </c>
      <c r="H8733">
        <v>0.13009999999999999</v>
      </c>
      <c r="I8733" t="s">
        <v>3017</v>
      </c>
      <c r="J8733">
        <v>3100</v>
      </c>
      <c r="K8733">
        <v>3622.16</v>
      </c>
      <c r="L8733">
        <v>392.46</v>
      </c>
      <c r="M8733">
        <v>471.23</v>
      </c>
      <c r="N8733">
        <v>67.930000000000007</v>
      </c>
      <c r="O8733">
        <v>10.84</v>
      </c>
    </row>
    <row r="8734" spans="1:15" ht="15" customHeight="1" x14ac:dyDescent="0.3">
      <c r="A8734" t="s">
        <v>11751</v>
      </c>
      <c r="B8734">
        <v>261</v>
      </c>
      <c r="C8734" t="s">
        <v>246</v>
      </c>
      <c r="D8734">
        <v>1000</v>
      </c>
      <c r="E8734" t="s">
        <v>2436</v>
      </c>
      <c r="F8734" t="s">
        <v>3008</v>
      </c>
      <c r="G8734" t="s">
        <v>3009</v>
      </c>
      <c r="H8734">
        <v>33.066400000000002</v>
      </c>
      <c r="I8734" t="s">
        <v>3010</v>
      </c>
      <c r="J8734">
        <v>780</v>
      </c>
      <c r="K8734">
        <v>785.97</v>
      </c>
      <c r="L8734">
        <v>24619.919999999998</v>
      </c>
      <c r="M8734">
        <v>25989.32</v>
      </c>
      <c r="N8734">
        <v>197.55</v>
      </c>
      <c r="O8734">
        <v>1171.8499999999999</v>
      </c>
    </row>
    <row r="8735" spans="1:15" ht="15" customHeight="1" x14ac:dyDescent="0.3">
      <c r="A8735" t="s">
        <v>11752</v>
      </c>
      <c r="B8735">
        <v>261</v>
      </c>
      <c r="C8735" t="s">
        <v>246</v>
      </c>
      <c r="D8735">
        <v>1000</v>
      </c>
      <c r="E8735" t="s">
        <v>2436</v>
      </c>
      <c r="F8735" t="s">
        <v>3012</v>
      </c>
      <c r="G8735" t="s">
        <v>3013</v>
      </c>
      <c r="H8735">
        <v>9.6674000000000007</v>
      </c>
      <c r="I8735" t="s">
        <v>3010</v>
      </c>
      <c r="J8735">
        <v>720</v>
      </c>
      <c r="K8735">
        <v>693.79</v>
      </c>
      <c r="L8735">
        <v>6555.6</v>
      </c>
      <c r="M8735">
        <v>6707.17</v>
      </c>
      <c r="N8735">
        <v>-253.36</v>
      </c>
      <c r="O8735">
        <v>404.93</v>
      </c>
    </row>
    <row r="8736" spans="1:15" ht="15" customHeight="1" x14ac:dyDescent="0.3">
      <c r="A8736" t="s">
        <v>11753</v>
      </c>
      <c r="B8736">
        <v>261</v>
      </c>
      <c r="C8736" t="s">
        <v>246</v>
      </c>
      <c r="D8736">
        <v>1000</v>
      </c>
      <c r="E8736" t="s">
        <v>2436</v>
      </c>
      <c r="F8736" t="s">
        <v>3015</v>
      </c>
      <c r="G8736" t="s">
        <v>3016</v>
      </c>
      <c r="H8736">
        <v>0.32979999999999998</v>
      </c>
      <c r="I8736" t="s">
        <v>3017</v>
      </c>
      <c r="J8736">
        <v>2400</v>
      </c>
      <c r="K8736">
        <v>2228.94</v>
      </c>
      <c r="L8736">
        <v>728.4</v>
      </c>
      <c r="M8736">
        <v>735.09</v>
      </c>
      <c r="N8736">
        <v>-56.41</v>
      </c>
      <c r="O8736">
        <v>63.1</v>
      </c>
    </row>
    <row r="8737" spans="1:15" ht="15" customHeight="1" x14ac:dyDescent="0.3">
      <c r="A8737" t="s">
        <v>11754</v>
      </c>
      <c r="B8737">
        <v>261</v>
      </c>
      <c r="C8737" t="s">
        <v>246</v>
      </c>
      <c r="D8737">
        <v>1000</v>
      </c>
      <c r="E8737" t="s">
        <v>2436</v>
      </c>
      <c r="F8737" t="s">
        <v>3019</v>
      </c>
      <c r="G8737" t="s">
        <v>3020</v>
      </c>
      <c r="H8737">
        <v>0.50800000000000001</v>
      </c>
      <c r="I8737" t="s">
        <v>3017</v>
      </c>
      <c r="J8737">
        <v>4200</v>
      </c>
      <c r="K8737">
        <v>5066.8100000000004</v>
      </c>
      <c r="L8737">
        <v>2039.52</v>
      </c>
      <c r="M8737">
        <v>2573.7399999999998</v>
      </c>
      <c r="N8737">
        <v>440.31</v>
      </c>
      <c r="O8737">
        <v>93.91</v>
      </c>
    </row>
    <row r="8738" spans="1:15" ht="15" customHeight="1" x14ac:dyDescent="0.3">
      <c r="A8738" t="s">
        <v>11755</v>
      </c>
      <c r="B8738">
        <v>261</v>
      </c>
      <c r="C8738" t="s">
        <v>246</v>
      </c>
      <c r="D8738">
        <v>1000</v>
      </c>
      <c r="E8738" t="s">
        <v>2436</v>
      </c>
      <c r="F8738" t="s">
        <v>3022</v>
      </c>
      <c r="G8738" t="s">
        <v>3023</v>
      </c>
      <c r="H8738">
        <v>0.39629999999999999</v>
      </c>
      <c r="I8738" t="s">
        <v>3017</v>
      </c>
      <c r="J8738">
        <v>3100</v>
      </c>
      <c r="K8738">
        <v>3630.89</v>
      </c>
      <c r="L8738">
        <v>1129.02</v>
      </c>
      <c r="M8738">
        <v>1438.95</v>
      </c>
      <c r="N8738">
        <v>210.39</v>
      </c>
      <c r="O8738">
        <v>99.53</v>
      </c>
    </row>
    <row r="8739" spans="1:15" ht="15" customHeight="1" x14ac:dyDescent="0.3">
      <c r="A8739" t="s">
        <v>11756</v>
      </c>
      <c r="B8739">
        <v>261</v>
      </c>
      <c r="C8739" t="s">
        <v>632</v>
      </c>
      <c r="D8739">
        <v>1000</v>
      </c>
      <c r="E8739" t="s">
        <v>2437</v>
      </c>
      <c r="F8739" t="s">
        <v>3008</v>
      </c>
      <c r="G8739" t="s">
        <v>3009</v>
      </c>
      <c r="H8739">
        <v>36.008899999999997</v>
      </c>
      <c r="I8739" t="s">
        <v>3010</v>
      </c>
      <c r="J8739">
        <v>780</v>
      </c>
      <c r="K8739">
        <v>818.3</v>
      </c>
      <c r="L8739">
        <v>27181.439999999999</v>
      </c>
      <c r="M8739">
        <v>29466.03</v>
      </c>
      <c r="N8739">
        <v>1379.13</v>
      </c>
      <c r="O8739">
        <v>905.47</v>
      </c>
    </row>
    <row r="8740" spans="1:15" ht="15" customHeight="1" x14ac:dyDescent="0.3">
      <c r="A8740" t="s">
        <v>11757</v>
      </c>
      <c r="B8740">
        <v>261</v>
      </c>
      <c r="C8740" t="s">
        <v>632</v>
      </c>
      <c r="D8740">
        <v>1000</v>
      </c>
      <c r="E8740" t="s">
        <v>2437</v>
      </c>
      <c r="F8740" t="s">
        <v>3012</v>
      </c>
      <c r="G8740" t="s">
        <v>3013</v>
      </c>
      <c r="H8740">
        <v>8.8962000000000003</v>
      </c>
      <c r="I8740" t="s">
        <v>3010</v>
      </c>
      <c r="J8740">
        <v>720</v>
      </c>
      <c r="K8740">
        <v>716.87</v>
      </c>
      <c r="L8740">
        <v>6272.64</v>
      </c>
      <c r="M8740">
        <v>6377.44</v>
      </c>
      <c r="N8740">
        <v>-27.85</v>
      </c>
      <c r="O8740">
        <v>132.65</v>
      </c>
    </row>
    <row r="8741" spans="1:15" ht="15" customHeight="1" x14ac:dyDescent="0.3">
      <c r="A8741" t="s">
        <v>11758</v>
      </c>
      <c r="B8741">
        <v>261</v>
      </c>
      <c r="C8741" t="s">
        <v>632</v>
      </c>
      <c r="D8741">
        <v>1000</v>
      </c>
      <c r="E8741" t="s">
        <v>2437</v>
      </c>
      <c r="F8741" t="s">
        <v>3015</v>
      </c>
      <c r="G8741" t="s">
        <v>3016</v>
      </c>
      <c r="H8741">
        <v>0.58760000000000001</v>
      </c>
      <c r="I8741" t="s">
        <v>3017</v>
      </c>
      <c r="J8741">
        <v>2400</v>
      </c>
      <c r="K8741">
        <v>2167.37</v>
      </c>
      <c r="L8741">
        <v>1393.92</v>
      </c>
      <c r="M8741">
        <v>1273.49</v>
      </c>
      <c r="N8741">
        <v>-136.69</v>
      </c>
      <c r="O8741">
        <v>16.25</v>
      </c>
    </row>
    <row r="8742" spans="1:15" ht="15" customHeight="1" x14ac:dyDescent="0.3">
      <c r="A8742" t="s">
        <v>11759</v>
      </c>
      <c r="B8742">
        <v>261</v>
      </c>
      <c r="C8742" t="s">
        <v>632</v>
      </c>
      <c r="D8742">
        <v>1000</v>
      </c>
      <c r="E8742" t="s">
        <v>2437</v>
      </c>
      <c r="F8742" t="s">
        <v>3019</v>
      </c>
      <c r="G8742" t="s">
        <v>3020</v>
      </c>
      <c r="H8742">
        <v>0.22839999999999999</v>
      </c>
      <c r="I8742" t="s">
        <v>3017</v>
      </c>
      <c r="J8742">
        <v>4200</v>
      </c>
      <c r="K8742">
        <v>5025.47</v>
      </c>
      <c r="L8742">
        <v>914.76</v>
      </c>
      <c r="M8742">
        <v>1147.73</v>
      </c>
      <c r="N8742">
        <v>188.52</v>
      </c>
      <c r="O8742">
        <v>44.45</v>
      </c>
    </row>
    <row r="8743" spans="1:15" ht="15" customHeight="1" x14ac:dyDescent="0.3">
      <c r="A8743" t="s">
        <v>11760</v>
      </c>
      <c r="B8743">
        <v>261</v>
      </c>
      <c r="C8743" t="s">
        <v>632</v>
      </c>
      <c r="D8743">
        <v>1000</v>
      </c>
      <c r="E8743" t="s">
        <v>2437</v>
      </c>
      <c r="F8743" t="s">
        <v>3022</v>
      </c>
      <c r="G8743" t="s">
        <v>3023</v>
      </c>
      <c r="H8743">
        <v>0.29559999999999997</v>
      </c>
      <c r="I8743" t="s">
        <v>3017</v>
      </c>
      <c r="J8743">
        <v>3100</v>
      </c>
      <c r="K8743">
        <v>3606.87</v>
      </c>
      <c r="L8743">
        <v>900.24</v>
      </c>
      <c r="M8743">
        <v>1066.3499999999999</v>
      </c>
      <c r="N8743">
        <v>149.85</v>
      </c>
      <c r="O8743">
        <v>16.260000000000002</v>
      </c>
    </row>
    <row r="8744" spans="1:15" ht="15" customHeight="1" x14ac:dyDescent="0.3">
      <c r="A8744" t="s">
        <v>11761</v>
      </c>
      <c r="B8744">
        <v>261</v>
      </c>
      <c r="C8744" t="s">
        <v>127</v>
      </c>
      <c r="D8744">
        <v>1000</v>
      </c>
      <c r="E8744" t="s">
        <v>2438</v>
      </c>
      <c r="F8744" t="s">
        <v>3008</v>
      </c>
      <c r="G8744" t="s">
        <v>3009</v>
      </c>
      <c r="H8744">
        <v>21.313400000000001</v>
      </c>
      <c r="I8744" t="s">
        <v>3010</v>
      </c>
      <c r="J8744">
        <v>780</v>
      </c>
      <c r="K8744">
        <v>804.19</v>
      </c>
      <c r="L8744">
        <v>16637.400000000001</v>
      </c>
      <c r="M8744">
        <v>17140.05</v>
      </c>
      <c r="N8744">
        <v>515.61</v>
      </c>
      <c r="O8744">
        <v>-12.96</v>
      </c>
    </row>
    <row r="8745" spans="1:15" ht="15" customHeight="1" x14ac:dyDescent="0.3">
      <c r="A8745" t="s">
        <v>11762</v>
      </c>
      <c r="B8745">
        <v>261</v>
      </c>
      <c r="C8745" t="s">
        <v>127</v>
      </c>
      <c r="D8745">
        <v>1000</v>
      </c>
      <c r="E8745" t="s">
        <v>2438</v>
      </c>
      <c r="F8745" t="s">
        <v>3012</v>
      </c>
      <c r="G8745" t="s">
        <v>3013</v>
      </c>
      <c r="H8745">
        <v>4.7884000000000002</v>
      </c>
      <c r="I8745" t="s">
        <v>3010</v>
      </c>
      <c r="J8745">
        <v>720</v>
      </c>
      <c r="K8745">
        <v>717.76</v>
      </c>
      <c r="L8745">
        <v>3412.8</v>
      </c>
      <c r="M8745">
        <v>3436.9</v>
      </c>
      <c r="N8745">
        <v>-10.74</v>
      </c>
      <c r="O8745">
        <v>34.840000000000003</v>
      </c>
    </row>
    <row r="8746" spans="1:15" ht="15" customHeight="1" x14ac:dyDescent="0.3">
      <c r="A8746" t="s">
        <v>11763</v>
      </c>
      <c r="B8746">
        <v>261</v>
      </c>
      <c r="C8746" t="s">
        <v>127</v>
      </c>
      <c r="D8746">
        <v>1000</v>
      </c>
      <c r="E8746" t="s">
        <v>2438</v>
      </c>
      <c r="F8746" t="s">
        <v>3015</v>
      </c>
      <c r="G8746" t="s">
        <v>3016</v>
      </c>
      <c r="H8746">
        <v>0.59309999999999996</v>
      </c>
      <c r="I8746" t="s">
        <v>3017</v>
      </c>
      <c r="J8746">
        <v>2400</v>
      </c>
      <c r="K8746">
        <v>2253.2600000000002</v>
      </c>
      <c r="L8746">
        <v>1365.12</v>
      </c>
      <c r="M8746">
        <v>1336.3</v>
      </c>
      <c r="N8746">
        <v>-87.03</v>
      </c>
      <c r="O8746">
        <v>58.21</v>
      </c>
    </row>
    <row r="8747" spans="1:15" ht="15" customHeight="1" x14ac:dyDescent="0.3">
      <c r="A8747" t="s">
        <v>11764</v>
      </c>
      <c r="B8747">
        <v>261</v>
      </c>
      <c r="C8747" t="s">
        <v>127</v>
      </c>
      <c r="D8747">
        <v>1000</v>
      </c>
      <c r="E8747" t="s">
        <v>2438</v>
      </c>
      <c r="F8747" t="s">
        <v>3022</v>
      </c>
      <c r="G8747" t="s">
        <v>3023</v>
      </c>
      <c r="H8747">
        <v>0.14530000000000001</v>
      </c>
      <c r="I8747" t="s">
        <v>3017</v>
      </c>
      <c r="J8747">
        <v>3100</v>
      </c>
      <c r="K8747">
        <v>3777.09</v>
      </c>
      <c r="L8747">
        <v>440.82</v>
      </c>
      <c r="M8747">
        <v>548.74</v>
      </c>
      <c r="N8747">
        <v>98.37</v>
      </c>
      <c r="O8747">
        <v>9.5500000000000007</v>
      </c>
    </row>
    <row r="8748" spans="1:15" ht="15" customHeight="1" x14ac:dyDescent="0.3">
      <c r="A8748" t="s">
        <v>11765</v>
      </c>
      <c r="B8748">
        <v>261</v>
      </c>
      <c r="C8748" t="s">
        <v>718</v>
      </c>
      <c r="D8748">
        <v>1000</v>
      </c>
      <c r="E8748" t="s">
        <v>2439</v>
      </c>
      <c r="F8748" t="s">
        <v>3008</v>
      </c>
      <c r="G8748" t="s">
        <v>3009</v>
      </c>
      <c r="H8748">
        <v>31.040900000000001</v>
      </c>
      <c r="I8748" t="s">
        <v>3010</v>
      </c>
      <c r="J8748">
        <v>780</v>
      </c>
      <c r="K8748">
        <v>815.56</v>
      </c>
      <c r="L8748">
        <v>22470.240000000002</v>
      </c>
      <c r="M8748">
        <v>25315.84</v>
      </c>
      <c r="N8748">
        <v>1103.92</v>
      </c>
      <c r="O8748">
        <v>1741.68</v>
      </c>
    </row>
    <row r="8749" spans="1:15" ht="15" customHeight="1" x14ac:dyDescent="0.3">
      <c r="A8749" t="s">
        <v>11766</v>
      </c>
      <c r="B8749">
        <v>261</v>
      </c>
      <c r="C8749" t="s">
        <v>718</v>
      </c>
      <c r="D8749">
        <v>1000</v>
      </c>
      <c r="E8749" t="s">
        <v>2439</v>
      </c>
      <c r="F8749" t="s">
        <v>3012</v>
      </c>
      <c r="G8749" t="s">
        <v>3013</v>
      </c>
      <c r="H8749">
        <v>8.7551000000000005</v>
      </c>
      <c r="I8749" t="s">
        <v>3010</v>
      </c>
      <c r="J8749">
        <v>720</v>
      </c>
      <c r="K8749">
        <v>710.64</v>
      </c>
      <c r="L8749">
        <v>5983.2</v>
      </c>
      <c r="M8749">
        <v>6221.68</v>
      </c>
      <c r="N8749">
        <v>-81.98</v>
      </c>
      <c r="O8749">
        <v>320.45999999999998</v>
      </c>
    </row>
    <row r="8750" spans="1:15" ht="15" customHeight="1" x14ac:dyDescent="0.3">
      <c r="A8750" t="s">
        <v>11767</v>
      </c>
      <c r="B8750">
        <v>261</v>
      </c>
      <c r="C8750" t="s">
        <v>718</v>
      </c>
      <c r="D8750">
        <v>1000</v>
      </c>
      <c r="E8750" t="s">
        <v>2439</v>
      </c>
      <c r="F8750" t="s">
        <v>3015</v>
      </c>
      <c r="G8750" t="s">
        <v>3016</v>
      </c>
      <c r="H8750">
        <v>0.29959999999999998</v>
      </c>
      <c r="I8750" t="s">
        <v>3017</v>
      </c>
      <c r="J8750">
        <v>2400</v>
      </c>
      <c r="K8750">
        <v>2172.3200000000002</v>
      </c>
      <c r="L8750">
        <v>664.8</v>
      </c>
      <c r="M8750">
        <v>650.82000000000005</v>
      </c>
      <c r="N8750">
        <v>-68.209999999999994</v>
      </c>
      <c r="O8750">
        <v>54.23</v>
      </c>
    </row>
    <row r="8751" spans="1:15" ht="15" customHeight="1" x14ac:dyDescent="0.3">
      <c r="A8751" t="s">
        <v>11768</v>
      </c>
      <c r="B8751">
        <v>261</v>
      </c>
      <c r="C8751" t="s">
        <v>718</v>
      </c>
      <c r="D8751">
        <v>1000</v>
      </c>
      <c r="E8751" t="s">
        <v>2439</v>
      </c>
      <c r="F8751" t="s">
        <v>3019</v>
      </c>
      <c r="G8751" t="s">
        <v>3020</v>
      </c>
      <c r="H8751">
        <v>0.46010000000000001</v>
      </c>
      <c r="I8751" t="s">
        <v>3017</v>
      </c>
      <c r="J8751">
        <v>4200</v>
      </c>
      <c r="K8751">
        <v>5149.0600000000004</v>
      </c>
      <c r="L8751">
        <v>1861.44</v>
      </c>
      <c r="M8751">
        <v>2368.96</v>
      </c>
      <c r="N8751">
        <v>436.64</v>
      </c>
      <c r="O8751">
        <v>70.88</v>
      </c>
    </row>
    <row r="8752" spans="1:15" ht="15" customHeight="1" x14ac:dyDescent="0.3">
      <c r="A8752" t="s">
        <v>11769</v>
      </c>
      <c r="B8752">
        <v>261</v>
      </c>
      <c r="C8752" t="s">
        <v>718</v>
      </c>
      <c r="D8752">
        <v>1000</v>
      </c>
      <c r="E8752" t="s">
        <v>2439</v>
      </c>
      <c r="F8752" t="s">
        <v>3022</v>
      </c>
      <c r="G8752" t="s">
        <v>3023</v>
      </c>
      <c r="H8752">
        <v>0.35110000000000002</v>
      </c>
      <c r="I8752" t="s">
        <v>3017</v>
      </c>
      <c r="J8752">
        <v>3100</v>
      </c>
      <c r="K8752">
        <v>3763.15</v>
      </c>
      <c r="L8752">
        <v>1030.44</v>
      </c>
      <c r="M8752">
        <v>1321.1</v>
      </c>
      <c r="N8752">
        <v>232.81</v>
      </c>
      <c r="O8752">
        <v>57.85</v>
      </c>
    </row>
    <row r="8753" spans="1:15" ht="15" customHeight="1" x14ac:dyDescent="0.3">
      <c r="A8753" t="s">
        <v>11770</v>
      </c>
      <c r="B8753">
        <v>261</v>
      </c>
      <c r="C8753" t="s">
        <v>350</v>
      </c>
      <c r="D8753">
        <v>1000</v>
      </c>
      <c r="E8753" t="s">
        <v>2440</v>
      </c>
      <c r="F8753" t="s">
        <v>3008</v>
      </c>
      <c r="G8753" t="s">
        <v>3009</v>
      </c>
      <c r="H8753">
        <v>26.962700000000002</v>
      </c>
      <c r="I8753" t="s">
        <v>3010</v>
      </c>
      <c r="J8753">
        <v>780</v>
      </c>
      <c r="K8753">
        <v>790.72</v>
      </c>
      <c r="L8753">
        <v>20147.400000000001</v>
      </c>
      <c r="M8753">
        <v>21319.87</v>
      </c>
      <c r="N8753">
        <v>288.95999999999998</v>
      </c>
      <c r="O8753">
        <v>883.5</v>
      </c>
    </row>
    <row r="8754" spans="1:15" ht="15" customHeight="1" x14ac:dyDescent="0.3">
      <c r="A8754" t="s">
        <v>11771</v>
      </c>
      <c r="B8754">
        <v>261</v>
      </c>
      <c r="C8754" t="s">
        <v>350</v>
      </c>
      <c r="D8754">
        <v>1000</v>
      </c>
      <c r="E8754" t="s">
        <v>2440</v>
      </c>
      <c r="F8754" t="s">
        <v>3012</v>
      </c>
      <c r="G8754" t="s">
        <v>3013</v>
      </c>
      <c r="H8754">
        <v>5.8924000000000003</v>
      </c>
      <c r="I8754" t="s">
        <v>3010</v>
      </c>
      <c r="J8754">
        <v>720</v>
      </c>
      <c r="K8754">
        <v>691.08</v>
      </c>
      <c r="L8754">
        <v>4132.8</v>
      </c>
      <c r="M8754">
        <v>4072.13</v>
      </c>
      <c r="N8754">
        <v>-170.38</v>
      </c>
      <c r="O8754">
        <v>109.71</v>
      </c>
    </row>
    <row r="8755" spans="1:15" ht="15" customHeight="1" x14ac:dyDescent="0.3">
      <c r="A8755" t="s">
        <v>11772</v>
      </c>
      <c r="B8755">
        <v>261</v>
      </c>
      <c r="C8755" t="s">
        <v>350</v>
      </c>
      <c r="D8755">
        <v>1000</v>
      </c>
      <c r="E8755" t="s">
        <v>2440</v>
      </c>
      <c r="F8755" t="s">
        <v>3015</v>
      </c>
      <c r="G8755" t="s">
        <v>3016</v>
      </c>
      <c r="H8755">
        <v>0.71870000000000001</v>
      </c>
      <c r="I8755" t="s">
        <v>3017</v>
      </c>
      <c r="J8755">
        <v>2400</v>
      </c>
      <c r="K8755">
        <v>2154.1999999999998</v>
      </c>
      <c r="L8755">
        <v>1653.12</v>
      </c>
      <c r="M8755">
        <v>1548.21</v>
      </c>
      <c r="N8755">
        <v>-176.65</v>
      </c>
      <c r="O8755">
        <v>71.739999999999995</v>
      </c>
    </row>
    <row r="8756" spans="1:15" ht="15" customHeight="1" x14ac:dyDescent="0.3">
      <c r="A8756" t="s">
        <v>11773</v>
      </c>
      <c r="B8756">
        <v>261</v>
      </c>
      <c r="C8756" t="s">
        <v>350</v>
      </c>
      <c r="D8756">
        <v>1000</v>
      </c>
      <c r="E8756" t="s">
        <v>2440</v>
      </c>
      <c r="F8756" t="s">
        <v>3022</v>
      </c>
      <c r="G8756" t="s">
        <v>3023</v>
      </c>
      <c r="H8756">
        <v>0.17849999999999999</v>
      </c>
      <c r="I8756" t="s">
        <v>3017</v>
      </c>
      <c r="J8756">
        <v>3100</v>
      </c>
      <c r="K8756">
        <v>3732.82</v>
      </c>
      <c r="L8756">
        <v>533.82000000000005</v>
      </c>
      <c r="M8756">
        <v>666.31</v>
      </c>
      <c r="N8756">
        <v>112.96</v>
      </c>
      <c r="O8756">
        <v>19.53</v>
      </c>
    </row>
    <row r="8757" spans="1:15" ht="15" customHeight="1" x14ac:dyDescent="0.3">
      <c r="A8757" t="s">
        <v>11774</v>
      </c>
      <c r="B8757">
        <v>261</v>
      </c>
      <c r="C8757" t="s">
        <v>729</v>
      </c>
      <c r="D8757">
        <v>1000</v>
      </c>
      <c r="E8757" t="s">
        <v>2441</v>
      </c>
      <c r="F8757" t="s">
        <v>3008</v>
      </c>
      <c r="G8757" t="s">
        <v>3009</v>
      </c>
      <c r="H8757">
        <v>20.099</v>
      </c>
      <c r="I8757" t="s">
        <v>3010</v>
      </c>
      <c r="J8757">
        <v>780</v>
      </c>
      <c r="K8757">
        <v>798.96</v>
      </c>
      <c r="L8757">
        <v>15549.3</v>
      </c>
      <c r="M8757">
        <v>16058.29</v>
      </c>
      <c r="N8757">
        <v>381.09</v>
      </c>
      <c r="O8757">
        <v>127.9</v>
      </c>
    </row>
    <row r="8758" spans="1:15" ht="15" customHeight="1" x14ac:dyDescent="0.3">
      <c r="A8758" t="s">
        <v>11775</v>
      </c>
      <c r="B8758">
        <v>261</v>
      </c>
      <c r="C8758" t="s">
        <v>729</v>
      </c>
      <c r="D8758">
        <v>1000</v>
      </c>
      <c r="E8758" t="s">
        <v>2441</v>
      </c>
      <c r="F8758" t="s">
        <v>3012</v>
      </c>
      <c r="G8758" t="s">
        <v>3013</v>
      </c>
      <c r="H8758">
        <v>4.4367000000000001</v>
      </c>
      <c r="I8758" t="s">
        <v>3010</v>
      </c>
      <c r="J8758">
        <v>720</v>
      </c>
      <c r="K8758">
        <v>686.11</v>
      </c>
      <c r="L8758">
        <v>3189.6</v>
      </c>
      <c r="M8758">
        <v>3044.05</v>
      </c>
      <c r="N8758">
        <v>-150.38</v>
      </c>
      <c r="O8758">
        <v>4.83</v>
      </c>
    </row>
    <row r="8759" spans="1:15" ht="15" customHeight="1" x14ac:dyDescent="0.3">
      <c r="A8759" t="s">
        <v>11776</v>
      </c>
      <c r="B8759">
        <v>261</v>
      </c>
      <c r="C8759" t="s">
        <v>729</v>
      </c>
      <c r="D8759">
        <v>1000</v>
      </c>
      <c r="E8759" t="s">
        <v>2441</v>
      </c>
      <c r="F8759" t="s">
        <v>3015</v>
      </c>
      <c r="G8759" t="s">
        <v>3016</v>
      </c>
      <c r="H8759">
        <v>0.55789999999999995</v>
      </c>
      <c r="I8759" t="s">
        <v>3017</v>
      </c>
      <c r="J8759">
        <v>2400</v>
      </c>
      <c r="K8759">
        <v>2218.31</v>
      </c>
      <c r="L8759">
        <v>1275.8399999999999</v>
      </c>
      <c r="M8759">
        <v>1237.6099999999999</v>
      </c>
      <c r="N8759">
        <v>-101.37</v>
      </c>
      <c r="O8759">
        <v>63.14</v>
      </c>
    </row>
    <row r="8760" spans="1:15" ht="15" customHeight="1" x14ac:dyDescent="0.3">
      <c r="A8760" t="s">
        <v>11777</v>
      </c>
      <c r="B8760">
        <v>261</v>
      </c>
      <c r="C8760" t="s">
        <v>729</v>
      </c>
      <c r="D8760">
        <v>1000</v>
      </c>
      <c r="E8760" t="s">
        <v>2441</v>
      </c>
      <c r="F8760" t="s">
        <v>3022</v>
      </c>
      <c r="G8760" t="s">
        <v>3023</v>
      </c>
      <c r="H8760">
        <v>0.1358</v>
      </c>
      <c r="I8760" t="s">
        <v>3017</v>
      </c>
      <c r="J8760">
        <v>3100</v>
      </c>
      <c r="K8760">
        <v>3651.52</v>
      </c>
      <c r="L8760">
        <v>411.99</v>
      </c>
      <c r="M8760">
        <v>495.72</v>
      </c>
      <c r="N8760">
        <v>74.87</v>
      </c>
      <c r="O8760">
        <v>8.86</v>
      </c>
    </row>
    <row r="8761" spans="1:15" ht="15" customHeight="1" x14ac:dyDescent="0.3">
      <c r="A8761" t="s">
        <v>11778</v>
      </c>
      <c r="B8761">
        <v>261</v>
      </c>
      <c r="C8761" t="s">
        <v>804</v>
      </c>
      <c r="D8761">
        <v>1000</v>
      </c>
      <c r="E8761" t="s">
        <v>2442</v>
      </c>
      <c r="F8761" t="s">
        <v>3008</v>
      </c>
      <c r="G8761" t="s">
        <v>3009</v>
      </c>
      <c r="H8761">
        <v>18.509699999999999</v>
      </c>
      <c r="I8761" t="s">
        <v>3010</v>
      </c>
      <c r="J8761">
        <v>780</v>
      </c>
      <c r="K8761">
        <v>784.41</v>
      </c>
      <c r="L8761">
        <v>13668.72</v>
      </c>
      <c r="M8761">
        <v>14519.21</v>
      </c>
      <c r="N8761">
        <v>81.63</v>
      </c>
      <c r="O8761">
        <v>768.86</v>
      </c>
    </row>
    <row r="8762" spans="1:15" ht="15" customHeight="1" x14ac:dyDescent="0.3">
      <c r="A8762" t="s">
        <v>11779</v>
      </c>
      <c r="B8762">
        <v>261</v>
      </c>
      <c r="C8762" t="s">
        <v>804</v>
      </c>
      <c r="D8762">
        <v>1000</v>
      </c>
      <c r="E8762" t="s">
        <v>2442</v>
      </c>
      <c r="F8762" t="s">
        <v>3012</v>
      </c>
      <c r="G8762" t="s">
        <v>3013</v>
      </c>
      <c r="H8762">
        <v>5.2930000000000001</v>
      </c>
      <c r="I8762" t="s">
        <v>3010</v>
      </c>
      <c r="J8762">
        <v>720</v>
      </c>
      <c r="K8762">
        <v>708.88</v>
      </c>
      <c r="L8762">
        <v>3639.6</v>
      </c>
      <c r="M8762">
        <v>3752.14</v>
      </c>
      <c r="N8762">
        <v>-58.84</v>
      </c>
      <c r="O8762">
        <v>171.38</v>
      </c>
    </row>
    <row r="8763" spans="1:15" ht="15" customHeight="1" x14ac:dyDescent="0.3">
      <c r="A8763" t="s">
        <v>11780</v>
      </c>
      <c r="B8763">
        <v>261</v>
      </c>
      <c r="C8763" t="s">
        <v>804</v>
      </c>
      <c r="D8763">
        <v>1000</v>
      </c>
      <c r="E8763" t="s">
        <v>2442</v>
      </c>
      <c r="F8763" t="s">
        <v>3015</v>
      </c>
      <c r="G8763" t="s">
        <v>3016</v>
      </c>
      <c r="H8763">
        <v>0.1749</v>
      </c>
      <c r="I8763" t="s">
        <v>3017</v>
      </c>
      <c r="J8763">
        <v>2400</v>
      </c>
      <c r="K8763">
        <v>2218.64</v>
      </c>
      <c r="L8763">
        <v>404.4</v>
      </c>
      <c r="M8763">
        <v>387.95</v>
      </c>
      <c r="N8763">
        <v>-31.71</v>
      </c>
      <c r="O8763">
        <v>15.26</v>
      </c>
    </row>
    <row r="8764" spans="1:15" ht="15" customHeight="1" x14ac:dyDescent="0.3">
      <c r="A8764" t="s">
        <v>11781</v>
      </c>
      <c r="B8764">
        <v>261</v>
      </c>
      <c r="C8764" t="s">
        <v>804</v>
      </c>
      <c r="D8764">
        <v>1000</v>
      </c>
      <c r="E8764" t="s">
        <v>2442</v>
      </c>
      <c r="F8764" t="s">
        <v>3019</v>
      </c>
      <c r="G8764" t="s">
        <v>3020</v>
      </c>
      <c r="H8764">
        <v>0.2838</v>
      </c>
      <c r="I8764" t="s">
        <v>3017</v>
      </c>
      <c r="J8764">
        <v>4200</v>
      </c>
      <c r="K8764">
        <v>5224.8900000000003</v>
      </c>
      <c r="L8764">
        <v>1132.32</v>
      </c>
      <c r="M8764">
        <v>1483.05</v>
      </c>
      <c r="N8764">
        <v>290.91000000000003</v>
      </c>
      <c r="O8764">
        <v>59.82</v>
      </c>
    </row>
    <row r="8765" spans="1:15" ht="15" customHeight="1" x14ac:dyDescent="0.3">
      <c r="A8765" t="s">
        <v>11782</v>
      </c>
      <c r="B8765">
        <v>261</v>
      </c>
      <c r="C8765" t="s">
        <v>804</v>
      </c>
      <c r="D8765">
        <v>1000</v>
      </c>
      <c r="E8765" t="s">
        <v>2442</v>
      </c>
      <c r="F8765" t="s">
        <v>3022</v>
      </c>
      <c r="G8765" t="s">
        <v>3023</v>
      </c>
      <c r="H8765">
        <v>0.20960000000000001</v>
      </c>
      <c r="I8765" t="s">
        <v>3017</v>
      </c>
      <c r="J8765">
        <v>3100</v>
      </c>
      <c r="K8765">
        <v>3570</v>
      </c>
      <c r="L8765">
        <v>626.82000000000005</v>
      </c>
      <c r="M8765">
        <v>748.2</v>
      </c>
      <c r="N8765">
        <v>98.5</v>
      </c>
      <c r="O8765">
        <v>22.88</v>
      </c>
    </row>
    <row r="8766" spans="1:15" ht="15" customHeight="1" x14ac:dyDescent="0.3">
      <c r="A8766" t="s">
        <v>11783</v>
      </c>
      <c r="B8766">
        <v>261</v>
      </c>
      <c r="C8766" t="s">
        <v>542</v>
      </c>
      <c r="D8766">
        <v>1000</v>
      </c>
      <c r="E8766" t="s">
        <v>2443</v>
      </c>
      <c r="F8766" t="s">
        <v>3008</v>
      </c>
      <c r="G8766" t="s">
        <v>3009</v>
      </c>
      <c r="H8766">
        <v>8.0884999999999998</v>
      </c>
      <c r="I8766" t="s">
        <v>3010</v>
      </c>
      <c r="J8766">
        <v>780</v>
      </c>
      <c r="K8766">
        <v>794.25</v>
      </c>
      <c r="L8766">
        <v>6177.6</v>
      </c>
      <c r="M8766">
        <v>6424.31</v>
      </c>
      <c r="N8766">
        <v>115.28</v>
      </c>
      <c r="O8766">
        <v>131.43</v>
      </c>
    </row>
    <row r="8767" spans="1:15" ht="15" customHeight="1" x14ac:dyDescent="0.3">
      <c r="A8767" t="s">
        <v>11784</v>
      </c>
      <c r="B8767">
        <v>261</v>
      </c>
      <c r="C8767" t="s">
        <v>542</v>
      </c>
      <c r="D8767">
        <v>1000</v>
      </c>
      <c r="E8767" t="s">
        <v>2443</v>
      </c>
      <c r="F8767" t="s">
        <v>3012</v>
      </c>
      <c r="G8767" t="s">
        <v>3013</v>
      </c>
      <c r="H8767">
        <v>2.0428999999999999</v>
      </c>
      <c r="I8767" t="s">
        <v>3010</v>
      </c>
      <c r="J8767">
        <v>720</v>
      </c>
      <c r="K8767">
        <v>723.5</v>
      </c>
      <c r="L8767">
        <v>1425.6</v>
      </c>
      <c r="M8767">
        <v>1478.02</v>
      </c>
      <c r="N8767">
        <v>7.14</v>
      </c>
      <c r="O8767">
        <v>45.28</v>
      </c>
    </row>
    <row r="8768" spans="1:15" ht="15" customHeight="1" x14ac:dyDescent="0.3">
      <c r="A8768" t="s">
        <v>11785</v>
      </c>
      <c r="B8768">
        <v>261</v>
      </c>
      <c r="C8768" t="s">
        <v>542</v>
      </c>
      <c r="D8768">
        <v>1000</v>
      </c>
      <c r="E8768" t="s">
        <v>2443</v>
      </c>
      <c r="F8768" t="s">
        <v>3015</v>
      </c>
      <c r="G8768" t="s">
        <v>3016</v>
      </c>
      <c r="H8768">
        <v>0.13719999999999999</v>
      </c>
      <c r="I8768" t="s">
        <v>3017</v>
      </c>
      <c r="J8768">
        <v>2400</v>
      </c>
      <c r="K8768">
        <v>2211.39</v>
      </c>
      <c r="L8768">
        <v>316.8</v>
      </c>
      <c r="M8768">
        <v>303.45999999999998</v>
      </c>
      <c r="N8768">
        <v>-25.88</v>
      </c>
      <c r="O8768">
        <v>12.55</v>
      </c>
    </row>
    <row r="8769" spans="1:15" ht="15" customHeight="1" x14ac:dyDescent="0.3">
      <c r="A8769" t="s">
        <v>11786</v>
      </c>
      <c r="B8769">
        <v>261</v>
      </c>
      <c r="C8769" t="s">
        <v>542</v>
      </c>
      <c r="D8769">
        <v>1000</v>
      </c>
      <c r="E8769" t="s">
        <v>2443</v>
      </c>
      <c r="F8769" t="s">
        <v>3019</v>
      </c>
      <c r="G8769" t="s">
        <v>3020</v>
      </c>
      <c r="H8769">
        <v>4.9700000000000001E-2</v>
      </c>
      <c r="I8769" t="s">
        <v>3017</v>
      </c>
      <c r="J8769">
        <v>4200</v>
      </c>
      <c r="K8769">
        <v>5231.17</v>
      </c>
      <c r="L8769">
        <v>207.9</v>
      </c>
      <c r="M8769">
        <v>259.85000000000002</v>
      </c>
      <c r="N8769">
        <v>51.22</v>
      </c>
      <c r="O8769">
        <v>0.73</v>
      </c>
    </row>
    <row r="8770" spans="1:15" ht="15" customHeight="1" x14ac:dyDescent="0.3">
      <c r="A8770" t="s">
        <v>11787</v>
      </c>
      <c r="B8770">
        <v>261</v>
      </c>
      <c r="C8770" t="s">
        <v>542</v>
      </c>
      <c r="D8770">
        <v>1000</v>
      </c>
      <c r="E8770" t="s">
        <v>2443</v>
      </c>
      <c r="F8770" t="s">
        <v>3022</v>
      </c>
      <c r="G8770" t="s">
        <v>3023</v>
      </c>
      <c r="H8770">
        <v>6.7400000000000002E-2</v>
      </c>
      <c r="I8770" t="s">
        <v>3017</v>
      </c>
      <c r="J8770">
        <v>3100</v>
      </c>
      <c r="K8770">
        <v>3717.49</v>
      </c>
      <c r="L8770">
        <v>204.6</v>
      </c>
      <c r="M8770">
        <v>250.59</v>
      </c>
      <c r="N8770">
        <v>41.62</v>
      </c>
      <c r="O8770">
        <v>4.3600000000000003</v>
      </c>
    </row>
    <row r="8771" spans="1:15" ht="15" customHeight="1" x14ac:dyDescent="0.3">
      <c r="A8771" t="s">
        <v>11788</v>
      </c>
      <c r="B8771">
        <v>261</v>
      </c>
      <c r="C8771" t="s">
        <v>304</v>
      </c>
      <c r="D8771">
        <v>1000</v>
      </c>
      <c r="E8771" t="s">
        <v>2444</v>
      </c>
      <c r="F8771" t="s">
        <v>3008</v>
      </c>
      <c r="G8771" t="s">
        <v>3009</v>
      </c>
      <c r="H8771">
        <v>9.7948000000000004</v>
      </c>
      <c r="I8771" t="s">
        <v>3010</v>
      </c>
      <c r="J8771">
        <v>780</v>
      </c>
      <c r="K8771">
        <v>799.92</v>
      </c>
      <c r="L8771">
        <v>7138.56</v>
      </c>
      <c r="M8771">
        <v>7835.08</v>
      </c>
      <c r="N8771">
        <v>195.13</v>
      </c>
      <c r="O8771">
        <v>501.38</v>
      </c>
    </row>
    <row r="8772" spans="1:15" ht="15" customHeight="1" x14ac:dyDescent="0.3">
      <c r="A8772" t="s">
        <v>11789</v>
      </c>
      <c r="B8772">
        <v>261</v>
      </c>
      <c r="C8772" t="s">
        <v>304</v>
      </c>
      <c r="D8772">
        <v>1000</v>
      </c>
      <c r="E8772" t="s">
        <v>2444</v>
      </c>
      <c r="F8772" t="s">
        <v>3012</v>
      </c>
      <c r="G8772" t="s">
        <v>3013</v>
      </c>
      <c r="H8772">
        <v>2.7877999999999998</v>
      </c>
      <c r="I8772" t="s">
        <v>3010</v>
      </c>
      <c r="J8772">
        <v>720</v>
      </c>
      <c r="K8772">
        <v>701.37</v>
      </c>
      <c r="L8772">
        <v>1900.8</v>
      </c>
      <c r="M8772">
        <v>1955.27</v>
      </c>
      <c r="N8772">
        <v>-51.95</v>
      </c>
      <c r="O8772">
        <v>106.41</v>
      </c>
    </row>
    <row r="8773" spans="1:15" ht="15" customHeight="1" x14ac:dyDescent="0.3">
      <c r="A8773" t="s">
        <v>11790</v>
      </c>
      <c r="B8773">
        <v>261</v>
      </c>
      <c r="C8773" t="s">
        <v>304</v>
      </c>
      <c r="D8773">
        <v>1000</v>
      </c>
      <c r="E8773" t="s">
        <v>2444</v>
      </c>
      <c r="F8773" t="s">
        <v>3015</v>
      </c>
      <c r="G8773" t="s">
        <v>3016</v>
      </c>
      <c r="H8773">
        <v>9.2899999999999996E-2</v>
      </c>
      <c r="I8773" t="s">
        <v>3017</v>
      </c>
      <c r="J8773">
        <v>2400</v>
      </c>
      <c r="K8773">
        <v>2197.61</v>
      </c>
      <c r="L8773">
        <v>211.2</v>
      </c>
      <c r="M8773">
        <v>204.24</v>
      </c>
      <c r="N8773">
        <v>-18.809999999999999</v>
      </c>
      <c r="O8773">
        <v>11.85</v>
      </c>
    </row>
    <row r="8774" spans="1:15" ht="15" customHeight="1" x14ac:dyDescent="0.3">
      <c r="A8774" t="s">
        <v>11791</v>
      </c>
      <c r="B8774">
        <v>261</v>
      </c>
      <c r="C8774" t="s">
        <v>304</v>
      </c>
      <c r="D8774">
        <v>1000</v>
      </c>
      <c r="E8774" t="s">
        <v>2444</v>
      </c>
      <c r="F8774" t="s">
        <v>3019</v>
      </c>
      <c r="G8774" t="s">
        <v>3020</v>
      </c>
      <c r="H8774">
        <v>0.15</v>
      </c>
      <c r="I8774" t="s">
        <v>3017</v>
      </c>
      <c r="J8774">
        <v>4200</v>
      </c>
      <c r="K8774">
        <v>5290</v>
      </c>
      <c r="L8774">
        <v>591.36</v>
      </c>
      <c r="M8774">
        <v>793.72</v>
      </c>
      <c r="N8774">
        <v>163.55000000000001</v>
      </c>
      <c r="O8774">
        <v>38.82</v>
      </c>
    </row>
    <row r="8775" spans="1:15" ht="15" customHeight="1" x14ac:dyDescent="0.3">
      <c r="A8775" t="s">
        <v>11792</v>
      </c>
      <c r="B8775">
        <v>261</v>
      </c>
      <c r="C8775" t="s">
        <v>304</v>
      </c>
      <c r="D8775">
        <v>1000</v>
      </c>
      <c r="E8775" t="s">
        <v>2444</v>
      </c>
      <c r="F8775" t="s">
        <v>3022</v>
      </c>
      <c r="G8775" t="s">
        <v>3023</v>
      </c>
      <c r="H8775">
        <v>0.1099</v>
      </c>
      <c r="I8775" t="s">
        <v>3017</v>
      </c>
      <c r="J8775">
        <v>3100</v>
      </c>
      <c r="K8775">
        <v>3771.05</v>
      </c>
      <c r="L8775">
        <v>327.36</v>
      </c>
      <c r="M8775">
        <v>414.38</v>
      </c>
      <c r="N8775">
        <v>73.739999999999995</v>
      </c>
      <c r="O8775">
        <v>13.28</v>
      </c>
    </row>
    <row r="8776" spans="1:15" ht="15" customHeight="1" x14ac:dyDescent="0.3">
      <c r="A8776" t="s">
        <v>11793</v>
      </c>
      <c r="B8776">
        <v>261</v>
      </c>
      <c r="C8776" t="s">
        <v>198</v>
      </c>
      <c r="D8776">
        <v>1000</v>
      </c>
      <c r="E8776" t="s">
        <v>2445</v>
      </c>
      <c r="F8776" t="s">
        <v>3008</v>
      </c>
      <c r="G8776" t="s">
        <v>3009</v>
      </c>
      <c r="H8776">
        <v>37.494700000000002</v>
      </c>
      <c r="I8776" t="s">
        <v>3010</v>
      </c>
      <c r="J8776">
        <v>780</v>
      </c>
      <c r="K8776">
        <v>796.36</v>
      </c>
      <c r="L8776">
        <v>27904.5</v>
      </c>
      <c r="M8776">
        <v>29859.25</v>
      </c>
      <c r="N8776">
        <v>613.36</v>
      </c>
      <c r="O8776">
        <v>1341.39</v>
      </c>
    </row>
    <row r="8777" spans="1:15" ht="15" customHeight="1" x14ac:dyDescent="0.3">
      <c r="A8777" t="s">
        <v>11794</v>
      </c>
      <c r="B8777">
        <v>261</v>
      </c>
      <c r="C8777" t="s">
        <v>198</v>
      </c>
      <c r="D8777">
        <v>1000</v>
      </c>
      <c r="E8777" t="s">
        <v>2445</v>
      </c>
      <c r="F8777" t="s">
        <v>3012</v>
      </c>
      <c r="G8777" t="s">
        <v>3013</v>
      </c>
      <c r="H8777">
        <v>8.3423999999999996</v>
      </c>
      <c r="I8777" t="s">
        <v>3010</v>
      </c>
      <c r="J8777">
        <v>720</v>
      </c>
      <c r="K8777">
        <v>707.84</v>
      </c>
      <c r="L8777">
        <v>5724</v>
      </c>
      <c r="M8777">
        <v>5905.03</v>
      </c>
      <c r="N8777">
        <v>-101.47</v>
      </c>
      <c r="O8777">
        <v>282.5</v>
      </c>
    </row>
    <row r="8778" spans="1:15" ht="15" customHeight="1" x14ac:dyDescent="0.3">
      <c r="A8778" t="s">
        <v>11795</v>
      </c>
      <c r="B8778">
        <v>261</v>
      </c>
      <c r="C8778" t="s">
        <v>198</v>
      </c>
      <c r="D8778">
        <v>1000</v>
      </c>
      <c r="E8778" t="s">
        <v>2445</v>
      </c>
      <c r="F8778" t="s">
        <v>3015</v>
      </c>
      <c r="G8778" t="s">
        <v>3016</v>
      </c>
      <c r="H8778">
        <v>0.99670000000000003</v>
      </c>
      <c r="I8778" t="s">
        <v>3017</v>
      </c>
      <c r="J8778">
        <v>2400</v>
      </c>
      <c r="K8778">
        <v>2260.81</v>
      </c>
      <c r="L8778">
        <v>2289.6</v>
      </c>
      <c r="M8778">
        <v>2253.4299999999998</v>
      </c>
      <c r="N8778">
        <v>-138.72999999999999</v>
      </c>
      <c r="O8778">
        <v>102.56</v>
      </c>
    </row>
    <row r="8779" spans="1:15" ht="15" customHeight="1" x14ac:dyDescent="0.3">
      <c r="A8779" t="s">
        <v>11796</v>
      </c>
      <c r="B8779">
        <v>261</v>
      </c>
      <c r="C8779" t="s">
        <v>198</v>
      </c>
      <c r="D8779">
        <v>1000</v>
      </c>
      <c r="E8779" t="s">
        <v>2445</v>
      </c>
      <c r="F8779" t="s">
        <v>3022</v>
      </c>
      <c r="G8779" t="s">
        <v>3023</v>
      </c>
      <c r="H8779">
        <v>0.2455</v>
      </c>
      <c r="I8779" t="s">
        <v>3017</v>
      </c>
      <c r="J8779">
        <v>3100</v>
      </c>
      <c r="K8779">
        <v>3591.63</v>
      </c>
      <c r="L8779">
        <v>739.35</v>
      </c>
      <c r="M8779">
        <v>881.75</v>
      </c>
      <c r="N8779">
        <v>120.7</v>
      </c>
      <c r="O8779">
        <v>21.7</v>
      </c>
    </row>
    <row r="8780" spans="1:15" ht="15" customHeight="1" x14ac:dyDescent="0.3">
      <c r="A8780" t="s">
        <v>11797</v>
      </c>
      <c r="B8780">
        <v>261</v>
      </c>
      <c r="C8780" t="s">
        <v>531</v>
      </c>
      <c r="D8780">
        <v>1000</v>
      </c>
      <c r="E8780" t="s">
        <v>2446</v>
      </c>
      <c r="F8780" t="s">
        <v>3008</v>
      </c>
      <c r="G8780" t="s">
        <v>3009</v>
      </c>
      <c r="H8780">
        <v>25.8855</v>
      </c>
      <c r="I8780" t="s">
        <v>3010</v>
      </c>
      <c r="J8780">
        <v>780</v>
      </c>
      <c r="K8780">
        <v>805.5</v>
      </c>
      <c r="L8780">
        <v>19768.32</v>
      </c>
      <c r="M8780">
        <v>20850.73</v>
      </c>
      <c r="N8780">
        <v>660.07</v>
      </c>
      <c r="O8780">
        <v>422.34</v>
      </c>
    </row>
    <row r="8781" spans="1:15" ht="15" customHeight="1" x14ac:dyDescent="0.3">
      <c r="A8781" t="s">
        <v>11798</v>
      </c>
      <c r="B8781">
        <v>261</v>
      </c>
      <c r="C8781" t="s">
        <v>531</v>
      </c>
      <c r="D8781">
        <v>1000</v>
      </c>
      <c r="E8781" t="s">
        <v>2446</v>
      </c>
      <c r="F8781" t="s">
        <v>3012</v>
      </c>
      <c r="G8781" t="s">
        <v>3013</v>
      </c>
      <c r="H8781">
        <v>6.6497000000000002</v>
      </c>
      <c r="I8781" t="s">
        <v>3010</v>
      </c>
      <c r="J8781">
        <v>720</v>
      </c>
      <c r="K8781">
        <v>720.24</v>
      </c>
      <c r="L8781">
        <v>4561.92</v>
      </c>
      <c r="M8781">
        <v>4789.34</v>
      </c>
      <c r="N8781">
        <v>1.59</v>
      </c>
      <c r="O8781">
        <v>225.84</v>
      </c>
    </row>
    <row r="8782" spans="1:15" ht="15" customHeight="1" x14ac:dyDescent="0.3">
      <c r="A8782" t="s">
        <v>11799</v>
      </c>
      <c r="B8782">
        <v>261</v>
      </c>
      <c r="C8782" t="s">
        <v>531</v>
      </c>
      <c r="D8782">
        <v>1000</v>
      </c>
      <c r="E8782" t="s">
        <v>2446</v>
      </c>
      <c r="F8782" t="s">
        <v>3015</v>
      </c>
      <c r="G8782" t="s">
        <v>3016</v>
      </c>
      <c r="H8782">
        <v>0.44109999999999999</v>
      </c>
      <c r="I8782" t="s">
        <v>3017</v>
      </c>
      <c r="J8782">
        <v>2400</v>
      </c>
      <c r="K8782">
        <v>2238.16</v>
      </c>
      <c r="L8782">
        <v>1013.76</v>
      </c>
      <c r="M8782">
        <v>987.15</v>
      </c>
      <c r="N8782">
        <v>-71.38</v>
      </c>
      <c r="O8782">
        <v>44.77</v>
      </c>
    </row>
    <row r="8783" spans="1:15" ht="15" customHeight="1" x14ac:dyDescent="0.3">
      <c r="A8783" t="s">
        <v>11800</v>
      </c>
      <c r="B8783">
        <v>261</v>
      </c>
      <c r="C8783" t="s">
        <v>531</v>
      </c>
      <c r="D8783">
        <v>1000</v>
      </c>
      <c r="E8783" t="s">
        <v>2446</v>
      </c>
      <c r="F8783" t="s">
        <v>3019</v>
      </c>
      <c r="G8783" t="s">
        <v>3020</v>
      </c>
      <c r="H8783">
        <v>0.16500000000000001</v>
      </c>
      <c r="I8783" t="s">
        <v>3017</v>
      </c>
      <c r="J8783">
        <v>4200</v>
      </c>
      <c r="K8783">
        <v>5085.8999999999996</v>
      </c>
      <c r="L8783">
        <v>665.28</v>
      </c>
      <c r="M8783">
        <v>839.22</v>
      </c>
      <c r="N8783">
        <v>146.18</v>
      </c>
      <c r="O8783">
        <v>27.76</v>
      </c>
    </row>
    <row r="8784" spans="1:15" ht="15" customHeight="1" x14ac:dyDescent="0.3">
      <c r="A8784" t="s">
        <v>11801</v>
      </c>
      <c r="B8784">
        <v>261</v>
      </c>
      <c r="C8784" t="s">
        <v>531</v>
      </c>
      <c r="D8784">
        <v>1000</v>
      </c>
      <c r="E8784" t="s">
        <v>2446</v>
      </c>
      <c r="F8784" t="s">
        <v>3022</v>
      </c>
      <c r="G8784" t="s">
        <v>3023</v>
      </c>
      <c r="H8784">
        <v>0.22320000000000001</v>
      </c>
      <c r="I8784" t="s">
        <v>3017</v>
      </c>
      <c r="J8784">
        <v>3100</v>
      </c>
      <c r="K8784">
        <v>3599.4</v>
      </c>
      <c r="L8784">
        <v>654.72</v>
      </c>
      <c r="M8784">
        <v>803.27</v>
      </c>
      <c r="N8784">
        <v>111.45</v>
      </c>
      <c r="O8784">
        <v>37.1</v>
      </c>
    </row>
    <row r="8785" spans="1:15" ht="15" customHeight="1" x14ac:dyDescent="0.3">
      <c r="A8785" t="s">
        <v>11802</v>
      </c>
      <c r="B8785">
        <v>261</v>
      </c>
      <c r="C8785" t="s">
        <v>930</v>
      </c>
      <c r="D8785">
        <v>1000</v>
      </c>
      <c r="E8785" t="s">
        <v>2447</v>
      </c>
      <c r="F8785" t="s">
        <v>3008</v>
      </c>
      <c r="G8785" t="s">
        <v>3009</v>
      </c>
      <c r="H8785">
        <v>17.173300000000001</v>
      </c>
      <c r="I8785" t="s">
        <v>3010</v>
      </c>
      <c r="J8785">
        <v>780</v>
      </c>
      <c r="K8785">
        <v>794.35</v>
      </c>
      <c r="L8785">
        <v>12168</v>
      </c>
      <c r="M8785">
        <v>13641.59</v>
      </c>
      <c r="N8785">
        <v>246.45</v>
      </c>
      <c r="O8785">
        <v>1227.1400000000001</v>
      </c>
    </row>
    <row r="8786" spans="1:15" ht="15" customHeight="1" x14ac:dyDescent="0.3">
      <c r="A8786" t="s">
        <v>11803</v>
      </c>
      <c r="B8786">
        <v>261</v>
      </c>
      <c r="C8786" t="s">
        <v>930</v>
      </c>
      <c r="D8786">
        <v>1000</v>
      </c>
      <c r="E8786" t="s">
        <v>2447</v>
      </c>
      <c r="F8786" t="s">
        <v>3012</v>
      </c>
      <c r="G8786" t="s">
        <v>3013</v>
      </c>
      <c r="H8786">
        <v>4.8501000000000003</v>
      </c>
      <c r="I8786" t="s">
        <v>3010</v>
      </c>
      <c r="J8786">
        <v>720</v>
      </c>
      <c r="K8786">
        <v>727.2</v>
      </c>
      <c r="L8786">
        <v>3240</v>
      </c>
      <c r="M8786">
        <v>3527.01</v>
      </c>
      <c r="N8786">
        <v>34.93</v>
      </c>
      <c r="O8786">
        <v>252.07</v>
      </c>
    </row>
    <row r="8787" spans="1:15" ht="15" customHeight="1" x14ac:dyDescent="0.3">
      <c r="A8787" t="s">
        <v>11804</v>
      </c>
      <c r="B8787">
        <v>261</v>
      </c>
      <c r="C8787" t="s">
        <v>930</v>
      </c>
      <c r="D8787">
        <v>1000</v>
      </c>
      <c r="E8787" t="s">
        <v>2447</v>
      </c>
      <c r="F8787" t="s">
        <v>3015</v>
      </c>
      <c r="G8787" t="s">
        <v>3016</v>
      </c>
      <c r="H8787">
        <v>0.16389999999999999</v>
      </c>
      <c r="I8787" t="s">
        <v>3017</v>
      </c>
      <c r="J8787">
        <v>2400</v>
      </c>
      <c r="K8787">
        <v>2266.6799999999998</v>
      </c>
      <c r="L8787">
        <v>360</v>
      </c>
      <c r="M8787">
        <v>371.61</v>
      </c>
      <c r="N8787">
        <v>-21.86</v>
      </c>
      <c r="O8787">
        <v>33.47</v>
      </c>
    </row>
    <row r="8788" spans="1:15" ht="15" customHeight="1" x14ac:dyDescent="0.3">
      <c r="A8788" t="s">
        <v>11805</v>
      </c>
      <c r="B8788">
        <v>261</v>
      </c>
      <c r="C8788" t="s">
        <v>930</v>
      </c>
      <c r="D8788">
        <v>1000</v>
      </c>
      <c r="E8788" t="s">
        <v>2447</v>
      </c>
      <c r="F8788" t="s">
        <v>3019</v>
      </c>
      <c r="G8788" t="s">
        <v>3020</v>
      </c>
      <c r="H8788">
        <v>0.2591</v>
      </c>
      <c r="I8788" t="s">
        <v>3017</v>
      </c>
      <c r="J8788">
        <v>4200</v>
      </c>
      <c r="K8788">
        <v>5213.6899999999996</v>
      </c>
      <c r="L8788">
        <v>1008</v>
      </c>
      <c r="M8788">
        <v>1350.93</v>
      </c>
      <c r="N8788">
        <v>262.66000000000003</v>
      </c>
      <c r="O8788">
        <v>80.27</v>
      </c>
    </row>
    <row r="8789" spans="1:15" ht="15" customHeight="1" x14ac:dyDescent="0.3">
      <c r="A8789" t="s">
        <v>11806</v>
      </c>
      <c r="B8789">
        <v>261</v>
      </c>
      <c r="C8789" t="s">
        <v>930</v>
      </c>
      <c r="D8789">
        <v>1000</v>
      </c>
      <c r="E8789" t="s">
        <v>2447</v>
      </c>
      <c r="F8789" t="s">
        <v>3022</v>
      </c>
      <c r="G8789" t="s">
        <v>3023</v>
      </c>
      <c r="H8789">
        <v>0.1915</v>
      </c>
      <c r="I8789" t="s">
        <v>3017</v>
      </c>
      <c r="J8789">
        <v>3100</v>
      </c>
      <c r="K8789">
        <v>3584.8</v>
      </c>
      <c r="L8789">
        <v>558</v>
      </c>
      <c r="M8789">
        <v>686.39</v>
      </c>
      <c r="N8789">
        <v>92.83</v>
      </c>
      <c r="O8789">
        <v>35.56</v>
      </c>
    </row>
    <row r="8790" spans="1:15" ht="15" customHeight="1" x14ac:dyDescent="0.3">
      <c r="A8790" t="s">
        <v>11807</v>
      </c>
      <c r="B8790">
        <v>261</v>
      </c>
      <c r="C8790" t="s">
        <v>116</v>
      </c>
      <c r="D8790">
        <v>1000</v>
      </c>
      <c r="E8790" t="s">
        <v>2448</v>
      </c>
      <c r="F8790" t="s">
        <v>3008</v>
      </c>
      <c r="G8790" t="s">
        <v>3009</v>
      </c>
      <c r="H8790">
        <v>10.952199999999999</v>
      </c>
      <c r="I8790" t="s">
        <v>3010</v>
      </c>
      <c r="J8790">
        <v>780</v>
      </c>
      <c r="K8790">
        <v>818.01</v>
      </c>
      <c r="L8790">
        <v>8311.68</v>
      </c>
      <c r="M8790">
        <v>8958.9500000000007</v>
      </c>
      <c r="N8790">
        <v>416.26</v>
      </c>
      <c r="O8790">
        <v>231</v>
      </c>
    </row>
    <row r="8791" spans="1:15" ht="15" customHeight="1" x14ac:dyDescent="0.3">
      <c r="A8791" t="s">
        <v>11808</v>
      </c>
      <c r="B8791">
        <v>261</v>
      </c>
      <c r="C8791" t="s">
        <v>116</v>
      </c>
      <c r="D8791">
        <v>1000</v>
      </c>
      <c r="E8791" t="s">
        <v>2448</v>
      </c>
      <c r="F8791" t="s">
        <v>3012</v>
      </c>
      <c r="G8791" t="s">
        <v>3013</v>
      </c>
      <c r="H8791">
        <v>2.7008999999999999</v>
      </c>
      <c r="I8791" t="s">
        <v>3010</v>
      </c>
      <c r="J8791">
        <v>720</v>
      </c>
      <c r="K8791">
        <v>723.34</v>
      </c>
      <c r="L8791">
        <v>1918.08</v>
      </c>
      <c r="M8791">
        <v>1953.68</v>
      </c>
      <c r="N8791">
        <v>9.02</v>
      </c>
      <c r="O8791">
        <v>26.58</v>
      </c>
    </row>
    <row r="8792" spans="1:15" ht="15" customHeight="1" x14ac:dyDescent="0.3">
      <c r="A8792" t="s">
        <v>11809</v>
      </c>
      <c r="B8792">
        <v>261</v>
      </c>
      <c r="C8792" t="s">
        <v>116</v>
      </c>
      <c r="D8792">
        <v>1000</v>
      </c>
      <c r="E8792" t="s">
        <v>2448</v>
      </c>
      <c r="F8792" t="s">
        <v>3015</v>
      </c>
      <c r="G8792" t="s">
        <v>3016</v>
      </c>
      <c r="H8792">
        <v>0.1865</v>
      </c>
      <c r="I8792" t="s">
        <v>3017</v>
      </c>
      <c r="J8792">
        <v>2400</v>
      </c>
      <c r="K8792">
        <v>2170.5100000000002</v>
      </c>
      <c r="L8792">
        <v>426.24</v>
      </c>
      <c r="M8792">
        <v>404.84</v>
      </c>
      <c r="N8792">
        <v>-42.8</v>
      </c>
      <c r="O8792">
        <v>21.41</v>
      </c>
    </row>
    <row r="8793" spans="1:15" ht="15" customHeight="1" x14ac:dyDescent="0.3">
      <c r="A8793" t="s">
        <v>11810</v>
      </c>
      <c r="B8793">
        <v>261</v>
      </c>
      <c r="C8793" t="s">
        <v>116</v>
      </c>
      <c r="D8793">
        <v>1000</v>
      </c>
      <c r="E8793" t="s">
        <v>2448</v>
      </c>
      <c r="F8793" t="s">
        <v>3019</v>
      </c>
      <c r="G8793" t="s">
        <v>3020</v>
      </c>
      <c r="H8793">
        <v>6.9699999999999998E-2</v>
      </c>
      <c r="I8793" t="s">
        <v>3017</v>
      </c>
      <c r="J8793">
        <v>4200</v>
      </c>
      <c r="K8793">
        <v>5124.22</v>
      </c>
      <c r="L8793">
        <v>279.72000000000003</v>
      </c>
      <c r="M8793">
        <v>357.3</v>
      </c>
      <c r="N8793">
        <v>64.44</v>
      </c>
      <c r="O8793">
        <v>13.14</v>
      </c>
    </row>
    <row r="8794" spans="1:15" ht="15" customHeight="1" x14ac:dyDescent="0.3">
      <c r="A8794" t="s">
        <v>11811</v>
      </c>
      <c r="B8794">
        <v>261</v>
      </c>
      <c r="C8794" t="s">
        <v>116</v>
      </c>
      <c r="D8794">
        <v>1000</v>
      </c>
      <c r="E8794" t="s">
        <v>2448</v>
      </c>
      <c r="F8794" t="s">
        <v>3022</v>
      </c>
      <c r="G8794" t="s">
        <v>3023</v>
      </c>
      <c r="H8794">
        <v>8.9599999999999999E-2</v>
      </c>
      <c r="I8794" t="s">
        <v>3017</v>
      </c>
      <c r="J8794">
        <v>3100</v>
      </c>
      <c r="K8794">
        <v>3660.04</v>
      </c>
      <c r="L8794">
        <v>275.27999999999997</v>
      </c>
      <c r="M8794">
        <v>328.11</v>
      </c>
      <c r="N8794">
        <v>50.21</v>
      </c>
      <c r="O8794">
        <v>2.62</v>
      </c>
    </row>
    <row r="8795" spans="1:15" ht="15" customHeight="1" x14ac:dyDescent="0.3">
      <c r="A8795" t="s">
        <v>11812</v>
      </c>
      <c r="B8795">
        <v>261</v>
      </c>
      <c r="C8795" t="s">
        <v>204</v>
      </c>
      <c r="D8795">
        <v>1000</v>
      </c>
      <c r="E8795" t="s">
        <v>2449</v>
      </c>
      <c r="F8795" t="s">
        <v>3008</v>
      </c>
      <c r="G8795" t="s">
        <v>3009</v>
      </c>
      <c r="H8795">
        <v>23.873000000000001</v>
      </c>
      <c r="I8795" t="s">
        <v>3010</v>
      </c>
      <c r="J8795">
        <v>780</v>
      </c>
      <c r="K8795">
        <v>804.64</v>
      </c>
      <c r="L8795">
        <v>18041.400000000001</v>
      </c>
      <c r="M8795">
        <v>19209.240000000002</v>
      </c>
      <c r="N8795">
        <v>588.28</v>
      </c>
      <c r="O8795">
        <v>579.54999999999995</v>
      </c>
    </row>
    <row r="8796" spans="1:15" ht="15" customHeight="1" x14ac:dyDescent="0.3">
      <c r="A8796" t="s">
        <v>11813</v>
      </c>
      <c r="B8796">
        <v>261</v>
      </c>
      <c r="C8796" t="s">
        <v>204</v>
      </c>
      <c r="D8796">
        <v>1000</v>
      </c>
      <c r="E8796" t="s">
        <v>2449</v>
      </c>
      <c r="F8796" t="s">
        <v>3012</v>
      </c>
      <c r="G8796" t="s">
        <v>3013</v>
      </c>
      <c r="H8796">
        <v>5.2956000000000003</v>
      </c>
      <c r="I8796" t="s">
        <v>3010</v>
      </c>
      <c r="J8796">
        <v>720</v>
      </c>
      <c r="K8796">
        <v>713.93</v>
      </c>
      <c r="L8796">
        <v>3700.8</v>
      </c>
      <c r="M8796">
        <v>3780.7</v>
      </c>
      <c r="N8796">
        <v>-32.119999999999997</v>
      </c>
      <c r="O8796">
        <v>112.02</v>
      </c>
    </row>
    <row r="8797" spans="1:15" ht="15" customHeight="1" x14ac:dyDescent="0.3">
      <c r="A8797" t="s">
        <v>11814</v>
      </c>
      <c r="B8797">
        <v>261</v>
      </c>
      <c r="C8797" t="s">
        <v>204</v>
      </c>
      <c r="D8797">
        <v>1000</v>
      </c>
      <c r="E8797" t="s">
        <v>2449</v>
      </c>
      <c r="F8797" t="s">
        <v>3015</v>
      </c>
      <c r="G8797" t="s">
        <v>3016</v>
      </c>
      <c r="H8797">
        <v>0.62780000000000002</v>
      </c>
      <c r="I8797" t="s">
        <v>3017</v>
      </c>
      <c r="J8797">
        <v>2400</v>
      </c>
      <c r="K8797">
        <v>2240.7399999999998</v>
      </c>
      <c r="L8797">
        <v>1480.32</v>
      </c>
      <c r="M8797">
        <v>1406.83</v>
      </c>
      <c r="N8797">
        <v>-99.99</v>
      </c>
      <c r="O8797">
        <v>26.5</v>
      </c>
    </row>
    <row r="8798" spans="1:15" ht="15" customHeight="1" x14ac:dyDescent="0.3">
      <c r="A8798" t="s">
        <v>11815</v>
      </c>
      <c r="B8798">
        <v>261</v>
      </c>
      <c r="C8798" t="s">
        <v>204</v>
      </c>
      <c r="D8798">
        <v>1000</v>
      </c>
      <c r="E8798" t="s">
        <v>2449</v>
      </c>
      <c r="F8798" t="s">
        <v>3022</v>
      </c>
      <c r="G8798" t="s">
        <v>3023</v>
      </c>
      <c r="H8798">
        <v>0.15559999999999999</v>
      </c>
      <c r="I8798" t="s">
        <v>3017</v>
      </c>
      <c r="J8798">
        <v>3100</v>
      </c>
      <c r="K8798">
        <v>3591.36</v>
      </c>
      <c r="L8798">
        <v>478.02</v>
      </c>
      <c r="M8798">
        <v>558.95000000000005</v>
      </c>
      <c r="N8798">
        <v>76.47</v>
      </c>
      <c r="O8798">
        <v>4.45</v>
      </c>
    </row>
    <row r="8799" spans="1:15" ht="15" customHeight="1" x14ac:dyDescent="0.3">
      <c r="A8799" t="s">
        <v>11816</v>
      </c>
      <c r="B8799">
        <v>261</v>
      </c>
      <c r="C8799" t="s">
        <v>629</v>
      </c>
      <c r="D8799">
        <v>1000</v>
      </c>
      <c r="E8799" t="s">
        <v>2450</v>
      </c>
      <c r="F8799" t="s">
        <v>3008</v>
      </c>
      <c r="G8799" t="s">
        <v>3009</v>
      </c>
      <c r="H8799">
        <v>8.1206999999999994</v>
      </c>
      <c r="I8799" t="s">
        <v>3010</v>
      </c>
      <c r="J8799">
        <v>780</v>
      </c>
      <c r="K8799">
        <v>784.15</v>
      </c>
      <c r="L8799">
        <v>6027.84</v>
      </c>
      <c r="M8799">
        <v>6367.84</v>
      </c>
      <c r="N8799">
        <v>33.68</v>
      </c>
      <c r="O8799">
        <v>306.31</v>
      </c>
    </row>
    <row r="8800" spans="1:15" ht="15" customHeight="1" x14ac:dyDescent="0.3">
      <c r="A8800" t="s">
        <v>11817</v>
      </c>
      <c r="B8800">
        <v>261</v>
      </c>
      <c r="C8800" t="s">
        <v>629</v>
      </c>
      <c r="D8800">
        <v>1000</v>
      </c>
      <c r="E8800" t="s">
        <v>2450</v>
      </c>
      <c r="F8800" t="s">
        <v>3012</v>
      </c>
      <c r="G8800" t="s">
        <v>3013</v>
      </c>
      <c r="H8800">
        <v>1.9944999999999999</v>
      </c>
      <c r="I8800" t="s">
        <v>3010</v>
      </c>
      <c r="J8800">
        <v>720</v>
      </c>
      <c r="K8800">
        <v>689.79</v>
      </c>
      <c r="L8800">
        <v>1391.04</v>
      </c>
      <c r="M8800">
        <v>1375.8</v>
      </c>
      <c r="N8800">
        <v>-60.26</v>
      </c>
      <c r="O8800">
        <v>45.02</v>
      </c>
    </row>
    <row r="8801" spans="1:15" ht="15" customHeight="1" x14ac:dyDescent="0.3">
      <c r="A8801" t="s">
        <v>11818</v>
      </c>
      <c r="B8801">
        <v>261</v>
      </c>
      <c r="C8801" t="s">
        <v>629</v>
      </c>
      <c r="D8801">
        <v>1000</v>
      </c>
      <c r="E8801" t="s">
        <v>2450</v>
      </c>
      <c r="F8801" t="s">
        <v>3015</v>
      </c>
      <c r="G8801" t="s">
        <v>3016</v>
      </c>
      <c r="H8801">
        <v>0.1308</v>
      </c>
      <c r="I8801" t="s">
        <v>3017</v>
      </c>
      <c r="J8801">
        <v>2400</v>
      </c>
      <c r="K8801">
        <v>2266.88</v>
      </c>
      <c r="L8801">
        <v>309.12</v>
      </c>
      <c r="M8801">
        <v>296.51</v>
      </c>
      <c r="N8801">
        <v>-17.41</v>
      </c>
      <c r="O8801">
        <v>4.8</v>
      </c>
    </row>
    <row r="8802" spans="1:15" ht="15" customHeight="1" x14ac:dyDescent="0.3">
      <c r="A8802" t="s">
        <v>11819</v>
      </c>
      <c r="B8802">
        <v>261</v>
      </c>
      <c r="C8802" t="s">
        <v>629</v>
      </c>
      <c r="D8802">
        <v>1000</v>
      </c>
      <c r="E8802" t="s">
        <v>2450</v>
      </c>
      <c r="F8802" t="s">
        <v>3019</v>
      </c>
      <c r="G8802" t="s">
        <v>3020</v>
      </c>
      <c r="H8802">
        <v>4.9599999999999998E-2</v>
      </c>
      <c r="I8802" t="s">
        <v>3017</v>
      </c>
      <c r="J8802">
        <v>4200</v>
      </c>
      <c r="K8802">
        <v>5215.93</v>
      </c>
      <c r="L8802">
        <v>202.86</v>
      </c>
      <c r="M8802">
        <v>258.81</v>
      </c>
      <c r="N8802">
        <v>50.41</v>
      </c>
      <c r="O8802">
        <v>5.54</v>
      </c>
    </row>
    <row r="8803" spans="1:15" ht="15" customHeight="1" x14ac:dyDescent="0.3">
      <c r="A8803" t="s">
        <v>11820</v>
      </c>
      <c r="B8803">
        <v>261</v>
      </c>
      <c r="C8803" t="s">
        <v>629</v>
      </c>
      <c r="D8803">
        <v>1000</v>
      </c>
      <c r="E8803" t="s">
        <v>2450</v>
      </c>
      <c r="F8803" t="s">
        <v>3022</v>
      </c>
      <c r="G8803" t="s">
        <v>3023</v>
      </c>
      <c r="H8803">
        <v>6.5100000000000005E-2</v>
      </c>
      <c r="I8803" t="s">
        <v>3017</v>
      </c>
      <c r="J8803">
        <v>3100</v>
      </c>
      <c r="K8803">
        <v>3623.38</v>
      </c>
      <c r="L8803">
        <v>199.64</v>
      </c>
      <c r="M8803">
        <v>236.02</v>
      </c>
      <c r="N8803">
        <v>34.090000000000003</v>
      </c>
      <c r="O8803">
        <v>2.29</v>
      </c>
    </row>
    <row r="8804" spans="1:15" ht="15" customHeight="1" x14ac:dyDescent="0.3">
      <c r="A8804" t="s">
        <v>11821</v>
      </c>
      <c r="B8804">
        <v>261</v>
      </c>
      <c r="C8804" t="s">
        <v>134</v>
      </c>
      <c r="D8804">
        <v>1000</v>
      </c>
      <c r="E8804" t="s">
        <v>2451</v>
      </c>
      <c r="F8804" t="s">
        <v>3008</v>
      </c>
      <c r="G8804" t="s">
        <v>3009</v>
      </c>
      <c r="H8804">
        <v>11.1563</v>
      </c>
      <c r="I8804" t="s">
        <v>3010</v>
      </c>
      <c r="J8804">
        <v>780</v>
      </c>
      <c r="K8804">
        <v>786.32</v>
      </c>
      <c r="L8804">
        <v>8599.5</v>
      </c>
      <c r="M8804">
        <v>8772.41</v>
      </c>
      <c r="N8804">
        <v>70.52</v>
      </c>
      <c r="O8804">
        <v>102.38</v>
      </c>
    </row>
    <row r="8805" spans="1:15" ht="15" customHeight="1" x14ac:dyDescent="0.3">
      <c r="A8805" t="s">
        <v>11822</v>
      </c>
      <c r="B8805">
        <v>261</v>
      </c>
      <c r="C8805" t="s">
        <v>134</v>
      </c>
      <c r="D8805">
        <v>1000</v>
      </c>
      <c r="E8805" t="s">
        <v>2451</v>
      </c>
      <c r="F8805" t="s">
        <v>3012</v>
      </c>
      <c r="G8805" t="s">
        <v>3013</v>
      </c>
      <c r="H8805">
        <v>2.4773000000000001</v>
      </c>
      <c r="I8805" t="s">
        <v>3010</v>
      </c>
      <c r="J8805">
        <v>720</v>
      </c>
      <c r="K8805">
        <v>714.9</v>
      </c>
      <c r="L8805">
        <v>1764</v>
      </c>
      <c r="M8805">
        <v>1770.98</v>
      </c>
      <c r="N8805">
        <v>-12.64</v>
      </c>
      <c r="O8805">
        <v>19.63</v>
      </c>
    </row>
    <row r="8806" spans="1:15" ht="15" customHeight="1" x14ac:dyDescent="0.3">
      <c r="A8806" t="s">
        <v>11823</v>
      </c>
      <c r="B8806">
        <v>261</v>
      </c>
      <c r="C8806" t="s">
        <v>134</v>
      </c>
      <c r="D8806">
        <v>1000</v>
      </c>
      <c r="E8806" t="s">
        <v>2451</v>
      </c>
      <c r="F8806" t="s">
        <v>3015</v>
      </c>
      <c r="G8806" t="s">
        <v>3016</v>
      </c>
      <c r="H8806">
        <v>0.2979</v>
      </c>
      <c r="I8806" t="s">
        <v>3017</v>
      </c>
      <c r="J8806">
        <v>2400</v>
      </c>
      <c r="K8806">
        <v>2204.66</v>
      </c>
      <c r="L8806">
        <v>705.6</v>
      </c>
      <c r="M8806">
        <v>656.71</v>
      </c>
      <c r="N8806">
        <v>-58.19</v>
      </c>
      <c r="O8806">
        <v>9.2899999999999991</v>
      </c>
    </row>
    <row r="8807" spans="1:15" ht="15" customHeight="1" x14ac:dyDescent="0.3">
      <c r="A8807" t="s">
        <v>11824</v>
      </c>
      <c r="B8807">
        <v>261</v>
      </c>
      <c r="C8807" t="s">
        <v>134</v>
      </c>
      <c r="D8807">
        <v>1000</v>
      </c>
      <c r="E8807" t="s">
        <v>2451</v>
      </c>
      <c r="F8807" t="s">
        <v>3022</v>
      </c>
      <c r="G8807" t="s">
        <v>3023</v>
      </c>
      <c r="H8807">
        <v>7.3899999999999993E-2</v>
      </c>
      <c r="I8807" t="s">
        <v>3017</v>
      </c>
      <c r="J8807">
        <v>3100</v>
      </c>
      <c r="K8807">
        <v>3672.31</v>
      </c>
      <c r="L8807">
        <v>227.85</v>
      </c>
      <c r="M8807">
        <v>271.36</v>
      </c>
      <c r="N8807">
        <v>42.29</v>
      </c>
      <c r="O8807">
        <v>1.22</v>
      </c>
    </row>
    <row r="8808" spans="1:15" ht="15" customHeight="1" x14ac:dyDescent="0.3">
      <c r="A8808" t="s">
        <v>11825</v>
      </c>
      <c r="B8808">
        <v>261</v>
      </c>
      <c r="C8808" t="s">
        <v>711</v>
      </c>
      <c r="D8808">
        <v>1000</v>
      </c>
      <c r="E8808" t="s">
        <v>2452</v>
      </c>
      <c r="F8808" t="s">
        <v>3008</v>
      </c>
      <c r="G8808" t="s">
        <v>3009</v>
      </c>
      <c r="H8808">
        <v>14.527799999999999</v>
      </c>
      <c r="I8808" t="s">
        <v>3010</v>
      </c>
      <c r="J8808">
        <v>780</v>
      </c>
      <c r="K8808">
        <v>791.19</v>
      </c>
      <c r="L8808">
        <v>10916.1</v>
      </c>
      <c r="M8808">
        <v>11494.29</v>
      </c>
      <c r="N8808">
        <v>162.58000000000001</v>
      </c>
      <c r="O8808">
        <v>415.61</v>
      </c>
    </row>
    <row r="8809" spans="1:15" ht="15" customHeight="1" x14ac:dyDescent="0.3">
      <c r="A8809" t="s">
        <v>11826</v>
      </c>
      <c r="B8809">
        <v>261</v>
      </c>
      <c r="C8809" t="s">
        <v>711</v>
      </c>
      <c r="D8809">
        <v>1000</v>
      </c>
      <c r="E8809" t="s">
        <v>2452</v>
      </c>
      <c r="F8809" t="s">
        <v>3012</v>
      </c>
      <c r="G8809" t="s">
        <v>3013</v>
      </c>
      <c r="H8809">
        <v>3.1964000000000001</v>
      </c>
      <c r="I8809" t="s">
        <v>3010</v>
      </c>
      <c r="J8809">
        <v>720</v>
      </c>
      <c r="K8809">
        <v>713.49</v>
      </c>
      <c r="L8809">
        <v>2239.1999999999998</v>
      </c>
      <c r="M8809">
        <v>2280.64</v>
      </c>
      <c r="N8809">
        <v>-20.8</v>
      </c>
      <c r="O8809">
        <v>62.24</v>
      </c>
    </row>
    <row r="8810" spans="1:15" ht="15" customHeight="1" x14ac:dyDescent="0.3">
      <c r="A8810" t="s">
        <v>11827</v>
      </c>
      <c r="B8810">
        <v>261</v>
      </c>
      <c r="C8810" t="s">
        <v>711</v>
      </c>
      <c r="D8810">
        <v>1000</v>
      </c>
      <c r="E8810" t="s">
        <v>2452</v>
      </c>
      <c r="F8810" t="s">
        <v>3015</v>
      </c>
      <c r="G8810" t="s">
        <v>3016</v>
      </c>
      <c r="H8810">
        <v>0.37319999999999998</v>
      </c>
      <c r="I8810" t="s">
        <v>3017</v>
      </c>
      <c r="J8810">
        <v>2400</v>
      </c>
      <c r="K8810">
        <v>2152.34</v>
      </c>
      <c r="L8810">
        <v>895.68</v>
      </c>
      <c r="M8810">
        <v>803.28</v>
      </c>
      <c r="N8810">
        <v>-92.43</v>
      </c>
      <c r="O8810">
        <v>0.04</v>
      </c>
    </row>
    <row r="8811" spans="1:15" ht="15" customHeight="1" x14ac:dyDescent="0.3">
      <c r="A8811" t="s">
        <v>11828</v>
      </c>
      <c r="B8811">
        <v>261</v>
      </c>
      <c r="C8811" t="s">
        <v>711</v>
      </c>
      <c r="D8811">
        <v>1000</v>
      </c>
      <c r="E8811" t="s">
        <v>2452</v>
      </c>
      <c r="F8811" t="s">
        <v>3022</v>
      </c>
      <c r="G8811" t="s">
        <v>3023</v>
      </c>
      <c r="H8811">
        <v>9.5699999999999993E-2</v>
      </c>
      <c r="I8811" t="s">
        <v>3017</v>
      </c>
      <c r="J8811">
        <v>3100</v>
      </c>
      <c r="K8811">
        <v>3599.58</v>
      </c>
      <c r="L8811">
        <v>289.23</v>
      </c>
      <c r="M8811">
        <v>344.6</v>
      </c>
      <c r="N8811">
        <v>47.83</v>
      </c>
      <c r="O8811">
        <v>7.54</v>
      </c>
    </row>
    <row r="8812" spans="1:15" ht="15" customHeight="1" x14ac:dyDescent="0.3">
      <c r="A8812" t="s">
        <v>11829</v>
      </c>
      <c r="B8812">
        <v>261</v>
      </c>
      <c r="C8812" t="s">
        <v>655</v>
      </c>
      <c r="D8812">
        <v>1000</v>
      </c>
      <c r="E8812" t="s">
        <v>2453</v>
      </c>
      <c r="F8812" t="s">
        <v>3008</v>
      </c>
      <c r="G8812" t="s">
        <v>3009</v>
      </c>
      <c r="H8812">
        <v>30.169</v>
      </c>
      <c r="I8812" t="s">
        <v>3010</v>
      </c>
      <c r="J8812">
        <v>780</v>
      </c>
      <c r="K8812">
        <v>781.51</v>
      </c>
      <c r="L8812">
        <v>23362.560000000001</v>
      </c>
      <c r="M8812">
        <v>23577.48</v>
      </c>
      <c r="N8812">
        <v>45.7</v>
      </c>
      <c r="O8812">
        <v>169.22</v>
      </c>
    </row>
    <row r="8813" spans="1:15" ht="15" customHeight="1" x14ac:dyDescent="0.3">
      <c r="A8813" t="s">
        <v>11830</v>
      </c>
      <c r="B8813">
        <v>261</v>
      </c>
      <c r="C8813" t="s">
        <v>655</v>
      </c>
      <c r="D8813">
        <v>1000</v>
      </c>
      <c r="E8813" t="s">
        <v>2453</v>
      </c>
      <c r="F8813" t="s">
        <v>3012</v>
      </c>
      <c r="G8813" t="s">
        <v>3013</v>
      </c>
      <c r="H8813">
        <v>7.9008000000000003</v>
      </c>
      <c r="I8813" t="s">
        <v>3010</v>
      </c>
      <c r="J8813">
        <v>720</v>
      </c>
      <c r="K8813">
        <v>701.57</v>
      </c>
      <c r="L8813">
        <v>5391.36</v>
      </c>
      <c r="M8813">
        <v>5542.94</v>
      </c>
      <c r="N8813">
        <v>-145.61000000000001</v>
      </c>
      <c r="O8813">
        <v>297.19</v>
      </c>
    </row>
    <row r="8814" spans="1:15" ht="15" customHeight="1" x14ac:dyDescent="0.3">
      <c r="A8814" t="s">
        <v>11831</v>
      </c>
      <c r="B8814">
        <v>261</v>
      </c>
      <c r="C8814" t="s">
        <v>655</v>
      </c>
      <c r="D8814">
        <v>1000</v>
      </c>
      <c r="E8814" t="s">
        <v>2453</v>
      </c>
      <c r="F8814" t="s">
        <v>3015</v>
      </c>
      <c r="G8814" t="s">
        <v>3016</v>
      </c>
      <c r="H8814">
        <v>0.50480000000000003</v>
      </c>
      <c r="I8814" t="s">
        <v>3017</v>
      </c>
      <c r="J8814">
        <v>2400</v>
      </c>
      <c r="K8814">
        <v>2202.5300000000002</v>
      </c>
      <c r="L8814">
        <v>1198.08</v>
      </c>
      <c r="M8814">
        <v>1111.9100000000001</v>
      </c>
      <c r="N8814">
        <v>-99.69</v>
      </c>
      <c r="O8814">
        <v>13.51</v>
      </c>
    </row>
    <row r="8815" spans="1:15" ht="15" customHeight="1" x14ac:dyDescent="0.3">
      <c r="A8815" t="s">
        <v>11832</v>
      </c>
      <c r="B8815">
        <v>261</v>
      </c>
      <c r="C8815" t="s">
        <v>655</v>
      </c>
      <c r="D8815">
        <v>1000</v>
      </c>
      <c r="E8815" t="s">
        <v>2453</v>
      </c>
      <c r="F8815" t="s">
        <v>3019</v>
      </c>
      <c r="G8815" t="s">
        <v>3020</v>
      </c>
      <c r="H8815">
        <v>0.1958</v>
      </c>
      <c r="I8815" t="s">
        <v>3017</v>
      </c>
      <c r="J8815">
        <v>4200</v>
      </c>
      <c r="K8815">
        <v>5107.2299999999996</v>
      </c>
      <c r="L8815">
        <v>786.24</v>
      </c>
      <c r="M8815">
        <v>1000.03</v>
      </c>
      <c r="N8815">
        <v>177.64</v>
      </c>
      <c r="O8815">
        <v>36.15</v>
      </c>
    </row>
    <row r="8816" spans="1:15" ht="15" customHeight="1" x14ac:dyDescent="0.3">
      <c r="A8816" t="s">
        <v>11833</v>
      </c>
      <c r="B8816">
        <v>261</v>
      </c>
      <c r="C8816" t="s">
        <v>655</v>
      </c>
      <c r="D8816">
        <v>1000</v>
      </c>
      <c r="E8816" t="s">
        <v>2453</v>
      </c>
      <c r="F8816" t="s">
        <v>3022</v>
      </c>
      <c r="G8816" t="s">
        <v>3023</v>
      </c>
      <c r="H8816">
        <v>0.26140000000000002</v>
      </c>
      <c r="I8816" t="s">
        <v>3017</v>
      </c>
      <c r="J8816">
        <v>3100</v>
      </c>
      <c r="K8816">
        <v>3668.39</v>
      </c>
      <c r="L8816">
        <v>773.76</v>
      </c>
      <c r="M8816">
        <v>958.74</v>
      </c>
      <c r="N8816">
        <v>148.55000000000001</v>
      </c>
      <c r="O8816">
        <v>36.43</v>
      </c>
    </row>
    <row r="8817" spans="1:15" ht="15" customHeight="1" x14ac:dyDescent="0.3">
      <c r="A8817" t="s">
        <v>11834</v>
      </c>
      <c r="B8817">
        <v>261</v>
      </c>
      <c r="C8817" t="s">
        <v>449</v>
      </c>
      <c r="D8817">
        <v>1000</v>
      </c>
      <c r="E8817" t="s">
        <v>2454</v>
      </c>
      <c r="F8817" t="s">
        <v>3008</v>
      </c>
      <c r="G8817" t="s">
        <v>3009</v>
      </c>
      <c r="H8817">
        <v>23.549900000000001</v>
      </c>
      <c r="I8817" t="s">
        <v>3010</v>
      </c>
      <c r="J8817">
        <v>780</v>
      </c>
      <c r="K8817">
        <v>786.94</v>
      </c>
      <c r="L8817">
        <v>17156.88</v>
      </c>
      <c r="M8817">
        <v>18532.490000000002</v>
      </c>
      <c r="N8817">
        <v>163.53</v>
      </c>
      <c r="O8817">
        <v>1212.08</v>
      </c>
    </row>
    <row r="8818" spans="1:15" ht="15" customHeight="1" x14ac:dyDescent="0.3">
      <c r="A8818" t="s">
        <v>11835</v>
      </c>
      <c r="B8818">
        <v>261</v>
      </c>
      <c r="C8818" t="s">
        <v>449</v>
      </c>
      <c r="D8818">
        <v>1000</v>
      </c>
      <c r="E8818" t="s">
        <v>2454</v>
      </c>
      <c r="F8818" t="s">
        <v>3012</v>
      </c>
      <c r="G8818" t="s">
        <v>3013</v>
      </c>
      <c r="H8818">
        <v>6.7058</v>
      </c>
      <c r="I8818" t="s">
        <v>3010</v>
      </c>
      <c r="J8818">
        <v>720</v>
      </c>
      <c r="K8818">
        <v>697.28</v>
      </c>
      <c r="L8818">
        <v>4568.3999999999996</v>
      </c>
      <c r="M8818">
        <v>4675.8599999999997</v>
      </c>
      <c r="N8818">
        <v>-152.33000000000001</v>
      </c>
      <c r="O8818">
        <v>259.79000000000002</v>
      </c>
    </row>
    <row r="8819" spans="1:15" ht="15" customHeight="1" x14ac:dyDescent="0.3">
      <c r="A8819" t="s">
        <v>11836</v>
      </c>
      <c r="B8819">
        <v>261</v>
      </c>
      <c r="C8819" t="s">
        <v>449</v>
      </c>
      <c r="D8819">
        <v>1000</v>
      </c>
      <c r="E8819" t="s">
        <v>2454</v>
      </c>
      <c r="F8819" t="s">
        <v>3015</v>
      </c>
      <c r="G8819" t="s">
        <v>3016</v>
      </c>
      <c r="H8819">
        <v>0.224</v>
      </c>
      <c r="I8819" t="s">
        <v>3017</v>
      </c>
      <c r="J8819">
        <v>2400</v>
      </c>
      <c r="K8819">
        <v>2158.94</v>
      </c>
      <c r="L8819">
        <v>507.6</v>
      </c>
      <c r="M8819">
        <v>483.71</v>
      </c>
      <c r="N8819">
        <v>-54.01</v>
      </c>
      <c r="O8819">
        <v>30.11</v>
      </c>
    </row>
    <row r="8820" spans="1:15" ht="15" customHeight="1" x14ac:dyDescent="0.3">
      <c r="A8820" t="s">
        <v>11837</v>
      </c>
      <c r="B8820">
        <v>261</v>
      </c>
      <c r="C8820" t="s">
        <v>449</v>
      </c>
      <c r="D8820">
        <v>1000</v>
      </c>
      <c r="E8820" t="s">
        <v>2454</v>
      </c>
      <c r="F8820" t="s">
        <v>3019</v>
      </c>
      <c r="G8820" t="s">
        <v>3020</v>
      </c>
      <c r="H8820">
        <v>0.36559999999999998</v>
      </c>
      <c r="I8820" t="s">
        <v>3017</v>
      </c>
      <c r="J8820">
        <v>4200</v>
      </c>
      <c r="K8820">
        <v>5270.65</v>
      </c>
      <c r="L8820">
        <v>1421.28</v>
      </c>
      <c r="M8820">
        <v>1927.12</v>
      </c>
      <c r="N8820">
        <v>391.47</v>
      </c>
      <c r="O8820">
        <v>114.38</v>
      </c>
    </row>
    <row r="8821" spans="1:15" ht="15" customHeight="1" x14ac:dyDescent="0.3">
      <c r="A8821" t="s">
        <v>11838</v>
      </c>
      <c r="B8821">
        <v>261</v>
      </c>
      <c r="C8821" t="s">
        <v>449</v>
      </c>
      <c r="D8821">
        <v>1000</v>
      </c>
      <c r="E8821" t="s">
        <v>2454</v>
      </c>
      <c r="F8821" t="s">
        <v>3022</v>
      </c>
      <c r="G8821" t="s">
        <v>3023</v>
      </c>
      <c r="H8821">
        <v>0.26329999999999998</v>
      </c>
      <c r="I8821" t="s">
        <v>3017</v>
      </c>
      <c r="J8821">
        <v>3100</v>
      </c>
      <c r="K8821">
        <v>3663.05</v>
      </c>
      <c r="L8821">
        <v>786.78</v>
      </c>
      <c r="M8821">
        <v>964.35</v>
      </c>
      <c r="N8821">
        <v>148.22999999999999</v>
      </c>
      <c r="O8821">
        <v>29.34</v>
      </c>
    </row>
    <row r="8822" spans="1:15" ht="15" customHeight="1" x14ac:dyDescent="0.3">
      <c r="A8822" t="s">
        <v>11839</v>
      </c>
      <c r="B8822">
        <v>261</v>
      </c>
      <c r="C8822" t="s">
        <v>121</v>
      </c>
      <c r="D8822">
        <v>1000</v>
      </c>
      <c r="E8822" t="s">
        <v>2455</v>
      </c>
      <c r="F8822" t="s">
        <v>3008</v>
      </c>
      <c r="G8822" t="s">
        <v>3009</v>
      </c>
      <c r="H8822">
        <v>8.9083000000000006</v>
      </c>
      <c r="I8822" t="s">
        <v>3010</v>
      </c>
      <c r="J8822">
        <v>780</v>
      </c>
      <c r="K8822">
        <v>787.3</v>
      </c>
      <c r="L8822">
        <v>6844.5</v>
      </c>
      <c r="M8822">
        <v>7013.56</v>
      </c>
      <c r="N8822">
        <v>65.05</v>
      </c>
      <c r="O8822">
        <v>104.01</v>
      </c>
    </row>
    <row r="8823" spans="1:15" ht="15" customHeight="1" x14ac:dyDescent="0.3">
      <c r="A8823" t="s">
        <v>11840</v>
      </c>
      <c r="B8823">
        <v>261</v>
      </c>
      <c r="C8823" t="s">
        <v>121</v>
      </c>
      <c r="D8823">
        <v>1000</v>
      </c>
      <c r="E8823" t="s">
        <v>2455</v>
      </c>
      <c r="F8823" t="s">
        <v>3012</v>
      </c>
      <c r="G8823" t="s">
        <v>3013</v>
      </c>
      <c r="H8823">
        <v>2.0125999999999999</v>
      </c>
      <c r="I8823" t="s">
        <v>3010</v>
      </c>
      <c r="J8823">
        <v>720</v>
      </c>
      <c r="K8823">
        <v>686.85</v>
      </c>
      <c r="L8823">
        <v>1404</v>
      </c>
      <c r="M8823">
        <v>1382.37</v>
      </c>
      <c r="N8823">
        <v>-66.72</v>
      </c>
      <c r="O8823">
        <v>45.09</v>
      </c>
    </row>
    <row r="8824" spans="1:15" ht="15" customHeight="1" x14ac:dyDescent="0.3">
      <c r="A8824" t="s">
        <v>11841</v>
      </c>
      <c r="B8824">
        <v>261</v>
      </c>
      <c r="C8824" t="s">
        <v>121</v>
      </c>
      <c r="D8824">
        <v>1000</v>
      </c>
      <c r="E8824" t="s">
        <v>2455</v>
      </c>
      <c r="F8824" t="s">
        <v>3015</v>
      </c>
      <c r="G8824" t="s">
        <v>3016</v>
      </c>
      <c r="H8824">
        <v>0.2422</v>
      </c>
      <c r="I8824" t="s">
        <v>3017</v>
      </c>
      <c r="J8824">
        <v>2400</v>
      </c>
      <c r="K8824">
        <v>2168.39</v>
      </c>
      <c r="L8824">
        <v>561.6</v>
      </c>
      <c r="M8824">
        <v>525.14</v>
      </c>
      <c r="N8824">
        <v>-56.09</v>
      </c>
      <c r="O8824">
        <v>19.64</v>
      </c>
    </row>
    <row r="8825" spans="1:15" ht="15" customHeight="1" x14ac:dyDescent="0.3">
      <c r="A8825" t="s">
        <v>11842</v>
      </c>
      <c r="B8825">
        <v>261</v>
      </c>
      <c r="C8825" t="s">
        <v>121</v>
      </c>
      <c r="D8825">
        <v>1000</v>
      </c>
      <c r="E8825" t="s">
        <v>2455</v>
      </c>
      <c r="F8825" t="s">
        <v>3022</v>
      </c>
      <c r="G8825" t="s">
        <v>3023</v>
      </c>
      <c r="H8825">
        <v>6.08E-2</v>
      </c>
      <c r="I8825" t="s">
        <v>3017</v>
      </c>
      <c r="J8825">
        <v>3100</v>
      </c>
      <c r="K8825">
        <v>3776.86</v>
      </c>
      <c r="L8825">
        <v>181.35</v>
      </c>
      <c r="M8825">
        <v>229.69</v>
      </c>
      <c r="N8825">
        <v>41.16</v>
      </c>
      <c r="O8825">
        <v>7.18</v>
      </c>
    </row>
    <row r="8826" spans="1:15" ht="15" customHeight="1" x14ac:dyDescent="0.3">
      <c r="A8826" t="s">
        <v>11843</v>
      </c>
      <c r="B8826">
        <v>261</v>
      </c>
      <c r="C8826" t="s">
        <v>433</v>
      </c>
      <c r="D8826">
        <v>1000</v>
      </c>
      <c r="E8826" t="s">
        <v>2456</v>
      </c>
      <c r="F8826" t="s">
        <v>3008</v>
      </c>
      <c r="G8826" t="s">
        <v>3009</v>
      </c>
      <c r="H8826">
        <v>27.292999999999999</v>
      </c>
      <c r="I8826" t="s">
        <v>3010</v>
      </c>
      <c r="J8826">
        <v>780</v>
      </c>
      <c r="K8826">
        <v>786.59</v>
      </c>
      <c r="L8826">
        <v>19914.96</v>
      </c>
      <c r="M8826">
        <v>21468.43</v>
      </c>
      <c r="N8826">
        <v>179.86</v>
      </c>
      <c r="O8826">
        <v>1373.62</v>
      </c>
    </row>
    <row r="8827" spans="1:15" ht="15" customHeight="1" x14ac:dyDescent="0.3">
      <c r="A8827" t="s">
        <v>11844</v>
      </c>
      <c r="B8827">
        <v>261</v>
      </c>
      <c r="C8827" t="s">
        <v>433</v>
      </c>
      <c r="D8827">
        <v>1000</v>
      </c>
      <c r="E8827" t="s">
        <v>2456</v>
      </c>
      <c r="F8827" t="s">
        <v>3012</v>
      </c>
      <c r="G8827" t="s">
        <v>3013</v>
      </c>
      <c r="H8827">
        <v>7.6394000000000002</v>
      </c>
      <c r="I8827" t="s">
        <v>3010</v>
      </c>
      <c r="J8827">
        <v>720</v>
      </c>
      <c r="K8827">
        <v>704.93</v>
      </c>
      <c r="L8827">
        <v>5302.8</v>
      </c>
      <c r="M8827">
        <v>5385.26</v>
      </c>
      <c r="N8827">
        <v>-115.11</v>
      </c>
      <c r="O8827">
        <v>197.57</v>
      </c>
    </row>
    <row r="8828" spans="1:15" ht="15" customHeight="1" x14ac:dyDescent="0.3">
      <c r="A8828" t="s">
        <v>11845</v>
      </c>
      <c r="B8828">
        <v>261</v>
      </c>
      <c r="C8828" t="s">
        <v>433</v>
      </c>
      <c r="D8828">
        <v>1000</v>
      </c>
      <c r="E8828" t="s">
        <v>2456</v>
      </c>
      <c r="F8828" t="s">
        <v>3015</v>
      </c>
      <c r="G8828" t="s">
        <v>3016</v>
      </c>
      <c r="H8828">
        <v>0.25640000000000002</v>
      </c>
      <c r="I8828" t="s">
        <v>3017</v>
      </c>
      <c r="J8828">
        <v>2400</v>
      </c>
      <c r="K8828">
        <v>2258.19</v>
      </c>
      <c r="L8828">
        <v>589.20000000000005</v>
      </c>
      <c r="M8828">
        <v>578.99</v>
      </c>
      <c r="N8828">
        <v>-36.36</v>
      </c>
      <c r="O8828">
        <v>26.15</v>
      </c>
    </row>
    <row r="8829" spans="1:15" ht="15" customHeight="1" x14ac:dyDescent="0.3">
      <c r="A8829" t="s">
        <v>11846</v>
      </c>
      <c r="B8829">
        <v>261</v>
      </c>
      <c r="C8829" t="s">
        <v>433</v>
      </c>
      <c r="D8829">
        <v>1000</v>
      </c>
      <c r="E8829" t="s">
        <v>2456</v>
      </c>
      <c r="F8829" t="s">
        <v>3019</v>
      </c>
      <c r="G8829" t="s">
        <v>3020</v>
      </c>
      <c r="H8829">
        <v>0.42209999999999998</v>
      </c>
      <c r="I8829" t="s">
        <v>3017</v>
      </c>
      <c r="J8829">
        <v>4200</v>
      </c>
      <c r="K8829">
        <v>5178.25</v>
      </c>
      <c r="L8829">
        <v>1649.76</v>
      </c>
      <c r="M8829">
        <v>2185.4899999999998</v>
      </c>
      <c r="N8829">
        <v>412.87</v>
      </c>
      <c r="O8829">
        <v>122.86</v>
      </c>
    </row>
    <row r="8830" spans="1:15" ht="15" customHeight="1" x14ac:dyDescent="0.3">
      <c r="A8830" t="s">
        <v>11847</v>
      </c>
      <c r="B8830">
        <v>261</v>
      </c>
      <c r="C8830" t="s">
        <v>433</v>
      </c>
      <c r="D8830">
        <v>1000</v>
      </c>
      <c r="E8830" t="s">
        <v>2456</v>
      </c>
      <c r="F8830" t="s">
        <v>3022</v>
      </c>
      <c r="G8830" t="s">
        <v>3023</v>
      </c>
      <c r="H8830">
        <v>0.31259999999999999</v>
      </c>
      <c r="I8830" t="s">
        <v>3017</v>
      </c>
      <c r="J8830">
        <v>3100</v>
      </c>
      <c r="K8830">
        <v>3748.74</v>
      </c>
      <c r="L8830">
        <v>913.26</v>
      </c>
      <c r="M8830">
        <v>1171.94</v>
      </c>
      <c r="N8830">
        <v>202.81</v>
      </c>
      <c r="O8830">
        <v>55.87</v>
      </c>
    </row>
    <row r="8831" spans="1:15" ht="15" customHeight="1" x14ac:dyDescent="0.3">
      <c r="A8831" t="s">
        <v>11848</v>
      </c>
      <c r="B8831">
        <v>261</v>
      </c>
      <c r="C8831" t="s">
        <v>424</v>
      </c>
      <c r="D8831">
        <v>1000</v>
      </c>
      <c r="E8831" t="s">
        <v>2457</v>
      </c>
      <c r="F8831" t="s">
        <v>3008</v>
      </c>
      <c r="G8831" t="s">
        <v>3009</v>
      </c>
      <c r="H8831">
        <v>18.867799999999999</v>
      </c>
      <c r="I8831" t="s">
        <v>3010</v>
      </c>
      <c r="J8831">
        <v>780</v>
      </c>
      <c r="K8831">
        <v>781.91</v>
      </c>
      <c r="L8831">
        <v>13628.16</v>
      </c>
      <c r="M8831">
        <v>14752.88</v>
      </c>
      <c r="N8831">
        <v>35.99</v>
      </c>
      <c r="O8831">
        <v>1088.73</v>
      </c>
    </row>
    <row r="8832" spans="1:15" ht="15" customHeight="1" x14ac:dyDescent="0.3">
      <c r="A8832" t="s">
        <v>11849</v>
      </c>
      <c r="B8832">
        <v>261</v>
      </c>
      <c r="C8832" t="s">
        <v>424</v>
      </c>
      <c r="D8832">
        <v>1000</v>
      </c>
      <c r="E8832" t="s">
        <v>2457</v>
      </c>
      <c r="F8832" t="s">
        <v>3012</v>
      </c>
      <c r="G8832" t="s">
        <v>3013</v>
      </c>
      <c r="H8832">
        <v>5.2480000000000002</v>
      </c>
      <c r="I8832" t="s">
        <v>3010</v>
      </c>
      <c r="J8832">
        <v>720</v>
      </c>
      <c r="K8832">
        <v>715.33</v>
      </c>
      <c r="L8832">
        <v>3628.8</v>
      </c>
      <c r="M8832">
        <v>3754.04</v>
      </c>
      <c r="N8832">
        <v>-24.53</v>
      </c>
      <c r="O8832">
        <v>149.77000000000001</v>
      </c>
    </row>
    <row r="8833" spans="1:15" ht="15" customHeight="1" x14ac:dyDescent="0.3">
      <c r="A8833" t="s">
        <v>11850</v>
      </c>
      <c r="B8833">
        <v>261</v>
      </c>
      <c r="C8833" t="s">
        <v>424</v>
      </c>
      <c r="D8833">
        <v>1000</v>
      </c>
      <c r="E8833" t="s">
        <v>2457</v>
      </c>
      <c r="F8833" t="s">
        <v>3015</v>
      </c>
      <c r="G8833" t="s">
        <v>3016</v>
      </c>
      <c r="H8833">
        <v>0.17910000000000001</v>
      </c>
      <c r="I8833" t="s">
        <v>3017</v>
      </c>
      <c r="J8833">
        <v>2400</v>
      </c>
      <c r="K8833">
        <v>2140.91</v>
      </c>
      <c r="L8833">
        <v>403.2</v>
      </c>
      <c r="M8833">
        <v>383.35</v>
      </c>
      <c r="N8833">
        <v>-46.39</v>
      </c>
      <c r="O8833">
        <v>26.54</v>
      </c>
    </row>
    <row r="8834" spans="1:15" ht="15" customHeight="1" x14ac:dyDescent="0.3">
      <c r="A8834" t="s">
        <v>11851</v>
      </c>
      <c r="B8834">
        <v>261</v>
      </c>
      <c r="C8834" t="s">
        <v>424</v>
      </c>
      <c r="D8834">
        <v>1000</v>
      </c>
      <c r="E8834" t="s">
        <v>2457</v>
      </c>
      <c r="F8834" t="s">
        <v>3019</v>
      </c>
      <c r="G8834" t="s">
        <v>3020</v>
      </c>
      <c r="H8834">
        <v>0.29039999999999999</v>
      </c>
      <c r="I8834" t="s">
        <v>3017</v>
      </c>
      <c r="J8834">
        <v>4200</v>
      </c>
      <c r="K8834">
        <v>5017.0200000000004</v>
      </c>
      <c r="L8834">
        <v>1128.96</v>
      </c>
      <c r="M8834">
        <v>1456.94</v>
      </c>
      <c r="N8834">
        <v>237.26</v>
      </c>
      <c r="O8834">
        <v>90.71</v>
      </c>
    </row>
    <row r="8835" spans="1:15" ht="15" customHeight="1" x14ac:dyDescent="0.3">
      <c r="A8835" t="s">
        <v>11852</v>
      </c>
      <c r="B8835">
        <v>261</v>
      </c>
      <c r="C8835" t="s">
        <v>424</v>
      </c>
      <c r="D8835">
        <v>1000</v>
      </c>
      <c r="E8835" t="s">
        <v>2457</v>
      </c>
      <c r="F8835" t="s">
        <v>3022</v>
      </c>
      <c r="G8835" t="s">
        <v>3023</v>
      </c>
      <c r="H8835">
        <v>0.21379999999999999</v>
      </c>
      <c r="I8835" t="s">
        <v>3017</v>
      </c>
      <c r="J8835">
        <v>3100</v>
      </c>
      <c r="K8835">
        <v>3746.43</v>
      </c>
      <c r="L8835">
        <v>624.96</v>
      </c>
      <c r="M8835">
        <v>801.14</v>
      </c>
      <c r="N8835">
        <v>138.22999999999999</v>
      </c>
      <c r="O8835">
        <v>37.94</v>
      </c>
    </row>
    <row r="8836" spans="1:15" ht="15" customHeight="1" x14ac:dyDescent="0.3">
      <c r="A8836" t="s">
        <v>11853</v>
      </c>
      <c r="B8836">
        <v>261</v>
      </c>
      <c r="C8836" t="s">
        <v>310</v>
      </c>
      <c r="D8836">
        <v>1000</v>
      </c>
      <c r="E8836" t="s">
        <v>2458</v>
      </c>
      <c r="F8836" t="s">
        <v>3008</v>
      </c>
      <c r="G8836" t="s">
        <v>3009</v>
      </c>
      <c r="H8836">
        <v>19.926500000000001</v>
      </c>
      <c r="I8836" t="s">
        <v>3010</v>
      </c>
      <c r="J8836">
        <v>780</v>
      </c>
      <c r="K8836">
        <v>800.83</v>
      </c>
      <c r="L8836">
        <v>14777.1</v>
      </c>
      <c r="M8836">
        <v>15957.67</v>
      </c>
      <c r="N8836">
        <v>415</v>
      </c>
      <c r="O8836">
        <v>765.57</v>
      </c>
    </row>
    <row r="8837" spans="1:15" ht="15" customHeight="1" x14ac:dyDescent="0.3">
      <c r="A8837" t="s">
        <v>11854</v>
      </c>
      <c r="B8837">
        <v>261</v>
      </c>
      <c r="C8837" t="s">
        <v>310</v>
      </c>
      <c r="D8837">
        <v>1000</v>
      </c>
      <c r="E8837" t="s">
        <v>2458</v>
      </c>
      <c r="F8837" t="s">
        <v>3012</v>
      </c>
      <c r="G8837" t="s">
        <v>3013</v>
      </c>
      <c r="H8837">
        <v>4.4050000000000002</v>
      </c>
      <c r="I8837" t="s">
        <v>3010</v>
      </c>
      <c r="J8837">
        <v>720</v>
      </c>
      <c r="K8837">
        <v>725.6</v>
      </c>
      <c r="L8837">
        <v>3031.2</v>
      </c>
      <c r="M8837">
        <v>3196.25</v>
      </c>
      <c r="N8837">
        <v>24.67</v>
      </c>
      <c r="O8837">
        <v>140.37</v>
      </c>
    </row>
    <row r="8838" spans="1:15" ht="15" customHeight="1" x14ac:dyDescent="0.3">
      <c r="A8838" t="s">
        <v>11855</v>
      </c>
      <c r="B8838">
        <v>261</v>
      </c>
      <c r="C8838" t="s">
        <v>310</v>
      </c>
      <c r="D8838">
        <v>1000</v>
      </c>
      <c r="E8838" t="s">
        <v>2458</v>
      </c>
      <c r="F8838" t="s">
        <v>3015</v>
      </c>
      <c r="G8838" t="s">
        <v>3016</v>
      </c>
      <c r="H8838">
        <v>0.52569999999999995</v>
      </c>
      <c r="I8838" t="s">
        <v>3017</v>
      </c>
      <c r="J8838">
        <v>2400</v>
      </c>
      <c r="K8838">
        <v>2176.1799999999998</v>
      </c>
      <c r="L8838">
        <v>1212.48</v>
      </c>
      <c r="M8838">
        <v>1144.01</v>
      </c>
      <c r="N8838">
        <v>-117.66</v>
      </c>
      <c r="O8838">
        <v>49.19</v>
      </c>
    </row>
    <row r="8839" spans="1:15" ht="15" customHeight="1" x14ac:dyDescent="0.3">
      <c r="A8839" t="s">
        <v>11856</v>
      </c>
      <c r="B8839">
        <v>261</v>
      </c>
      <c r="C8839" t="s">
        <v>310</v>
      </c>
      <c r="D8839">
        <v>1000</v>
      </c>
      <c r="E8839" t="s">
        <v>2458</v>
      </c>
      <c r="F8839" t="s">
        <v>3022</v>
      </c>
      <c r="G8839" t="s">
        <v>3023</v>
      </c>
      <c r="H8839">
        <v>0.12939999999999999</v>
      </c>
      <c r="I8839" t="s">
        <v>3017</v>
      </c>
      <c r="J8839">
        <v>3100</v>
      </c>
      <c r="K8839">
        <v>3779.37</v>
      </c>
      <c r="L8839">
        <v>391.53</v>
      </c>
      <c r="M8839">
        <v>489.08</v>
      </c>
      <c r="N8839">
        <v>87.92</v>
      </c>
      <c r="O8839">
        <v>9.64</v>
      </c>
    </row>
    <row r="8840" spans="1:15" ht="15" customHeight="1" x14ac:dyDescent="0.3">
      <c r="A8840" t="s">
        <v>11857</v>
      </c>
      <c r="B8840">
        <v>261</v>
      </c>
      <c r="C8840" t="s">
        <v>575</v>
      </c>
      <c r="D8840">
        <v>1000</v>
      </c>
      <c r="E8840" t="s">
        <v>2459</v>
      </c>
      <c r="F8840" t="s">
        <v>3008</v>
      </c>
      <c r="G8840" t="s">
        <v>3009</v>
      </c>
      <c r="H8840">
        <v>11.634</v>
      </c>
      <c r="I8840" t="s">
        <v>3010</v>
      </c>
      <c r="J8840">
        <v>780</v>
      </c>
      <c r="K8840">
        <v>828.96</v>
      </c>
      <c r="L8840">
        <v>8915.4</v>
      </c>
      <c r="M8840">
        <v>9644.1200000000008</v>
      </c>
      <c r="N8840">
        <v>569.57000000000005</v>
      </c>
      <c r="O8840">
        <v>159.15</v>
      </c>
    </row>
    <row r="8841" spans="1:15" ht="15" customHeight="1" x14ac:dyDescent="0.3">
      <c r="A8841" t="s">
        <v>11858</v>
      </c>
      <c r="B8841">
        <v>261</v>
      </c>
      <c r="C8841" t="s">
        <v>575</v>
      </c>
      <c r="D8841">
        <v>1000</v>
      </c>
      <c r="E8841" t="s">
        <v>2459</v>
      </c>
      <c r="F8841" t="s">
        <v>3012</v>
      </c>
      <c r="G8841" t="s">
        <v>3013</v>
      </c>
      <c r="H8841">
        <v>2.6175999999999999</v>
      </c>
      <c r="I8841" t="s">
        <v>3010</v>
      </c>
      <c r="J8841">
        <v>720</v>
      </c>
      <c r="K8841">
        <v>708.68</v>
      </c>
      <c r="L8841">
        <v>1828.8</v>
      </c>
      <c r="M8841">
        <v>1855.06</v>
      </c>
      <c r="N8841">
        <v>-29.63</v>
      </c>
      <c r="O8841">
        <v>55.89</v>
      </c>
    </row>
    <row r="8842" spans="1:15" ht="15" customHeight="1" x14ac:dyDescent="0.3">
      <c r="A8842" t="s">
        <v>11859</v>
      </c>
      <c r="B8842">
        <v>261</v>
      </c>
      <c r="C8842" t="s">
        <v>575</v>
      </c>
      <c r="D8842">
        <v>1000</v>
      </c>
      <c r="E8842" t="s">
        <v>2459</v>
      </c>
      <c r="F8842" t="s">
        <v>3015</v>
      </c>
      <c r="G8842" t="s">
        <v>3016</v>
      </c>
      <c r="H8842">
        <v>0.30459999999999998</v>
      </c>
      <c r="I8842" t="s">
        <v>3017</v>
      </c>
      <c r="J8842">
        <v>2400</v>
      </c>
      <c r="K8842">
        <v>2235.92</v>
      </c>
      <c r="L8842">
        <v>731.52</v>
      </c>
      <c r="M8842">
        <v>680.97</v>
      </c>
      <c r="N8842">
        <v>-49.97</v>
      </c>
      <c r="O8842">
        <v>-0.57999999999999996</v>
      </c>
    </row>
    <row r="8843" spans="1:15" ht="15" customHeight="1" x14ac:dyDescent="0.3">
      <c r="A8843" t="s">
        <v>11860</v>
      </c>
      <c r="B8843">
        <v>261</v>
      </c>
      <c r="C8843" t="s">
        <v>575</v>
      </c>
      <c r="D8843">
        <v>1000</v>
      </c>
      <c r="E8843" t="s">
        <v>2459</v>
      </c>
      <c r="F8843" t="s">
        <v>3022</v>
      </c>
      <c r="G8843" t="s">
        <v>3023</v>
      </c>
      <c r="H8843">
        <v>7.6899999999999996E-2</v>
      </c>
      <c r="I8843" t="s">
        <v>3017</v>
      </c>
      <c r="J8843">
        <v>3100</v>
      </c>
      <c r="K8843">
        <v>3789.22</v>
      </c>
      <c r="L8843">
        <v>236.22</v>
      </c>
      <c r="M8843">
        <v>291.20999999999998</v>
      </c>
      <c r="N8843">
        <v>52.97</v>
      </c>
      <c r="O8843">
        <v>2.02</v>
      </c>
    </row>
    <row r="8844" spans="1:15" ht="15" customHeight="1" x14ac:dyDescent="0.3">
      <c r="A8844" t="s">
        <v>11861</v>
      </c>
      <c r="B8844">
        <v>261</v>
      </c>
      <c r="C8844" t="s">
        <v>845</v>
      </c>
      <c r="D8844">
        <v>1000</v>
      </c>
      <c r="E8844" t="s">
        <v>2460</v>
      </c>
      <c r="F8844" t="s">
        <v>3008</v>
      </c>
      <c r="G8844" t="s">
        <v>3009</v>
      </c>
      <c r="H8844">
        <v>7.2465999999999999</v>
      </c>
      <c r="I8844" t="s">
        <v>3010</v>
      </c>
      <c r="J8844">
        <v>780</v>
      </c>
      <c r="K8844">
        <v>796.01</v>
      </c>
      <c r="L8844">
        <v>5616</v>
      </c>
      <c r="M8844">
        <v>5768.37</v>
      </c>
      <c r="N8844">
        <v>115.99</v>
      </c>
      <c r="O8844">
        <v>36.380000000000003</v>
      </c>
    </row>
    <row r="8845" spans="1:15" ht="15" customHeight="1" x14ac:dyDescent="0.3">
      <c r="A8845" t="s">
        <v>11862</v>
      </c>
      <c r="B8845">
        <v>261</v>
      </c>
      <c r="C8845" t="s">
        <v>845</v>
      </c>
      <c r="D8845">
        <v>1000</v>
      </c>
      <c r="E8845" t="s">
        <v>2460</v>
      </c>
      <c r="F8845" t="s">
        <v>3012</v>
      </c>
      <c r="G8845" t="s">
        <v>3013</v>
      </c>
      <c r="H8845">
        <v>1.8137000000000001</v>
      </c>
      <c r="I8845" t="s">
        <v>3010</v>
      </c>
      <c r="J8845">
        <v>720</v>
      </c>
      <c r="K8845">
        <v>726.46</v>
      </c>
      <c r="L8845">
        <v>1296</v>
      </c>
      <c r="M8845">
        <v>1317.57</v>
      </c>
      <c r="N8845">
        <v>11.71</v>
      </c>
      <c r="O8845">
        <v>9.85</v>
      </c>
    </row>
    <row r="8846" spans="1:15" ht="15" customHeight="1" x14ac:dyDescent="0.3">
      <c r="A8846" t="s">
        <v>11863</v>
      </c>
      <c r="B8846">
        <v>261</v>
      </c>
      <c r="C8846" t="s">
        <v>845</v>
      </c>
      <c r="D8846">
        <v>1000</v>
      </c>
      <c r="E8846" t="s">
        <v>2460</v>
      </c>
      <c r="F8846" t="s">
        <v>3015</v>
      </c>
      <c r="G8846" t="s">
        <v>3016</v>
      </c>
      <c r="H8846">
        <v>0.12280000000000001</v>
      </c>
      <c r="I8846" t="s">
        <v>3017</v>
      </c>
      <c r="J8846">
        <v>2400</v>
      </c>
      <c r="K8846">
        <v>2150.67</v>
      </c>
      <c r="L8846">
        <v>288</v>
      </c>
      <c r="M8846">
        <v>264.08999999999997</v>
      </c>
      <c r="N8846">
        <v>-30.62</v>
      </c>
      <c r="O8846">
        <v>6.71</v>
      </c>
    </row>
    <row r="8847" spans="1:15" ht="15" customHeight="1" x14ac:dyDescent="0.3">
      <c r="A8847" t="s">
        <v>11864</v>
      </c>
      <c r="B8847">
        <v>261</v>
      </c>
      <c r="C8847" t="s">
        <v>845</v>
      </c>
      <c r="D8847">
        <v>1000</v>
      </c>
      <c r="E8847" t="s">
        <v>2460</v>
      </c>
      <c r="F8847" t="s">
        <v>3019</v>
      </c>
      <c r="G8847" t="s">
        <v>3020</v>
      </c>
      <c r="H8847">
        <v>4.7300000000000002E-2</v>
      </c>
      <c r="I8847" t="s">
        <v>3017</v>
      </c>
      <c r="J8847">
        <v>4200</v>
      </c>
      <c r="K8847">
        <v>5100.67</v>
      </c>
      <c r="L8847">
        <v>189</v>
      </c>
      <c r="M8847">
        <v>241.14</v>
      </c>
      <c r="N8847">
        <v>42.58</v>
      </c>
      <c r="O8847">
        <v>9.56</v>
      </c>
    </row>
    <row r="8848" spans="1:15" ht="15" customHeight="1" x14ac:dyDescent="0.3">
      <c r="A8848" t="s">
        <v>11865</v>
      </c>
      <c r="B8848">
        <v>261</v>
      </c>
      <c r="C8848" t="s">
        <v>845</v>
      </c>
      <c r="D8848">
        <v>1000</v>
      </c>
      <c r="E8848" t="s">
        <v>2460</v>
      </c>
      <c r="F8848" t="s">
        <v>3022</v>
      </c>
      <c r="G8848" t="s">
        <v>3023</v>
      </c>
      <c r="H8848">
        <v>6.2399999999999997E-2</v>
      </c>
      <c r="I8848" t="s">
        <v>3017</v>
      </c>
      <c r="J8848">
        <v>3100</v>
      </c>
      <c r="K8848">
        <v>3641.25</v>
      </c>
      <c r="L8848">
        <v>186</v>
      </c>
      <c r="M8848">
        <v>227.25</v>
      </c>
      <c r="N8848">
        <v>33.78</v>
      </c>
      <c r="O8848">
        <v>7.47</v>
      </c>
    </row>
    <row r="8849" spans="1:15" ht="15" customHeight="1" x14ac:dyDescent="0.3">
      <c r="A8849" t="s">
        <v>11866</v>
      </c>
      <c r="B8849">
        <v>261</v>
      </c>
      <c r="C8849" t="s">
        <v>760</v>
      </c>
      <c r="D8849">
        <v>1000</v>
      </c>
      <c r="E8849" t="s">
        <v>2461</v>
      </c>
      <c r="F8849" t="s">
        <v>3008</v>
      </c>
      <c r="G8849" t="s">
        <v>3009</v>
      </c>
      <c r="H8849">
        <v>38.147300000000001</v>
      </c>
      <c r="I8849" t="s">
        <v>3010</v>
      </c>
      <c r="J8849">
        <v>780</v>
      </c>
      <c r="K8849">
        <v>828.48</v>
      </c>
      <c r="L8849">
        <v>29128.32</v>
      </c>
      <c r="M8849">
        <v>31604.17</v>
      </c>
      <c r="N8849">
        <v>1849.3</v>
      </c>
      <c r="O8849">
        <v>626.54999999999995</v>
      </c>
    </row>
    <row r="8850" spans="1:15" ht="15" customHeight="1" x14ac:dyDescent="0.3">
      <c r="A8850" t="s">
        <v>11867</v>
      </c>
      <c r="B8850">
        <v>261</v>
      </c>
      <c r="C8850" t="s">
        <v>760</v>
      </c>
      <c r="D8850">
        <v>1000</v>
      </c>
      <c r="E8850" t="s">
        <v>2461</v>
      </c>
      <c r="F8850" t="s">
        <v>3012</v>
      </c>
      <c r="G8850" t="s">
        <v>3013</v>
      </c>
      <c r="H8850">
        <v>9.3114000000000008</v>
      </c>
      <c r="I8850" t="s">
        <v>3010</v>
      </c>
      <c r="J8850">
        <v>720</v>
      </c>
      <c r="K8850">
        <v>719.22</v>
      </c>
      <c r="L8850">
        <v>6721.92</v>
      </c>
      <c r="M8850">
        <v>6696.92</v>
      </c>
      <c r="N8850">
        <v>-7.28</v>
      </c>
      <c r="O8850">
        <v>-17.71</v>
      </c>
    </row>
    <row r="8851" spans="1:15" ht="15" customHeight="1" x14ac:dyDescent="0.3">
      <c r="A8851" t="s">
        <v>11868</v>
      </c>
      <c r="B8851">
        <v>261</v>
      </c>
      <c r="C8851" t="s">
        <v>760</v>
      </c>
      <c r="D8851">
        <v>1000</v>
      </c>
      <c r="E8851" t="s">
        <v>2461</v>
      </c>
      <c r="F8851" t="s">
        <v>3015</v>
      </c>
      <c r="G8851" t="s">
        <v>3016</v>
      </c>
      <c r="H8851">
        <v>0.622</v>
      </c>
      <c r="I8851" t="s">
        <v>3017</v>
      </c>
      <c r="J8851">
        <v>2400</v>
      </c>
      <c r="K8851">
        <v>2235.9499999999998</v>
      </c>
      <c r="L8851">
        <v>1493.76</v>
      </c>
      <c r="M8851">
        <v>1390.74</v>
      </c>
      <c r="N8851">
        <v>-102.04</v>
      </c>
      <c r="O8851">
        <v>-0.98</v>
      </c>
    </row>
    <row r="8852" spans="1:15" ht="15" customHeight="1" x14ac:dyDescent="0.3">
      <c r="A8852" t="s">
        <v>11869</v>
      </c>
      <c r="B8852">
        <v>261</v>
      </c>
      <c r="C8852" t="s">
        <v>760</v>
      </c>
      <c r="D8852">
        <v>1000</v>
      </c>
      <c r="E8852" t="s">
        <v>2461</v>
      </c>
      <c r="F8852" t="s">
        <v>3019</v>
      </c>
      <c r="G8852" t="s">
        <v>3020</v>
      </c>
      <c r="H8852">
        <v>0.24030000000000001</v>
      </c>
      <c r="I8852" t="s">
        <v>3017</v>
      </c>
      <c r="J8852">
        <v>4200</v>
      </c>
      <c r="K8852">
        <v>5232.99</v>
      </c>
      <c r="L8852">
        <v>980.28</v>
      </c>
      <c r="M8852">
        <v>1257.69</v>
      </c>
      <c r="N8852">
        <v>248.27</v>
      </c>
      <c r="O8852">
        <v>29.14</v>
      </c>
    </row>
    <row r="8853" spans="1:15" ht="15" customHeight="1" x14ac:dyDescent="0.3">
      <c r="A8853" t="s">
        <v>11870</v>
      </c>
      <c r="B8853">
        <v>261</v>
      </c>
      <c r="C8853" t="s">
        <v>760</v>
      </c>
      <c r="D8853">
        <v>1000</v>
      </c>
      <c r="E8853" t="s">
        <v>2461</v>
      </c>
      <c r="F8853" t="s">
        <v>3022</v>
      </c>
      <c r="G8853" t="s">
        <v>3023</v>
      </c>
      <c r="H8853">
        <v>0.31969999999999998</v>
      </c>
      <c r="I8853" t="s">
        <v>3017</v>
      </c>
      <c r="J8853">
        <v>3100</v>
      </c>
      <c r="K8853">
        <v>3701.06</v>
      </c>
      <c r="L8853">
        <v>964.72</v>
      </c>
      <c r="M8853">
        <v>1183.4000000000001</v>
      </c>
      <c r="N8853">
        <v>192.19</v>
      </c>
      <c r="O8853">
        <v>26.5</v>
      </c>
    </row>
    <row r="8854" spans="1:15" ht="15" customHeight="1" x14ac:dyDescent="0.3">
      <c r="A8854" t="s">
        <v>11871</v>
      </c>
      <c r="B8854">
        <v>261</v>
      </c>
      <c r="C8854" t="s">
        <v>843</v>
      </c>
      <c r="D8854">
        <v>1000</v>
      </c>
      <c r="E8854" t="s">
        <v>2462</v>
      </c>
      <c r="F8854" t="s">
        <v>3008</v>
      </c>
      <c r="G8854" t="s">
        <v>3009</v>
      </c>
      <c r="H8854">
        <v>34.824800000000003</v>
      </c>
      <c r="I8854" t="s">
        <v>3010</v>
      </c>
      <c r="J8854">
        <v>780</v>
      </c>
      <c r="K8854">
        <v>825.47</v>
      </c>
      <c r="L8854">
        <v>26886.6</v>
      </c>
      <c r="M8854">
        <v>28746.99</v>
      </c>
      <c r="N8854">
        <v>1583.65</v>
      </c>
      <c r="O8854">
        <v>276.74</v>
      </c>
    </row>
    <row r="8855" spans="1:15" ht="15" customHeight="1" x14ac:dyDescent="0.3">
      <c r="A8855" t="s">
        <v>11872</v>
      </c>
      <c r="B8855">
        <v>261</v>
      </c>
      <c r="C8855" t="s">
        <v>843</v>
      </c>
      <c r="D8855">
        <v>1000</v>
      </c>
      <c r="E8855" t="s">
        <v>2462</v>
      </c>
      <c r="F8855" t="s">
        <v>3012</v>
      </c>
      <c r="G8855" t="s">
        <v>3013</v>
      </c>
      <c r="H8855">
        <v>7.6535000000000002</v>
      </c>
      <c r="I8855" t="s">
        <v>3010</v>
      </c>
      <c r="J8855">
        <v>720</v>
      </c>
      <c r="K8855">
        <v>695.33</v>
      </c>
      <c r="L8855">
        <v>5515.2</v>
      </c>
      <c r="M8855">
        <v>5321.78</v>
      </c>
      <c r="N8855">
        <v>-188.78</v>
      </c>
      <c r="O8855">
        <v>-4.6399999999999997</v>
      </c>
    </row>
    <row r="8856" spans="1:15" ht="15" customHeight="1" x14ac:dyDescent="0.3">
      <c r="A8856" t="s">
        <v>11873</v>
      </c>
      <c r="B8856">
        <v>261</v>
      </c>
      <c r="C8856" t="s">
        <v>843</v>
      </c>
      <c r="D8856">
        <v>1000</v>
      </c>
      <c r="E8856" t="s">
        <v>2462</v>
      </c>
      <c r="F8856" t="s">
        <v>3015</v>
      </c>
      <c r="G8856" t="s">
        <v>3016</v>
      </c>
      <c r="H8856">
        <v>0.9294</v>
      </c>
      <c r="I8856" t="s">
        <v>3017</v>
      </c>
      <c r="J8856">
        <v>2400</v>
      </c>
      <c r="K8856">
        <v>2222.5</v>
      </c>
      <c r="L8856">
        <v>2206.08</v>
      </c>
      <c r="M8856">
        <v>2065.48</v>
      </c>
      <c r="N8856">
        <v>-164.96</v>
      </c>
      <c r="O8856">
        <v>24.36</v>
      </c>
    </row>
    <row r="8857" spans="1:15" ht="15" customHeight="1" x14ac:dyDescent="0.3">
      <c r="A8857" t="s">
        <v>11874</v>
      </c>
      <c r="B8857">
        <v>261</v>
      </c>
      <c r="C8857" t="s">
        <v>843</v>
      </c>
      <c r="D8857">
        <v>1000</v>
      </c>
      <c r="E8857" t="s">
        <v>2462</v>
      </c>
      <c r="F8857" t="s">
        <v>3022</v>
      </c>
      <c r="G8857" t="s">
        <v>3023</v>
      </c>
      <c r="H8857">
        <v>0.2329</v>
      </c>
      <c r="I8857" t="s">
        <v>3017</v>
      </c>
      <c r="J8857">
        <v>3100</v>
      </c>
      <c r="K8857">
        <v>3576.65</v>
      </c>
      <c r="L8857">
        <v>712.38</v>
      </c>
      <c r="M8857">
        <v>832.91</v>
      </c>
      <c r="N8857">
        <v>111</v>
      </c>
      <c r="O8857">
        <v>9.5299999999999994</v>
      </c>
    </row>
    <row r="8858" spans="1:15" ht="15" customHeight="1" x14ac:dyDescent="0.3">
      <c r="A8858" t="s">
        <v>11875</v>
      </c>
      <c r="B8858">
        <v>261</v>
      </c>
      <c r="C8858" t="s">
        <v>749</v>
      </c>
      <c r="D8858">
        <v>1000</v>
      </c>
      <c r="E8858" t="s">
        <v>2463</v>
      </c>
      <c r="F8858" t="s">
        <v>3008</v>
      </c>
      <c r="G8858" t="s">
        <v>3009</v>
      </c>
      <c r="H8858">
        <v>34.886200000000002</v>
      </c>
      <c r="I8858" t="s">
        <v>3010</v>
      </c>
      <c r="J8858">
        <v>780</v>
      </c>
      <c r="K8858">
        <v>806.84</v>
      </c>
      <c r="L8858">
        <v>26325</v>
      </c>
      <c r="M8858">
        <v>28147.439999999999</v>
      </c>
      <c r="N8858">
        <v>936.21</v>
      </c>
      <c r="O8858">
        <v>886.23</v>
      </c>
    </row>
    <row r="8859" spans="1:15" ht="15" customHeight="1" x14ac:dyDescent="0.3">
      <c r="A8859" t="s">
        <v>11876</v>
      </c>
      <c r="B8859">
        <v>261</v>
      </c>
      <c r="C8859" t="s">
        <v>749</v>
      </c>
      <c r="D8859">
        <v>1000</v>
      </c>
      <c r="E8859" t="s">
        <v>2463</v>
      </c>
      <c r="F8859" t="s">
        <v>3012</v>
      </c>
      <c r="G8859" t="s">
        <v>3013</v>
      </c>
      <c r="H8859">
        <v>7.6189999999999998</v>
      </c>
      <c r="I8859" t="s">
        <v>3010</v>
      </c>
      <c r="J8859">
        <v>720</v>
      </c>
      <c r="K8859">
        <v>706.14</v>
      </c>
      <c r="L8859">
        <v>5400</v>
      </c>
      <c r="M8859">
        <v>5380.09</v>
      </c>
      <c r="N8859">
        <v>-105.61</v>
      </c>
      <c r="O8859">
        <v>85.7</v>
      </c>
    </row>
    <row r="8860" spans="1:15" ht="15" customHeight="1" x14ac:dyDescent="0.3">
      <c r="A8860" t="s">
        <v>11877</v>
      </c>
      <c r="B8860">
        <v>261</v>
      </c>
      <c r="C8860" t="s">
        <v>749</v>
      </c>
      <c r="D8860">
        <v>1000</v>
      </c>
      <c r="E8860" t="s">
        <v>2463</v>
      </c>
      <c r="F8860" t="s">
        <v>3015</v>
      </c>
      <c r="G8860" t="s">
        <v>3016</v>
      </c>
      <c r="H8860">
        <v>0.92269999999999996</v>
      </c>
      <c r="I8860" t="s">
        <v>3017</v>
      </c>
      <c r="J8860">
        <v>2400</v>
      </c>
      <c r="K8860">
        <v>2250.98</v>
      </c>
      <c r="L8860">
        <v>2160</v>
      </c>
      <c r="M8860">
        <v>2076.91</v>
      </c>
      <c r="N8860">
        <v>-137.5</v>
      </c>
      <c r="O8860">
        <v>54.4</v>
      </c>
    </row>
    <row r="8861" spans="1:15" ht="15" customHeight="1" x14ac:dyDescent="0.3">
      <c r="A8861" t="s">
        <v>11878</v>
      </c>
      <c r="B8861">
        <v>261</v>
      </c>
      <c r="C8861" t="s">
        <v>749</v>
      </c>
      <c r="D8861">
        <v>1000</v>
      </c>
      <c r="E8861" t="s">
        <v>2463</v>
      </c>
      <c r="F8861" t="s">
        <v>3022</v>
      </c>
      <c r="G8861" t="s">
        <v>3023</v>
      </c>
      <c r="H8861">
        <v>0.2331</v>
      </c>
      <c r="I8861" t="s">
        <v>3017</v>
      </c>
      <c r="J8861">
        <v>3100</v>
      </c>
      <c r="K8861">
        <v>3629.31</v>
      </c>
      <c r="L8861">
        <v>697.5</v>
      </c>
      <c r="M8861">
        <v>845.98</v>
      </c>
      <c r="N8861">
        <v>123.38</v>
      </c>
      <c r="O8861">
        <v>25.1</v>
      </c>
    </row>
    <row r="8862" spans="1:15" ht="15" customHeight="1" x14ac:dyDescent="0.3">
      <c r="A8862" t="s">
        <v>11879</v>
      </c>
      <c r="B8862">
        <v>261</v>
      </c>
      <c r="C8862" t="s">
        <v>259</v>
      </c>
      <c r="D8862">
        <v>1000</v>
      </c>
      <c r="E8862" t="s">
        <v>2464</v>
      </c>
      <c r="F8862" t="s">
        <v>3008</v>
      </c>
      <c r="G8862" t="s">
        <v>3009</v>
      </c>
      <c r="H8862">
        <v>17.860399999999998</v>
      </c>
      <c r="I8862" t="s">
        <v>3010</v>
      </c>
      <c r="J8862">
        <v>780</v>
      </c>
      <c r="K8862">
        <v>795.75</v>
      </c>
      <c r="L8862">
        <v>13440.96</v>
      </c>
      <c r="M8862">
        <v>14212.44</v>
      </c>
      <c r="N8862">
        <v>281.32</v>
      </c>
      <c r="O8862">
        <v>490.16</v>
      </c>
    </row>
    <row r="8863" spans="1:15" ht="15" customHeight="1" x14ac:dyDescent="0.3">
      <c r="A8863" t="s">
        <v>11880</v>
      </c>
      <c r="B8863">
        <v>261</v>
      </c>
      <c r="C8863" t="s">
        <v>259</v>
      </c>
      <c r="D8863">
        <v>1000</v>
      </c>
      <c r="E8863" t="s">
        <v>2464</v>
      </c>
      <c r="F8863" t="s">
        <v>3012</v>
      </c>
      <c r="G8863" t="s">
        <v>3013</v>
      </c>
      <c r="H8863">
        <v>4.4259000000000004</v>
      </c>
      <c r="I8863" t="s">
        <v>3010</v>
      </c>
      <c r="J8863">
        <v>720</v>
      </c>
      <c r="K8863">
        <v>727.24</v>
      </c>
      <c r="L8863">
        <v>3101.76</v>
      </c>
      <c r="M8863">
        <v>3218.69</v>
      </c>
      <c r="N8863">
        <v>32.06</v>
      </c>
      <c r="O8863">
        <v>84.87</v>
      </c>
    </row>
    <row r="8864" spans="1:15" ht="15" customHeight="1" x14ac:dyDescent="0.3">
      <c r="A8864" t="s">
        <v>11881</v>
      </c>
      <c r="B8864">
        <v>261</v>
      </c>
      <c r="C8864" t="s">
        <v>259</v>
      </c>
      <c r="D8864">
        <v>1000</v>
      </c>
      <c r="E8864" t="s">
        <v>2464</v>
      </c>
      <c r="F8864" t="s">
        <v>3015</v>
      </c>
      <c r="G8864" t="s">
        <v>3016</v>
      </c>
      <c r="H8864">
        <v>0.29139999999999999</v>
      </c>
      <c r="I8864" t="s">
        <v>3017</v>
      </c>
      <c r="J8864">
        <v>2400</v>
      </c>
      <c r="K8864">
        <v>2257.14</v>
      </c>
      <c r="L8864">
        <v>689.28</v>
      </c>
      <c r="M8864">
        <v>657.81</v>
      </c>
      <c r="N8864">
        <v>-41.63</v>
      </c>
      <c r="O8864">
        <v>10.16</v>
      </c>
    </row>
    <row r="8865" spans="1:15" ht="15" customHeight="1" x14ac:dyDescent="0.3">
      <c r="A8865" t="s">
        <v>11882</v>
      </c>
      <c r="B8865">
        <v>261</v>
      </c>
      <c r="C8865" t="s">
        <v>259</v>
      </c>
      <c r="D8865">
        <v>1000</v>
      </c>
      <c r="E8865" t="s">
        <v>2464</v>
      </c>
      <c r="F8865" t="s">
        <v>3019</v>
      </c>
      <c r="G8865" t="s">
        <v>3020</v>
      </c>
      <c r="H8865">
        <v>0.1094</v>
      </c>
      <c r="I8865" t="s">
        <v>3017</v>
      </c>
      <c r="J8865">
        <v>4200</v>
      </c>
      <c r="K8865">
        <v>5076.92</v>
      </c>
      <c r="L8865">
        <v>452.34</v>
      </c>
      <c r="M8865">
        <v>555.52</v>
      </c>
      <c r="N8865">
        <v>95.95</v>
      </c>
      <c r="O8865">
        <v>7.23</v>
      </c>
    </row>
    <row r="8866" spans="1:15" ht="15" customHeight="1" x14ac:dyDescent="0.3">
      <c r="A8866" t="s">
        <v>11883</v>
      </c>
      <c r="B8866">
        <v>261</v>
      </c>
      <c r="C8866" t="s">
        <v>259</v>
      </c>
      <c r="D8866">
        <v>1000</v>
      </c>
      <c r="E8866" t="s">
        <v>2464</v>
      </c>
      <c r="F8866" t="s">
        <v>3022</v>
      </c>
      <c r="G8866" t="s">
        <v>3023</v>
      </c>
      <c r="H8866">
        <v>0.1487</v>
      </c>
      <c r="I8866" t="s">
        <v>3017</v>
      </c>
      <c r="J8866">
        <v>3100</v>
      </c>
      <c r="K8866">
        <v>3756.81</v>
      </c>
      <c r="L8866">
        <v>445.16</v>
      </c>
      <c r="M8866">
        <v>558.55999999999995</v>
      </c>
      <c r="N8866">
        <v>97.65</v>
      </c>
      <c r="O8866">
        <v>15.75</v>
      </c>
    </row>
    <row r="8867" spans="1:15" ht="15" customHeight="1" x14ac:dyDescent="0.3">
      <c r="A8867" t="s">
        <v>11884</v>
      </c>
      <c r="B8867">
        <v>261</v>
      </c>
      <c r="C8867" t="s">
        <v>1039</v>
      </c>
      <c r="D8867">
        <v>1000</v>
      </c>
      <c r="E8867" t="s">
        <v>2465</v>
      </c>
      <c r="F8867" t="s">
        <v>3008</v>
      </c>
      <c r="G8867" t="s">
        <v>3009</v>
      </c>
      <c r="H8867">
        <v>21.8596</v>
      </c>
      <c r="I8867" t="s">
        <v>3010</v>
      </c>
      <c r="J8867">
        <v>780</v>
      </c>
      <c r="K8867">
        <v>803.12</v>
      </c>
      <c r="L8867">
        <v>16386.240000000002</v>
      </c>
      <c r="M8867">
        <v>17555.97</v>
      </c>
      <c r="N8867">
        <v>505.46</v>
      </c>
      <c r="O8867">
        <v>664.27</v>
      </c>
    </row>
    <row r="8868" spans="1:15" ht="15" customHeight="1" x14ac:dyDescent="0.3">
      <c r="A8868" t="s">
        <v>11885</v>
      </c>
      <c r="B8868">
        <v>261</v>
      </c>
      <c r="C8868" t="s">
        <v>1039</v>
      </c>
      <c r="D8868">
        <v>1000</v>
      </c>
      <c r="E8868" t="s">
        <v>2465</v>
      </c>
      <c r="F8868" t="s">
        <v>3012</v>
      </c>
      <c r="G8868" t="s">
        <v>3013</v>
      </c>
      <c r="H8868">
        <v>6.3935000000000004</v>
      </c>
      <c r="I8868" t="s">
        <v>3010</v>
      </c>
      <c r="J8868">
        <v>720</v>
      </c>
      <c r="K8868">
        <v>694.78</v>
      </c>
      <c r="L8868">
        <v>4363.2</v>
      </c>
      <c r="M8868">
        <v>4442.08</v>
      </c>
      <c r="N8868">
        <v>-161.22999999999999</v>
      </c>
      <c r="O8868">
        <v>240.11</v>
      </c>
    </row>
    <row r="8869" spans="1:15" ht="15" customHeight="1" x14ac:dyDescent="0.3">
      <c r="A8869" t="s">
        <v>11886</v>
      </c>
      <c r="B8869">
        <v>261</v>
      </c>
      <c r="C8869" t="s">
        <v>1039</v>
      </c>
      <c r="D8869">
        <v>1000</v>
      </c>
      <c r="E8869" t="s">
        <v>2465</v>
      </c>
      <c r="F8869" t="s">
        <v>3015</v>
      </c>
      <c r="G8869" t="s">
        <v>3016</v>
      </c>
      <c r="H8869">
        <v>0.21529999999999999</v>
      </c>
      <c r="I8869" t="s">
        <v>3017</v>
      </c>
      <c r="J8869">
        <v>2400</v>
      </c>
      <c r="K8869">
        <v>2210.3000000000002</v>
      </c>
      <c r="L8869">
        <v>484.8</v>
      </c>
      <c r="M8869">
        <v>475.81</v>
      </c>
      <c r="N8869">
        <v>-40.840000000000003</v>
      </c>
      <c r="O8869">
        <v>31.85</v>
      </c>
    </row>
    <row r="8870" spans="1:15" ht="15" customHeight="1" x14ac:dyDescent="0.3">
      <c r="A8870" t="s">
        <v>11887</v>
      </c>
      <c r="B8870">
        <v>261</v>
      </c>
      <c r="C8870" t="s">
        <v>1039</v>
      </c>
      <c r="D8870">
        <v>1000</v>
      </c>
      <c r="E8870" t="s">
        <v>2465</v>
      </c>
      <c r="F8870" t="s">
        <v>3019</v>
      </c>
      <c r="G8870" t="s">
        <v>3020</v>
      </c>
      <c r="H8870">
        <v>0.33950000000000002</v>
      </c>
      <c r="I8870" t="s">
        <v>3017</v>
      </c>
      <c r="J8870">
        <v>4200</v>
      </c>
      <c r="K8870">
        <v>5039.13</v>
      </c>
      <c r="L8870">
        <v>1357.44</v>
      </c>
      <c r="M8870">
        <v>1710.79</v>
      </c>
      <c r="N8870">
        <v>284.89</v>
      </c>
      <c r="O8870">
        <v>68.459999999999994</v>
      </c>
    </row>
    <row r="8871" spans="1:15" ht="15" customHeight="1" x14ac:dyDescent="0.3">
      <c r="A8871" t="s">
        <v>11888</v>
      </c>
      <c r="B8871">
        <v>261</v>
      </c>
      <c r="C8871" t="s">
        <v>1039</v>
      </c>
      <c r="D8871">
        <v>1000</v>
      </c>
      <c r="E8871" t="s">
        <v>2465</v>
      </c>
      <c r="F8871" t="s">
        <v>3022</v>
      </c>
      <c r="G8871" t="s">
        <v>3023</v>
      </c>
      <c r="H8871">
        <v>0.25419999999999998</v>
      </c>
      <c r="I8871" t="s">
        <v>3017</v>
      </c>
      <c r="J8871">
        <v>3100</v>
      </c>
      <c r="K8871">
        <v>3631.58</v>
      </c>
      <c r="L8871">
        <v>751.44</v>
      </c>
      <c r="M8871">
        <v>923.1</v>
      </c>
      <c r="N8871">
        <v>135.12</v>
      </c>
      <c r="O8871">
        <v>36.54</v>
      </c>
    </row>
    <row r="8872" spans="1:15" ht="15" customHeight="1" x14ac:dyDescent="0.3">
      <c r="A8872" t="s">
        <v>11889</v>
      </c>
      <c r="B8872">
        <v>261</v>
      </c>
      <c r="C8872" t="s">
        <v>412</v>
      </c>
      <c r="D8872">
        <v>1000</v>
      </c>
      <c r="E8872" t="s">
        <v>2466</v>
      </c>
      <c r="F8872" t="s">
        <v>3008</v>
      </c>
      <c r="G8872" t="s">
        <v>3009</v>
      </c>
      <c r="H8872">
        <v>20.413499999999999</v>
      </c>
      <c r="I8872" t="s">
        <v>3010</v>
      </c>
      <c r="J8872">
        <v>780</v>
      </c>
      <c r="K8872">
        <v>808.87</v>
      </c>
      <c r="L8872">
        <v>15268.5</v>
      </c>
      <c r="M8872">
        <v>16511.88</v>
      </c>
      <c r="N8872">
        <v>589.34</v>
      </c>
      <c r="O8872">
        <v>654.04</v>
      </c>
    </row>
    <row r="8873" spans="1:15" ht="15" customHeight="1" x14ac:dyDescent="0.3">
      <c r="A8873" t="s">
        <v>11890</v>
      </c>
      <c r="B8873">
        <v>261</v>
      </c>
      <c r="C8873" t="s">
        <v>412</v>
      </c>
      <c r="D8873">
        <v>1000</v>
      </c>
      <c r="E8873" t="s">
        <v>2466</v>
      </c>
      <c r="F8873" t="s">
        <v>3012</v>
      </c>
      <c r="G8873" t="s">
        <v>3013</v>
      </c>
      <c r="H8873">
        <v>4.3696000000000002</v>
      </c>
      <c r="I8873" t="s">
        <v>3010</v>
      </c>
      <c r="J8873">
        <v>720</v>
      </c>
      <c r="K8873">
        <v>697.79</v>
      </c>
      <c r="L8873">
        <v>3132</v>
      </c>
      <c r="M8873">
        <v>3049.09</v>
      </c>
      <c r="N8873">
        <v>-97.04</v>
      </c>
      <c r="O8873">
        <v>14.13</v>
      </c>
    </row>
    <row r="8874" spans="1:15" ht="15" customHeight="1" x14ac:dyDescent="0.3">
      <c r="A8874" t="s">
        <v>11891</v>
      </c>
      <c r="B8874">
        <v>261</v>
      </c>
      <c r="C8874" t="s">
        <v>412</v>
      </c>
      <c r="D8874">
        <v>1000</v>
      </c>
      <c r="E8874" t="s">
        <v>2466</v>
      </c>
      <c r="F8874" t="s">
        <v>3015</v>
      </c>
      <c r="G8874" t="s">
        <v>3016</v>
      </c>
      <c r="H8874">
        <v>0.53190000000000004</v>
      </c>
      <c r="I8874" t="s">
        <v>3017</v>
      </c>
      <c r="J8874">
        <v>2400</v>
      </c>
      <c r="K8874">
        <v>2181.2800000000002</v>
      </c>
      <c r="L8874">
        <v>1252.8</v>
      </c>
      <c r="M8874">
        <v>1160.1600000000001</v>
      </c>
      <c r="N8874">
        <v>-116.33</v>
      </c>
      <c r="O8874">
        <v>23.69</v>
      </c>
    </row>
    <row r="8875" spans="1:15" ht="15" customHeight="1" x14ac:dyDescent="0.3">
      <c r="A8875" t="s">
        <v>11892</v>
      </c>
      <c r="B8875">
        <v>261</v>
      </c>
      <c r="C8875" t="s">
        <v>412</v>
      </c>
      <c r="D8875">
        <v>1000</v>
      </c>
      <c r="E8875" t="s">
        <v>2466</v>
      </c>
      <c r="F8875" t="s">
        <v>3022</v>
      </c>
      <c r="G8875" t="s">
        <v>3023</v>
      </c>
      <c r="H8875">
        <v>0.13289999999999999</v>
      </c>
      <c r="I8875" t="s">
        <v>3017</v>
      </c>
      <c r="J8875">
        <v>3100</v>
      </c>
      <c r="K8875">
        <v>3587.67</v>
      </c>
      <c r="L8875">
        <v>404.55</v>
      </c>
      <c r="M8875">
        <v>476.97</v>
      </c>
      <c r="N8875">
        <v>64.83</v>
      </c>
      <c r="O8875">
        <v>7.59</v>
      </c>
    </row>
    <row r="8876" spans="1:15" ht="15" customHeight="1" x14ac:dyDescent="0.3">
      <c r="A8876" t="s">
        <v>11893</v>
      </c>
      <c r="B8876">
        <v>261</v>
      </c>
      <c r="C8876" t="s">
        <v>243</v>
      </c>
      <c r="D8876">
        <v>1000</v>
      </c>
      <c r="E8876" t="s">
        <v>2467</v>
      </c>
      <c r="F8876" t="s">
        <v>3008</v>
      </c>
      <c r="G8876" t="s">
        <v>3009</v>
      </c>
      <c r="H8876">
        <v>15.7302</v>
      </c>
      <c r="I8876" t="s">
        <v>3010</v>
      </c>
      <c r="J8876">
        <v>780</v>
      </c>
      <c r="K8876">
        <v>782.72</v>
      </c>
      <c r="L8876">
        <v>12179.7</v>
      </c>
      <c r="M8876">
        <v>12312.31</v>
      </c>
      <c r="N8876">
        <v>42.79</v>
      </c>
      <c r="O8876">
        <v>89.82</v>
      </c>
    </row>
    <row r="8877" spans="1:15" ht="15" customHeight="1" x14ac:dyDescent="0.3">
      <c r="A8877" t="s">
        <v>11894</v>
      </c>
      <c r="B8877">
        <v>261</v>
      </c>
      <c r="C8877" t="s">
        <v>243</v>
      </c>
      <c r="D8877">
        <v>1000</v>
      </c>
      <c r="E8877" t="s">
        <v>2467</v>
      </c>
      <c r="F8877" t="s">
        <v>3012</v>
      </c>
      <c r="G8877" t="s">
        <v>3013</v>
      </c>
      <c r="H8877">
        <v>3.5447000000000002</v>
      </c>
      <c r="I8877" t="s">
        <v>3010</v>
      </c>
      <c r="J8877">
        <v>720</v>
      </c>
      <c r="K8877">
        <v>699.89</v>
      </c>
      <c r="L8877">
        <v>2498.4</v>
      </c>
      <c r="M8877">
        <v>2480.9</v>
      </c>
      <c r="N8877">
        <v>-71.290000000000006</v>
      </c>
      <c r="O8877">
        <v>53.79</v>
      </c>
    </row>
    <row r="8878" spans="1:15" ht="15" customHeight="1" x14ac:dyDescent="0.3">
      <c r="A8878" t="s">
        <v>11895</v>
      </c>
      <c r="B8878">
        <v>261</v>
      </c>
      <c r="C8878" t="s">
        <v>243</v>
      </c>
      <c r="D8878">
        <v>1000</v>
      </c>
      <c r="E8878" t="s">
        <v>2467</v>
      </c>
      <c r="F8878" t="s">
        <v>3015</v>
      </c>
      <c r="G8878" t="s">
        <v>3016</v>
      </c>
      <c r="H8878">
        <v>0.41710000000000003</v>
      </c>
      <c r="I8878" t="s">
        <v>3017</v>
      </c>
      <c r="J8878">
        <v>2400</v>
      </c>
      <c r="K8878">
        <v>2270.15</v>
      </c>
      <c r="L8878">
        <v>999.36</v>
      </c>
      <c r="M8878">
        <v>946.81</v>
      </c>
      <c r="N8878">
        <v>-54.16</v>
      </c>
      <c r="O8878">
        <v>1.61</v>
      </c>
    </row>
    <row r="8879" spans="1:15" ht="15" customHeight="1" x14ac:dyDescent="0.3">
      <c r="A8879" t="s">
        <v>11896</v>
      </c>
      <c r="B8879">
        <v>261</v>
      </c>
      <c r="C8879" t="s">
        <v>243</v>
      </c>
      <c r="D8879">
        <v>1000</v>
      </c>
      <c r="E8879" t="s">
        <v>2467</v>
      </c>
      <c r="F8879" t="s">
        <v>3022</v>
      </c>
      <c r="G8879" t="s">
        <v>3023</v>
      </c>
      <c r="H8879">
        <v>0.10440000000000001</v>
      </c>
      <c r="I8879" t="s">
        <v>3017</v>
      </c>
      <c r="J8879">
        <v>3100</v>
      </c>
      <c r="K8879">
        <v>3716.7</v>
      </c>
      <c r="L8879">
        <v>322.70999999999998</v>
      </c>
      <c r="M8879">
        <v>388.18</v>
      </c>
      <c r="N8879">
        <v>64.41</v>
      </c>
      <c r="O8879">
        <v>1.06</v>
      </c>
    </row>
    <row r="8880" spans="1:15" ht="15" customHeight="1" x14ac:dyDescent="0.3">
      <c r="A8880" t="s">
        <v>11897</v>
      </c>
      <c r="B8880">
        <v>261</v>
      </c>
      <c r="C8880" t="s">
        <v>601</v>
      </c>
      <c r="D8880">
        <v>1000</v>
      </c>
      <c r="E8880" t="s">
        <v>2468</v>
      </c>
      <c r="F8880" t="s">
        <v>3008</v>
      </c>
      <c r="G8880" t="s">
        <v>3009</v>
      </c>
      <c r="H8880">
        <v>30.466699999999999</v>
      </c>
      <c r="I8880" t="s">
        <v>3010</v>
      </c>
      <c r="J8880">
        <v>780</v>
      </c>
      <c r="K8880">
        <v>820.15</v>
      </c>
      <c r="L8880">
        <v>23797.8</v>
      </c>
      <c r="M8880">
        <v>24987.16</v>
      </c>
      <c r="N8880">
        <v>1223.1199999999999</v>
      </c>
      <c r="O8880">
        <v>-33.76</v>
      </c>
    </row>
    <row r="8881" spans="1:15" ht="15" customHeight="1" x14ac:dyDescent="0.3">
      <c r="A8881" t="s">
        <v>11898</v>
      </c>
      <c r="B8881">
        <v>261</v>
      </c>
      <c r="C8881" t="s">
        <v>601</v>
      </c>
      <c r="D8881">
        <v>1000</v>
      </c>
      <c r="E8881" t="s">
        <v>2468</v>
      </c>
      <c r="F8881" t="s">
        <v>3012</v>
      </c>
      <c r="G8881" t="s">
        <v>3013</v>
      </c>
      <c r="H8881">
        <v>6.8548999999999998</v>
      </c>
      <c r="I8881" t="s">
        <v>3010</v>
      </c>
      <c r="J8881">
        <v>720</v>
      </c>
      <c r="K8881">
        <v>714.73</v>
      </c>
      <c r="L8881">
        <v>4881.6000000000004</v>
      </c>
      <c r="M8881">
        <v>4899.43</v>
      </c>
      <c r="N8881">
        <v>-36.130000000000003</v>
      </c>
      <c r="O8881">
        <v>53.96</v>
      </c>
    </row>
    <row r="8882" spans="1:15" ht="15" customHeight="1" x14ac:dyDescent="0.3">
      <c r="A8882" t="s">
        <v>11899</v>
      </c>
      <c r="B8882">
        <v>261</v>
      </c>
      <c r="C8882" t="s">
        <v>601</v>
      </c>
      <c r="D8882">
        <v>1000</v>
      </c>
      <c r="E8882" t="s">
        <v>2468</v>
      </c>
      <c r="F8882" t="s">
        <v>3015</v>
      </c>
      <c r="G8882" t="s">
        <v>3016</v>
      </c>
      <c r="H8882">
        <v>0.82340000000000002</v>
      </c>
      <c r="I8882" t="s">
        <v>3017</v>
      </c>
      <c r="J8882">
        <v>2400</v>
      </c>
      <c r="K8882">
        <v>2213.13</v>
      </c>
      <c r="L8882">
        <v>1952.64</v>
      </c>
      <c r="M8882">
        <v>1822.32</v>
      </c>
      <c r="N8882">
        <v>-153.87</v>
      </c>
      <c r="O8882">
        <v>23.56</v>
      </c>
    </row>
    <row r="8883" spans="1:15" ht="15" customHeight="1" x14ac:dyDescent="0.3">
      <c r="A8883" t="s">
        <v>11900</v>
      </c>
      <c r="B8883">
        <v>261</v>
      </c>
      <c r="C8883" t="s">
        <v>601</v>
      </c>
      <c r="D8883">
        <v>1000</v>
      </c>
      <c r="E8883" t="s">
        <v>2468</v>
      </c>
      <c r="F8883" t="s">
        <v>3022</v>
      </c>
      <c r="G8883" t="s">
        <v>3023</v>
      </c>
      <c r="H8883">
        <v>0.20319999999999999</v>
      </c>
      <c r="I8883" t="s">
        <v>3017</v>
      </c>
      <c r="J8883">
        <v>3100</v>
      </c>
      <c r="K8883">
        <v>3694.3</v>
      </c>
      <c r="L8883">
        <v>630.54</v>
      </c>
      <c r="M8883">
        <v>750.76</v>
      </c>
      <c r="N8883">
        <v>120.78</v>
      </c>
      <c r="O8883">
        <v>-0.55000000000000004</v>
      </c>
    </row>
    <row r="8884" spans="1:15" ht="15" customHeight="1" x14ac:dyDescent="0.3">
      <c r="A8884" t="s">
        <v>11901</v>
      </c>
      <c r="B8884">
        <v>261</v>
      </c>
      <c r="C8884" t="s">
        <v>436</v>
      </c>
      <c r="D8884">
        <v>1000</v>
      </c>
      <c r="E8884" t="s">
        <v>2469</v>
      </c>
      <c r="F8884" t="s">
        <v>3008</v>
      </c>
      <c r="G8884" t="s">
        <v>3009</v>
      </c>
      <c r="H8884">
        <v>30.992999999999999</v>
      </c>
      <c r="I8884" t="s">
        <v>3010</v>
      </c>
      <c r="J8884">
        <v>780</v>
      </c>
      <c r="K8884">
        <v>795.7</v>
      </c>
      <c r="L8884">
        <v>23287.68</v>
      </c>
      <c r="M8884">
        <v>24661.13</v>
      </c>
      <c r="N8884">
        <v>486.6</v>
      </c>
      <c r="O8884">
        <v>886.86</v>
      </c>
    </row>
    <row r="8885" spans="1:15" ht="15" customHeight="1" x14ac:dyDescent="0.3">
      <c r="A8885" t="s">
        <v>11902</v>
      </c>
      <c r="B8885">
        <v>261</v>
      </c>
      <c r="C8885" t="s">
        <v>436</v>
      </c>
      <c r="D8885">
        <v>1000</v>
      </c>
      <c r="E8885" t="s">
        <v>2469</v>
      </c>
      <c r="F8885" t="s">
        <v>3012</v>
      </c>
      <c r="G8885" t="s">
        <v>3013</v>
      </c>
      <c r="H8885">
        <v>7.5591999999999997</v>
      </c>
      <c r="I8885" t="s">
        <v>3010</v>
      </c>
      <c r="J8885">
        <v>720</v>
      </c>
      <c r="K8885">
        <v>725.71</v>
      </c>
      <c r="L8885">
        <v>5374.08</v>
      </c>
      <c r="M8885">
        <v>5485.81</v>
      </c>
      <c r="N8885">
        <v>43.16</v>
      </c>
      <c r="O8885">
        <v>68.569999999999993</v>
      </c>
    </row>
    <row r="8886" spans="1:15" ht="15" customHeight="1" x14ac:dyDescent="0.3">
      <c r="A8886" t="s">
        <v>11903</v>
      </c>
      <c r="B8886">
        <v>261</v>
      </c>
      <c r="C8886" t="s">
        <v>436</v>
      </c>
      <c r="D8886">
        <v>1000</v>
      </c>
      <c r="E8886" t="s">
        <v>2469</v>
      </c>
      <c r="F8886" t="s">
        <v>3015</v>
      </c>
      <c r="G8886" t="s">
        <v>3016</v>
      </c>
      <c r="H8886">
        <v>0.51239999999999997</v>
      </c>
      <c r="I8886" t="s">
        <v>3017</v>
      </c>
      <c r="J8886">
        <v>2400</v>
      </c>
      <c r="K8886">
        <v>2250.35</v>
      </c>
      <c r="L8886">
        <v>1194.24</v>
      </c>
      <c r="M8886">
        <v>1153.07</v>
      </c>
      <c r="N8886">
        <v>-76.680000000000007</v>
      </c>
      <c r="O8886">
        <v>35.51</v>
      </c>
    </row>
    <row r="8887" spans="1:15" ht="15" customHeight="1" x14ac:dyDescent="0.3">
      <c r="A8887" t="s">
        <v>11904</v>
      </c>
      <c r="B8887">
        <v>261</v>
      </c>
      <c r="C8887" t="s">
        <v>436</v>
      </c>
      <c r="D8887">
        <v>1000</v>
      </c>
      <c r="E8887" t="s">
        <v>2469</v>
      </c>
      <c r="F8887" t="s">
        <v>3019</v>
      </c>
      <c r="G8887" t="s">
        <v>3020</v>
      </c>
      <c r="H8887">
        <v>0.1961</v>
      </c>
      <c r="I8887" t="s">
        <v>3017</v>
      </c>
      <c r="J8887">
        <v>4200</v>
      </c>
      <c r="K8887">
        <v>5225.8999999999996</v>
      </c>
      <c r="L8887">
        <v>783.72</v>
      </c>
      <c r="M8887">
        <v>1024.75</v>
      </c>
      <c r="N8887">
        <v>201.17</v>
      </c>
      <c r="O8887">
        <v>39.86</v>
      </c>
    </row>
    <row r="8888" spans="1:15" ht="15" customHeight="1" x14ac:dyDescent="0.3">
      <c r="A8888" t="s">
        <v>11905</v>
      </c>
      <c r="B8888">
        <v>261</v>
      </c>
      <c r="C8888" t="s">
        <v>436</v>
      </c>
      <c r="D8888">
        <v>1000</v>
      </c>
      <c r="E8888" t="s">
        <v>2469</v>
      </c>
      <c r="F8888" t="s">
        <v>3022</v>
      </c>
      <c r="G8888" t="s">
        <v>3023</v>
      </c>
      <c r="H8888">
        <v>0.25390000000000001</v>
      </c>
      <c r="I8888" t="s">
        <v>3017</v>
      </c>
      <c r="J8888">
        <v>3100</v>
      </c>
      <c r="K8888">
        <v>3708.83</v>
      </c>
      <c r="L8888">
        <v>771.28</v>
      </c>
      <c r="M8888">
        <v>941.54</v>
      </c>
      <c r="N8888">
        <v>154.56</v>
      </c>
      <c r="O8888">
        <v>15.7</v>
      </c>
    </row>
    <row r="8889" spans="1:15" ht="15" customHeight="1" x14ac:dyDescent="0.3">
      <c r="A8889" t="s">
        <v>11906</v>
      </c>
      <c r="B8889">
        <v>261</v>
      </c>
      <c r="C8889" t="s">
        <v>107</v>
      </c>
      <c r="D8889">
        <v>1000</v>
      </c>
      <c r="E8889" t="s">
        <v>2470</v>
      </c>
      <c r="F8889" t="s">
        <v>3008</v>
      </c>
      <c r="G8889" t="s">
        <v>3009</v>
      </c>
      <c r="H8889">
        <v>22.5304</v>
      </c>
      <c r="I8889" t="s">
        <v>3010</v>
      </c>
      <c r="J8889">
        <v>780</v>
      </c>
      <c r="K8889">
        <v>804.04</v>
      </c>
      <c r="L8889">
        <v>16988.400000000001</v>
      </c>
      <c r="M8889">
        <v>18115.39</v>
      </c>
      <c r="N8889">
        <v>541.71</v>
      </c>
      <c r="O8889">
        <v>585.28</v>
      </c>
    </row>
    <row r="8890" spans="1:15" ht="15" customHeight="1" x14ac:dyDescent="0.3">
      <c r="A8890" t="s">
        <v>11907</v>
      </c>
      <c r="B8890">
        <v>261</v>
      </c>
      <c r="C8890" t="s">
        <v>107</v>
      </c>
      <c r="D8890">
        <v>1000</v>
      </c>
      <c r="E8890" t="s">
        <v>2470</v>
      </c>
      <c r="F8890" t="s">
        <v>3012</v>
      </c>
      <c r="G8890" t="s">
        <v>3013</v>
      </c>
      <c r="H8890">
        <v>5.0364000000000004</v>
      </c>
      <c r="I8890" t="s">
        <v>3010</v>
      </c>
      <c r="J8890">
        <v>720</v>
      </c>
      <c r="K8890">
        <v>722.17</v>
      </c>
      <c r="L8890">
        <v>3484.8</v>
      </c>
      <c r="M8890">
        <v>3637.17</v>
      </c>
      <c r="N8890">
        <v>10.95</v>
      </c>
      <c r="O8890">
        <v>141.41999999999999</v>
      </c>
    </row>
    <row r="8891" spans="1:15" ht="15" customHeight="1" x14ac:dyDescent="0.3">
      <c r="A8891" t="s">
        <v>11908</v>
      </c>
      <c r="B8891">
        <v>261</v>
      </c>
      <c r="C8891" t="s">
        <v>107</v>
      </c>
      <c r="D8891">
        <v>1000</v>
      </c>
      <c r="E8891" t="s">
        <v>2470</v>
      </c>
      <c r="F8891" t="s">
        <v>3015</v>
      </c>
      <c r="G8891" t="s">
        <v>3016</v>
      </c>
      <c r="H8891">
        <v>0.60929999999999995</v>
      </c>
      <c r="I8891" t="s">
        <v>3017</v>
      </c>
      <c r="J8891">
        <v>2400</v>
      </c>
      <c r="K8891">
        <v>2226.9499999999998</v>
      </c>
      <c r="L8891">
        <v>1393.92</v>
      </c>
      <c r="M8891">
        <v>1356.89</v>
      </c>
      <c r="N8891">
        <v>-105.44</v>
      </c>
      <c r="O8891">
        <v>68.42</v>
      </c>
    </row>
    <row r="8892" spans="1:15" ht="15" customHeight="1" x14ac:dyDescent="0.3">
      <c r="A8892" t="s">
        <v>11909</v>
      </c>
      <c r="B8892">
        <v>261</v>
      </c>
      <c r="C8892" t="s">
        <v>107</v>
      </c>
      <c r="D8892">
        <v>1000</v>
      </c>
      <c r="E8892" t="s">
        <v>2470</v>
      </c>
      <c r="F8892" t="s">
        <v>3022</v>
      </c>
      <c r="G8892" t="s">
        <v>3023</v>
      </c>
      <c r="H8892">
        <v>0.15160000000000001</v>
      </c>
      <c r="I8892" t="s">
        <v>3017</v>
      </c>
      <c r="J8892">
        <v>3100</v>
      </c>
      <c r="K8892">
        <v>3750.03</v>
      </c>
      <c r="L8892">
        <v>450.12</v>
      </c>
      <c r="M8892">
        <v>568.66</v>
      </c>
      <c r="N8892">
        <v>98.57</v>
      </c>
      <c r="O8892">
        <v>19.97</v>
      </c>
    </row>
    <row r="8893" spans="1:15" ht="15" customHeight="1" x14ac:dyDescent="0.3">
      <c r="A8893" t="s">
        <v>11910</v>
      </c>
      <c r="B8893">
        <v>261</v>
      </c>
      <c r="C8893" t="s">
        <v>309</v>
      </c>
      <c r="D8893">
        <v>1000</v>
      </c>
      <c r="E8893" t="s">
        <v>2471</v>
      </c>
      <c r="F8893" t="s">
        <v>3008</v>
      </c>
      <c r="G8893" t="s">
        <v>3009</v>
      </c>
      <c r="H8893">
        <v>37.233699999999999</v>
      </c>
      <c r="I8893" t="s">
        <v>3010</v>
      </c>
      <c r="J8893">
        <v>780</v>
      </c>
      <c r="K8893">
        <v>785.71</v>
      </c>
      <c r="L8893">
        <v>27892.799999999999</v>
      </c>
      <c r="M8893">
        <v>29255.09</v>
      </c>
      <c r="N8893">
        <v>212.77</v>
      </c>
      <c r="O8893">
        <v>1149.52</v>
      </c>
    </row>
    <row r="8894" spans="1:15" ht="15" customHeight="1" x14ac:dyDescent="0.3">
      <c r="A8894" t="s">
        <v>11911</v>
      </c>
      <c r="B8894">
        <v>261</v>
      </c>
      <c r="C8894" t="s">
        <v>309</v>
      </c>
      <c r="D8894">
        <v>1000</v>
      </c>
      <c r="E8894" t="s">
        <v>2471</v>
      </c>
      <c r="F8894" t="s">
        <v>3012</v>
      </c>
      <c r="G8894" t="s">
        <v>3013</v>
      </c>
      <c r="H8894">
        <v>8.9471000000000007</v>
      </c>
      <c r="I8894" t="s">
        <v>3010</v>
      </c>
      <c r="J8894">
        <v>720</v>
      </c>
      <c r="K8894">
        <v>726.66</v>
      </c>
      <c r="L8894">
        <v>6436.8</v>
      </c>
      <c r="M8894">
        <v>6501.44</v>
      </c>
      <c r="N8894">
        <v>59.56</v>
      </c>
      <c r="O8894">
        <v>5.08</v>
      </c>
    </row>
    <row r="8895" spans="1:15" ht="15" customHeight="1" x14ac:dyDescent="0.3">
      <c r="A8895" t="s">
        <v>11912</v>
      </c>
      <c r="B8895">
        <v>261</v>
      </c>
      <c r="C8895" t="s">
        <v>309</v>
      </c>
      <c r="D8895">
        <v>1000</v>
      </c>
      <c r="E8895" t="s">
        <v>2471</v>
      </c>
      <c r="F8895" t="s">
        <v>3015</v>
      </c>
      <c r="G8895" t="s">
        <v>3016</v>
      </c>
      <c r="H8895">
        <v>0.60219999999999996</v>
      </c>
      <c r="I8895" t="s">
        <v>3017</v>
      </c>
      <c r="J8895">
        <v>2400</v>
      </c>
      <c r="K8895">
        <v>2248.34</v>
      </c>
      <c r="L8895">
        <v>1430.4</v>
      </c>
      <c r="M8895">
        <v>1353.96</v>
      </c>
      <c r="N8895">
        <v>-91.33</v>
      </c>
      <c r="O8895">
        <v>14.89</v>
      </c>
    </row>
    <row r="8896" spans="1:15" ht="15" customHeight="1" x14ac:dyDescent="0.3">
      <c r="A8896" t="s">
        <v>11913</v>
      </c>
      <c r="B8896">
        <v>261</v>
      </c>
      <c r="C8896" t="s">
        <v>309</v>
      </c>
      <c r="D8896">
        <v>1000</v>
      </c>
      <c r="E8896" t="s">
        <v>2471</v>
      </c>
      <c r="F8896" t="s">
        <v>3019</v>
      </c>
      <c r="G8896" t="s">
        <v>3020</v>
      </c>
      <c r="H8896">
        <v>0.23119999999999999</v>
      </c>
      <c r="I8896" t="s">
        <v>3017</v>
      </c>
      <c r="J8896">
        <v>4200</v>
      </c>
      <c r="K8896">
        <v>5024.1000000000004</v>
      </c>
      <c r="L8896">
        <v>938.7</v>
      </c>
      <c r="M8896">
        <v>1161.58</v>
      </c>
      <c r="N8896">
        <v>190.53</v>
      </c>
      <c r="O8896">
        <v>32.340000000000003</v>
      </c>
    </row>
    <row r="8897" spans="1:15" ht="15" customHeight="1" x14ac:dyDescent="0.3">
      <c r="A8897" t="s">
        <v>11914</v>
      </c>
      <c r="B8897">
        <v>261</v>
      </c>
      <c r="C8897" t="s">
        <v>309</v>
      </c>
      <c r="D8897">
        <v>1000</v>
      </c>
      <c r="E8897" t="s">
        <v>2471</v>
      </c>
      <c r="F8897" t="s">
        <v>3022</v>
      </c>
      <c r="G8897" t="s">
        <v>3023</v>
      </c>
      <c r="H8897">
        <v>0.30459999999999998</v>
      </c>
      <c r="I8897" t="s">
        <v>3017</v>
      </c>
      <c r="J8897">
        <v>3100</v>
      </c>
      <c r="K8897">
        <v>3673.48</v>
      </c>
      <c r="L8897">
        <v>923.8</v>
      </c>
      <c r="M8897">
        <v>1118.92</v>
      </c>
      <c r="N8897">
        <v>174.68</v>
      </c>
      <c r="O8897">
        <v>20.440000000000001</v>
      </c>
    </row>
    <row r="8898" spans="1:15" ht="15" customHeight="1" x14ac:dyDescent="0.3">
      <c r="A8898" t="s">
        <v>11915</v>
      </c>
      <c r="B8898">
        <v>261</v>
      </c>
      <c r="C8898" t="s">
        <v>532</v>
      </c>
      <c r="D8898">
        <v>1000</v>
      </c>
      <c r="E8898" t="s">
        <v>2472</v>
      </c>
      <c r="F8898" t="s">
        <v>3008</v>
      </c>
      <c r="G8898" t="s">
        <v>3009</v>
      </c>
      <c r="H8898">
        <v>22.463699999999999</v>
      </c>
      <c r="I8898" t="s">
        <v>3010</v>
      </c>
      <c r="J8898">
        <v>780</v>
      </c>
      <c r="K8898">
        <v>795.65</v>
      </c>
      <c r="L8898">
        <v>17479.8</v>
      </c>
      <c r="M8898">
        <v>17873.3</v>
      </c>
      <c r="N8898">
        <v>351.61</v>
      </c>
      <c r="O8898">
        <v>41.88</v>
      </c>
    </row>
    <row r="8899" spans="1:15" ht="15" customHeight="1" x14ac:dyDescent="0.3">
      <c r="A8899" t="s">
        <v>11916</v>
      </c>
      <c r="B8899">
        <v>261</v>
      </c>
      <c r="C8899" t="s">
        <v>532</v>
      </c>
      <c r="D8899">
        <v>1000</v>
      </c>
      <c r="E8899" t="s">
        <v>2472</v>
      </c>
      <c r="F8899" t="s">
        <v>3012</v>
      </c>
      <c r="G8899" t="s">
        <v>3013</v>
      </c>
      <c r="H8899">
        <v>5.0458999999999996</v>
      </c>
      <c r="I8899" t="s">
        <v>3010</v>
      </c>
      <c r="J8899">
        <v>720</v>
      </c>
      <c r="K8899">
        <v>703.36</v>
      </c>
      <c r="L8899">
        <v>3585.6</v>
      </c>
      <c r="M8899">
        <v>3549.08</v>
      </c>
      <c r="N8899">
        <v>-83.95</v>
      </c>
      <c r="O8899">
        <v>47.44</v>
      </c>
    </row>
    <row r="8900" spans="1:15" ht="15" customHeight="1" x14ac:dyDescent="0.3">
      <c r="A8900" t="s">
        <v>11917</v>
      </c>
      <c r="B8900">
        <v>261</v>
      </c>
      <c r="C8900" t="s">
        <v>532</v>
      </c>
      <c r="D8900">
        <v>1000</v>
      </c>
      <c r="E8900" t="s">
        <v>2472</v>
      </c>
      <c r="F8900" t="s">
        <v>3015</v>
      </c>
      <c r="G8900" t="s">
        <v>3016</v>
      </c>
      <c r="H8900">
        <v>0.6018</v>
      </c>
      <c r="I8900" t="s">
        <v>3017</v>
      </c>
      <c r="J8900">
        <v>2400</v>
      </c>
      <c r="K8900">
        <v>2178.14</v>
      </c>
      <c r="L8900">
        <v>1434.24</v>
      </c>
      <c r="M8900">
        <v>1310.84</v>
      </c>
      <c r="N8900">
        <v>-133.52000000000001</v>
      </c>
      <c r="O8900">
        <v>10.119999999999999</v>
      </c>
    </row>
    <row r="8901" spans="1:15" ht="15" customHeight="1" x14ac:dyDescent="0.3">
      <c r="A8901" t="s">
        <v>11918</v>
      </c>
      <c r="B8901">
        <v>261</v>
      </c>
      <c r="C8901" t="s">
        <v>532</v>
      </c>
      <c r="D8901">
        <v>1000</v>
      </c>
      <c r="E8901" t="s">
        <v>2472</v>
      </c>
      <c r="F8901" t="s">
        <v>3022</v>
      </c>
      <c r="G8901" t="s">
        <v>3023</v>
      </c>
      <c r="H8901">
        <v>0.15140000000000001</v>
      </c>
      <c r="I8901" t="s">
        <v>3017</v>
      </c>
      <c r="J8901">
        <v>3100</v>
      </c>
      <c r="K8901">
        <v>3661.91</v>
      </c>
      <c r="L8901">
        <v>463.14</v>
      </c>
      <c r="M8901">
        <v>554.44000000000005</v>
      </c>
      <c r="N8901">
        <v>85.08</v>
      </c>
      <c r="O8901">
        <v>6.22</v>
      </c>
    </row>
    <row r="8902" spans="1:15" ht="15" customHeight="1" x14ac:dyDescent="0.3">
      <c r="A8902" t="s">
        <v>11919</v>
      </c>
      <c r="B8902">
        <v>261</v>
      </c>
      <c r="C8902" t="s">
        <v>851</v>
      </c>
      <c r="D8902">
        <v>1000</v>
      </c>
      <c r="E8902" t="s">
        <v>2473</v>
      </c>
      <c r="F8902" t="s">
        <v>3008</v>
      </c>
      <c r="G8902" t="s">
        <v>3009</v>
      </c>
      <c r="H8902">
        <v>9.5610999999999997</v>
      </c>
      <c r="I8902" t="s">
        <v>3010</v>
      </c>
      <c r="J8902">
        <v>780</v>
      </c>
      <c r="K8902">
        <v>826.61</v>
      </c>
      <c r="L8902">
        <v>7335.9</v>
      </c>
      <c r="M8902">
        <v>7903.38</v>
      </c>
      <c r="N8902">
        <v>445.69</v>
      </c>
      <c r="O8902">
        <v>121.79</v>
      </c>
    </row>
    <row r="8903" spans="1:15" ht="15" customHeight="1" x14ac:dyDescent="0.3">
      <c r="A8903" t="s">
        <v>11920</v>
      </c>
      <c r="B8903">
        <v>261</v>
      </c>
      <c r="C8903" t="s">
        <v>851</v>
      </c>
      <c r="D8903">
        <v>1000</v>
      </c>
      <c r="E8903" t="s">
        <v>2473</v>
      </c>
      <c r="F8903" t="s">
        <v>3012</v>
      </c>
      <c r="G8903" t="s">
        <v>3013</v>
      </c>
      <c r="H8903">
        <v>2.1396000000000002</v>
      </c>
      <c r="I8903" t="s">
        <v>3010</v>
      </c>
      <c r="J8903">
        <v>720</v>
      </c>
      <c r="K8903">
        <v>724.12</v>
      </c>
      <c r="L8903">
        <v>1504.8</v>
      </c>
      <c r="M8903">
        <v>1549.29</v>
      </c>
      <c r="N8903">
        <v>8.81</v>
      </c>
      <c r="O8903">
        <v>35.68</v>
      </c>
    </row>
    <row r="8904" spans="1:15" ht="15" customHeight="1" x14ac:dyDescent="0.3">
      <c r="A8904" t="s">
        <v>11921</v>
      </c>
      <c r="B8904">
        <v>261</v>
      </c>
      <c r="C8904" t="s">
        <v>851</v>
      </c>
      <c r="D8904">
        <v>1000</v>
      </c>
      <c r="E8904" t="s">
        <v>2473</v>
      </c>
      <c r="F8904" t="s">
        <v>3015</v>
      </c>
      <c r="G8904" t="s">
        <v>3016</v>
      </c>
      <c r="H8904">
        <v>0.25259999999999999</v>
      </c>
      <c r="I8904" t="s">
        <v>3017</v>
      </c>
      <c r="J8904">
        <v>2400</v>
      </c>
      <c r="K8904">
        <v>2229.84</v>
      </c>
      <c r="L8904">
        <v>601.91999999999996</v>
      </c>
      <c r="M8904">
        <v>563.25</v>
      </c>
      <c r="N8904">
        <v>-42.98</v>
      </c>
      <c r="O8904">
        <v>4.3099999999999996</v>
      </c>
    </row>
    <row r="8905" spans="1:15" ht="15" customHeight="1" x14ac:dyDescent="0.3">
      <c r="A8905" t="s">
        <v>11922</v>
      </c>
      <c r="B8905">
        <v>261</v>
      </c>
      <c r="C8905" t="s">
        <v>851</v>
      </c>
      <c r="D8905">
        <v>1000</v>
      </c>
      <c r="E8905" t="s">
        <v>2473</v>
      </c>
      <c r="F8905" t="s">
        <v>3022</v>
      </c>
      <c r="G8905" t="s">
        <v>3023</v>
      </c>
      <c r="H8905">
        <v>6.2799999999999995E-2</v>
      </c>
      <c r="I8905" t="s">
        <v>3017</v>
      </c>
      <c r="J8905">
        <v>3100</v>
      </c>
      <c r="K8905">
        <v>3715.97</v>
      </c>
      <c r="L8905">
        <v>194.37</v>
      </c>
      <c r="M8905">
        <v>233.52</v>
      </c>
      <c r="N8905">
        <v>38.71</v>
      </c>
      <c r="O8905">
        <v>0.44</v>
      </c>
    </row>
    <row r="8906" spans="1:15" ht="15" customHeight="1" x14ac:dyDescent="0.3">
      <c r="A8906" t="s">
        <v>11923</v>
      </c>
      <c r="B8906">
        <v>261</v>
      </c>
      <c r="C8906" t="s">
        <v>169</v>
      </c>
      <c r="D8906">
        <v>1000</v>
      </c>
      <c r="E8906" t="s">
        <v>2474</v>
      </c>
      <c r="F8906" t="s">
        <v>3008</v>
      </c>
      <c r="G8906" t="s">
        <v>3009</v>
      </c>
      <c r="H8906">
        <v>27.912299999999998</v>
      </c>
      <c r="I8906" t="s">
        <v>3010</v>
      </c>
      <c r="J8906">
        <v>780</v>
      </c>
      <c r="K8906">
        <v>805.37</v>
      </c>
      <c r="L8906">
        <v>20645.04</v>
      </c>
      <c r="M8906">
        <v>22479.74</v>
      </c>
      <c r="N8906">
        <v>708.13</v>
      </c>
      <c r="O8906">
        <v>1126.56</v>
      </c>
    </row>
    <row r="8907" spans="1:15" ht="15" customHeight="1" x14ac:dyDescent="0.3">
      <c r="A8907" t="s">
        <v>11924</v>
      </c>
      <c r="B8907">
        <v>261</v>
      </c>
      <c r="C8907" t="s">
        <v>169</v>
      </c>
      <c r="D8907">
        <v>1000</v>
      </c>
      <c r="E8907" t="s">
        <v>2474</v>
      </c>
      <c r="F8907" t="s">
        <v>3012</v>
      </c>
      <c r="G8907" t="s">
        <v>3013</v>
      </c>
      <c r="H8907">
        <v>8.2728000000000002</v>
      </c>
      <c r="I8907" t="s">
        <v>3010</v>
      </c>
      <c r="J8907">
        <v>720</v>
      </c>
      <c r="K8907">
        <v>722.6</v>
      </c>
      <c r="L8907">
        <v>5497.2</v>
      </c>
      <c r="M8907">
        <v>5977.95</v>
      </c>
      <c r="N8907">
        <v>21.52</v>
      </c>
      <c r="O8907">
        <v>459.23</v>
      </c>
    </row>
    <row r="8908" spans="1:15" ht="15" customHeight="1" x14ac:dyDescent="0.3">
      <c r="A8908" t="s">
        <v>11925</v>
      </c>
      <c r="B8908">
        <v>261</v>
      </c>
      <c r="C8908" t="s">
        <v>169</v>
      </c>
      <c r="D8908">
        <v>1000</v>
      </c>
      <c r="E8908" t="s">
        <v>2474</v>
      </c>
      <c r="F8908" t="s">
        <v>3015</v>
      </c>
      <c r="G8908" t="s">
        <v>3016</v>
      </c>
      <c r="H8908">
        <v>0.27689999999999998</v>
      </c>
      <c r="I8908" t="s">
        <v>3017</v>
      </c>
      <c r="J8908">
        <v>2400</v>
      </c>
      <c r="K8908">
        <v>2244.66</v>
      </c>
      <c r="L8908">
        <v>610.79999999999995</v>
      </c>
      <c r="M8908">
        <v>621.53</v>
      </c>
      <c r="N8908">
        <v>-43.01</v>
      </c>
      <c r="O8908">
        <v>53.74</v>
      </c>
    </row>
    <row r="8909" spans="1:15" ht="15" customHeight="1" x14ac:dyDescent="0.3">
      <c r="A8909" t="s">
        <v>11926</v>
      </c>
      <c r="B8909">
        <v>261</v>
      </c>
      <c r="C8909" t="s">
        <v>169</v>
      </c>
      <c r="D8909">
        <v>1000</v>
      </c>
      <c r="E8909" t="s">
        <v>2474</v>
      </c>
      <c r="F8909" t="s">
        <v>3019</v>
      </c>
      <c r="G8909" t="s">
        <v>3020</v>
      </c>
      <c r="H8909">
        <v>0.44319999999999998</v>
      </c>
      <c r="I8909" t="s">
        <v>3017</v>
      </c>
      <c r="J8909">
        <v>4200</v>
      </c>
      <c r="K8909">
        <v>5181.74</v>
      </c>
      <c r="L8909">
        <v>1710.24</v>
      </c>
      <c r="M8909">
        <v>2296.52</v>
      </c>
      <c r="N8909">
        <v>435.1</v>
      </c>
      <c r="O8909">
        <v>151.18</v>
      </c>
    </row>
    <row r="8910" spans="1:15" ht="15" customHeight="1" x14ac:dyDescent="0.3">
      <c r="A8910" t="s">
        <v>11927</v>
      </c>
      <c r="B8910">
        <v>261</v>
      </c>
      <c r="C8910" t="s">
        <v>169</v>
      </c>
      <c r="D8910">
        <v>1000</v>
      </c>
      <c r="E8910" t="s">
        <v>2474</v>
      </c>
      <c r="F8910" t="s">
        <v>3022</v>
      </c>
      <c r="G8910" t="s">
        <v>3023</v>
      </c>
      <c r="H8910">
        <v>0.32279999999999998</v>
      </c>
      <c r="I8910" t="s">
        <v>3017</v>
      </c>
      <c r="J8910">
        <v>3100</v>
      </c>
      <c r="K8910">
        <v>3733.99</v>
      </c>
      <c r="L8910">
        <v>946.74</v>
      </c>
      <c r="M8910">
        <v>1205.25</v>
      </c>
      <c r="N8910">
        <v>204.64</v>
      </c>
      <c r="O8910">
        <v>53.87</v>
      </c>
    </row>
    <row r="8911" spans="1:15" ht="15" customHeight="1" x14ac:dyDescent="0.3">
      <c r="A8911" t="s">
        <v>11928</v>
      </c>
      <c r="B8911">
        <v>261</v>
      </c>
      <c r="C8911" t="s">
        <v>447</v>
      </c>
      <c r="D8911">
        <v>1000</v>
      </c>
      <c r="E8911" t="s">
        <v>2475</v>
      </c>
      <c r="F8911" t="s">
        <v>3008</v>
      </c>
      <c r="G8911" t="s">
        <v>3009</v>
      </c>
      <c r="H8911">
        <v>17.961300000000001</v>
      </c>
      <c r="I8911" t="s">
        <v>3010</v>
      </c>
      <c r="J8911">
        <v>780</v>
      </c>
      <c r="K8911">
        <v>817.88</v>
      </c>
      <c r="L8911">
        <v>13553.28</v>
      </c>
      <c r="M8911">
        <v>14690.15</v>
      </c>
      <c r="N8911">
        <v>680.3</v>
      </c>
      <c r="O8911">
        <v>456.57</v>
      </c>
    </row>
    <row r="8912" spans="1:15" ht="15" customHeight="1" x14ac:dyDescent="0.3">
      <c r="A8912" t="s">
        <v>11929</v>
      </c>
      <c r="B8912">
        <v>261</v>
      </c>
      <c r="C8912" t="s">
        <v>447</v>
      </c>
      <c r="D8912">
        <v>1000</v>
      </c>
      <c r="E8912" t="s">
        <v>2475</v>
      </c>
      <c r="F8912" t="s">
        <v>3012</v>
      </c>
      <c r="G8912" t="s">
        <v>3013</v>
      </c>
      <c r="H8912">
        <v>4.5462999999999996</v>
      </c>
      <c r="I8912" t="s">
        <v>3010</v>
      </c>
      <c r="J8912">
        <v>720</v>
      </c>
      <c r="K8912">
        <v>711.1</v>
      </c>
      <c r="L8912">
        <v>3127.68</v>
      </c>
      <c r="M8912">
        <v>3232.88</v>
      </c>
      <c r="N8912">
        <v>-40.46</v>
      </c>
      <c r="O8912">
        <v>145.66999999999999</v>
      </c>
    </row>
    <row r="8913" spans="1:15" ht="15" customHeight="1" x14ac:dyDescent="0.3">
      <c r="A8913" t="s">
        <v>11930</v>
      </c>
      <c r="B8913">
        <v>261</v>
      </c>
      <c r="C8913" t="s">
        <v>447</v>
      </c>
      <c r="D8913">
        <v>1000</v>
      </c>
      <c r="E8913" t="s">
        <v>2475</v>
      </c>
      <c r="F8913" t="s">
        <v>3015</v>
      </c>
      <c r="G8913" t="s">
        <v>3016</v>
      </c>
      <c r="H8913">
        <v>0.29980000000000001</v>
      </c>
      <c r="I8913" t="s">
        <v>3017</v>
      </c>
      <c r="J8913">
        <v>2400</v>
      </c>
      <c r="K8913">
        <v>2242.8000000000002</v>
      </c>
      <c r="L8913">
        <v>695.04</v>
      </c>
      <c r="M8913">
        <v>672.37</v>
      </c>
      <c r="N8913">
        <v>-47.13</v>
      </c>
      <c r="O8913">
        <v>24.46</v>
      </c>
    </row>
    <row r="8914" spans="1:15" ht="15" customHeight="1" x14ac:dyDescent="0.3">
      <c r="A8914" t="s">
        <v>11931</v>
      </c>
      <c r="B8914">
        <v>261</v>
      </c>
      <c r="C8914" t="s">
        <v>447</v>
      </c>
      <c r="D8914">
        <v>1000</v>
      </c>
      <c r="E8914" t="s">
        <v>2475</v>
      </c>
      <c r="F8914" t="s">
        <v>3019</v>
      </c>
      <c r="G8914" t="s">
        <v>3020</v>
      </c>
      <c r="H8914">
        <v>0.111</v>
      </c>
      <c r="I8914" t="s">
        <v>3017</v>
      </c>
      <c r="J8914">
        <v>4200</v>
      </c>
      <c r="K8914">
        <v>5207.75</v>
      </c>
      <c r="L8914">
        <v>456.12</v>
      </c>
      <c r="M8914">
        <v>578.17999999999995</v>
      </c>
      <c r="N8914">
        <v>111.88</v>
      </c>
      <c r="O8914">
        <v>10.18</v>
      </c>
    </row>
    <row r="8915" spans="1:15" ht="15" customHeight="1" x14ac:dyDescent="0.3">
      <c r="A8915" t="s">
        <v>11932</v>
      </c>
      <c r="B8915">
        <v>261</v>
      </c>
      <c r="C8915" t="s">
        <v>447</v>
      </c>
      <c r="D8915">
        <v>1000</v>
      </c>
      <c r="E8915" t="s">
        <v>2475</v>
      </c>
      <c r="F8915" t="s">
        <v>3022</v>
      </c>
      <c r="G8915" t="s">
        <v>3023</v>
      </c>
      <c r="H8915">
        <v>0.15190000000000001</v>
      </c>
      <c r="I8915" t="s">
        <v>3017</v>
      </c>
      <c r="J8915">
        <v>3100</v>
      </c>
      <c r="K8915">
        <v>3589.69</v>
      </c>
      <c r="L8915">
        <v>448.88</v>
      </c>
      <c r="M8915">
        <v>545.20000000000005</v>
      </c>
      <c r="N8915">
        <v>74.37</v>
      </c>
      <c r="O8915">
        <v>21.95</v>
      </c>
    </row>
    <row r="8916" spans="1:15" ht="15" customHeight="1" x14ac:dyDescent="0.3">
      <c r="A8916" t="s">
        <v>11933</v>
      </c>
      <c r="B8916">
        <v>261</v>
      </c>
      <c r="C8916" t="s">
        <v>534</v>
      </c>
      <c r="D8916">
        <v>1000</v>
      </c>
      <c r="E8916" t="s">
        <v>2476</v>
      </c>
      <c r="F8916" t="s">
        <v>3008</v>
      </c>
      <c r="G8916" t="s">
        <v>3009</v>
      </c>
      <c r="H8916">
        <v>38.173000000000002</v>
      </c>
      <c r="I8916" t="s">
        <v>3010</v>
      </c>
      <c r="J8916">
        <v>780</v>
      </c>
      <c r="K8916">
        <v>825.03</v>
      </c>
      <c r="L8916">
        <v>28566.720000000001</v>
      </c>
      <c r="M8916">
        <v>31493.66</v>
      </c>
      <c r="N8916">
        <v>1718.74</v>
      </c>
      <c r="O8916">
        <v>1208.19</v>
      </c>
    </row>
    <row r="8917" spans="1:15" ht="15" customHeight="1" x14ac:dyDescent="0.3">
      <c r="A8917" t="s">
        <v>11934</v>
      </c>
      <c r="B8917">
        <v>261</v>
      </c>
      <c r="C8917" t="s">
        <v>534</v>
      </c>
      <c r="D8917">
        <v>1000</v>
      </c>
      <c r="E8917" t="s">
        <v>2476</v>
      </c>
      <c r="F8917" t="s">
        <v>3012</v>
      </c>
      <c r="G8917" t="s">
        <v>3013</v>
      </c>
      <c r="H8917">
        <v>9.2820999999999998</v>
      </c>
      <c r="I8917" t="s">
        <v>3010</v>
      </c>
      <c r="J8917">
        <v>720</v>
      </c>
      <c r="K8917">
        <v>708.32</v>
      </c>
      <c r="L8917">
        <v>6592.32</v>
      </c>
      <c r="M8917">
        <v>6574.73</v>
      </c>
      <c r="N8917">
        <v>-108.38</v>
      </c>
      <c r="O8917">
        <v>90.79</v>
      </c>
    </row>
    <row r="8918" spans="1:15" ht="15" customHeight="1" x14ac:dyDescent="0.3">
      <c r="A8918" t="s">
        <v>11935</v>
      </c>
      <c r="B8918">
        <v>261</v>
      </c>
      <c r="C8918" t="s">
        <v>534</v>
      </c>
      <c r="D8918">
        <v>1000</v>
      </c>
      <c r="E8918" t="s">
        <v>2476</v>
      </c>
      <c r="F8918" t="s">
        <v>3015</v>
      </c>
      <c r="G8918" t="s">
        <v>3016</v>
      </c>
      <c r="H8918">
        <v>0.6381</v>
      </c>
      <c r="I8918" t="s">
        <v>3017</v>
      </c>
      <c r="J8918">
        <v>2400</v>
      </c>
      <c r="K8918">
        <v>2270.77</v>
      </c>
      <c r="L8918">
        <v>1464.96</v>
      </c>
      <c r="M8918">
        <v>1449.05</v>
      </c>
      <c r="N8918">
        <v>-82.47</v>
      </c>
      <c r="O8918">
        <v>66.56</v>
      </c>
    </row>
    <row r="8919" spans="1:15" ht="15" customHeight="1" x14ac:dyDescent="0.3">
      <c r="A8919" t="s">
        <v>11936</v>
      </c>
      <c r="B8919">
        <v>261</v>
      </c>
      <c r="C8919" t="s">
        <v>534</v>
      </c>
      <c r="D8919">
        <v>1000</v>
      </c>
      <c r="E8919" t="s">
        <v>2476</v>
      </c>
      <c r="F8919" t="s">
        <v>3019</v>
      </c>
      <c r="G8919" t="s">
        <v>3020</v>
      </c>
      <c r="H8919">
        <v>0.2288</v>
      </c>
      <c r="I8919" t="s">
        <v>3017</v>
      </c>
      <c r="J8919">
        <v>4200</v>
      </c>
      <c r="K8919">
        <v>4988.1099999999997</v>
      </c>
      <c r="L8919">
        <v>961.38</v>
      </c>
      <c r="M8919">
        <v>1141.25</v>
      </c>
      <c r="N8919">
        <v>180.32</v>
      </c>
      <c r="O8919">
        <v>-0.44</v>
      </c>
    </row>
    <row r="8920" spans="1:15" ht="15" customHeight="1" x14ac:dyDescent="0.3">
      <c r="A8920" t="s">
        <v>11937</v>
      </c>
      <c r="B8920">
        <v>261</v>
      </c>
      <c r="C8920" t="s">
        <v>534</v>
      </c>
      <c r="D8920">
        <v>1000</v>
      </c>
      <c r="E8920" t="s">
        <v>2476</v>
      </c>
      <c r="F8920" t="s">
        <v>3022</v>
      </c>
      <c r="G8920" t="s">
        <v>3023</v>
      </c>
      <c r="H8920">
        <v>0.315</v>
      </c>
      <c r="I8920" t="s">
        <v>3017</v>
      </c>
      <c r="J8920">
        <v>3100</v>
      </c>
      <c r="K8920">
        <v>3654.2</v>
      </c>
      <c r="L8920">
        <v>946.12</v>
      </c>
      <c r="M8920">
        <v>1151.1400000000001</v>
      </c>
      <c r="N8920">
        <v>174.58</v>
      </c>
      <c r="O8920">
        <v>30.44</v>
      </c>
    </row>
    <row r="8921" spans="1:15" ht="15" customHeight="1" x14ac:dyDescent="0.3">
      <c r="A8921" t="s">
        <v>11938</v>
      </c>
      <c r="B8921">
        <v>261</v>
      </c>
      <c r="C8921" t="s">
        <v>673</v>
      </c>
      <c r="D8921">
        <v>1000</v>
      </c>
      <c r="E8921" t="s">
        <v>2477</v>
      </c>
      <c r="F8921" t="s">
        <v>3008</v>
      </c>
      <c r="G8921" t="s">
        <v>3009</v>
      </c>
      <c r="H8921">
        <v>22.902999999999999</v>
      </c>
      <c r="I8921" t="s">
        <v>3010</v>
      </c>
      <c r="J8921">
        <v>780</v>
      </c>
      <c r="K8921">
        <v>822.54</v>
      </c>
      <c r="L8921">
        <v>17035.2</v>
      </c>
      <c r="M8921">
        <v>18838.580000000002</v>
      </c>
      <c r="N8921">
        <v>974.23</v>
      </c>
      <c r="O8921">
        <v>829.15</v>
      </c>
    </row>
    <row r="8922" spans="1:15" ht="15" customHeight="1" x14ac:dyDescent="0.3">
      <c r="A8922" t="s">
        <v>11939</v>
      </c>
      <c r="B8922">
        <v>261</v>
      </c>
      <c r="C8922" t="s">
        <v>673</v>
      </c>
      <c r="D8922">
        <v>1000</v>
      </c>
      <c r="E8922" t="s">
        <v>2477</v>
      </c>
      <c r="F8922" t="s">
        <v>3012</v>
      </c>
      <c r="G8922" t="s">
        <v>3013</v>
      </c>
      <c r="H8922">
        <v>5.5590000000000002</v>
      </c>
      <c r="I8922" t="s">
        <v>3010</v>
      </c>
      <c r="J8922">
        <v>720</v>
      </c>
      <c r="K8922">
        <v>703.02</v>
      </c>
      <c r="L8922">
        <v>3931.2</v>
      </c>
      <c r="M8922">
        <v>3908.06</v>
      </c>
      <c r="N8922">
        <v>-94.41</v>
      </c>
      <c r="O8922">
        <v>71.27</v>
      </c>
    </row>
    <row r="8923" spans="1:15" ht="15" customHeight="1" x14ac:dyDescent="0.3">
      <c r="A8923" t="s">
        <v>11940</v>
      </c>
      <c r="B8923">
        <v>261</v>
      </c>
      <c r="C8923" t="s">
        <v>673</v>
      </c>
      <c r="D8923">
        <v>1000</v>
      </c>
      <c r="E8923" t="s">
        <v>2477</v>
      </c>
      <c r="F8923" t="s">
        <v>3015</v>
      </c>
      <c r="G8923" t="s">
        <v>3016</v>
      </c>
      <c r="H8923">
        <v>0.38229999999999997</v>
      </c>
      <c r="I8923" t="s">
        <v>3017</v>
      </c>
      <c r="J8923">
        <v>2400</v>
      </c>
      <c r="K8923">
        <v>2244.71</v>
      </c>
      <c r="L8923">
        <v>873.6</v>
      </c>
      <c r="M8923">
        <v>858.15</v>
      </c>
      <c r="N8923">
        <v>-59.37</v>
      </c>
      <c r="O8923">
        <v>43.92</v>
      </c>
    </row>
    <row r="8924" spans="1:15" ht="15" customHeight="1" x14ac:dyDescent="0.3">
      <c r="A8924" t="s">
        <v>11941</v>
      </c>
      <c r="B8924">
        <v>261</v>
      </c>
      <c r="C8924" t="s">
        <v>673</v>
      </c>
      <c r="D8924">
        <v>1000</v>
      </c>
      <c r="E8924" t="s">
        <v>2477</v>
      </c>
      <c r="F8924" t="s">
        <v>3019</v>
      </c>
      <c r="G8924" t="s">
        <v>3020</v>
      </c>
      <c r="H8924">
        <v>0.13830000000000001</v>
      </c>
      <c r="I8924" t="s">
        <v>3017</v>
      </c>
      <c r="J8924">
        <v>4200</v>
      </c>
      <c r="K8924">
        <v>5217.53</v>
      </c>
      <c r="L8924">
        <v>573.29999999999995</v>
      </c>
      <c r="M8924">
        <v>721.44</v>
      </c>
      <c r="N8924">
        <v>140.69999999999999</v>
      </c>
      <c r="O8924">
        <v>7.44</v>
      </c>
    </row>
    <row r="8925" spans="1:15" ht="15" customHeight="1" x14ac:dyDescent="0.3">
      <c r="A8925" t="s">
        <v>11942</v>
      </c>
      <c r="B8925">
        <v>261</v>
      </c>
      <c r="C8925" t="s">
        <v>673</v>
      </c>
      <c r="D8925">
        <v>1000</v>
      </c>
      <c r="E8925" t="s">
        <v>2477</v>
      </c>
      <c r="F8925" t="s">
        <v>3022</v>
      </c>
      <c r="G8925" t="s">
        <v>3023</v>
      </c>
      <c r="H8925">
        <v>0.18809999999999999</v>
      </c>
      <c r="I8925" t="s">
        <v>3017</v>
      </c>
      <c r="J8925">
        <v>3100</v>
      </c>
      <c r="K8925">
        <v>3755.43</v>
      </c>
      <c r="L8925">
        <v>564.20000000000005</v>
      </c>
      <c r="M8925">
        <v>706.58</v>
      </c>
      <c r="N8925">
        <v>123.32</v>
      </c>
      <c r="O8925">
        <v>19.059999999999999</v>
      </c>
    </row>
    <row r="8926" spans="1:15" ht="15" customHeight="1" x14ac:dyDescent="0.3">
      <c r="A8926" t="s">
        <v>11943</v>
      </c>
      <c r="B8926">
        <v>261</v>
      </c>
      <c r="C8926" t="s">
        <v>845</v>
      </c>
      <c r="D8926">
        <v>1000</v>
      </c>
      <c r="E8926" t="s">
        <v>2478</v>
      </c>
      <c r="F8926" t="s">
        <v>3008</v>
      </c>
      <c r="G8926" t="s">
        <v>3009</v>
      </c>
      <c r="H8926">
        <v>27.237400000000001</v>
      </c>
      <c r="I8926" t="s">
        <v>3010</v>
      </c>
      <c r="J8926">
        <v>780</v>
      </c>
      <c r="K8926">
        <v>807.87</v>
      </c>
      <c r="L8926">
        <v>20744.099999999999</v>
      </c>
      <c r="M8926">
        <v>22004.13</v>
      </c>
      <c r="N8926">
        <v>758.97</v>
      </c>
      <c r="O8926">
        <v>501.06</v>
      </c>
    </row>
    <row r="8927" spans="1:15" ht="15" customHeight="1" x14ac:dyDescent="0.3">
      <c r="A8927" t="s">
        <v>11944</v>
      </c>
      <c r="B8927">
        <v>261</v>
      </c>
      <c r="C8927" t="s">
        <v>845</v>
      </c>
      <c r="D8927">
        <v>1000</v>
      </c>
      <c r="E8927" t="s">
        <v>2478</v>
      </c>
      <c r="F8927" t="s">
        <v>3012</v>
      </c>
      <c r="G8927" t="s">
        <v>3013</v>
      </c>
      <c r="H8927">
        <v>6.0952000000000002</v>
      </c>
      <c r="I8927" t="s">
        <v>3010</v>
      </c>
      <c r="J8927">
        <v>720</v>
      </c>
      <c r="K8927">
        <v>706.05</v>
      </c>
      <c r="L8927">
        <v>4255.2</v>
      </c>
      <c r="M8927">
        <v>4303.4799999999996</v>
      </c>
      <c r="N8927">
        <v>-85.05</v>
      </c>
      <c r="O8927">
        <v>133.32</v>
      </c>
    </row>
    <row r="8928" spans="1:15" ht="15" customHeight="1" x14ac:dyDescent="0.3">
      <c r="A8928" t="s">
        <v>11945</v>
      </c>
      <c r="B8928">
        <v>261</v>
      </c>
      <c r="C8928" t="s">
        <v>845</v>
      </c>
      <c r="D8928">
        <v>1000</v>
      </c>
      <c r="E8928" t="s">
        <v>2478</v>
      </c>
      <c r="F8928" t="s">
        <v>3015</v>
      </c>
      <c r="G8928" t="s">
        <v>3016</v>
      </c>
      <c r="H8928">
        <v>0.71699999999999997</v>
      </c>
      <c r="I8928" t="s">
        <v>3017</v>
      </c>
      <c r="J8928">
        <v>2400</v>
      </c>
      <c r="K8928">
        <v>2192.0100000000002</v>
      </c>
      <c r="L8928">
        <v>1702.08</v>
      </c>
      <c r="M8928">
        <v>1571.59</v>
      </c>
      <c r="N8928">
        <v>-149.12</v>
      </c>
      <c r="O8928">
        <v>18.63</v>
      </c>
    </row>
    <row r="8929" spans="1:15" ht="15" customHeight="1" x14ac:dyDescent="0.3">
      <c r="A8929" t="s">
        <v>11946</v>
      </c>
      <c r="B8929">
        <v>261</v>
      </c>
      <c r="C8929" t="s">
        <v>845</v>
      </c>
      <c r="D8929">
        <v>1000</v>
      </c>
      <c r="E8929" t="s">
        <v>2478</v>
      </c>
      <c r="F8929" t="s">
        <v>3022</v>
      </c>
      <c r="G8929" t="s">
        <v>3023</v>
      </c>
      <c r="H8929">
        <v>0.18279999999999999</v>
      </c>
      <c r="I8929" t="s">
        <v>3017</v>
      </c>
      <c r="J8929">
        <v>3100</v>
      </c>
      <c r="K8929">
        <v>3747.16</v>
      </c>
      <c r="L8929">
        <v>549.63</v>
      </c>
      <c r="M8929">
        <v>685</v>
      </c>
      <c r="N8929">
        <v>118.3</v>
      </c>
      <c r="O8929">
        <v>17.07</v>
      </c>
    </row>
    <row r="8930" spans="1:15" ht="15" customHeight="1" x14ac:dyDescent="0.3">
      <c r="A8930" t="s">
        <v>11947</v>
      </c>
      <c r="B8930">
        <v>261</v>
      </c>
      <c r="C8930" t="s">
        <v>299</v>
      </c>
      <c r="D8930">
        <v>1000</v>
      </c>
      <c r="E8930" t="s">
        <v>2479</v>
      </c>
      <c r="F8930" t="s">
        <v>3008</v>
      </c>
      <c r="G8930" t="s">
        <v>3009</v>
      </c>
      <c r="H8930">
        <v>32.3187</v>
      </c>
      <c r="I8930" t="s">
        <v>3010</v>
      </c>
      <c r="J8930">
        <v>780</v>
      </c>
      <c r="K8930">
        <v>793.11</v>
      </c>
      <c r="L8930">
        <v>23646.48</v>
      </c>
      <c r="M8930">
        <v>25632.31</v>
      </c>
      <c r="N8930">
        <v>423.69</v>
      </c>
      <c r="O8930">
        <v>1562.13</v>
      </c>
    </row>
    <row r="8931" spans="1:15" ht="15" customHeight="1" x14ac:dyDescent="0.3">
      <c r="A8931" t="s">
        <v>11948</v>
      </c>
      <c r="B8931">
        <v>261</v>
      </c>
      <c r="C8931" t="s">
        <v>299</v>
      </c>
      <c r="D8931">
        <v>1000</v>
      </c>
      <c r="E8931" t="s">
        <v>2479</v>
      </c>
      <c r="F8931" t="s">
        <v>3012</v>
      </c>
      <c r="G8931" t="s">
        <v>3013</v>
      </c>
      <c r="H8931">
        <v>9.3945000000000007</v>
      </c>
      <c r="I8931" t="s">
        <v>3010</v>
      </c>
      <c r="J8931">
        <v>720</v>
      </c>
      <c r="K8931">
        <v>725.08</v>
      </c>
      <c r="L8931">
        <v>6296.4</v>
      </c>
      <c r="M8931">
        <v>6811.74</v>
      </c>
      <c r="N8931">
        <v>47.72</v>
      </c>
      <c r="O8931">
        <v>467.63</v>
      </c>
    </row>
    <row r="8932" spans="1:15" ht="15" customHeight="1" x14ac:dyDescent="0.3">
      <c r="A8932" t="s">
        <v>11949</v>
      </c>
      <c r="B8932">
        <v>261</v>
      </c>
      <c r="C8932" t="s">
        <v>299</v>
      </c>
      <c r="D8932">
        <v>1000</v>
      </c>
      <c r="E8932" t="s">
        <v>2479</v>
      </c>
      <c r="F8932" t="s">
        <v>3015</v>
      </c>
      <c r="G8932" t="s">
        <v>3016</v>
      </c>
      <c r="H8932">
        <v>0.31130000000000002</v>
      </c>
      <c r="I8932" t="s">
        <v>3017</v>
      </c>
      <c r="J8932">
        <v>2400</v>
      </c>
      <c r="K8932">
        <v>2145.4299999999998</v>
      </c>
      <c r="L8932">
        <v>699.6</v>
      </c>
      <c r="M8932">
        <v>667.86</v>
      </c>
      <c r="N8932">
        <v>-79.25</v>
      </c>
      <c r="O8932">
        <v>47.51</v>
      </c>
    </row>
    <row r="8933" spans="1:15" ht="15" customHeight="1" x14ac:dyDescent="0.3">
      <c r="A8933" t="s">
        <v>11950</v>
      </c>
      <c r="B8933">
        <v>261</v>
      </c>
      <c r="C8933" t="s">
        <v>299</v>
      </c>
      <c r="D8933">
        <v>1000</v>
      </c>
      <c r="E8933" t="s">
        <v>2479</v>
      </c>
      <c r="F8933" t="s">
        <v>3019</v>
      </c>
      <c r="G8933" t="s">
        <v>3020</v>
      </c>
      <c r="H8933">
        <v>0.49299999999999999</v>
      </c>
      <c r="I8933" t="s">
        <v>3017</v>
      </c>
      <c r="J8933">
        <v>4200</v>
      </c>
      <c r="K8933">
        <v>5250.75</v>
      </c>
      <c r="L8933">
        <v>1958.88</v>
      </c>
      <c r="M8933">
        <v>2588.58</v>
      </c>
      <c r="N8933">
        <v>518.01</v>
      </c>
      <c r="O8933">
        <v>111.69</v>
      </c>
    </row>
    <row r="8934" spans="1:15" ht="15" customHeight="1" x14ac:dyDescent="0.3">
      <c r="A8934" t="s">
        <v>11951</v>
      </c>
      <c r="B8934">
        <v>261</v>
      </c>
      <c r="C8934" t="s">
        <v>299</v>
      </c>
      <c r="D8934">
        <v>1000</v>
      </c>
      <c r="E8934" t="s">
        <v>2479</v>
      </c>
      <c r="F8934" t="s">
        <v>3022</v>
      </c>
      <c r="G8934" t="s">
        <v>3023</v>
      </c>
      <c r="H8934">
        <v>0.37169999999999997</v>
      </c>
      <c r="I8934" t="s">
        <v>3017</v>
      </c>
      <c r="J8934">
        <v>3100</v>
      </c>
      <c r="K8934">
        <v>3693.59</v>
      </c>
      <c r="L8934">
        <v>1084.3800000000001</v>
      </c>
      <c r="M8934">
        <v>1372.73</v>
      </c>
      <c r="N8934">
        <v>220.61</v>
      </c>
      <c r="O8934">
        <v>67.739999999999995</v>
      </c>
    </row>
    <row r="8935" spans="1:15" ht="15" customHeight="1" x14ac:dyDescent="0.3">
      <c r="A8935" t="s">
        <v>11952</v>
      </c>
      <c r="B8935">
        <v>261</v>
      </c>
      <c r="C8935" t="s">
        <v>134</v>
      </c>
      <c r="D8935">
        <v>1000</v>
      </c>
      <c r="E8935" t="s">
        <v>2480</v>
      </c>
      <c r="F8935" t="s">
        <v>3008</v>
      </c>
      <c r="G8935" t="s">
        <v>3009</v>
      </c>
      <c r="H8935">
        <v>19.164200000000001</v>
      </c>
      <c r="I8935" t="s">
        <v>3010</v>
      </c>
      <c r="J8935">
        <v>780</v>
      </c>
      <c r="K8935">
        <v>802.77</v>
      </c>
      <c r="L8935">
        <v>14033.76</v>
      </c>
      <c r="M8935">
        <v>15384.4</v>
      </c>
      <c r="N8935">
        <v>436.3</v>
      </c>
      <c r="O8935">
        <v>914.35</v>
      </c>
    </row>
    <row r="8936" spans="1:15" ht="15" customHeight="1" x14ac:dyDescent="0.3">
      <c r="A8936" t="s">
        <v>11953</v>
      </c>
      <c r="B8936">
        <v>261</v>
      </c>
      <c r="C8936" t="s">
        <v>134</v>
      </c>
      <c r="D8936">
        <v>1000</v>
      </c>
      <c r="E8936" t="s">
        <v>2480</v>
      </c>
      <c r="F8936" t="s">
        <v>3012</v>
      </c>
      <c r="G8936" t="s">
        <v>3013</v>
      </c>
      <c r="H8936">
        <v>5.4115000000000002</v>
      </c>
      <c r="I8936" t="s">
        <v>3010</v>
      </c>
      <c r="J8936">
        <v>720</v>
      </c>
      <c r="K8936">
        <v>721.75</v>
      </c>
      <c r="L8936">
        <v>3736.8</v>
      </c>
      <c r="M8936">
        <v>3905.75</v>
      </c>
      <c r="N8936">
        <v>9.4499999999999993</v>
      </c>
      <c r="O8936">
        <v>159.49</v>
      </c>
    </row>
    <row r="8937" spans="1:15" ht="15" customHeight="1" x14ac:dyDescent="0.3">
      <c r="A8937" t="s">
        <v>11954</v>
      </c>
      <c r="B8937">
        <v>261</v>
      </c>
      <c r="C8937" t="s">
        <v>134</v>
      </c>
      <c r="D8937">
        <v>1000</v>
      </c>
      <c r="E8937" t="s">
        <v>2480</v>
      </c>
      <c r="F8937" t="s">
        <v>3015</v>
      </c>
      <c r="G8937" t="s">
        <v>3016</v>
      </c>
      <c r="H8937">
        <v>0.1817</v>
      </c>
      <c r="I8937" t="s">
        <v>3017</v>
      </c>
      <c r="J8937">
        <v>2400</v>
      </c>
      <c r="K8937">
        <v>2180.0100000000002</v>
      </c>
      <c r="L8937">
        <v>415.2</v>
      </c>
      <c r="M8937">
        <v>396.15</v>
      </c>
      <c r="N8937">
        <v>-39.979999999999997</v>
      </c>
      <c r="O8937">
        <v>20.93</v>
      </c>
    </row>
    <row r="8938" spans="1:15" ht="15" customHeight="1" x14ac:dyDescent="0.3">
      <c r="A8938" t="s">
        <v>11955</v>
      </c>
      <c r="B8938">
        <v>261</v>
      </c>
      <c r="C8938" t="s">
        <v>134</v>
      </c>
      <c r="D8938">
        <v>1000</v>
      </c>
      <c r="E8938" t="s">
        <v>2480</v>
      </c>
      <c r="F8938" t="s">
        <v>3019</v>
      </c>
      <c r="G8938" t="s">
        <v>3020</v>
      </c>
      <c r="H8938">
        <v>0.2888</v>
      </c>
      <c r="I8938" t="s">
        <v>3017</v>
      </c>
      <c r="J8938">
        <v>4200</v>
      </c>
      <c r="K8938">
        <v>5127.76</v>
      </c>
      <c r="L8938">
        <v>1162.56</v>
      </c>
      <c r="M8938">
        <v>1480.81</v>
      </c>
      <c r="N8938">
        <v>267.92</v>
      </c>
      <c r="O8938">
        <v>50.33</v>
      </c>
    </row>
    <row r="8939" spans="1:15" ht="15" customHeight="1" x14ac:dyDescent="0.3">
      <c r="A8939" t="s">
        <v>11956</v>
      </c>
      <c r="B8939">
        <v>261</v>
      </c>
      <c r="C8939" t="s">
        <v>134</v>
      </c>
      <c r="D8939">
        <v>1000</v>
      </c>
      <c r="E8939" t="s">
        <v>2480</v>
      </c>
      <c r="F8939" t="s">
        <v>3022</v>
      </c>
      <c r="G8939" t="s">
        <v>3023</v>
      </c>
      <c r="H8939">
        <v>0.2165</v>
      </c>
      <c r="I8939" t="s">
        <v>3017</v>
      </c>
      <c r="J8939">
        <v>3100</v>
      </c>
      <c r="K8939">
        <v>3779.14</v>
      </c>
      <c r="L8939">
        <v>643.55999999999995</v>
      </c>
      <c r="M8939">
        <v>818.1</v>
      </c>
      <c r="N8939">
        <v>147.02000000000001</v>
      </c>
      <c r="O8939">
        <v>27.52</v>
      </c>
    </row>
    <row r="8940" spans="1:15" ht="15" customHeight="1" x14ac:dyDescent="0.3">
      <c r="A8940" t="s">
        <v>11957</v>
      </c>
      <c r="B8940">
        <v>261</v>
      </c>
      <c r="C8940" t="s">
        <v>630</v>
      </c>
      <c r="D8940">
        <v>1000</v>
      </c>
      <c r="E8940" t="s">
        <v>2481</v>
      </c>
      <c r="F8940" t="s">
        <v>3008</v>
      </c>
      <c r="G8940" t="s">
        <v>3009</v>
      </c>
      <c r="H8940">
        <v>44.218600000000002</v>
      </c>
      <c r="I8940" t="s">
        <v>3010</v>
      </c>
      <c r="J8940">
        <v>780</v>
      </c>
      <c r="K8940">
        <v>814.24</v>
      </c>
      <c r="L8940">
        <v>32366.880000000001</v>
      </c>
      <c r="M8940">
        <v>36004.370000000003</v>
      </c>
      <c r="N8940">
        <v>1513.89</v>
      </c>
      <c r="O8940">
        <v>2123.59</v>
      </c>
    </row>
    <row r="8941" spans="1:15" ht="15" customHeight="1" x14ac:dyDescent="0.3">
      <c r="A8941" t="s">
        <v>11958</v>
      </c>
      <c r="B8941">
        <v>261</v>
      </c>
      <c r="C8941" t="s">
        <v>630</v>
      </c>
      <c r="D8941">
        <v>1000</v>
      </c>
      <c r="E8941" t="s">
        <v>2481</v>
      </c>
      <c r="F8941" t="s">
        <v>3012</v>
      </c>
      <c r="G8941" t="s">
        <v>3013</v>
      </c>
      <c r="H8941">
        <v>12.334300000000001</v>
      </c>
      <c r="I8941" t="s">
        <v>3010</v>
      </c>
      <c r="J8941">
        <v>720</v>
      </c>
      <c r="K8941">
        <v>690.94</v>
      </c>
      <c r="L8941">
        <v>8618.4</v>
      </c>
      <c r="M8941">
        <v>8522.24</v>
      </c>
      <c r="N8941">
        <v>-358.43</v>
      </c>
      <c r="O8941">
        <v>262.27</v>
      </c>
    </row>
    <row r="8942" spans="1:15" ht="15" customHeight="1" x14ac:dyDescent="0.3">
      <c r="A8942" t="s">
        <v>11959</v>
      </c>
      <c r="B8942">
        <v>261</v>
      </c>
      <c r="C8942" t="s">
        <v>630</v>
      </c>
      <c r="D8942">
        <v>1000</v>
      </c>
      <c r="E8942" t="s">
        <v>2481</v>
      </c>
      <c r="F8942" t="s">
        <v>3015</v>
      </c>
      <c r="G8942" t="s">
        <v>3016</v>
      </c>
      <c r="H8942">
        <v>0.41339999999999999</v>
      </c>
      <c r="I8942" t="s">
        <v>3017</v>
      </c>
      <c r="J8942">
        <v>2400</v>
      </c>
      <c r="K8942">
        <v>2187.71</v>
      </c>
      <c r="L8942">
        <v>957.6</v>
      </c>
      <c r="M8942">
        <v>904.4</v>
      </c>
      <c r="N8942">
        <v>-87.76</v>
      </c>
      <c r="O8942">
        <v>34.56</v>
      </c>
    </row>
    <row r="8943" spans="1:15" ht="15" customHeight="1" x14ac:dyDescent="0.3">
      <c r="A8943" t="s">
        <v>11960</v>
      </c>
      <c r="B8943">
        <v>261</v>
      </c>
      <c r="C8943" t="s">
        <v>630</v>
      </c>
      <c r="D8943">
        <v>1000</v>
      </c>
      <c r="E8943" t="s">
        <v>2481</v>
      </c>
      <c r="F8943" t="s">
        <v>3019</v>
      </c>
      <c r="G8943" t="s">
        <v>3020</v>
      </c>
      <c r="H8943">
        <v>0.66779999999999995</v>
      </c>
      <c r="I8943" t="s">
        <v>3017</v>
      </c>
      <c r="J8943">
        <v>4200</v>
      </c>
      <c r="K8943">
        <v>5064.6499999999996</v>
      </c>
      <c r="L8943">
        <v>2681.28</v>
      </c>
      <c r="M8943">
        <v>3382.27</v>
      </c>
      <c r="N8943">
        <v>577.42999999999995</v>
      </c>
      <c r="O8943">
        <v>123.56</v>
      </c>
    </row>
    <row r="8944" spans="1:15" ht="15" customHeight="1" x14ac:dyDescent="0.3">
      <c r="A8944" t="s">
        <v>11961</v>
      </c>
      <c r="B8944">
        <v>261</v>
      </c>
      <c r="C8944" t="s">
        <v>630</v>
      </c>
      <c r="D8944">
        <v>1000</v>
      </c>
      <c r="E8944" t="s">
        <v>2481</v>
      </c>
      <c r="F8944" t="s">
        <v>3022</v>
      </c>
      <c r="G8944" t="s">
        <v>3023</v>
      </c>
      <c r="H8944">
        <v>0.49990000000000001</v>
      </c>
      <c r="I8944" t="s">
        <v>3017</v>
      </c>
      <c r="J8944">
        <v>3100</v>
      </c>
      <c r="K8944">
        <v>3714.54</v>
      </c>
      <c r="L8944">
        <v>1484.28</v>
      </c>
      <c r="M8944">
        <v>1856.94</v>
      </c>
      <c r="N8944">
        <v>307.22000000000003</v>
      </c>
      <c r="O8944">
        <v>65.44</v>
      </c>
    </row>
    <row r="8945" spans="1:15" ht="15" customHeight="1" x14ac:dyDescent="0.3">
      <c r="A8945" t="s">
        <v>11962</v>
      </c>
      <c r="B8945">
        <v>261</v>
      </c>
      <c r="C8945" t="s">
        <v>174</v>
      </c>
      <c r="D8945">
        <v>1000</v>
      </c>
      <c r="E8945" t="s">
        <v>2482</v>
      </c>
      <c r="F8945" t="s">
        <v>3008</v>
      </c>
      <c r="G8945" t="s">
        <v>3009</v>
      </c>
      <c r="H8945">
        <v>7.8823999999999996</v>
      </c>
      <c r="I8945" t="s">
        <v>3010</v>
      </c>
      <c r="J8945">
        <v>780</v>
      </c>
      <c r="K8945">
        <v>786.28</v>
      </c>
      <c r="L8945">
        <v>5952.96</v>
      </c>
      <c r="M8945">
        <v>6197.79</v>
      </c>
      <c r="N8945">
        <v>49.5</v>
      </c>
      <c r="O8945">
        <v>195.34</v>
      </c>
    </row>
    <row r="8946" spans="1:15" ht="15" customHeight="1" x14ac:dyDescent="0.3">
      <c r="A8946" t="s">
        <v>11963</v>
      </c>
      <c r="B8946">
        <v>261</v>
      </c>
      <c r="C8946" t="s">
        <v>174</v>
      </c>
      <c r="D8946">
        <v>1000</v>
      </c>
      <c r="E8946" t="s">
        <v>2482</v>
      </c>
      <c r="F8946" t="s">
        <v>3012</v>
      </c>
      <c r="G8946" t="s">
        <v>3013</v>
      </c>
      <c r="H8946">
        <v>1.9534</v>
      </c>
      <c r="I8946" t="s">
        <v>3010</v>
      </c>
      <c r="J8946">
        <v>720</v>
      </c>
      <c r="K8946">
        <v>710.41</v>
      </c>
      <c r="L8946">
        <v>1373.76</v>
      </c>
      <c r="M8946">
        <v>1387.74</v>
      </c>
      <c r="N8946">
        <v>-18.739999999999998</v>
      </c>
      <c r="O8946">
        <v>32.72</v>
      </c>
    </row>
    <row r="8947" spans="1:15" ht="15" customHeight="1" x14ac:dyDescent="0.3">
      <c r="A8947" t="s">
        <v>11964</v>
      </c>
      <c r="B8947">
        <v>261</v>
      </c>
      <c r="C8947" t="s">
        <v>174</v>
      </c>
      <c r="D8947">
        <v>1000</v>
      </c>
      <c r="E8947" t="s">
        <v>2482</v>
      </c>
      <c r="F8947" t="s">
        <v>3015</v>
      </c>
      <c r="G8947" t="s">
        <v>3016</v>
      </c>
      <c r="H8947">
        <v>0.13289999999999999</v>
      </c>
      <c r="I8947" t="s">
        <v>3017</v>
      </c>
      <c r="J8947">
        <v>2400</v>
      </c>
      <c r="K8947">
        <v>2251.5</v>
      </c>
      <c r="L8947">
        <v>305.27999999999997</v>
      </c>
      <c r="M8947">
        <v>299.22000000000003</v>
      </c>
      <c r="N8947">
        <v>-19.739999999999998</v>
      </c>
      <c r="O8947">
        <v>13.67</v>
      </c>
    </row>
    <row r="8948" spans="1:15" ht="15" customHeight="1" x14ac:dyDescent="0.3">
      <c r="A8948" t="s">
        <v>11965</v>
      </c>
      <c r="B8948">
        <v>261</v>
      </c>
      <c r="C8948" t="s">
        <v>174</v>
      </c>
      <c r="D8948">
        <v>1000</v>
      </c>
      <c r="E8948" t="s">
        <v>2482</v>
      </c>
      <c r="F8948" t="s">
        <v>3019</v>
      </c>
      <c r="G8948" t="s">
        <v>3020</v>
      </c>
      <c r="H8948">
        <v>4.9099999999999998E-2</v>
      </c>
      <c r="I8948" t="s">
        <v>3017</v>
      </c>
      <c r="J8948">
        <v>4200</v>
      </c>
      <c r="K8948">
        <v>5096.09</v>
      </c>
      <c r="L8948">
        <v>200.34</v>
      </c>
      <c r="M8948">
        <v>250.06</v>
      </c>
      <c r="N8948">
        <v>43.97</v>
      </c>
      <c r="O8948">
        <v>5.75</v>
      </c>
    </row>
    <row r="8949" spans="1:15" ht="15" customHeight="1" x14ac:dyDescent="0.3">
      <c r="A8949" t="s">
        <v>11966</v>
      </c>
      <c r="B8949">
        <v>261</v>
      </c>
      <c r="C8949" t="s">
        <v>174</v>
      </c>
      <c r="D8949">
        <v>1000</v>
      </c>
      <c r="E8949" t="s">
        <v>2482</v>
      </c>
      <c r="F8949" t="s">
        <v>3022</v>
      </c>
      <c r="G8949" t="s">
        <v>3023</v>
      </c>
      <c r="H8949">
        <v>6.6100000000000006E-2</v>
      </c>
      <c r="I8949" t="s">
        <v>3017</v>
      </c>
      <c r="J8949">
        <v>3100</v>
      </c>
      <c r="K8949">
        <v>3668.11</v>
      </c>
      <c r="L8949">
        <v>197.16</v>
      </c>
      <c r="M8949">
        <v>242.63</v>
      </c>
      <c r="N8949">
        <v>37.58</v>
      </c>
      <c r="O8949">
        <v>7.89</v>
      </c>
    </row>
    <row r="8950" spans="1:15" ht="15" customHeight="1" x14ac:dyDescent="0.3">
      <c r="A8950" t="s">
        <v>11967</v>
      </c>
      <c r="B8950">
        <v>261</v>
      </c>
      <c r="C8950" t="s">
        <v>487</v>
      </c>
      <c r="D8950">
        <v>1000</v>
      </c>
      <c r="E8950" t="s">
        <v>2483</v>
      </c>
      <c r="F8950" t="s">
        <v>3008</v>
      </c>
      <c r="G8950" t="s">
        <v>3009</v>
      </c>
      <c r="H8950">
        <v>29.445399999999999</v>
      </c>
      <c r="I8950" t="s">
        <v>3010</v>
      </c>
      <c r="J8950">
        <v>780</v>
      </c>
      <c r="K8950">
        <v>782.07</v>
      </c>
      <c r="L8950">
        <v>22428.9</v>
      </c>
      <c r="M8950">
        <v>23028.52</v>
      </c>
      <c r="N8950">
        <v>61.09</v>
      </c>
      <c r="O8950">
        <v>538.53</v>
      </c>
    </row>
    <row r="8951" spans="1:15" ht="15" customHeight="1" x14ac:dyDescent="0.3">
      <c r="A8951" t="s">
        <v>11968</v>
      </c>
      <c r="B8951">
        <v>261</v>
      </c>
      <c r="C8951" t="s">
        <v>487</v>
      </c>
      <c r="D8951">
        <v>1000</v>
      </c>
      <c r="E8951" t="s">
        <v>2483</v>
      </c>
      <c r="F8951" t="s">
        <v>3012</v>
      </c>
      <c r="G8951" t="s">
        <v>3013</v>
      </c>
      <c r="H8951">
        <v>6.4783999999999997</v>
      </c>
      <c r="I8951" t="s">
        <v>3010</v>
      </c>
      <c r="J8951">
        <v>720</v>
      </c>
      <c r="K8951">
        <v>713.51</v>
      </c>
      <c r="L8951">
        <v>4600.8</v>
      </c>
      <c r="M8951">
        <v>4622.45</v>
      </c>
      <c r="N8951">
        <v>-42.02</v>
      </c>
      <c r="O8951">
        <v>63.67</v>
      </c>
    </row>
    <row r="8952" spans="1:15" ht="15" customHeight="1" x14ac:dyDescent="0.3">
      <c r="A8952" t="s">
        <v>11969</v>
      </c>
      <c r="B8952">
        <v>261</v>
      </c>
      <c r="C8952" t="s">
        <v>487</v>
      </c>
      <c r="D8952">
        <v>1000</v>
      </c>
      <c r="E8952" t="s">
        <v>2483</v>
      </c>
      <c r="F8952" t="s">
        <v>3015</v>
      </c>
      <c r="G8952" t="s">
        <v>3016</v>
      </c>
      <c r="H8952">
        <v>0.79139999999999999</v>
      </c>
      <c r="I8952" t="s">
        <v>3017</v>
      </c>
      <c r="J8952">
        <v>2400</v>
      </c>
      <c r="K8952">
        <v>2167.56</v>
      </c>
      <c r="L8952">
        <v>1840.32</v>
      </c>
      <c r="M8952">
        <v>1715.36</v>
      </c>
      <c r="N8952">
        <v>-183.95</v>
      </c>
      <c r="O8952">
        <v>58.99</v>
      </c>
    </row>
    <row r="8953" spans="1:15" ht="15" customHeight="1" x14ac:dyDescent="0.3">
      <c r="A8953" t="s">
        <v>11970</v>
      </c>
      <c r="B8953">
        <v>261</v>
      </c>
      <c r="C8953" t="s">
        <v>487</v>
      </c>
      <c r="D8953">
        <v>1000</v>
      </c>
      <c r="E8953" t="s">
        <v>2483</v>
      </c>
      <c r="F8953" t="s">
        <v>3022</v>
      </c>
      <c r="G8953" t="s">
        <v>3023</v>
      </c>
      <c r="H8953">
        <v>0.19939999999999999</v>
      </c>
      <c r="I8953" t="s">
        <v>3017</v>
      </c>
      <c r="J8953">
        <v>3100</v>
      </c>
      <c r="K8953">
        <v>3699.84</v>
      </c>
      <c r="L8953">
        <v>594.27</v>
      </c>
      <c r="M8953">
        <v>737.66</v>
      </c>
      <c r="N8953">
        <v>119.59</v>
      </c>
      <c r="O8953">
        <v>23.8</v>
      </c>
    </row>
    <row r="8954" spans="1:15" ht="15" customHeight="1" x14ac:dyDescent="0.3">
      <c r="A8954" t="s">
        <v>11971</v>
      </c>
      <c r="B8954">
        <v>261</v>
      </c>
      <c r="C8954" t="s">
        <v>751</v>
      </c>
      <c r="D8954">
        <v>1000</v>
      </c>
      <c r="E8954" t="s">
        <v>2484</v>
      </c>
      <c r="F8954" t="s">
        <v>3008</v>
      </c>
      <c r="G8954" t="s">
        <v>3009</v>
      </c>
      <c r="H8954">
        <v>12.6555</v>
      </c>
      <c r="I8954" t="s">
        <v>3010</v>
      </c>
      <c r="J8954">
        <v>780</v>
      </c>
      <c r="K8954">
        <v>828.16</v>
      </c>
      <c r="L8954">
        <v>9584.64</v>
      </c>
      <c r="M8954">
        <v>10480.709999999999</v>
      </c>
      <c r="N8954">
        <v>609.45000000000005</v>
      </c>
      <c r="O8954">
        <v>286.62</v>
      </c>
    </row>
    <row r="8955" spans="1:15" ht="15" customHeight="1" x14ac:dyDescent="0.3">
      <c r="A8955" t="s">
        <v>11972</v>
      </c>
      <c r="B8955">
        <v>261</v>
      </c>
      <c r="C8955" t="s">
        <v>751</v>
      </c>
      <c r="D8955">
        <v>1000</v>
      </c>
      <c r="E8955" t="s">
        <v>2484</v>
      </c>
      <c r="F8955" t="s">
        <v>3012</v>
      </c>
      <c r="G8955" t="s">
        <v>3013</v>
      </c>
      <c r="H8955">
        <v>3.1347999999999998</v>
      </c>
      <c r="I8955" t="s">
        <v>3010</v>
      </c>
      <c r="J8955">
        <v>720</v>
      </c>
      <c r="K8955">
        <v>713.89</v>
      </c>
      <c r="L8955">
        <v>2211.84</v>
      </c>
      <c r="M8955">
        <v>2237.94</v>
      </c>
      <c r="N8955">
        <v>-19.14</v>
      </c>
      <c r="O8955">
        <v>45.24</v>
      </c>
    </row>
    <row r="8956" spans="1:15" ht="15" customHeight="1" x14ac:dyDescent="0.3">
      <c r="A8956" t="s">
        <v>11973</v>
      </c>
      <c r="B8956">
        <v>261</v>
      </c>
      <c r="C8956" t="s">
        <v>751</v>
      </c>
      <c r="D8956">
        <v>1000</v>
      </c>
      <c r="E8956" t="s">
        <v>2484</v>
      </c>
      <c r="F8956" t="s">
        <v>3015</v>
      </c>
      <c r="G8956" t="s">
        <v>3016</v>
      </c>
      <c r="H8956">
        <v>0.21279999999999999</v>
      </c>
      <c r="I8956" t="s">
        <v>3017</v>
      </c>
      <c r="J8956">
        <v>2400</v>
      </c>
      <c r="K8956">
        <v>2243.33</v>
      </c>
      <c r="L8956">
        <v>491.52</v>
      </c>
      <c r="M8956">
        <v>477.49</v>
      </c>
      <c r="N8956">
        <v>-33.35</v>
      </c>
      <c r="O8956">
        <v>19.309999999999999</v>
      </c>
    </row>
    <row r="8957" spans="1:15" ht="15" customHeight="1" x14ac:dyDescent="0.3">
      <c r="A8957" t="s">
        <v>11974</v>
      </c>
      <c r="B8957">
        <v>261</v>
      </c>
      <c r="C8957" t="s">
        <v>751</v>
      </c>
      <c r="D8957">
        <v>1000</v>
      </c>
      <c r="E8957" t="s">
        <v>2484</v>
      </c>
      <c r="F8957" t="s">
        <v>3019</v>
      </c>
      <c r="G8957" t="s">
        <v>3020</v>
      </c>
      <c r="H8957">
        <v>7.8299999999999995E-2</v>
      </c>
      <c r="I8957" t="s">
        <v>3017</v>
      </c>
      <c r="J8957">
        <v>4200</v>
      </c>
      <c r="K8957">
        <v>5135.04</v>
      </c>
      <c r="L8957">
        <v>322.56</v>
      </c>
      <c r="M8957">
        <v>402.29</v>
      </c>
      <c r="N8957">
        <v>73.25</v>
      </c>
      <c r="O8957">
        <v>6.48</v>
      </c>
    </row>
    <row r="8958" spans="1:15" ht="15" customHeight="1" x14ac:dyDescent="0.3">
      <c r="A8958" t="s">
        <v>11975</v>
      </c>
      <c r="B8958">
        <v>261</v>
      </c>
      <c r="C8958" t="s">
        <v>751</v>
      </c>
      <c r="D8958">
        <v>1000</v>
      </c>
      <c r="E8958" t="s">
        <v>2484</v>
      </c>
      <c r="F8958" t="s">
        <v>3022</v>
      </c>
      <c r="G8958" t="s">
        <v>3023</v>
      </c>
      <c r="H8958">
        <v>0.10630000000000001</v>
      </c>
      <c r="I8958" t="s">
        <v>3017</v>
      </c>
      <c r="J8958">
        <v>3100</v>
      </c>
      <c r="K8958">
        <v>3593.81</v>
      </c>
      <c r="L8958">
        <v>317.44</v>
      </c>
      <c r="M8958">
        <v>381.89</v>
      </c>
      <c r="N8958">
        <v>52.47</v>
      </c>
      <c r="O8958">
        <v>11.98</v>
      </c>
    </row>
    <row r="8959" spans="1:15" ht="15" customHeight="1" x14ac:dyDescent="0.3">
      <c r="A8959" t="s">
        <v>11976</v>
      </c>
      <c r="B8959">
        <v>261</v>
      </c>
      <c r="C8959" t="s">
        <v>221</v>
      </c>
      <c r="D8959">
        <v>1000</v>
      </c>
      <c r="E8959" t="s">
        <v>2485</v>
      </c>
      <c r="F8959" t="s">
        <v>3008</v>
      </c>
      <c r="G8959" t="s">
        <v>3009</v>
      </c>
      <c r="H8959">
        <v>11.3522</v>
      </c>
      <c r="I8959" t="s">
        <v>3010</v>
      </c>
      <c r="J8959">
        <v>780</v>
      </c>
      <c r="K8959">
        <v>819.69</v>
      </c>
      <c r="L8959">
        <v>8558.16</v>
      </c>
      <c r="M8959">
        <v>9305.2999999999993</v>
      </c>
      <c r="N8959">
        <v>450.56</v>
      </c>
      <c r="O8959">
        <v>296.58999999999997</v>
      </c>
    </row>
    <row r="8960" spans="1:15" ht="15" customHeight="1" x14ac:dyDescent="0.3">
      <c r="A8960" t="s">
        <v>11977</v>
      </c>
      <c r="B8960">
        <v>261</v>
      </c>
      <c r="C8960" t="s">
        <v>221</v>
      </c>
      <c r="D8960">
        <v>1000</v>
      </c>
      <c r="E8960" t="s">
        <v>2485</v>
      </c>
      <c r="F8960" t="s">
        <v>3012</v>
      </c>
      <c r="G8960" t="s">
        <v>3013</v>
      </c>
      <c r="H8960">
        <v>3.4100999999999999</v>
      </c>
      <c r="I8960" t="s">
        <v>3010</v>
      </c>
      <c r="J8960">
        <v>720</v>
      </c>
      <c r="K8960">
        <v>705.69</v>
      </c>
      <c r="L8960">
        <v>2278.8000000000002</v>
      </c>
      <c r="M8960">
        <v>2406.4499999999998</v>
      </c>
      <c r="N8960">
        <v>-48.81</v>
      </c>
      <c r="O8960">
        <v>176.46</v>
      </c>
    </row>
    <row r="8961" spans="1:15" ht="15" customHeight="1" x14ac:dyDescent="0.3">
      <c r="A8961" t="s">
        <v>11978</v>
      </c>
      <c r="B8961">
        <v>261</v>
      </c>
      <c r="C8961" t="s">
        <v>221</v>
      </c>
      <c r="D8961">
        <v>1000</v>
      </c>
      <c r="E8961" t="s">
        <v>2485</v>
      </c>
      <c r="F8961" t="s">
        <v>3015</v>
      </c>
      <c r="G8961" t="s">
        <v>3016</v>
      </c>
      <c r="H8961">
        <v>0.11409999999999999</v>
      </c>
      <c r="I8961" t="s">
        <v>3017</v>
      </c>
      <c r="J8961">
        <v>2400</v>
      </c>
      <c r="K8961">
        <v>2157.27</v>
      </c>
      <c r="L8961">
        <v>253.2</v>
      </c>
      <c r="M8961">
        <v>246.17</v>
      </c>
      <c r="N8961">
        <v>-27.7</v>
      </c>
      <c r="O8961">
        <v>20.67</v>
      </c>
    </row>
    <row r="8962" spans="1:15" ht="15" customHeight="1" x14ac:dyDescent="0.3">
      <c r="A8962" t="s">
        <v>11979</v>
      </c>
      <c r="B8962">
        <v>261</v>
      </c>
      <c r="C8962" t="s">
        <v>221</v>
      </c>
      <c r="D8962">
        <v>1000</v>
      </c>
      <c r="E8962" t="s">
        <v>2485</v>
      </c>
      <c r="F8962" t="s">
        <v>3019</v>
      </c>
      <c r="G8962" t="s">
        <v>3020</v>
      </c>
      <c r="H8962">
        <v>0.17760000000000001</v>
      </c>
      <c r="I8962" t="s">
        <v>3017</v>
      </c>
      <c r="J8962">
        <v>4200</v>
      </c>
      <c r="K8962">
        <v>5280.11</v>
      </c>
      <c r="L8962">
        <v>708.96</v>
      </c>
      <c r="M8962">
        <v>937.72</v>
      </c>
      <c r="N8962">
        <v>191.82</v>
      </c>
      <c r="O8962">
        <v>36.94</v>
      </c>
    </row>
    <row r="8963" spans="1:15" ht="15" customHeight="1" x14ac:dyDescent="0.3">
      <c r="A8963" t="s">
        <v>11980</v>
      </c>
      <c r="B8963">
        <v>261</v>
      </c>
      <c r="C8963" t="s">
        <v>221</v>
      </c>
      <c r="D8963">
        <v>1000</v>
      </c>
      <c r="E8963" t="s">
        <v>2485</v>
      </c>
      <c r="F8963" t="s">
        <v>3022</v>
      </c>
      <c r="G8963" t="s">
        <v>3023</v>
      </c>
      <c r="H8963">
        <v>0.13089999999999999</v>
      </c>
      <c r="I8963" t="s">
        <v>3017</v>
      </c>
      <c r="J8963">
        <v>3100</v>
      </c>
      <c r="K8963">
        <v>3588.2</v>
      </c>
      <c r="L8963">
        <v>392.46</v>
      </c>
      <c r="M8963">
        <v>469.63</v>
      </c>
      <c r="N8963">
        <v>63.9</v>
      </c>
      <c r="O8963">
        <v>13.27</v>
      </c>
    </row>
    <row r="8964" spans="1:15" ht="15" customHeight="1" x14ac:dyDescent="0.3">
      <c r="A8964" t="s">
        <v>11981</v>
      </c>
      <c r="B8964">
        <v>261</v>
      </c>
      <c r="C8964" t="s">
        <v>142</v>
      </c>
      <c r="D8964">
        <v>1000</v>
      </c>
      <c r="E8964" t="s">
        <v>2486</v>
      </c>
      <c r="F8964" t="s">
        <v>3008</v>
      </c>
      <c r="G8964" t="s">
        <v>3009</v>
      </c>
      <c r="H8964">
        <v>16.029</v>
      </c>
      <c r="I8964" t="s">
        <v>3010</v>
      </c>
      <c r="J8964">
        <v>780</v>
      </c>
      <c r="K8964">
        <v>794.44</v>
      </c>
      <c r="L8964">
        <v>12285</v>
      </c>
      <c r="M8964">
        <v>12734.03</v>
      </c>
      <c r="N8964">
        <v>231.39</v>
      </c>
      <c r="O8964">
        <v>217.64</v>
      </c>
    </row>
    <row r="8965" spans="1:15" ht="15" customHeight="1" x14ac:dyDescent="0.3">
      <c r="A8965" t="s">
        <v>11982</v>
      </c>
      <c r="B8965">
        <v>261</v>
      </c>
      <c r="C8965" t="s">
        <v>142</v>
      </c>
      <c r="D8965">
        <v>1000</v>
      </c>
      <c r="E8965" t="s">
        <v>2486</v>
      </c>
      <c r="F8965" t="s">
        <v>3012</v>
      </c>
      <c r="G8965" t="s">
        <v>3013</v>
      </c>
      <c r="H8965">
        <v>3.6065</v>
      </c>
      <c r="I8965" t="s">
        <v>3010</v>
      </c>
      <c r="J8965">
        <v>720</v>
      </c>
      <c r="K8965">
        <v>687.35</v>
      </c>
      <c r="L8965">
        <v>2520</v>
      </c>
      <c r="M8965">
        <v>2478.88</v>
      </c>
      <c r="N8965">
        <v>-117.76</v>
      </c>
      <c r="O8965">
        <v>76.650000000000006</v>
      </c>
    </row>
    <row r="8966" spans="1:15" ht="15" customHeight="1" x14ac:dyDescent="0.3">
      <c r="A8966" t="s">
        <v>11983</v>
      </c>
      <c r="B8966">
        <v>261</v>
      </c>
      <c r="C8966" t="s">
        <v>142</v>
      </c>
      <c r="D8966">
        <v>1000</v>
      </c>
      <c r="E8966" t="s">
        <v>2486</v>
      </c>
      <c r="F8966" t="s">
        <v>3015</v>
      </c>
      <c r="G8966" t="s">
        <v>3016</v>
      </c>
      <c r="H8966">
        <v>0.43730000000000002</v>
      </c>
      <c r="I8966" t="s">
        <v>3017</v>
      </c>
      <c r="J8966">
        <v>2400</v>
      </c>
      <c r="K8966">
        <v>2221.6</v>
      </c>
      <c r="L8966">
        <v>1008</v>
      </c>
      <c r="M8966">
        <v>971.58</v>
      </c>
      <c r="N8966">
        <v>-78.02</v>
      </c>
      <c r="O8966">
        <v>41.6</v>
      </c>
    </row>
    <row r="8967" spans="1:15" ht="15" customHeight="1" x14ac:dyDescent="0.3">
      <c r="A8967" t="s">
        <v>11984</v>
      </c>
      <c r="B8967">
        <v>261</v>
      </c>
      <c r="C8967" t="s">
        <v>142</v>
      </c>
      <c r="D8967">
        <v>1000</v>
      </c>
      <c r="E8967" t="s">
        <v>2486</v>
      </c>
      <c r="F8967" t="s">
        <v>3022</v>
      </c>
      <c r="G8967" t="s">
        <v>3023</v>
      </c>
      <c r="H8967">
        <v>0.1082</v>
      </c>
      <c r="I8967" t="s">
        <v>3017</v>
      </c>
      <c r="J8967">
        <v>3100</v>
      </c>
      <c r="K8967">
        <v>3688.14</v>
      </c>
      <c r="L8967">
        <v>325.5</v>
      </c>
      <c r="M8967">
        <v>399.14</v>
      </c>
      <c r="N8967">
        <v>63.65</v>
      </c>
      <c r="O8967">
        <v>9.99</v>
      </c>
    </row>
    <row r="8968" spans="1:15" ht="15" customHeight="1" x14ac:dyDescent="0.3">
      <c r="A8968" t="s">
        <v>11985</v>
      </c>
      <c r="B8968">
        <v>261</v>
      </c>
      <c r="C8968" t="s">
        <v>665</v>
      </c>
      <c r="D8968">
        <v>1000</v>
      </c>
      <c r="E8968" t="s">
        <v>2487</v>
      </c>
      <c r="F8968" t="s">
        <v>3008</v>
      </c>
      <c r="G8968" t="s">
        <v>3009</v>
      </c>
      <c r="H8968">
        <v>33.050699999999999</v>
      </c>
      <c r="I8968" t="s">
        <v>3010</v>
      </c>
      <c r="J8968">
        <v>780</v>
      </c>
      <c r="K8968">
        <v>796.45</v>
      </c>
      <c r="L8968">
        <v>24579.360000000001</v>
      </c>
      <c r="M8968">
        <v>26323.15</v>
      </c>
      <c r="N8968">
        <v>543.63</v>
      </c>
      <c r="O8968">
        <v>1200.1600000000001</v>
      </c>
    </row>
    <row r="8969" spans="1:15" ht="15" customHeight="1" x14ac:dyDescent="0.3">
      <c r="A8969" t="s">
        <v>11986</v>
      </c>
      <c r="B8969">
        <v>261</v>
      </c>
      <c r="C8969" t="s">
        <v>665</v>
      </c>
      <c r="D8969">
        <v>1000</v>
      </c>
      <c r="E8969" t="s">
        <v>2487</v>
      </c>
      <c r="F8969" t="s">
        <v>3012</v>
      </c>
      <c r="G8969" t="s">
        <v>3013</v>
      </c>
      <c r="H8969">
        <v>9.4920000000000009</v>
      </c>
      <c r="I8969" t="s">
        <v>3010</v>
      </c>
      <c r="J8969">
        <v>720</v>
      </c>
      <c r="K8969">
        <v>727.97</v>
      </c>
      <c r="L8969">
        <v>6544.8</v>
      </c>
      <c r="M8969">
        <v>6909.87</v>
      </c>
      <c r="N8969">
        <v>75.650000000000006</v>
      </c>
      <c r="O8969">
        <v>289.42</v>
      </c>
    </row>
    <row r="8970" spans="1:15" ht="15" customHeight="1" x14ac:dyDescent="0.3">
      <c r="A8970" t="s">
        <v>11987</v>
      </c>
      <c r="B8970">
        <v>261</v>
      </c>
      <c r="C8970" t="s">
        <v>665</v>
      </c>
      <c r="D8970">
        <v>1000</v>
      </c>
      <c r="E8970" t="s">
        <v>2487</v>
      </c>
      <c r="F8970" t="s">
        <v>3015</v>
      </c>
      <c r="G8970" t="s">
        <v>3016</v>
      </c>
      <c r="H8970">
        <v>0.314</v>
      </c>
      <c r="I8970" t="s">
        <v>3017</v>
      </c>
      <c r="J8970">
        <v>2400</v>
      </c>
      <c r="K8970">
        <v>2173.62</v>
      </c>
      <c r="L8970">
        <v>727.2</v>
      </c>
      <c r="M8970">
        <v>682.44</v>
      </c>
      <c r="N8970">
        <v>-71.08</v>
      </c>
      <c r="O8970">
        <v>26.31</v>
      </c>
    </row>
    <row r="8971" spans="1:15" ht="15" customHeight="1" x14ac:dyDescent="0.3">
      <c r="A8971" t="s">
        <v>11988</v>
      </c>
      <c r="B8971">
        <v>261</v>
      </c>
      <c r="C8971" t="s">
        <v>665</v>
      </c>
      <c r="D8971">
        <v>1000</v>
      </c>
      <c r="E8971" t="s">
        <v>2487</v>
      </c>
      <c r="F8971" t="s">
        <v>3019</v>
      </c>
      <c r="G8971" t="s">
        <v>3020</v>
      </c>
      <c r="H8971">
        <v>0.51980000000000004</v>
      </c>
      <c r="I8971" t="s">
        <v>3017</v>
      </c>
      <c r="J8971">
        <v>4200</v>
      </c>
      <c r="K8971">
        <v>5274.6</v>
      </c>
      <c r="L8971">
        <v>2036.16</v>
      </c>
      <c r="M8971">
        <v>2741.91</v>
      </c>
      <c r="N8971">
        <v>558.61</v>
      </c>
      <c r="O8971">
        <v>147.13999999999999</v>
      </c>
    </row>
    <row r="8972" spans="1:15" ht="15" customHeight="1" x14ac:dyDescent="0.3">
      <c r="A8972" t="s">
        <v>11989</v>
      </c>
      <c r="B8972">
        <v>261</v>
      </c>
      <c r="C8972" t="s">
        <v>665</v>
      </c>
      <c r="D8972">
        <v>1000</v>
      </c>
      <c r="E8972" t="s">
        <v>2487</v>
      </c>
      <c r="F8972" t="s">
        <v>3022</v>
      </c>
      <c r="G8972" t="s">
        <v>3023</v>
      </c>
      <c r="H8972">
        <v>0.3831</v>
      </c>
      <c r="I8972" t="s">
        <v>3017</v>
      </c>
      <c r="J8972">
        <v>3100</v>
      </c>
      <c r="K8972">
        <v>3648.11</v>
      </c>
      <c r="L8972">
        <v>1127.1600000000001</v>
      </c>
      <c r="M8972">
        <v>1397.55</v>
      </c>
      <c r="N8972">
        <v>209.98</v>
      </c>
      <c r="O8972">
        <v>60.42</v>
      </c>
    </row>
    <row r="8973" spans="1:15" ht="15" customHeight="1" x14ac:dyDescent="0.3">
      <c r="A8973" t="s">
        <v>11990</v>
      </c>
      <c r="B8973">
        <v>261</v>
      </c>
      <c r="C8973" t="s">
        <v>401</v>
      </c>
      <c r="D8973">
        <v>1000</v>
      </c>
      <c r="E8973" t="s">
        <v>2488</v>
      </c>
      <c r="F8973" t="s">
        <v>3008</v>
      </c>
      <c r="G8973" t="s">
        <v>3009</v>
      </c>
      <c r="H8973">
        <v>9.4742999999999995</v>
      </c>
      <c r="I8973" t="s">
        <v>3010</v>
      </c>
      <c r="J8973">
        <v>780</v>
      </c>
      <c r="K8973">
        <v>815.08</v>
      </c>
      <c r="L8973">
        <v>7160.4</v>
      </c>
      <c r="M8973">
        <v>7722.32</v>
      </c>
      <c r="N8973">
        <v>332.35</v>
      </c>
      <c r="O8973">
        <v>229.57</v>
      </c>
    </row>
    <row r="8974" spans="1:15" ht="15" customHeight="1" x14ac:dyDescent="0.3">
      <c r="A8974" t="s">
        <v>11991</v>
      </c>
      <c r="B8974">
        <v>261</v>
      </c>
      <c r="C8974" t="s">
        <v>401</v>
      </c>
      <c r="D8974">
        <v>1000</v>
      </c>
      <c r="E8974" t="s">
        <v>2488</v>
      </c>
      <c r="F8974" t="s">
        <v>3012</v>
      </c>
      <c r="G8974" t="s">
        <v>3013</v>
      </c>
      <c r="H8974">
        <v>2.0973000000000002</v>
      </c>
      <c r="I8974" t="s">
        <v>3010</v>
      </c>
      <c r="J8974">
        <v>720</v>
      </c>
      <c r="K8974">
        <v>702.39</v>
      </c>
      <c r="L8974">
        <v>1468.8</v>
      </c>
      <c r="M8974">
        <v>1473.14</v>
      </c>
      <c r="N8974">
        <v>-36.93</v>
      </c>
      <c r="O8974">
        <v>41.27</v>
      </c>
    </row>
    <row r="8975" spans="1:15" ht="15" customHeight="1" x14ac:dyDescent="0.3">
      <c r="A8975" t="s">
        <v>11992</v>
      </c>
      <c r="B8975">
        <v>261</v>
      </c>
      <c r="C8975" t="s">
        <v>401</v>
      </c>
      <c r="D8975">
        <v>1000</v>
      </c>
      <c r="E8975" t="s">
        <v>2488</v>
      </c>
      <c r="F8975" t="s">
        <v>3015</v>
      </c>
      <c r="G8975" t="s">
        <v>3016</v>
      </c>
      <c r="H8975">
        <v>0.25390000000000001</v>
      </c>
      <c r="I8975" t="s">
        <v>3017</v>
      </c>
      <c r="J8975">
        <v>2400</v>
      </c>
      <c r="K8975">
        <v>2239.06</v>
      </c>
      <c r="L8975">
        <v>587.52</v>
      </c>
      <c r="M8975">
        <v>568.5</v>
      </c>
      <c r="N8975">
        <v>-40.86</v>
      </c>
      <c r="O8975">
        <v>21.84</v>
      </c>
    </row>
    <row r="8976" spans="1:15" ht="15" customHeight="1" x14ac:dyDescent="0.3">
      <c r="A8976" t="s">
        <v>11993</v>
      </c>
      <c r="B8976">
        <v>261</v>
      </c>
      <c r="C8976" t="s">
        <v>401</v>
      </c>
      <c r="D8976">
        <v>1000</v>
      </c>
      <c r="E8976" t="s">
        <v>2488</v>
      </c>
      <c r="F8976" t="s">
        <v>3022</v>
      </c>
      <c r="G8976" t="s">
        <v>3023</v>
      </c>
      <c r="H8976">
        <v>6.2199999999999998E-2</v>
      </c>
      <c r="I8976" t="s">
        <v>3017</v>
      </c>
      <c r="J8976">
        <v>3100</v>
      </c>
      <c r="K8976">
        <v>3622.74</v>
      </c>
      <c r="L8976">
        <v>189.72</v>
      </c>
      <c r="M8976">
        <v>225.19</v>
      </c>
      <c r="N8976">
        <v>32.49</v>
      </c>
      <c r="O8976">
        <v>2.98</v>
      </c>
    </row>
    <row r="8977" spans="1:15" ht="15" customHeight="1" x14ac:dyDescent="0.3">
      <c r="A8977" t="s">
        <v>11994</v>
      </c>
      <c r="B8977">
        <v>261</v>
      </c>
      <c r="C8977" t="s">
        <v>182</v>
      </c>
      <c r="D8977">
        <v>1000</v>
      </c>
      <c r="E8977" t="s">
        <v>2489</v>
      </c>
      <c r="F8977" t="s">
        <v>3008</v>
      </c>
      <c r="G8977" t="s">
        <v>3009</v>
      </c>
      <c r="H8977">
        <v>34.442</v>
      </c>
      <c r="I8977" t="s">
        <v>3010</v>
      </c>
      <c r="J8977">
        <v>780</v>
      </c>
      <c r="K8977">
        <v>793.92</v>
      </c>
      <c r="L8977">
        <v>26395.200000000001</v>
      </c>
      <c r="M8977">
        <v>27344.28</v>
      </c>
      <c r="N8977">
        <v>479.55</v>
      </c>
      <c r="O8977">
        <v>469.53</v>
      </c>
    </row>
    <row r="8978" spans="1:15" ht="15" customHeight="1" x14ac:dyDescent="0.3">
      <c r="A8978" t="s">
        <v>11995</v>
      </c>
      <c r="B8978">
        <v>261</v>
      </c>
      <c r="C8978" t="s">
        <v>182</v>
      </c>
      <c r="D8978">
        <v>1000</v>
      </c>
      <c r="E8978" t="s">
        <v>2489</v>
      </c>
      <c r="F8978" t="s">
        <v>3012</v>
      </c>
      <c r="G8978" t="s">
        <v>3013</v>
      </c>
      <c r="H8978">
        <v>7.5945</v>
      </c>
      <c r="I8978" t="s">
        <v>3010</v>
      </c>
      <c r="J8978">
        <v>720</v>
      </c>
      <c r="K8978">
        <v>715.89</v>
      </c>
      <c r="L8978">
        <v>5414.4</v>
      </c>
      <c r="M8978">
        <v>5436.78</v>
      </c>
      <c r="N8978">
        <v>-31.22</v>
      </c>
      <c r="O8978">
        <v>53.61</v>
      </c>
    </row>
    <row r="8979" spans="1:15" ht="15" customHeight="1" x14ac:dyDescent="0.3">
      <c r="A8979" t="s">
        <v>11996</v>
      </c>
      <c r="B8979">
        <v>261</v>
      </c>
      <c r="C8979" t="s">
        <v>182</v>
      </c>
      <c r="D8979">
        <v>1000</v>
      </c>
      <c r="E8979" t="s">
        <v>2489</v>
      </c>
      <c r="F8979" t="s">
        <v>3015</v>
      </c>
      <c r="G8979" t="s">
        <v>3016</v>
      </c>
      <c r="H8979">
        <v>0.94810000000000005</v>
      </c>
      <c r="I8979" t="s">
        <v>3017</v>
      </c>
      <c r="J8979">
        <v>2400</v>
      </c>
      <c r="K8979">
        <v>2142.92</v>
      </c>
      <c r="L8979">
        <v>2165.7600000000002</v>
      </c>
      <c r="M8979">
        <v>2031.8</v>
      </c>
      <c r="N8979">
        <v>-243.75</v>
      </c>
      <c r="O8979">
        <v>109.79</v>
      </c>
    </row>
    <row r="8980" spans="1:15" ht="15" customHeight="1" x14ac:dyDescent="0.3">
      <c r="A8980" t="s">
        <v>11997</v>
      </c>
      <c r="B8980">
        <v>261</v>
      </c>
      <c r="C8980" t="s">
        <v>182</v>
      </c>
      <c r="D8980">
        <v>1000</v>
      </c>
      <c r="E8980" t="s">
        <v>2489</v>
      </c>
      <c r="F8980" t="s">
        <v>3022</v>
      </c>
      <c r="G8980" t="s">
        <v>3023</v>
      </c>
      <c r="H8980">
        <v>0.23219999999999999</v>
      </c>
      <c r="I8980" t="s">
        <v>3017</v>
      </c>
      <c r="J8980">
        <v>3100</v>
      </c>
      <c r="K8980">
        <v>3644.7</v>
      </c>
      <c r="L8980">
        <v>699.36</v>
      </c>
      <c r="M8980">
        <v>846.4</v>
      </c>
      <c r="N8980">
        <v>126.49</v>
      </c>
      <c r="O8980">
        <v>20.55</v>
      </c>
    </row>
    <row r="8981" spans="1:15" ht="15" customHeight="1" x14ac:dyDescent="0.3">
      <c r="A8981" t="s">
        <v>11998</v>
      </c>
      <c r="B8981">
        <v>261</v>
      </c>
      <c r="C8981" t="s">
        <v>871</v>
      </c>
      <c r="D8981">
        <v>1000</v>
      </c>
      <c r="E8981" t="s">
        <v>2490</v>
      </c>
      <c r="F8981" t="s">
        <v>3008</v>
      </c>
      <c r="G8981" t="s">
        <v>3009</v>
      </c>
      <c r="H8981">
        <v>23.0504</v>
      </c>
      <c r="I8981" t="s">
        <v>3010</v>
      </c>
      <c r="J8981">
        <v>780</v>
      </c>
      <c r="K8981">
        <v>781.29</v>
      </c>
      <c r="L8981">
        <v>17075.759999999998</v>
      </c>
      <c r="M8981">
        <v>18008.98</v>
      </c>
      <c r="N8981">
        <v>29.68</v>
      </c>
      <c r="O8981">
        <v>903.54</v>
      </c>
    </row>
    <row r="8982" spans="1:15" ht="15" customHeight="1" x14ac:dyDescent="0.3">
      <c r="A8982" t="s">
        <v>11999</v>
      </c>
      <c r="B8982">
        <v>261</v>
      </c>
      <c r="C8982" t="s">
        <v>871</v>
      </c>
      <c r="D8982">
        <v>1000</v>
      </c>
      <c r="E8982" t="s">
        <v>2490</v>
      </c>
      <c r="F8982" t="s">
        <v>3012</v>
      </c>
      <c r="G8982" t="s">
        <v>3013</v>
      </c>
      <c r="H8982">
        <v>6.7275</v>
      </c>
      <c r="I8982" t="s">
        <v>3010</v>
      </c>
      <c r="J8982">
        <v>720</v>
      </c>
      <c r="K8982">
        <v>705.79</v>
      </c>
      <c r="L8982">
        <v>4546.8</v>
      </c>
      <c r="M8982">
        <v>4748.17</v>
      </c>
      <c r="N8982">
        <v>-95.63</v>
      </c>
      <c r="O8982">
        <v>297</v>
      </c>
    </row>
    <row r="8983" spans="1:15" ht="15" customHeight="1" x14ac:dyDescent="0.3">
      <c r="A8983" t="s">
        <v>12000</v>
      </c>
      <c r="B8983">
        <v>261</v>
      </c>
      <c r="C8983" t="s">
        <v>871</v>
      </c>
      <c r="D8983">
        <v>1000</v>
      </c>
      <c r="E8983" t="s">
        <v>2490</v>
      </c>
      <c r="F8983" t="s">
        <v>3015</v>
      </c>
      <c r="G8983" t="s">
        <v>3016</v>
      </c>
      <c r="H8983">
        <v>0.22739999999999999</v>
      </c>
      <c r="I8983" t="s">
        <v>3017</v>
      </c>
      <c r="J8983">
        <v>2400</v>
      </c>
      <c r="K8983">
        <v>2156.73</v>
      </c>
      <c r="L8983">
        <v>505.2</v>
      </c>
      <c r="M8983">
        <v>490.51</v>
      </c>
      <c r="N8983">
        <v>-55.33</v>
      </c>
      <c r="O8983">
        <v>40.630000000000003</v>
      </c>
    </row>
    <row r="8984" spans="1:15" ht="15" customHeight="1" x14ac:dyDescent="0.3">
      <c r="A8984" t="s">
        <v>12001</v>
      </c>
      <c r="B8984">
        <v>261</v>
      </c>
      <c r="C8984" t="s">
        <v>871</v>
      </c>
      <c r="D8984">
        <v>1000</v>
      </c>
      <c r="E8984" t="s">
        <v>2490</v>
      </c>
      <c r="F8984" t="s">
        <v>3019</v>
      </c>
      <c r="G8984" t="s">
        <v>3020</v>
      </c>
      <c r="H8984">
        <v>0.3619</v>
      </c>
      <c r="I8984" t="s">
        <v>3017</v>
      </c>
      <c r="J8984">
        <v>4200</v>
      </c>
      <c r="K8984">
        <v>5201.1099999999997</v>
      </c>
      <c r="L8984">
        <v>1414.56</v>
      </c>
      <c r="M8984">
        <v>1882.51</v>
      </c>
      <c r="N8984">
        <v>362.35</v>
      </c>
      <c r="O8984">
        <v>105.61</v>
      </c>
    </row>
    <row r="8985" spans="1:15" ht="15" customHeight="1" x14ac:dyDescent="0.3">
      <c r="A8985" t="s">
        <v>12002</v>
      </c>
      <c r="B8985">
        <v>261</v>
      </c>
      <c r="C8985" t="s">
        <v>871</v>
      </c>
      <c r="D8985">
        <v>1000</v>
      </c>
      <c r="E8985" t="s">
        <v>2490</v>
      </c>
      <c r="F8985" t="s">
        <v>3022</v>
      </c>
      <c r="G8985" t="s">
        <v>3023</v>
      </c>
      <c r="H8985">
        <v>0.26500000000000001</v>
      </c>
      <c r="I8985" t="s">
        <v>3017</v>
      </c>
      <c r="J8985">
        <v>3100</v>
      </c>
      <c r="K8985">
        <v>3655.21</v>
      </c>
      <c r="L8985">
        <v>783.06</v>
      </c>
      <c r="M8985">
        <v>968.58</v>
      </c>
      <c r="N8985">
        <v>147.12</v>
      </c>
      <c r="O8985">
        <v>38.4</v>
      </c>
    </row>
    <row r="8986" spans="1:15" ht="15" customHeight="1" x14ac:dyDescent="0.3">
      <c r="A8986" t="s">
        <v>12003</v>
      </c>
      <c r="B8986">
        <v>261</v>
      </c>
      <c r="C8986" t="s">
        <v>774</v>
      </c>
      <c r="D8986">
        <v>1000</v>
      </c>
      <c r="E8986" t="s">
        <v>2491</v>
      </c>
      <c r="F8986" t="s">
        <v>3008</v>
      </c>
      <c r="G8986" t="s">
        <v>3009</v>
      </c>
      <c r="H8986">
        <v>23.784600000000001</v>
      </c>
      <c r="I8986" t="s">
        <v>3010</v>
      </c>
      <c r="J8986">
        <v>780</v>
      </c>
      <c r="K8986">
        <v>805.32</v>
      </c>
      <c r="L8986">
        <v>18252</v>
      </c>
      <c r="M8986">
        <v>19154.27</v>
      </c>
      <c r="N8986">
        <v>602.29</v>
      </c>
      <c r="O8986">
        <v>299.98</v>
      </c>
    </row>
    <row r="8987" spans="1:15" ht="15" customHeight="1" x14ac:dyDescent="0.3">
      <c r="A8987" t="s">
        <v>12004</v>
      </c>
      <c r="B8987">
        <v>261</v>
      </c>
      <c r="C8987" t="s">
        <v>774</v>
      </c>
      <c r="D8987">
        <v>1000</v>
      </c>
      <c r="E8987" t="s">
        <v>2491</v>
      </c>
      <c r="F8987" t="s">
        <v>3012</v>
      </c>
      <c r="G8987" t="s">
        <v>3013</v>
      </c>
      <c r="H8987">
        <v>5.3463000000000003</v>
      </c>
      <c r="I8987" t="s">
        <v>3010</v>
      </c>
      <c r="J8987">
        <v>720</v>
      </c>
      <c r="K8987">
        <v>688.38</v>
      </c>
      <c r="L8987">
        <v>3744</v>
      </c>
      <c r="M8987">
        <v>3680.29</v>
      </c>
      <c r="N8987">
        <v>-169.04</v>
      </c>
      <c r="O8987">
        <v>105.33</v>
      </c>
    </row>
    <row r="8988" spans="1:15" ht="15" customHeight="1" x14ac:dyDescent="0.3">
      <c r="A8988" t="s">
        <v>12005</v>
      </c>
      <c r="B8988">
        <v>261</v>
      </c>
      <c r="C8988" t="s">
        <v>774</v>
      </c>
      <c r="D8988">
        <v>1000</v>
      </c>
      <c r="E8988" t="s">
        <v>2491</v>
      </c>
      <c r="F8988" t="s">
        <v>3015</v>
      </c>
      <c r="G8988" t="s">
        <v>3016</v>
      </c>
      <c r="H8988">
        <v>0.64670000000000005</v>
      </c>
      <c r="I8988" t="s">
        <v>3017</v>
      </c>
      <c r="J8988">
        <v>2400</v>
      </c>
      <c r="K8988">
        <v>2216.33</v>
      </c>
      <c r="L8988">
        <v>1497.6</v>
      </c>
      <c r="M8988">
        <v>1433.26</v>
      </c>
      <c r="N8988">
        <v>-118.78</v>
      </c>
      <c r="O8988">
        <v>54.44</v>
      </c>
    </row>
    <row r="8989" spans="1:15" ht="15" customHeight="1" x14ac:dyDescent="0.3">
      <c r="A8989" t="s">
        <v>12006</v>
      </c>
      <c r="B8989">
        <v>261</v>
      </c>
      <c r="C8989" t="s">
        <v>774</v>
      </c>
      <c r="D8989">
        <v>1000</v>
      </c>
      <c r="E8989" t="s">
        <v>2491</v>
      </c>
      <c r="F8989" t="s">
        <v>3022</v>
      </c>
      <c r="G8989" t="s">
        <v>3023</v>
      </c>
      <c r="H8989">
        <v>0.15809999999999999</v>
      </c>
      <c r="I8989" t="s">
        <v>3017</v>
      </c>
      <c r="J8989">
        <v>3100</v>
      </c>
      <c r="K8989">
        <v>3776.49</v>
      </c>
      <c r="L8989">
        <v>483.6</v>
      </c>
      <c r="M8989">
        <v>597.17999999999995</v>
      </c>
      <c r="N8989">
        <v>106.97</v>
      </c>
      <c r="O8989">
        <v>6.61</v>
      </c>
    </row>
    <row r="8990" spans="1:15" ht="15" customHeight="1" x14ac:dyDescent="0.3">
      <c r="A8990" t="s">
        <v>12007</v>
      </c>
      <c r="B8990">
        <v>261</v>
      </c>
      <c r="C8990" t="s">
        <v>237</v>
      </c>
      <c r="D8990">
        <v>1000</v>
      </c>
      <c r="E8990" t="s">
        <v>2492</v>
      </c>
      <c r="F8990" t="s">
        <v>3008</v>
      </c>
      <c r="G8990" t="s">
        <v>3009</v>
      </c>
      <c r="H8990">
        <v>25.6753</v>
      </c>
      <c r="I8990" t="s">
        <v>3010</v>
      </c>
      <c r="J8990">
        <v>780</v>
      </c>
      <c r="K8990">
        <v>823.38</v>
      </c>
      <c r="L8990">
        <v>19693.439999999999</v>
      </c>
      <c r="M8990">
        <v>21140.53</v>
      </c>
      <c r="N8990">
        <v>1113.81</v>
      </c>
      <c r="O8990">
        <v>333.28</v>
      </c>
    </row>
    <row r="8991" spans="1:15" ht="15" customHeight="1" x14ac:dyDescent="0.3">
      <c r="A8991" t="s">
        <v>12008</v>
      </c>
      <c r="B8991">
        <v>261</v>
      </c>
      <c r="C8991" t="s">
        <v>237</v>
      </c>
      <c r="D8991">
        <v>1000</v>
      </c>
      <c r="E8991" t="s">
        <v>2492</v>
      </c>
      <c r="F8991" t="s">
        <v>3012</v>
      </c>
      <c r="G8991" t="s">
        <v>3013</v>
      </c>
      <c r="H8991">
        <v>6.6867999999999999</v>
      </c>
      <c r="I8991" t="s">
        <v>3010</v>
      </c>
      <c r="J8991">
        <v>720</v>
      </c>
      <c r="K8991">
        <v>720.48</v>
      </c>
      <c r="L8991">
        <v>4544.6400000000003</v>
      </c>
      <c r="M8991">
        <v>4817.75</v>
      </c>
      <c r="N8991">
        <v>3.24</v>
      </c>
      <c r="O8991">
        <v>269.87</v>
      </c>
    </row>
    <row r="8992" spans="1:15" ht="15" customHeight="1" x14ac:dyDescent="0.3">
      <c r="A8992" t="s">
        <v>12009</v>
      </c>
      <c r="B8992">
        <v>261</v>
      </c>
      <c r="C8992" t="s">
        <v>237</v>
      </c>
      <c r="D8992">
        <v>1000</v>
      </c>
      <c r="E8992" t="s">
        <v>2492</v>
      </c>
      <c r="F8992" t="s">
        <v>3015</v>
      </c>
      <c r="G8992" t="s">
        <v>3016</v>
      </c>
      <c r="H8992">
        <v>0.42499999999999999</v>
      </c>
      <c r="I8992" t="s">
        <v>3017</v>
      </c>
      <c r="J8992">
        <v>2400</v>
      </c>
      <c r="K8992">
        <v>2193.66</v>
      </c>
      <c r="L8992">
        <v>1009.92</v>
      </c>
      <c r="M8992">
        <v>932.31</v>
      </c>
      <c r="N8992">
        <v>-87.7</v>
      </c>
      <c r="O8992">
        <v>10.09</v>
      </c>
    </row>
    <row r="8993" spans="1:15" ht="15" customHeight="1" x14ac:dyDescent="0.3">
      <c r="A8993" t="s">
        <v>12010</v>
      </c>
      <c r="B8993">
        <v>261</v>
      </c>
      <c r="C8993" t="s">
        <v>237</v>
      </c>
      <c r="D8993">
        <v>1000</v>
      </c>
      <c r="E8993" t="s">
        <v>2492</v>
      </c>
      <c r="F8993" t="s">
        <v>3019</v>
      </c>
      <c r="G8993" t="s">
        <v>3020</v>
      </c>
      <c r="H8993">
        <v>0.16259999999999999</v>
      </c>
      <c r="I8993" t="s">
        <v>3017</v>
      </c>
      <c r="J8993">
        <v>4200</v>
      </c>
      <c r="K8993">
        <v>5174.7700000000004</v>
      </c>
      <c r="L8993">
        <v>662.76</v>
      </c>
      <c r="M8993">
        <v>841.58</v>
      </c>
      <c r="N8993">
        <v>158.53</v>
      </c>
      <c r="O8993">
        <v>20.29</v>
      </c>
    </row>
    <row r="8994" spans="1:15" ht="15" customHeight="1" x14ac:dyDescent="0.3">
      <c r="A8994" t="s">
        <v>12011</v>
      </c>
      <c r="B8994">
        <v>261</v>
      </c>
      <c r="C8994" t="s">
        <v>237</v>
      </c>
      <c r="D8994">
        <v>1000</v>
      </c>
      <c r="E8994" t="s">
        <v>2492</v>
      </c>
      <c r="F8994" t="s">
        <v>3022</v>
      </c>
      <c r="G8994" t="s">
        <v>3023</v>
      </c>
      <c r="H8994">
        <v>0.21260000000000001</v>
      </c>
      <c r="I8994" t="s">
        <v>3017</v>
      </c>
      <c r="J8994">
        <v>3100</v>
      </c>
      <c r="K8994">
        <v>3709.78</v>
      </c>
      <c r="L8994">
        <v>652.24</v>
      </c>
      <c r="M8994">
        <v>788.66</v>
      </c>
      <c r="N8994">
        <v>129.63</v>
      </c>
      <c r="O8994">
        <v>6.79</v>
      </c>
    </row>
    <row r="8995" spans="1:15" ht="15" customHeight="1" x14ac:dyDescent="0.3">
      <c r="A8995" t="s">
        <v>12012</v>
      </c>
      <c r="B8995">
        <v>261</v>
      </c>
      <c r="C8995" t="s">
        <v>627</v>
      </c>
      <c r="D8995">
        <v>1000</v>
      </c>
      <c r="E8995" t="s">
        <v>2493</v>
      </c>
      <c r="F8995" t="s">
        <v>3008</v>
      </c>
      <c r="G8995" t="s">
        <v>3009</v>
      </c>
      <c r="H8995">
        <v>16.851099999999999</v>
      </c>
      <c r="I8995" t="s">
        <v>3010</v>
      </c>
      <c r="J8995">
        <v>780</v>
      </c>
      <c r="K8995">
        <v>801.83</v>
      </c>
      <c r="L8995">
        <v>11884.08</v>
      </c>
      <c r="M8995">
        <v>13511.75</v>
      </c>
      <c r="N8995">
        <v>367.85</v>
      </c>
      <c r="O8995">
        <v>1259.82</v>
      </c>
    </row>
    <row r="8996" spans="1:15" ht="15" customHeight="1" x14ac:dyDescent="0.3">
      <c r="A8996" t="s">
        <v>12013</v>
      </c>
      <c r="B8996">
        <v>261</v>
      </c>
      <c r="C8996" t="s">
        <v>627</v>
      </c>
      <c r="D8996">
        <v>1000</v>
      </c>
      <c r="E8996" t="s">
        <v>2493</v>
      </c>
      <c r="F8996" t="s">
        <v>3012</v>
      </c>
      <c r="G8996" t="s">
        <v>3013</v>
      </c>
      <c r="H8996">
        <v>4.8841000000000001</v>
      </c>
      <c r="I8996" t="s">
        <v>3010</v>
      </c>
      <c r="J8996">
        <v>720</v>
      </c>
      <c r="K8996">
        <v>697.04</v>
      </c>
      <c r="L8996">
        <v>3164.4</v>
      </c>
      <c r="M8996">
        <v>3404.41</v>
      </c>
      <c r="N8996">
        <v>-112.15</v>
      </c>
      <c r="O8996">
        <v>352.16</v>
      </c>
    </row>
    <row r="8997" spans="1:15" ht="15" customHeight="1" x14ac:dyDescent="0.3">
      <c r="A8997" t="s">
        <v>12014</v>
      </c>
      <c r="B8997">
        <v>261</v>
      </c>
      <c r="C8997" t="s">
        <v>627</v>
      </c>
      <c r="D8997">
        <v>1000</v>
      </c>
      <c r="E8997" t="s">
        <v>2493</v>
      </c>
      <c r="F8997" t="s">
        <v>3015</v>
      </c>
      <c r="G8997" t="s">
        <v>3016</v>
      </c>
      <c r="H8997">
        <v>0.15720000000000001</v>
      </c>
      <c r="I8997" t="s">
        <v>3017</v>
      </c>
      <c r="J8997">
        <v>2400</v>
      </c>
      <c r="K8997">
        <v>2259.13</v>
      </c>
      <c r="L8997">
        <v>351.6</v>
      </c>
      <c r="M8997">
        <v>355.17</v>
      </c>
      <c r="N8997">
        <v>-22.15</v>
      </c>
      <c r="O8997">
        <v>25.72</v>
      </c>
    </row>
    <row r="8998" spans="1:15" ht="15" customHeight="1" x14ac:dyDescent="0.3">
      <c r="A8998" t="s">
        <v>12015</v>
      </c>
      <c r="B8998">
        <v>261</v>
      </c>
      <c r="C8998" t="s">
        <v>627</v>
      </c>
      <c r="D8998">
        <v>1000</v>
      </c>
      <c r="E8998" t="s">
        <v>2493</v>
      </c>
      <c r="F8998" t="s">
        <v>3019</v>
      </c>
      <c r="G8998" t="s">
        <v>3020</v>
      </c>
      <c r="H8998">
        <v>0.25700000000000001</v>
      </c>
      <c r="I8998" t="s">
        <v>3017</v>
      </c>
      <c r="J8998">
        <v>4200</v>
      </c>
      <c r="K8998">
        <v>5240.68</v>
      </c>
      <c r="L8998">
        <v>984.48</v>
      </c>
      <c r="M8998">
        <v>1346.78</v>
      </c>
      <c r="N8998">
        <v>267.44</v>
      </c>
      <c r="O8998">
        <v>94.86</v>
      </c>
    </row>
    <row r="8999" spans="1:15" ht="15" customHeight="1" x14ac:dyDescent="0.3">
      <c r="A8999" t="s">
        <v>12016</v>
      </c>
      <c r="B8999">
        <v>261</v>
      </c>
      <c r="C8999" t="s">
        <v>627</v>
      </c>
      <c r="D8999">
        <v>1000</v>
      </c>
      <c r="E8999" t="s">
        <v>2493</v>
      </c>
      <c r="F8999" t="s">
        <v>3022</v>
      </c>
      <c r="G8999" t="s">
        <v>3023</v>
      </c>
      <c r="H8999">
        <v>0.19639999999999999</v>
      </c>
      <c r="I8999" t="s">
        <v>3017</v>
      </c>
      <c r="J8999">
        <v>3100</v>
      </c>
      <c r="K8999">
        <v>3612.7</v>
      </c>
      <c r="L8999">
        <v>544.98</v>
      </c>
      <c r="M8999">
        <v>709.69</v>
      </c>
      <c r="N8999">
        <v>100.72</v>
      </c>
      <c r="O8999">
        <v>63.99</v>
      </c>
    </row>
    <row r="9000" spans="1:15" ht="15" customHeight="1" x14ac:dyDescent="0.3">
      <c r="A9000" t="s">
        <v>12017</v>
      </c>
      <c r="B9000">
        <v>261</v>
      </c>
      <c r="C9000" t="s">
        <v>315</v>
      </c>
      <c r="D9000">
        <v>1000</v>
      </c>
      <c r="E9000" t="s">
        <v>2494</v>
      </c>
      <c r="F9000" t="s">
        <v>3008</v>
      </c>
      <c r="G9000" t="s">
        <v>3009</v>
      </c>
      <c r="H9000">
        <v>33.531700000000001</v>
      </c>
      <c r="I9000" t="s">
        <v>3010</v>
      </c>
      <c r="J9000">
        <v>780</v>
      </c>
      <c r="K9000">
        <v>783.55</v>
      </c>
      <c r="L9000">
        <v>24782.16</v>
      </c>
      <c r="M9000">
        <v>26273.61</v>
      </c>
      <c r="N9000">
        <v>118.92</v>
      </c>
      <c r="O9000">
        <v>1372.54</v>
      </c>
    </row>
    <row r="9001" spans="1:15" ht="15" customHeight="1" x14ac:dyDescent="0.3">
      <c r="A9001" t="s">
        <v>12018</v>
      </c>
      <c r="B9001">
        <v>261</v>
      </c>
      <c r="C9001" t="s">
        <v>315</v>
      </c>
      <c r="D9001">
        <v>1000</v>
      </c>
      <c r="E9001" t="s">
        <v>2494</v>
      </c>
      <c r="F9001" t="s">
        <v>3012</v>
      </c>
      <c r="G9001" t="s">
        <v>3013</v>
      </c>
      <c r="H9001">
        <v>9.7315000000000005</v>
      </c>
      <c r="I9001" t="s">
        <v>3010</v>
      </c>
      <c r="J9001">
        <v>720</v>
      </c>
      <c r="K9001">
        <v>721.08</v>
      </c>
      <c r="L9001">
        <v>6598.8</v>
      </c>
      <c r="M9001">
        <v>7017.24</v>
      </c>
      <c r="N9001">
        <v>10.55</v>
      </c>
      <c r="O9001">
        <v>407.89</v>
      </c>
    </row>
    <row r="9002" spans="1:15" ht="15" customHeight="1" x14ac:dyDescent="0.3">
      <c r="A9002" t="s">
        <v>12019</v>
      </c>
      <c r="B9002">
        <v>261</v>
      </c>
      <c r="C9002" t="s">
        <v>315</v>
      </c>
      <c r="D9002">
        <v>1000</v>
      </c>
      <c r="E9002" t="s">
        <v>2494</v>
      </c>
      <c r="F9002" t="s">
        <v>3015</v>
      </c>
      <c r="G9002" t="s">
        <v>3016</v>
      </c>
      <c r="H9002">
        <v>0.3296</v>
      </c>
      <c r="I9002" t="s">
        <v>3017</v>
      </c>
      <c r="J9002">
        <v>2400</v>
      </c>
      <c r="K9002">
        <v>2196.65</v>
      </c>
      <c r="L9002">
        <v>733.2</v>
      </c>
      <c r="M9002">
        <v>723.91</v>
      </c>
      <c r="N9002">
        <v>-67.02</v>
      </c>
      <c r="O9002">
        <v>57.73</v>
      </c>
    </row>
    <row r="9003" spans="1:15" ht="15" customHeight="1" x14ac:dyDescent="0.3">
      <c r="A9003" t="s">
        <v>12020</v>
      </c>
      <c r="B9003">
        <v>261</v>
      </c>
      <c r="C9003" t="s">
        <v>315</v>
      </c>
      <c r="D9003">
        <v>1000</v>
      </c>
      <c r="E9003" t="s">
        <v>2494</v>
      </c>
      <c r="F9003" t="s">
        <v>3019</v>
      </c>
      <c r="G9003" t="s">
        <v>3020</v>
      </c>
      <c r="H9003">
        <v>0.51229999999999998</v>
      </c>
      <c r="I9003" t="s">
        <v>3017</v>
      </c>
      <c r="J9003">
        <v>4200</v>
      </c>
      <c r="K9003">
        <v>5139.4799999999996</v>
      </c>
      <c r="L9003">
        <v>2052.96</v>
      </c>
      <c r="M9003">
        <v>2633.19</v>
      </c>
      <c r="N9003">
        <v>481.34</v>
      </c>
      <c r="O9003">
        <v>98.89</v>
      </c>
    </row>
    <row r="9004" spans="1:15" ht="15" customHeight="1" x14ac:dyDescent="0.3">
      <c r="A9004" t="s">
        <v>12021</v>
      </c>
      <c r="B9004">
        <v>261</v>
      </c>
      <c r="C9004" t="s">
        <v>315</v>
      </c>
      <c r="D9004">
        <v>1000</v>
      </c>
      <c r="E9004" t="s">
        <v>2494</v>
      </c>
      <c r="F9004" t="s">
        <v>3022</v>
      </c>
      <c r="G9004" t="s">
        <v>3023</v>
      </c>
      <c r="H9004">
        <v>0.39510000000000001</v>
      </c>
      <c r="I9004" t="s">
        <v>3017</v>
      </c>
      <c r="J9004">
        <v>3100</v>
      </c>
      <c r="K9004">
        <v>3719.61</v>
      </c>
      <c r="L9004">
        <v>1136.46</v>
      </c>
      <c r="M9004">
        <v>1469.45</v>
      </c>
      <c r="N9004">
        <v>244.78</v>
      </c>
      <c r="O9004">
        <v>88.21</v>
      </c>
    </row>
    <row r="9005" spans="1:15" ht="15" customHeight="1" x14ac:dyDescent="0.3">
      <c r="A9005" t="s">
        <v>12022</v>
      </c>
      <c r="B9005">
        <v>261</v>
      </c>
      <c r="C9005" t="s">
        <v>384</v>
      </c>
      <c r="D9005">
        <v>1000</v>
      </c>
      <c r="E9005" t="s">
        <v>2495</v>
      </c>
      <c r="F9005" t="s">
        <v>3008</v>
      </c>
      <c r="G9005" t="s">
        <v>3009</v>
      </c>
      <c r="H9005">
        <v>9.8163</v>
      </c>
      <c r="I9005" t="s">
        <v>3010</v>
      </c>
      <c r="J9005">
        <v>780</v>
      </c>
      <c r="K9005">
        <v>794.25</v>
      </c>
      <c r="L9005">
        <v>7341.36</v>
      </c>
      <c r="M9005">
        <v>7796.59</v>
      </c>
      <c r="N9005">
        <v>139.86000000000001</v>
      </c>
      <c r="O9005">
        <v>315.38</v>
      </c>
    </row>
    <row r="9006" spans="1:15" ht="15" customHeight="1" x14ac:dyDescent="0.3">
      <c r="A9006" t="s">
        <v>12023</v>
      </c>
      <c r="B9006">
        <v>261</v>
      </c>
      <c r="C9006" t="s">
        <v>384</v>
      </c>
      <c r="D9006">
        <v>1000</v>
      </c>
      <c r="E9006" t="s">
        <v>2495</v>
      </c>
      <c r="F9006" t="s">
        <v>3012</v>
      </c>
      <c r="G9006" t="s">
        <v>3013</v>
      </c>
      <c r="H9006">
        <v>2.8102999999999998</v>
      </c>
      <c r="I9006" t="s">
        <v>3010</v>
      </c>
      <c r="J9006">
        <v>720</v>
      </c>
      <c r="K9006">
        <v>727.99</v>
      </c>
      <c r="L9006">
        <v>1954.8</v>
      </c>
      <c r="M9006">
        <v>2045.83</v>
      </c>
      <c r="N9006">
        <v>22.44</v>
      </c>
      <c r="O9006">
        <v>68.59</v>
      </c>
    </row>
    <row r="9007" spans="1:15" ht="15" customHeight="1" x14ac:dyDescent="0.3">
      <c r="A9007" t="s">
        <v>12024</v>
      </c>
      <c r="B9007">
        <v>261</v>
      </c>
      <c r="C9007" t="s">
        <v>384</v>
      </c>
      <c r="D9007">
        <v>1000</v>
      </c>
      <c r="E9007" t="s">
        <v>2495</v>
      </c>
      <c r="F9007" t="s">
        <v>3015</v>
      </c>
      <c r="G9007" t="s">
        <v>3016</v>
      </c>
      <c r="H9007">
        <v>9.5899999999999999E-2</v>
      </c>
      <c r="I9007" t="s">
        <v>3017</v>
      </c>
      <c r="J9007">
        <v>2400</v>
      </c>
      <c r="K9007">
        <v>2147.98</v>
      </c>
      <c r="L9007">
        <v>217.2</v>
      </c>
      <c r="M9007">
        <v>205.89</v>
      </c>
      <c r="N9007">
        <v>-24.16</v>
      </c>
      <c r="O9007">
        <v>12.85</v>
      </c>
    </row>
    <row r="9008" spans="1:15" ht="15" customHeight="1" x14ac:dyDescent="0.3">
      <c r="A9008" t="s">
        <v>12025</v>
      </c>
      <c r="B9008">
        <v>261</v>
      </c>
      <c r="C9008" t="s">
        <v>384</v>
      </c>
      <c r="D9008">
        <v>1000</v>
      </c>
      <c r="E9008" t="s">
        <v>2495</v>
      </c>
      <c r="F9008" t="s">
        <v>3019</v>
      </c>
      <c r="G9008" t="s">
        <v>3020</v>
      </c>
      <c r="H9008">
        <v>0.14990000000000001</v>
      </c>
      <c r="I9008" t="s">
        <v>3017</v>
      </c>
      <c r="J9008">
        <v>4200</v>
      </c>
      <c r="K9008">
        <v>5046.12</v>
      </c>
      <c r="L9008">
        <v>608.16</v>
      </c>
      <c r="M9008">
        <v>756.53</v>
      </c>
      <c r="N9008">
        <v>126.85</v>
      </c>
      <c r="O9008">
        <v>21.51</v>
      </c>
    </row>
    <row r="9009" spans="1:15" ht="15" customHeight="1" x14ac:dyDescent="0.3">
      <c r="A9009" t="s">
        <v>12026</v>
      </c>
      <c r="B9009">
        <v>261</v>
      </c>
      <c r="C9009" t="s">
        <v>384</v>
      </c>
      <c r="D9009">
        <v>1000</v>
      </c>
      <c r="E9009" t="s">
        <v>2495</v>
      </c>
      <c r="F9009" t="s">
        <v>3022</v>
      </c>
      <c r="G9009" t="s">
        <v>3023</v>
      </c>
      <c r="H9009">
        <v>0.1157</v>
      </c>
      <c r="I9009" t="s">
        <v>3017</v>
      </c>
      <c r="J9009">
        <v>3100</v>
      </c>
      <c r="K9009">
        <v>3697.79</v>
      </c>
      <c r="L9009">
        <v>336.66</v>
      </c>
      <c r="M9009">
        <v>427.78</v>
      </c>
      <c r="N9009">
        <v>69.16</v>
      </c>
      <c r="O9009">
        <v>21.97</v>
      </c>
    </row>
    <row r="9010" spans="1:15" ht="15" customHeight="1" x14ac:dyDescent="0.3">
      <c r="A9010" t="s">
        <v>12027</v>
      </c>
      <c r="B9010">
        <v>261</v>
      </c>
      <c r="C9010" t="s">
        <v>665</v>
      </c>
      <c r="D9010">
        <v>1000</v>
      </c>
      <c r="E9010" t="s">
        <v>2496</v>
      </c>
      <c r="F9010" t="s">
        <v>3008</v>
      </c>
      <c r="G9010" t="s">
        <v>3009</v>
      </c>
      <c r="H9010">
        <v>9.8155999999999999</v>
      </c>
      <c r="I9010" t="s">
        <v>3010</v>
      </c>
      <c r="J9010">
        <v>780</v>
      </c>
      <c r="K9010">
        <v>821.21</v>
      </c>
      <c r="L9010">
        <v>7651.8</v>
      </c>
      <c r="M9010">
        <v>8060.61</v>
      </c>
      <c r="N9010">
        <v>404.45</v>
      </c>
      <c r="O9010">
        <v>4.3600000000000003</v>
      </c>
    </row>
    <row r="9011" spans="1:15" ht="15" customHeight="1" x14ac:dyDescent="0.3">
      <c r="A9011" t="s">
        <v>12028</v>
      </c>
      <c r="B9011">
        <v>261</v>
      </c>
      <c r="C9011" t="s">
        <v>665</v>
      </c>
      <c r="D9011">
        <v>1000</v>
      </c>
      <c r="E9011" t="s">
        <v>2496</v>
      </c>
      <c r="F9011" t="s">
        <v>3012</v>
      </c>
      <c r="G9011" t="s">
        <v>3013</v>
      </c>
      <c r="H9011">
        <v>2.2311999999999999</v>
      </c>
      <c r="I9011" t="s">
        <v>3010</v>
      </c>
      <c r="J9011">
        <v>720</v>
      </c>
      <c r="K9011">
        <v>693.19</v>
      </c>
      <c r="L9011">
        <v>1569.6</v>
      </c>
      <c r="M9011">
        <v>1546.62</v>
      </c>
      <c r="N9011">
        <v>-59.81</v>
      </c>
      <c r="O9011">
        <v>36.83</v>
      </c>
    </row>
    <row r="9012" spans="1:15" ht="15" customHeight="1" x14ac:dyDescent="0.3">
      <c r="A9012" t="s">
        <v>12029</v>
      </c>
      <c r="B9012">
        <v>261</v>
      </c>
      <c r="C9012" t="s">
        <v>665</v>
      </c>
      <c r="D9012">
        <v>1000</v>
      </c>
      <c r="E9012" t="s">
        <v>2496</v>
      </c>
      <c r="F9012" t="s">
        <v>3015</v>
      </c>
      <c r="G9012" t="s">
        <v>3016</v>
      </c>
      <c r="H9012">
        <v>0.26960000000000001</v>
      </c>
      <c r="I9012" t="s">
        <v>3017</v>
      </c>
      <c r="J9012">
        <v>2400</v>
      </c>
      <c r="K9012">
        <v>2184.9899999999998</v>
      </c>
      <c r="L9012">
        <v>627.84</v>
      </c>
      <c r="M9012">
        <v>588.99</v>
      </c>
      <c r="N9012">
        <v>-57.96</v>
      </c>
      <c r="O9012">
        <v>19.11</v>
      </c>
    </row>
    <row r="9013" spans="1:15" ht="15" customHeight="1" x14ac:dyDescent="0.3">
      <c r="A9013" t="s">
        <v>12030</v>
      </c>
      <c r="B9013">
        <v>261</v>
      </c>
      <c r="C9013" t="s">
        <v>665</v>
      </c>
      <c r="D9013">
        <v>1000</v>
      </c>
      <c r="E9013" t="s">
        <v>2496</v>
      </c>
      <c r="F9013" t="s">
        <v>3022</v>
      </c>
      <c r="G9013" t="s">
        <v>3023</v>
      </c>
      <c r="H9013">
        <v>6.5699999999999995E-2</v>
      </c>
      <c r="I9013" t="s">
        <v>3017</v>
      </c>
      <c r="J9013">
        <v>3100</v>
      </c>
      <c r="K9013">
        <v>3703.2</v>
      </c>
      <c r="L9013">
        <v>202.74</v>
      </c>
      <c r="M9013">
        <v>243.28</v>
      </c>
      <c r="N9013">
        <v>39.630000000000003</v>
      </c>
      <c r="O9013">
        <v>0.92</v>
      </c>
    </row>
    <row r="9014" spans="1:15" ht="15" customHeight="1" x14ac:dyDescent="0.3">
      <c r="A9014" t="s">
        <v>12031</v>
      </c>
      <c r="B9014">
        <v>261</v>
      </c>
      <c r="C9014" t="s">
        <v>99</v>
      </c>
      <c r="D9014">
        <v>1000</v>
      </c>
      <c r="E9014" t="s">
        <v>2497</v>
      </c>
      <c r="F9014" t="s">
        <v>3008</v>
      </c>
      <c r="G9014" t="s">
        <v>3009</v>
      </c>
      <c r="H9014">
        <v>38.161299999999997</v>
      </c>
      <c r="I9014" t="s">
        <v>3010</v>
      </c>
      <c r="J9014">
        <v>780</v>
      </c>
      <c r="K9014">
        <v>810.42</v>
      </c>
      <c r="L9014">
        <v>28941.119999999999</v>
      </c>
      <c r="M9014">
        <v>30926.639999999999</v>
      </c>
      <c r="N9014">
        <v>1160.8699999999999</v>
      </c>
      <c r="O9014">
        <v>824.66</v>
      </c>
    </row>
    <row r="9015" spans="1:15" ht="15" customHeight="1" x14ac:dyDescent="0.3">
      <c r="A9015" t="s">
        <v>12032</v>
      </c>
      <c r="B9015">
        <v>261</v>
      </c>
      <c r="C9015" t="s">
        <v>99</v>
      </c>
      <c r="D9015">
        <v>1000</v>
      </c>
      <c r="E9015" t="s">
        <v>2497</v>
      </c>
      <c r="F9015" t="s">
        <v>3012</v>
      </c>
      <c r="G9015" t="s">
        <v>3013</v>
      </c>
      <c r="H9015">
        <v>9.6271000000000004</v>
      </c>
      <c r="I9015" t="s">
        <v>3010</v>
      </c>
      <c r="J9015">
        <v>720</v>
      </c>
      <c r="K9015">
        <v>706.21</v>
      </c>
      <c r="L9015">
        <v>6678.72</v>
      </c>
      <c r="M9015">
        <v>6798.73</v>
      </c>
      <c r="N9015">
        <v>-132.79</v>
      </c>
      <c r="O9015">
        <v>252.79</v>
      </c>
    </row>
    <row r="9016" spans="1:15" ht="15" customHeight="1" x14ac:dyDescent="0.3">
      <c r="A9016" t="s">
        <v>12033</v>
      </c>
      <c r="B9016">
        <v>261</v>
      </c>
      <c r="C9016" t="s">
        <v>99</v>
      </c>
      <c r="D9016">
        <v>1000</v>
      </c>
      <c r="E9016" t="s">
        <v>2497</v>
      </c>
      <c r="F9016" t="s">
        <v>3015</v>
      </c>
      <c r="G9016" t="s">
        <v>3016</v>
      </c>
      <c r="H9016">
        <v>0.64119999999999999</v>
      </c>
      <c r="I9016" t="s">
        <v>3017</v>
      </c>
      <c r="J9016">
        <v>2400</v>
      </c>
      <c r="K9016">
        <v>2166.98</v>
      </c>
      <c r="L9016">
        <v>1484.16</v>
      </c>
      <c r="M9016">
        <v>1389.36</v>
      </c>
      <c r="N9016">
        <v>-149.4</v>
      </c>
      <c r="O9016">
        <v>54.61</v>
      </c>
    </row>
    <row r="9017" spans="1:15" ht="15" customHeight="1" x14ac:dyDescent="0.3">
      <c r="A9017" t="s">
        <v>12034</v>
      </c>
      <c r="B9017">
        <v>261</v>
      </c>
      <c r="C9017" t="s">
        <v>99</v>
      </c>
      <c r="D9017">
        <v>1000</v>
      </c>
      <c r="E9017" t="s">
        <v>2497</v>
      </c>
      <c r="F9017" t="s">
        <v>3019</v>
      </c>
      <c r="G9017" t="s">
        <v>3020</v>
      </c>
      <c r="H9017">
        <v>0.24010000000000001</v>
      </c>
      <c r="I9017" t="s">
        <v>3017</v>
      </c>
      <c r="J9017">
        <v>4200</v>
      </c>
      <c r="K9017">
        <v>5000.79</v>
      </c>
      <c r="L9017">
        <v>973.98</v>
      </c>
      <c r="M9017">
        <v>1200.47</v>
      </c>
      <c r="N9017">
        <v>192.24</v>
      </c>
      <c r="O9017">
        <v>34.26</v>
      </c>
    </row>
    <row r="9018" spans="1:15" ht="15" customHeight="1" x14ac:dyDescent="0.3">
      <c r="A9018" t="s">
        <v>12035</v>
      </c>
      <c r="B9018">
        <v>261</v>
      </c>
      <c r="C9018" t="s">
        <v>99</v>
      </c>
      <c r="D9018">
        <v>1000</v>
      </c>
      <c r="E9018" t="s">
        <v>2497</v>
      </c>
      <c r="F9018" t="s">
        <v>3022</v>
      </c>
      <c r="G9018" t="s">
        <v>3023</v>
      </c>
      <c r="H9018">
        <v>0.32079999999999997</v>
      </c>
      <c r="I9018" t="s">
        <v>3017</v>
      </c>
      <c r="J9018">
        <v>3100</v>
      </c>
      <c r="K9018">
        <v>3612.73</v>
      </c>
      <c r="L9018">
        <v>958.52</v>
      </c>
      <c r="M9018">
        <v>1158.98</v>
      </c>
      <c r="N9018">
        <v>164.49</v>
      </c>
      <c r="O9018">
        <v>35.97</v>
      </c>
    </row>
    <row r="9019" spans="1:15" ht="15" customHeight="1" x14ac:dyDescent="0.3">
      <c r="A9019" t="s">
        <v>12036</v>
      </c>
      <c r="B9019">
        <v>261</v>
      </c>
      <c r="C9019" t="s">
        <v>174</v>
      </c>
      <c r="D9019">
        <v>1000</v>
      </c>
      <c r="E9019" t="s">
        <v>2498</v>
      </c>
      <c r="F9019" t="s">
        <v>3008</v>
      </c>
      <c r="G9019" t="s">
        <v>3009</v>
      </c>
      <c r="H9019">
        <v>17.9206</v>
      </c>
      <c r="I9019" t="s">
        <v>3010</v>
      </c>
      <c r="J9019">
        <v>780</v>
      </c>
      <c r="K9019">
        <v>817.01</v>
      </c>
      <c r="L9019">
        <v>13513.5</v>
      </c>
      <c r="M9019">
        <v>14641.38</v>
      </c>
      <c r="N9019">
        <v>663.27</v>
      </c>
      <c r="O9019">
        <v>464.61</v>
      </c>
    </row>
    <row r="9020" spans="1:15" ht="15" customHeight="1" x14ac:dyDescent="0.3">
      <c r="A9020" t="s">
        <v>12037</v>
      </c>
      <c r="B9020">
        <v>261</v>
      </c>
      <c r="C9020" t="s">
        <v>174</v>
      </c>
      <c r="D9020">
        <v>1000</v>
      </c>
      <c r="E9020" t="s">
        <v>2498</v>
      </c>
      <c r="F9020" t="s">
        <v>3012</v>
      </c>
      <c r="G9020" t="s">
        <v>3013</v>
      </c>
      <c r="H9020">
        <v>3.9962</v>
      </c>
      <c r="I9020" t="s">
        <v>3010</v>
      </c>
      <c r="J9020">
        <v>720</v>
      </c>
      <c r="K9020">
        <v>710.41</v>
      </c>
      <c r="L9020">
        <v>2772</v>
      </c>
      <c r="M9020">
        <v>2838.94</v>
      </c>
      <c r="N9020">
        <v>-38.31</v>
      </c>
      <c r="O9020">
        <v>105.25</v>
      </c>
    </row>
    <row r="9021" spans="1:15" ht="15" customHeight="1" x14ac:dyDescent="0.3">
      <c r="A9021" t="s">
        <v>12038</v>
      </c>
      <c r="B9021">
        <v>261</v>
      </c>
      <c r="C9021" t="s">
        <v>174</v>
      </c>
      <c r="D9021">
        <v>1000</v>
      </c>
      <c r="E9021" t="s">
        <v>2498</v>
      </c>
      <c r="F9021" t="s">
        <v>3015</v>
      </c>
      <c r="G9021" t="s">
        <v>3016</v>
      </c>
      <c r="H9021">
        <v>0.46350000000000002</v>
      </c>
      <c r="I9021" t="s">
        <v>3017</v>
      </c>
      <c r="J9021">
        <v>2400</v>
      </c>
      <c r="K9021">
        <v>2264.75</v>
      </c>
      <c r="L9021">
        <v>1108.8</v>
      </c>
      <c r="M9021">
        <v>1049.7</v>
      </c>
      <c r="N9021">
        <v>-62.69</v>
      </c>
      <c r="O9021">
        <v>3.59</v>
      </c>
    </row>
    <row r="9022" spans="1:15" ht="15" customHeight="1" x14ac:dyDescent="0.3">
      <c r="A9022" t="s">
        <v>12039</v>
      </c>
      <c r="B9022">
        <v>261</v>
      </c>
      <c r="C9022" t="s">
        <v>174</v>
      </c>
      <c r="D9022">
        <v>1000</v>
      </c>
      <c r="E9022" t="s">
        <v>2498</v>
      </c>
      <c r="F9022" t="s">
        <v>3022</v>
      </c>
      <c r="G9022" t="s">
        <v>3023</v>
      </c>
      <c r="H9022">
        <v>0.1179</v>
      </c>
      <c r="I9022" t="s">
        <v>3017</v>
      </c>
      <c r="J9022">
        <v>3100</v>
      </c>
      <c r="K9022">
        <v>3620.46</v>
      </c>
      <c r="L9022">
        <v>358.05</v>
      </c>
      <c r="M9022">
        <v>426.72</v>
      </c>
      <c r="N9022">
        <v>61.34</v>
      </c>
      <c r="O9022">
        <v>7.33</v>
      </c>
    </row>
    <row r="9023" spans="1:15" ht="15" customHeight="1" x14ac:dyDescent="0.3">
      <c r="A9023" t="s">
        <v>12040</v>
      </c>
      <c r="B9023">
        <v>261</v>
      </c>
      <c r="C9023" t="s">
        <v>107</v>
      </c>
      <c r="D9023">
        <v>1000</v>
      </c>
      <c r="E9023" t="s">
        <v>2499</v>
      </c>
      <c r="F9023" t="s">
        <v>3008</v>
      </c>
      <c r="G9023" t="s">
        <v>3009</v>
      </c>
      <c r="H9023">
        <v>31.070699999999999</v>
      </c>
      <c r="I9023" t="s">
        <v>3010</v>
      </c>
      <c r="J9023">
        <v>780</v>
      </c>
      <c r="K9023">
        <v>801.69</v>
      </c>
      <c r="L9023">
        <v>22510.799999999999</v>
      </c>
      <c r="M9023">
        <v>24908.94</v>
      </c>
      <c r="N9023">
        <v>673.78</v>
      </c>
      <c r="O9023">
        <v>1724.37</v>
      </c>
    </row>
    <row r="9024" spans="1:15" ht="15" customHeight="1" x14ac:dyDescent="0.3">
      <c r="A9024" t="s">
        <v>12041</v>
      </c>
      <c r="B9024">
        <v>261</v>
      </c>
      <c r="C9024" t="s">
        <v>107</v>
      </c>
      <c r="D9024">
        <v>1000</v>
      </c>
      <c r="E9024" t="s">
        <v>2499</v>
      </c>
      <c r="F9024" t="s">
        <v>3012</v>
      </c>
      <c r="G9024" t="s">
        <v>3013</v>
      </c>
      <c r="H9024">
        <v>8.9755000000000003</v>
      </c>
      <c r="I9024" t="s">
        <v>3010</v>
      </c>
      <c r="J9024">
        <v>720</v>
      </c>
      <c r="K9024">
        <v>693.28</v>
      </c>
      <c r="L9024">
        <v>5994</v>
      </c>
      <c r="M9024">
        <v>6222.54</v>
      </c>
      <c r="N9024">
        <v>-239.85</v>
      </c>
      <c r="O9024">
        <v>468.39</v>
      </c>
    </row>
    <row r="9025" spans="1:15" ht="15" customHeight="1" x14ac:dyDescent="0.3">
      <c r="A9025" t="s">
        <v>12042</v>
      </c>
      <c r="B9025">
        <v>261</v>
      </c>
      <c r="C9025" t="s">
        <v>107</v>
      </c>
      <c r="D9025">
        <v>1000</v>
      </c>
      <c r="E9025" t="s">
        <v>2499</v>
      </c>
      <c r="F9025" t="s">
        <v>3015</v>
      </c>
      <c r="G9025" t="s">
        <v>3016</v>
      </c>
      <c r="H9025">
        <v>0.29799999999999999</v>
      </c>
      <c r="I9025" t="s">
        <v>3017</v>
      </c>
      <c r="J9025">
        <v>2400</v>
      </c>
      <c r="K9025">
        <v>2221.9499999999998</v>
      </c>
      <c r="L9025">
        <v>666</v>
      </c>
      <c r="M9025">
        <v>662.16</v>
      </c>
      <c r="N9025">
        <v>-53.06</v>
      </c>
      <c r="O9025">
        <v>49.22</v>
      </c>
    </row>
    <row r="9026" spans="1:15" ht="15" customHeight="1" x14ac:dyDescent="0.3">
      <c r="A9026" t="s">
        <v>12043</v>
      </c>
      <c r="B9026">
        <v>261</v>
      </c>
      <c r="C9026" t="s">
        <v>107</v>
      </c>
      <c r="D9026">
        <v>1000</v>
      </c>
      <c r="E9026" t="s">
        <v>2499</v>
      </c>
      <c r="F9026" t="s">
        <v>3019</v>
      </c>
      <c r="G9026" t="s">
        <v>3020</v>
      </c>
      <c r="H9026">
        <v>0.46079999999999999</v>
      </c>
      <c r="I9026" t="s">
        <v>3017</v>
      </c>
      <c r="J9026">
        <v>4200</v>
      </c>
      <c r="K9026">
        <v>4987.74</v>
      </c>
      <c r="L9026">
        <v>1864.8</v>
      </c>
      <c r="M9026">
        <v>2298.6</v>
      </c>
      <c r="N9026">
        <v>363.03</v>
      </c>
      <c r="O9026">
        <v>70.77</v>
      </c>
    </row>
    <row r="9027" spans="1:15" ht="15" customHeight="1" x14ac:dyDescent="0.3">
      <c r="A9027" t="s">
        <v>12044</v>
      </c>
      <c r="B9027">
        <v>261</v>
      </c>
      <c r="C9027" t="s">
        <v>107</v>
      </c>
      <c r="D9027">
        <v>1000</v>
      </c>
      <c r="E9027" t="s">
        <v>2499</v>
      </c>
      <c r="F9027" t="s">
        <v>3022</v>
      </c>
      <c r="G9027" t="s">
        <v>3023</v>
      </c>
      <c r="H9027">
        <v>0.35610000000000003</v>
      </c>
      <c r="I9027" t="s">
        <v>3017</v>
      </c>
      <c r="J9027">
        <v>3100</v>
      </c>
      <c r="K9027">
        <v>3717.84</v>
      </c>
      <c r="L9027">
        <v>1032.3</v>
      </c>
      <c r="M9027">
        <v>1324.1</v>
      </c>
      <c r="N9027">
        <v>220.04</v>
      </c>
      <c r="O9027">
        <v>71.760000000000005</v>
      </c>
    </row>
    <row r="9028" spans="1:15" ht="15" customHeight="1" x14ac:dyDescent="0.3">
      <c r="A9028" t="s">
        <v>12045</v>
      </c>
      <c r="B9028">
        <v>261</v>
      </c>
      <c r="C9028" t="s">
        <v>237</v>
      </c>
      <c r="D9028">
        <v>1000</v>
      </c>
      <c r="E9028" t="s">
        <v>2500</v>
      </c>
      <c r="F9028" t="s">
        <v>3008</v>
      </c>
      <c r="G9028" t="s">
        <v>3009</v>
      </c>
      <c r="H9028">
        <v>19.2225</v>
      </c>
      <c r="I9028" t="s">
        <v>3010</v>
      </c>
      <c r="J9028">
        <v>780</v>
      </c>
      <c r="K9028">
        <v>824.65</v>
      </c>
      <c r="L9028">
        <v>14636.7</v>
      </c>
      <c r="M9028">
        <v>15851.81</v>
      </c>
      <c r="N9028">
        <v>858.24</v>
      </c>
      <c r="O9028">
        <v>356.88</v>
      </c>
    </row>
    <row r="9029" spans="1:15" ht="15" customHeight="1" x14ac:dyDescent="0.3">
      <c r="A9029" t="s">
        <v>12046</v>
      </c>
      <c r="B9029">
        <v>261</v>
      </c>
      <c r="C9029" t="s">
        <v>237</v>
      </c>
      <c r="D9029">
        <v>1000</v>
      </c>
      <c r="E9029" t="s">
        <v>2500</v>
      </c>
      <c r="F9029" t="s">
        <v>3012</v>
      </c>
      <c r="G9029" t="s">
        <v>3013</v>
      </c>
      <c r="H9029">
        <v>4.2663000000000002</v>
      </c>
      <c r="I9029" t="s">
        <v>3010</v>
      </c>
      <c r="J9029">
        <v>720</v>
      </c>
      <c r="K9029">
        <v>690.83</v>
      </c>
      <c r="L9029">
        <v>3002.4</v>
      </c>
      <c r="M9029">
        <v>2947.29</v>
      </c>
      <c r="N9029">
        <v>-124.43</v>
      </c>
      <c r="O9029">
        <v>69.319999999999993</v>
      </c>
    </row>
    <row r="9030" spans="1:15" ht="15" customHeight="1" x14ac:dyDescent="0.3">
      <c r="A9030" t="s">
        <v>12047</v>
      </c>
      <c r="B9030">
        <v>261</v>
      </c>
      <c r="C9030" t="s">
        <v>237</v>
      </c>
      <c r="D9030">
        <v>1000</v>
      </c>
      <c r="E9030" t="s">
        <v>2500</v>
      </c>
      <c r="F9030" t="s">
        <v>3015</v>
      </c>
      <c r="G9030" t="s">
        <v>3016</v>
      </c>
      <c r="H9030">
        <v>0.51400000000000001</v>
      </c>
      <c r="I9030" t="s">
        <v>3017</v>
      </c>
      <c r="J9030">
        <v>2400</v>
      </c>
      <c r="K9030">
        <v>2215.1799999999998</v>
      </c>
      <c r="L9030">
        <v>1200.96</v>
      </c>
      <c r="M9030">
        <v>1138.6199999999999</v>
      </c>
      <c r="N9030">
        <v>-95</v>
      </c>
      <c r="O9030">
        <v>32.659999999999997</v>
      </c>
    </row>
    <row r="9031" spans="1:15" ht="15" customHeight="1" x14ac:dyDescent="0.3">
      <c r="A9031" t="s">
        <v>12048</v>
      </c>
      <c r="B9031">
        <v>261</v>
      </c>
      <c r="C9031" t="s">
        <v>237</v>
      </c>
      <c r="D9031">
        <v>1000</v>
      </c>
      <c r="E9031" t="s">
        <v>2500</v>
      </c>
      <c r="F9031" t="s">
        <v>3022</v>
      </c>
      <c r="G9031" t="s">
        <v>3023</v>
      </c>
      <c r="H9031">
        <v>0.126</v>
      </c>
      <c r="I9031" t="s">
        <v>3017</v>
      </c>
      <c r="J9031">
        <v>3100</v>
      </c>
      <c r="K9031">
        <v>3768.26</v>
      </c>
      <c r="L9031">
        <v>387.81</v>
      </c>
      <c r="M9031">
        <v>474.83</v>
      </c>
      <c r="N9031">
        <v>84.21</v>
      </c>
      <c r="O9031">
        <v>2.82</v>
      </c>
    </row>
    <row r="9032" spans="1:15" ht="15" customHeight="1" x14ac:dyDescent="0.3">
      <c r="A9032" t="s">
        <v>12049</v>
      </c>
      <c r="B9032">
        <v>261</v>
      </c>
      <c r="C9032" t="s">
        <v>151</v>
      </c>
      <c r="D9032">
        <v>1000</v>
      </c>
      <c r="E9032" t="s">
        <v>2501</v>
      </c>
      <c r="F9032" t="s">
        <v>3008</v>
      </c>
      <c r="G9032" t="s">
        <v>3009</v>
      </c>
      <c r="H9032">
        <v>34.578200000000002</v>
      </c>
      <c r="I9032" t="s">
        <v>3010</v>
      </c>
      <c r="J9032">
        <v>780</v>
      </c>
      <c r="K9032">
        <v>784.1</v>
      </c>
      <c r="L9032">
        <v>25796.16</v>
      </c>
      <c r="M9032">
        <v>27112.92</v>
      </c>
      <c r="N9032">
        <v>141.9</v>
      </c>
      <c r="O9032">
        <v>1174.8599999999999</v>
      </c>
    </row>
    <row r="9033" spans="1:15" ht="15" customHeight="1" x14ac:dyDescent="0.3">
      <c r="A9033" t="s">
        <v>12050</v>
      </c>
      <c r="B9033">
        <v>261</v>
      </c>
      <c r="C9033" t="s">
        <v>151</v>
      </c>
      <c r="D9033">
        <v>1000</v>
      </c>
      <c r="E9033" t="s">
        <v>2501</v>
      </c>
      <c r="F9033" t="s">
        <v>3012</v>
      </c>
      <c r="G9033" t="s">
        <v>3013</v>
      </c>
      <c r="H9033">
        <v>10.008800000000001</v>
      </c>
      <c r="I9033" t="s">
        <v>3010</v>
      </c>
      <c r="J9033">
        <v>720</v>
      </c>
      <c r="K9033">
        <v>692.43</v>
      </c>
      <c r="L9033">
        <v>6868.8</v>
      </c>
      <c r="M9033">
        <v>6930.43</v>
      </c>
      <c r="N9033">
        <v>-275.91000000000003</v>
      </c>
      <c r="O9033">
        <v>337.54</v>
      </c>
    </row>
    <row r="9034" spans="1:15" ht="15" customHeight="1" x14ac:dyDescent="0.3">
      <c r="A9034" t="s">
        <v>12051</v>
      </c>
      <c r="B9034">
        <v>261</v>
      </c>
      <c r="C9034" t="s">
        <v>151</v>
      </c>
      <c r="D9034">
        <v>1000</v>
      </c>
      <c r="E9034" t="s">
        <v>2501</v>
      </c>
      <c r="F9034" t="s">
        <v>3015</v>
      </c>
      <c r="G9034" t="s">
        <v>3016</v>
      </c>
      <c r="H9034">
        <v>0.33960000000000001</v>
      </c>
      <c r="I9034" t="s">
        <v>3017</v>
      </c>
      <c r="J9034">
        <v>2400</v>
      </c>
      <c r="K9034">
        <v>2218.77</v>
      </c>
      <c r="L9034">
        <v>763.2</v>
      </c>
      <c r="M9034">
        <v>753.58</v>
      </c>
      <c r="N9034">
        <v>-61.55</v>
      </c>
      <c r="O9034">
        <v>51.93</v>
      </c>
    </row>
    <row r="9035" spans="1:15" ht="15" customHeight="1" x14ac:dyDescent="0.3">
      <c r="A9035" t="s">
        <v>12052</v>
      </c>
      <c r="B9035">
        <v>261</v>
      </c>
      <c r="C9035" t="s">
        <v>151</v>
      </c>
      <c r="D9035">
        <v>1000</v>
      </c>
      <c r="E9035" t="s">
        <v>2501</v>
      </c>
      <c r="F9035" t="s">
        <v>3019</v>
      </c>
      <c r="G9035" t="s">
        <v>3020</v>
      </c>
      <c r="H9035">
        <v>0.53349999999999997</v>
      </c>
      <c r="I9035" t="s">
        <v>3017</v>
      </c>
      <c r="J9035">
        <v>4200</v>
      </c>
      <c r="K9035">
        <v>5120.6400000000003</v>
      </c>
      <c r="L9035">
        <v>2136.96</v>
      </c>
      <c r="M9035">
        <v>2731.67</v>
      </c>
      <c r="N9035">
        <v>491.13</v>
      </c>
      <c r="O9035">
        <v>103.58</v>
      </c>
    </row>
    <row r="9036" spans="1:15" ht="15" customHeight="1" x14ac:dyDescent="0.3">
      <c r="A9036" t="s">
        <v>12053</v>
      </c>
      <c r="B9036">
        <v>261</v>
      </c>
      <c r="C9036" t="s">
        <v>151</v>
      </c>
      <c r="D9036">
        <v>1000</v>
      </c>
      <c r="E9036" t="s">
        <v>2501</v>
      </c>
      <c r="F9036" t="s">
        <v>3022</v>
      </c>
      <c r="G9036" t="s">
        <v>3023</v>
      </c>
      <c r="H9036">
        <v>0.40539999999999998</v>
      </c>
      <c r="I9036" t="s">
        <v>3017</v>
      </c>
      <c r="J9036">
        <v>3100</v>
      </c>
      <c r="K9036">
        <v>3646.34</v>
      </c>
      <c r="L9036">
        <v>1182.96</v>
      </c>
      <c r="M9036">
        <v>1478.35</v>
      </c>
      <c r="N9036">
        <v>221.5</v>
      </c>
      <c r="O9036">
        <v>73.89</v>
      </c>
    </row>
    <row r="9037" spans="1:15" ht="15" customHeight="1" x14ac:dyDescent="0.3">
      <c r="A9037" t="s">
        <v>12054</v>
      </c>
      <c r="B9037">
        <v>261</v>
      </c>
      <c r="C9037" t="s">
        <v>465</v>
      </c>
      <c r="D9037">
        <v>1000</v>
      </c>
      <c r="E9037" t="s">
        <v>2502</v>
      </c>
      <c r="F9037" t="s">
        <v>3008</v>
      </c>
      <c r="G9037" t="s">
        <v>3009</v>
      </c>
      <c r="H9037">
        <v>22.440999999999999</v>
      </c>
      <c r="I9037" t="s">
        <v>3010</v>
      </c>
      <c r="J9037">
        <v>780</v>
      </c>
      <c r="K9037">
        <v>812.37</v>
      </c>
      <c r="L9037">
        <v>16061.76</v>
      </c>
      <c r="M9037">
        <v>18230.53</v>
      </c>
      <c r="N9037">
        <v>726.53</v>
      </c>
      <c r="O9037">
        <v>1442.24</v>
      </c>
    </row>
    <row r="9038" spans="1:15" ht="15" customHeight="1" x14ac:dyDescent="0.3">
      <c r="A9038" t="s">
        <v>12055</v>
      </c>
      <c r="B9038">
        <v>261</v>
      </c>
      <c r="C9038" t="s">
        <v>465</v>
      </c>
      <c r="D9038">
        <v>1000</v>
      </c>
      <c r="E9038" t="s">
        <v>2502</v>
      </c>
      <c r="F9038" t="s">
        <v>3012</v>
      </c>
      <c r="G9038" t="s">
        <v>3013</v>
      </c>
      <c r="H9038">
        <v>6.1745999999999999</v>
      </c>
      <c r="I9038" t="s">
        <v>3010</v>
      </c>
      <c r="J9038">
        <v>720</v>
      </c>
      <c r="K9038">
        <v>693.83</v>
      </c>
      <c r="L9038">
        <v>4276.8</v>
      </c>
      <c r="M9038">
        <v>4284.1000000000004</v>
      </c>
      <c r="N9038">
        <v>-161.6</v>
      </c>
      <c r="O9038">
        <v>168.9</v>
      </c>
    </row>
    <row r="9039" spans="1:15" ht="15" customHeight="1" x14ac:dyDescent="0.3">
      <c r="A9039" t="s">
        <v>12056</v>
      </c>
      <c r="B9039">
        <v>261</v>
      </c>
      <c r="C9039" t="s">
        <v>465</v>
      </c>
      <c r="D9039">
        <v>1000</v>
      </c>
      <c r="E9039" t="s">
        <v>2502</v>
      </c>
      <c r="F9039" t="s">
        <v>3015</v>
      </c>
      <c r="G9039" t="s">
        <v>3016</v>
      </c>
      <c r="H9039">
        <v>0.2079</v>
      </c>
      <c r="I9039" t="s">
        <v>3017</v>
      </c>
      <c r="J9039">
        <v>2400</v>
      </c>
      <c r="K9039">
        <v>2247.1</v>
      </c>
      <c r="L9039">
        <v>475.2</v>
      </c>
      <c r="M9039">
        <v>467.28</v>
      </c>
      <c r="N9039">
        <v>-31.8</v>
      </c>
      <c r="O9039">
        <v>23.88</v>
      </c>
    </row>
    <row r="9040" spans="1:15" ht="15" customHeight="1" x14ac:dyDescent="0.3">
      <c r="A9040" t="s">
        <v>12057</v>
      </c>
      <c r="B9040">
        <v>261</v>
      </c>
      <c r="C9040" t="s">
        <v>465</v>
      </c>
      <c r="D9040">
        <v>1000</v>
      </c>
      <c r="E9040" t="s">
        <v>2502</v>
      </c>
      <c r="F9040" t="s">
        <v>3019</v>
      </c>
      <c r="G9040" t="s">
        <v>3020</v>
      </c>
      <c r="H9040">
        <v>0.34139999999999998</v>
      </c>
      <c r="I9040" t="s">
        <v>3017</v>
      </c>
      <c r="J9040">
        <v>4200</v>
      </c>
      <c r="K9040">
        <v>5004.95</v>
      </c>
      <c r="L9040">
        <v>1330.56</v>
      </c>
      <c r="M9040">
        <v>1708.8</v>
      </c>
      <c r="N9040">
        <v>274.83</v>
      </c>
      <c r="O9040">
        <v>103.41</v>
      </c>
    </row>
    <row r="9041" spans="1:15" ht="15" customHeight="1" x14ac:dyDescent="0.3">
      <c r="A9041" t="s">
        <v>12058</v>
      </c>
      <c r="B9041">
        <v>261</v>
      </c>
      <c r="C9041" t="s">
        <v>465</v>
      </c>
      <c r="D9041">
        <v>1000</v>
      </c>
      <c r="E9041" t="s">
        <v>2502</v>
      </c>
      <c r="F9041" t="s">
        <v>3022</v>
      </c>
      <c r="G9041" t="s">
        <v>3023</v>
      </c>
      <c r="H9041">
        <v>0.25130000000000002</v>
      </c>
      <c r="I9041" t="s">
        <v>3017</v>
      </c>
      <c r="J9041">
        <v>3100</v>
      </c>
      <c r="K9041">
        <v>3779.5</v>
      </c>
      <c r="L9041">
        <v>736.56</v>
      </c>
      <c r="M9041">
        <v>949.64</v>
      </c>
      <c r="N9041">
        <v>170.73</v>
      </c>
      <c r="O9041">
        <v>42.35</v>
      </c>
    </row>
    <row r="9042" spans="1:15" ht="15" customHeight="1" x14ac:dyDescent="0.3">
      <c r="A9042" t="s">
        <v>12059</v>
      </c>
      <c r="B9042">
        <v>261</v>
      </c>
      <c r="C9042" t="s">
        <v>146</v>
      </c>
      <c r="D9042">
        <v>1000</v>
      </c>
      <c r="E9042" t="s">
        <v>2503</v>
      </c>
      <c r="F9042" t="s">
        <v>3008</v>
      </c>
      <c r="G9042" t="s">
        <v>3009</v>
      </c>
      <c r="H9042">
        <v>37.877899999999997</v>
      </c>
      <c r="I9042" t="s">
        <v>3010</v>
      </c>
      <c r="J9042">
        <v>780</v>
      </c>
      <c r="K9042">
        <v>813.65</v>
      </c>
      <c r="L9042">
        <v>28080</v>
      </c>
      <c r="M9042">
        <v>30819.47</v>
      </c>
      <c r="N9042">
        <v>1274.68</v>
      </c>
      <c r="O9042">
        <v>1464.79</v>
      </c>
    </row>
    <row r="9043" spans="1:15" ht="15" customHeight="1" x14ac:dyDescent="0.3">
      <c r="A9043" t="s">
        <v>12060</v>
      </c>
      <c r="B9043">
        <v>261</v>
      </c>
      <c r="C9043" t="s">
        <v>146</v>
      </c>
      <c r="D9043">
        <v>1000</v>
      </c>
      <c r="E9043" t="s">
        <v>2503</v>
      </c>
      <c r="F9043" t="s">
        <v>3012</v>
      </c>
      <c r="G9043" t="s">
        <v>3013</v>
      </c>
      <c r="H9043">
        <v>9.3141999999999996</v>
      </c>
      <c r="I9043" t="s">
        <v>3010</v>
      </c>
      <c r="J9043">
        <v>720</v>
      </c>
      <c r="K9043">
        <v>696.6</v>
      </c>
      <c r="L9043">
        <v>6480</v>
      </c>
      <c r="M9043">
        <v>6488.23</v>
      </c>
      <c r="N9043">
        <v>-217.99</v>
      </c>
      <c r="O9043">
        <v>226.22</v>
      </c>
    </row>
    <row r="9044" spans="1:15" ht="15" customHeight="1" x14ac:dyDescent="0.3">
      <c r="A9044" t="s">
        <v>12061</v>
      </c>
      <c r="B9044">
        <v>261</v>
      </c>
      <c r="C9044" t="s">
        <v>146</v>
      </c>
      <c r="D9044">
        <v>1000</v>
      </c>
      <c r="E9044" t="s">
        <v>2503</v>
      </c>
      <c r="F9044" t="s">
        <v>3015</v>
      </c>
      <c r="G9044" t="s">
        <v>3016</v>
      </c>
      <c r="H9044">
        <v>0.60780000000000001</v>
      </c>
      <c r="I9044" t="s">
        <v>3017</v>
      </c>
      <c r="J9044">
        <v>2400</v>
      </c>
      <c r="K9044">
        <v>2264.81</v>
      </c>
      <c r="L9044">
        <v>1440</v>
      </c>
      <c r="M9044">
        <v>1376.5</v>
      </c>
      <c r="N9044">
        <v>-82.16</v>
      </c>
      <c r="O9044">
        <v>18.66</v>
      </c>
    </row>
    <row r="9045" spans="1:15" ht="15" customHeight="1" x14ac:dyDescent="0.3">
      <c r="A9045" t="s">
        <v>12062</v>
      </c>
      <c r="B9045">
        <v>261</v>
      </c>
      <c r="C9045" t="s">
        <v>146</v>
      </c>
      <c r="D9045">
        <v>1000</v>
      </c>
      <c r="E9045" t="s">
        <v>2503</v>
      </c>
      <c r="F9045" t="s">
        <v>3019</v>
      </c>
      <c r="G9045" t="s">
        <v>3020</v>
      </c>
      <c r="H9045">
        <v>0.2288</v>
      </c>
      <c r="I9045" t="s">
        <v>3017</v>
      </c>
      <c r="J9045">
        <v>4200</v>
      </c>
      <c r="K9045">
        <v>5044.84</v>
      </c>
      <c r="L9045">
        <v>945</v>
      </c>
      <c r="M9045">
        <v>1154.05</v>
      </c>
      <c r="N9045">
        <v>193.26</v>
      </c>
      <c r="O9045">
        <v>15.78</v>
      </c>
    </row>
    <row r="9046" spans="1:15" ht="15" customHeight="1" x14ac:dyDescent="0.3">
      <c r="A9046" t="s">
        <v>12063</v>
      </c>
      <c r="B9046">
        <v>261</v>
      </c>
      <c r="C9046" t="s">
        <v>146</v>
      </c>
      <c r="D9046">
        <v>1000</v>
      </c>
      <c r="E9046" t="s">
        <v>2503</v>
      </c>
      <c r="F9046" t="s">
        <v>3022</v>
      </c>
      <c r="G9046" t="s">
        <v>3023</v>
      </c>
      <c r="H9046">
        <v>0.31090000000000001</v>
      </c>
      <c r="I9046" t="s">
        <v>3017</v>
      </c>
      <c r="J9046">
        <v>3100</v>
      </c>
      <c r="K9046">
        <v>3728.5</v>
      </c>
      <c r="L9046">
        <v>930</v>
      </c>
      <c r="M9046">
        <v>1159.28</v>
      </c>
      <c r="N9046">
        <v>195.41</v>
      </c>
      <c r="O9046">
        <v>33.86</v>
      </c>
    </row>
    <row r="9047" spans="1:15" ht="15" customHeight="1" x14ac:dyDescent="0.3">
      <c r="A9047" t="s">
        <v>12064</v>
      </c>
      <c r="B9047">
        <v>261</v>
      </c>
      <c r="C9047" t="s">
        <v>239</v>
      </c>
      <c r="D9047">
        <v>1000</v>
      </c>
      <c r="E9047" t="s">
        <v>2504</v>
      </c>
      <c r="F9047" t="s">
        <v>3008</v>
      </c>
      <c r="G9047" t="s">
        <v>3009</v>
      </c>
      <c r="H9047">
        <v>31.393999999999998</v>
      </c>
      <c r="I9047" t="s">
        <v>3010</v>
      </c>
      <c r="J9047">
        <v>780</v>
      </c>
      <c r="K9047">
        <v>822.43</v>
      </c>
      <c r="L9047">
        <v>24036.48</v>
      </c>
      <c r="M9047">
        <v>25819.49</v>
      </c>
      <c r="N9047">
        <v>1332.14</v>
      </c>
      <c r="O9047">
        <v>450.87</v>
      </c>
    </row>
    <row r="9048" spans="1:15" ht="15" customHeight="1" x14ac:dyDescent="0.3">
      <c r="A9048" t="s">
        <v>12065</v>
      </c>
      <c r="B9048">
        <v>261</v>
      </c>
      <c r="C9048" t="s">
        <v>239</v>
      </c>
      <c r="D9048">
        <v>1000</v>
      </c>
      <c r="E9048" t="s">
        <v>2504</v>
      </c>
      <c r="F9048" t="s">
        <v>3012</v>
      </c>
      <c r="G9048" t="s">
        <v>3013</v>
      </c>
      <c r="H9048">
        <v>8.0013000000000005</v>
      </c>
      <c r="I9048" t="s">
        <v>3010</v>
      </c>
      <c r="J9048">
        <v>720</v>
      </c>
      <c r="K9048">
        <v>728.14</v>
      </c>
      <c r="L9048">
        <v>5546.88</v>
      </c>
      <c r="M9048">
        <v>5826.12</v>
      </c>
      <c r="N9048">
        <v>65.16</v>
      </c>
      <c r="O9048">
        <v>214.08</v>
      </c>
    </row>
    <row r="9049" spans="1:15" ht="15" customHeight="1" x14ac:dyDescent="0.3">
      <c r="A9049" t="s">
        <v>12066</v>
      </c>
      <c r="B9049">
        <v>261</v>
      </c>
      <c r="C9049" t="s">
        <v>239</v>
      </c>
      <c r="D9049">
        <v>1000</v>
      </c>
      <c r="E9049" t="s">
        <v>2504</v>
      </c>
      <c r="F9049" t="s">
        <v>3015</v>
      </c>
      <c r="G9049" t="s">
        <v>3016</v>
      </c>
      <c r="H9049">
        <v>0.53710000000000002</v>
      </c>
      <c r="I9049" t="s">
        <v>3017</v>
      </c>
      <c r="J9049">
        <v>2400</v>
      </c>
      <c r="K9049">
        <v>2209.56</v>
      </c>
      <c r="L9049">
        <v>1232.6400000000001</v>
      </c>
      <c r="M9049">
        <v>1186.78</v>
      </c>
      <c r="N9049">
        <v>-102.29</v>
      </c>
      <c r="O9049">
        <v>56.43</v>
      </c>
    </row>
    <row r="9050" spans="1:15" ht="15" customHeight="1" x14ac:dyDescent="0.3">
      <c r="A9050" t="s">
        <v>12067</v>
      </c>
      <c r="B9050">
        <v>261</v>
      </c>
      <c r="C9050" t="s">
        <v>239</v>
      </c>
      <c r="D9050">
        <v>1000</v>
      </c>
      <c r="E9050" t="s">
        <v>2504</v>
      </c>
      <c r="F9050" t="s">
        <v>3019</v>
      </c>
      <c r="G9050" t="s">
        <v>3020</v>
      </c>
      <c r="H9050">
        <v>0.1956</v>
      </c>
      <c r="I9050" t="s">
        <v>3017</v>
      </c>
      <c r="J9050">
        <v>4200</v>
      </c>
      <c r="K9050">
        <v>5061.32</v>
      </c>
      <c r="L9050">
        <v>808.92</v>
      </c>
      <c r="M9050">
        <v>990.24</v>
      </c>
      <c r="N9050">
        <v>168.52</v>
      </c>
      <c r="O9050">
        <v>12.81</v>
      </c>
    </row>
    <row r="9051" spans="1:15" ht="15" customHeight="1" x14ac:dyDescent="0.3">
      <c r="A9051" t="s">
        <v>12068</v>
      </c>
      <c r="B9051">
        <v>261</v>
      </c>
      <c r="C9051" t="s">
        <v>239</v>
      </c>
      <c r="D9051">
        <v>1000</v>
      </c>
      <c r="E9051" t="s">
        <v>2504</v>
      </c>
      <c r="F9051" t="s">
        <v>3022</v>
      </c>
      <c r="G9051" t="s">
        <v>3023</v>
      </c>
      <c r="H9051">
        <v>0.26640000000000003</v>
      </c>
      <c r="I9051" t="s">
        <v>3017</v>
      </c>
      <c r="J9051">
        <v>3100</v>
      </c>
      <c r="K9051">
        <v>3622.59</v>
      </c>
      <c r="L9051">
        <v>796.08</v>
      </c>
      <c r="M9051">
        <v>964.93</v>
      </c>
      <c r="N9051">
        <v>139.19999999999999</v>
      </c>
      <c r="O9051">
        <v>29.65</v>
      </c>
    </row>
    <row r="9052" spans="1:15" ht="15" customHeight="1" x14ac:dyDescent="0.3">
      <c r="A9052" t="s">
        <v>12069</v>
      </c>
      <c r="B9052">
        <v>261</v>
      </c>
      <c r="C9052" t="s">
        <v>451</v>
      </c>
      <c r="D9052">
        <v>1000</v>
      </c>
      <c r="E9052" t="s">
        <v>2505</v>
      </c>
      <c r="F9052" t="s">
        <v>3008</v>
      </c>
      <c r="G9052" t="s">
        <v>3009</v>
      </c>
      <c r="H9052">
        <v>8.6829000000000001</v>
      </c>
      <c r="I9052" t="s">
        <v>3010</v>
      </c>
      <c r="J9052">
        <v>780</v>
      </c>
      <c r="K9052">
        <v>811.23</v>
      </c>
      <c r="L9052">
        <v>6563.7</v>
      </c>
      <c r="M9052">
        <v>7043.9</v>
      </c>
      <c r="N9052">
        <v>271.20999999999998</v>
      </c>
      <c r="O9052">
        <v>208.99</v>
      </c>
    </row>
    <row r="9053" spans="1:15" ht="15" customHeight="1" x14ac:dyDescent="0.3">
      <c r="A9053" t="s">
        <v>12070</v>
      </c>
      <c r="B9053">
        <v>261</v>
      </c>
      <c r="C9053" t="s">
        <v>451</v>
      </c>
      <c r="D9053">
        <v>1000</v>
      </c>
      <c r="E9053" t="s">
        <v>2505</v>
      </c>
      <c r="F9053" t="s">
        <v>3012</v>
      </c>
      <c r="G9053" t="s">
        <v>3013</v>
      </c>
      <c r="H9053">
        <v>1.9006000000000001</v>
      </c>
      <c r="I9053" t="s">
        <v>3010</v>
      </c>
      <c r="J9053">
        <v>720</v>
      </c>
      <c r="K9053">
        <v>717.01</v>
      </c>
      <c r="L9053">
        <v>1346.4</v>
      </c>
      <c r="M9053">
        <v>1362.76</v>
      </c>
      <c r="N9053">
        <v>-5.68</v>
      </c>
      <c r="O9053">
        <v>22.04</v>
      </c>
    </row>
    <row r="9054" spans="1:15" ht="15" customHeight="1" x14ac:dyDescent="0.3">
      <c r="A9054" t="s">
        <v>12071</v>
      </c>
      <c r="B9054">
        <v>261</v>
      </c>
      <c r="C9054" t="s">
        <v>451</v>
      </c>
      <c r="D9054">
        <v>1000</v>
      </c>
      <c r="E9054" t="s">
        <v>2505</v>
      </c>
      <c r="F9054" t="s">
        <v>3015</v>
      </c>
      <c r="G9054" t="s">
        <v>3016</v>
      </c>
      <c r="H9054">
        <v>0.22450000000000001</v>
      </c>
      <c r="I9054" t="s">
        <v>3017</v>
      </c>
      <c r="J9054">
        <v>2400</v>
      </c>
      <c r="K9054">
        <v>2269.27</v>
      </c>
      <c r="L9054">
        <v>538.55999999999995</v>
      </c>
      <c r="M9054">
        <v>509.38</v>
      </c>
      <c r="N9054">
        <v>-29.34</v>
      </c>
      <c r="O9054">
        <v>0.17</v>
      </c>
    </row>
    <row r="9055" spans="1:15" ht="15" customHeight="1" x14ac:dyDescent="0.3">
      <c r="A9055" t="s">
        <v>12072</v>
      </c>
      <c r="B9055">
        <v>261</v>
      </c>
      <c r="C9055" t="s">
        <v>451</v>
      </c>
      <c r="D9055">
        <v>1000</v>
      </c>
      <c r="E9055" t="s">
        <v>2505</v>
      </c>
      <c r="F9055" t="s">
        <v>3022</v>
      </c>
      <c r="G9055" t="s">
        <v>3023</v>
      </c>
      <c r="H9055">
        <v>5.6599999999999998E-2</v>
      </c>
      <c r="I9055" t="s">
        <v>3017</v>
      </c>
      <c r="J9055">
        <v>3100</v>
      </c>
      <c r="K9055">
        <v>3668.34</v>
      </c>
      <c r="L9055">
        <v>173.91</v>
      </c>
      <c r="M9055">
        <v>207.64</v>
      </c>
      <c r="N9055">
        <v>32.17</v>
      </c>
      <c r="O9055">
        <v>1.56</v>
      </c>
    </row>
    <row r="9056" spans="1:15" ht="15" customHeight="1" x14ac:dyDescent="0.3">
      <c r="A9056" t="s">
        <v>12073</v>
      </c>
      <c r="B9056">
        <v>261</v>
      </c>
      <c r="C9056" t="s">
        <v>222</v>
      </c>
      <c r="D9056">
        <v>1000</v>
      </c>
      <c r="E9056" t="s">
        <v>2506</v>
      </c>
      <c r="F9056" t="s">
        <v>3008</v>
      </c>
      <c r="G9056" t="s">
        <v>3009</v>
      </c>
      <c r="H9056">
        <v>21.267099999999999</v>
      </c>
      <c r="I9056" t="s">
        <v>3010</v>
      </c>
      <c r="J9056">
        <v>780</v>
      </c>
      <c r="K9056">
        <v>813.84</v>
      </c>
      <c r="L9056">
        <v>15874.56</v>
      </c>
      <c r="M9056">
        <v>17307.95</v>
      </c>
      <c r="N9056">
        <v>719.6</v>
      </c>
      <c r="O9056">
        <v>713.79</v>
      </c>
    </row>
    <row r="9057" spans="1:15" ht="15" customHeight="1" x14ac:dyDescent="0.3">
      <c r="A9057" t="s">
        <v>12074</v>
      </c>
      <c r="B9057">
        <v>261</v>
      </c>
      <c r="C9057" t="s">
        <v>222</v>
      </c>
      <c r="D9057">
        <v>1000</v>
      </c>
      <c r="E9057" t="s">
        <v>2506</v>
      </c>
      <c r="F9057" t="s">
        <v>3012</v>
      </c>
      <c r="G9057" t="s">
        <v>3013</v>
      </c>
      <c r="H9057">
        <v>5.1314000000000002</v>
      </c>
      <c r="I9057" t="s">
        <v>3010</v>
      </c>
      <c r="J9057">
        <v>720</v>
      </c>
      <c r="K9057">
        <v>705.09</v>
      </c>
      <c r="L9057">
        <v>3663.36</v>
      </c>
      <c r="M9057">
        <v>3618.07</v>
      </c>
      <c r="N9057">
        <v>-76.53</v>
      </c>
      <c r="O9057">
        <v>31.23</v>
      </c>
    </row>
    <row r="9058" spans="1:15" ht="15" customHeight="1" x14ac:dyDescent="0.3">
      <c r="A9058" t="s">
        <v>12075</v>
      </c>
      <c r="B9058">
        <v>261</v>
      </c>
      <c r="C9058" t="s">
        <v>222</v>
      </c>
      <c r="D9058">
        <v>1000</v>
      </c>
      <c r="E9058" t="s">
        <v>2506</v>
      </c>
      <c r="F9058" t="s">
        <v>3015</v>
      </c>
      <c r="G9058" t="s">
        <v>3016</v>
      </c>
      <c r="H9058">
        <v>0.34429999999999999</v>
      </c>
      <c r="I9058" t="s">
        <v>3017</v>
      </c>
      <c r="J9058">
        <v>2400</v>
      </c>
      <c r="K9058">
        <v>2149.31</v>
      </c>
      <c r="L9058">
        <v>814.08</v>
      </c>
      <c r="M9058">
        <v>739.93</v>
      </c>
      <c r="N9058">
        <v>-86.3</v>
      </c>
      <c r="O9058">
        <v>12.16</v>
      </c>
    </row>
    <row r="9059" spans="1:15" ht="15" customHeight="1" x14ac:dyDescent="0.3">
      <c r="A9059" t="s">
        <v>12076</v>
      </c>
      <c r="B9059">
        <v>261</v>
      </c>
      <c r="C9059" t="s">
        <v>222</v>
      </c>
      <c r="D9059">
        <v>1000</v>
      </c>
      <c r="E9059" t="s">
        <v>2506</v>
      </c>
      <c r="F9059" t="s">
        <v>3019</v>
      </c>
      <c r="G9059" t="s">
        <v>3020</v>
      </c>
      <c r="H9059">
        <v>0.1288</v>
      </c>
      <c r="I9059" t="s">
        <v>3017</v>
      </c>
      <c r="J9059">
        <v>4200</v>
      </c>
      <c r="K9059">
        <v>5000.9399999999996</v>
      </c>
      <c r="L9059">
        <v>534.24</v>
      </c>
      <c r="M9059">
        <v>644.12</v>
      </c>
      <c r="N9059">
        <v>103.16</v>
      </c>
      <c r="O9059">
        <v>6.72</v>
      </c>
    </row>
    <row r="9060" spans="1:15" ht="15" customHeight="1" x14ac:dyDescent="0.3">
      <c r="A9060" t="s">
        <v>12077</v>
      </c>
      <c r="B9060">
        <v>261</v>
      </c>
      <c r="C9060" t="s">
        <v>222</v>
      </c>
      <c r="D9060">
        <v>1000</v>
      </c>
      <c r="E9060" t="s">
        <v>2506</v>
      </c>
      <c r="F9060" t="s">
        <v>3022</v>
      </c>
      <c r="G9060" t="s">
        <v>3023</v>
      </c>
      <c r="H9060">
        <v>0.1777</v>
      </c>
      <c r="I9060" t="s">
        <v>3017</v>
      </c>
      <c r="J9060">
        <v>3100</v>
      </c>
      <c r="K9060">
        <v>3647.13</v>
      </c>
      <c r="L9060">
        <v>525.76</v>
      </c>
      <c r="M9060">
        <v>647.99</v>
      </c>
      <c r="N9060">
        <v>97.21</v>
      </c>
      <c r="O9060">
        <v>25.02</v>
      </c>
    </row>
    <row r="9061" spans="1:15" ht="15" customHeight="1" x14ac:dyDescent="0.3">
      <c r="A9061" t="s">
        <v>12078</v>
      </c>
      <c r="B9061">
        <v>261</v>
      </c>
      <c r="C9061" t="s">
        <v>273</v>
      </c>
      <c r="D9061">
        <v>1000</v>
      </c>
      <c r="E9061" t="s">
        <v>2507</v>
      </c>
      <c r="F9061" t="s">
        <v>3008</v>
      </c>
      <c r="G9061" t="s">
        <v>3009</v>
      </c>
      <c r="H9061">
        <v>17.7666</v>
      </c>
      <c r="I9061" t="s">
        <v>3010</v>
      </c>
      <c r="J9061">
        <v>780</v>
      </c>
      <c r="K9061">
        <v>802.23</v>
      </c>
      <c r="L9061">
        <v>13794.3</v>
      </c>
      <c r="M9061">
        <v>14252.91</v>
      </c>
      <c r="N9061">
        <v>394.98</v>
      </c>
      <c r="O9061">
        <v>63.62</v>
      </c>
    </row>
    <row r="9062" spans="1:15" ht="15" customHeight="1" x14ac:dyDescent="0.3">
      <c r="A9062" t="s">
        <v>12079</v>
      </c>
      <c r="B9062">
        <v>261</v>
      </c>
      <c r="C9062" t="s">
        <v>273</v>
      </c>
      <c r="D9062">
        <v>1000</v>
      </c>
      <c r="E9062" t="s">
        <v>2507</v>
      </c>
      <c r="F9062" t="s">
        <v>3012</v>
      </c>
      <c r="G9062" t="s">
        <v>3013</v>
      </c>
      <c r="H9062">
        <v>4.0377000000000001</v>
      </c>
      <c r="I9062" t="s">
        <v>3010</v>
      </c>
      <c r="J9062">
        <v>720</v>
      </c>
      <c r="K9062">
        <v>697.62</v>
      </c>
      <c r="L9062">
        <v>2829.6</v>
      </c>
      <c r="M9062">
        <v>2816.79</v>
      </c>
      <c r="N9062">
        <v>-90.37</v>
      </c>
      <c r="O9062">
        <v>77.56</v>
      </c>
    </row>
    <row r="9063" spans="1:15" ht="15" customHeight="1" x14ac:dyDescent="0.3">
      <c r="A9063" t="s">
        <v>12080</v>
      </c>
      <c r="B9063">
        <v>261</v>
      </c>
      <c r="C9063" t="s">
        <v>273</v>
      </c>
      <c r="D9063">
        <v>1000</v>
      </c>
      <c r="E9063" t="s">
        <v>2507</v>
      </c>
      <c r="F9063" t="s">
        <v>3015</v>
      </c>
      <c r="G9063" t="s">
        <v>3016</v>
      </c>
      <c r="H9063">
        <v>0.49020000000000002</v>
      </c>
      <c r="I9063" t="s">
        <v>3017</v>
      </c>
      <c r="J9063">
        <v>2400</v>
      </c>
      <c r="K9063">
        <v>2223.29</v>
      </c>
      <c r="L9063">
        <v>1131.8399999999999</v>
      </c>
      <c r="M9063">
        <v>1089.8</v>
      </c>
      <c r="N9063">
        <v>-86.62</v>
      </c>
      <c r="O9063">
        <v>44.58</v>
      </c>
    </row>
    <row r="9064" spans="1:15" ht="15" customHeight="1" x14ac:dyDescent="0.3">
      <c r="A9064" t="s">
        <v>12081</v>
      </c>
      <c r="B9064">
        <v>261</v>
      </c>
      <c r="C9064" t="s">
        <v>273</v>
      </c>
      <c r="D9064">
        <v>1000</v>
      </c>
      <c r="E9064" t="s">
        <v>2507</v>
      </c>
      <c r="F9064" t="s">
        <v>3022</v>
      </c>
      <c r="G9064" t="s">
        <v>3023</v>
      </c>
      <c r="H9064">
        <v>0.1215</v>
      </c>
      <c r="I9064" t="s">
        <v>3017</v>
      </c>
      <c r="J9064">
        <v>3100</v>
      </c>
      <c r="K9064">
        <v>3724.51</v>
      </c>
      <c r="L9064">
        <v>365.49</v>
      </c>
      <c r="M9064">
        <v>452.7</v>
      </c>
      <c r="N9064">
        <v>75.91</v>
      </c>
      <c r="O9064">
        <v>11.31</v>
      </c>
    </row>
    <row r="9065" spans="1:15" ht="15" customHeight="1" x14ac:dyDescent="0.3">
      <c r="A9065" t="s">
        <v>12082</v>
      </c>
      <c r="B9065">
        <v>261</v>
      </c>
      <c r="C9065" t="s">
        <v>755</v>
      </c>
      <c r="D9065">
        <v>1000</v>
      </c>
      <c r="E9065" t="s">
        <v>2508</v>
      </c>
      <c r="F9065" t="s">
        <v>3008</v>
      </c>
      <c r="G9065" t="s">
        <v>3009</v>
      </c>
      <c r="H9065">
        <v>35.431699999999999</v>
      </c>
      <c r="I9065" t="s">
        <v>3010</v>
      </c>
      <c r="J9065">
        <v>780</v>
      </c>
      <c r="K9065">
        <v>803.31</v>
      </c>
      <c r="L9065">
        <v>27331.200000000001</v>
      </c>
      <c r="M9065">
        <v>28462.639999999999</v>
      </c>
      <c r="N9065">
        <v>825.94</v>
      </c>
      <c r="O9065">
        <v>305.5</v>
      </c>
    </row>
    <row r="9066" spans="1:15" ht="15" customHeight="1" x14ac:dyDescent="0.3">
      <c r="A9066" t="s">
        <v>12083</v>
      </c>
      <c r="B9066">
        <v>261</v>
      </c>
      <c r="C9066" t="s">
        <v>755</v>
      </c>
      <c r="D9066">
        <v>1000</v>
      </c>
      <c r="E9066" t="s">
        <v>2508</v>
      </c>
      <c r="F9066" t="s">
        <v>3012</v>
      </c>
      <c r="G9066" t="s">
        <v>3013</v>
      </c>
      <c r="H9066">
        <v>8.9242000000000008</v>
      </c>
      <c r="I9066" t="s">
        <v>3010</v>
      </c>
      <c r="J9066">
        <v>720</v>
      </c>
      <c r="K9066">
        <v>709.52</v>
      </c>
      <c r="L9066">
        <v>6307.2</v>
      </c>
      <c r="M9066">
        <v>6331.85</v>
      </c>
      <c r="N9066">
        <v>-93.57</v>
      </c>
      <c r="O9066">
        <v>118.22</v>
      </c>
    </row>
    <row r="9067" spans="1:15" ht="15" customHeight="1" x14ac:dyDescent="0.3">
      <c r="A9067" t="s">
        <v>12084</v>
      </c>
      <c r="B9067">
        <v>261</v>
      </c>
      <c r="C9067" t="s">
        <v>755</v>
      </c>
      <c r="D9067">
        <v>1000</v>
      </c>
      <c r="E9067" t="s">
        <v>2508</v>
      </c>
      <c r="F9067" t="s">
        <v>3015</v>
      </c>
      <c r="G9067" t="s">
        <v>3016</v>
      </c>
      <c r="H9067">
        <v>0.59689999999999999</v>
      </c>
      <c r="I9067" t="s">
        <v>3017</v>
      </c>
      <c r="J9067">
        <v>2400</v>
      </c>
      <c r="K9067">
        <v>2233.0500000000002</v>
      </c>
      <c r="L9067">
        <v>1401.6</v>
      </c>
      <c r="M9067">
        <v>1332.98</v>
      </c>
      <c r="N9067">
        <v>-99.66</v>
      </c>
      <c r="O9067">
        <v>31.04</v>
      </c>
    </row>
    <row r="9068" spans="1:15" ht="15" customHeight="1" x14ac:dyDescent="0.3">
      <c r="A9068" t="s">
        <v>12085</v>
      </c>
      <c r="B9068">
        <v>261</v>
      </c>
      <c r="C9068" t="s">
        <v>755</v>
      </c>
      <c r="D9068">
        <v>1000</v>
      </c>
      <c r="E9068" t="s">
        <v>2508</v>
      </c>
      <c r="F9068" t="s">
        <v>3019</v>
      </c>
      <c r="G9068" t="s">
        <v>3020</v>
      </c>
      <c r="H9068">
        <v>0.2253</v>
      </c>
      <c r="I9068" t="s">
        <v>3017</v>
      </c>
      <c r="J9068">
        <v>4200</v>
      </c>
      <c r="K9068">
        <v>5060.79</v>
      </c>
      <c r="L9068">
        <v>919.8</v>
      </c>
      <c r="M9068">
        <v>1140.08</v>
      </c>
      <c r="N9068">
        <v>193.91</v>
      </c>
      <c r="O9068">
        <v>26.36</v>
      </c>
    </row>
    <row r="9069" spans="1:15" ht="15" customHeight="1" x14ac:dyDescent="0.3">
      <c r="A9069" t="s">
        <v>12086</v>
      </c>
      <c r="B9069">
        <v>261</v>
      </c>
      <c r="C9069" t="s">
        <v>755</v>
      </c>
      <c r="D9069">
        <v>1000</v>
      </c>
      <c r="E9069" t="s">
        <v>2508</v>
      </c>
      <c r="F9069" t="s">
        <v>3022</v>
      </c>
      <c r="G9069" t="s">
        <v>3023</v>
      </c>
      <c r="H9069">
        <v>0.29920000000000002</v>
      </c>
      <c r="I9069" t="s">
        <v>3017</v>
      </c>
      <c r="J9069">
        <v>3100</v>
      </c>
      <c r="K9069">
        <v>3716.35</v>
      </c>
      <c r="L9069">
        <v>905.2</v>
      </c>
      <c r="M9069">
        <v>1111.9100000000001</v>
      </c>
      <c r="N9069">
        <v>184.41</v>
      </c>
      <c r="O9069">
        <v>22.3</v>
      </c>
    </row>
    <row r="9070" spans="1:15" ht="15" customHeight="1" x14ac:dyDescent="0.3">
      <c r="A9070" t="s">
        <v>12087</v>
      </c>
      <c r="B9070">
        <v>261</v>
      </c>
      <c r="C9070" t="s">
        <v>434</v>
      </c>
      <c r="D9070">
        <v>1000</v>
      </c>
      <c r="E9070" t="s">
        <v>2509</v>
      </c>
      <c r="F9070" t="s">
        <v>3008</v>
      </c>
      <c r="G9070" t="s">
        <v>3009</v>
      </c>
      <c r="H9070">
        <v>17.6616</v>
      </c>
      <c r="I9070" t="s">
        <v>3010</v>
      </c>
      <c r="J9070">
        <v>780</v>
      </c>
      <c r="K9070">
        <v>793.77</v>
      </c>
      <c r="L9070">
        <v>13019.76</v>
      </c>
      <c r="M9070">
        <v>14019.31</v>
      </c>
      <c r="N9070">
        <v>243.28</v>
      </c>
      <c r="O9070">
        <v>756.27</v>
      </c>
    </row>
    <row r="9071" spans="1:15" ht="15" customHeight="1" x14ac:dyDescent="0.3">
      <c r="A9071" t="s">
        <v>12088</v>
      </c>
      <c r="B9071">
        <v>261</v>
      </c>
      <c r="C9071" t="s">
        <v>434</v>
      </c>
      <c r="D9071">
        <v>1000</v>
      </c>
      <c r="E9071" t="s">
        <v>2509</v>
      </c>
      <c r="F9071" t="s">
        <v>3012</v>
      </c>
      <c r="G9071" t="s">
        <v>3013</v>
      </c>
      <c r="H9071">
        <v>5.101</v>
      </c>
      <c r="I9071" t="s">
        <v>3010</v>
      </c>
      <c r="J9071">
        <v>720</v>
      </c>
      <c r="K9071">
        <v>719.82</v>
      </c>
      <c r="L9071">
        <v>3466.8</v>
      </c>
      <c r="M9071">
        <v>3671.84</v>
      </c>
      <c r="N9071">
        <v>-0.9</v>
      </c>
      <c r="O9071">
        <v>205.94</v>
      </c>
    </row>
    <row r="9072" spans="1:15" ht="15" customHeight="1" x14ac:dyDescent="0.3">
      <c r="A9072" t="s">
        <v>12089</v>
      </c>
      <c r="B9072">
        <v>261</v>
      </c>
      <c r="C9072" t="s">
        <v>434</v>
      </c>
      <c r="D9072">
        <v>1000</v>
      </c>
      <c r="E9072" t="s">
        <v>2509</v>
      </c>
      <c r="F9072" t="s">
        <v>3015</v>
      </c>
      <c r="G9072" t="s">
        <v>3016</v>
      </c>
      <c r="H9072">
        <v>0.17219999999999999</v>
      </c>
      <c r="I9072" t="s">
        <v>3017</v>
      </c>
      <c r="J9072">
        <v>2400</v>
      </c>
      <c r="K9072">
        <v>2267.4699999999998</v>
      </c>
      <c r="L9072">
        <v>385.2</v>
      </c>
      <c r="M9072">
        <v>390.52</v>
      </c>
      <c r="N9072">
        <v>-22.83</v>
      </c>
      <c r="O9072">
        <v>28.15</v>
      </c>
    </row>
    <row r="9073" spans="1:15" ht="15" customHeight="1" x14ac:dyDescent="0.3">
      <c r="A9073" t="s">
        <v>12090</v>
      </c>
      <c r="B9073">
        <v>261</v>
      </c>
      <c r="C9073" t="s">
        <v>434</v>
      </c>
      <c r="D9073">
        <v>1000</v>
      </c>
      <c r="E9073" t="s">
        <v>2509</v>
      </c>
      <c r="F9073" t="s">
        <v>3019</v>
      </c>
      <c r="G9073" t="s">
        <v>3020</v>
      </c>
      <c r="H9073">
        <v>0.27</v>
      </c>
      <c r="I9073" t="s">
        <v>3017</v>
      </c>
      <c r="J9073">
        <v>4200</v>
      </c>
      <c r="K9073">
        <v>5142.78</v>
      </c>
      <c r="L9073">
        <v>1078.56</v>
      </c>
      <c r="M9073">
        <v>1388.58</v>
      </c>
      <c r="N9073">
        <v>254.56</v>
      </c>
      <c r="O9073">
        <v>55.47</v>
      </c>
    </row>
    <row r="9074" spans="1:15" ht="15" customHeight="1" x14ac:dyDescent="0.3">
      <c r="A9074" t="s">
        <v>12091</v>
      </c>
      <c r="B9074">
        <v>261</v>
      </c>
      <c r="C9074" t="s">
        <v>434</v>
      </c>
      <c r="D9074">
        <v>1000</v>
      </c>
      <c r="E9074" t="s">
        <v>2509</v>
      </c>
      <c r="F9074" t="s">
        <v>3022</v>
      </c>
      <c r="G9074" t="s">
        <v>3023</v>
      </c>
      <c r="H9074">
        <v>0.2029</v>
      </c>
      <c r="I9074" t="s">
        <v>3017</v>
      </c>
      <c r="J9074">
        <v>3100</v>
      </c>
      <c r="K9074">
        <v>3679.23</v>
      </c>
      <c r="L9074">
        <v>597.05999999999995</v>
      </c>
      <c r="M9074">
        <v>746.46</v>
      </c>
      <c r="N9074">
        <v>117.52</v>
      </c>
      <c r="O9074">
        <v>31.89</v>
      </c>
    </row>
    <row r="9075" spans="1:15" ht="15" customHeight="1" x14ac:dyDescent="0.3">
      <c r="A9075" t="s">
        <v>12092</v>
      </c>
      <c r="B9075">
        <v>261</v>
      </c>
      <c r="C9075" t="s">
        <v>1158</v>
      </c>
      <c r="D9075">
        <v>1000</v>
      </c>
      <c r="E9075" t="s">
        <v>2510</v>
      </c>
      <c r="F9075" t="s">
        <v>3008</v>
      </c>
      <c r="G9075" t="s">
        <v>3009</v>
      </c>
      <c r="H9075">
        <v>28.613199999999999</v>
      </c>
      <c r="I9075" t="s">
        <v>3010</v>
      </c>
      <c r="J9075">
        <v>780</v>
      </c>
      <c r="K9075">
        <v>825.21</v>
      </c>
      <c r="L9075">
        <v>21832.2</v>
      </c>
      <c r="M9075">
        <v>23611.94</v>
      </c>
      <c r="N9075">
        <v>1293.67</v>
      </c>
      <c r="O9075">
        <v>486.08</v>
      </c>
    </row>
    <row r="9076" spans="1:15" ht="15" customHeight="1" x14ac:dyDescent="0.3">
      <c r="A9076" t="s">
        <v>12093</v>
      </c>
      <c r="B9076">
        <v>261</v>
      </c>
      <c r="C9076" t="s">
        <v>1158</v>
      </c>
      <c r="D9076">
        <v>1000</v>
      </c>
      <c r="E9076" t="s">
        <v>2510</v>
      </c>
      <c r="F9076" t="s">
        <v>3012</v>
      </c>
      <c r="G9076" t="s">
        <v>3013</v>
      </c>
      <c r="H9076">
        <v>6.2149000000000001</v>
      </c>
      <c r="I9076" t="s">
        <v>3010</v>
      </c>
      <c r="J9076">
        <v>720</v>
      </c>
      <c r="K9076">
        <v>698.32</v>
      </c>
      <c r="L9076">
        <v>4478.3999999999996</v>
      </c>
      <c r="M9076">
        <v>4339.9799999999996</v>
      </c>
      <c r="N9076">
        <v>-134.71</v>
      </c>
      <c r="O9076">
        <v>-3.71</v>
      </c>
    </row>
    <row r="9077" spans="1:15" ht="15" customHeight="1" x14ac:dyDescent="0.3">
      <c r="A9077" t="s">
        <v>12094</v>
      </c>
      <c r="B9077">
        <v>261</v>
      </c>
      <c r="C9077" t="s">
        <v>1158</v>
      </c>
      <c r="D9077">
        <v>1000</v>
      </c>
      <c r="E9077" t="s">
        <v>2510</v>
      </c>
      <c r="F9077" t="s">
        <v>3015</v>
      </c>
      <c r="G9077" t="s">
        <v>3016</v>
      </c>
      <c r="H9077">
        <v>0.75939999999999996</v>
      </c>
      <c r="I9077" t="s">
        <v>3017</v>
      </c>
      <c r="J9077">
        <v>2400</v>
      </c>
      <c r="K9077">
        <v>2232.7199999999998</v>
      </c>
      <c r="L9077">
        <v>1791.36</v>
      </c>
      <c r="M9077">
        <v>1695.55</v>
      </c>
      <c r="N9077">
        <v>-127.03</v>
      </c>
      <c r="O9077">
        <v>31.22</v>
      </c>
    </row>
    <row r="9078" spans="1:15" ht="15" customHeight="1" x14ac:dyDescent="0.3">
      <c r="A9078" t="s">
        <v>12095</v>
      </c>
      <c r="B9078">
        <v>261</v>
      </c>
      <c r="C9078" t="s">
        <v>1158</v>
      </c>
      <c r="D9078">
        <v>1000</v>
      </c>
      <c r="E9078" t="s">
        <v>2510</v>
      </c>
      <c r="F9078" t="s">
        <v>3022</v>
      </c>
      <c r="G9078" t="s">
        <v>3023</v>
      </c>
      <c r="H9078">
        <v>0.1938</v>
      </c>
      <c r="I9078" t="s">
        <v>3017</v>
      </c>
      <c r="J9078">
        <v>3100</v>
      </c>
      <c r="K9078">
        <v>3605.83</v>
      </c>
      <c r="L9078">
        <v>578.46</v>
      </c>
      <c r="M9078">
        <v>698.71</v>
      </c>
      <c r="N9078">
        <v>98.01</v>
      </c>
      <c r="O9078">
        <v>22.23</v>
      </c>
    </row>
    <row r="9079" spans="1:15" ht="15" customHeight="1" x14ac:dyDescent="0.3">
      <c r="A9079" t="s">
        <v>12096</v>
      </c>
      <c r="B9079">
        <v>261</v>
      </c>
      <c r="C9079" t="s">
        <v>424</v>
      </c>
      <c r="D9079">
        <v>1000</v>
      </c>
      <c r="E9079" t="s">
        <v>2511</v>
      </c>
      <c r="F9079" t="s">
        <v>3008</v>
      </c>
      <c r="G9079" t="s">
        <v>3009</v>
      </c>
      <c r="H9079">
        <v>26.6694</v>
      </c>
      <c r="I9079" t="s">
        <v>3010</v>
      </c>
      <c r="J9079">
        <v>780</v>
      </c>
      <c r="K9079">
        <v>810.78</v>
      </c>
      <c r="L9079">
        <v>20404.8</v>
      </c>
      <c r="M9079">
        <v>21622.959999999999</v>
      </c>
      <c r="N9079">
        <v>820.79</v>
      </c>
      <c r="O9079">
        <v>397.37</v>
      </c>
    </row>
    <row r="9080" spans="1:15" ht="15" customHeight="1" x14ac:dyDescent="0.3">
      <c r="A9080" t="s">
        <v>12097</v>
      </c>
      <c r="B9080">
        <v>261</v>
      </c>
      <c r="C9080" t="s">
        <v>424</v>
      </c>
      <c r="D9080">
        <v>1000</v>
      </c>
      <c r="E9080" t="s">
        <v>2511</v>
      </c>
      <c r="F9080" t="s">
        <v>3012</v>
      </c>
      <c r="G9080" t="s">
        <v>3013</v>
      </c>
      <c r="H9080">
        <v>6.8066000000000004</v>
      </c>
      <c r="I9080" t="s">
        <v>3010</v>
      </c>
      <c r="J9080">
        <v>720</v>
      </c>
      <c r="K9080">
        <v>699.13</v>
      </c>
      <c r="L9080">
        <v>4708.8</v>
      </c>
      <c r="M9080">
        <v>4758.6899999999996</v>
      </c>
      <c r="N9080">
        <v>-142.07</v>
      </c>
      <c r="O9080">
        <v>191.96</v>
      </c>
    </row>
    <row r="9081" spans="1:15" ht="15" customHeight="1" x14ac:dyDescent="0.3">
      <c r="A9081" t="s">
        <v>12098</v>
      </c>
      <c r="B9081">
        <v>261</v>
      </c>
      <c r="C9081" t="s">
        <v>424</v>
      </c>
      <c r="D9081">
        <v>1000</v>
      </c>
      <c r="E9081" t="s">
        <v>2511</v>
      </c>
      <c r="F9081" t="s">
        <v>3015</v>
      </c>
      <c r="G9081" t="s">
        <v>3016</v>
      </c>
      <c r="H9081">
        <v>0.45469999999999999</v>
      </c>
      <c r="I9081" t="s">
        <v>3017</v>
      </c>
      <c r="J9081">
        <v>2400</v>
      </c>
      <c r="K9081">
        <v>2176.71</v>
      </c>
      <c r="L9081">
        <v>1046.4000000000001</v>
      </c>
      <c r="M9081">
        <v>989.69</v>
      </c>
      <c r="N9081">
        <v>-101.52</v>
      </c>
      <c r="O9081">
        <v>44.82</v>
      </c>
    </row>
    <row r="9082" spans="1:15" ht="15" customHeight="1" x14ac:dyDescent="0.3">
      <c r="A9082" t="s">
        <v>12099</v>
      </c>
      <c r="B9082">
        <v>261</v>
      </c>
      <c r="C9082" t="s">
        <v>424</v>
      </c>
      <c r="D9082">
        <v>1000</v>
      </c>
      <c r="E9082" t="s">
        <v>2511</v>
      </c>
      <c r="F9082" t="s">
        <v>3019</v>
      </c>
      <c r="G9082" t="s">
        <v>3020</v>
      </c>
      <c r="H9082">
        <v>0.16969999999999999</v>
      </c>
      <c r="I9082" t="s">
        <v>3017</v>
      </c>
      <c r="J9082">
        <v>4200</v>
      </c>
      <c r="K9082">
        <v>5136.51</v>
      </c>
      <c r="L9082">
        <v>686.7</v>
      </c>
      <c r="M9082">
        <v>871.88</v>
      </c>
      <c r="N9082">
        <v>158.96</v>
      </c>
      <c r="O9082">
        <v>26.22</v>
      </c>
    </row>
    <row r="9083" spans="1:15" ht="15" customHeight="1" x14ac:dyDescent="0.3">
      <c r="A9083" t="s">
        <v>12100</v>
      </c>
      <c r="B9083">
        <v>261</v>
      </c>
      <c r="C9083" t="s">
        <v>424</v>
      </c>
      <c r="D9083">
        <v>1000</v>
      </c>
      <c r="E9083" t="s">
        <v>2511</v>
      </c>
      <c r="F9083" t="s">
        <v>3022</v>
      </c>
      <c r="G9083" t="s">
        <v>3023</v>
      </c>
      <c r="H9083">
        <v>0.21890000000000001</v>
      </c>
      <c r="I9083" t="s">
        <v>3017</v>
      </c>
      <c r="J9083">
        <v>3100</v>
      </c>
      <c r="K9083">
        <v>3682.75</v>
      </c>
      <c r="L9083">
        <v>675.8</v>
      </c>
      <c r="M9083">
        <v>806.07</v>
      </c>
      <c r="N9083">
        <v>127.55</v>
      </c>
      <c r="O9083">
        <v>2.72</v>
      </c>
    </row>
    <row r="9084" spans="1:15" ht="15" customHeight="1" x14ac:dyDescent="0.3">
      <c r="A9084" t="s">
        <v>12101</v>
      </c>
      <c r="B9084">
        <v>261</v>
      </c>
      <c r="C9084" t="s">
        <v>1101</v>
      </c>
      <c r="D9084">
        <v>1000</v>
      </c>
      <c r="E9084" t="s">
        <v>2512</v>
      </c>
      <c r="F9084" t="s">
        <v>3008</v>
      </c>
      <c r="G9084" t="s">
        <v>3009</v>
      </c>
      <c r="H9084">
        <v>32.252600000000001</v>
      </c>
      <c r="I9084" t="s">
        <v>3010</v>
      </c>
      <c r="J9084">
        <v>780</v>
      </c>
      <c r="K9084">
        <v>794.61</v>
      </c>
      <c r="L9084">
        <v>25131.599999999999</v>
      </c>
      <c r="M9084">
        <v>25628.2</v>
      </c>
      <c r="N9084">
        <v>471.14</v>
      </c>
      <c r="O9084">
        <v>25.45</v>
      </c>
    </row>
    <row r="9085" spans="1:15" ht="15" customHeight="1" x14ac:dyDescent="0.3">
      <c r="A9085" t="s">
        <v>12102</v>
      </c>
      <c r="B9085">
        <v>261</v>
      </c>
      <c r="C9085" t="s">
        <v>1101</v>
      </c>
      <c r="D9085">
        <v>1000</v>
      </c>
      <c r="E9085" t="s">
        <v>2512</v>
      </c>
      <c r="F9085" t="s">
        <v>3012</v>
      </c>
      <c r="G9085" t="s">
        <v>3013</v>
      </c>
      <c r="H9085">
        <v>7.2119999999999997</v>
      </c>
      <c r="I9085" t="s">
        <v>3010</v>
      </c>
      <c r="J9085">
        <v>720</v>
      </c>
      <c r="K9085">
        <v>715.71</v>
      </c>
      <c r="L9085">
        <v>5155.2</v>
      </c>
      <c r="M9085">
        <v>5161.67</v>
      </c>
      <c r="N9085">
        <v>-30.94</v>
      </c>
      <c r="O9085">
        <v>37.409999999999997</v>
      </c>
    </row>
    <row r="9086" spans="1:15" ht="15" customHeight="1" x14ac:dyDescent="0.3">
      <c r="A9086" t="s">
        <v>12103</v>
      </c>
      <c r="B9086">
        <v>261</v>
      </c>
      <c r="C9086" t="s">
        <v>1101</v>
      </c>
      <c r="D9086">
        <v>1000</v>
      </c>
      <c r="E9086" t="s">
        <v>2512</v>
      </c>
      <c r="F9086" t="s">
        <v>3015</v>
      </c>
      <c r="G9086" t="s">
        <v>3016</v>
      </c>
      <c r="H9086">
        <v>0.85429999999999995</v>
      </c>
      <c r="I9086" t="s">
        <v>3017</v>
      </c>
      <c r="J9086">
        <v>2400</v>
      </c>
      <c r="K9086">
        <v>2246.0500000000002</v>
      </c>
      <c r="L9086">
        <v>2062.08</v>
      </c>
      <c r="M9086">
        <v>1918.77</v>
      </c>
      <c r="N9086">
        <v>-131.52000000000001</v>
      </c>
      <c r="O9086">
        <v>-11.8</v>
      </c>
    </row>
    <row r="9087" spans="1:15" ht="15" customHeight="1" x14ac:dyDescent="0.3">
      <c r="A9087" t="s">
        <v>12104</v>
      </c>
      <c r="B9087">
        <v>261</v>
      </c>
      <c r="C9087" t="s">
        <v>1101</v>
      </c>
      <c r="D9087">
        <v>1000</v>
      </c>
      <c r="E9087" t="s">
        <v>2512</v>
      </c>
      <c r="F9087" t="s">
        <v>3022</v>
      </c>
      <c r="G9087" t="s">
        <v>3023</v>
      </c>
      <c r="H9087">
        <v>0.21970000000000001</v>
      </c>
      <c r="I9087" t="s">
        <v>3017</v>
      </c>
      <c r="J9087">
        <v>3100</v>
      </c>
      <c r="K9087">
        <v>3599.04</v>
      </c>
      <c r="L9087">
        <v>665.88</v>
      </c>
      <c r="M9087">
        <v>790.56</v>
      </c>
      <c r="N9087">
        <v>109.62</v>
      </c>
      <c r="O9087">
        <v>15.06</v>
      </c>
    </row>
    <row r="9088" spans="1:15" ht="15" customHeight="1" x14ac:dyDescent="0.3">
      <c r="A9088" t="s">
        <v>12105</v>
      </c>
      <c r="B9088">
        <v>261</v>
      </c>
      <c r="C9088" t="s">
        <v>525</v>
      </c>
      <c r="D9088">
        <v>1000</v>
      </c>
      <c r="E9088" t="s">
        <v>2513</v>
      </c>
      <c r="F9088" t="s">
        <v>3008</v>
      </c>
      <c r="G9088" t="s">
        <v>3009</v>
      </c>
      <c r="H9088">
        <v>21.534800000000001</v>
      </c>
      <c r="I9088" t="s">
        <v>3010</v>
      </c>
      <c r="J9088">
        <v>780</v>
      </c>
      <c r="K9088">
        <v>794.33</v>
      </c>
      <c r="L9088">
        <v>16174.08</v>
      </c>
      <c r="M9088">
        <v>17105.68</v>
      </c>
      <c r="N9088">
        <v>308.51</v>
      </c>
      <c r="O9088">
        <v>623.08000000000004</v>
      </c>
    </row>
    <row r="9089" spans="1:15" ht="15" customHeight="1" x14ac:dyDescent="0.3">
      <c r="A9089" t="s">
        <v>12106</v>
      </c>
      <c r="B9089">
        <v>261</v>
      </c>
      <c r="C9089" t="s">
        <v>525</v>
      </c>
      <c r="D9089">
        <v>1000</v>
      </c>
      <c r="E9089" t="s">
        <v>2513</v>
      </c>
      <c r="F9089" t="s">
        <v>3012</v>
      </c>
      <c r="G9089" t="s">
        <v>3013</v>
      </c>
      <c r="H9089">
        <v>5.3865999999999996</v>
      </c>
      <c r="I9089" t="s">
        <v>3010</v>
      </c>
      <c r="J9089">
        <v>720</v>
      </c>
      <c r="K9089">
        <v>696.37</v>
      </c>
      <c r="L9089">
        <v>3732.48</v>
      </c>
      <c r="M9089">
        <v>3751.1</v>
      </c>
      <c r="N9089">
        <v>-127.28</v>
      </c>
      <c r="O9089">
        <v>145.9</v>
      </c>
    </row>
    <row r="9090" spans="1:15" ht="15" customHeight="1" x14ac:dyDescent="0.3">
      <c r="A9090" t="s">
        <v>12107</v>
      </c>
      <c r="B9090">
        <v>261</v>
      </c>
      <c r="C9090" t="s">
        <v>525</v>
      </c>
      <c r="D9090">
        <v>1000</v>
      </c>
      <c r="E9090" t="s">
        <v>2513</v>
      </c>
      <c r="F9090" t="s">
        <v>3015</v>
      </c>
      <c r="G9090" t="s">
        <v>3016</v>
      </c>
      <c r="H9090">
        <v>0.34620000000000001</v>
      </c>
      <c r="I9090" t="s">
        <v>3017</v>
      </c>
      <c r="J9090">
        <v>2400</v>
      </c>
      <c r="K9090">
        <v>2261.96</v>
      </c>
      <c r="L9090">
        <v>829.44</v>
      </c>
      <c r="M9090">
        <v>783.19</v>
      </c>
      <c r="N9090">
        <v>-47.79</v>
      </c>
      <c r="O9090">
        <v>1.54</v>
      </c>
    </row>
    <row r="9091" spans="1:15" ht="15" customHeight="1" x14ac:dyDescent="0.3">
      <c r="A9091" t="s">
        <v>12108</v>
      </c>
      <c r="B9091">
        <v>261</v>
      </c>
      <c r="C9091" t="s">
        <v>525</v>
      </c>
      <c r="D9091">
        <v>1000</v>
      </c>
      <c r="E9091" t="s">
        <v>2513</v>
      </c>
      <c r="F9091" t="s">
        <v>3019</v>
      </c>
      <c r="G9091" t="s">
        <v>3020</v>
      </c>
      <c r="H9091">
        <v>0.1323</v>
      </c>
      <c r="I9091" t="s">
        <v>3017</v>
      </c>
      <c r="J9091">
        <v>4200</v>
      </c>
      <c r="K9091">
        <v>5121.62</v>
      </c>
      <c r="L9091">
        <v>544.32000000000005</v>
      </c>
      <c r="M9091">
        <v>677.38</v>
      </c>
      <c r="N9091">
        <v>121.89</v>
      </c>
      <c r="O9091">
        <v>11.17</v>
      </c>
    </row>
    <row r="9092" spans="1:15" ht="15" customHeight="1" x14ac:dyDescent="0.3">
      <c r="A9092" t="s">
        <v>12109</v>
      </c>
      <c r="B9092">
        <v>261</v>
      </c>
      <c r="C9092" t="s">
        <v>525</v>
      </c>
      <c r="D9092">
        <v>1000</v>
      </c>
      <c r="E9092" t="s">
        <v>2513</v>
      </c>
      <c r="F9092" t="s">
        <v>3022</v>
      </c>
      <c r="G9092" t="s">
        <v>3023</v>
      </c>
      <c r="H9092">
        <v>0.18079999999999999</v>
      </c>
      <c r="I9092" t="s">
        <v>3017</v>
      </c>
      <c r="J9092">
        <v>3100</v>
      </c>
      <c r="K9092">
        <v>3633.58</v>
      </c>
      <c r="L9092">
        <v>535.67999999999995</v>
      </c>
      <c r="M9092">
        <v>656.79</v>
      </c>
      <c r="N9092">
        <v>96.45</v>
      </c>
      <c r="O9092">
        <v>24.67</v>
      </c>
    </row>
    <row r="9093" spans="1:15" ht="15" customHeight="1" x14ac:dyDescent="0.3">
      <c r="A9093" t="s">
        <v>12110</v>
      </c>
      <c r="B9093">
        <v>261</v>
      </c>
      <c r="C9093" t="s">
        <v>826</v>
      </c>
      <c r="D9093">
        <v>1000</v>
      </c>
      <c r="E9093" t="s">
        <v>2514</v>
      </c>
      <c r="F9093" t="s">
        <v>3008</v>
      </c>
      <c r="G9093" t="s">
        <v>3009</v>
      </c>
      <c r="H9093">
        <v>11.369</v>
      </c>
      <c r="I9093" t="s">
        <v>3010</v>
      </c>
      <c r="J9093">
        <v>780</v>
      </c>
      <c r="K9093">
        <v>819.47</v>
      </c>
      <c r="L9093">
        <v>8775</v>
      </c>
      <c r="M9093">
        <v>9316.5400000000009</v>
      </c>
      <c r="N9093">
        <v>448.7</v>
      </c>
      <c r="O9093">
        <v>92.84</v>
      </c>
    </row>
    <row r="9094" spans="1:15" ht="15" customHeight="1" x14ac:dyDescent="0.3">
      <c r="A9094" t="s">
        <v>12111</v>
      </c>
      <c r="B9094">
        <v>261</v>
      </c>
      <c r="C9094" t="s">
        <v>826</v>
      </c>
      <c r="D9094">
        <v>1000</v>
      </c>
      <c r="E9094" t="s">
        <v>2514</v>
      </c>
      <c r="F9094" t="s">
        <v>3012</v>
      </c>
      <c r="G9094" t="s">
        <v>3013</v>
      </c>
      <c r="H9094">
        <v>2.5165999999999999</v>
      </c>
      <c r="I9094" t="s">
        <v>3010</v>
      </c>
      <c r="J9094">
        <v>720</v>
      </c>
      <c r="K9094">
        <v>689.18</v>
      </c>
      <c r="L9094">
        <v>1800</v>
      </c>
      <c r="M9094">
        <v>1734.4</v>
      </c>
      <c r="N9094">
        <v>-77.569999999999993</v>
      </c>
      <c r="O9094">
        <v>11.97</v>
      </c>
    </row>
    <row r="9095" spans="1:15" ht="15" customHeight="1" x14ac:dyDescent="0.3">
      <c r="A9095" t="s">
        <v>12112</v>
      </c>
      <c r="B9095">
        <v>261</v>
      </c>
      <c r="C9095" t="s">
        <v>826</v>
      </c>
      <c r="D9095">
        <v>1000</v>
      </c>
      <c r="E9095" t="s">
        <v>2514</v>
      </c>
      <c r="F9095" t="s">
        <v>3015</v>
      </c>
      <c r="G9095" t="s">
        <v>3016</v>
      </c>
      <c r="H9095">
        <v>0.3004</v>
      </c>
      <c r="I9095" t="s">
        <v>3017</v>
      </c>
      <c r="J9095">
        <v>2400</v>
      </c>
      <c r="K9095">
        <v>2167.09</v>
      </c>
      <c r="L9095">
        <v>720</v>
      </c>
      <c r="M9095">
        <v>650.89</v>
      </c>
      <c r="N9095">
        <v>-69.95</v>
      </c>
      <c r="O9095">
        <v>0.84</v>
      </c>
    </row>
    <row r="9096" spans="1:15" ht="15" customHeight="1" x14ac:dyDescent="0.3">
      <c r="A9096" t="s">
        <v>12113</v>
      </c>
      <c r="B9096">
        <v>261</v>
      </c>
      <c r="C9096" t="s">
        <v>826</v>
      </c>
      <c r="D9096">
        <v>1000</v>
      </c>
      <c r="E9096" t="s">
        <v>2514</v>
      </c>
      <c r="F9096" t="s">
        <v>3022</v>
      </c>
      <c r="G9096" t="s">
        <v>3023</v>
      </c>
      <c r="H9096">
        <v>7.4499999999999997E-2</v>
      </c>
      <c r="I9096" t="s">
        <v>3017</v>
      </c>
      <c r="J9096">
        <v>3100</v>
      </c>
      <c r="K9096">
        <v>3586.85</v>
      </c>
      <c r="L9096">
        <v>232.5</v>
      </c>
      <c r="M9096">
        <v>267.33999999999997</v>
      </c>
      <c r="N9096">
        <v>36.29</v>
      </c>
      <c r="O9096">
        <v>-1.45</v>
      </c>
    </row>
    <row r="9097" spans="1:15" ht="15" customHeight="1" x14ac:dyDescent="0.3">
      <c r="A9097" t="s">
        <v>12114</v>
      </c>
      <c r="B9097">
        <v>261</v>
      </c>
      <c r="C9097" t="s">
        <v>695</v>
      </c>
      <c r="D9097">
        <v>1000</v>
      </c>
      <c r="E9097" t="s">
        <v>2515</v>
      </c>
      <c r="F9097" t="s">
        <v>3008</v>
      </c>
      <c r="G9097" t="s">
        <v>3009</v>
      </c>
      <c r="H9097">
        <v>8.6870999999999992</v>
      </c>
      <c r="I9097" t="s">
        <v>3010</v>
      </c>
      <c r="J9097">
        <v>780</v>
      </c>
      <c r="K9097">
        <v>815.55</v>
      </c>
      <c r="L9097">
        <v>6205.68</v>
      </c>
      <c r="M9097">
        <v>7084.74</v>
      </c>
      <c r="N9097">
        <v>308.83</v>
      </c>
      <c r="O9097">
        <v>570.23</v>
      </c>
    </row>
    <row r="9098" spans="1:15" ht="15" customHeight="1" x14ac:dyDescent="0.3">
      <c r="A9098" t="s">
        <v>12115</v>
      </c>
      <c r="B9098">
        <v>261</v>
      </c>
      <c r="C9098" t="s">
        <v>695</v>
      </c>
      <c r="D9098">
        <v>1000</v>
      </c>
      <c r="E9098" t="s">
        <v>2515</v>
      </c>
      <c r="F9098" t="s">
        <v>3012</v>
      </c>
      <c r="G9098" t="s">
        <v>3013</v>
      </c>
      <c r="H9098">
        <v>2.4605000000000001</v>
      </c>
      <c r="I9098" t="s">
        <v>3010</v>
      </c>
      <c r="J9098">
        <v>720</v>
      </c>
      <c r="K9098">
        <v>701.5</v>
      </c>
      <c r="L9098">
        <v>1652.4</v>
      </c>
      <c r="M9098">
        <v>1726.03</v>
      </c>
      <c r="N9098">
        <v>-45.52</v>
      </c>
      <c r="O9098">
        <v>119.15</v>
      </c>
    </row>
    <row r="9099" spans="1:15" ht="15" customHeight="1" x14ac:dyDescent="0.3">
      <c r="A9099" t="s">
        <v>12116</v>
      </c>
      <c r="B9099">
        <v>261</v>
      </c>
      <c r="C9099" t="s">
        <v>695</v>
      </c>
      <c r="D9099">
        <v>1000</v>
      </c>
      <c r="E9099" t="s">
        <v>2515</v>
      </c>
      <c r="F9099" t="s">
        <v>3015</v>
      </c>
      <c r="G9099" t="s">
        <v>3016</v>
      </c>
      <c r="H9099">
        <v>8.1699999999999995E-2</v>
      </c>
      <c r="I9099" t="s">
        <v>3017</v>
      </c>
      <c r="J9099">
        <v>2400</v>
      </c>
      <c r="K9099">
        <v>2169.2399999999998</v>
      </c>
      <c r="L9099">
        <v>183.6</v>
      </c>
      <c r="M9099">
        <v>177.31</v>
      </c>
      <c r="N9099">
        <v>-18.86</v>
      </c>
      <c r="O9099">
        <v>12.57</v>
      </c>
    </row>
    <row r="9100" spans="1:15" ht="15" customHeight="1" x14ac:dyDescent="0.3">
      <c r="A9100" t="s">
        <v>12117</v>
      </c>
      <c r="B9100">
        <v>261</v>
      </c>
      <c r="C9100" t="s">
        <v>695</v>
      </c>
      <c r="D9100">
        <v>1000</v>
      </c>
      <c r="E9100" t="s">
        <v>2515</v>
      </c>
      <c r="F9100" t="s">
        <v>3019</v>
      </c>
      <c r="G9100" t="s">
        <v>3020</v>
      </c>
      <c r="H9100">
        <v>0.1336</v>
      </c>
      <c r="I9100" t="s">
        <v>3017</v>
      </c>
      <c r="J9100">
        <v>4200</v>
      </c>
      <c r="K9100">
        <v>5237.22</v>
      </c>
      <c r="L9100">
        <v>514.08000000000004</v>
      </c>
      <c r="M9100">
        <v>699.7</v>
      </c>
      <c r="N9100">
        <v>138.57</v>
      </c>
      <c r="O9100">
        <v>47.05</v>
      </c>
    </row>
    <row r="9101" spans="1:15" ht="15" customHeight="1" x14ac:dyDescent="0.3">
      <c r="A9101" t="s">
        <v>12118</v>
      </c>
      <c r="B9101">
        <v>261</v>
      </c>
      <c r="C9101" t="s">
        <v>695</v>
      </c>
      <c r="D9101">
        <v>1000</v>
      </c>
      <c r="E9101" t="s">
        <v>2515</v>
      </c>
      <c r="F9101" t="s">
        <v>3022</v>
      </c>
      <c r="G9101" t="s">
        <v>3023</v>
      </c>
      <c r="H9101">
        <v>9.8299999999999998E-2</v>
      </c>
      <c r="I9101" t="s">
        <v>3017</v>
      </c>
      <c r="J9101">
        <v>3100</v>
      </c>
      <c r="K9101">
        <v>3722.62</v>
      </c>
      <c r="L9101">
        <v>284.58</v>
      </c>
      <c r="M9101">
        <v>365.76</v>
      </c>
      <c r="N9101">
        <v>61.17</v>
      </c>
      <c r="O9101">
        <v>20</v>
      </c>
    </row>
    <row r="9102" spans="1:15" ht="15" customHeight="1" x14ac:dyDescent="0.3">
      <c r="A9102" t="s">
        <v>12119</v>
      </c>
      <c r="B9102">
        <v>261</v>
      </c>
      <c r="C9102" t="s">
        <v>294</v>
      </c>
      <c r="D9102">
        <v>1000</v>
      </c>
      <c r="E9102" t="s">
        <v>2516</v>
      </c>
      <c r="F9102" t="s">
        <v>3008</v>
      </c>
      <c r="G9102" t="s">
        <v>3009</v>
      </c>
      <c r="H9102">
        <v>27.669699999999999</v>
      </c>
      <c r="I9102" t="s">
        <v>3010</v>
      </c>
      <c r="J9102">
        <v>780</v>
      </c>
      <c r="K9102">
        <v>815.38</v>
      </c>
      <c r="L9102">
        <v>20919.599999999999</v>
      </c>
      <c r="M9102">
        <v>22561.43</v>
      </c>
      <c r="N9102">
        <v>979.06</v>
      </c>
      <c r="O9102">
        <v>662.77</v>
      </c>
    </row>
    <row r="9103" spans="1:15" ht="15" customHeight="1" x14ac:dyDescent="0.3">
      <c r="A9103" t="s">
        <v>12120</v>
      </c>
      <c r="B9103">
        <v>261</v>
      </c>
      <c r="C9103" t="s">
        <v>294</v>
      </c>
      <c r="D9103">
        <v>1000</v>
      </c>
      <c r="E9103" t="s">
        <v>2516</v>
      </c>
      <c r="F9103" t="s">
        <v>3012</v>
      </c>
      <c r="G9103" t="s">
        <v>3013</v>
      </c>
      <c r="H9103">
        <v>6.2285000000000004</v>
      </c>
      <c r="I9103" t="s">
        <v>3010</v>
      </c>
      <c r="J9103">
        <v>720</v>
      </c>
      <c r="K9103">
        <v>715.23</v>
      </c>
      <c r="L9103">
        <v>4291.2</v>
      </c>
      <c r="M9103">
        <v>4454.78</v>
      </c>
      <c r="N9103">
        <v>-29.71</v>
      </c>
      <c r="O9103">
        <v>193.29</v>
      </c>
    </row>
    <row r="9104" spans="1:15" ht="15" customHeight="1" x14ac:dyDescent="0.3">
      <c r="A9104" t="s">
        <v>12121</v>
      </c>
      <c r="B9104">
        <v>261</v>
      </c>
      <c r="C9104" t="s">
        <v>294</v>
      </c>
      <c r="D9104">
        <v>1000</v>
      </c>
      <c r="E9104" t="s">
        <v>2516</v>
      </c>
      <c r="F9104" t="s">
        <v>3015</v>
      </c>
      <c r="G9104" t="s">
        <v>3016</v>
      </c>
      <c r="H9104">
        <v>0.72160000000000002</v>
      </c>
      <c r="I9104" t="s">
        <v>3017</v>
      </c>
      <c r="J9104">
        <v>2400</v>
      </c>
      <c r="K9104">
        <v>2164.65</v>
      </c>
      <c r="L9104">
        <v>1716.48</v>
      </c>
      <c r="M9104">
        <v>1561.95</v>
      </c>
      <c r="N9104">
        <v>-169.82</v>
      </c>
      <c r="O9104">
        <v>15.29</v>
      </c>
    </row>
    <row r="9105" spans="1:15" ht="15" customHeight="1" x14ac:dyDescent="0.3">
      <c r="A9105" t="s">
        <v>12122</v>
      </c>
      <c r="B9105">
        <v>261</v>
      </c>
      <c r="C9105" t="s">
        <v>294</v>
      </c>
      <c r="D9105">
        <v>1000</v>
      </c>
      <c r="E9105" t="s">
        <v>2516</v>
      </c>
      <c r="F9105" t="s">
        <v>3022</v>
      </c>
      <c r="G9105" t="s">
        <v>3023</v>
      </c>
      <c r="H9105">
        <v>0.18609999999999999</v>
      </c>
      <c r="I9105" t="s">
        <v>3017</v>
      </c>
      <c r="J9105">
        <v>3100</v>
      </c>
      <c r="K9105">
        <v>3668.88</v>
      </c>
      <c r="L9105">
        <v>554.28</v>
      </c>
      <c r="M9105">
        <v>682.82</v>
      </c>
      <c r="N9105">
        <v>105.88</v>
      </c>
      <c r="O9105">
        <v>22.66</v>
      </c>
    </row>
    <row r="9106" spans="1:15" ht="15" customHeight="1" x14ac:dyDescent="0.3">
      <c r="A9106" t="s">
        <v>12123</v>
      </c>
      <c r="B9106">
        <v>261</v>
      </c>
      <c r="C9106" t="s">
        <v>711</v>
      </c>
      <c r="D9106">
        <v>1000</v>
      </c>
      <c r="E9106" t="s">
        <v>2517</v>
      </c>
      <c r="F9106" t="s">
        <v>3008</v>
      </c>
      <c r="G9106" t="s">
        <v>3009</v>
      </c>
      <c r="H9106">
        <v>24.1614</v>
      </c>
      <c r="I9106" t="s">
        <v>3010</v>
      </c>
      <c r="J9106">
        <v>780</v>
      </c>
      <c r="K9106">
        <v>782.15</v>
      </c>
      <c r="L9106">
        <v>18567.900000000001</v>
      </c>
      <c r="M9106">
        <v>18897.93</v>
      </c>
      <c r="N9106">
        <v>52</v>
      </c>
      <c r="O9106">
        <v>278.02</v>
      </c>
    </row>
    <row r="9107" spans="1:15" ht="15" customHeight="1" x14ac:dyDescent="0.3">
      <c r="A9107" t="s">
        <v>12124</v>
      </c>
      <c r="B9107">
        <v>261</v>
      </c>
      <c r="C9107" t="s">
        <v>711</v>
      </c>
      <c r="D9107">
        <v>1000</v>
      </c>
      <c r="E9107" t="s">
        <v>2517</v>
      </c>
      <c r="F9107" t="s">
        <v>3012</v>
      </c>
      <c r="G9107" t="s">
        <v>3013</v>
      </c>
      <c r="H9107">
        <v>5.3920000000000003</v>
      </c>
      <c r="I9107" t="s">
        <v>3010</v>
      </c>
      <c r="J9107">
        <v>720</v>
      </c>
      <c r="K9107">
        <v>695.72</v>
      </c>
      <c r="L9107">
        <v>3808.8</v>
      </c>
      <c r="M9107">
        <v>3751.31</v>
      </c>
      <c r="N9107">
        <v>-130.9</v>
      </c>
      <c r="O9107">
        <v>73.41</v>
      </c>
    </row>
    <row r="9108" spans="1:15" ht="15" customHeight="1" x14ac:dyDescent="0.3">
      <c r="A9108" t="s">
        <v>12125</v>
      </c>
      <c r="B9108">
        <v>261</v>
      </c>
      <c r="C9108" t="s">
        <v>711</v>
      </c>
      <c r="D9108">
        <v>1000</v>
      </c>
      <c r="E9108" t="s">
        <v>2517</v>
      </c>
      <c r="F9108" t="s">
        <v>3015</v>
      </c>
      <c r="G9108" t="s">
        <v>3016</v>
      </c>
      <c r="H9108">
        <v>0.63690000000000002</v>
      </c>
      <c r="I9108" t="s">
        <v>3017</v>
      </c>
      <c r="J9108">
        <v>2400</v>
      </c>
      <c r="K9108">
        <v>2153.15</v>
      </c>
      <c r="L9108">
        <v>1523.52</v>
      </c>
      <c r="M9108">
        <v>1371.35</v>
      </c>
      <c r="N9108">
        <v>-157.22</v>
      </c>
      <c r="O9108">
        <v>5.04</v>
      </c>
    </row>
    <row r="9109" spans="1:15" ht="15" customHeight="1" x14ac:dyDescent="0.3">
      <c r="A9109" t="s">
        <v>12126</v>
      </c>
      <c r="B9109">
        <v>261</v>
      </c>
      <c r="C9109" t="s">
        <v>711</v>
      </c>
      <c r="D9109">
        <v>1000</v>
      </c>
      <c r="E9109" t="s">
        <v>2517</v>
      </c>
      <c r="F9109" t="s">
        <v>3022</v>
      </c>
      <c r="G9109" t="s">
        <v>3023</v>
      </c>
      <c r="H9109">
        <v>0.16520000000000001</v>
      </c>
      <c r="I9109" t="s">
        <v>3017</v>
      </c>
      <c r="J9109">
        <v>3100</v>
      </c>
      <c r="K9109">
        <v>3789.7</v>
      </c>
      <c r="L9109">
        <v>491.97</v>
      </c>
      <c r="M9109">
        <v>626.24</v>
      </c>
      <c r="N9109">
        <v>113.97</v>
      </c>
      <c r="O9109">
        <v>20.3</v>
      </c>
    </row>
    <row r="9110" spans="1:15" ht="15" customHeight="1" x14ac:dyDescent="0.3">
      <c r="A9110" t="s">
        <v>12127</v>
      </c>
      <c r="B9110">
        <v>261</v>
      </c>
      <c r="C9110" t="s">
        <v>415</v>
      </c>
      <c r="D9110">
        <v>1000</v>
      </c>
      <c r="E9110" t="s">
        <v>2518</v>
      </c>
      <c r="F9110" t="s">
        <v>3008</v>
      </c>
      <c r="G9110" t="s">
        <v>3009</v>
      </c>
      <c r="H9110">
        <v>8.4231999999999996</v>
      </c>
      <c r="I9110" t="s">
        <v>3010</v>
      </c>
      <c r="J9110">
        <v>780</v>
      </c>
      <c r="K9110">
        <v>802.32</v>
      </c>
      <c r="L9110">
        <v>6124.56</v>
      </c>
      <c r="M9110">
        <v>6758.07</v>
      </c>
      <c r="N9110">
        <v>187.99</v>
      </c>
      <c r="O9110">
        <v>445.52</v>
      </c>
    </row>
    <row r="9111" spans="1:15" ht="15" customHeight="1" x14ac:dyDescent="0.3">
      <c r="A9111" t="s">
        <v>12128</v>
      </c>
      <c r="B9111">
        <v>261</v>
      </c>
      <c r="C9111" t="s">
        <v>415</v>
      </c>
      <c r="D9111">
        <v>1000</v>
      </c>
      <c r="E9111" t="s">
        <v>2518</v>
      </c>
      <c r="F9111" t="s">
        <v>3012</v>
      </c>
      <c r="G9111" t="s">
        <v>3013</v>
      </c>
      <c r="H9111">
        <v>2.3826000000000001</v>
      </c>
      <c r="I9111" t="s">
        <v>3010</v>
      </c>
      <c r="J9111">
        <v>720</v>
      </c>
      <c r="K9111">
        <v>695.84</v>
      </c>
      <c r="L9111">
        <v>1630.8</v>
      </c>
      <c r="M9111">
        <v>1657.93</v>
      </c>
      <c r="N9111">
        <v>-57.56</v>
      </c>
      <c r="O9111">
        <v>84.68</v>
      </c>
    </row>
    <row r="9112" spans="1:15" ht="15" customHeight="1" x14ac:dyDescent="0.3">
      <c r="A9112" t="s">
        <v>12129</v>
      </c>
      <c r="B9112">
        <v>261</v>
      </c>
      <c r="C9112" t="s">
        <v>415</v>
      </c>
      <c r="D9112">
        <v>1000</v>
      </c>
      <c r="E9112" t="s">
        <v>2518</v>
      </c>
      <c r="F9112" t="s">
        <v>3015</v>
      </c>
      <c r="G9112" t="s">
        <v>3016</v>
      </c>
      <c r="H9112">
        <v>0.08</v>
      </c>
      <c r="I9112" t="s">
        <v>3017</v>
      </c>
      <c r="J9112">
        <v>2400</v>
      </c>
      <c r="K9112">
        <v>2246.79</v>
      </c>
      <c r="L9112">
        <v>181.2</v>
      </c>
      <c r="M9112">
        <v>179.71</v>
      </c>
      <c r="N9112">
        <v>-12.25</v>
      </c>
      <c r="O9112">
        <v>10.76</v>
      </c>
    </row>
    <row r="9113" spans="1:15" ht="15" customHeight="1" x14ac:dyDescent="0.3">
      <c r="A9113" t="s">
        <v>12130</v>
      </c>
      <c r="B9113">
        <v>261</v>
      </c>
      <c r="C9113" t="s">
        <v>415</v>
      </c>
      <c r="D9113">
        <v>1000</v>
      </c>
      <c r="E9113" t="s">
        <v>2518</v>
      </c>
      <c r="F9113" t="s">
        <v>3019</v>
      </c>
      <c r="G9113" t="s">
        <v>3020</v>
      </c>
      <c r="H9113">
        <v>0.12839999999999999</v>
      </c>
      <c r="I9113" t="s">
        <v>3017</v>
      </c>
      <c r="J9113">
        <v>4200</v>
      </c>
      <c r="K9113">
        <v>5012.3100000000004</v>
      </c>
      <c r="L9113">
        <v>507.36</v>
      </c>
      <c r="M9113">
        <v>643.47</v>
      </c>
      <c r="N9113">
        <v>104.28</v>
      </c>
      <c r="O9113">
        <v>31.82</v>
      </c>
    </row>
    <row r="9114" spans="1:15" ht="15" customHeight="1" x14ac:dyDescent="0.3">
      <c r="A9114" t="s">
        <v>12131</v>
      </c>
      <c r="B9114">
        <v>261</v>
      </c>
      <c r="C9114" t="s">
        <v>415</v>
      </c>
      <c r="D9114">
        <v>1000</v>
      </c>
      <c r="E9114" t="s">
        <v>2518</v>
      </c>
      <c r="F9114" t="s">
        <v>3022</v>
      </c>
      <c r="G9114" t="s">
        <v>3023</v>
      </c>
      <c r="H9114">
        <v>9.74E-2</v>
      </c>
      <c r="I9114" t="s">
        <v>3017</v>
      </c>
      <c r="J9114">
        <v>3100</v>
      </c>
      <c r="K9114">
        <v>3570.57</v>
      </c>
      <c r="L9114">
        <v>280.86</v>
      </c>
      <c r="M9114">
        <v>347.63</v>
      </c>
      <c r="N9114">
        <v>45.81</v>
      </c>
      <c r="O9114">
        <v>20.96</v>
      </c>
    </row>
    <row r="9115" spans="1:15" ht="15" customHeight="1" x14ac:dyDescent="0.3">
      <c r="A9115" t="s">
        <v>12132</v>
      </c>
      <c r="B9115">
        <v>261</v>
      </c>
      <c r="C9115" t="s">
        <v>481</v>
      </c>
      <c r="D9115">
        <v>1000</v>
      </c>
      <c r="E9115" t="s">
        <v>2519</v>
      </c>
      <c r="F9115" t="s">
        <v>3008</v>
      </c>
      <c r="G9115" t="s">
        <v>3009</v>
      </c>
      <c r="H9115">
        <v>38.194899999999997</v>
      </c>
      <c r="I9115" t="s">
        <v>3010</v>
      </c>
      <c r="J9115">
        <v>780</v>
      </c>
      <c r="K9115">
        <v>826.41</v>
      </c>
      <c r="L9115">
        <v>27783.599999999999</v>
      </c>
      <c r="M9115">
        <v>31564.6</v>
      </c>
      <c r="N9115">
        <v>1772.57</v>
      </c>
      <c r="O9115">
        <v>2008.43</v>
      </c>
    </row>
    <row r="9116" spans="1:15" ht="15" customHeight="1" x14ac:dyDescent="0.3">
      <c r="A9116" t="s">
        <v>12133</v>
      </c>
      <c r="B9116">
        <v>261</v>
      </c>
      <c r="C9116" t="s">
        <v>481</v>
      </c>
      <c r="D9116">
        <v>1000</v>
      </c>
      <c r="E9116" t="s">
        <v>2519</v>
      </c>
      <c r="F9116" t="s">
        <v>3012</v>
      </c>
      <c r="G9116" t="s">
        <v>3013</v>
      </c>
      <c r="H9116">
        <v>10.966200000000001</v>
      </c>
      <c r="I9116" t="s">
        <v>3010</v>
      </c>
      <c r="J9116">
        <v>720</v>
      </c>
      <c r="K9116">
        <v>703.38</v>
      </c>
      <c r="L9116">
        <v>7398</v>
      </c>
      <c r="M9116">
        <v>7713.4</v>
      </c>
      <c r="N9116">
        <v>-182.25</v>
      </c>
      <c r="O9116">
        <v>497.65</v>
      </c>
    </row>
    <row r="9117" spans="1:15" ht="15" customHeight="1" x14ac:dyDescent="0.3">
      <c r="A9117" t="s">
        <v>12134</v>
      </c>
      <c r="B9117">
        <v>261</v>
      </c>
      <c r="C9117" t="s">
        <v>481</v>
      </c>
      <c r="D9117">
        <v>1000</v>
      </c>
      <c r="E9117" t="s">
        <v>2519</v>
      </c>
      <c r="F9117" t="s">
        <v>3015</v>
      </c>
      <c r="G9117" t="s">
        <v>3016</v>
      </c>
      <c r="H9117">
        <v>0.35670000000000002</v>
      </c>
      <c r="I9117" t="s">
        <v>3017</v>
      </c>
      <c r="J9117">
        <v>2400</v>
      </c>
      <c r="K9117">
        <v>2245.16</v>
      </c>
      <c r="L9117">
        <v>822</v>
      </c>
      <c r="M9117">
        <v>800.79</v>
      </c>
      <c r="N9117">
        <v>-55.23</v>
      </c>
      <c r="O9117">
        <v>34.020000000000003</v>
      </c>
    </row>
    <row r="9118" spans="1:15" ht="15" customHeight="1" x14ac:dyDescent="0.3">
      <c r="A9118" t="s">
        <v>12135</v>
      </c>
      <c r="B9118">
        <v>261</v>
      </c>
      <c r="C9118" t="s">
        <v>481</v>
      </c>
      <c r="D9118">
        <v>1000</v>
      </c>
      <c r="E9118" t="s">
        <v>2519</v>
      </c>
      <c r="F9118" t="s">
        <v>3019</v>
      </c>
      <c r="G9118" t="s">
        <v>3020</v>
      </c>
      <c r="H9118">
        <v>0.58450000000000002</v>
      </c>
      <c r="I9118" t="s">
        <v>3017</v>
      </c>
      <c r="J9118">
        <v>4200</v>
      </c>
      <c r="K9118">
        <v>5249.63</v>
      </c>
      <c r="L9118">
        <v>2301.6</v>
      </c>
      <c r="M9118">
        <v>3068.17</v>
      </c>
      <c r="N9118">
        <v>613.46</v>
      </c>
      <c r="O9118">
        <v>153.11000000000001</v>
      </c>
    </row>
    <row r="9119" spans="1:15" ht="15" customHeight="1" x14ac:dyDescent="0.3">
      <c r="A9119" t="s">
        <v>12136</v>
      </c>
      <c r="B9119">
        <v>261</v>
      </c>
      <c r="C9119" t="s">
        <v>481</v>
      </c>
      <c r="D9119">
        <v>1000</v>
      </c>
      <c r="E9119" t="s">
        <v>2519</v>
      </c>
      <c r="F9119" t="s">
        <v>3022</v>
      </c>
      <c r="G9119" t="s">
        <v>3023</v>
      </c>
      <c r="H9119">
        <v>0.44629999999999997</v>
      </c>
      <c r="I9119" t="s">
        <v>3017</v>
      </c>
      <c r="J9119">
        <v>3100</v>
      </c>
      <c r="K9119">
        <v>3604.48</v>
      </c>
      <c r="L9119">
        <v>1274.0999999999999</v>
      </c>
      <c r="M9119">
        <v>1608.82</v>
      </c>
      <c r="N9119">
        <v>225.17</v>
      </c>
      <c r="O9119">
        <v>109.55</v>
      </c>
    </row>
    <row r="9120" spans="1:15" ht="15" customHeight="1" x14ac:dyDescent="0.3">
      <c r="A9120" t="s">
        <v>12137</v>
      </c>
      <c r="B9120">
        <v>261</v>
      </c>
      <c r="C9120" t="s">
        <v>111</v>
      </c>
      <c r="D9120">
        <v>1000</v>
      </c>
      <c r="E9120" t="s">
        <v>2520</v>
      </c>
      <c r="F9120" t="s">
        <v>3008</v>
      </c>
      <c r="G9120" t="s">
        <v>3009</v>
      </c>
      <c r="H9120">
        <v>15.6152</v>
      </c>
      <c r="I9120" t="s">
        <v>3010</v>
      </c>
      <c r="J9120">
        <v>780</v>
      </c>
      <c r="K9120">
        <v>824.11</v>
      </c>
      <c r="L9120">
        <v>11718.72</v>
      </c>
      <c r="M9120">
        <v>12868.58</v>
      </c>
      <c r="N9120">
        <v>688.75</v>
      </c>
      <c r="O9120">
        <v>461.11</v>
      </c>
    </row>
    <row r="9121" spans="1:15" ht="15" customHeight="1" x14ac:dyDescent="0.3">
      <c r="A9121" t="s">
        <v>12138</v>
      </c>
      <c r="B9121">
        <v>261</v>
      </c>
      <c r="C9121" t="s">
        <v>111</v>
      </c>
      <c r="D9121">
        <v>1000</v>
      </c>
      <c r="E9121" t="s">
        <v>2520</v>
      </c>
      <c r="F9121" t="s">
        <v>3012</v>
      </c>
      <c r="G9121" t="s">
        <v>3013</v>
      </c>
      <c r="H9121">
        <v>3.7673000000000001</v>
      </c>
      <c r="I9121" t="s">
        <v>3010</v>
      </c>
      <c r="J9121">
        <v>720</v>
      </c>
      <c r="K9121">
        <v>685.83</v>
      </c>
      <c r="L9121">
        <v>2704.32</v>
      </c>
      <c r="M9121">
        <v>2583.77</v>
      </c>
      <c r="N9121">
        <v>-128.72</v>
      </c>
      <c r="O9121">
        <v>8.17</v>
      </c>
    </row>
    <row r="9122" spans="1:15" ht="15" customHeight="1" x14ac:dyDescent="0.3">
      <c r="A9122" t="s">
        <v>12139</v>
      </c>
      <c r="B9122">
        <v>261</v>
      </c>
      <c r="C9122" t="s">
        <v>111</v>
      </c>
      <c r="D9122">
        <v>1000</v>
      </c>
      <c r="E9122" t="s">
        <v>2520</v>
      </c>
      <c r="F9122" t="s">
        <v>3015</v>
      </c>
      <c r="G9122" t="s">
        <v>3016</v>
      </c>
      <c r="H9122">
        <v>0.25190000000000001</v>
      </c>
      <c r="I9122" t="s">
        <v>3017</v>
      </c>
      <c r="J9122">
        <v>2400</v>
      </c>
      <c r="K9122">
        <v>2208.8000000000002</v>
      </c>
      <c r="L9122">
        <v>600.96</v>
      </c>
      <c r="M9122">
        <v>556.5</v>
      </c>
      <c r="N9122">
        <v>-48.17</v>
      </c>
      <c r="O9122">
        <v>3.71</v>
      </c>
    </row>
    <row r="9123" spans="1:15" ht="15" customHeight="1" x14ac:dyDescent="0.3">
      <c r="A9123" t="s">
        <v>12140</v>
      </c>
      <c r="B9123">
        <v>261</v>
      </c>
      <c r="C9123" t="s">
        <v>111</v>
      </c>
      <c r="D9123">
        <v>1000</v>
      </c>
      <c r="E9123" t="s">
        <v>2520</v>
      </c>
      <c r="F9123" t="s">
        <v>3019</v>
      </c>
      <c r="G9123" t="s">
        <v>3020</v>
      </c>
      <c r="H9123">
        <v>9.5699999999999993E-2</v>
      </c>
      <c r="I9123" t="s">
        <v>3017</v>
      </c>
      <c r="J9123">
        <v>4200</v>
      </c>
      <c r="K9123">
        <v>5247.67</v>
      </c>
      <c r="L9123">
        <v>394.38</v>
      </c>
      <c r="M9123">
        <v>502.29</v>
      </c>
      <c r="N9123">
        <v>100.28</v>
      </c>
      <c r="O9123">
        <v>7.63</v>
      </c>
    </row>
    <row r="9124" spans="1:15" ht="15" customHeight="1" x14ac:dyDescent="0.3">
      <c r="A9124" t="s">
        <v>12141</v>
      </c>
      <c r="B9124">
        <v>261</v>
      </c>
      <c r="C9124" t="s">
        <v>111</v>
      </c>
      <c r="D9124">
        <v>1000</v>
      </c>
      <c r="E9124" t="s">
        <v>2520</v>
      </c>
      <c r="F9124" t="s">
        <v>3022</v>
      </c>
      <c r="G9124" t="s">
        <v>3023</v>
      </c>
      <c r="H9124">
        <v>0.1293</v>
      </c>
      <c r="I9124" t="s">
        <v>3017</v>
      </c>
      <c r="J9124">
        <v>3100</v>
      </c>
      <c r="K9124">
        <v>3773.87</v>
      </c>
      <c r="L9124">
        <v>388.12</v>
      </c>
      <c r="M9124">
        <v>487.88</v>
      </c>
      <c r="N9124">
        <v>87.12</v>
      </c>
      <c r="O9124">
        <v>12.64</v>
      </c>
    </row>
    <row r="9125" spans="1:15" ht="15" customHeight="1" x14ac:dyDescent="0.3">
      <c r="A9125" t="s">
        <v>12142</v>
      </c>
      <c r="B9125">
        <v>261</v>
      </c>
      <c r="C9125" t="s">
        <v>447</v>
      </c>
      <c r="D9125">
        <v>1000</v>
      </c>
      <c r="E9125" t="s">
        <v>2521</v>
      </c>
      <c r="F9125" t="s">
        <v>3008</v>
      </c>
      <c r="G9125" t="s">
        <v>3009</v>
      </c>
      <c r="H9125">
        <v>28.456</v>
      </c>
      <c r="I9125" t="s">
        <v>3010</v>
      </c>
      <c r="J9125">
        <v>780</v>
      </c>
      <c r="K9125">
        <v>825.03</v>
      </c>
      <c r="L9125">
        <v>22218.3</v>
      </c>
      <c r="M9125">
        <v>23477.05</v>
      </c>
      <c r="N9125">
        <v>1281.3800000000001</v>
      </c>
      <c r="O9125">
        <v>-22.62</v>
      </c>
    </row>
    <row r="9126" spans="1:15" ht="15" customHeight="1" x14ac:dyDescent="0.3">
      <c r="A9126" t="s">
        <v>12143</v>
      </c>
      <c r="B9126">
        <v>261</v>
      </c>
      <c r="C9126" t="s">
        <v>447</v>
      </c>
      <c r="D9126">
        <v>1000</v>
      </c>
      <c r="E9126" t="s">
        <v>2521</v>
      </c>
      <c r="F9126" t="s">
        <v>3012</v>
      </c>
      <c r="G9126" t="s">
        <v>3013</v>
      </c>
      <c r="H9126">
        <v>6.4071999999999996</v>
      </c>
      <c r="I9126" t="s">
        <v>3010</v>
      </c>
      <c r="J9126">
        <v>720</v>
      </c>
      <c r="K9126">
        <v>689.44</v>
      </c>
      <c r="L9126">
        <v>4557.6000000000004</v>
      </c>
      <c r="M9126">
        <v>4417.38</v>
      </c>
      <c r="N9126">
        <v>-195.84</v>
      </c>
      <c r="O9126">
        <v>55.61</v>
      </c>
    </row>
    <row r="9127" spans="1:15" ht="15" customHeight="1" x14ac:dyDescent="0.3">
      <c r="A9127" t="s">
        <v>12144</v>
      </c>
      <c r="B9127">
        <v>261</v>
      </c>
      <c r="C9127" t="s">
        <v>447</v>
      </c>
      <c r="D9127">
        <v>1000</v>
      </c>
      <c r="E9127" t="s">
        <v>2521</v>
      </c>
      <c r="F9127" t="s">
        <v>3015</v>
      </c>
      <c r="G9127" t="s">
        <v>3016</v>
      </c>
      <c r="H9127">
        <v>0.79349999999999998</v>
      </c>
      <c r="I9127" t="s">
        <v>3017</v>
      </c>
      <c r="J9127">
        <v>2400</v>
      </c>
      <c r="K9127">
        <v>2172.46</v>
      </c>
      <c r="L9127">
        <v>1823.04</v>
      </c>
      <c r="M9127">
        <v>1723.77</v>
      </c>
      <c r="N9127">
        <v>-180.55</v>
      </c>
      <c r="O9127">
        <v>81.28</v>
      </c>
    </row>
    <row r="9128" spans="1:15" ht="15" customHeight="1" x14ac:dyDescent="0.3">
      <c r="A9128" t="s">
        <v>12145</v>
      </c>
      <c r="B9128">
        <v>261</v>
      </c>
      <c r="C9128" t="s">
        <v>447</v>
      </c>
      <c r="D9128">
        <v>1000</v>
      </c>
      <c r="E9128" t="s">
        <v>2521</v>
      </c>
      <c r="F9128" t="s">
        <v>3022</v>
      </c>
      <c r="G9128" t="s">
        <v>3023</v>
      </c>
      <c r="H9128">
        <v>0.19439999999999999</v>
      </c>
      <c r="I9128" t="s">
        <v>3017</v>
      </c>
      <c r="J9128">
        <v>3100</v>
      </c>
      <c r="K9128">
        <v>3578.46</v>
      </c>
      <c r="L9128">
        <v>588.69000000000005</v>
      </c>
      <c r="M9128">
        <v>695.76</v>
      </c>
      <c r="N9128">
        <v>93.03</v>
      </c>
      <c r="O9128">
        <v>14.05</v>
      </c>
    </row>
    <row r="9129" spans="1:15" ht="15" customHeight="1" x14ac:dyDescent="0.3">
      <c r="A9129" t="s">
        <v>12146</v>
      </c>
      <c r="B9129">
        <v>261</v>
      </c>
      <c r="C9129" t="s">
        <v>595</v>
      </c>
      <c r="D9129">
        <v>1000</v>
      </c>
      <c r="E9129" t="s">
        <v>2522</v>
      </c>
      <c r="F9129" t="s">
        <v>3008</v>
      </c>
      <c r="G9129" t="s">
        <v>3009</v>
      </c>
      <c r="H9129">
        <v>15.157</v>
      </c>
      <c r="I9129" t="s">
        <v>3010</v>
      </c>
      <c r="J9129">
        <v>780</v>
      </c>
      <c r="K9129">
        <v>803.56</v>
      </c>
      <c r="L9129">
        <v>11723.4</v>
      </c>
      <c r="M9129">
        <v>12179.48</v>
      </c>
      <c r="N9129">
        <v>357.06</v>
      </c>
      <c r="O9129">
        <v>99.02</v>
      </c>
    </row>
    <row r="9130" spans="1:15" ht="15" customHeight="1" x14ac:dyDescent="0.3">
      <c r="A9130" t="s">
        <v>12147</v>
      </c>
      <c r="B9130">
        <v>261</v>
      </c>
      <c r="C9130" t="s">
        <v>595</v>
      </c>
      <c r="D9130">
        <v>1000</v>
      </c>
      <c r="E9130" t="s">
        <v>2522</v>
      </c>
      <c r="F9130" t="s">
        <v>3012</v>
      </c>
      <c r="G9130" t="s">
        <v>3013</v>
      </c>
      <c r="H9130">
        <v>3.3321999999999998</v>
      </c>
      <c r="I9130" t="s">
        <v>3010</v>
      </c>
      <c r="J9130">
        <v>720</v>
      </c>
      <c r="K9130">
        <v>709.46</v>
      </c>
      <c r="L9130">
        <v>2404.8000000000002</v>
      </c>
      <c r="M9130">
        <v>2364.06</v>
      </c>
      <c r="N9130">
        <v>-35.11</v>
      </c>
      <c r="O9130">
        <v>-5.63</v>
      </c>
    </row>
    <row r="9131" spans="1:15" ht="15" customHeight="1" x14ac:dyDescent="0.3">
      <c r="A9131" t="s">
        <v>12148</v>
      </c>
      <c r="B9131">
        <v>261</v>
      </c>
      <c r="C9131" t="s">
        <v>595</v>
      </c>
      <c r="D9131">
        <v>1000</v>
      </c>
      <c r="E9131" t="s">
        <v>2522</v>
      </c>
      <c r="F9131" t="s">
        <v>3015</v>
      </c>
      <c r="G9131" t="s">
        <v>3016</v>
      </c>
      <c r="H9131">
        <v>0.41589999999999999</v>
      </c>
      <c r="I9131" t="s">
        <v>3017</v>
      </c>
      <c r="J9131">
        <v>2400</v>
      </c>
      <c r="K9131">
        <v>2270.96</v>
      </c>
      <c r="L9131">
        <v>961.92</v>
      </c>
      <c r="M9131">
        <v>944.52</v>
      </c>
      <c r="N9131">
        <v>-53.67</v>
      </c>
      <c r="O9131">
        <v>36.270000000000003</v>
      </c>
    </row>
    <row r="9132" spans="1:15" ht="15" customHeight="1" x14ac:dyDescent="0.3">
      <c r="A9132" t="s">
        <v>12149</v>
      </c>
      <c r="B9132">
        <v>261</v>
      </c>
      <c r="C9132" t="s">
        <v>595</v>
      </c>
      <c r="D9132">
        <v>1000</v>
      </c>
      <c r="E9132" t="s">
        <v>2522</v>
      </c>
      <c r="F9132" t="s">
        <v>3022</v>
      </c>
      <c r="G9132" t="s">
        <v>3023</v>
      </c>
      <c r="H9132">
        <v>9.98E-2</v>
      </c>
      <c r="I9132" t="s">
        <v>3017</v>
      </c>
      <c r="J9132">
        <v>3100</v>
      </c>
      <c r="K9132">
        <v>3636.17</v>
      </c>
      <c r="L9132">
        <v>310.62</v>
      </c>
      <c r="M9132">
        <v>362.91</v>
      </c>
      <c r="N9132">
        <v>53.51</v>
      </c>
      <c r="O9132">
        <v>-1.22</v>
      </c>
    </row>
    <row r="9133" spans="1:15" ht="15" customHeight="1" x14ac:dyDescent="0.3">
      <c r="A9133" t="s">
        <v>12150</v>
      </c>
      <c r="B9133">
        <v>261</v>
      </c>
      <c r="C9133" t="s">
        <v>831</v>
      </c>
      <c r="D9133">
        <v>1000</v>
      </c>
      <c r="E9133" t="s">
        <v>2523</v>
      </c>
      <c r="F9133" t="s">
        <v>3008</v>
      </c>
      <c r="G9133" t="s">
        <v>3009</v>
      </c>
      <c r="H9133">
        <v>12.4872</v>
      </c>
      <c r="I9133" t="s">
        <v>3010</v>
      </c>
      <c r="J9133">
        <v>780</v>
      </c>
      <c r="K9133">
        <v>824</v>
      </c>
      <c r="L9133">
        <v>9792.9</v>
      </c>
      <c r="M9133">
        <v>10289.41</v>
      </c>
      <c r="N9133">
        <v>549.41</v>
      </c>
      <c r="O9133">
        <v>-52.9</v>
      </c>
    </row>
    <row r="9134" spans="1:15" ht="15" customHeight="1" x14ac:dyDescent="0.3">
      <c r="A9134" t="s">
        <v>12151</v>
      </c>
      <c r="B9134">
        <v>261</v>
      </c>
      <c r="C9134" t="s">
        <v>831</v>
      </c>
      <c r="D9134">
        <v>1000</v>
      </c>
      <c r="E9134" t="s">
        <v>2523</v>
      </c>
      <c r="F9134" t="s">
        <v>3012</v>
      </c>
      <c r="G9134" t="s">
        <v>3013</v>
      </c>
      <c r="H9134">
        <v>2.8729</v>
      </c>
      <c r="I9134" t="s">
        <v>3010</v>
      </c>
      <c r="J9134">
        <v>720</v>
      </c>
      <c r="K9134">
        <v>724.97</v>
      </c>
      <c r="L9134">
        <v>2008.8</v>
      </c>
      <c r="M9134">
        <v>2082.77</v>
      </c>
      <c r="N9134">
        <v>14.29</v>
      </c>
      <c r="O9134">
        <v>59.68</v>
      </c>
    </row>
    <row r="9135" spans="1:15" ht="15" customHeight="1" x14ac:dyDescent="0.3">
      <c r="A9135" t="s">
        <v>12152</v>
      </c>
      <c r="B9135">
        <v>261</v>
      </c>
      <c r="C9135" t="s">
        <v>831</v>
      </c>
      <c r="D9135">
        <v>1000</v>
      </c>
      <c r="E9135" t="s">
        <v>2523</v>
      </c>
      <c r="F9135" t="s">
        <v>3015</v>
      </c>
      <c r="G9135" t="s">
        <v>3016</v>
      </c>
      <c r="H9135">
        <v>0.34410000000000002</v>
      </c>
      <c r="I9135" t="s">
        <v>3017</v>
      </c>
      <c r="J9135">
        <v>2400</v>
      </c>
      <c r="K9135">
        <v>2215.15</v>
      </c>
      <c r="L9135">
        <v>803.52</v>
      </c>
      <c r="M9135">
        <v>762.22</v>
      </c>
      <c r="N9135">
        <v>-63.6</v>
      </c>
      <c r="O9135">
        <v>22.3</v>
      </c>
    </row>
    <row r="9136" spans="1:15" ht="15" customHeight="1" x14ac:dyDescent="0.3">
      <c r="A9136" t="s">
        <v>12153</v>
      </c>
      <c r="B9136">
        <v>261</v>
      </c>
      <c r="C9136" t="s">
        <v>831</v>
      </c>
      <c r="D9136">
        <v>1000</v>
      </c>
      <c r="E9136" t="s">
        <v>2523</v>
      </c>
      <c r="F9136" t="s">
        <v>3022</v>
      </c>
      <c r="G9136" t="s">
        <v>3023</v>
      </c>
      <c r="H9136">
        <v>8.4400000000000003E-2</v>
      </c>
      <c r="I9136" t="s">
        <v>3017</v>
      </c>
      <c r="J9136">
        <v>3100</v>
      </c>
      <c r="K9136">
        <v>3782.81</v>
      </c>
      <c r="L9136">
        <v>259.47000000000003</v>
      </c>
      <c r="M9136">
        <v>319.32</v>
      </c>
      <c r="N9136">
        <v>57.64</v>
      </c>
      <c r="O9136">
        <v>2.21</v>
      </c>
    </row>
    <row r="9137" spans="1:15" ht="15" customHeight="1" x14ac:dyDescent="0.3">
      <c r="A9137" t="s">
        <v>12154</v>
      </c>
      <c r="B9137">
        <v>261</v>
      </c>
      <c r="C9137" t="s">
        <v>102</v>
      </c>
      <c r="D9137">
        <v>1000</v>
      </c>
      <c r="E9137" t="s">
        <v>2524</v>
      </c>
      <c r="F9137" t="s">
        <v>3008</v>
      </c>
      <c r="G9137" t="s">
        <v>3009</v>
      </c>
      <c r="H9137">
        <v>29.666699999999999</v>
      </c>
      <c r="I9137" t="s">
        <v>3010</v>
      </c>
      <c r="J9137">
        <v>780</v>
      </c>
      <c r="K9137">
        <v>825.29</v>
      </c>
      <c r="L9137">
        <v>21861.84</v>
      </c>
      <c r="M9137">
        <v>24483.74</v>
      </c>
      <c r="N9137">
        <v>1343.7</v>
      </c>
      <c r="O9137">
        <v>1278.19</v>
      </c>
    </row>
    <row r="9138" spans="1:15" ht="15" customHeight="1" x14ac:dyDescent="0.3">
      <c r="A9138" t="s">
        <v>12155</v>
      </c>
      <c r="B9138">
        <v>261</v>
      </c>
      <c r="C9138" t="s">
        <v>102</v>
      </c>
      <c r="D9138">
        <v>1000</v>
      </c>
      <c r="E9138" t="s">
        <v>2524</v>
      </c>
      <c r="F9138" t="s">
        <v>3012</v>
      </c>
      <c r="G9138" t="s">
        <v>3013</v>
      </c>
      <c r="H9138">
        <v>8.4461999999999993</v>
      </c>
      <c r="I9138" t="s">
        <v>3010</v>
      </c>
      <c r="J9138">
        <v>720</v>
      </c>
      <c r="K9138">
        <v>688.29</v>
      </c>
      <c r="L9138">
        <v>5821.2</v>
      </c>
      <c r="M9138">
        <v>5813.45</v>
      </c>
      <c r="N9138">
        <v>-267.79000000000002</v>
      </c>
      <c r="O9138">
        <v>260.04000000000002</v>
      </c>
    </row>
    <row r="9139" spans="1:15" ht="15" customHeight="1" x14ac:dyDescent="0.3">
      <c r="A9139" t="s">
        <v>12156</v>
      </c>
      <c r="B9139">
        <v>261</v>
      </c>
      <c r="C9139" t="s">
        <v>102</v>
      </c>
      <c r="D9139">
        <v>1000</v>
      </c>
      <c r="E9139" t="s">
        <v>2524</v>
      </c>
      <c r="F9139" t="s">
        <v>3015</v>
      </c>
      <c r="G9139" t="s">
        <v>3016</v>
      </c>
      <c r="H9139">
        <v>0.28620000000000001</v>
      </c>
      <c r="I9139" t="s">
        <v>3017</v>
      </c>
      <c r="J9139">
        <v>2400</v>
      </c>
      <c r="K9139">
        <v>2203.21</v>
      </c>
      <c r="L9139">
        <v>646.79999999999995</v>
      </c>
      <c r="M9139">
        <v>630.62</v>
      </c>
      <c r="N9139">
        <v>-56.33</v>
      </c>
      <c r="O9139">
        <v>40.15</v>
      </c>
    </row>
    <row r="9140" spans="1:15" ht="15" customHeight="1" x14ac:dyDescent="0.3">
      <c r="A9140" t="s">
        <v>12157</v>
      </c>
      <c r="B9140">
        <v>261</v>
      </c>
      <c r="C9140" t="s">
        <v>102</v>
      </c>
      <c r="D9140">
        <v>1000</v>
      </c>
      <c r="E9140" t="s">
        <v>2524</v>
      </c>
      <c r="F9140" t="s">
        <v>3019</v>
      </c>
      <c r="G9140" t="s">
        <v>3020</v>
      </c>
      <c r="H9140">
        <v>0.44990000000000002</v>
      </c>
      <c r="I9140" t="s">
        <v>3017</v>
      </c>
      <c r="J9140">
        <v>4200</v>
      </c>
      <c r="K9140">
        <v>5045.3500000000004</v>
      </c>
      <c r="L9140">
        <v>1811.04</v>
      </c>
      <c r="M9140">
        <v>2269.7399999999998</v>
      </c>
      <c r="N9140">
        <v>380.29</v>
      </c>
      <c r="O9140">
        <v>78.400000000000006</v>
      </c>
    </row>
    <row r="9141" spans="1:15" ht="15" customHeight="1" x14ac:dyDescent="0.3">
      <c r="A9141" t="s">
        <v>12158</v>
      </c>
      <c r="B9141">
        <v>261</v>
      </c>
      <c r="C9141" t="s">
        <v>102</v>
      </c>
      <c r="D9141">
        <v>1000</v>
      </c>
      <c r="E9141" t="s">
        <v>2524</v>
      </c>
      <c r="F9141" t="s">
        <v>3022</v>
      </c>
      <c r="G9141" t="s">
        <v>3023</v>
      </c>
      <c r="H9141">
        <v>0.3422</v>
      </c>
      <c r="I9141" t="s">
        <v>3017</v>
      </c>
      <c r="J9141">
        <v>3100</v>
      </c>
      <c r="K9141">
        <v>3759.71</v>
      </c>
      <c r="L9141">
        <v>1002.54</v>
      </c>
      <c r="M9141">
        <v>1286.6300000000001</v>
      </c>
      <c r="N9141">
        <v>225.76</v>
      </c>
      <c r="O9141">
        <v>58.33</v>
      </c>
    </row>
    <row r="9142" spans="1:15" ht="15" customHeight="1" x14ac:dyDescent="0.3">
      <c r="A9142" t="s">
        <v>12159</v>
      </c>
      <c r="B9142">
        <v>261</v>
      </c>
      <c r="C9142" t="s">
        <v>421</v>
      </c>
      <c r="D9142">
        <v>1000</v>
      </c>
      <c r="E9142" t="s">
        <v>2525</v>
      </c>
      <c r="F9142" t="s">
        <v>3008</v>
      </c>
      <c r="G9142" t="s">
        <v>3009</v>
      </c>
      <c r="H9142">
        <v>29.0487</v>
      </c>
      <c r="I9142" t="s">
        <v>3010</v>
      </c>
      <c r="J9142">
        <v>780</v>
      </c>
      <c r="K9142">
        <v>828.2</v>
      </c>
      <c r="L9142">
        <v>21832.2</v>
      </c>
      <c r="M9142">
        <v>24058.12</v>
      </c>
      <c r="N9142">
        <v>1400.13</v>
      </c>
      <c r="O9142">
        <v>825.79</v>
      </c>
    </row>
    <row r="9143" spans="1:15" ht="15" customHeight="1" x14ac:dyDescent="0.3">
      <c r="A9143" t="s">
        <v>12160</v>
      </c>
      <c r="B9143">
        <v>261</v>
      </c>
      <c r="C9143" t="s">
        <v>421</v>
      </c>
      <c r="D9143">
        <v>1000</v>
      </c>
      <c r="E9143" t="s">
        <v>2525</v>
      </c>
      <c r="F9143" t="s">
        <v>3012</v>
      </c>
      <c r="G9143" t="s">
        <v>3013</v>
      </c>
      <c r="H9143">
        <v>6.3596000000000004</v>
      </c>
      <c r="I9143" t="s">
        <v>3010</v>
      </c>
      <c r="J9143">
        <v>720</v>
      </c>
      <c r="K9143">
        <v>706.39</v>
      </c>
      <c r="L9143">
        <v>4478.3999999999996</v>
      </c>
      <c r="M9143">
        <v>4492.37</v>
      </c>
      <c r="N9143">
        <v>-86.54</v>
      </c>
      <c r="O9143">
        <v>100.51</v>
      </c>
    </row>
    <row r="9144" spans="1:15" ht="15" customHeight="1" x14ac:dyDescent="0.3">
      <c r="A9144" t="s">
        <v>12161</v>
      </c>
      <c r="B9144">
        <v>261</v>
      </c>
      <c r="C9144" t="s">
        <v>421</v>
      </c>
      <c r="D9144">
        <v>1000</v>
      </c>
      <c r="E9144" t="s">
        <v>2525</v>
      </c>
      <c r="F9144" t="s">
        <v>3015</v>
      </c>
      <c r="G9144" t="s">
        <v>3016</v>
      </c>
      <c r="H9144">
        <v>0.76100000000000001</v>
      </c>
      <c r="I9144" t="s">
        <v>3017</v>
      </c>
      <c r="J9144">
        <v>2400</v>
      </c>
      <c r="K9144">
        <v>2146.0100000000002</v>
      </c>
      <c r="L9144">
        <v>1791.36</v>
      </c>
      <c r="M9144">
        <v>1633.05</v>
      </c>
      <c r="N9144">
        <v>-193.28</v>
      </c>
      <c r="O9144">
        <v>34.97</v>
      </c>
    </row>
    <row r="9145" spans="1:15" ht="15" customHeight="1" x14ac:dyDescent="0.3">
      <c r="A9145" t="s">
        <v>12162</v>
      </c>
      <c r="B9145">
        <v>261</v>
      </c>
      <c r="C9145" t="s">
        <v>421</v>
      </c>
      <c r="D9145">
        <v>1000</v>
      </c>
      <c r="E9145" t="s">
        <v>2525</v>
      </c>
      <c r="F9145" t="s">
        <v>3022</v>
      </c>
      <c r="G9145" t="s">
        <v>3023</v>
      </c>
      <c r="H9145">
        <v>0.18920000000000001</v>
      </c>
      <c r="I9145" t="s">
        <v>3017</v>
      </c>
      <c r="J9145">
        <v>3100</v>
      </c>
      <c r="K9145">
        <v>3770.83</v>
      </c>
      <c r="L9145">
        <v>578.46</v>
      </c>
      <c r="M9145">
        <v>713.45</v>
      </c>
      <c r="N9145">
        <v>126.92</v>
      </c>
      <c r="O9145">
        <v>8.07</v>
      </c>
    </row>
    <row r="9146" spans="1:15" ht="15" customHeight="1" x14ac:dyDescent="0.3">
      <c r="A9146" t="s">
        <v>12163</v>
      </c>
      <c r="B9146">
        <v>261</v>
      </c>
      <c r="C9146" t="s">
        <v>532</v>
      </c>
      <c r="D9146">
        <v>1000</v>
      </c>
      <c r="E9146" t="s">
        <v>2526</v>
      </c>
      <c r="F9146" t="s">
        <v>3008</v>
      </c>
      <c r="G9146" t="s">
        <v>3009</v>
      </c>
      <c r="H9146">
        <v>30.2258</v>
      </c>
      <c r="I9146" t="s">
        <v>3010</v>
      </c>
      <c r="J9146">
        <v>780</v>
      </c>
      <c r="K9146">
        <v>796.86</v>
      </c>
      <c r="L9146">
        <v>22779.9</v>
      </c>
      <c r="M9146">
        <v>24085.69</v>
      </c>
      <c r="N9146">
        <v>509.6</v>
      </c>
      <c r="O9146">
        <v>796.19</v>
      </c>
    </row>
    <row r="9147" spans="1:15" ht="15" customHeight="1" x14ac:dyDescent="0.3">
      <c r="A9147" t="s">
        <v>12164</v>
      </c>
      <c r="B9147">
        <v>261</v>
      </c>
      <c r="C9147" t="s">
        <v>532</v>
      </c>
      <c r="D9147">
        <v>1000</v>
      </c>
      <c r="E9147" t="s">
        <v>2526</v>
      </c>
      <c r="F9147" t="s">
        <v>3012</v>
      </c>
      <c r="G9147" t="s">
        <v>3013</v>
      </c>
      <c r="H9147">
        <v>6.4890999999999996</v>
      </c>
      <c r="I9147" t="s">
        <v>3010</v>
      </c>
      <c r="J9147">
        <v>720</v>
      </c>
      <c r="K9147">
        <v>705.86</v>
      </c>
      <c r="L9147">
        <v>4672.8</v>
      </c>
      <c r="M9147">
        <v>4580.42</v>
      </c>
      <c r="N9147">
        <v>-91.75</v>
      </c>
      <c r="O9147">
        <v>-0.62</v>
      </c>
    </row>
    <row r="9148" spans="1:15" ht="15" customHeight="1" x14ac:dyDescent="0.3">
      <c r="A9148" t="s">
        <v>12165</v>
      </c>
      <c r="B9148">
        <v>261</v>
      </c>
      <c r="C9148" t="s">
        <v>532</v>
      </c>
      <c r="D9148">
        <v>1000</v>
      </c>
      <c r="E9148" t="s">
        <v>2526</v>
      </c>
      <c r="F9148" t="s">
        <v>3015</v>
      </c>
      <c r="G9148" t="s">
        <v>3016</v>
      </c>
      <c r="H9148">
        <v>0.77310000000000001</v>
      </c>
      <c r="I9148" t="s">
        <v>3017</v>
      </c>
      <c r="J9148">
        <v>2400</v>
      </c>
      <c r="K9148">
        <v>2175.61</v>
      </c>
      <c r="L9148">
        <v>1869.12</v>
      </c>
      <c r="M9148">
        <v>1682</v>
      </c>
      <c r="N9148">
        <v>-173.48</v>
      </c>
      <c r="O9148">
        <v>-13.63</v>
      </c>
    </row>
    <row r="9149" spans="1:15" ht="15" customHeight="1" x14ac:dyDescent="0.3">
      <c r="A9149" t="s">
        <v>12166</v>
      </c>
      <c r="B9149">
        <v>261</v>
      </c>
      <c r="C9149" t="s">
        <v>532</v>
      </c>
      <c r="D9149">
        <v>1000</v>
      </c>
      <c r="E9149" t="s">
        <v>2526</v>
      </c>
      <c r="F9149" t="s">
        <v>3022</v>
      </c>
      <c r="G9149" t="s">
        <v>3023</v>
      </c>
      <c r="H9149">
        <v>0.19500000000000001</v>
      </c>
      <c r="I9149" t="s">
        <v>3017</v>
      </c>
      <c r="J9149">
        <v>3100</v>
      </c>
      <c r="K9149">
        <v>3657.78</v>
      </c>
      <c r="L9149">
        <v>603.57000000000005</v>
      </c>
      <c r="M9149">
        <v>713.15</v>
      </c>
      <c r="N9149">
        <v>108.75</v>
      </c>
      <c r="O9149">
        <v>0.83</v>
      </c>
    </row>
    <row r="9150" spans="1:15" ht="15" customHeight="1" x14ac:dyDescent="0.3">
      <c r="A9150" t="s">
        <v>12167</v>
      </c>
      <c r="B9150">
        <v>261</v>
      </c>
      <c r="C9150" t="s">
        <v>428</v>
      </c>
      <c r="D9150">
        <v>1000</v>
      </c>
      <c r="E9150" t="s">
        <v>2527</v>
      </c>
      <c r="F9150" t="s">
        <v>3008</v>
      </c>
      <c r="G9150" t="s">
        <v>3009</v>
      </c>
      <c r="H9150">
        <v>21.211300000000001</v>
      </c>
      <c r="I9150" t="s">
        <v>3010</v>
      </c>
      <c r="J9150">
        <v>780</v>
      </c>
      <c r="K9150">
        <v>783.56</v>
      </c>
      <c r="L9150">
        <v>16361.28</v>
      </c>
      <c r="M9150">
        <v>16620.34</v>
      </c>
      <c r="N9150">
        <v>75.489999999999995</v>
      </c>
      <c r="O9150">
        <v>183.57</v>
      </c>
    </row>
    <row r="9151" spans="1:15" ht="15" customHeight="1" x14ac:dyDescent="0.3">
      <c r="A9151" t="s">
        <v>12168</v>
      </c>
      <c r="B9151">
        <v>261</v>
      </c>
      <c r="C9151" t="s">
        <v>428</v>
      </c>
      <c r="D9151">
        <v>1000</v>
      </c>
      <c r="E9151" t="s">
        <v>2527</v>
      </c>
      <c r="F9151" t="s">
        <v>3012</v>
      </c>
      <c r="G9151" t="s">
        <v>3013</v>
      </c>
      <c r="H9151">
        <v>5.3909000000000002</v>
      </c>
      <c r="I9151" t="s">
        <v>3010</v>
      </c>
      <c r="J9151">
        <v>720</v>
      </c>
      <c r="K9151">
        <v>697.01</v>
      </c>
      <c r="L9151">
        <v>3775.68</v>
      </c>
      <c r="M9151">
        <v>3757.46</v>
      </c>
      <c r="N9151">
        <v>-123.96</v>
      </c>
      <c r="O9151">
        <v>105.75</v>
      </c>
    </row>
    <row r="9152" spans="1:15" ht="15" customHeight="1" x14ac:dyDescent="0.3">
      <c r="A9152" t="s">
        <v>12169</v>
      </c>
      <c r="B9152">
        <v>261</v>
      </c>
      <c r="C9152" t="s">
        <v>428</v>
      </c>
      <c r="D9152">
        <v>1000</v>
      </c>
      <c r="E9152" t="s">
        <v>2527</v>
      </c>
      <c r="F9152" t="s">
        <v>3015</v>
      </c>
      <c r="G9152" t="s">
        <v>3016</v>
      </c>
      <c r="H9152">
        <v>0.36220000000000002</v>
      </c>
      <c r="I9152" t="s">
        <v>3017</v>
      </c>
      <c r="J9152">
        <v>2400</v>
      </c>
      <c r="K9152">
        <v>2205.63</v>
      </c>
      <c r="L9152">
        <v>839.04</v>
      </c>
      <c r="M9152">
        <v>798.79</v>
      </c>
      <c r="N9152">
        <v>-70.39</v>
      </c>
      <c r="O9152">
        <v>30.14</v>
      </c>
    </row>
    <row r="9153" spans="1:15" ht="15" customHeight="1" x14ac:dyDescent="0.3">
      <c r="A9153" t="s">
        <v>12170</v>
      </c>
      <c r="B9153">
        <v>261</v>
      </c>
      <c r="C9153" t="s">
        <v>428</v>
      </c>
      <c r="D9153">
        <v>1000</v>
      </c>
      <c r="E9153" t="s">
        <v>2527</v>
      </c>
      <c r="F9153" t="s">
        <v>3019</v>
      </c>
      <c r="G9153" t="s">
        <v>3020</v>
      </c>
      <c r="H9153">
        <v>0.13589999999999999</v>
      </c>
      <c r="I9153" t="s">
        <v>3017</v>
      </c>
      <c r="J9153">
        <v>4200</v>
      </c>
      <c r="K9153">
        <v>5227.28</v>
      </c>
      <c r="L9153">
        <v>550.62</v>
      </c>
      <c r="M9153">
        <v>710.29</v>
      </c>
      <c r="N9153">
        <v>139.59</v>
      </c>
      <c r="O9153">
        <v>20.079999999999998</v>
      </c>
    </row>
    <row r="9154" spans="1:15" ht="15" customHeight="1" x14ac:dyDescent="0.3">
      <c r="A9154" t="s">
        <v>12171</v>
      </c>
      <c r="B9154">
        <v>261</v>
      </c>
      <c r="C9154" t="s">
        <v>428</v>
      </c>
      <c r="D9154">
        <v>1000</v>
      </c>
      <c r="E9154" t="s">
        <v>2527</v>
      </c>
      <c r="F9154" t="s">
        <v>3022</v>
      </c>
      <c r="G9154" t="s">
        <v>3023</v>
      </c>
      <c r="H9154">
        <v>0.1812</v>
      </c>
      <c r="I9154" t="s">
        <v>3017</v>
      </c>
      <c r="J9154">
        <v>3100</v>
      </c>
      <c r="K9154">
        <v>3643.83</v>
      </c>
      <c r="L9154">
        <v>541.88</v>
      </c>
      <c r="M9154">
        <v>660.27</v>
      </c>
      <c r="N9154">
        <v>98.54</v>
      </c>
      <c r="O9154">
        <v>19.850000000000001</v>
      </c>
    </row>
    <row r="9155" spans="1:15" ht="15" customHeight="1" x14ac:dyDescent="0.3">
      <c r="A9155" t="s">
        <v>12172</v>
      </c>
      <c r="B9155">
        <v>261</v>
      </c>
      <c r="C9155" t="s">
        <v>1028</v>
      </c>
      <c r="D9155">
        <v>1000</v>
      </c>
      <c r="E9155" t="s">
        <v>2528</v>
      </c>
      <c r="F9155" t="s">
        <v>3008</v>
      </c>
      <c r="G9155" t="s">
        <v>3009</v>
      </c>
      <c r="H9155">
        <v>34.845399999999998</v>
      </c>
      <c r="I9155" t="s">
        <v>3010</v>
      </c>
      <c r="J9155">
        <v>780</v>
      </c>
      <c r="K9155">
        <v>785.93</v>
      </c>
      <c r="L9155">
        <v>26921.7</v>
      </c>
      <c r="M9155">
        <v>27385.91</v>
      </c>
      <c r="N9155">
        <v>206.48</v>
      </c>
      <c r="O9155">
        <v>257.73</v>
      </c>
    </row>
    <row r="9156" spans="1:15" ht="15" customHeight="1" x14ac:dyDescent="0.3">
      <c r="A9156" t="s">
        <v>12173</v>
      </c>
      <c r="B9156">
        <v>261</v>
      </c>
      <c r="C9156" t="s">
        <v>1028</v>
      </c>
      <c r="D9156">
        <v>1000</v>
      </c>
      <c r="E9156" t="s">
        <v>2528</v>
      </c>
      <c r="F9156" t="s">
        <v>3012</v>
      </c>
      <c r="G9156" t="s">
        <v>3013</v>
      </c>
      <c r="H9156">
        <v>7.8449999999999998</v>
      </c>
      <c r="I9156" t="s">
        <v>3010</v>
      </c>
      <c r="J9156">
        <v>720</v>
      </c>
      <c r="K9156">
        <v>706.98</v>
      </c>
      <c r="L9156">
        <v>5522.4</v>
      </c>
      <c r="M9156">
        <v>5546.25</v>
      </c>
      <c r="N9156">
        <v>-102.12</v>
      </c>
      <c r="O9156">
        <v>125.97</v>
      </c>
    </row>
    <row r="9157" spans="1:15" ht="15" customHeight="1" x14ac:dyDescent="0.3">
      <c r="A9157" t="s">
        <v>12174</v>
      </c>
      <c r="B9157">
        <v>261</v>
      </c>
      <c r="C9157" t="s">
        <v>1028</v>
      </c>
      <c r="D9157">
        <v>1000</v>
      </c>
      <c r="E9157" t="s">
        <v>2528</v>
      </c>
      <c r="F9157" t="s">
        <v>3015</v>
      </c>
      <c r="G9157" t="s">
        <v>3016</v>
      </c>
      <c r="H9157">
        <v>0.9405</v>
      </c>
      <c r="I9157" t="s">
        <v>3017</v>
      </c>
      <c r="J9157">
        <v>2400</v>
      </c>
      <c r="K9157">
        <v>2244.42</v>
      </c>
      <c r="L9157">
        <v>2208.96</v>
      </c>
      <c r="M9157">
        <v>2110.86</v>
      </c>
      <c r="N9157">
        <v>-146.32</v>
      </c>
      <c r="O9157">
        <v>48.23</v>
      </c>
    </row>
    <row r="9158" spans="1:15" ht="15" customHeight="1" x14ac:dyDescent="0.3">
      <c r="A9158" t="s">
        <v>12175</v>
      </c>
      <c r="B9158">
        <v>261</v>
      </c>
      <c r="C9158" t="s">
        <v>1028</v>
      </c>
      <c r="D9158">
        <v>1000</v>
      </c>
      <c r="E9158" t="s">
        <v>2528</v>
      </c>
      <c r="F9158" t="s">
        <v>3022</v>
      </c>
      <c r="G9158" t="s">
        <v>3023</v>
      </c>
      <c r="H9158">
        <v>0.23280000000000001</v>
      </c>
      <c r="I9158" t="s">
        <v>3017</v>
      </c>
      <c r="J9158">
        <v>3100</v>
      </c>
      <c r="K9158">
        <v>3692.52</v>
      </c>
      <c r="L9158">
        <v>713.31</v>
      </c>
      <c r="M9158">
        <v>859.61</v>
      </c>
      <c r="N9158">
        <v>137.94</v>
      </c>
      <c r="O9158">
        <v>8.36</v>
      </c>
    </row>
    <row r="9159" spans="1:15" ht="15" customHeight="1" x14ac:dyDescent="0.3">
      <c r="A9159" t="s">
        <v>12176</v>
      </c>
      <c r="B9159">
        <v>261</v>
      </c>
      <c r="C9159" t="s">
        <v>194</v>
      </c>
      <c r="D9159">
        <v>1000</v>
      </c>
      <c r="E9159" t="s">
        <v>2529</v>
      </c>
      <c r="F9159" t="s">
        <v>3008</v>
      </c>
      <c r="G9159" t="s">
        <v>3009</v>
      </c>
      <c r="H9159">
        <v>23.755700000000001</v>
      </c>
      <c r="I9159" t="s">
        <v>3010</v>
      </c>
      <c r="J9159">
        <v>780</v>
      </c>
      <c r="K9159">
        <v>799.29</v>
      </c>
      <c r="L9159">
        <v>17116.32</v>
      </c>
      <c r="M9159">
        <v>18987.79</v>
      </c>
      <c r="N9159">
        <v>458.34</v>
      </c>
      <c r="O9159">
        <v>1413.13</v>
      </c>
    </row>
    <row r="9160" spans="1:15" ht="15" customHeight="1" x14ac:dyDescent="0.3">
      <c r="A9160" t="s">
        <v>12177</v>
      </c>
      <c r="B9160">
        <v>261</v>
      </c>
      <c r="C9160" t="s">
        <v>194</v>
      </c>
      <c r="D9160">
        <v>1000</v>
      </c>
      <c r="E9160" t="s">
        <v>2529</v>
      </c>
      <c r="F9160" t="s">
        <v>3012</v>
      </c>
      <c r="G9160" t="s">
        <v>3013</v>
      </c>
      <c r="H9160">
        <v>6.7115999999999998</v>
      </c>
      <c r="I9160" t="s">
        <v>3010</v>
      </c>
      <c r="J9160">
        <v>720</v>
      </c>
      <c r="K9160">
        <v>709.43</v>
      </c>
      <c r="L9160">
        <v>4557.6000000000004</v>
      </c>
      <c r="M9160">
        <v>4761.3900000000003</v>
      </c>
      <c r="N9160">
        <v>-70.94</v>
      </c>
      <c r="O9160">
        <v>274.73</v>
      </c>
    </row>
    <row r="9161" spans="1:15" ht="15" customHeight="1" x14ac:dyDescent="0.3">
      <c r="A9161" t="s">
        <v>12178</v>
      </c>
      <c r="B9161">
        <v>261</v>
      </c>
      <c r="C9161" t="s">
        <v>194</v>
      </c>
      <c r="D9161">
        <v>1000</v>
      </c>
      <c r="E9161" t="s">
        <v>2529</v>
      </c>
      <c r="F9161" t="s">
        <v>3015</v>
      </c>
      <c r="G9161" t="s">
        <v>3016</v>
      </c>
      <c r="H9161">
        <v>0.23019999999999999</v>
      </c>
      <c r="I9161" t="s">
        <v>3017</v>
      </c>
      <c r="J9161">
        <v>2400</v>
      </c>
      <c r="K9161">
        <v>2214.54</v>
      </c>
      <c r="L9161">
        <v>506.4</v>
      </c>
      <c r="M9161">
        <v>509.78</v>
      </c>
      <c r="N9161">
        <v>-42.69</v>
      </c>
      <c r="O9161">
        <v>46.07</v>
      </c>
    </row>
    <row r="9162" spans="1:15" ht="15" customHeight="1" x14ac:dyDescent="0.3">
      <c r="A9162" t="s">
        <v>12179</v>
      </c>
      <c r="B9162">
        <v>261</v>
      </c>
      <c r="C9162" t="s">
        <v>194</v>
      </c>
      <c r="D9162">
        <v>1000</v>
      </c>
      <c r="E9162" t="s">
        <v>2529</v>
      </c>
      <c r="F9162" t="s">
        <v>3019</v>
      </c>
      <c r="G9162" t="s">
        <v>3020</v>
      </c>
      <c r="H9162">
        <v>0.3634</v>
      </c>
      <c r="I9162" t="s">
        <v>3017</v>
      </c>
      <c r="J9162">
        <v>4200</v>
      </c>
      <c r="K9162">
        <v>5252.71</v>
      </c>
      <c r="L9162">
        <v>1417.92</v>
      </c>
      <c r="M9162">
        <v>1908.65</v>
      </c>
      <c r="N9162">
        <v>382.52</v>
      </c>
      <c r="O9162">
        <v>108.21</v>
      </c>
    </row>
    <row r="9163" spans="1:15" ht="15" customHeight="1" x14ac:dyDescent="0.3">
      <c r="A9163" t="s">
        <v>12180</v>
      </c>
      <c r="B9163">
        <v>261</v>
      </c>
      <c r="C9163" t="s">
        <v>194</v>
      </c>
      <c r="D9163">
        <v>1000</v>
      </c>
      <c r="E9163" t="s">
        <v>2529</v>
      </c>
      <c r="F9163" t="s">
        <v>3022</v>
      </c>
      <c r="G9163" t="s">
        <v>3023</v>
      </c>
      <c r="H9163">
        <v>0.26829999999999998</v>
      </c>
      <c r="I9163" t="s">
        <v>3017</v>
      </c>
      <c r="J9163">
        <v>3100</v>
      </c>
      <c r="K9163">
        <v>3677.52</v>
      </c>
      <c r="L9163">
        <v>784.92</v>
      </c>
      <c r="M9163">
        <v>986.54</v>
      </c>
      <c r="N9163">
        <v>154.93</v>
      </c>
      <c r="O9163">
        <v>46.69</v>
      </c>
    </row>
    <row r="9164" spans="1:15" ht="15" customHeight="1" x14ac:dyDescent="0.3">
      <c r="A9164" t="s">
        <v>12181</v>
      </c>
      <c r="B9164">
        <v>261</v>
      </c>
      <c r="C9164" t="s">
        <v>776</v>
      </c>
      <c r="D9164">
        <v>1000</v>
      </c>
      <c r="E9164" t="s">
        <v>2530</v>
      </c>
      <c r="F9164" t="s">
        <v>3008</v>
      </c>
      <c r="G9164" t="s">
        <v>3009</v>
      </c>
      <c r="H9164">
        <v>33.008400000000002</v>
      </c>
      <c r="I9164" t="s">
        <v>3010</v>
      </c>
      <c r="J9164">
        <v>780</v>
      </c>
      <c r="K9164">
        <v>800.2</v>
      </c>
      <c r="L9164">
        <v>24133.200000000001</v>
      </c>
      <c r="M9164">
        <v>26413.39</v>
      </c>
      <c r="N9164">
        <v>666.85</v>
      </c>
      <c r="O9164">
        <v>1613.34</v>
      </c>
    </row>
    <row r="9165" spans="1:15" ht="15" customHeight="1" x14ac:dyDescent="0.3">
      <c r="A9165" t="s">
        <v>12182</v>
      </c>
      <c r="B9165">
        <v>261</v>
      </c>
      <c r="C9165" t="s">
        <v>776</v>
      </c>
      <c r="D9165">
        <v>1000</v>
      </c>
      <c r="E9165" t="s">
        <v>2530</v>
      </c>
      <c r="F9165" t="s">
        <v>3012</v>
      </c>
      <c r="G9165" t="s">
        <v>3013</v>
      </c>
      <c r="H9165">
        <v>9.6073000000000004</v>
      </c>
      <c r="I9165" t="s">
        <v>3010</v>
      </c>
      <c r="J9165">
        <v>720</v>
      </c>
      <c r="K9165">
        <v>702.01</v>
      </c>
      <c r="L9165">
        <v>6426</v>
      </c>
      <c r="M9165">
        <v>6744.43</v>
      </c>
      <c r="N9165">
        <v>-172.84</v>
      </c>
      <c r="O9165">
        <v>491.27</v>
      </c>
    </row>
    <row r="9166" spans="1:15" ht="15" customHeight="1" x14ac:dyDescent="0.3">
      <c r="A9166" t="s">
        <v>12183</v>
      </c>
      <c r="B9166">
        <v>261</v>
      </c>
      <c r="C9166" t="s">
        <v>776</v>
      </c>
      <c r="D9166">
        <v>1000</v>
      </c>
      <c r="E9166" t="s">
        <v>2530</v>
      </c>
      <c r="F9166" t="s">
        <v>3015</v>
      </c>
      <c r="G9166" t="s">
        <v>3016</v>
      </c>
      <c r="H9166">
        <v>0.32369999999999999</v>
      </c>
      <c r="I9166" t="s">
        <v>3017</v>
      </c>
      <c r="J9166">
        <v>2400</v>
      </c>
      <c r="K9166">
        <v>2256.89</v>
      </c>
      <c r="L9166">
        <v>714</v>
      </c>
      <c r="M9166">
        <v>730.55</v>
      </c>
      <c r="N9166">
        <v>-46.32</v>
      </c>
      <c r="O9166">
        <v>62.88</v>
      </c>
    </row>
    <row r="9167" spans="1:15" ht="15" customHeight="1" x14ac:dyDescent="0.3">
      <c r="A9167" t="s">
        <v>12184</v>
      </c>
      <c r="B9167">
        <v>261</v>
      </c>
      <c r="C9167" t="s">
        <v>776</v>
      </c>
      <c r="D9167">
        <v>1000</v>
      </c>
      <c r="E9167" t="s">
        <v>2530</v>
      </c>
      <c r="F9167" t="s">
        <v>3019</v>
      </c>
      <c r="G9167" t="s">
        <v>3020</v>
      </c>
      <c r="H9167">
        <v>0.50039999999999996</v>
      </c>
      <c r="I9167" t="s">
        <v>3017</v>
      </c>
      <c r="J9167">
        <v>4200</v>
      </c>
      <c r="K9167">
        <v>5213.01</v>
      </c>
      <c r="L9167">
        <v>1999.2</v>
      </c>
      <c r="M9167">
        <v>2608.67</v>
      </c>
      <c r="N9167">
        <v>506.93</v>
      </c>
      <c r="O9167">
        <v>102.54</v>
      </c>
    </row>
    <row r="9168" spans="1:15" ht="15" customHeight="1" x14ac:dyDescent="0.3">
      <c r="A9168" t="s">
        <v>12185</v>
      </c>
      <c r="B9168">
        <v>261</v>
      </c>
      <c r="C9168" t="s">
        <v>776</v>
      </c>
      <c r="D9168">
        <v>1000</v>
      </c>
      <c r="E9168" t="s">
        <v>2530</v>
      </c>
      <c r="F9168" t="s">
        <v>3022</v>
      </c>
      <c r="G9168" t="s">
        <v>3023</v>
      </c>
      <c r="H9168">
        <v>0.37209999999999999</v>
      </c>
      <c r="I9168" t="s">
        <v>3017</v>
      </c>
      <c r="J9168">
        <v>3100</v>
      </c>
      <c r="K9168">
        <v>3635.32</v>
      </c>
      <c r="L9168">
        <v>1106.7</v>
      </c>
      <c r="M9168">
        <v>1352.61</v>
      </c>
      <c r="N9168">
        <v>199.18</v>
      </c>
      <c r="O9168">
        <v>46.73</v>
      </c>
    </row>
    <row r="9169" spans="1:15" ht="15" customHeight="1" x14ac:dyDescent="0.3">
      <c r="A9169" t="s">
        <v>12186</v>
      </c>
      <c r="B9169">
        <v>261</v>
      </c>
      <c r="C9169" t="s">
        <v>1505</v>
      </c>
      <c r="D9169">
        <v>1000</v>
      </c>
      <c r="E9169" t="s">
        <v>2531</v>
      </c>
      <c r="F9169" t="s">
        <v>3008</v>
      </c>
      <c r="G9169" t="s">
        <v>3009</v>
      </c>
      <c r="H9169">
        <v>9.4015000000000004</v>
      </c>
      <c r="I9169" t="s">
        <v>3010</v>
      </c>
      <c r="J9169">
        <v>780</v>
      </c>
      <c r="K9169">
        <v>816.87</v>
      </c>
      <c r="L9169">
        <v>7020</v>
      </c>
      <c r="M9169">
        <v>7679.83</v>
      </c>
      <c r="N9169">
        <v>346.64</v>
      </c>
      <c r="O9169">
        <v>313.2</v>
      </c>
    </row>
    <row r="9170" spans="1:15" ht="15" customHeight="1" x14ac:dyDescent="0.3">
      <c r="A9170" t="s">
        <v>12187</v>
      </c>
      <c r="B9170">
        <v>261</v>
      </c>
      <c r="C9170" t="s">
        <v>1505</v>
      </c>
      <c r="D9170">
        <v>1000</v>
      </c>
      <c r="E9170" t="s">
        <v>2531</v>
      </c>
      <c r="F9170" t="s">
        <v>3012</v>
      </c>
      <c r="G9170" t="s">
        <v>3013</v>
      </c>
      <c r="H9170">
        <v>2.0527000000000002</v>
      </c>
      <c r="I9170" t="s">
        <v>3010</v>
      </c>
      <c r="J9170">
        <v>720</v>
      </c>
      <c r="K9170">
        <v>725.04</v>
      </c>
      <c r="L9170">
        <v>1440</v>
      </c>
      <c r="M9170">
        <v>1488.33</v>
      </c>
      <c r="N9170">
        <v>10.35</v>
      </c>
      <c r="O9170">
        <v>37.979999999999997</v>
      </c>
    </row>
    <row r="9171" spans="1:15" ht="15" customHeight="1" x14ac:dyDescent="0.3">
      <c r="A9171" t="s">
        <v>12188</v>
      </c>
      <c r="B9171">
        <v>261</v>
      </c>
      <c r="C9171" t="s">
        <v>1505</v>
      </c>
      <c r="D9171">
        <v>1000</v>
      </c>
      <c r="E9171" t="s">
        <v>2531</v>
      </c>
      <c r="F9171" t="s">
        <v>3015</v>
      </c>
      <c r="G9171" t="s">
        <v>3016</v>
      </c>
      <c r="H9171">
        <v>0.24809999999999999</v>
      </c>
      <c r="I9171" t="s">
        <v>3017</v>
      </c>
      <c r="J9171">
        <v>2400</v>
      </c>
      <c r="K9171">
        <v>2238.5100000000002</v>
      </c>
      <c r="L9171">
        <v>576</v>
      </c>
      <c r="M9171">
        <v>555.27</v>
      </c>
      <c r="N9171">
        <v>-40.06</v>
      </c>
      <c r="O9171">
        <v>19.329999999999998</v>
      </c>
    </row>
    <row r="9172" spans="1:15" ht="15" customHeight="1" x14ac:dyDescent="0.3">
      <c r="A9172" t="s">
        <v>12189</v>
      </c>
      <c r="B9172">
        <v>261</v>
      </c>
      <c r="C9172" t="s">
        <v>1505</v>
      </c>
      <c r="D9172">
        <v>1000</v>
      </c>
      <c r="E9172" t="s">
        <v>2531</v>
      </c>
      <c r="F9172" t="s">
        <v>3022</v>
      </c>
      <c r="G9172" t="s">
        <v>3023</v>
      </c>
      <c r="H9172">
        <v>6.1199999999999997E-2</v>
      </c>
      <c r="I9172" t="s">
        <v>3017</v>
      </c>
      <c r="J9172">
        <v>3100</v>
      </c>
      <c r="K9172">
        <v>3708.22</v>
      </c>
      <c r="L9172">
        <v>186</v>
      </c>
      <c r="M9172">
        <v>226.89</v>
      </c>
      <c r="N9172">
        <v>37.21</v>
      </c>
      <c r="O9172">
        <v>3.67</v>
      </c>
    </row>
    <row r="9173" spans="1:15" ht="15" customHeight="1" x14ac:dyDescent="0.3">
      <c r="A9173" t="s">
        <v>12190</v>
      </c>
      <c r="B9173">
        <v>261</v>
      </c>
      <c r="C9173" t="s">
        <v>369</v>
      </c>
      <c r="D9173">
        <v>1000</v>
      </c>
      <c r="E9173" t="s">
        <v>2532</v>
      </c>
      <c r="F9173" t="s">
        <v>3008</v>
      </c>
      <c r="G9173" t="s">
        <v>3009</v>
      </c>
      <c r="H9173">
        <v>18.351700000000001</v>
      </c>
      <c r="I9173" t="s">
        <v>3010</v>
      </c>
      <c r="J9173">
        <v>780</v>
      </c>
      <c r="K9173">
        <v>783.74</v>
      </c>
      <c r="L9173">
        <v>13703.04</v>
      </c>
      <c r="M9173">
        <v>14382.89</v>
      </c>
      <c r="N9173">
        <v>68.59</v>
      </c>
      <c r="O9173">
        <v>611.26</v>
      </c>
    </row>
    <row r="9174" spans="1:15" ht="15" customHeight="1" x14ac:dyDescent="0.3">
      <c r="A9174" t="s">
        <v>12191</v>
      </c>
      <c r="B9174">
        <v>261</v>
      </c>
      <c r="C9174" t="s">
        <v>369</v>
      </c>
      <c r="D9174">
        <v>1000</v>
      </c>
      <c r="E9174" t="s">
        <v>2532</v>
      </c>
      <c r="F9174" t="s">
        <v>3012</v>
      </c>
      <c r="G9174" t="s">
        <v>3013</v>
      </c>
      <c r="H9174">
        <v>4.5461</v>
      </c>
      <c r="I9174" t="s">
        <v>3010</v>
      </c>
      <c r="J9174">
        <v>720</v>
      </c>
      <c r="K9174">
        <v>687.68</v>
      </c>
      <c r="L9174">
        <v>3162.24</v>
      </c>
      <c r="M9174">
        <v>3126.26</v>
      </c>
      <c r="N9174">
        <v>-146.93</v>
      </c>
      <c r="O9174">
        <v>110.95</v>
      </c>
    </row>
    <row r="9175" spans="1:15" ht="15" customHeight="1" x14ac:dyDescent="0.3">
      <c r="A9175" t="s">
        <v>12192</v>
      </c>
      <c r="B9175">
        <v>261</v>
      </c>
      <c r="C9175" t="s">
        <v>369</v>
      </c>
      <c r="D9175">
        <v>1000</v>
      </c>
      <c r="E9175" t="s">
        <v>2532</v>
      </c>
      <c r="F9175" t="s">
        <v>3015</v>
      </c>
      <c r="G9175" t="s">
        <v>3016</v>
      </c>
      <c r="H9175">
        <v>0.30280000000000001</v>
      </c>
      <c r="I9175" t="s">
        <v>3017</v>
      </c>
      <c r="J9175">
        <v>2400</v>
      </c>
      <c r="K9175">
        <v>2155.8200000000002</v>
      </c>
      <c r="L9175">
        <v>702.72</v>
      </c>
      <c r="M9175">
        <v>652.78</v>
      </c>
      <c r="N9175">
        <v>-73.94</v>
      </c>
      <c r="O9175">
        <v>23.99</v>
      </c>
    </row>
    <row r="9176" spans="1:15" ht="15" customHeight="1" x14ac:dyDescent="0.3">
      <c r="A9176" t="s">
        <v>12193</v>
      </c>
      <c r="B9176">
        <v>261</v>
      </c>
      <c r="C9176" t="s">
        <v>369</v>
      </c>
      <c r="D9176">
        <v>1000</v>
      </c>
      <c r="E9176" t="s">
        <v>2532</v>
      </c>
      <c r="F9176" t="s">
        <v>3019</v>
      </c>
      <c r="G9176" t="s">
        <v>3020</v>
      </c>
      <c r="H9176">
        <v>0.1142</v>
      </c>
      <c r="I9176" t="s">
        <v>3017</v>
      </c>
      <c r="J9176">
        <v>4200</v>
      </c>
      <c r="K9176">
        <v>5144.4399999999996</v>
      </c>
      <c r="L9176">
        <v>461.16</v>
      </c>
      <c r="M9176">
        <v>587.37</v>
      </c>
      <c r="N9176">
        <v>107.83</v>
      </c>
      <c r="O9176">
        <v>18.37</v>
      </c>
    </row>
    <row r="9177" spans="1:15" ht="15" customHeight="1" x14ac:dyDescent="0.3">
      <c r="A9177" t="s">
        <v>12194</v>
      </c>
      <c r="B9177">
        <v>261</v>
      </c>
      <c r="C9177" t="s">
        <v>369</v>
      </c>
      <c r="D9177">
        <v>1000</v>
      </c>
      <c r="E9177" t="s">
        <v>2532</v>
      </c>
      <c r="F9177" t="s">
        <v>3022</v>
      </c>
      <c r="G9177" t="s">
        <v>3023</v>
      </c>
      <c r="H9177">
        <v>0.15210000000000001</v>
      </c>
      <c r="I9177" t="s">
        <v>3017</v>
      </c>
      <c r="J9177">
        <v>3100</v>
      </c>
      <c r="K9177">
        <v>3739.51</v>
      </c>
      <c r="L9177">
        <v>453.84</v>
      </c>
      <c r="M9177">
        <v>568.62</v>
      </c>
      <c r="N9177">
        <v>97.24</v>
      </c>
      <c r="O9177">
        <v>17.54</v>
      </c>
    </row>
    <row r="9178" spans="1:15" ht="15" customHeight="1" x14ac:dyDescent="0.3">
      <c r="A9178" t="s">
        <v>12195</v>
      </c>
      <c r="B9178">
        <v>261</v>
      </c>
      <c r="C9178" t="s">
        <v>655</v>
      </c>
      <c r="D9178">
        <v>1000</v>
      </c>
      <c r="E9178" t="s">
        <v>2533</v>
      </c>
      <c r="F9178" t="s">
        <v>3008</v>
      </c>
      <c r="G9178" t="s">
        <v>3009</v>
      </c>
      <c r="H9178">
        <v>21.043299999999999</v>
      </c>
      <c r="I9178" t="s">
        <v>3010</v>
      </c>
      <c r="J9178">
        <v>780</v>
      </c>
      <c r="K9178">
        <v>805.44</v>
      </c>
      <c r="L9178">
        <v>16323.84</v>
      </c>
      <c r="M9178">
        <v>16949.05</v>
      </c>
      <c r="N9178">
        <v>535.25</v>
      </c>
      <c r="O9178">
        <v>89.96</v>
      </c>
    </row>
    <row r="9179" spans="1:15" ht="15" customHeight="1" x14ac:dyDescent="0.3">
      <c r="A9179" t="s">
        <v>12196</v>
      </c>
      <c r="B9179">
        <v>261</v>
      </c>
      <c r="C9179" t="s">
        <v>655</v>
      </c>
      <c r="D9179">
        <v>1000</v>
      </c>
      <c r="E9179" t="s">
        <v>2533</v>
      </c>
      <c r="F9179" t="s">
        <v>3012</v>
      </c>
      <c r="G9179" t="s">
        <v>3013</v>
      </c>
      <c r="H9179">
        <v>5.4473000000000003</v>
      </c>
      <c r="I9179" t="s">
        <v>3010</v>
      </c>
      <c r="J9179">
        <v>720</v>
      </c>
      <c r="K9179">
        <v>726.02</v>
      </c>
      <c r="L9179">
        <v>3767.04</v>
      </c>
      <c r="M9179">
        <v>3954.84</v>
      </c>
      <c r="N9179">
        <v>32.78</v>
      </c>
      <c r="O9179">
        <v>155.02000000000001</v>
      </c>
    </row>
    <row r="9180" spans="1:15" ht="15" customHeight="1" x14ac:dyDescent="0.3">
      <c r="A9180" t="s">
        <v>12197</v>
      </c>
      <c r="B9180">
        <v>261</v>
      </c>
      <c r="C9180" t="s">
        <v>655</v>
      </c>
      <c r="D9180">
        <v>1000</v>
      </c>
      <c r="E9180" t="s">
        <v>2533</v>
      </c>
      <c r="F9180" t="s">
        <v>3015</v>
      </c>
      <c r="G9180" t="s">
        <v>3016</v>
      </c>
      <c r="H9180">
        <v>0.35549999999999998</v>
      </c>
      <c r="I9180" t="s">
        <v>3017</v>
      </c>
      <c r="J9180">
        <v>2400</v>
      </c>
      <c r="K9180">
        <v>2178.25</v>
      </c>
      <c r="L9180">
        <v>837.12</v>
      </c>
      <c r="M9180">
        <v>774.29</v>
      </c>
      <c r="N9180">
        <v>-78.83</v>
      </c>
      <c r="O9180">
        <v>16</v>
      </c>
    </row>
    <row r="9181" spans="1:15" ht="15" customHeight="1" x14ac:dyDescent="0.3">
      <c r="A9181" t="s">
        <v>12198</v>
      </c>
      <c r="B9181">
        <v>261</v>
      </c>
      <c r="C9181" t="s">
        <v>655</v>
      </c>
      <c r="D9181">
        <v>1000</v>
      </c>
      <c r="E9181" t="s">
        <v>2533</v>
      </c>
      <c r="F9181" t="s">
        <v>3019</v>
      </c>
      <c r="G9181" t="s">
        <v>3020</v>
      </c>
      <c r="H9181">
        <v>0.13200000000000001</v>
      </c>
      <c r="I9181" t="s">
        <v>3017</v>
      </c>
      <c r="J9181">
        <v>4200</v>
      </c>
      <c r="K9181">
        <v>5113.34</v>
      </c>
      <c r="L9181">
        <v>549.36</v>
      </c>
      <c r="M9181">
        <v>675.16</v>
      </c>
      <c r="N9181">
        <v>120.6</v>
      </c>
      <c r="O9181">
        <v>5.21</v>
      </c>
    </row>
    <row r="9182" spans="1:15" ht="15" customHeight="1" x14ac:dyDescent="0.3">
      <c r="A9182" t="s">
        <v>12199</v>
      </c>
      <c r="B9182">
        <v>261</v>
      </c>
      <c r="C9182" t="s">
        <v>655</v>
      </c>
      <c r="D9182">
        <v>1000</v>
      </c>
      <c r="E9182" t="s">
        <v>2533</v>
      </c>
      <c r="F9182" t="s">
        <v>3022</v>
      </c>
      <c r="G9182" t="s">
        <v>3023</v>
      </c>
      <c r="H9182">
        <v>0.17879999999999999</v>
      </c>
      <c r="I9182" t="s">
        <v>3017</v>
      </c>
      <c r="J9182">
        <v>3100</v>
      </c>
      <c r="K9182">
        <v>3680.78</v>
      </c>
      <c r="L9182">
        <v>540.64</v>
      </c>
      <c r="M9182">
        <v>658.09</v>
      </c>
      <c r="N9182">
        <v>103.84</v>
      </c>
      <c r="O9182">
        <v>13.61</v>
      </c>
    </row>
    <row r="9183" spans="1:15" ht="15" customHeight="1" x14ac:dyDescent="0.3">
      <c r="A9183" t="s">
        <v>12200</v>
      </c>
      <c r="B9183">
        <v>261</v>
      </c>
      <c r="C9183" t="s">
        <v>523</v>
      </c>
      <c r="D9183">
        <v>1000</v>
      </c>
      <c r="E9183" t="s">
        <v>2534</v>
      </c>
      <c r="F9183" t="s">
        <v>3008</v>
      </c>
      <c r="G9183" t="s">
        <v>3009</v>
      </c>
      <c r="H9183">
        <v>22.854099999999999</v>
      </c>
      <c r="I9183" t="s">
        <v>3010</v>
      </c>
      <c r="J9183">
        <v>780</v>
      </c>
      <c r="K9183">
        <v>823.03</v>
      </c>
      <c r="L9183">
        <v>16954.080000000002</v>
      </c>
      <c r="M9183">
        <v>18809.580000000002</v>
      </c>
      <c r="N9183">
        <v>983.37</v>
      </c>
      <c r="O9183">
        <v>872.13</v>
      </c>
    </row>
    <row r="9184" spans="1:15" ht="15" customHeight="1" x14ac:dyDescent="0.3">
      <c r="A9184" t="s">
        <v>12201</v>
      </c>
      <c r="B9184">
        <v>261</v>
      </c>
      <c r="C9184" t="s">
        <v>523</v>
      </c>
      <c r="D9184">
        <v>1000</v>
      </c>
      <c r="E9184" t="s">
        <v>2534</v>
      </c>
      <c r="F9184" t="s">
        <v>3012</v>
      </c>
      <c r="G9184" t="s">
        <v>3013</v>
      </c>
      <c r="H9184">
        <v>6.8019999999999996</v>
      </c>
      <c r="I9184" t="s">
        <v>3010</v>
      </c>
      <c r="J9184">
        <v>720</v>
      </c>
      <c r="K9184">
        <v>704.72</v>
      </c>
      <c r="L9184">
        <v>4514.3999999999996</v>
      </c>
      <c r="M9184">
        <v>4793.49</v>
      </c>
      <c r="N9184">
        <v>-103.94</v>
      </c>
      <c r="O9184">
        <v>383.03</v>
      </c>
    </row>
    <row r="9185" spans="1:15" ht="15" customHeight="1" x14ac:dyDescent="0.3">
      <c r="A9185" t="s">
        <v>12202</v>
      </c>
      <c r="B9185">
        <v>261</v>
      </c>
      <c r="C9185" t="s">
        <v>523</v>
      </c>
      <c r="D9185">
        <v>1000</v>
      </c>
      <c r="E9185" t="s">
        <v>2534</v>
      </c>
      <c r="F9185" t="s">
        <v>3015</v>
      </c>
      <c r="G9185" t="s">
        <v>3016</v>
      </c>
      <c r="H9185">
        <v>0.22070000000000001</v>
      </c>
      <c r="I9185" t="s">
        <v>3017</v>
      </c>
      <c r="J9185">
        <v>2400</v>
      </c>
      <c r="K9185">
        <v>2210.7600000000002</v>
      </c>
      <c r="L9185">
        <v>501.6</v>
      </c>
      <c r="M9185">
        <v>487.95</v>
      </c>
      <c r="N9185">
        <v>-41.77</v>
      </c>
      <c r="O9185">
        <v>28.12</v>
      </c>
    </row>
    <row r="9186" spans="1:15" ht="15" customHeight="1" x14ac:dyDescent="0.3">
      <c r="A9186" t="s">
        <v>12203</v>
      </c>
      <c r="B9186">
        <v>261</v>
      </c>
      <c r="C9186" t="s">
        <v>523</v>
      </c>
      <c r="D9186">
        <v>1000</v>
      </c>
      <c r="E9186" t="s">
        <v>2534</v>
      </c>
      <c r="F9186" t="s">
        <v>3019</v>
      </c>
      <c r="G9186" t="s">
        <v>3020</v>
      </c>
      <c r="H9186">
        <v>0.35420000000000001</v>
      </c>
      <c r="I9186" t="s">
        <v>3017</v>
      </c>
      <c r="J9186">
        <v>4200</v>
      </c>
      <c r="K9186">
        <v>4989.8500000000004</v>
      </c>
      <c r="L9186">
        <v>1404.48</v>
      </c>
      <c r="M9186">
        <v>1767.17</v>
      </c>
      <c r="N9186">
        <v>279.73</v>
      </c>
      <c r="O9186">
        <v>82.96</v>
      </c>
    </row>
    <row r="9187" spans="1:15" ht="15" customHeight="1" x14ac:dyDescent="0.3">
      <c r="A9187" t="s">
        <v>12204</v>
      </c>
      <c r="B9187">
        <v>261</v>
      </c>
      <c r="C9187" t="s">
        <v>523</v>
      </c>
      <c r="D9187">
        <v>1000</v>
      </c>
      <c r="E9187" t="s">
        <v>2534</v>
      </c>
      <c r="F9187" t="s">
        <v>3022</v>
      </c>
      <c r="G9187" t="s">
        <v>3023</v>
      </c>
      <c r="H9187">
        <v>0.26550000000000001</v>
      </c>
      <c r="I9187" t="s">
        <v>3017</v>
      </c>
      <c r="J9187">
        <v>3100</v>
      </c>
      <c r="K9187">
        <v>3586.49</v>
      </c>
      <c r="L9187">
        <v>777.48</v>
      </c>
      <c r="M9187">
        <v>952.15</v>
      </c>
      <c r="N9187">
        <v>129.15</v>
      </c>
      <c r="O9187">
        <v>45.52</v>
      </c>
    </row>
    <row r="9188" spans="1:15" ht="15" customHeight="1" x14ac:dyDescent="0.3">
      <c r="A9188" t="s">
        <v>12205</v>
      </c>
      <c r="B9188">
        <v>261</v>
      </c>
      <c r="C9188" t="s">
        <v>629</v>
      </c>
      <c r="D9188">
        <v>1000</v>
      </c>
      <c r="E9188" t="s">
        <v>2535</v>
      </c>
      <c r="F9188" t="s">
        <v>3008</v>
      </c>
      <c r="G9188" t="s">
        <v>3009</v>
      </c>
      <c r="H9188">
        <v>31.497599999999998</v>
      </c>
      <c r="I9188" t="s">
        <v>3010</v>
      </c>
      <c r="J9188">
        <v>780</v>
      </c>
      <c r="K9188">
        <v>801.38</v>
      </c>
      <c r="L9188">
        <v>24073.919999999998</v>
      </c>
      <c r="M9188">
        <v>25241.62</v>
      </c>
      <c r="N9188">
        <v>673.51</v>
      </c>
      <c r="O9188">
        <v>494.19</v>
      </c>
    </row>
    <row r="9189" spans="1:15" ht="15" customHeight="1" x14ac:dyDescent="0.3">
      <c r="A9189" t="s">
        <v>12206</v>
      </c>
      <c r="B9189">
        <v>261</v>
      </c>
      <c r="C9189" t="s">
        <v>629</v>
      </c>
      <c r="D9189">
        <v>1000</v>
      </c>
      <c r="E9189" t="s">
        <v>2535</v>
      </c>
      <c r="F9189" t="s">
        <v>3012</v>
      </c>
      <c r="G9189" t="s">
        <v>3013</v>
      </c>
      <c r="H9189">
        <v>7.9981</v>
      </c>
      <c r="I9189" t="s">
        <v>3010</v>
      </c>
      <c r="J9189">
        <v>720</v>
      </c>
      <c r="K9189">
        <v>692.37</v>
      </c>
      <c r="L9189">
        <v>5555.52</v>
      </c>
      <c r="M9189">
        <v>5537.64</v>
      </c>
      <c r="N9189">
        <v>-221</v>
      </c>
      <c r="O9189">
        <v>203.12</v>
      </c>
    </row>
    <row r="9190" spans="1:15" ht="15" customHeight="1" x14ac:dyDescent="0.3">
      <c r="A9190" t="s">
        <v>12207</v>
      </c>
      <c r="B9190">
        <v>261</v>
      </c>
      <c r="C9190" t="s">
        <v>629</v>
      </c>
      <c r="D9190">
        <v>1000</v>
      </c>
      <c r="E9190" t="s">
        <v>2535</v>
      </c>
      <c r="F9190" t="s">
        <v>3015</v>
      </c>
      <c r="G9190" t="s">
        <v>3016</v>
      </c>
      <c r="H9190">
        <v>0.54259999999999997</v>
      </c>
      <c r="I9190" t="s">
        <v>3017</v>
      </c>
      <c r="J9190">
        <v>2400</v>
      </c>
      <c r="K9190">
        <v>2218.3000000000002</v>
      </c>
      <c r="L9190">
        <v>1234.56</v>
      </c>
      <c r="M9190">
        <v>1203.6300000000001</v>
      </c>
      <c r="N9190">
        <v>-98.59</v>
      </c>
      <c r="O9190">
        <v>67.66</v>
      </c>
    </row>
    <row r="9191" spans="1:15" ht="15" customHeight="1" x14ac:dyDescent="0.3">
      <c r="A9191" t="s">
        <v>12208</v>
      </c>
      <c r="B9191">
        <v>261</v>
      </c>
      <c r="C9191" t="s">
        <v>629</v>
      </c>
      <c r="D9191">
        <v>1000</v>
      </c>
      <c r="E9191" t="s">
        <v>2535</v>
      </c>
      <c r="F9191" t="s">
        <v>3019</v>
      </c>
      <c r="G9191" t="s">
        <v>3020</v>
      </c>
      <c r="H9191">
        <v>0.20069999999999999</v>
      </c>
      <c r="I9191" t="s">
        <v>3017</v>
      </c>
      <c r="J9191">
        <v>4200</v>
      </c>
      <c r="K9191">
        <v>5130.78</v>
      </c>
      <c r="L9191">
        <v>810.18</v>
      </c>
      <c r="M9191">
        <v>1029.67</v>
      </c>
      <c r="N9191">
        <v>186.79</v>
      </c>
      <c r="O9191">
        <v>32.69</v>
      </c>
    </row>
    <row r="9192" spans="1:15" ht="15" customHeight="1" x14ac:dyDescent="0.3">
      <c r="A9192" t="s">
        <v>12209</v>
      </c>
      <c r="B9192">
        <v>261</v>
      </c>
      <c r="C9192" t="s">
        <v>629</v>
      </c>
      <c r="D9192">
        <v>1000</v>
      </c>
      <c r="E9192" t="s">
        <v>2535</v>
      </c>
      <c r="F9192" t="s">
        <v>3022</v>
      </c>
      <c r="G9192" t="s">
        <v>3023</v>
      </c>
      <c r="H9192">
        <v>0.26440000000000002</v>
      </c>
      <c r="I9192" t="s">
        <v>3017</v>
      </c>
      <c r="J9192">
        <v>3100</v>
      </c>
      <c r="K9192">
        <v>3592.44</v>
      </c>
      <c r="L9192">
        <v>797.32</v>
      </c>
      <c r="M9192">
        <v>949.89</v>
      </c>
      <c r="N9192">
        <v>130.21</v>
      </c>
      <c r="O9192">
        <v>22.37</v>
      </c>
    </row>
    <row r="9193" spans="1:15" ht="15" customHeight="1" x14ac:dyDescent="0.3">
      <c r="A9193" t="s">
        <v>12210</v>
      </c>
      <c r="B9193">
        <v>261</v>
      </c>
      <c r="C9193" t="s">
        <v>246</v>
      </c>
      <c r="D9193">
        <v>1000</v>
      </c>
      <c r="E9193" t="s">
        <v>2536</v>
      </c>
      <c r="F9193" t="s">
        <v>3008</v>
      </c>
      <c r="G9193" t="s">
        <v>3009</v>
      </c>
      <c r="H9193">
        <v>6.7857000000000003</v>
      </c>
      <c r="I9193" t="s">
        <v>3010</v>
      </c>
      <c r="J9193">
        <v>780</v>
      </c>
      <c r="K9193">
        <v>792.96</v>
      </c>
      <c r="L9193">
        <v>5300.1</v>
      </c>
      <c r="M9193">
        <v>5380.83</v>
      </c>
      <c r="N9193">
        <v>87.95</v>
      </c>
      <c r="O9193">
        <v>-7.23</v>
      </c>
    </row>
    <row r="9194" spans="1:15" ht="15" customHeight="1" x14ac:dyDescent="0.3">
      <c r="A9194" t="s">
        <v>12211</v>
      </c>
      <c r="B9194">
        <v>261</v>
      </c>
      <c r="C9194" t="s">
        <v>246</v>
      </c>
      <c r="D9194">
        <v>1000</v>
      </c>
      <c r="E9194" t="s">
        <v>2536</v>
      </c>
      <c r="F9194" t="s">
        <v>3012</v>
      </c>
      <c r="G9194" t="s">
        <v>3013</v>
      </c>
      <c r="H9194">
        <v>1.5707</v>
      </c>
      <c r="I9194" t="s">
        <v>3010</v>
      </c>
      <c r="J9194">
        <v>720</v>
      </c>
      <c r="K9194">
        <v>719.06</v>
      </c>
      <c r="L9194">
        <v>1087.2</v>
      </c>
      <c r="M9194">
        <v>1129.46</v>
      </c>
      <c r="N9194">
        <v>-1.47</v>
      </c>
      <c r="O9194">
        <v>43.73</v>
      </c>
    </row>
    <row r="9195" spans="1:15" ht="15" customHeight="1" x14ac:dyDescent="0.3">
      <c r="A9195" t="s">
        <v>12212</v>
      </c>
      <c r="B9195">
        <v>261</v>
      </c>
      <c r="C9195" t="s">
        <v>246</v>
      </c>
      <c r="D9195">
        <v>1000</v>
      </c>
      <c r="E9195" t="s">
        <v>2536</v>
      </c>
      <c r="F9195" t="s">
        <v>3015</v>
      </c>
      <c r="G9195" t="s">
        <v>3016</v>
      </c>
      <c r="H9195">
        <v>0.1835</v>
      </c>
      <c r="I9195" t="s">
        <v>3017</v>
      </c>
      <c r="J9195">
        <v>2400</v>
      </c>
      <c r="K9195">
        <v>2143.31</v>
      </c>
      <c r="L9195">
        <v>434.88</v>
      </c>
      <c r="M9195">
        <v>393.27</v>
      </c>
      <c r="N9195">
        <v>-47.1</v>
      </c>
      <c r="O9195">
        <v>5.49</v>
      </c>
    </row>
    <row r="9196" spans="1:15" ht="15" customHeight="1" x14ac:dyDescent="0.3">
      <c r="A9196" t="s">
        <v>12213</v>
      </c>
      <c r="B9196">
        <v>261</v>
      </c>
      <c r="C9196" t="s">
        <v>246</v>
      </c>
      <c r="D9196">
        <v>1000</v>
      </c>
      <c r="E9196" t="s">
        <v>2536</v>
      </c>
      <c r="F9196" t="s">
        <v>3022</v>
      </c>
      <c r="G9196" t="s">
        <v>3023</v>
      </c>
      <c r="H9196">
        <v>4.6300000000000001E-2</v>
      </c>
      <c r="I9196" t="s">
        <v>3017</v>
      </c>
      <c r="J9196">
        <v>3100</v>
      </c>
      <c r="K9196">
        <v>3572.38</v>
      </c>
      <c r="L9196">
        <v>140.43</v>
      </c>
      <c r="M9196">
        <v>165.28</v>
      </c>
      <c r="N9196">
        <v>21.86</v>
      </c>
      <c r="O9196">
        <v>3</v>
      </c>
    </row>
    <row r="9197" spans="1:15" ht="15" customHeight="1" x14ac:dyDescent="0.3">
      <c r="A9197" t="s">
        <v>12214</v>
      </c>
      <c r="B9197">
        <v>261</v>
      </c>
      <c r="C9197" t="s">
        <v>392</v>
      </c>
      <c r="D9197">
        <v>1000</v>
      </c>
      <c r="E9197" t="s">
        <v>2537</v>
      </c>
      <c r="F9197" t="s">
        <v>3008</v>
      </c>
      <c r="G9197" t="s">
        <v>3009</v>
      </c>
      <c r="H9197">
        <v>18.828600000000002</v>
      </c>
      <c r="I9197" t="s">
        <v>3010</v>
      </c>
      <c r="J9197">
        <v>780</v>
      </c>
      <c r="K9197">
        <v>822.86</v>
      </c>
      <c r="L9197">
        <v>13790.4</v>
      </c>
      <c r="M9197">
        <v>15493.41</v>
      </c>
      <c r="N9197">
        <v>807.08</v>
      </c>
      <c r="O9197">
        <v>895.94</v>
      </c>
    </row>
    <row r="9198" spans="1:15" ht="15" customHeight="1" x14ac:dyDescent="0.3">
      <c r="A9198" t="s">
        <v>12215</v>
      </c>
      <c r="B9198">
        <v>261</v>
      </c>
      <c r="C9198" t="s">
        <v>392</v>
      </c>
      <c r="D9198">
        <v>1000</v>
      </c>
      <c r="E9198" t="s">
        <v>2537</v>
      </c>
      <c r="F9198" t="s">
        <v>3012</v>
      </c>
      <c r="G9198" t="s">
        <v>3013</v>
      </c>
      <c r="H9198">
        <v>5.3403</v>
      </c>
      <c r="I9198" t="s">
        <v>3010</v>
      </c>
      <c r="J9198">
        <v>720</v>
      </c>
      <c r="K9198">
        <v>726.62</v>
      </c>
      <c r="L9198">
        <v>3672</v>
      </c>
      <c r="M9198">
        <v>3880.39</v>
      </c>
      <c r="N9198">
        <v>35.35</v>
      </c>
      <c r="O9198">
        <v>173.04</v>
      </c>
    </row>
    <row r="9199" spans="1:15" ht="15" customHeight="1" x14ac:dyDescent="0.3">
      <c r="A9199" t="s">
        <v>12216</v>
      </c>
      <c r="B9199">
        <v>261</v>
      </c>
      <c r="C9199" t="s">
        <v>392</v>
      </c>
      <c r="D9199">
        <v>1000</v>
      </c>
      <c r="E9199" t="s">
        <v>2537</v>
      </c>
      <c r="F9199" t="s">
        <v>3015</v>
      </c>
      <c r="G9199" t="s">
        <v>3016</v>
      </c>
      <c r="H9199">
        <v>0.1812</v>
      </c>
      <c r="I9199" t="s">
        <v>3017</v>
      </c>
      <c r="J9199">
        <v>2400</v>
      </c>
      <c r="K9199">
        <v>2210.48</v>
      </c>
      <c r="L9199">
        <v>408</v>
      </c>
      <c r="M9199">
        <v>400.64</v>
      </c>
      <c r="N9199">
        <v>-34.35</v>
      </c>
      <c r="O9199">
        <v>26.99</v>
      </c>
    </row>
    <row r="9200" spans="1:15" ht="15" customHeight="1" x14ac:dyDescent="0.3">
      <c r="A9200" t="s">
        <v>12217</v>
      </c>
      <c r="B9200">
        <v>261</v>
      </c>
      <c r="C9200" t="s">
        <v>392</v>
      </c>
      <c r="D9200">
        <v>1000</v>
      </c>
      <c r="E9200" t="s">
        <v>2537</v>
      </c>
      <c r="F9200" t="s">
        <v>3019</v>
      </c>
      <c r="G9200" t="s">
        <v>3020</v>
      </c>
      <c r="H9200">
        <v>0.27989999999999998</v>
      </c>
      <c r="I9200" t="s">
        <v>3017</v>
      </c>
      <c r="J9200">
        <v>4200</v>
      </c>
      <c r="K9200">
        <v>5263.91</v>
      </c>
      <c r="L9200">
        <v>1142.4000000000001</v>
      </c>
      <c r="M9200">
        <v>1473.56</v>
      </c>
      <c r="N9200">
        <v>297.83</v>
      </c>
      <c r="O9200">
        <v>33.33</v>
      </c>
    </row>
    <row r="9201" spans="1:15" ht="15" customHeight="1" x14ac:dyDescent="0.3">
      <c r="A9201" t="s">
        <v>12218</v>
      </c>
      <c r="B9201">
        <v>261</v>
      </c>
      <c r="C9201" t="s">
        <v>392</v>
      </c>
      <c r="D9201">
        <v>1000</v>
      </c>
      <c r="E9201" t="s">
        <v>2537</v>
      </c>
      <c r="F9201" t="s">
        <v>3022</v>
      </c>
      <c r="G9201" t="s">
        <v>3023</v>
      </c>
      <c r="H9201">
        <v>0.21970000000000001</v>
      </c>
      <c r="I9201" t="s">
        <v>3017</v>
      </c>
      <c r="J9201">
        <v>3100</v>
      </c>
      <c r="K9201">
        <v>3691.53</v>
      </c>
      <c r="L9201">
        <v>632.4</v>
      </c>
      <c r="M9201">
        <v>810.88</v>
      </c>
      <c r="N9201">
        <v>129.94</v>
      </c>
      <c r="O9201">
        <v>48.55</v>
      </c>
    </row>
    <row r="9202" spans="1:15" ht="15" customHeight="1" x14ac:dyDescent="0.3">
      <c r="A9202" t="s">
        <v>12219</v>
      </c>
      <c r="B9202">
        <v>261</v>
      </c>
      <c r="C9202" t="s">
        <v>351</v>
      </c>
      <c r="D9202">
        <v>1000</v>
      </c>
      <c r="E9202" t="s">
        <v>2538</v>
      </c>
      <c r="F9202" t="s">
        <v>3008</v>
      </c>
      <c r="G9202" t="s">
        <v>3009</v>
      </c>
      <c r="H9202">
        <v>39.8932</v>
      </c>
      <c r="I9202" t="s">
        <v>3010</v>
      </c>
      <c r="J9202">
        <v>780</v>
      </c>
      <c r="K9202">
        <v>794.53</v>
      </c>
      <c r="L9202">
        <v>29730.48</v>
      </c>
      <c r="M9202">
        <v>31696.17</v>
      </c>
      <c r="N9202">
        <v>579.46</v>
      </c>
      <c r="O9202">
        <v>1386.23</v>
      </c>
    </row>
    <row r="9203" spans="1:15" ht="15" customHeight="1" x14ac:dyDescent="0.3">
      <c r="A9203" t="s">
        <v>12220</v>
      </c>
      <c r="B9203">
        <v>261</v>
      </c>
      <c r="C9203" t="s">
        <v>351</v>
      </c>
      <c r="D9203">
        <v>1000</v>
      </c>
      <c r="E9203" t="s">
        <v>2538</v>
      </c>
      <c r="F9203" t="s">
        <v>3012</v>
      </c>
      <c r="G9203" t="s">
        <v>3013</v>
      </c>
      <c r="H9203">
        <v>11.6174</v>
      </c>
      <c r="I9203" t="s">
        <v>3010</v>
      </c>
      <c r="J9203">
        <v>720</v>
      </c>
      <c r="K9203">
        <v>705.2</v>
      </c>
      <c r="L9203">
        <v>7916.4</v>
      </c>
      <c r="M9203">
        <v>8192.59</v>
      </c>
      <c r="N9203">
        <v>-171.97</v>
      </c>
      <c r="O9203">
        <v>448.16</v>
      </c>
    </row>
    <row r="9204" spans="1:15" ht="15" customHeight="1" x14ac:dyDescent="0.3">
      <c r="A9204" t="s">
        <v>12221</v>
      </c>
      <c r="B9204">
        <v>261</v>
      </c>
      <c r="C9204" t="s">
        <v>351</v>
      </c>
      <c r="D9204">
        <v>1000</v>
      </c>
      <c r="E9204" t="s">
        <v>2538</v>
      </c>
      <c r="F9204" t="s">
        <v>3015</v>
      </c>
      <c r="G9204" t="s">
        <v>3016</v>
      </c>
      <c r="H9204">
        <v>0.3821</v>
      </c>
      <c r="I9204" t="s">
        <v>3017</v>
      </c>
      <c r="J9204">
        <v>2400</v>
      </c>
      <c r="K9204">
        <v>2222.16</v>
      </c>
      <c r="L9204">
        <v>879.6</v>
      </c>
      <c r="M9204">
        <v>849.1</v>
      </c>
      <c r="N9204">
        <v>-67.95</v>
      </c>
      <c r="O9204">
        <v>37.46</v>
      </c>
    </row>
    <row r="9205" spans="1:15" ht="15" customHeight="1" x14ac:dyDescent="0.3">
      <c r="A9205" t="s">
        <v>12222</v>
      </c>
      <c r="B9205">
        <v>261</v>
      </c>
      <c r="C9205" t="s">
        <v>351</v>
      </c>
      <c r="D9205">
        <v>1000</v>
      </c>
      <c r="E9205" t="s">
        <v>2538</v>
      </c>
      <c r="F9205" t="s">
        <v>3019</v>
      </c>
      <c r="G9205" t="s">
        <v>3020</v>
      </c>
      <c r="H9205">
        <v>0.63680000000000003</v>
      </c>
      <c r="I9205" t="s">
        <v>3017</v>
      </c>
      <c r="J9205">
        <v>4200</v>
      </c>
      <c r="K9205">
        <v>5135.32</v>
      </c>
      <c r="L9205">
        <v>2462.88</v>
      </c>
      <c r="M9205">
        <v>3269.99</v>
      </c>
      <c r="N9205">
        <v>595.58000000000004</v>
      </c>
      <c r="O9205">
        <v>211.53</v>
      </c>
    </row>
    <row r="9206" spans="1:15" ht="15" customHeight="1" x14ac:dyDescent="0.3">
      <c r="A9206" t="s">
        <v>12223</v>
      </c>
      <c r="B9206">
        <v>261</v>
      </c>
      <c r="C9206" t="s">
        <v>351</v>
      </c>
      <c r="D9206">
        <v>1000</v>
      </c>
      <c r="E9206" t="s">
        <v>2538</v>
      </c>
      <c r="F9206" t="s">
        <v>3022</v>
      </c>
      <c r="G9206" t="s">
        <v>3023</v>
      </c>
      <c r="H9206">
        <v>0.4572</v>
      </c>
      <c r="I9206" t="s">
        <v>3017</v>
      </c>
      <c r="J9206">
        <v>3100</v>
      </c>
      <c r="K9206">
        <v>3663.77</v>
      </c>
      <c r="L9206">
        <v>1363.38</v>
      </c>
      <c r="M9206">
        <v>1675.09</v>
      </c>
      <c r="N9206">
        <v>257.76</v>
      </c>
      <c r="O9206">
        <v>53.95</v>
      </c>
    </row>
    <row r="9207" spans="1:15" ht="15" customHeight="1" x14ac:dyDescent="0.3">
      <c r="A9207" t="s">
        <v>12224</v>
      </c>
      <c r="B9207">
        <v>261</v>
      </c>
      <c r="C9207" t="s">
        <v>601</v>
      </c>
      <c r="D9207">
        <v>1000</v>
      </c>
      <c r="E9207" t="s">
        <v>2539</v>
      </c>
      <c r="F9207" t="s">
        <v>3008</v>
      </c>
      <c r="G9207" t="s">
        <v>3009</v>
      </c>
      <c r="H9207">
        <v>10.762600000000001</v>
      </c>
      <c r="I9207" t="s">
        <v>3010</v>
      </c>
      <c r="J9207">
        <v>780</v>
      </c>
      <c r="K9207">
        <v>785.27</v>
      </c>
      <c r="L9207">
        <v>8353.7999999999993</v>
      </c>
      <c r="M9207">
        <v>8451.56</v>
      </c>
      <c r="N9207">
        <v>56.73</v>
      </c>
      <c r="O9207">
        <v>41.03</v>
      </c>
    </row>
    <row r="9208" spans="1:15" ht="15" customHeight="1" x14ac:dyDescent="0.3">
      <c r="A9208" t="s">
        <v>12225</v>
      </c>
      <c r="B9208">
        <v>261</v>
      </c>
      <c r="C9208" t="s">
        <v>601</v>
      </c>
      <c r="D9208">
        <v>1000</v>
      </c>
      <c r="E9208" t="s">
        <v>2539</v>
      </c>
      <c r="F9208" t="s">
        <v>3012</v>
      </c>
      <c r="G9208" t="s">
        <v>3013</v>
      </c>
      <c r="H9208">
        <v>2.4638</v>
      </c>
      <c r="I9208" t="s">
        <v>3010</v>
      </c>
      <c r="J9208">
        <v>720</v>
      </c>
      <c r="K9208">
        <v>719.7</v>
      </c>
      <c r="L9208">
        <v>1713.6</v>
      </c>
      <c r="M9208">
        <v>1773.19</v>
      </c>
      <c r="N9208">
        <v>-0.74</v>
      </c>
      <c r="O9208">
        <v>60.34</v>
      </c>
    </row>
    <row r="9209" spans="1:15" ht="15" customHeight="1" x14ac:dyDescent="0.3">
      <c r="A9209" t="s">
        <v>12226</v>
      </c>
      <c r="B9209">
        <v>261</v>
      </c>
      <c r="C9209" t="s">
        <v>601</v>
      </c>
      <c r="D9209">
        <v>1000</v>
      </c>
      <c r="E9209" t="s">
        <v>2539</v>
      </c>
      <c r="F9209" t="s">
        <v>3015</v>
      </c>
      <c r="G9209" t="s">
        <v>3016</v>
      </c>
      <c r="H9209">
        <v>0.28770000000000001</v>
      </c>
      <c r="I9209" t="s">
        <v>3017</v>
      </c>
      <c r="J9209">
        <v>2400</v>
      </c>
      <c r="K9209">
        <v>2239.9699999999998</v>
      </c>
      <c r="L9209">
        <v>685.44</v>
      </c>
      <c r="M9209">
        <v>644.36</v>
      </c>
      <c r="N9209">
        <v>-46.04</v>
      </c>
      <c r="O9209">
        <v>4.96</v>
      </c>
    </row>
    <row r="9210" spans="1:15" ht="15" customHeight="1" x14ac:dyDescent="0.3">
      <c r="A9210" t="s">
        <v>12227</v>
      </c>
      <c r="B9210">
        <v>261</v>
      </c>
      <c r="C9210" t="s">
        <v>601</v>
      </c>
      <c r="D9210">
        <v>1000</v>
      </c>
      <c r="E9210" t="s">
        <v>2539</v>
      </c>
      <c r="F9210" t="s">
        <v>3022</v>
      </c>
      <c r="G9210" t="s">
        <v>3023</v>
      </c>
      <c r="H9210">
        <v>7.2400000000000006E-2</v>
      </c>
      <c r="I9210" t="s">
        <v>3017</v>
      </c>
      <c r="J9210">
        <v>3100</v>
      </c>
      <c r="K9210">
        <v>3760.09</v>
      </c>
      <c r="L9210">
        <v>221.34</v>
      </c>
      <c r="M9210">
        <v>272.08999999999997</v>
      </c>
      <c r="N9210">
        <v>47.77</v>
      </c>
      <c r="O9210">
        <v>2.98</v>
      </c>
    </row>
    <row r="9211" spans="1:15" ht="15" customHeight="1" x14ac:dyDescent="0.3">
      <c r="A9211" t="s">
        <v>12228</v>
      </c>
      <c r="B9211">
        <v>261</v>
      </c>
      <c r="C9211" t="s">
        <v>810</v>
      </c>
      <c r="D9211">
        <v>1000</v>
      </c>
      <c r="E9211" t="s">
        <v>2540</v>
      </c>
      <c r="F9211" t="s">
        <v>3008</v>
      </c>
      <c r="G9211" t="s">
        <v>3009</v>
      </c>
      <c r="H9211">
        <v>40.001800000000003</v>
      </c>
      <c r="I9211" t="s">
        <v>3010</v>
      </c>
      <c r="J9211">
        <v>780</v>
      </c>
      <c r="K9211">
        <v>781.33</v>
      </c>
      <c r="L9211">
        <v>29649.360000000001</v>
      </c>
      <c r="M9211">
        <v>31254.44</v>
      </c>
      <c r="N9211">
        <v>53.07</v>
      </c>
      <c r="O9211">
        <v>1552.01</v>
      </c>
    </row>
    <row r="9212" spans="1:15" ht="15" customHeight="1" x14ac:dyDescent="0.3">
      <c r="A9212" t="s">
        <v>12229</v>
      </c>
      <c r="B9212">
        <v>261</v>
      </c>
      <c r="C9212" t="s">
        <v>810</v>
      </c>
      <c r="D9212">
        <v>1000</v>
      </c>
      <c r="E9212" t="s">
        <v>2540</v>
      </c>
      <c r="F9212" t="s">
        <v>3012</v>
      </c>
      <c r="G9212" t="s">
        <v>3013</v>
      </c>
      <c r="H9212">
        <v>11.7575</v>
      </c>
      <c r="I9212" t="s">
        <v>3010</v>
      </c>
      <c r="J9212">
        <v>720</v>
      </c>
      <c r="K9212">
        <v>719.58</v>
      </c>
      <c r="L9212">
        <v>7894.8</v>
      </c>
      <c r="M9212">
        <v>8460.4599999999991</v>
      </c>
      <c r="N9212">
        <v>-4.96</v>
      </c>
      <c r="O9212">
        <v>570.62</v>
      </c>
    </row>
    <row r="9213" spans="1:15" ht="15" customHeight="1" x14ac:dyDescent="0.3">
      <c r="A9213" t="s">
        <v>12230</v>
      </c>
      <c r="B9213">
        <v>261</v>
      </c>
      <c r="C9213" t="s">
        <v>810</v>
      </c>
      <c r="D9213">
        <v>1000</v>
      </c>
      <c r="E9213" t="s">
        <v>2540</v>
      </c>
      <c r="F9213" t="s">
        <v>3015</v>
      </c>
      <c r="G9213" t="s">
        <v>3016</v>
      </c>
      <c r="H9213">
        <v>0.38179999999999997</v>
      </c>
      <c r="I9213" t="s">
        <v>3017</v>
      </c>
      <c r="J9213">
        <v>2400</v>
      </c>
      <c r="K9213">
        <v>2160.4</v>
      </c>
      <c r="L9213">
        <v>877.2</v>
      </c>
      <c r="M9213">
        <v>824.76</v>
      </c>
      <c r="N9213">
        <v>-91.47</v>
      </c>
      <c r="O9213">
        <v>39.03</v>
      </c>
    </row>
    <row r="9214" spans="1:15" ht="15" customHeight="1" x14ac:dyDescent="0.3">
      <c r="A9214" t="s">
        <v>12231</v>
      </c>
      <c r="B9214">
        <v>261</v>
      </c>
      <c r="C9214" t="s">
        <v>810</v>
      </c>
      <c r="D9214">
        <v>1000</v>
      </c>
      <c r="E9214" t="s">
        <v>2540</v>
      </c>
      <c r="F9214" t="s">
        <v>3019</v>
      </c>
      <c r="G9214" t="s">
        <v>3020</v>
      </c>
      <c r="H9214">
        <v>0.63690000000000002</v>
      </c>
      <c r="I9214" t="s">
        <v>3017</v>
      </c>
      <c r="J9214">
        <v>4200</v>
      </c>
      <c r="K9214">
        <v>5216.47</v>
      </c>
      <c r="L9214">
        <v>2456.16</v>
      </c>
      <c r="M9214">
        <v>3322.32</v>
      </c>
      <c r="N9214">
        <v>647.38</v>
      </c>
      <c r="O9214">
        <v>218.78</v>
      </c>
    </row>
    <row r="9215" spans="1:15" ht="15" customHeight="1" x14ac:dyDescent="0.3">
      <c r="A9215" t="s">
        <v>12232</v>
      </c>
      <c r="B9215">
        <v>261</v>
      </c>
      <c r="C9215" t="s">
        <v>810</v>
      </c>
      <c r="D9215">
        <v>1000</v>
      </c>
      <c r="E9215" t="s">
        <v>2540</v>
      </c>
      <c r="F9215" t="s">
        <v>3022</v>
      </c>
      <c r="G9215" t="s">
        <v>3023</v>
      </c>
      <c r="H9215">
        <v>0.47</v>
      </c>
      <c r="I9215" t="s">
        <v>3017</v>
      </c>
      <c r="J9215">
        <v>3100</v>
      </c>
      <c r="K9215">
        <v>3687.37</v>
      </c>
      <c r="L9215">
        <v>1359.66</v>
      </c>
      <c r="M9215">
        <v>1733.07</v>
      </c>
      <c r="N9215">
        <v>276.06</v>
      </c>
      <c r="O9215">
        <v>97.34</v>
      </c>
    </row>
    <row r="9216" spans="1:15" ht="15" customHeight="1" x14ac:dyDescent="0.3">
      <c r="A9216" t="s">
        <v>12233</v>
      </c>
      <c r="B9216">
        <v>261</v>
      </c>
      <c r="C9216" t="s">
        <v>219</v>
      </c>
      <c r="D9216">
        <v>1000</v>
      </c>
      <c r="E9216" t="s">
        <v>2541</v>
      </c>
      <c r="F9216" t="s">
        <v>3008</v>
      </c>
      <c r="G9216" t="s">
        <v>3009</v>
      </c>
      <c r="H9216">
        <v>12.978999999999999</v>
      </c>
      <c r="I9216" t="s">
        <v>3010</v>
      </c>
      <c r="J9216">
        <v>780</v>
      </c>
      <c r="K9216">
        <v>826.87</v>
      </c>
      <c r="L9216">
        <v>10033.92</v>
      </c>
      <c r="M9216">
        <v>10731.98</v>
      </c>
      <c r="N9216">
        <v>608.38</v>
      </c>
      <c r="O9216">
        <v>89.67</v>
      </c>
    </row>
    <row r="9217" spans="1:15" ht="15" customHeight="1" x14ac:dyDescent="0.3">
      <c r="A9217" t="s">
        <v>12234</v>
      </c>
      <c r="B9217">
        <v>261</v>
      </c>
      <c r="C9217" t="s">
        <v>219</v>
      </c>
      <c r="D9217">
        <v>1000</v>
      </c>
      <c r="E9217" t="s">
        <v>2541</v>
      </c>
      <c r="F9217" t="s">
        <v>3012</v>
      </c>
      <c r="G9217" t="s">
        <v>3013</v>
      </c>
      <c r="H9217">
        <v>3.2886000000000002</v>
      </c>
      <c r="I9217" t="s">
        <v>3010</v>
      </c>
      <c r="J9217">
        <v>720</v>
      </c>
      <c r="K9217">
        <v>727.11</v>
      </c>
      <c r="L9217">
        <v>2315.52</v>
      </c>
      <c r="M9217">
        <v>2391.16</v>
      </c>
      <c r="N9217">
        <v>23.37</v>
      </c>
      <c r="O9217">
        <v>52.27</v>
      </c>
    </row>
    <row r="9218" spans="1:15" ht="15" customHeight="1" x14ac:dyDescent="0.3">
      <c r="A9218" t="s">
        <v>12235</v>
      </c>
      <c r="B9218">
        <v>261</v>
      </c>
      <c r="C9218" t="s">
        <v>219</v>
      </c>
      <c r="D9218">
        <v>1000</v>
      </c>
      <c r="E9218" t="s">
        <v>2541</v>
      </c>
      <c r="F9218" t="s">
        <v>3015</v>
      </c>
      <c r="G9218" t="s">
        <v>3016</v>
      </c>
      <c r="H9218">
        <v>0.2228</v>
      </c>
      <c r="I9218" t="s">
        <v>3017</v>
      </c>
      <c r="J9218">
        <v>2400</v>
      </c>
      <c r="K9218">
        <v>2146.63</v>
      </c>
      <c r="L9218">
        <v>514.55999999999995</v>
      </c>
      <c r="M9218">
        <v>478.16</v>
      </c>
      <c r="N9218">
        <v>-56.44</v>
      </c>
      <c r="O9218">
        <v>20.04</v>
      </c>
    </row>
    <row r="9219" spans="1:15" ht="15" customHeight="1" x14ac:dyDescent="0.3">
      <c r="A9219" t="s">
        <v>12236</v>
      </c>
      <c r="B9219">
        <v>261</v>
      </c>
      <c r="C9219" t="s">
        <v>219</v>
      </c>
      <c r="D9219">
        <v>1000</v>
      </c>
      <c r="E9219" t="s">
        <v>2541</v>
      </c>
      <c r="F9219" t="s">
        <v>3019</v>
      </c>
      <c r="G9219" t="s">
        <v>3020</v>
      </c>
      <c r="H9219">
        <v>8.2500000000000004E-2</v>
      </c>
      <c r="I9219" t="s">
        <v>3017</v>
      </c>
      <c r="J9219">
        <v>4200</v>
      </c>
      <c r="K9219">
        <v>5164.3100000000004</v>
      </c>
      <c r="L9219">
        <v>337.68</v>
      </c>
      <c r="M9219">
        <v>425.85</v>
      </c>
      <c r="N9219">
        <v>79.52</v>
      </c>
      <c r="O9219">
        <v>8.66</v>
      </c>
    </row>
    <row r="9220" spans="1:15" ht="15" customHeight="1" x14ac:dyDescent="0.3">
      <c r="A9220" t="s">
        <v>12237</v>
      </c>
      <c r="B9220">
        <v>261</v>
      </c>
      <c r="C9220" t="s">
        <v>219</v>
      </c>
      <c r="D9220">
        <v>1000</v>
      </c>
      <c r="E9220" t="s">
        <v>2541</v>
      </c>
      <c r="F9220" t="s">
        <v>3022</v>
      </c>
      <c r="G9220" t="s">
        <v>3023</v>
      </c>
      <c r="H9220">
        <v>0.108</v>
      </c>
      <c r="I9220" t="s">
        <v>3017</v>
      </c>
      <c r="J9220">
        <v>3100</v>
      </c>
      <c r="K9220">
        <v>3739.39</v>
      </c>
      <c r="L9220">
        <v>332.32</v>
      </c>
      <c r="M9220">
        <v>403.92</v>
      </c>
      <c r="N9220">
        <v>69.069999999999993</v>
      </c>
      <c r="O9220">
        <v>2.5299999999999998</v>
      </c>
    </row>
    <row r="9221" spans="1:15" ht="15" customHeight="1" x14ac:dyDescent="0.3">
      <c r="A9221" t="s">
        <v>12238</v>
      </c>
      <c r="B9221">
        <v>261</v>
      </c>
      <c r="C9221" t="s">
        <v>597</v>
      </c>
      <c r="D9221">
        <v>1000</v>
      </c>
      <c r="E9221" t="s">
        <v>2542</v>
      </c>
      <c r="F9221" t="s">
        <v>3008</v>
      </c>
      <c r="G9221" t="s">
        <v>3009</v>
      </c>
      <c r="H9221">
        <v>21.4283</v>
      </c>
      <c r="I9221" t="s">
        <v>3010</v>
      </c>
      <c r="J9221">
        <v>780</v>
      </c>
      <c r="K9221">
        <v>809.02</v>
      </c>
      <c r="L9221">
        <v>16426.8</v>
      </c>
      <c r="M9221">
        <v>17335.87</v>
      </c>
      <c r="N9221">
        <v>621.78</v>
      </c>
      <c r="O9221">
        <v>287.29000000000002</v>
      </c>
    </row>
    <row r="9222" spans="1:15" ht="15" customHeight="1" x14ac:dyDescent="0.3">
      <c r="A9222" t="s">
        <v>12239</v>
      </c>
      <c r="B9222">
        <v>261</v>
      </c>
      <c r="C9222" t="s">
        <v>597</v>
      </c>
      <c r="D9222">
        <v>1000</v>
      </c>
      <c r="E9222" t="s">
        <v>2542</v>
      </c>
      <c r="F9222" t="s">
        <v>3012</v>
      </c>
      <c r="G9222" t="s">
        <v>3013</v>
      </c>
      <c r="H9222">
        <v>4.7432999999999996</v>
      </c>
      <c r="I9222" t="s">
        <v>3010</v>
      </c>
      <c r="J9222">
        <v>720</v>
      </c>
      <c r="K9222">
        <v>697.99</v>
      </c>
      <c r="L9222">
        <v>3369.6</v>
      </c>
      <c r="M9222">
        <v>3310.76</v>
      </c>
      <c r="N9222">
        <v>-104.42</v>
      </c>
      <c r="O9222">
        <v>45.58</v>
      </c>
    </row>
    <row r="9223" spans="1:15" ht="15" customHeight="1" x14ac:dyDescent="0.3">
      <c r="A9223" t="s">
        <v>12240</v>
      </c>
      <c r="B9223">
        <v>261</v>
      </c>
      <c r="C9223" t="s">
        <v>597</v>
      </c>
      <c r="D9223">
        <v>1000</v>
      </c>
      <c r="E9223" t="s">
        <v>2542</v>
      </c>
      <c r="F9223" t="s">
        <v>3015</v>
      </c>
      <c r="G9223" t="s">
        <v>3016</v>
      </c>
      <c r="H9223">
        <v>0.57489999999999997</v>
      </c>
      <c r="I9223" t="s">
        <v>3017</v>
      </c>
      <c r="J9223">
        <v>2400</v>
      </c>
      <c r="K9223">
        <v>2255.66</v>
      </c>
      <c r="L9223">
        <v>1347.84</v>
      </c>
      <c r="M9223">
        <v>1296.69</v>
      </c>
      <c r="N9223">
        <v>-82.98</v>
      </c>
      <c r="O9223">
        <v>31.83</v>
      </c>
    </row>
    <row r="9224" spans="1:15" ht="15" customHeight="1" x14ac:dyDescent="0.3">
      <c r="A9224" t="s">
        <v>12241</v>
      </c>
      <c r="B9224">
        <v>261</v>
      </c>
      <c r="C9224" t="s">
        <v>597</v>
      </c>
      <c r="D9224">
        <v>1000</v>
      </c>
      <c r="E9224" t="s">
        <v>2542</v>
      </c>
      <c r="F9224" t="s">
        <v>3022</v>
      </c>
      <c r="G9224" t="s">
        <v>3023</v>
      </c>
      <c r="H9224">
        <v>0.14319999999999999</v>
      </c>
      <c r="I9224" t="s">
        <v>3017</v>
      </c>
      <c r="J9224">
        <v>3100</v>
      </c>
      <c r="K9224">
        <v>3731.48</v>
      </c>
      <c r="L9224">
        <v>435.24</v>
      </c>
      <c r="M9224">
        <v>534.29</v>
      </c>
      <c r="N9224">
        <v>90.42</v>
      </c>
      <c r="O9224">
        <v>8.6300000000000008</v>
      </c>
    </row>
    <row r="9225" spans="1:15" ht="15" customHeight="1" x14ac:dyDescent="0.3">
      <c r="A9225" t="s">
        <v>12242</v>
      </c>
      <c r="B9225">
        <v>261</v>
      </c>
      <c r="C9225" t="s">
        <v>965</v>
      </c>
      <c r="D9225">
        <v>1000</v>
      </c>
      <c r="E9225" t="s">
        <v>2543</v>
      </c>
      <c r="F9225" t="s">
        <v>3008</v>
      </c>
      <c r="G9225" t="s">
        <v>3009</v>
      </c>
      <c r="H9225">
        <v>8.9954999999999998</v>
      </c>
      <c r="I9225" t="s">
        <v>3010</v>
      </c>
      <c r="J9225">
        <v>780</v>
      </c>
      <c r="K9225">
        <v>822.37</v>
      </c>
      <c r="L9225">
        <v>6879.6</v>
      </c>
      <c r="M9225">
        <v>7397.67</v>
      </c>
      <c r="N9225">
        <v>381.18</v>
      </c>
      <c r="O9225">
        <v>136.88999999999999</v>
      </c>
    </row>
    <row r="9226" spans="1:15" ht="15" customHeight="1" x14ac:dyDescent="0.3">
      <c r="A9226" t="s">
        <v>12243</v>
      </c>
      <c r="B9226">
        <v>261</v>
      </c>
      <c r="C9226" t="s">
        <v>965</v>
      </c>
      <c r="D9226">
        <v>1000</v>
      </c>
      <c r="E9226" t="s">
        <v>2543</v>
      </c>
      <c r="F9226" t="s">
        <v>3012</v>
      </c>
      <c r="G9226" t="s">
        <v>3013</v>
      </c>
      <c r="H9226">
        <v>1.9489000000000001</v>
      </c>
      <c r="I9226" t="s">
        <v>3010</v>
      </c>
      <c r="J9226">
        <v>720</v>
      </c>
      <c r="K9226">
        <v>693.31</v>
      </c>
      <c r="L9226">
        <v>1411.2</v>
      </c>
      <c r="M9226">
        <v>1351.22</v>
      </c>
      <c r="N9226">
        <v>-52.02</v>
      </c>
      <c r="O9226">
        <v>-7.96</v>
      </c>
    </row>
    <row r="9227" spans="1:15" ht="15" customHeight="1" x14ac:dyDescent="0.3">
      <c r="A9227" t="s">
        <v>12244</v>
      </c>
      <c r="B9227">
        <v>261</v>
      </c>
      <c r="C9227" t="s">
        <v>965</v>
      </c>
      <c r="D9227">
        <v>1000</v>
      </c>
      <c r="E9227" t="s">
        <v>2543</v>
      </c>
      <c r="F9227" t="s">
        <v>3015</v>
      </c>
      <c r="G9227" t="s">
        <v>3016</v>
      </c>
      <c r="H9227">
        <v>0.2427</v>
      </c>
      <c r="I9227" t="s">
        <v>3017</v>
      </c>
      <c r="J9227">
        <v>2400</v>
      </c>
      <c r="K9227">
        <v>2184.7199999999998</v>
      </c>
      <c r="L9227">
        <v>564.48</v>
      </c>
      <c r="M9227">
        <v>530.34</v>
      </c>
      <c r="N9227">
        <v>-52.26</v>
      </c>
      <c r="O9227">
        <v>18.12</v>
      </c>
    </row>
    <row r="9228" spans="1:15" ht="15" customHeight="1" x14ac:dyDescent="0.3">
      <c r="A9228" t="s">
        <v>12245</v>
      </c>
      <c r="B9228">
        <v>261</v>
      </c>
      <c r="C9228" t="s">
        <v>965</v>
      </c>
      <c r="D9228">
        <v>1000</v>
      </c>
      <c r="E9228" t="s">
        <v>2543</v>
      </c>
      <c r="F9228" t="s">
        <v>3022</v>
      </c>
      <c r="G9228" t="s">
        <v>3023</v>
      </c>
      <c r="H9228">
        <v>5.96E-2</v>
      </c>
      <c r="I9228" t="s">
        <v>3017</v>
      </c>
      <c r="J9228">
        <v>3100</v>
      </c>
      <c r="K9228">
        <v>3597.8</v>
      </c>
      <c r="L9228">
        <v>182.28</v>
      </c>
      <c r="M9228">
        <v>214.38</v>
      </c>
      <c r="N9228">
        <v>29.66</v>
      </c>
      <c r="O9228">
        <v>2.44</v>
      </c>
    </row>
    <row r="9229" spans="1:15" ht="15" customHeight="1" x14ac:dyDescent="0.3">
      <c r="A9229" t="s">
        <v>12246</v>
      </c>
      <c r="B9229">
        <v>261</v>
      </c>
      <c r="C9229" t="s">
        <v>172</v>
      </c>
      <c r="D9229">
        <v>1000</v>
      </c>
      <c r="E9229" t="s">
        <v>2544</v>
      </c>
      <c r="F9229" t="s">
        <v>3008</v>
      </c>
      <c r="G9229" t="s">
        <v>3009</v>
      </c>
      <c r="H9229">
        <v>22.315799999999999</v>
      </c>
      <c r="I9229" t="s">
        <v>3010</v>
      </c>
      <c r="J9229">
        <v>780</v>
      </c>
      <c r="K9229">
        <v>800.85</v>
      </c>
      <c r="L9229">
        <v>16960.32</v>
      </c>
      <c r="M9229">
        <v>17871.62</v>
      </c>
      <c r="N9229">
        <v>465.33</v>
      </c>
      <c r="O9229">
        <v>445.97</v>
      </c>
    </row>
    <row r="9230" spans="1:15" ht="15" customHeight="1" x14ac:dyDescent="0.3">
      <c r="A9230" t="s">
        <v>12247</v>
      </c>
      <c r="B9230">
        <v>261</v>
      </c>
      <c r="C9230" t="s">
        <v>172</v>
      </c>
      <c r="D9230">
        <v>1000</v>
      </c>
      <c r="E9230" t="s">
        <v>2544</v>
      </c>
      <c r="F9230" t="s">
        <v>3012</v>
      </c>
      <c r="G9230" t="s">
        <v>3013</v>
      </c>
      <c r="H9230">
        <v>5.6374000000000004</v>
      </c>
      <c r="I9230" t="s">
        <v>3010</v>
      </c>
      <c r="J9230">
        <v>720</v>
      </c>
      <c r="K9230">
        <v>722.3</v>
      </c>
      <c r="L9230">
        <v>3913.92</v>
      </c>
      <c r="M9230">
        <v>4071.87</v>
      </c>
      <c r="N9230">
        <v>12.96</v>
      </c>
      <c r="O9230">
        <v>144.99</v>
      </c>
    </row>
    <row r="9231" spans="1:15" ht="15" customHeight="1" x14ac:dyDescent="0.3">
      <c r="A9231" t="s">
        <v>12248</v>
      </c>
      <c r="B9231">
        <v>261</v>
      </c>
      <c r="C9231" t="s">
        <v>172</v>
      </c>
      <c r="D9231">
        <v>1000</v>
      </c>
      <c r="E9231" t="s">
        <v>2544</v>
      </c>
      <c r="F9231" t="s">
        <v>3015</v>
      </c>
      <c r="G9231" t="s">
        <v>3016</v>
      </c>
      <c r="H9231">
        <v>0.37209999999999999</v>
      </c>
      <c r="I9231" t="s">
        <v>3017</v>
      </c>
      <c r="J9231">
        <v>2400</v>
      </c>
      <c r="K9231">
        <v>2159.11</v>
      </c>
      <c r="L9231">
        <v>869.76</v>
      </c>
      <c r="M9231">
        <v>803.34</v>
      </c>
      <c r="N9231">
        <v>-89.63</v>
      </c>
      <c r="O9231">
        <v>23.21</v>
      </c>
    </row>
    <row r="9232" spans="1:15" ht="15" customHeight="1" x14ac:dyDescent="0.3">
      <c r="A9232" t="s">
        <v>12249</v>
      </c>
      <c r="B9232">
        <v>261</v>
      </c>
      <c r="C9232" t="s">
        <v>172</v>
      </c>
      <c r="D9232">
        <v>1000</v>
      </c>
      <c r="E9232" t="s">
        <v>2544</v>
      </c>
      <c r="F9232" t="s">
        <v>3019</v>
      </c>
      <c r="G9232" t="s">
        <v>3020</v>
      </c>
      <c r="H9232">
        <v>0.13919999999999999</v>
      </c>
      <c r="I9232" t="s">
        <v>3017</v>
      </c>
      <c r="J9232">
        <v>4200</v>
      </c>
      <c r="K9232">
        <v>5189.59</v>
      </c>
      <c r="L9232">
        <v>570.78</v>
      </c>
      <c r="M9232">
        <v>722.33</v>
      </c>
      <c r="N9232">
        <v>137.74</v>
      </c>
      <c r="O9232">
        <v>13.81</v>
      </c>
    </row>
    <row r="9233" spans="1:15" ht="15" customHeight="1" x14ac:dyDescent="0.3">
      <c r="A9233" t="s">
        <v>12250</v>
      </c>
      <c r="B9233">
        <v>261</v>
      </c>
      <c r="C9233" t="s">
        <v>172</v>
      </c>
      <c r="D9233">
        <v>1000</v>
      </c>
      <c r="E9233" t="s">
        <v>2544</v>
      </c>
      <c r="F9233" t="s">
        <v>3022</v>
      </c>
      <c r="G9233" t="s">
        <v>3023</v>
      </c>
      <c r="H9233">
        <v>0.18840000000000001</v>
      </c>
      <c r="I9233" t="s">
        <v>3017</v>
      </c>
      <c r="J9233">
        <v>3100</v>
      </c>
      <c r="K9233">
        <v>3756.95</v>
      </c>
      <c r="L9233">
        <v>561.72</v>
      </c>
      <c r="M9233">
        <v>707.68</v>
      </c>
      <c r="N9233">
        <v>123.75</v>
      </c>
      <c r="O9233">
        <v>22.22</v>
      </c>
    </row>
    <row r="9234" spans="1:15" ht="15" customHeight="1" x14ac:dyDescent="0.3">
      <c r="A9234" t="s">
        <v>12251</v>
      </c>
      <c r="B9234">
        <v>261</v>
      </c>
      <c r="C9234" t="s">
        <v>235</v>
      </c>
      <c r="D9234">
        <v>1000</v>
      </c>
      <c r="E9234" t="s">
        <v>2545</v>
      </c>
      <c r="F9234" t="s">
        <v>3008</v>
      </c>
      <c r="G9234" t="s">
        <v>3009</v>
      </c>
      <c r="H9234">
        <v>14.238099999999999</v>
      </c>
      <c r="I9234" t="s">
        <v>3010</v>
      </c>
      <c r="J9234">
        <v>780</v>
      </c>
      <c r="K9234">
        <v>788.94</v>
      </c>
      <c r="L9234">
        <v>10705.5</v>
      </c>
      <c r="M9234">
        <v>11233.09</v>
      </c>
      <c r="N9234">
        <v>127.35</v>
      </c>
      <c r="O9234">
        <v>400.24</v>
      </c>
    </row>
    <row r="9235" spans="1:15" ht="15" customHeight="1" x14ac:dyDescent="0.3">
      <c r="A9235" t="s">
        <v>12252</v>
      </c>
      <c r="B9235">
        <v>261</v>
      </c>
      <c r="C9235" t="s">
        <v>235</v>
      </c>
      <c r="D9235">
        <v>1000</v>
      </c>
      <c r="E9235" t="s">
        <v>2545</v>
      </c>
      <c r="F9235" t="s">
        <v>3012</v>
      </c>
      <c r="G9235" t="s">
        <v>3013</v>
      </c>
      <c r="H9235">
        <v>3.0360999999999998</v>
      </c>
      <c r="I9235" t="s">
        <v>3010</v>
      </c>
      <c r="J9235">
        <v>720</v>
      </c>
      <c r="K9235">
        <v>713.56</v>
      </c>
      <c r="L9235">
        <v>2196</v>
      </c>
      <c r="M9235">
        <v>2166.46</v>
      </c>
      <c r="N9235">
        <v>-19.54</v>
      </c>
      <c r="O9235">
        <v>-10</v>
      </c>
    </row>
    <row r="9236" spans="1:15" ht="15" customHeight="1" x14ac:dyDescent="0.3">
      <c r="A9236" t="s">
        <v>12253</v>
      </c>
      <c r="B9236">
        <v>261</v>
      </c>
      <c r="C9236" t="s">
        <v>235</v>
      </c>
      <c r="D9236">
        <v>1000</v>
      </c>
      <c r="E9236" t="s">
        <v>2545</v>
      </c>
      <c r="F9236" t="s">
        <v>3015</v>
      </c>
      <c r="G9236" t="s">
        <v>3016</v>
      </c>
      <c r="H9236">
        <v>0.37680000000000002</v>
      </c>
      <c r="I9236" t="s">
        <v>3017</v>
      </c>
      <c r="J9236">
        <v>2400</v>
      </c>
      <c r="K9236">
        <v>2200</v>
      </c>
      <c r="L9236">
        <v>878.4</v>
      </c>
      <c r="M9236">
        <v>828.91</v>
      </c>
      <c r="N9236">
        <v>-75.36</v>
      </c>
      <c r="O9236">
        <v>25.86</v>
      </c>
    </row>
    <row r="9237" spans="1:15" ht="15" customHeight="1" x14ac:dyDescent="0.3">
      <c r="A9237" t="s">
        <v>12254</v>
      </c>
      <c r="B9237">
        <v>261</v>
      </c>
      <c r="C9237" t="s">
        <v>235</v>
      </c>
      <c r="D9237">
        <v>1000</v>
      </c>
      <c r="E9237" t="s">
        <v>2545</v>
      </c>
      <c r="F9237" t="s">
        <v>3022</v>
      </c>
      <c r="G9237" t="s">
        <v>3023</v>
      </c>
      <c r="H9237">
        <v>9.1899999999999996E-2</v>
      </c>
      <c r="I9237" t="s">
        <v>3017</v>
      </c>
      <c r="J9237">
        <v>3100</v>
      </c>
      <c r="K9237">
        <v>3651.37</v>
      </c>
      <c r="L9237">
        <v>283.64999999999998</v>
      </c>
      <c r="M9237">
        <v>335.61</v>
      </c>
      <c r="N9237">
        <v>50.68</v>
      </c>
      <c r="O9237">
        <v>1.28</v>
      </c>
    </row>
    <row r="9238" spans="1:15" ht="15" customHeight="1" x14ac:dyDescent="0.3">
      <c r="A9238" t="s">
        <v>12255</v>
      </c>
      <c r="B9238">
        <v>261</v>
      </c>
      <c r="C9238" t="s">
        <v>266</v>
      </c>
      <c r="D9238">
        <v>1000</v>
      </c>
      <c r="E9238" t="s">
        <v>2546</v>
      </c>
      <c r="F9238" t="s">
        <v>3008</v>
      </c>
      <c r="G9238" t="s">
        <v>3009</v>
      </c>
      <c r="H9238">
        <v>15.8767</v>
      </c>
      <c r="I9238" t="s">
        <v>3010</v>
      </c>
      <c r="J9238">
        <v>780</v>
      </c>
      <c r="K9238">
        <v>797.8</v>
      </c>
      <c r="L9238">
        <v>12214.8</v>
      </c>
      <c r="M9238">
        <v>12666.44</v>
      </c>
      <c r="N9238">
        <v>282.60000000000002</v>
      </c>
      <c r="O9238">
        <v>169.04</v>
      </c>
    </row>
    <row r="9239" spans="1:15" ht="15" customHeight="1" x14ac:dyDescent="0.3">
      <c r="A9239" t="s">
        <v>12256</v>
      </c>
      <c r="B9239">
        <v>261</v>
      </c>
      <c r="C9239" t="s">
        <v>266</v>
      </c>
      <c r="D9239">
        <v>1000</v>
      </c>
      <c r="E9239" t="s">
        <v>2546</v>
      </c>
      <c r="F9239" t="s">
        <v>3012</v>
      </c>
      <c r="G9239" t="s">
        <v>3013</v>
      </c>
      <c r="H9239">
        <v>3.6248</v>
      </c>
      <c r="I9239" t="s">
        <v>3010</v>
      </c>
      <c r="J9239">
        <v>720</v>
      </c>
      <c r="K9239">
        <v>690.31</v>
      </c>
      <c r="L9239">
        <v>2505.6</v>
      </c>
      <c r="M9239">
        <v>2502.1999999999998</v>
      </c>
      <c r="N9239">
        <v>-107.62</v>
      </c>
      <c r="O9239">
        <v>104.22</v>
      </c>
    </row>
    <row r="9240" spans="1:15" ht="15" customHeight="1" x14ac:dyDescent="0.3">
      <c r="A9240" t="s">
        <v>12257</v>
      </c>
      <c r="B9240">
        <v>261</v>
      </c>
      <c r="C9240" t="s">
        <v>266</v>
      </c>
      <c r="D9240">
        <v>1000</v>
      </c>
      <c r="E9240" t="s">
        <v>2546</v>
      </c>
      <c r="F9240" t="s">
        <v>3015</v>
      </c>
      <c r="G9240" t="s">
        <v>3016</v>
      </c>
      <c r="H9240">
        <v>0.41880000000000001</v>
      </c>
      <c r="I9240" t="s">
        <v>3017</v>
      </c>
      <c r="J9240">
        <v>2400</v>
      </c>
      <c r="K9240">
        <v>2197.41</v>
      </c>
      <c r="L9240">
        <v>1002.24</v>
      </c>
      <c r="M9240">
        <v>920.36</v>
      </c>
      <c r="N9240">
        <v>-84.85</v>
      </c>
      <c r="O9240">
        <v>2.97</v>
      </c>
    </row>
    <row r="9241" spans="1:15" ht="15" customHeight="1" x14ac:dyDescent="0.3">
      <c r="A9241" t="s">
        <v>12258</v>
      </c>
      <c r="B9241">
        <v>261</v>
      </c>
      <c r="C9241" t="s">
        <v>266</v>
      </c>
      <c r="D9241">
        <v>1000</v>
      </c>
      <c r="E9241" t="s">
        <v>2546</v>
      </c>
      <c r="F9241" t="s">
        <v>3022</v>
      </c>
      <c r="G9241" t="s">
        <v>3023</v>
      </c>
      <c r="H9241">
        <v>0.1061</v>
      </c>
      <c r="I9241" t="s">
        <v>3017</v>
      </c>
      <c r="J9241">
        <v>3100</v>
      </c>
      <c r="K9241">
        <v>3586.28</v>
      </c>
      <c r="L9241">
        <v>323.64</v>
      </c>
      <c r="M9241">
        <v>380.38</v>
      </c>
      <c r="N9241">
        <v>51.58</v>
      </c>
      <c r="O9241">
        <v>5.17</v>
      </c>
    </row>
    <row r="9242" spans="1:15" ht="15" customHeight="1" x14ac:dyDescent="0.3">
      <c r="A9242" t="s">
        <v>12259</v>
      </c>
      <c r="B9242">
        <v>261</v>
      </c>
      <c r="C9242" t="s">
        <v>474</v>
      </c>
      <c r="D9242">
        <v>1000</v>
      </c>
      <c r="E9242" t="s">
        <v>2547</v>
      </c>
      <c r="F9242" t="s">
        <v>3008</v>
      </c>
      <c r="G9242" t="s">
        <v>3009</v>
      </c>
      <c r="H9242">
        <v>16.4557</v>
      </c>
      <c r="I9242" t="s">
        <v>3010</v>
      </c>
      <c r="J9242">
        <v>780</v>
      </c>
      <c r="K9242">
        <v>788.14</v>
      </c>
      <c r="L9242">
        <v>12392.64</v>
      </c>
      <c r="M9242">
        <v>12969.35</v>
      </c>
      <c r="N9242">
        <v>133.88999999999999</v>
      </c>
      <c r="O9242">
        <v>442.81</v>
      </c>
    </row>
    <row r="9243" spans="1:15" ht="15" customHeight="1" x14ac:dyDescent="0.3">
      <c r="A9243" t="s">
        <v>12260</v>
      </c>
      <c r="B9243">
        <v>261</v>
      </c>
      <c r="C9243" t="s">
        <v>474</v>
      </c>
      <c r="D9243">
        <v>1000</v>
      </c>
      <c r="E9243" t="s">
        <v>2547</v>
      </c>
      <c r="F9243" t="s">
        <v>3012</v>
      </c>
      <c r="G9243" t="s">
        <v>3013</v>
      </c>
      <c r="H9243">
        <v>4.0869999999999997</v>
      </c>
      <c r="I9243" t="s">
        <v>3010</v>
      </c>
      <c r="J9243">
        <v>720</v>
      </c>
      <c r="K9243">
        <v>722.99</v>
      </c>
      <c r="L9243">
        <v>2859.84</v>
      </c>
      <c r="M9243">
        <v>2954.88</v>
      </c>
      <c r="N9243">
        <v>12.22</v>
      </c>
      <c r="O9243">
        <v>82.82</v>
      </c>
    </row>
    <row r="9244" spans="1:15" ht="15" customHeight="1" x14ac:dyDescent="0.3">
      <c r="A9244" t="s">
        <v>12261</v>
      </c>
      <c r="B9244">
        <v>261</v>
      </c>
      <c r="C9244" t="s">
        <v>474</v>
      </c>
      <c r="D9244">
        <v>1000</v>
      </c>
      <c r="E9244" t="s">
        <v>2547</v>
      </c>
      <c r="F9244" t="s">
        <v>3015</v>
      </c>
      <c r="G9244" t="s">
        <v>3016</v>
      </c>
      <c r="H9244">
        <v>0.27779999999999999</v>
      </c>
      <c r="I9244" t="s">
        <v>3017</v>
      </c>
      <c r="J9244">
        <v>2400</v>
      </c>
      <c r="K9244">
        <v>2211.12</v>
      </c>
      <c r="L9244">
        <v>635.52</v>
      </c>
      <c r="M9244">
        <v>614.28</v>
      </c>
      <c r="N9244">
        <v>-52.47</v>
      </c>
      <c r="O9244">
        <v>31.23</v>
      </c>
    </row>
    <row r="9245" spans="1:15" ht="15" customHeight="1" x14ac:dyDescent="0.3">
      <c r="A9245" t="s">
        <v>12262</v>
      </c>
      <c r="B9245">
        <v>261</v>
      </c>
      <c r="C9245" t="s">
        <v>474</v>
      </c>
      <c r="D9245">
        <v>1000</v>
      </c>
      <c r="E9245" t="s">
        <v>2547</v>
      </c>
      <c r="F9245" t="s">
        <v>3019</v>
      </c>
      <c r="G9245" t="s">
        <v>3020</v>
      </c>
      <c r="H9245">
        <v>0.1013</v>
      </c>
      <c r="I9245" t="s">
        <v>3017</v>
      </c>
      <c r="J9245">
        <v>4200</v>
      </c>
      <c r="K9245">
        <v>5256</v>
      </c>
      <c r="L9245">
        <v>417.06</v>
      </c>
      <c r="M9245">
        <v>532.35</v>
      </c>
      <c r="N9245">
        <v>106.96</v>
      </c>
      <c r="O9245">
        <v>8.33</v>
      </c>
    </row>
    <row r="9246" spans="1:15" ht="15" customHeight="1" x14ac:dyDescent="0.3">
      <c r="A9246" t="s">
        <v>12263</v>
      </c>
      <c r="B9246">
        <v>261</v>
      </c>
      <c r="C9246" t="s">
        <v>474</v>
      </c>
      <c r="D9246">
        <v>1000</v>
      </c>
      <c r="E9246" t="s">
        <v>2547</v>
      </c>
      <c r="F9246" t="s">
        <v>3022</v>
      </c>
      <c r="G9246" t="s">
        <v>3023</v>
      </c>
      <c r="H9246">
        <v>0.13370000000000001</v>
      </c>
      <c r="I9246" t="s">
        <v>3017</v>
      </c>
      <c r="J9246">
        <v>3100</v>
      </c>
      <c r="K9246">
        <v>3758.27</v>
      </c>
      <c r="L9246">
        <v>410.44</v>
      </c>
      <c r="M9246">
        <v>502.37</v>
      </c>
      <c r="N9246">
        <v>87.99</v>
      </c>
      <c r="O9246">
        <v>3.94</v>
      </c>
    </row>
    <row r="9247" spans="1:15" ht="15" customHeight="1" x14ac:dyDescent="0.3">
      <c r="A9247" t="s">
        <v>12264</v>
      </c>
      <c r="B9247">
        <v>261</v>
      </c>
      <c r="C9247" t="s">
        <v>718</v>
      </c>
      <c r="D9247">
        <v>1000</v>
      </c>
      <c r="E9247" t="s">
        <v>2548</v>
      </c>
      <c r="F9247" t="s">
        <v>3008</v>
      </c>
      <c r="G9247" t="s">
        <v>3009</v>
      </c>
      <c r="H9247">
        <v>14.0791</v>
      </c>
      <c r="I9247" t="s">
        <v>3010</v>
      </c>
      <c r="J9247">
        <v>780</v>
      </c>
      <c r="K9247">
        <v>818.51</v>
      </c>
      <c r="L9247">
        <v>10895.04</v>
      </c>
      <c r="M9247">
        <v>11523.88</v>
      </c>
      <c r="N9247">
        <v>542.17999999999995</v>
      </c>
      <c r="O9247">
        <v>86.66</v>
      </c>
    </row>
    <row r="9248" spans="1:15" ht="15" customHeight="1" x14ac:dyDescent="0.3">
      <c r="A9248" t="s">
        <v>12265</v>
      </c>
      <c r="B9248">
        <v>261</v>
      </c>
      <c r="C9248" t="s">
        <v>718</v>
      </c>
      <c r="D9248">
        <v>1000</v>
      </c>
      <c r="E9248" t="s">
        <v>2548</v>
      </c>
      <c r="F9248" t="s">
        <v>3012</v>
      </c>
      <c r="G9248" t="s">
        <v>3013</v>
      </c>
      <c r="H9248">
        <v>3.5535999999999999</v>
      </c>
      <c r="I9248" t="s">
        <v>3010</v>
      </c>
      <c r="J9248">
        <v>720</v>
      </c>
      <c r="K9248">
        <v>722.39</v>
      </c>
      <c r="L9248">
        <v>2514.2399999999998</v>
      </c>
      <c r="M9248">
        <v>2567.1</v>
      </c>
      <c r="N9248">
        <v>8.48</v>
      </c>
      <c r="O9248">
        <v>44.38</v>
      </c>
    </row>
    <row r="9249" spans="1:15" ht="15" customHeight="1" x14ac:dyDescent="0.3">
      <c r="A9249" t="s">
        <v>12266</v>
      </c>
      <c r="B9249">
        <v>261</v>
      </c>
      <c r="C9249" t="s">
        <v>718</v>
      </c>
      <c r="D9249">
        <v>1000</v>
      </c>
      <c r="E9249" t="s">
        <v>2548</v>
      </c>
      <c r="F9249" t="s">
        <v>3015</v>
      </c>
      <c r="G9249" t="s">
        <v>3016</v>
      </c>
      <c r="H9249">
        <v>0.24010000000000001</v>
      </c>
      <c r="I9249" t="s">
        <v>3017</v>
      </c>
      <c r="J9249">
        <v>2400</v>
      </c>
      <c r="K9249">
        <v>2164.31</v>
      </c>
      <c r="L9249">
        <v>558.72</v>
      </c>
      <c r="M9249">
        <v>519.72</v>
      </c>
      <c r="N9249">
        <v>-56.6</v>
      </c>
      <c r="O9249">
        <v>17.600000000000001</v>
      </c>
    </row>
    <row r="9250" spans="1:15" ht="15" customHeight="1" x14ac:dyDescent="0.3">
      <c r="A9250" t="s">
        <v>12267</v>
      </c>
      <c r="B9250">
        <v>261</v>
      </c>
      <c r="C9250" t="s">
        <v>718</v>
      </c>
      <c r="D9250">
        <v>1000</v>
      </c>
      <c r="E9250" t="s">
        <v>2548</v>
      </c>
      <c r="F9250" t="s">
        <v>3019</v>
      </c>
      <c r="G9250" t="s">
        <v>3020</v>
      </c>
      <c r="H9250">
        <v>8.8400000000000006E-2</v>
      </c>
      <c r="I9250" t="s">
        <v>3017</v>
      </c>
      <c r="J9250">
        <v>4200</v>
      </c>
      <c r="K9250">
        <v>5005.2700000000004</v>
      </c>
      <c r="L9250">
        <v>366.66</v>
      </c>
      <c r="M9250">
        <v>442.45</v>
      </c>
      <c r="N9250">
        <v>71.180000000000007</v>
      </c>
      <c r="O9250">
        <v>4.6100000000000003</v>
      </c>
    </row>
    <row r="9251" spans="1:15" ht="15" customHeight="1" x14ac:dyDescent="0.3">
      <c r="A9251" t="s">
        <v>12268</v>
      </c>
      <c r="B9251">
        <v>261</v>
      </c>
      <c r="C9251" t="s">
        <v>718</v>
      </c>
      <c r="D9251">
        <v>1000</v>
      </c>
      <c r="E9251" t="s">
        <v>2548</v>
      </c>
      <c r="F9251" t="s">
        <v>3022</v>
      </c>
      <c r="G9251" t="s">
        <v>3023</v>
      </c>
      <c r="H9251">
        <v>0.1179</v>
      </c>
      <c r="I9251" t="s">
        <v>3017</v>
      </c>
      <c r="J9251">
        <v>3100</v>
      </c>
      <c r="K9251">
        <v>3641.33</v>
      </c>
      <c r="L9251">
        <v>360.84</v>
      </c>
      <c r="M9251">
        <v>429.26</v>
      </c>
      <c r="N9251">
        <v>63.82</v>
      </c>
      <c r="O9251">
        <v>4.6100000000000003</v>
      </c>
    </row>
    <row r="9252" spans="1:15" ht="15" customHeight="1" x14ac:dyDescent="0.3">
      <c r="A9252" t="s">
        <v>12269</v>
      </c>
      <c r="B9252">
        <v>261</v>
      </c>
      <c r="C9252" t="s">
        <v>147</v>
      </c>
      <c r="D9252">
        <v>1000</v>
      </c>
      <c r="E9252" t="s">
        <v>2549</v>
      </c>
      <c r="F9252" t="s">
        <v>3008</v>
      </c>
      <c r="G9252" t="s">
        <v>3009</v>
      </c>
      <c r="H9252">
        <v>33.441000000000003</v>
      </c>
      <c r="I9252" t="s">
        <v>3010</v>
      </c>
      <c r="J9252">
        <v>780</v>
      </c>
      <c r="K9252">
        <v>783.03</v>
      </c>
      <c r="L9252">
        <v>24701.040000000001</v>
      </c>
      <c r="M9252">
        <v>26185.4</v>
      </c>
      <c r="N9252">
        <v>101.42</v>
      </c>
      <c r="O9252">
        <v>1382.94</v>
      </c>
    </row>
    <row r="9253" spans="1:15" ht="15" customHeight="1" x14ac:dyDescent="0.3">
      <c r="A9253" t="s">
        <v>12270</v>
      </c>
      <c r="B9253">
        <v>261</v>
      </c>
      <c r="C9253" t="s">
        <v>147</v>
      </c>
      <c r="D9253">
        <v>1000</v>
      </c>
      <c r="E9253" t="s">
        <v>2549</v>
      </c>
      <c r="F9253" t="s">
        <v>3012</v>
      </c>
      <c r="G9253" t="s">
        <v>3013</v>
      </c>
      <c r="H9253">
        <v>9.7792999999999992</v>
      </c>
      <c r="I9253" t="s">
        <v>3010</v>
      </c>
      <c r="J9253">
        <v>720</v>
      </c>
      <c r="K9253">
        <v>725.93</v>
      </c>
      <c r="L9253">
        <v>6577.2</v>
      </c>
      <c r="M9253">
        <v>7099.04</v>
      </c>
      <c r="N9253">
        <v>57.97</v>
      </c>
      <c r="O9253">
        <v>463.87</v>
      </c>
    </row>
    <row r="9254" spans="1:15" ht="15" customHeight="1" x14ac:dyDescent="0.3">
      <c r="A9254" t="s">
        <v>12271</v>
      </c>
      <c r="B9254">
        <v>261</v>
      </c>
      <c r="C9254" t="s">
        <v>147</v>
      </c>
      <c r="D9254">
        <v>1000</v>
      </c>
      <c r="E9254" t="s">
        <v>2549</v>
      </c>
      <c r="F9254" t="s">
        <v>3015</v>
      </c>
      <c r="G9254" t="s">
        <v>3016</v>
      </c>
      <c r="H9254">
        <v>0.31740000000000002</v>
      </c>
      <c r="I9254" t="s">
        <v>3017</v>
      </c>
      <c r="J9254">
        <v>2400</v>
      </c>
      <c r="K9254">
        <v>2220.75</v>
      </c>
      <c r="L9254">
        <v>730.8</v>
      </c>
      <c r="M9254">
        <v>704.87</v>
      </c>
      <c r="N9254">
        <v>-56.9</v>
      </c>
      <c r="O9254">
        <v>30.96</v>
      </c>
    </row>
    <row r="9255" spans="1:15" ht="15" customHeight="1" x14ac:dyDescent="0.3">
      <c r="A9255" t="s">
        <v>12272</v>
      </c>
      <c r="B9255">
        <v>261</v>
      </c>
      <c r="C9255" t="s">
        <v>147</v>
      </c>
      <c r="D9255">
        <v>1000</v>
      </c>
      <c r="E9255" t="s">
        <v>2549</v>
      </c>
      <c r="F9255" t="s">
        <v>3019</v>
      </c>
      <c r="G9255" t="s">
        <v>3020</v>
      </c>
      <c r="H9255">
        <v>0.50780000000000003</v>
      </c>
      <c r="I9255" t="s">
        <v>3017</v>
      </c>
      <c r="J9255">
        <v>4200</v>
      </c>
      <c r="K9255">
        <v>5122.04</v>
      </c>
      <c r="L9255">
        <v>2046.24</v>
      </c>
      <c r="M9255">
        <v>2601.0300000000002</v>
      </c>
      <c r="N9255">
        <v>468.22</v>
      </c>
      <c r="O9255">
        <v>86.56</v>
      </c>
    </row>
    <row r="9256" spans="1:15" ht="15" customHeight="1" x14ac:dyDescent="0.3">
      <c r="A9256" t="s">
        <v>12273</v>
      </c>
      <c r="B9256">
        <v>261</v>
      </c>
      <c r="C9256" t="s">
        <v>147</v>
      </c>
      <c r="D9256">
        <v>1000</v>
      </c>
      <c r="E9256" t="s">
        <v>2549</v>
      </c>
      <c r="F9256" t="s">
        <v>3022</v>
      </c>
      <c r="G9256" t="s">
        <v>3023</v>
      </c>
      <c r="H9256">
        <v>0.39600000000000002</v>
      </c>
      <c r="I9256" t="s">
        <v>3017</v>
      </c>
      <c r="J9256">
        <v>3100</v>
      </c>
      <c r="K9256">
        <v>3671.55</v>
      </c>
      <c r="L9256">
        <v>1132.74</v>
      </c>
      <c r="M9256">
        <v>1454.11</v>
      </c>
      <c r="N9256">
        <v>226.36</v>
      </c>
      <c r="O9256">
        <v>95</v>
      </c>
    </row>
    <row r="9257" spans="1:15" ht="15" customHeight="1" x14ac:dyDescent="0.3">
      <c r="A9257" t="s">
        <v>12274</v>
      </c>
      <c r="B9257">
        <v>261</v>
      </c>
      <c r="C9257" t="s">
        <v>831</v>
      </c>
      <c r="D9257">
        <v>1000</v>
      </c>
      <c r="E9257" t="s">
        <v>2550</v>
      </c>
      <c r="F9257" t="s">
        <v>3008</v>
      </c>
      <c r="G9257" t="s">
        <v>3009</v>
      </c>
      <c r="H9257">
        <v>38.457099999999997</v>
      </c>
      <c r="I9257" t="s">
        <v>3010</v>
      </c>
      <c r="J9257">
        <v>780</v>
      </c>
      <c r="K9257">
        <v>827.11</v>
      </c>
      <c r="L9257">
        <v>28513.68</v>
      </c>
      <c r="M9257">
        <v>31808.22</v>
      </c>
      <c r="N9257">
        <v>1811.7</v>
      </c>
      <c r="O9257">
        <v>1482.84</v>
      </c>
    </row>
    <row r="9258" spans="1:15" ht="15" customHeight="1" x14ac:dyDescent="0.3">
      <c r="A9258" t="s">
        <v>12275</v>
      </c>
      <c r="B9258">
        <v>261</v>
      </c>
      <c r="C9258" t="s">
        <v>831</v>
      </c>
      <c r="D9258">
        <v>1000</v>
      </c>
      <c r="E9258" t="s">
        <v>2550</v>
      </c>
      <c r="F9258" t="s">
        <v>3012</v>
      </c>
      <c r="G9258" t="s">
        <v>3013</v>
      </c>
      <c r="H9258">
        <v>11.342700000000001</v>
      </c>
      <c r="I9258" t="s">
        <v>3010</v>
      </c>
      <c r="J9258">
        <v>720</v>
      </c>
      <c r="K9258">
        <v>709.54</v>
      </c>
      <c r="L9258">
        <v>7592.4</v>
      </c>
      <c r="M9258">
        <v>8048.08</v>
      </c>
      <c r="N9258">
        <v>-118.69</v>
      </c>
      <c r="O9258">
        <v>574.37</v>
      </c>
    </row>
    <row r="9259" spans="1:15" ht="15" customHeight="1" x14ac:dyDescent="0.3">
      <c r="A9259" t="s">
        <v>12276</v>
      </c>
      <c r="B9259">
        <v>261</v>
      </c>
      <c r="C9259" t="s">
        <v>831</v>
      </c>
      <c r="D9259">
        <v>1000</v>
      </c>
      <c r="E9259" t="s">
        <v>2550</v>
      </c>
      <c r="F9259" t="s">
        <v>3015</v>
      </c>
      <c r="G9259" t="s">
        <v>3016</v>
      </c>
      <c r="H9259">
        <v>0.38300000000000001</v>
      </c>
      <c r="I9259" t="s">
        <v>3017</v>
      </c>
      <c r="J9259">
        <v>2400</v>
      </c>
      <c r="K9259">
        <v>2247.58</v>
      </c>
      <c r="L9259">
        <v>843.6</v>
      </c>
      <c r="M9259">
        <v>860.78</v>
      </c>
      <c r="N9259">
        <v>-58.37</v>
      </c>
      <c r="O9259">
        <v>75.56</v>
      </c>
    </row>
    <row r="9260" spans="1:15" ht="15" customHeight="1" x14ac:dyDescent="0.3">
      <c r="A9260" t="s">
        <v>12277</v>
      </c>
      <c r="B9260">
        <v>261</v>
      </c>
      <c r="C9260" t="s">
        <v>831</v>
      </c>
      <c r="D9260">
        <v>1000</v>
      </c>
      <c r="E9260" t="s">
        <v>2550</v>
      </c>
      <c r="F9260" t="s">
        <v>3019</v>
      </c>
      <c r="G9260" t="s">
        <v>3020</v>
      </c>
      <c r="H9260">
        <v>0.60160000000000002</v>
      </c>
      <c r="I9260" t="s">
        <v>3017</v>
      </c>
      <c r="J9260">
        <v>4200</v>
      </c>
      <c r="K9260">
        <v>5048.29</v>
      </c>
      <c r="L9260">
        <v>2362.08</v>
      </c>
      <c r="M9260">
        <v>3036.81</v>
      </c>
      <c r="N9260">
        <v>510.29</v>
      </c>
      <c r="O9260">
        <v>164.44</v>
      </c>
    </row>
    <row r="9261" spans="1:15" ht="15" customHeight="1" x14ac:dyDescent="0.3">
      <c r="A9261" t="s">
        <v>12278</v>
      </c>
      <c r="B9261">
        <v>261</v>
      </c>
      <c r="C9261" t="s">
        <v>831</v>
      </c>
      <c r="D9261">
        <v>1000</v>
      </c>
      <c r="E9261" t="s">
        <v>2550</v>
      </c>
      <c r="F9261" t="s">
        <v>3022</v>
      </c>
      <c r="G9261" t="s">
        <v>3023</v>
      </c>
      <c r="H9261">
        <v>0.45910000000000001</v>
      </c>
      <c r="I9261" t="s">
        <v>3017</v>
      </c>
      <c r="J9261">
        <v>3100</v>
      </c>
      <c r="K9261">
        <v>3766.25</v>
      </c>
      <c r="L9261">
        <v>1307.58</v>
      </c>
      <c r="M9261">
        <v>1728.98</v>
      </c>
      <c r="N9261">
        <v>305.86</v>
      </c>
      <c r="O9261">
        <v>115.54</v>
      </c>
    </row>
    <row r="9262" spans="1:15" ht="15" customHeight="1" x14ac:dyDescent="0.3">
      <c r="A9262" t="s">
        <v>12279</v>
      </c>
      <c r="B9262">
        <v>261</v>
      </c>
      <c r="C9262" t="s">
        <v>802</v>
      </c>
      <c r="D9262">
        <v>1000</v>
      </c>
      <c r="E9262" t="s">
        <v>2551</v>
      </c>
      <c r="F9262" t="s">
        <v>3008</v>
      </c>
      <c r="G9262" t="s">
        <v>3009</v>
      </c>
      <c r="H9262">
        <v>18.0153</v>
      </c>
      <c r="I9262" t="s">
        <v>3010</v>
      </c>
      <c r="J9262">
        <v>780</v>
      </c>
      <c r="K9262">
        <v>828.25</v>
      </c>
      <c r="L9262">
        <v>13653.9</v>
      </c>
      <c r="M9262">
        <v>14921.2</v>
      </c>
      <c r="N9262">
        <v>869.26</v>
      </c>
      <c r="O9262">
        <v>398.04</v>
      </c>
    </row>
    <row r="9263" spans="1:15" ht="15" customHeight="1" x14ac:dyDescent="0.3">
      <c r="A9263" t="s">
        <v>12280</v>
      </c>
      <c r="B9263">
        <v>261</v>
      </c>
      <c r="C9263" t="s">
        <v>802</v>
      </c>
      <c r="D9263">
        <v>1000</v>
      </c>
      <c r="E9263" t="s">
        <v>2551</v>
      </c>
      <c r="F9263" t="s">
        <v>3012</v>
      </c>
      <c r="G9263" t="s">
        <v>3013</v>
      </c>
      <c r="H9263">
        <v>3.9807999999999999</v>
      </c>
      <c r="I9263" t="s">
        <v>3010</v>
      </c>
      <c r="J9263">
        <v>720</v>
      </c>
      <c r="K9263">
        <v>704.37</v>
      </c>
      <c r="L9263">
        <v>2800.8</v>
      </c>
      <c r="M9263">
        <v>2803.95</v>
      </c>
      <c r="N9263">
        <v>-62.23</v>
      </c>
      <c r="O9263">
        <v>65.37</v>
      </c>
    </row>
    <row r="9264" spans="1:15" ht="15" customHeight="1" x14ac:dyDescent="0.3">
      <c r="A9264" t="s">
        <v>12281</v>
      </c>
      <c r="B9264">
        <v>261</v>
      </c>
      <c r="C9264" t="s">
        <v>802</v>
      </c>
      <c r="D9264">
        <v>1000</v>
      </c>
      <c r="E9264" t="s">
        <v>2551</v>
      </c>
      <c r="F9264" t="s">
        <v>3015</v>
      </c>
      <c r="G9264" t="s">
        <v>3016</v>
      </c>
      <c r="H9264">
        <v>0.47020000000000001</v>
      </c>
      <c r="I9264" t="s">
        <v>3017</v>
      </c>
      <c r="J9264">
        <v>2400</v>
      </c>
      <c r="K9264">
        <v>2178.19</v>
      </c>
      <c r="L9264">
        <v>1120.32</v>
      </c>
      <c r="M9264">
        <v>1024.21</v>
      </c>
      <c r="N9264">
        <v>-104.3</v>
      </c>
      <c r="O9264">
        <v>8.19</v>
      </c>
    </row>
    <row r="9265" spans="1:15" ht="15" customHeight="1" x14ac:dyDescent="0.3">
      <c r="A9265" t="s">
        <v>12282</v>
      </c>
      <c r="B9265">
        <v>261</v>
      </c>
      <c r="C9265" t="s">
        <v>802</v>
      </c>
      <c r="D9265">
        <v>1000</v>
      </c>
      <c r="E9265" t="s">
        <v>2551</v>
      </c>
      <c r="F9265" t="s">
        <v>3022</v>
      </c>
      <c r="G9265" t="s">
        <v>3023</v>
      </c>
      <c r="H9265">
        <v>0.1173</v>
      </c>
      <c r="I9265" t="s">
        <v>3017</v>
      </c>
      <c r="J9265">
        <v>3100</v>
      </c>
      <c r="K9265">
        <v>3781.29</v>
      </c>
      <c r="L9265">
        <v>361.77</v>
      </c>
      <c r="M9265">
        <v>443.71</v>
      </c>
      <c r="N9265">
        <v>79.95</v>
      </c>
      <c r="O9265">
        <v>2</v>
      </c>
    </row>
    <row r="9266" spans="1:15" ht="15" customHeight="1" x14ac:dyDescent="0.3">
      <c r="A9266" t="s">
        <v>12283</v>
      </c>
      <c r="B9266">
        <v>261</v>
      </c>
      <c r="C9266" t="s">
        <v>1019</v>
      </c>
      <c r="D9266">
        <v>1000</v>
      </c>
      <c r="E9266" t="s">
        <v>2552</v>
      </c>
      <c r="F9266" t="s">
        <v>3008</v>
      </c>
      <c r="G9266" t="s">
        <v>3009</v>
      </c>
      <c r="H9266">
        <v>15.021100000000001</v>
      </c>
      <c r="I9266" t="s">
        <v>3010</v>
      </c>
      <c r="J9266">
        <v>780</v>
      </c>
      <c r="K9266">
        <v>821.94</v>
      </c>
      <c r="L9266">
        <v>11044.8</v>
      </c>
      <c r="M9266">
        <v>12346.47</v>
      </c>
      <c r="N9266">
        <v>630.04</v>
      </c>
      <c r="O9266">
        <v>671.63</v>
      </c>
    </row>
    <row r="9267" spans="1:15" ht="15" customHeight="1" x14ac:dyDescent="0.3">
      <c r="A9267" t="s">
        <v>12284</v>
      </c>
      <c r="B9267">
        <v>261</v>
      </c>
      <c r="C9267" t="s">
        <v>1019</v>
      </c>
      <c r="D9267">
        <v>1000</v>
      </c>
      <c r="E9267" t="s">
        <v>2552</v>
      </c>
      <c r="F9267" t="s">
        <v>3012</v>
      </c>
      <c r="G9267" t="s">
        <v>3013</v>
      </c>
      <c r="H9267">
        <v>3.7174999999999998</v>
      </c>
      <c r="I9267" t="s">
        <v>3010</v>
      </c>
      <c r="J9267">
        <v>720</v>
      </c>
      <c r="K9267">
        <v>719.35</v>
      </c>
      <c r="L9267">
        <v>2548.8000000000002</v>
      </c>
      <c r="M9267">
        <v>2674.13</v>
      </c>
      <c r="N9267">
        <v>-2.4300000000000002</v>
      </c>
      <c r="O9267">
        <v>127.76</v>
      </c>
    </row>
    <row r="9268" spans="1:15" ht="15" customHeight="1" x14ac:dyDescent="0.3">
      <c r="A9268" t="s">
        <v>12285</v>
      </c>
      <c r="B9268">
        <v>261</v>
      </c>
      <c r="C9268" t="s">
        <v>1019</v>
      </c>
      <c r="D9268">
        <v>1000</v>
      </c>
      <c r="E9268" t="s">
        <v>2552</v>
      </c>
      <c r="F9268" t="s">
        <v>3015</v>
      </c>
      <c r="G9268" t="s">
        <v>3016</v>
      </c>
      <c r="H9268">
        <v>0.24149999999999999</v>
      </c>
      <c r="I9268" t="s">
        <v>3017</v>
      </c>
      <c r="J9268">
        <v>2400</v>
      </c>
      <c r="K9268">
        <v>2143.0500000000002</v>
      </c>
      <c r="L9268">
        <v>566.4</v>
      </c>
      <c r="M9268">
        <v>517.44000000000005</v>
      </c>
      <c r="N9268">
        <v>-62.04</v>
      </c>
      <c r="O9268">
        <v>13.09</v>
      </c>
    </row>
    <row r="9269" spans="1:15" ht="15" customHeight="1" x14ac:dyDescent="0.3">
      <c r="A9269" t="s">
        <v>12286</v>
      </c>
      <c r="B9269">
        <v>261</v>
      </c>
      <c r="C9269" t="s">
        <v>1019</v>
      </c>
      <c r="D9269">
        <v>1000</v>
      </c>
      <c r="E9269" t="s">
        <v>2552</v>
      </c>
      <c r="F9269" t="s">
        <v>3019</v>
      </c>
      <c r="G9269" t="s">
        <v>3020</v>
      </c>
      <c r="H9269">
        <v>8.9499999999999996E-2</v>
      </c>
      <c r="I9269" t="s">
        <v>3017</v>
      </c>
      <c r="J9269">
        <v>4200</v>
      </c>
      <c r="K9269">
        <v>5119.3900000000003</v>
      </c>
      <c r="L9269">
        <v>371.7</v>
      </c>
      <c r="M9269">
        <v>458.26</v>
      </c>
      <c r="N9269">
        <v>82.3</v>
      </c>
      <c r="O9269">
        <v>4.26</v>
      </c>
    </row>
    <row r="9270" spans="1:15" ht="15" customHeight="1" x14ac:dyDescent="0.3">
      <c r="A9270" t="s">
        <v>12287</v>
      </c>
      <c r="B9270">
        <v>261</v>
      </c>
      <c r="C9270" t="s">
        <v>1019</v>
      </c>
      <c r="D9270">
        <v>1000</v>
      </c>
      <c r="E9270" t="s">
        <v>2552</v>
      </c>
      <c r="F9270" t="s">
        <v>3022</v>
      </c>
      <c r="G9270" t="s">
        <v>3023</v>
      </c>
      <c r="H9270">
        <v>0.1207</v>
      </c>
      <c r="I9270" t="s">
        <v>3017</v>
      </c>
      <c r="J9270">
        <v>3100</v>
      </c>
      <c r="K9270">
        <v>3748.57</v>
      </c>
      <c r="L9270">
        <v>365.8</v>
      </c>
      <c r="M9270">
        <v>452.41</v>
      </c>
      <c r="N9270">
        <v>78.27</v>
      </c>
      <c r="O9270">
        <v>8.33</v>
      </c>
    </row>
    <row r="9271" spans="1:15" ht="15" customHeight="1" x14ac:dyDescent="0.3">
      <c r="A9271" t="s">
        <v>12288</v>
      </c>
      <c r="B9271">
        <v>261</v>
      </c>
      <c r="C9271" t="s">
        <v>871</v>
      </c>
      <c r="D9271">
        <v>1000</v>
      </c>
      <c r="E9271" t="s">
        <v>2553</v>
      </c>
      <c r="F9271" t="s">
        <v>3008</v>
      </c>
      <c r="G9271" t="s">
        <v>3009</v>
      </c>
      <c r="H9271">
        <v>31.982900000000001</v>
      </c>
      <c r="I9271" t="s">
        <v>3010</v>
      </c>
      <c r="J9271">
        <v>780</v>
      </c>
      <c r="K9271">
        <v>815.32</v>
      </c>
      <c r="L9271">
        <v>22916.400000000001</v>
      </c>
      <c r="M9271">
        <v>26076.37</v>
      </c>
      <c r="N9271">
        <v>1129.74</v>
      </c>
      <c r="O9271">
        <v>2030.24</v>
      </c>
    </row>
    <row r="9272" spans="1:15" ht="15" customHeight="1" x14ac:dyDescent="0.3">
      <c r="A9272" t="s">
        <v>12289</v>
      </c>
      <c r="B9272">
        <v>261</v>
      </c>
      <c r="C9272" t="s">
        <v>871</v>
      </c>
      <c r="D9272">
        <v>1000</v>
      </c>
      <c r="E9272" t="s">
        <v>2553</v>
      </c>
      <c r="F9272" t="s">
        <v>3012</v>
      </c>
      <c r="G9272" t="s">
        <v>3013</v>
      </c>
      <c r="H9272">
        <v>8.8488000000000007</v>
      </c>
      <c r="I9272" t="s">
        <v>3010</v>
      </c>
      <c r="J9272">
        <v>720</v>
      </c>
      <c r="K9272">
        <v>708.47</v>
      </c>
      <c r="L9272">
        <v>6102</v>
      </c>
      <c r="M9272">
        <v>6269.08</v>
      </c>
      <c r="N9272">
        <v>-102.04</v>
      </c>
      <c r="O9272">
        <v>269.12</v>
      </c>
    </row>
    <row r="9273" spans="1:15" ht="15" customHeight="1" x14ac:dyDescent="0.3">
      <c r="A9273" t="s">
        <v>12290</v>
      </c>
      <c r="B9273">
        <v>261</v>
      </c>
      <c r="C9273" t="s">
        <v>871</v>
      </c>
      <c r="D9273">
        <v>1000</v>
      </c>
      <c r="E9273" t="s">
        <v>2553</v>
      </c>
      <c r="F9273" t="s">
        <v>3015</v>
      </c>
      <c r="G9273" t="s">
        <v>3016</v>
      </c>
      <c r="H9273">
        <v>0.3054</v>
      </c>
      <c r="I9273" t="s">
        <v>3017</v>
      </c>
      <c r="J9273">
        <v>2400</v>
      </c>
      <c r="K9273">
        <v>2265.38</v>
      </c>
      <c r="L9273">
        <v>678</v>
      </c>
      <c r="M9273">
        <v>691.89</v>
      </c>
      <c r="N9273">
        <v>-41.12</v>
      </c>
      <c r="O9273">
        <v>55</v>
      </c>
    </row>
    <row r="9274" spans="1:15" ht="15" customHeight="1" x14ac:dyDescent="0.3">
      <c r="A9274" t="s">
        <v>12291</v>
      </c>
      <c r="B9274">
        <v>261</v>
      </c>
      <c r="C9274" t="s">
        <v>871</v>
      </c>
      <c r="D9274">
        <v>1000</v>
      </c>
      <c r="E9274" t="s">
        <v>2553</v>
      </c>
      <c r="F9274" t="s">
        <v>3019</v>
      </c>
      <c r="G9274" t="s">
        <v>3020</v>
      </c>
      <c r="H9274">
        <v>0.4839</v>
      </c>
      <c r="I9274" t="s">
        <v>3017</v>
      </c>
      <c r="J9274">
        <v>4200</v>
      </c>
      <c r="K9274">
        <v>4998.34</v>
      </c>
      <c r="L9274">
        <v>1898.4</v>
      </c>
      <c r="M9274">
        <v>2418.48</v>
      </c>
      <c r="N9274">
        <v>386.28</v>
      </c>
      <c r="O9274">
        <v>133.80000000000001</v>
      </c>
    </row>
    <row r="9275" spans="1:15" ht="15" customHeight="1" x14ac:dyDescent="0.3">
      <c r="A9275" t="s">
        <v>12292</v>
      </c>
      <c r="B9275">
        <v>261</v>
      </c>
      <c r="C9275" t="s">
        <v>871</v>
      </c>
      <c r="D9275">
        <v>1000</v>
      </c>
      <c r="E9275" t="s">
        <v>2553</v>
      </c>
      <c r="F9275" t="s">
        <v>3022</v>
      </c>
      <c r="G9275" t="s">
        <v>3023</v>
      </c>
      <c r="H9275">
        <v>0.3589</v>
      </c>
      <c r="I9275" t="s">
        <v>3017</v>
      </c>
      <c r="J9275">
        <v>3100</v>
      </c>
      <c r="K9275">
        <v>3759.67</v>
      </c>
      <c r="L9275">
        <v>1050.9000000000001</v>
      </c>
      <c r="M9275">
        <v>1349.38</v>
      </c>
      <c r="N9275">
        <v>236.76</v>
      </c>
      <c r="O9275">
        <v>61.72</v>
      </c>
    </row>
    <row r="9276" spans="1:15" ht="15" customHeight="1" x14ac:dyDescent="0.3">
      <c r="A9276" t="s">
        <v>12293</v>
      </c>
      <c r="B9276">
        <v>261</v>
      </c>
      <c r="C9276" t="s">
        <v>788</v>
      </c>
      <c r="D9276">
        <v>1000</v>
      </c>
      <c r="E9276" t="s">
        <v>2554</v>
      </c>
      <c r="F9276" t="s">
        <v>3008</v>
      </c>
      <c r="G9276" t="s">
        <v>3009</v>
      </c>
      <c r="H9276">
        <v>10.8605</v>
      </c>
      <c r="I9276" t="s">
        <v>3010</v>
      </c>
      <c r="J9276">
        <v>780</v>
      </c>
      <c r="K9276">
        <v>803.53</v>
      </c>
      <c r="L9276">
        <v>8213.4</v>
      </c>
      <c r="M9276">
        <v>8726.66</v>
      </c>
      <c r="N9276">
        <v>255.5</v>
      </c>
      <c r="O9276">
        <v>257.76</v>
      </c>
    </row>
    <row r="9277" spans="1:15" ht="15" customHeight="1" x14ac:dyDescent="0.3">
      <c r="A9277" t="s">
        <v>12294</v>
      </c>
      <c r="B9277">
        <v>261</v>
      </c>
      <c r="C9277" t="s">
        <v>788</v>
      </c>
      <c r="D9277">
        <v>1000</v>
      </c>
      <c r="E9277" t="s">
        <v>2554</v>
      </c>
      <c r="F9277" t="s">
        <v>3012</v>
      </c>
      <c r="G9277" t="s">
        <v>3013</v>
      </c>
      <c r="H9277">
        <v>2.4064000000000001</v>
      </c>
      <c r="I9277" t="s">
        <v>3010</v>
      </c>
      <c r="J9277">
        <v>720</v>
      </c>
      <c r="K9277">
        <v>686.05</v>
      </c>
      <c r="L9277">
        <v>1684.8</v>
      </c>
      <c r="M9277">
        <v>1650.9</v>
      </c>
      <c r="N9277">
        <v>-81.69</v>
      </c>
      <c r="O9277">
        <v>47.78</v>
      </c>
    </row>
    <row r="9278" spans="1:15" ht="15" customHeight="1" x14ac:dyDescent="0.3">
      <c r="A9278" t="s">
        <v>12295</v>
      </c>
      <c r="B9278">
        <v>261</v>
      </c>
      <c r="C9278" t="s">
        <v>788</v>
      </c>
      <c r="D9278">
        <v>1000</v>
      </c>
      <c r="E9278" t="s">
        <v>2554</v>
      </c>
      <c r="F9278" t="s">
        <v>3015</v>
      </c>
      <c r="G9278" t="s">
        <v>3016</v>
      </c>
      <c r="H9278">
        <v>0.28389999999999999</v>
      </c>
      <c r="I9278" t="s">
        <v>3017</v>
      </c>
      <c r="J9278">
        <v>2400</v>
      </c>
      <c r="K9278">
        <v>2256.36</v>
      </c>
      <c r="L9278">
        <v>673.92</v>
      </c>
      <c r="M9278">
        <v>640.55999999999995</v>
      </c>
      <c r="N9278">
        <v>-40.78</v>
      </c>
      <c r="O9278">
        <v>7.42</v>
      </c>
    </row>
    <row r="9279" spans="1:15" ht="15" customHeight="1" x14ac:dyDescent="0.3">
      <c r="A9279" t="s">
        <v>12296</v>
      </c>
      <c r="B9279">
        <v>261</v>
      </c>
      <c r="C9279" t="s">
        <v>788</v>
      </c>
      <c r="D9279">
        <v>1000</v>
      </c>
      <c r="E9279" t="s">
        <v>2554</v>
      </c>
      <c r="F9279" t="s">
        <v>3022</v>
      </c>
      <c r="G9279" t="s">
        <v>3023</v>
      </c>
      <c r="H9279">
        <v>7.3499999999999996E-2</v>
      </c>
      <c r="I9279" t="s">
        <v>3017</v>
      </c>
      <c r="J9279">
        <v>3100</v>
      </c>
      <c r="K9279">
        <v>3709.61</v>
      </c>
      <c r="L9279">
        <v>217.62</v>
      </c>
      <c r="M9279">
        <v>272.48</v>
      </c>
      <c r="N9279">
        <v>44.78</v>
      </c>
      <c r="O9279">
        <v>10.09</v>
      </c>
    </row>
    <row r="9280" spans="1:15" ht="15" customHeight="1" x14ac:dyDescent="0.3">
      <c r="A9280" t="s">
        <v>12297</v>
      </c>
      <c r="B9280">
        <v>261</v>
      </c>
      <c r="C9280" t="s">
        <v>406</v>
      </c>
      <c r="D9280">
        <v>1000</v>
      </c>
      <c r="E9280" t="s">
        <v>2555</v>
      </c>
      <c r="F9280" t="s">
        <v>3008</v>
      </c>
      <c r="G9280" t="s">
        <v>3009</v>
      </c>
      <c r="H9280">
        <v>8.9892000000000003</v>
      </c>
      <c r="I9280" t="s">
        <v>3010</v>
      </c>
      <c r="J9280">
        <v>780</v>
      </c>
      <c r="K9280">
        <v>816.92</v>
      </c>
      <c r="L9280">
        <v>6489.6</v>
      </c>
      <c r="M9280">
        <v>7343.44</v>
      </c>
      <c r="N9280">
        <v>331.86</v>
      </c>
      <c r="O9280">
        <v>521.98</v>
      </c>
    </row>
    <row r="9281" spans="1:15" ht="15" customHeight="1" x14ac:dyDescent="0.3">
      <c r="A9281" t="s">
        <v>12298</v>
      </c>
      <c r="B9281">
        <v>261</v>
      </c>
      <c r="C9281" t="s">
        <v>406</v>
      </c>
      <c r="D9281">
        <v>1000</v>
      </c>
      <c r="E9281" t="s">
        <v>2555</v>
      </c>
      <c r="F9281" t="s">
        <v>3012</v>
      </c>
      <c r="G9281" t="s">
        <v>3013</v>
      </c>
      <c r="H9281">
        <v>2.5771999999999999</v>
      </c>
      <c r="I9281" t="s">
        <v>3010</v>
      </c>
      <c r="J9281">
        <v>720</v>
      </c>
      <c r="K9281">
        <v>688.28</v>
      </c>
      <c r="L9281">
        <v>1728</v>
      </c>
      <c r="M9281">
        <v>1773.8</v>
      </c>
      <c r="N9281">
        <v>-81.760000000000005</v>
      </c>
      <c r="O9281">
        <v>127.56</v>
      </c>
    </row>
    <row r="9282" spans="1:15" ht="15" customHeight="1" x14ac:dyDescent="0.3">
      <c r="A9282" t="s">
        <v>12299</v>
      </c>
      <c r="B9282">
        <v>261</v>
      </c>
      <c r="C9282" t="s">
        <v>406</v>
      </c>
      <c r="D9282">
        <v>1000</v>
      </c>
      <c r="E9282" t="s">
        <v>2555</v>
      </c>
      <c r="F9282" t="s">
        <v>3015</v>
      </c>
      <c r="G9282" t="s">
        <v>3016</v>
      </c>
      <c r="H9282">
        <v>8.4400000000000003E-2</v>
      </c>
      <c r="I9282" t="s">
        <v>3017</v>
      </c>
      <c r="J9282">
        <v>2400</v>
      </c>
      <c r="K9282">
        <v>2156.17</v>
      </c>
      <c r="L9282">
        <v>192</v>
      </c>
      <c r="M9282">
        <v>182.04</v>
      </c>
      <c r="N9282">
        <v>-20.59</v>
      </c>
      <c r="O9282">
        <v>10.62</v>
      </c>
    </row>
    <row r="9283" spans="1:15" ht="15" customHeight="1" x14ac:dyDescent="0.3">
      <c r="A9283" t="s">
        <v>12300</v>
      </c>
      <c r="B9283">
        <v>261</v>
      </c>
      <c r="C9283" t="s">
        <v>406</v>
      </c>
      <c r="D9283">
        <v>1000</v>
      </c>
      <c r="E9283" t="s">
        <v>2555</v>
      </c>
      <c r="F9283" t="s">
        <v>3019</v>
      </c>
      <c r="G9283" t="s">
        <v>3020</v>
      </c>
      <c r="H9283">
        <v>0.1363</v>
      </c>
      <c r="I9283" t="s">
        <v>3017</v>
      </c>
      <c r="J9283">
        <v>4200</v>
      </c>
      <c r="K9283">
        <v>5164.54</v>
      </c>
      <c r="L9283">
        <v>537.6</v>
      </c>
      <c r="M9283">
        <v>704.07</v>
      </c>
      <c r="N9283">
        <v>131.49</v>
      </c>
      <c r="O9283">
        <v>34.979999999999997</v>
      </c>
    </row>
    <row r="9284" spans="1:15" ht="15" customHeight="1" x14ac:dyDescent="0.3">
      <c r="A9284" t="s">
        <v>12301</v>
      </c>
      <c r="B9284">
        <v>261</v>
      </c>
      <c r="C9284" t="s">
        <v>406</v>
      </c>
      <c r="D9284">
        <v>1000</v>
      </c>
      <c r="E9284" t="s">
        <v>2555</v>
      </c>
      <c r="F9284" t="s">
        <v>3022</v>
      </c>
      <c r="G9284" t="s">
        <v>3023</v>
      </c>
      <c r="H9284">
        <v>9.9699999999999997E-2</v>
      </c>
      <c r="I9284" t="s">
        <v>3017</v>
      </c>
      <c r="J9284">
        <v>3100</v>
      </c>
      <c r="K9284">
        <v>3669.86</v>
      </c>
      <c r="L9284">
        <v>297.60000000000002</v>
      </c>
      <c r="M9284">
        <v>366.06</v>
      </c>
      <c r="N9284">
        <v>56.84</v>
      </c>
      <c r="O9284">
        <v>11.62</v>
      </c>
    </row>
    <row r="9285" spans="1:15" ht="15" customHeight="1" x14ac:dyDescent="0.3">
      <c r="A9285" t="s">
        <v>12302</v>
      </c>
      <c r="B9285">
        <v>261</v>
      </c>
      <c r="C9285" t="s">
        <v>523</v>
      </c>
      <c r="D9285">
        <v>1000</v>
      </c>
      <c r="E9285" t="s">
        <v>2556</v>
      </c>
      <c r="F9285" t="s">
        <v>3008</v>
      </c>
      <c r="G9285" t="s">
        <v>3009</v>
      </c>
      <c r="H9285">
        <v>34.132300000000001</v>
      </c>
      <c r="I9285" t="s">
        <v>3010</v>
      </c>
      <c r="J9285">
        <v>780</v>
      </c>
      <c r="K9285">
        <v>786.3</v>
      </c>
      <c r="L9285">
        <v>26395.200000000001</v>
      </c>
      <c r="M9285">
        <v>26838.11</v>
      </c>
      <c r="N9285">
        <v>214.93</v>
      </c>
      <c r="O9285">
        <v>227.98</v>
      </c>
    </row>
    <row r="9286" spans="1:15" ht="15" customHeight="1" x14ac:dyDescent="0.3">
      <c r="A9286" t="s">
        <v>12303</v>
      </c>
      <c r="B9286">
        <v>261</v>
      </c>
      <c r="C9286" t="s">
        <v>523</v>
      </c>
      <c r="D9286">
        <v>1000</v>
      </c>
      <c r="E9286" t="s">
        <v>2556</v>
      </c>
      <c r="F9286" t="s">
        <v>3012</v>
      </c>
      <c r="G9286" t="s">
        <v>3013</v>
      </c>
      <c r="H9286">
        <v>7.5564</v>
      </c>
      <c r="I9286" t="s">
        <v>3010</v>
      </c>
      <c r="J9286">
        <v>720</v>
      </c>
      <c r="K9286">
        <v>714.91</v>
      </c>
      <c r="L9286">
        <v>5414.4</v>
      </c>
      <c r="M9286">
        <v>5402.17</v>
      </c>
      <c r="N9286">
        <v>-38.43</v>
      </c>
      <c r="O9286">
        <v>26.2</v>
      </c>
    </row>
    <row r="9287" spans="1:15" ht="15" customHeight="1" x14ac:dyDescent="0.3">
      <c r="A9287" t="s">
        <v>12304</v>
      </c>
      <c r="B9287">
        <v>261</v>
      </c>
      <c r="C9287" t="s">
        <v>523</v>
      </c>
      <c r="D9287">
        <v>1000</v>
      </c>
      <c r="E9287" t="s">
        <v>2556</v>
      </c>
      <c r="F9287" t="s">
        <v>3015</v>
      </c>
      <c r="G9287" t="s">
        <v>3016</v>
      </c>
      <c r="H9287">
        <v>0.93330000000000002</v>
      </c>
      <c r="I9287" t="s">
        <v>3017</v>
      </c>
      <c r="J9287">
        <v>2400</v>
      </c>
      <c r="K9287">
        <v>2181.86</v>
      </c>
      <c r="L9287">
        <v>2165.7600000000002</v>
      </c>
      <c r="M9287">
        <v>2036.42</v>
      </c>
      <c r="N9287">
        <v>-203.59</v>
      </c>
      <c r="O9287">
        <v>74.25</v>
      </c>
    </row>
    <row r="9288" spans="1:15" ht="15" customHeight="1" x14ac:dyDescent="0.3">
      <c r="A9288" t="s">
        <v>12305</v>
      </c>
      <c r="B9288">
        <v>261</v>
      </c>
      <c r="C9288" t="s">
        <v>523</v>
      </c>
      <c r="D9288">
        <v>1000</v>
      </c>
      <c r="E9288" t="s">
        <v>2556</v>
      </c>
      <c r="F9288" t="s">
        <v>3022</v>
      </c>
      <c r="G9288" t="s">
        <v>3023</v>
      </c>
      <c r="H9288">
        <v>0.23180000000000001</v>
      </c>
      <c r="I9288" t="s">
        <v>3017</v>
      </c>
      <c r="J9288">
        <v>3100</v>
      </c>
      <c r="K9288">
        <v>3580.33</v>
      </c>
      <c r="L9288">
        <v>699.36</v>
      </c>
      <c r="M9288">
        <v>829.78</v>
      </c>
      <c r="N9288">
        <v>111.32</v>
      </c>
      <c r="O9288">
        <v>19.100000000000001</v>
      </c>
    </row>
    <row r="9289" spans="1:15" ht="15" customHeight="1" x14ac:dyDescent="0.3">
      <c r="A9289" t="s">
        <v>12306</v>
      </c>
      <c r="B9289">
        <v>261</v>
      </c>
      <c r="C9289" t="s">
        <v>141</v>
      </c>
      <c r="D9289">
        <v>1000</v>
      </c>
      <c r="E9289" t="s">
        <v>2557</v>
      </c>
      <c r="F9289" t="s">
        <v>3008</v>
      </c>
      <c r="G9289" t="s">
        <v>3009</v>
      </c>
      <c r="H9289">
        <v>28.172599999999999</v>
      </c>
      <c r="I9289" t="s">
        <v>3010</v>
      </c>
      <c r="J9289">
        <v>780</v>
      </c>
      <c r="K9289">
        <v>824.04</v>
      </c>
      <c r="L9289">
        <v>21165.3</v>
      </c>
      <c r="M9289">
        <v>23215.29</v>
      </c>
      <c r="N9289">
        <v>1240.68</v>
      </c>
      <c r="O9289">
        <v>809.31</v>
      </c>
    </row>
    <row r="9290" spans="1:15" ht="15" customHeight="1" x14ac:dyDescent="0.3">
      <c r="A9290" t="s">
        <v>12307</v>
      </c>
      <c r="B9290">
        <v>261</v>
      </c>
      <c r="C9290" t="s">
        <v>141</v>
      </c>
      <c r="D9290">
        <v>1000</v>
      </c>
      <c r="E9290" t="s">
        <v>2557</v>
      </c>
      <c r="F9290" t="s">
        <v>3012</v>
      </c>
      <c r="G9290" t="s">
        <v>3013</v>
      </c>
      <c r="H9290">
        <v>6.1660000000000004</v>
      </c>
      <c r="I9290" t="s">
        <v>3010</v>
      </c>
      <c r="J9290">
        <v>720</v>
      </c>
      <c r="K9290">
        <v>726.17</v>
      </c>
      <c r="L9290">
        <v>4341.6000000000004</v>
      </c>
      <c r="M9290">
        <v>4477.59</v>
      </c>
      <c r="N9290">
        <v>38.03</v>
      </c>
      <c r="O9290">
        <v>97.95</v>
      </c>
    </row>
    <row r="9291" spans="1:15" ht="15" customHeight="1" x14ac:dyDescent="0.3">
      <c r="A9291" t="s">
        <v>12308</v>
      </c>
      <c r="B9291">
        <v>261</v>
      </c>
      <c r="C9291" t="s">
        <v>141</v>
      </c>
      <c r="D9291">
        <v>1000</v>
      </c>
      <c r="E9291" t="s">
        <v>2557</v>
      </c>
      <c r="F9291" t="s">
        <v>3015</v>
      </c>
      <c r="G9291" t="s">
        <v>3016</v>
      </c>
      <c r="H9291">
        <v>0.75349999999999995</v>
      </c>
      <c r="I9291" t="s">
        <v>3017</v>
      </c>
      <c r="J9291">
        <v>2400</v>
      </c>
      <c r="K9291">
        <v>2182.89</v>
      </c>
      <c r="L9291">
        <v>1736.64</v>
      </c>
      <c r="M9291">
        <v>1644.85</v>
      </c>
      <c r="N9291">
        <v>-163.6</v>
      </c>
      <c r="O9291">
        <v>71.81</v>
      </c>
    </row>
    <row r="9292" spans="1:15" ht="15" customHeight="1" x14ac:dyDescent="0.3">
      <c r="A9292" t="s">
        <v>12309</v>
      </c>
      <c r="B9292">
        <v>261</v>
      </c>
      <c r="C9292" t="s">
        <v>141</v>
      </c>
      <c r="D9292">
        <v>1000</v>
      </c>
      <c r="E9292" t="s">
        <v>2557</v>
      </c>
      <c r="F9292" t="s">
        <v>3022</v>
      </c>
      <c r="G9292" t="s">
        <v>3023</v>
      </c>
      <c r="H9292">
        <v>0.18440000000000001</v>
      </c>
      <c r="I9292" t="s">
        <v>3017</v>
      </c>
      <c r="J9292">
        <v>3100</v>
      </c>
      <c r="K9292">
        <v>3768.65</v>
      </c>
      <c r="L9292">
        <v>560.79</v>
      </c>
      <c r="M9292">
        <v>694.94</v>
      </c>
      <c r="N9292">
        <v>123.3</v>
      </c>
      <c r="O9292">
        <v>10.85</v>
      </c>
    </row>
    <row r="9293" spans="1:15" ht="15" customHeight="1" x14ac:dyDescent="0.3">
      <c r="A9293" t="s">
        <v>12310</v>
      </c>
      <c r="B9293">
        <v>261</v>
      </c>
      <c r="C9293" t="s">
        <v>595</v>
      </c>
      <c r="D9293">
        <v>1000</v>
      </c>
      <c r="E9293" t="s">
        <v>2558</v>
      </c>
      <c r="F9293" t="s">
        <v>3008</v>
      </c>
      <c r="G9293" t="s">
        <v>3009</v>
      </c>
      <c r="H9293">
        <v>8.9463000000000008</v>
      </c>
      <c r="I9293" t="s">
        <v>3010</v>
      </c>
      <c r="J9293">
        <v>780</v>
      </c>
      <c r="K9293">
        <v>780.82</v>
      </c>
      <c r="L9293">
        <v>6664.32</v>
      </c>
      <c r="M9293">
        <v>6985.44</v>
      </c>
      <c r="N9293">
        <v>7.36</v>
      </c>
      <c r="O9293">
        <v>313.76</v>
      </c>
    </row>
    <row r="9294" spans="1:15" ht="15" customHeight="1" x14ac:dyDescent="0.3">
      <c r="A9294" t="s">
        <v>12311</v>
      </c>
      <c r="B9294">
        <v>261</v>
      </c>
      <c r="C9294" t="s">
        <v>595</v>
      </c>
      <c r="D9294">
        <v>1000</v>
      </c>
      <c r="E9294" t="s">
        <v>2558</v>
      </c>
      <c r="F9294" t="s">
        <v>3012</v>
      </c>
      <c r="G9294" t="s">
        <v>3013</v>
      </c>
      <c r="H9294">
        <v>2.2115</v>
      </c>
      <c r="I9294" t="s">
        <v>3010</v>
      </c>
      <c r="J9294">
        <v>720</v>
      </c>
      <c r="K9294">
        <v>706.39</v>
      </c>
      <c r="L9294">
        <v>1537.92</v>
      </c>
      <c r="M9294">
        <v>1562.2</v>
      </c>
      <c r="N9294">
        <v>-30.1</v>
      </c>
      <c r="O9294">
        <v>54.37</v>
      </c>
    </row>
    <row r="9295" spans="1:15" ht="15" customHeight="1" x14ac:dyDescent="0.3">
      <c r="A9295" t="s">
        <v>12312</v>
      </c>
      <c r="B9295">
        <v>261</v>
      </c>
      <c r="C9295" t="s">
        <v>595</v>
      </c>
      <c r="D9295">
        <v>1000</v>
      </c>
      <c r="E9295" t="s">
        <v>2558</v>
      </c>
      <c r="F9295" t="s">
        <v>3015</v>
      </c>
      <c r="G9295" t="s">
        <v>3016</v>
      </c>
      <c r="H9295">
        <v>0.14549999999999999</v>
      </c>
      <c r="I9295" t="s">
        <v>3017</v>
      </c>
      <c r="J9295">
        <v>2400</v>
      </c>
      <c r="K9295">
        <v>2160.59</v>
      </c>
      <c r="L9295">
        <v>341.76</v>
      </c>
      <c r="M9295">
        <v>314.41000000000003</v>
      </c>
      <c r="N9295">
        <v>-34.840000000000003</v>
      </c>
      <c r="O9295">
        <v>7.48</v>
      </c>
    </row>
    <row r="9296" spans="1:15" ht="15" customHeight="1" x14ac:dyDescent="0.3">
      <c r="A9296" t="s">
        <v>12313</v>
      </c>
      <c r="B9296">
        <v>261</v>
      </c>
      <c r="C9296" t="s">
        <v>595</v>
      </c>
      <c r="D9296">
        <v>1000</v>
      </c>
      <c r="E9296" t="s">
        <v>2558</v>
      </c>
      <c r="F9296" t="s">
        <v>3019</v>
      </c>
      <c r="G9296" t="s">
        <v>3020</v>
      </c>
      <c r="H9296">
        <v>5.5E-2</v>
      </c>
      <c r="I9296" t="s">
        <v>3017</v>
      </c>
      <c r="J9296">
        <v>4200</v>
      </c>
      <c r="K9296">
        <v>5086.9799999999996</v>
      </c>
      <c r="L9296">
        <v>224.28</v>
      </c>
      <c r="M9296">
        <v>279.58</v>
      </c>
      <c r="N9296">
        <v>48.75</v>
      </c>
      <c r="O9296">
        <v>6.55</v>
      </c>
    </row>
    <row r="9297" spans="1:15" ht="15" customHeight="1" x14ac:dyDescent="0.3">
      <c r="A9297" t="s">
        <v>12314</v>
      </c>
      <c r="B9297">
        <v>261</v>
      </c>
      <c r="C9297" t="s">
        <v>595</v>
      </c>
      <c r="D9297">
        <v>1000</v>
      </c>
      <c r="E9297" t="s">
        <v>2558</v>
      </c>
      <c r="F9297" t="s">
        <v>3022</v>
      </c>
      <c r="G9297" t="s">
        <v>3023</v>
      </c>
      <c r="H9297">
        <v>7.2700000000000001E-2</v>
      </c>
      <c r="I9297" t="s">
        <v>3017</v>
      </c>
      <c r="J9297">
        <v>3100</v>
      </c>
      <c r="K9297">
        <v>3605.47</v>
      </c>
      <c r="L9297">
        <v>220.72</v>
      </c>
      <c r="M9297">
        <v>262.04000000000002</v>
      </c>
      <c r="N9297">
        <v>36.74</v>
      </c>
      <c r="O9297">
        <v>4.58</v>
      </c>
    </row>
    <row r="9298" spans="1:15" ht="15" customHeight="1" x14ac:dyDescent="0.3">
      <c r="A9298" t="s">
        <v>12315</v>
      </c>
      <c r="B9298">
        <v>261</v>
      </c>
      <c r="C9298" t="s">
        <v>354</v>
      </c>
      <c r="D9298">
        <v>1000</v>
      </c>
      <c r="E9298" t="s">
        <v>2559</v>
      </c>
      <c r="F9298" t="s">
        <v>3008</v>
      </c>
      <c r="G9298" t="s">
        <v>3009</v>
      </c>
      <c r="H9298">
        <v>20.98</v>
      </c>
      <c r="I9298" t="s">
        <v>3010</v>
      </c>
      <c r="J9298">
        <v>780</v>
      </c>
      <c r="K9298">
        <v>789.69</v>
      </c>
      <c r="L9298">
        <v>16181.1</v>
      </c>
      <c r="M9298">
        <v>16567.68</v>
      </c>
      <c r="N9298">
        <v>203.25</v>
      </c>
      <c r="O9298">
        <v>183.33</v>
      </c>
    </row>
    <row r="9299" spans="1:15" ht="15" customHeight="1" x14ac:dyDescent="0.3">
      <c r="A9299" t="s">
        <v>12316</v>
      </c>
      <c r="B9299">
        <v>261</v>
      </c>
      <c r="C9299" t="s">
        <v>354</v>
      </c>
      <c r="D9299">
        <v>1000</v>
      </c>
      <c r="E9299" t="s">
        <v>2559</v>
      </c>
      <c r="F9299" t="s">
        <v>3012</v>
      </c>
      <c r="G9299" t="s">
        <v>3013</v>
      </c>
      <c r="H9299">
        <v>4.6753</v>
      </c>
      <c r="I9299" t="s">
        <v>3010</v>
      </c>
      <c r="J9299">
        <v>720</v>
      </c>
      <c r="K9299">
        <v>691.77</v>
      </c>
      <c r="L9299">
        <v>3319.2</v>
      </c>
      <c r="M9299">
        <v>3234.21</v>
      </c>
      <c r="N9299">
        <v>-131.99</v>
      </c>
      <c r="O9299">
        <v>47</v>
      </c>
    </row>
    <row r="9300" spans="1:15" ht="15" customHeight="1" x14ac:dyDescent="0.3">
      <c r="A9300" t="s">
        <v>12317</v>
      </c>
      <c r="B9300">
        <v>261</v>
      </c>
      <c r="C9300" t="s">
        <v>354</v>
      </c>
      <c r="D9300">
        <v>1000</v>
      </c>
      <c r="E9300" t="s">
        <v>2559</v>
      </c>
      <c r="F9300" t="s">
        <v>3015</v>
      </c>
      <c r="G9300" t="s">
        <v>3016</v>
      </c>
      <c r="H9300">
        <v>0.56569999999999998</v>
      </c>
      <c r="I9300" t="s">
        <v>3017</v>
      </c>
      <c r="J9300">
        <v>2400</v>
      </c>
      <c r="K9300">
        <v>2149.09</v>
      </c>
      <c r="L9300">
        <v>1327.68</v>
      </c>
      <c r="M9300">
        <v>1215.72</v>
      </c>
      <c r="N9300">
        <v>-141.94</v>
      </c>
      <c r="O9300">
        <v>29.98</v>
      </c>
    </row>
    <row r="9301" spans="1:15" ht="15" customHeight="1" x14ac:dyDescent="0.3">
      <c r="A9301" t="s">
        <v>12318</v>
      </c>
      <c r="B9301">
        <v>261</v>
      </c>
      <c r="C9301" t="s">
        <v>354</v>
      </c>
      <c r="D9301">
        <v>1000</v>
      </c>
      <c r="E9301" t="s">
        <v>2559</v>
      </c>
      <c r="F9301" t="s">
        <v>3022</v>
      </c>
      <c r="G9301" t="s">
        <v>3023</v>
      </c>
      <c r="H9301">
        <v>0.14360000000000001</v>
      </c>
      <c r="I9301" t="s">
        <v>3017</v>
      </c>
      <c r="J9301">
        <v>3100</v>
      </c>
      <c r="K9301">
        <v>3767.65</v>
      </c>
      <c r="L9301">
        <v>428.73</v>
      </c>
      <c r="M9301">
        <v>540.92999999999995</v>
      </c>
      <c r="N9301">
        <v>95.86</v>
      </c>
      <c r="O9301">
        <v>16.34</v>
      </c>
    </row>
    <row r="9302" spans="1:15" ht="15" customHeight="1" x14ac:dyDescent="0.3">
      <c r="A9302" t="s">
        <v>12319</v>
      </c>
      <c r="B9302">
        <v>261</v>
      </c>
      <c r="C9302" t="s">
        <v>706</v>
      </c>
      <c r="D9302">
        <v>1000</v>
      </c>
      <c r="E9302" t="s">
        <v>2560</v>
      </c>
      <c r="F9302" t="s">
        <v>3008</v>
      </c>
      <c r="G9302" t="s">
        <v>3009</v>
      </c>
      <c r="H9302">
        <v>8.2242999999999995</v>
      </c>
      <c r="I9302" t="s">
        <v>3010</v>
      </c>
      <c r="J9302">
        <v>780</v>
      </c>
      <c r="K9302">
        <v>796.72</v>
      </c>
      <c r="L9302">
        <v>6388.2</v>
      </c>
      <c r="M9302">
        <v>6552.51</v>
      </c>
      <c r="N9302">
        <v>137.54</v>
      </c>
      <c r="O9302">
        <v>26.77</v>
      </c>
    </row>
    <row r="9303" spans="1:15" ht="15" customHeight="1" x14ac:dyDescent="0.3">
      <c r="A9303" t="s">
        <v>12320</v>
      </c>
      <c r="B9303">
        <v>261</v>
      </c>
      <c r="C9303" t="s">
        <v>706</v>
      </c>
      <c r="D9303">
        <v>1000</v>
      </c>
      <c r="E9303" t="s">
        <v>2560</v>
      </c>
      <c r="F9303" t="s">
        <v>3012</v>
      </c>
      <c r="G9303" t="s">
        <v>3013</v>
      </c>
      <c r="H9303">
        <v>1.8402000000000001</v>
      </c>
      <c r="I9303" t="s">
        <v>3010</v>
      </c>
      <c r="J9303">
        <v>720</v>
      </c>
      <c r="K9303">
        <v>689.25</v>
      </c>
      <c r="L9303">
        <v>1310.4000000000001</v>
      </c>
      <c r="M9303">
        <v>1268.3699999999999</v>
      </c>
      <c r="N9303">
        <v>-56.59</v>
      </c>
      <c r="O9303">
        <v>14.56</v>
      </c>
    </row>
    <row r="9304" spans="1:15" ht="15" customHeight="1" x14ac:dyDescent="0.3">
      <c r="A9304" t="s">
        <v>12321</v>
      </c>
      <c r="B9304">
        <v>261</v>
      </c>
      <c r="C9304" t="s">
        <v>706</v>
      </c>
      <c r="D9304">
        <v>1000</v>
      </c>
      <c r="E9304" t="s">
        <v>2560</v>
      </c>
      <c r="F9304" t="s">
        <v>3015</v>
      </c>
      <c r="G9304" t="s">
        <v>3016</v>
      </c>
      <c r="H9304">
        <v>0.22689999999999999</v>
      </c>
      <c r="I9304" t="s">
        <v>3017</v>
      </c>
      <c r="J9304">
        <v>2400</v>
      </c>
      <c r="K9304">
        <v>2212.59</v>
      </c>
      <c r="L9304">
        <v>524.16</v>
      </c>
      <c r="M9304">
        <v>502.09</v>
      </c>
      <c r="N9304">
        <v>-42.53</v>
      </c>
      <c r="O9304">
        <v>20.45</v>
      </c>
    </row>
    <row r="9305" spans="1:15" ht="15" customHeight="1" x14ac:dyDescent="0.3">
      <c r="A9305" t="s">
        <v>12322</v>
      </c>
      <c r="B9305">
        <v>261</v>
      </c>
      <c r="C9305" t="s">
        <v>706</v>
      </c>
      <c r="D9305">
        <v>1000</v>
      </c>
      <c r="E9305" t="s">
        <v>2560</v>
      </c>
      <c r="F9305" t="s">
        <v>3022</v>
      </c>
      <c r="G9305" t="s">
        <v>3023</v>
      </c>
      <c r="H9305">
        <v>5.5800000000000002E-2</v>
      </c>
      <c r="I9305" t="s">
        <v>3017</v>
      </c>
      <c r="J9305">
        <v>3100</v>
      </c>
      <c r="K9305">
        <v>3737.27</v>
      </c>
      <c r="L9305">
        <v>169.26</v>
      </c>
      <c r="M9305">
        <v>208.62</v>
      </c>
      <c r="N9305">
        <v>35.57</v>
      </c>
      <c r="O9305">
        <v>3.79</v>
      </c>
    </row>
    <row r="9306" spans="1:15" ht="15" customHeight="1" x14ac:dyDescent="0.3">
      <c r="A9306" t="s">
        <v>12323</v>
      </c>
      <c r="B9306">
        <v>261</v>
      </c>
      <c r="C9306" t="s">
        <v>171</v>
      </c>
      <c r="D9306">
        <v>1000</v>
      </c>
      <c r="E9306" t="s">
        <v>2561</v>
      </c>
      <c r="F9306" t="s">
        <v>3008</v>
      </c>
      <c r="G9306" t="s">
        <v>3009</v>
      </c>
      <c r="H9306">
        <v>39.220100000000002</v>
      </c>
      <c r="I9306" t="s">
        <v>3010</v>
      </c>
      <c r="J9306">
        <v>780</v>
      </c>
      <c r="K9306">
        <v>781.46</v>
      </c>
      <c r="L9306">
        <v>28594.799999999999</v>
      </c>
      <c r="M9306">
        <v>30648.98</v>
      </c>
      <c r="N9306">
        <v>57.31</v>
      </c>
      <c r="O9306">
        <v>1996.87</v>
      </c>
    </row>
    <row r="9307" spans="1:15" ht="15" customHeight="1" x14ac:dyDescent="0.3">
      <c r="A9307" t="s">
        <v>12324</v>
      </c>
      <c r="B9307">
        <v>261</v>
      </c>
      <c r="C9307" t="s">
        <v>171</v>
      </c>
      <c r="D9307">
        <v>1000</v>
      </c>
      <c r="E9307" t="s">
        <v>2561</v>
      </c>
      <c r="F9307" t="s">
        <v>3012</v>
      </c>
      <c r="G9307" t="s">
        <v>3013</v>
      </c>
      <c r="H9307">
        <v>11.084</v>
      </c>
      <c r="I9307" t="s">
        <v>3010</v>
      </c>
      <c r="J9307">
        <v>720</v>
      </c>
      <c r="K9307">
        <v>694.66</v>
      </c>
      <c r="L9307">
        <v>7614</v>
      </c>
      <c r="M9307">
        <v>7699.68</v>
      </c>
      <c r="N9307">
        <v>-280.83</v>
      </c>
      <c r="O9307">
        <v>366.5</v>
      </c>
    </row>
    <row r="9308" spans="1:15" ht="15" customHeight="1" x14ac:dyDescent="0.3">
      <c r="A9308" t="s">
        <v>12325</v>
      </c>
      <c r="B9308">
        <v>261</v>
      </c>
      <c r="C9308" t="s">
        <v>171</v>
      </c>
      <c r="D9308">
        <v>1000</v>
      </c>
      <c r="E9308" t="s">
        <v>2561</v>
      </c>
      <c r="F9308" t="s">
        <v>3015</v>
      </c>
      <c r="G9308" t="s">
        <v>3016</v>
      </c>
      <c r="H9308">
        <v>0.37880000000000003</v>
      </c>
      <c r="I9308" t="s">
        <v>3017</v>
      </c>
      <c r="J9308">
        <v>2400</v>
      </c>
      <c r="K9308">
        <v>2238.1799999999998</v>
      </c>
      <c r="L9308">
        <v>846</v>
      </c>
      <c r="M9308">
        <v>847.81</v>
      </c>
      <c r="N9308">
        <v>-61.3</v>
      </c>
      <c r="O9308">
        <v>63.11</v>
      </c>
    </row>
    <row r="9309" spans="1:15" ht="15" customHeight="1" x14ac:dyDescent="0.3">
      <c r="A9309" t="s">
        <v>12326</v>
      </c>
      <c r="B9309">
        <v>261</v>
      </c>
      <c r="C9309" t="s">
        <v>171</v>
      </c>
      <c r="D9309">
        <v>1000</v>
      </c>
      <c r="E9309" t="s">
        <v>2561</v>
      </c>
      <c r="F9309" t="s">
        <v>3019</v>
      </c>
      <c r="G9309" t="s">
        <v>3020</v>
      </c>
      <c r="H9309">
        <v>0.58399999999999996</v>
      </c>
      <c r="I9309" t="s">
        <v>3017</v>
      </c>
      <c r="J9309">
        <v>4200</v>
      </c>
      <c r="K9309">
        <v>5150.24</v>
      </c>
      <c r="L9309">
        <v>2368.8000000000002</v>
      </c>
      <c r="M9309">
        <v>3007.79</v>
      </c>
      <c r="N9309">
        <v>554.95000000000005</v>
      </c>
      <c r="O9309">
        <v>84.04</v>
      </c>
    </row>
    <row r="9310" spans="1:15" ht="15" customHeight="1" x14ac:dyDescent="0.3">
      <c r="A9310" t="s">
        <v>12327</v>
      </c>
      <c r="B9310">
        <v>261</v>
      </c>
      <c r="C9310" t="s">
        <v>171</v>
      </c>
      <c r="D9310">
        <v>1000</v>
      </c>
      <c r="E9310" t="s">
        <v>2561</v>
      </c>
      <c r="F9310" t="s">
        <v>3022</v>
      </c>
      <c r="G9310" t="s">
        <v>3023</v>
      </c>
      <c r="H9310">
        <v>0.44130000000000003</v>
      </c>
      <c r="I9310" t="s">
        <v>3017</v>
      </c>
      <c r="J9310">
        <v>3100</v>
      </c>
      <c r="K9310">
        <v>3682.54</v>
      </c>
      <c r="L9310">
        <v>1311.3</v>
      </c>
      <c r="M9310">
        <v>1624.99</v>
      </c>
      <c r="N9310">
        <v>257.06</v>
      </c>
      <c r="O9310">
        <v>56.63</v>
      </c>
    </row>
    <row r="9311" spans="1:15" ht="15" customHeight="1" x14ac:dyDescent="0.3">
      <c r="A9311" t="s">
        <v>12328</v>
      </c>
      <c r="B9311">
        <v>261</v>
      </c>
      <c r="C9311" t="s">
        <v>253</v>
      </c>
      <c r="D9311">
        <v>1000</v>
      </c>
      <c r="E9311" t="s">
        <v>2562</v>
      </c>
      <c r="F9311" t="s">
        <v>3008</v>
      </c>
      <c r="G9311" t="s">
        <v>3009</v>
      </c>
      <c r="H9311">
        <v>24.689800000000002</v>
      </c>
      <c r="I9311" t="s">
        <v>3010</v>
      </c>
      <c r="J9311">
        <v>780</v>
      </c>
      <c r="K9311">
        <v>785.28</v>
      </c>
      <c r="L9311">
        <v>18869.759999999998</v>
      </c>
      <c r="M9311">
        <v>19388.46</v>
      </c>
      <c r="N9311">
        <v>130.44</v>
      </c>
      <c r="O9311">
        <v>388.27</v>
      </c>
    </row>
    <row r="9312" spans="1:15" ht="15" customHeight="1" x14ac:dyDescent="0.3">
      <c r="A9312" t="s">
        <v>12329</v>
      </c>
      <c r="B9312">
        <v>261</v>
      </c>
      <c r="C9312" t="s">
        <v>253</v>
      </c>
      <c r="D9312">
        <v>1000</v>
      </c>
      <c r="E9312" t="s">
        <v>2562</v>
      </c>
      <c r="F9312" t="s">
        <v>3012</v>
      </c>
      <c r="G9312" t="s">
        <v>3013</v>
      </c>
      <c r="H9312">
        <v>6.1509999999999998</v>
      </c>
      <c r="I9312" t="s">
        <v>3010</v>
      </c>
      <c r="J9312">
        <v>720</v>
      </c>
      <c r="K9312">
        <v>691.22</v>
      </c>
      <c r="L9312">
        <v>4354.5600000000004</v>
      </c>
      <c r="M9312">
        <v>4251.71</v>
      </c>
      <c r="N9312">
        <v>-177</v>
      </c>
      <c r="O9312">
        <v>74.16</v>
      </c>
    </row>
    <row r="9313" spans="1:15" ht="15" customHeight="1" x14ac:dyDescent="0.3">
      <c r="A9313" t="s">
        <v>12330</v>
      </c>
      <c r="B9313">
        <v>261</v>
      </c>
      <c r="C9313" t="s">
        <v>253</v>
      </c>
      <c r="D9313">
        <v>1000</v>
      </c>
      <c r="E9313" t="s">
        <v>2562</v>
      </c>
      <c r="F9313" t="s">
        <v>3015</v>
      </c>
      <c r="G9313" t="s">
        <v>3016</v>
      </c>
      <c r="H9313">
        <v>0.42409999999999998</v>
      </c>
      <c r="I9313" t="s">
        <v>3017</v>
      </c>
      <c r="J9313">
        <v>2400</v>
      </c>
      <c r="K9313">
        <v>2263.34</v>
      </c>
      <c r="L9313">
        <v>967.68</v>
      </c>
      <c r="M9313">
        <v>959.77</v>
      </c>
      <c r="N9313">
        <v>-57.95</v>
      </c>
      <c r="O9313">
        <v>50.04</v>
      </c>
    </row>
    <row r="9314" spans="1:15" ht="15" customHeight="1" x14ac:dyDescent="0.3">
      <c r="A9314" t="s">
        <v>12331</v>
      </c>
      <c r="B9314">
        <v>261</v>
      </c>
      <c r="C9314" t="s">
        <v>253</v>
      </c>
      <c r="D9314">
        <v>1000</v>
      </c>
      <c r="E9314" t="s">
        <v>2562</v>
      </c>
      <c r="F9314" t="s">
        <v>3019</v>
      </c>
      <c r="G9314" t="s">
        <v>3020</v>
      </c>
      <c r="H9314">
        <v>0.15160000000000001</v>
      </c>
      <c r="I9314" t="s">
        <v>3017</v>
      </c>
      <c r="J9314">
        <v>4200</v>
      </c>
      <c r="K9314">
        <v>5066.25</v>
      </c>
      <c r="L9314">
        <v>635.04</v>
      </c>
      <c r="M9314">
        <v>767.85</v>
      </c>
      <c r="N9314">
        <v>131.29</v>
      </c>
      <c r="O9314">
        <v>1.52</v>
      </c>
    </row>
    <row r="9315" spans="1:15" ht="15" customHeight="1" x14ac:dyDescent="0.3">
      <c r="A9315" t="s">
        <v>12332</v>
      </c>
      <c r="B9315">
        <v>261</v>
      </c>
      <c r="C9315" t="s">
        <v>253</v>
      </c>
      <c r="D9315">
        <v>1000</v>
      </c>
      <c r="E9315" t="s">
        <v>2562</v>
      </c>
      <c r="F9315" t="s">
        <v>3022</v>
      </c>
      <c r="G9315" t="s">
        <v>3023</v>
      </c>
      <c r="H9315">
        <v>0.21160000000000001</v>
      </c>
      <c r="I9315" t="s">
        <v>3017</v>
      </c>
      <c r="J9315">
        <v>3100</v>
      </c>
      <c r="K9315">
        <v>3785.13</v>
      </c>
      <c r="L9315">
        <v>624.96</v>
      </c>
      <c r="M9315">
        <v>800.88</v>
      </c>
      <c r="N9315">
        <v>144.96</v>
      </c>
      <c r="O9315">
        <v>30.95</v>
      </c>
    </row>
    <row r="9316" spans="1:15" ht="15" customHeight="1" x14ac:dyDescent="0.3">
      <c r="A9316" t="s">
        <v>12333</v>
      </c>
      <c r="B9316">
        <v>261</v>
      </c>
      <c r="C9316" t="s">
        <v>765</v>
      </c>
      <c r="D9316">
        <v>1000</v>
      </c>
      <c r="E9316" t="s">
        <v>2563</v>
      </c>
      <c r="F9316" t="s">
        <v>3008</v>
      </c>
      <c r="G9316" t="s">
        <v>3009</v>
      </c>
      <c r="H9316">
        <v>9.7818000000000005</v>
      </c>
      <c r="I9316" t="s">
        <v>3010</v>
      </c>
      <c r="J9316">
        <v>780</v>
      </c>
      <c r="K9316">
        <v>798.86</v>
      </c>
      <c r="L9316">
        <v>7371</v>
      </c>
      <c r="M9316">
        <v>7814.28</v>
      </c>
      <c r="N9316">
        <v>184.48</v>
      </c>
      <c r="O9316">
        <v>258.81</v>
      </c>
    </row>
    <row r="9317" spans="1:15" ht="15" customHeight="1" x14ac:dyDescent="0.3">
      <c r="A9317" t="s">
        <v>12334</v>
      </c>
      <c r="B9317">
        <v>261</v>
      </c>
      <c r="C9317" t="s">
        <v>765</v>
      </c>
      <c r="D9317">
        <v>1000</v>
      </c>
      <c r="E9317" t="s">
        <v>2563</v>
      </c>
      <c r="F9317" t="s">
        <v>3012</v>
      </c>
      <c r="G9317" t="s">
        <v>3013</v>
      </c>
      <c r="H9317">
        <v>2.1305999999999998</v>
      </c>
      <c r="I9317" t="s">
        <v>3010</v>
      </c>
      <c r="J9317">
        <v>720</v>
      </c>
      <c r="K9317">
        <v>710.45</v>
      </c>
      <c r="L9317">
        <v>1512</v>
      </c>
      <c r="M9317">
        <v>1513.67</v>
      </c>
      <c r="N9317">
        <v>-20.34</v>
      </c>
      <c r="O9317">
        <v>22.01</v>
      </c>
    </row>
    <row r="9318" spans="1:15" ht="15" customHeight="1" x14ac:dyDescent="0.3">
      <c r="A9318" t="s">
        <v>12335</v>
      </c>
      <c r="B9318">
        <v>261</v>
      </c>
      <c r="C9318" t="s">
        <v>765</v>
      </c>
      <c r="D9318">
        <v>1000</v>
      </c>
      <c r="E9318" t="s">
        <v>2563</v>
      </c>
      <c r="F9318" t="s">
        <v>3015</v>
      </c>
      <c r="G9318" t="s">
        <v>3016</v>
      </c>
      <c r="H9318">
        <v>0.2631</v>
      </c>
      <c r="I9318" t="s">
        <v>3017</v>
      </c>
      <c r="J9318">
        <v>2400</v>
      </c>
      <c r="K9318">
        <v>2167.6</v>
      </c>
      <c r="L9318">
        <v>604.79999999999995</v>
      </c>
      <c r="M9318">
        <v>570.4</v>
      </c>
      <c r="N9318">
        <v>-61.16</v>
      </c>
      <c r="O9318">
        <v>26.75</v>
      </c>
    </row>
    <row r="9319" spans="1:15" ht="15" customHeight="1" x14ac:dyDescent="0.3">
      <c r="A9319" t="s">
        <v>12336</v>
      </c>
      <c r="B9319">
        <v>261</v>
      </c>
      <c r="C9319" t="s">
        <v>765</v>
      </c>
      <c r="D9319">
        <v>1000</v>
      </c>
      <c r="E9319" t="s">
        <v>2563</v>
      </c>
      <c r="F9319" t="s">
        <v>3022</v>
      </c>
      <c r="G9319" t="s">
        <v>3023</v>
      </c>
      <c r="H9319">
        <v>6.54E-2</v>
      </c>
      <c r="I9319" t="s">
        <v>3017</v>
      </c>
      <c r="J9319">
        <v>3100</v>
      </c>
      <c r="K9319">
        <v>3603.31</v>
      </c>
      <c r="L9319">
        <v>195.3</v>
      </c>
      <c r="M9319">
        <v>235.76</v>
      </c>
      <c r="N9319">
        <v>32.93</v>
      </c>
      <c r="O9319">
        <v>7.53</v>
      </c>
    </row>
    <row r="9320" spans="1:15" ht="15" customHeight="1" x14ac:dyDescent="0.3">
      <c r="A9320" t="s">
        <v>12337</v>
      </c>
      <c r="B9320">
        <v>261</v>
      </c>
      <c r="C9320" t="s">
        <v>739</v>
      </c>
      <c r="D9320">
        <v>1000</v>
      </c>
      <c r="E9320" t="s">
        <v>2564</v>
      </c>
      <c r="F9320" t="s">
        <v>3008</v>
      </c>
      <c r="G9320" t="s">
        <v>3009</v>
      </c>
      <c r="H9320">
        <v>11.068300000000001</v>
      </c>
      <c r="I9320" t="s">
        <v>3010</v>
      </c>
      <c r="J9320">
        <v>780</v>
      </c>
      <c r="K9320">
        <v>811</v>
      </c>
      <c r="L9320">
        <v>8424</v>
      </c>
      <c r="M9320">
        <v>8976.3799999999992</v>
      </c>
      <c r="N9320">
        <v>343.07</v>
      </c>
      <c r="O9320">
        <v>209.31</v>
      </c>
    </row>
    <row r="9321" spans="1:15" ht="15" customHeight="1" x14ac:dyDescent="0.3">
      <c r="A9321" t="s">
        <v>12338</v>
      </c>
      <c r="B9321">
        <v>261</v>
      </c>
      <c r="C9321" t="s">
        <v>739</v>
      </c>
      <c r="D9321">
        <v>1000</v>
      </c>
      <c r="E9321" t="s">
        <v>2564</v>
      </c>
      <c r="F9321" t="s">
        <v>3012</v>
      </c>
      <c r="G9321" t="s">
        <v>3013</v>
      </c>
      <c r="H9321">
        <v>2.8193000000000001</v>
      </c>
      <c r="I9321" t="s">
        <v>3010</v>
      </c>
      <c r="J9321">
        <v>720</v>
      </c>
      <c r="K9321">
        <v>702.06</v>
      </c>
      <c r="L9321">
        <v>1944</v>
      </c>
      <c r="M9321">
        <v>1979.32</v>
      </c>
      <c r="N9321">
        <v>-50.57</v>
      </c>
      <c r="O9321">
        <v>85.89</v>
      </c>
    </row>
    <row r="9322" spans="1:15" ht="15" customHeight="1" x14ac:dyDescent="0.3">
      <c r="A9322" t="s">
        <v>12339</v>
      </c>
      <c r="B9322">
        <v>261</v>
      </c>
      <c r="C9322" t="s">
        <v>739</v>
      </c>
      <c r="D9322">
        <v>1000</v>
      </c>
      <c r="E9322" t="s">
        <v>2564</v>
      </c>
      <c r="F9322" t="s">
        <v>3015</v>
      </c>
      <c r="G9322" t="s">
        <v>3016</v>
      </c>
      <c r="H9322">
        <v>0.186</v>
      </c>
      <c r="I9322" t="s">
        <v>3017</v>
      </c>
      <c r="J9322">
        <v>2400</v>
      </c>
      <c r="K9322">
        <v>2260.83</v>
      </c>
      <c r="L9322">
        <v>432</v>
      </c>
      <c r="M9322">
        <v>420.49</v>
      </c>
      <c r="N9322">
        <v>-25.88</v>
      </c>
      <c r="O9322">
        <v>14.38</v>
      </c>
    </row>
    <row r="9323" spans="1:15" ht="15" customHeight="1" x14ac:dyDescent="0.3">
      <c r="A9323" t="s">
        <v>12340</v>
      </c>
      <c r="B9323">
        <v>261</v>
      </c>
      <c r="C9323" t="s">
        <v>739</v>
      </c>
      <c r="D9323">
        <v>1000</v>
      </c>
      <c r="E9323" t="s">
        <v>2564</v>
      </c>
      <c r="F9323" t="s">
        <v>3019</v>
      </c>
      <c r="G9323" t="s">
        <v>3020</v>
      </c>
      <c r="H9323">
        <v>6.8699999999999997E-2</v>
      </c>
      <c r="I9323" t="s">
        <v>3017</v>
      </c>
      <c r="J9323">
        <v>4200</v>
      </c>
      <c r="K9323">
        <v>5056.32</v>
      </c>
      <c r="L9323">
        <v>283.5</v>
      </c>
      <c r="M9323">
        <v>347.3</v>
      </c>
      <c r="N9323">
        <v>58.82</v>
      </c>
      <c r="O9323">
        <v>4.9800000000000004</v>
      </c>
    </row>
    <row r="9324" spans="1:15" ht="15" customHeight="1" x14ac:dyDescent="0.3">
      <c r="A9324" t="s">
        <v>12341</v>
      </c>
      <c r="B9324">
        <v>261</v>
      </c>
      <c r="C9324" t="s">
        <v>739</v>
      </c>
      <c r="D9324">
        <v>1000</v>
      </c>
      <c r="E9324" t="s">
        <v>2564</v>
      </c>
      <c r="F9324" t="s">
        <v>3022</v>
      </c>
      <c r="G9324" t="s">
        <v>3023</v>
      </c>
      <c r="H9324">
        <v>9.2499999999999999E-2</v>
      </c>
      <c r="I9324" t="s">
        <v>3017</v>
      </c>
      <c r="J9324">
        <v>3100</v>
      </c>
      <c r="K9324">
        <v>3704.37</v>
      </c>
      <c r="L9324">
        <v>279</v>
      </c>
      <c r="M9324">
        <v>342.67</v>
      </c>
      <c r="N9324">
        <v>55.91</v>
      </c>
      <c r="O9324">
        <v>7.77</v>
      </c>
    </row>
    <row r="9325" spans="1:15" ht="15" customHeight="1" x14ac:dyDescent="0.3">
      <c r="A9325" t="s">
        <v>12342</v>
      </c>
      <c r="B9325">
        <v>261</v>
      </c>
      <c r="C9325" t="s">
        <v>235</v>
      </c>
      <c r="D9325">
        <v>1000</v>
      </c>
      <c r="E9325" t="s">
        <v>2565</v>
      </c>
      <c r="F9325" t="s">
        <v>3008</v>
      </c>
      <c r="G9325" t="s">
        <v>3009</v>
      </c>
      <c r="H9325">
        <v>35.588900000000002</v>
      </c>
      <c r="I9325" t="s">
        <v>3010</v>
      </c>
      <c r="J9325">
        <v>780</v>
      </c>
      <c r="K9325">
        <v>826</v>
      </c>
      <c r="L9325">
        <v>26850.720000000001</v>
      </c>
      <c r="M9325">
        <v>29396.49</v>
      </c>
      <c r="N9325">
        <v>1637.16</v>
      </c>
      <c r="O9325">
        <v>908.61</v>
      </c>
    </row>
    <row r="9326" spans="1:15" ht="15" customHeight="1" x14ac:dyDescent="0.3">
      <c r="A9326" t="s">
        <v>12343</v>
      </c>
      <c r="B9326">
        <v>261</v>
      </c>
      <c r="C9326" t="s">
        <v>235</v>
      </c>
      <c r="D9326">
        <v>1000</v>
      </c>
      <c r="E9326" t="s">
        <v>2565</v>
      </c>
      <c r="F9326" t="s">
        <v>3012</v>
      </c>
      <c r="G9326" t="s">
        <v>3013</v>
      </c>
      <c r="H9326">
        <v>10.596500000000001</v>
      </c>
      <c r="I9326" t="s">
        <v>3010</v>
      </c>
      <c r="J9326">
        <v>720</v>
      </c>
      <c r="K9326">
        <v>693.39</v>
      </c>
      <c r="L9326">
        <v>7149.6</v>
      </c>
      <c r="M9326">
        <v>7347.49</v>
      </c>
      <c r="N9326">
        <v>-282</v>
      </c>
      <c r="O9326">
        <v>479.9</v>
      </c>
    </row>
    <row r="9327" spans="1:15" ht="15" customHeight="1" x14ac:dyDescent="0.3">
      <c r="A9327" t="s">
        <v>12344</v>
      </c>
      <c r="B9327">
        <v>261</v>
      </c>
      <c r="C9327" t="s">
        <v>235</v>
      </c>
      <c r="D9327">
        <v>1000</v>
      </c>
      <c r="E9327" t="s">
        <v>2565</v>
      </c>
      <c r="F9327" t="s">
        <v>3015</v>
      </c>
      <c r="G9327" t="s">
        <v>3016</v>
      </c>
      <c r="H9327">
        <v>0.34499999999999997</v>
      </c>
      <c r="I9327" t="s">
        <v>3017</v>
      </c>
      <c r="J9327">
        <v>2400</v>
      </c>
      <c r="K9327">
        <v>2145.84</v>
      </c>
      <c r="L9327">
        <v>794.4</v>
      </c>
      <c r="M9327">
        <v>740.35</v>
      </c>
      <c r="N9327">
        <v>-87.69</v>
      </c>
      <c r="O9327">
        <v>33.64</v>
      </c>
    </row>
    <row r="9328" spans="1:15" ht="15" customHeight="1" x14ac:dyDescent="0.3">
      <c r="A9328" t="s">
        <v>12345</v>
      </c>
      <c r="B9328">
        <v>261</v>
      </c>
      <c r="C9328" t="s">
        <v>235</v>
      </c>
      <c r="D9328">
        <v>1000</v>
      </c>
      <c r="E9328" t="s">
        <v>2565</v>
      </c>
      <c r="F9328" t="s">
        <v>3019</v>
      </c>
      <c r="G9328" t="s">
        <v>3020</v>
      </c>
      <c r="H9328">
        <v>0.5736</v>
      </c>
      <c r="I9328" t="s">
        <v>3017</v>
      </c>
      <c r="J9328">
        <v>4200</v>
      </c>
      <c r="K9328">
        <v>5099.7700000000004</v>
      </c>
      <c r="L9328">
        <v>2224.3200000000002</v>
      </c>
      <c r="M9328">
        <v>2925.39</v>
      </c>
      <c r="N9328">
        <v>516.14</v>
      </c>
      <c r="O9328">
        <v>184.94</v>
      </c>
    </row>
    <row r="9329" spans="1:15" ht="15" customHeight="1" x14ac:dyDescent="0.3">
      <c r="A9329" t="s">
        <v>12346</v>
      </c>
      <c r="B9329">
        <v>261</v>
      </c>
      <c r="C9329" t="s">
        <v>235</v>
      </c>
      <c r="D9329">
        <v>1000</v>
      </c>
      <c r="E9329" t="s">
        <v>2565</v>
      </c>
      <c r="F9329" t="s">
        <v>3022</v>
      </c>
      <c r="G9329" t="s">
        <v>3023</v>
      </c>
      <c r="H9329">
        <v>0.41389999999999999</v>
      </c>
      <c r="I9329" t="s">
        <v>3017</v>
      </c>
      <c r="J9329">
        <v>3100</v>
      </c>
      <c r="K9329">
        <v>3748.41</v>
      </c>
      <c r="L9329">
        <v>1231.32</v>
      </c>
      <c r="M9329">
        <v>1551.53</v>
      </c>
      <c r="N9329">
        <v>268.39</v>
      </c>
      <c r="O9329">
        <v>51.82</v>
      </c>
    </row>
    <row r="9330" spans="1:15" ht="15" customHeight="1" x14ac:dyDescent="0.3">
      <c r="A9330" t="s">
        <v>12347</v>
      </c>
      <c r="B9330">
        <v>261</v>
      </c>
      <c r="C9330" t="s">
        <v>582</v>
      </c>
      <c r="D9330">
        <v>1000</v>
      </c>
      <c r="E9330" t="s">
        <v>2566</v>
      </c>
      <c r="F9330" t="s">
        <v>3008</v>
      </c>
      <c r="G9330" t="s">
        <v>3009</v>
      </c>
      <c r="H9330">
        <v>17.316299999999998</v>
      </c>
      <c r="I9330" t="s">
        <v>3010</v>
      </c>
      <c r="J9330">
        <v>780</v>
      </c>
      <c r="K9330">
        <v>787.99</v>
      </c>
      <c r="L9330">
        <v>13338</v>
      </c>
      <c r="M9330">
        <v>13645.11</v>
      </c>
      <c r="N9330">
        <v>138.41999999999999</v>
      </c>
      <c r="O9330">
        <v>168.69</v>
      </c>
    </row>
    <row r="9331" spans="1:15" ht="15" customHeight="1" x14ac:dyDescent="0.3">
      <c r="A9331" t="s">
        <v>12348</v>
      </c>
      <c r="B9331">
        <v>261</v>
      </c>
      <c r="C9331" t="s">
        <v>582</v>
      </c>
      <c r="D9331">
        <v>1000</v>
      </c>
      <c r="E9331" t="s">
        <v>2566</v>
      </c>
      <c r="F9331" t="s">
        <v>3012</v>
      </c>
      <c r="G9331" t="s">
        <v>3013</v>
      </c>
      <c r="H9331">
        <v>3.923</v>
      </c>
      <c r="I9331" t="s">
        <v>3010</v>
      </c>
      <c r="J9331">
        <v>720</v>
      </c>
      <c r="K9331">
        <v>721.79</v>
      </c>
      <c r="L9331">
        <v>2736</v>
      </c>
      <c r="M9331">
        <v>2831.61</v>
      </c>
      <c r="N9331">
        <v>7.02</v>
      </c>
      <c r="O9331">
        <v>88.6</v>
      </c>
    </row>
    <row r="9332" spans="1:15" ht="15" customHeight="1" x14ac:dyDescent="0.3">
      <c r="A9332" t="s">
        <v>12349</v>
      </c>
      <c r="B9332">
        <v>261</v>
      </c>
      <c r="C9332" t="s">
        <v>582</v>
      </c>
      <c r="D9332">
        <v>1000</v>
      </c>
      <c r="E9332" t="s">
        <v>2566</v>
      </c>
      <c r="F9332" t="s">
        <v>3015</v>
      </c>
      <c r="G9332" t="s">
        <v>3016</v>
      </c>
      <c r="H9332">
        <v>0.45629999999999998</v>
      </c>
      <c r="I9332" t="s">
        <v>3017</v>
      </c>
      <c r="J9332">
        <v>2400</v>
      </c>
      <c r="K9332">
        <v>2166.59</v>
      </c>
      <c r="L9332">
        <v>1094.4000000000001</v>
      </c>
      <c r="M9332">
        <v>988.71</v>
      </c>
      <c r="N9332">
        <v>-106.52</v>
      </c>
      <c r="O9332">
        <v>0.83</v>
      </c>
    </row>
    <row r="9333" spans="1:15" ht="15" customHeight="1" x14ac:dyDescent="0.3">
      <c r="A9333" t="s">
        <v>12350</v>
      </c>
      <c r="B9333">
        <v>261</v>
      </c>
      <c r="C9333" t="s">
        <v>582</v>
      </c>
      <c r="D9333">
        <v>1000</v>
      </c>
      <c r="E9333" t="s">
        <v>2566</v>
      </c>
      <c r="F9333" t="s">
        <v>3022</v>
      </c>
      <c r="G9333" t="s">
        <v>3023</v>
      </c>
      <c r="H9333">
        <v>0.1178</v>
      </c>
      <c r="I9333" t="s">
        <v>3017</v>
      </c>
      <c r="J9333">
        <v>3100</v>
      </c>
      <c r="K9333">
        <v>3705.23</v>
      </c>
      <c r="L9333">
        <v>353.4</v>
      </c>
      <c r="M9333">
        <v>436.41</v>
      </c>
      <c r="N9333">
        <v>71.290000000000006</v>
      </c>
      <c r="O9333">
        <v>11.73</v>
      </c>
    </row>
    <row r="9334" spans="1:15" ht="15" customHeight="1" x14ac:dyDescent="0.3">
      <c r="A9334" t="s">
        <v>12351</v>
      </c>
      <c r="B9334">
        <v>261</v>
      </c>
      <c r="C9334" t="s">
        <v>691</v>
      </c>
      <c r="D9334">
        <v>1000</v>
      </c>
      <c r="E9334" t="s">
        <v>2567</v>
      </c>
      <c r="F9334" t="s">
        <v>3008</v>
      </c>
      <c r="G9334" t="s">
        <v>3009</v>
      </c>
      <c r="H9334">
        <v>8.6031999999999993</v>
      </c>
      <c r="I9334" t="s">
        <v>3010</v>
      </c>
      <c r="J9334">
        <v>780</v>
      </c>
      <c r="K9334">
        <v>795.93</v>
      </c>
      <c r="L9334">
        <v>6408.48</v>
      </c>
      <c r="M9334">
        <v>6847.47</v>
      </c>
      <c r="N9334">
        <v>137.01</v>
      </c>
      <c r="O9334">
        <v>301.98</v>
      </c>
    </row>
    <row r="9335" spans="1:15" ht="15" customHeight="1" x14ac:dyDescent="0.3">
      <c r="A9335" t="s">
        <v>12352</v>
      </c>
      <c r="B9335">
        <v>261</v>
      </c>
      <c r="C9335" t="s">
        <v>691</v>
      </c>
      <c r="D9335">
        <v>1000</v>
      </c>
      <c r="E9335" t="s">
        <v>2567</v>
      </c>
      <c r="F9335" t="s">
        <v>3012</v>
      </c>
      <c r="G9335" t="s">
        <v>3013</v>
      </c>
      <c r="H9335">
        <v>2.5888</v>
      </c>
      <c r="I9335" t="s">
        <v>3010</v>
      </c>
      <c r="J9335">
        <v>720</v>
      </c>
      <c r="K9335">
        <v>688.78</v>
      </c>
      <c r="L9335">
        <v>1706.4</v>
      </c>
      <c r="M9335">
        <v>1783.08</v>
      </c>
      <c r="N9335">
        <v>-80.83</v>
      </c>
      <c r="O9335">
        <v>157.5</v>
      </c>
    </row>
    <row r="9336" spans="1:15" ht="15" customHeight="1" x14ac:dyDescent="0.3">
      <c r="A9336" t="s">
        <v>12353</v>
      </c>
      <c r="B9336">
        <v>261</v>
      </c>
      <c r="C9336" t="s">
        <v>691</v>
      </c>
      <c r="D9336">
        <v>1000</v>
      </c>
      <c r="E9336" t="s">
        <v>2567</v>
      </c>
      <c r="F9336" t="s">
        <v>3015</v>
      </c>
      <c r="G9336" t="s">
        <v>3016</v>
      </c>
      <c r="H9336">
        <v>8.3099999999999993E-2</v>
      </c>
      <c r="I9336" t="s">
        <v>3017</v>
      </c>
      <c r="J9336">
        <v>2400</v>
      </c>
      <c r="K9336">
        <v>2196.37</v>
      </c>
      <c r="L9336">
        <v>189.6</v>
      </c>
      <c r="M9336">
        <v>182.47</v>
      </c>
      <c r="N9336">
        <v>-16.920000000000002</v>
      </c>
      <c r="O9336">
        <v>9.7899999999999991</v>
      </c>
    </row>
    <row r="9337" spans="1:15" ht="15" customHeight="1" x14ac:dyDescent="0.3">
      <c r="A9337" t="s">
        <v>12354</v>
      </c>
      <c r="B9337">
        <v>261</v>
      </c>
      <c r="C9337" t="s">
        <v>691</v>
      </c>
      <c r="D9337">
        <v>1000</v>
      </c>
      <c r="E9337" t="s">
        <v>2567</v>
      </c>
      <c r="F9337" t="s">
        <v>3019</v>
      </c>
      <c r="G9337" t="s">
        <v>3020</v>
      </c>
      <c r="H9337">
        <v>0.1353</v>
      </c>
      <c r="I9337" t="s">
        <v>3017</v>
      </c>
      <c r="J9337">
        <v>4200</v>
      </c>
      <c r="K9337">
        <v>5254.81</v>
      </c>
      <c r="L9337">
        <v>530.88</v>
      </c>
      <c r="M9337">
        <v>711.07</v>
      </c>
      <c r="N9337">
        <v>142.74</v>
      </c>
      <c r="O9337">
        <v>37.46</v>
      </c>
    </row>
    <row r="9338" spans="1:15" ht="15" customHeight="1" x14ac:dyDescent="0.3">
      <c r="A9338" t="s">
        <v>12355</v>
      </c>
      <c r="B9338">
        <v>261</v>
      </c>
      <c r="C9338" t="s">
        <v>691</v>
      </c>
      <c r="D9338">
        <v>1000</v>
      </c>
      <c r="E9338" t="s">
        <v>2567</v>
      </c>
      <c r="F9338" t="s">
        <v>3022</v>
      </c>
      <c r="G9338" t="s">
        <v>3023</v>
      </c>
      <c r="H9338">
        <v>0.1007</v>
      </c>
      <c r="I9338" t="s">
        <v>3017</v>
      </c>
      <c r="J9338">
        <v>3100</v>
      </c>
      <c r="K9338">
        <v>3615.14</v>
      </c>
      <c r="L9338">
        <v>293.88</v>
      </c>
      <c r="M9338">
        <v>364.21</v>
      </c>
      <c r="N9338">
        <v>51.9</v>
      </c>
      <c r="O9338">
        <v>18.43</v>
      </c>
    </row>
    <row r="9339" spans="1:15" ht="15" customHeight="1" x14ac:dyDescent="0.3">
      <c r="A9339" t="s">
        <v>12356</v>
      </c>
      <c r="B9339">
        <v>261</v>
      </c>
      <c r="C9339" t="s">
        <v>755</v>
      </c>
      <c r="D9339">
        <v>1000</v>
      </c>
      <c r="E9339" t="s">
        <v>2568</v>
      </c>
      <c r="F9339" t="s">
        <v>3008</v>
      </c>
      <c r="G9339" t="s">
        <v>3009</v>
      </c>
      <c r="H9339">
        <v>20.141999999999999</v>
      </c>
      <c r="I9339" t="s">
        <v>3010</v>
      </c>
      <c r="J9339">
        <v>780</v>
      </c>
      <c r="K9339">
        <v>813.56</v>
      </c>
      <c r="L9339">
        <v>15514.2</v>
      </c>
      <c r="M9339">
        <v>16386.689999999999</v>
      </c>
      <c r="N9339">
        <v>675.9</v>
      </c>
      <c r="O9339">
        <v>196.59</v>
      </c>
    </row>
    <row r="9340" spans="1:15" ht="15" customHeight="1" x14ac:dyDescent="0.3">
      <c r="A9340" t="s">
        <v>12357</v>
      </c>
      <c r="B9340">
        <v>261</v>
      </c>
      <c r="C9340" t="s">
        <v>755</v>
      </c>
      <c r="D9340">
        <v>1000</v>
      </c>
      <c r="E9340" t="s">
        <v>2568</v>
      </c>
      <c r="F9340" t="s">
        <v>3012</v>
      </c>
      <c r="G9340" t="s">
        <v>3013</v>
      </c>
      <c r="H9340">
        <v>4.4240000000000004</v>
      </c>
      <c r="I9340" t="s">
        <v>3010</v>
      </c>
      <c r="J9340">
        <v>720</v>
      </c>
      <c r="K9340">
        <v>713.73</v>
      </c>
      <c r="L9340">
        <v>3182.4</v>
      </c>
      <c r="M9340">
        <v>3157.58</v>
      </c>
      <c r="N9340">
        <v>-27.72</v>
      </c>
      <c r="O9340">
        <v>2.9</v>
      </c>
    </row>
    <row r="9341" spans="1:15" ht="15" customHeight="1" x14ac:dyDescent="0.3">
      <c r="A9341" t="s">
        <v>12358</v>
      </c>
      <c r="B9341">
        <v>261</v>
      </c>
      <c r="C9341" t="s">
        <v>755</v>
      </c>
      <c r="D9341">
        <v>1000</v>
      </c>
      <c r="E9341" t="s">
        <v>2568</v>
      </c>
      <c r="F9341" t="s">
        <v>3015</v>
      </c>
      <c r="G9341" t="s">
        <v>3016</v>
      </c>
      <c r="H9341">
        <v>0.54979999999999996</v>
      </c>
      <c r="I9341" t="s">
        <v>3017</v>
      </c>
      <c r="J9341">
        <v>2400</v>
      </c>
      <c r="K9341">
        <v>2267.63</v>
      </c>
      <c r="L9341">
        <v>1272.96</v>
      </c>
      <c r="M9341">
        <v>1246.79</v>
      </c>
      <c r="N9341">
        <v>-72.78</v>
      </c>
      <c r="O9341">
        <v>46.61</v>
      </c>
    </row>
    <row r="9342" spans="1:15" ht="15" customHeight="1" x14ac:dyDescent="0.3">
      <c r="A9342" t="s">
        <v>12359</v>
      </c>
      <c r="B9342">
        <v>261</v>
      </c>
      <c r="C9342" t="s">
        <v>755</v>
      </c>
      <c r="D9342">
        <v>1000</v>
      </c>
      <c r="E9342" t="s">
        <v>2568</v>
      </c>
      <c r="F9342" t="s">
        <v>3022</v>
      </c>
      <c r="G9342" t="s">
        <v>3023</v>
      </c>
      <c r="H9342">
        <v>0.1361</v>
      </c>
      <c r="I9342" t="s">
        <v>3017</v>
      </c>
      <c r="J9342">
        <v>3100</v>
      </c>
      <c r="K9342">
        <v>3700.93</v>
      </c>
      <c r="L9342">
        <v>411.06</v>
      </c>
      <c r="M9342">
        <v>503.55</v>
      </c>
      <c r="N9342">
        <v>81.760000000000005</v>
      </c>
      <c r="O9342">
        <v>10.73</v>
      </c>
    </row>
    <row r="9343" spans="1:15" ht="15" customHeight="1" x14ac:dyDescent="0.3">
      <c r="A9343" t="s">
        <v>12360</v>
      </c>
      <c r="B9343">
        <v>261</v>
      </c>
      <c r="C9343" t="s">
        <v>568</v>
      </c>
      <c r="D9343">
        <v>1000</v>
      </c>
      <c r="E9343" t="s">
        <v>2569</v>
      </c>
      <c r="F9343" t="s">
        <v>3008</v>
      </c>
      <c r="G9343" t="s">
        <v>3009</v>
      </c>
      <c r="H9343">
        <v>17.503900000000002</v>
      </c>
      <c r="I9343" t="s">
        <v>3010</v>
      </c>
      <c r="J9343">
        <v>780</v>
      </c>
      <c r="K9343">
        <v>798.82</v>
      </c>
      <c r="L9343">
        <v>13127.4</v>
      </c>
      <c r="M9343">
        <v>13982.45</v>
      </c>
      <c r="N9343">
        <v>329.39</v>
      </c>
      <c r="O9343">
        <v>525.66</v>
      </c>
    </row>
    <row r="9344" spans="1:15" ht="15" customHeight="1" x14ac:dyDescent="0.3">
      <c r="A9344" t="s">
        <v>12361</v>
      </c>
      <c r="B9344">
        <v>261</v>
      </c>
      <c r="C9344" t="s">
        <v>568</v>
      </c>
      <c r="D9344">
        <v>1000</v>
      </c>
      <c r="E9344" t="s">
        <v>2569</v>
      </c>
      <c r="F9344" t="s">
        <v>3012</v>
      </c>
      <c r="G9344" t="s">
        <v>3013</v>
      </c>
      <c r="H9344">
        <v>3.8189000000000002</v>
      </c>
      <c r="I9344" t="s">
        <v>3010</v>
      </c>
      <c r="J9344">
        <v>720</v>
      </c>
      <c r="K9344">
        <v>718.1</v>
      </c>
      <c r="L9344">
        <v>2692.8</v>
      </c>
      <c r="M9344">
        <v>2742.34</v>
      </c>
      <c r="N9344">
        <v>-7.27</v>
      </c>
      <c r="O9344">
        <v>56.81</v>
      </c>
    </row>
    <row r="9345" spans="1:15" ht="15" customHeight="1" x14ac:dyDescent="0.3">
      <c r="A9345" t="s">
        <v>12362</v>
      </c>
      <c r="B9345">
        <v>261</v>
      </c>
      <c r="C9345" t="s">
        <v>568</v>
      </c>
      <c r="D9345">
        <v>1000</v>
      </c>
      <c r="E9345" t="s">
        <v>2569</v>
      </c>
      <c r="F9345" t="s">
        <v>3015</v>
      </c>
      <c r="G9345" t="s">
        <v>3016</v>
      </c>
      <c r="H9345">
        <v>0.45710000000000001</v>
      </c>
      <c r="I9345" t="s">
        <v>3017</v>
      </c>
      <c r="J9345">
        <v>2400</v>
      </c>
      <c r="K9345">
        <v>2239.23</v>
      </c>
      <c r="L9345">
        <v>1077.1199999999999</v>
      </c>
      <c r="M9345">
        <v>1023.48</v>
      </c>
      <c r="N9345">
        <v>-73.48</v>
      </c>
      <c r="O9345">
        <v>19.84</v>
      </c>
    </row>
    <row r="9346" spans="1:15" ht="15" customHeight="1" x14ac:dyDescent="0.3">
      <c r="A9346" t="s">
        <v>12363</v>
      </c>
      <c r="B9346">
        <v>261</v>
      </c>
      <c r="C9346" t="s">
        <v>568</v>
      </c>
      <c r="D9346">
        <v>1000</v>
      </c>
      <c r="E9346" t="s">
        <v>2569</v>
      </c>
      <c r="F9346" t="s">
        <v>3022</v>
      </c>
      <c r="G9346" t="s">
        <v>3023</v>
      </c>
      <c r="H9346">
        <v>0.11550000000000001</v>
      </c>
      <c r="I9346" t="s">
        <v>3017</v>
      </c>
      <c r="J9346">
        <v>3100</v>
      </c>
      <c r="K9346">
        <v>3788.38</v>
      </c>
      <c r="L9346">
        <v>347.82</v>
      </c>
      <c r="M9346">
        <v>437.56</v>
      </c>
      <c r="N9346">
        <v>79.510000000000005</v>
      </c>
      <c r="O9346">
        <v>10.23</v>
      </c>
    </row>
    <row r="9347" spans="1:15" ht="15" customHeight="1" x14ac:dyDescent="0.3">
      <c r="A9347" t="s">
        <v>12364</v>
      </c>
      <c r="B9347">
        <v>261</v>
      </c>
      <c r="C9347" t="s">
        <v>99</v>
      </c>
      <c r="D9347">
        <v>1000</v>
      </c>
      <c r="E9347" t="s">
        <v>2570</v>
      </c>
      <c r="F9347" t="s">
        <v>3008</v>
      </c>
      <c r="G9347" t="s">
        <v>3009</v>
      </c>
      <c r="H9347">
        <v>33.122700000000002</v>
      </c>
      <c r="I9347" t="s">
        <v>3010</v>
      </c>
      <c r="J9347">
        <v>780</v>
      </c>
      <c r="K9347">
        <v>799.24</v>
      </c>
      <c r="L9347">
        <v>23565.360000000001</v>
      </c>
      <c r="M9347">
        <v>26472.82</v>
      </c>
      <c r="N9347">
        <v>637.13</v>
      </c>
      <c r="O9347">
        <v>2270.33</v>
      </c>
    </row>
    <row r="9348" spans="1:15" ht="15" customHeight="1" x14ac:dyDescent="0.3">
      <c r="A9348" t="s">
        <v>12365</v>
      </c>
      <c r="B9348">
        <v>261</v>
      </c>
      <c r="C9348" t="s">
        <v>99</v>
      </c>
      <c r="D9348">
        <v>1000</v>
      </c>
      <c r="E9348" t="s">
        <v>2570</v>
      </c>
      <c r="F9348" t="s">
        <v>3012</v>
      </c>
      <c r="G9348" t="s">
        <v>3013</v>
      </c>
      <c r="H9348">
        <v>9.2363</v>
      </c>
      <c r="I9348" t="s">
        <v>3010</v>
      </c>
      <c r="J9348">
        <v>720</v>
      </c>
      <c r="K9348">
        <v>713.53</v>
      </c>
      <c r="L9348">
        <v>6274.8</v>
      </c>
      <c r="M9348">
        <v>6590.44</v>
      </c>
      <c r="N9348">
        <v>-59.72</v>
      </c>
      <c r="O9348">
        <v>375.36</v>
      </c>
    </row>
    <row r="9349" spans="1:15" ht="15" customHeight="1" x14ac:dyDescent="0.3">
      <c r="A9349" t="s">
        <v>12366</v>
      </c>
      <c r="B9349">
        <v>261</v>
      </c>
      <c r="C9349" t="s">
        <v>99</v>
      </c>
      <c r="D9349">
        <v>1000</v>
      </c>
      <c r="E9349" t="s">
        <v>2570</v>
      </c>
      <c r="F9349" t="s">
        <v>3015</v>
      </c>
      <c r="G9349" t="s">
        <v>3016</v>
      </c>
      <c r="H9349">
        <v>0.31950000000000001</v>
      </c>
      <c r="I9349" t="s">
        <v>3017</v>
      </c>
      <c r="J9349">
        <v>2400</v>
      </c>
      <c r="K9349">
        <v>2210.11</v>
      </c>
      <c r="L9349">
        <v>697.2</v>
      </c>
      <c r="M9349">
        <v>706.04</v>
      </c>
      <c r="N9349">
        <v>-60.66</v>
      </c>
      <c r="O9349">
        <v>69.5</v>
      </c>
    </row>
    <row r="9350" spans="1:15" ht="15" customHeight="1" x14ac:dyDescent="0.3">
      <c r="A9350" t="s">
        <v>12367</v>
      </c>
      <c r="B9350">
        <v>261</v>
      </c>
      <c r="C9350" t="s">
        <v>99</v>
      </c>
      <c r="D9350">
        <v>1000</v>
      </c>
      <c r="E9350" t="s">
        <v>2570</v>
      </c>
      <c r="F9350" t="s">
        <v>3019</v>
      </c>
      <c r="G9350" t="s">
        <v>3020</v>
      </c>
      <c r="H9350">
        <v>0.50219999999999998</v>
      </c>
      <c r="I9350" t="s">
        <v>3017</v>
      </c>
      <c r="J9350">
        <v>4200</v>
      </c>
      <c r="K9350">
        <v>5165.1499999999996</v>
      </c>
      <c r="L9350">
        <v>1952.16</v>
      </c>
      <c r="M9350">
        <v>2593.7199999999998</v>
      </c>
      <c r="N9350">
        <v>484.66</v>
      </c>
      <c r="O9350">
        <v>156.91</v>
      </c>
    </row>
    <row r="9351" spans="1:15" ht="15" customHeight="1" x14ac:dyDescent="0.3">
      <c r="A9351" t="s">
        <v>12368</v>
      </c>
      <c r="B9351">
        <v>261</v>
      </c>
      <c r="C9351" t="s">
        <v>99</v>
      </c>
      <c r="D9351">
        <v>1000</v>
      </c>
      <c r="E9351" t="s">
        <v>2570</v>
      </c>
      <c r="F9351" t="s">
        <v>3022</v>
      </c>
      <c r="G9351" t="s">
        <v>3023</v>
      </c>
      <c r="H9351">
        <v>0.38150000000000001</v>
      </c>
      <c r="I9351" t="s">
        <v>3017</v>
      </c>
      <c r="J9351">
        <v>3100</v>
      </c>
      <c r="K9351">
        <v>3741.75</v>
      </c>
      <c r="L9351">
        <v>1080.6600000000001</v>
      </c>
      <c r="M9351">
        <v>1427.34</v>
      </c>
      <c r="N9351">
        <v>244.8</v>
      </c>
      <c r="O9351">
        <v>101.88</v>
      </c>
    </row>
    <row r="9352" spans="1:15" ht="15" customHeight="1" x14ac:dyDescent="0.3">
      <c r="A9352" t="s">
        <v>12369</v>
      </c>
      <c r="B9352">
        <v>261</v>
      </c>
      <c r="C9352" t="s">
        <v>222</v>
      </c>
      <c r="D9352">
        <v>1000</v>
      </c>
      <c r="E9352" t="s">
        <v>2571</v>
      </c>
      <c r="F9352" t="s">
        <v>3008</v>
      </c>
      <c r="G9352" t="s">
        <v>3009</v>
      </c>
      <c r="H9352">
        <v>7.4363999999999999</v>
      </c>
      <c r="I9352" t="s">
        <v>3010</v>
      </c>
      <c r="J9352">
        <v>780</v>
      </c>
      <c r="K9352">
        <v>813.35</v>
      </c>
      <c r="L9352">
        <v>5756.4</v>
      </c>
      <c r="M9352">
        <v>6048.45</v>
      </c>
      <c r="N9352">
        <v>248.03</v>
      </c>
      <c r="O9352">
        <v>44.02</v>
      </c>
    </row>
    <row r="9353" spans="1:15" ht="15" customHeight="1" x14ac:dyDescent="0.3">
      <c r="A9353" t="s">
        <v>12370</v>
      </c>
      <c r="B9353">
        <v>261</v>
      </c>
      <c r="C9353" t="s">
        <v>222</v>
      </c>
      <c r="D9353">
        <v>1000</v>
      </c>
      <c r="E9353" t="s">
        <v>2571</v>
      </c>
      <c r="F9353" t="s">
        <v>3012</v>
      </c>
      <c r="G9353" t="s">
        <v>3013</v>
      </c>
      <c r="H9353">
        <v>1.6364000000000001</v>
      </c>
      <c r="I9353" t="s">
        <v>3010</v>
      </c>
      <c r="J9353">
        <v>720</v>
      </c>
      <c r="K9353">
        <v>694.25</v>
      </c>
      <c r="L9353">
        <v>1180.8</v>
      </c>
      <c r="M9353">
        <v>1136.08</v>
      </c>
      <c r="N9353">
        <v>-42.14</v>
      </c>
      <c r="O9353">
        <v>-2.57</v>
      </c>
    </row>
    <row r="9354" spans="1:15" ht="15" customHeight="1" x14ac:dyDescent="0.3">
      <c r="A9354" t="s">
        <v>12371</v>
      </c>
      <c r="B9354">
        <v>261</v>
      </c>
      <c r="C9354" t="s">
        <v>222</v>
      </c>
      <c r="D9354">
        <v>1000</v>
      </c>
      <c r="E9354" t="s">
        <v>2571</v>
      </c>
      <c r="F9354" t="s">
        <v>3015</v>
      </c>
      <c r="G9354" t="s">
        <v>3016</v>
      </c>
      <c r="H9354">
        <v>0.19869999999999999</v>
      </c>
      <c r="I9354" t="s">
        <v>3017</v>
      </c>
      <c r="J9354">
        <v>2400</v>
      </c>
      <c r="K9354">
        <v>2246.6799999999998</v>
      </c>
      <c r="L9354">
        <v>472.32</v>
      </c>
      <c r="M9354">
        <v>446.46</v>
      </c>
      <c r="N9354">
        <v>-30.47</v>
      </c>
      <c r="O9354">
        <v>4.5999999999999996</v>
      </c>
    </row>
    <row r="9355" spans="1:15" ht="15" customHeight="1" x14ac:dyDescent="0.3">
      <c r="A9355" t="s">
        <v>12372</v>
      </c>
      <c r="B9355">
        <v>261</v>
      </c>
      <c r="C9355" t="s">
        <v>222</v>
      </c>
      <c r="D9355">
        <v>1000</v>
      </c>
      <c r="E9355" t="s">
        <v>2571</v>
      </c>
      <c r="F9355" t="s">
        <v>3022</v>
      </c>
      <c r="G9355" t="s">
        <v>3023</v>
      </c>
      <c r="H9355">
        <v>4.9500000000000002E-2</v>
      </c>
      <c r="I9355" t="s">
        <v>3017</v>
      </c>
      <c r="J9355">
        <v>3100</v>
      </c>
      <c r="K9355">
        <v>3748.79</v>
      </c>
      <c r="L9355">
        <v>152.52000000000001</v>
      </c>
      <c r="M9355">
        <v>185.57</v>
      </c>
      <c r="N9355">
        <v>32.119999999999997</v>
      </c>
      <c r="O9355">
        <v>0.94</v>
      </c>
    </row>
    <row r="9356" spans="1:15" ht="15" customHeight="1" x14ac:dyDescent="0.3">
      <c r="A9356" t="s">
        <v>12373</v>
      </c>
      <c r="B9356">
        <v>261</v>
      </c>
      <c r="C9356" t="s">
        <v>458</v>
      </c>
      <c r="D9356">
        <v>1000</v>
      </c>
      <c r="E9356" t="s">
        <v>2572</v>
      </c>
      <c r="F9356" t="s">
        <v>3008</v>
      </c>
      <c r="G9356" t="s">
        <v>3009</v>
      </c>
      <c r="H9356">
        <v>22.9452</v>
      </c>
      <c r="I9356" t="s">
        <v>3010</v>
      </c>
      <c r="J9356">
        <v>780</v>
      </c>
      <c r="K9356">
        <v>806.17</v>
      </c>
      <c r="L9356">
        <v>17269.2</v>
      </c>
      <c r="M9356">
        <v>18497.84</v>
      </c>
      <c r="N9356">
        <v>600.59</v>
      </c>
      <c r="O9356">
        <v>628.04999999999995</v>
      </c>
    </row>
    <row r="9357" spans="1:15" ht="15" customHeight="1" x14ac:dyDescent="0.3">
      <c r="A9357" t="s">
        <v>12374</v>
      </c>
      <c r="B9357">
        <v>261</v>
      </c>
      <c r="C9357" t="s">
        <v>458</v>
      </c>
      <c r="D9357">
        <v>1000</v>
      </c>
      <c r="E9357" t="s">
        <v>2572</v>
      </c>
      <c r="F9357" t="s">
        <v>3012</v>
      </c>
      <c r="G9357" t="s">
        <v>3013</v>
      </c>
      <c r="H9357">
        <v>5.1158999999999999</v>
      </c>
      <c r="I9357" t="s">
        <v>3010</v>
      </c>
      <c r="J9357">
        <v>720</v>
      </c>
      <c r="K9357">
        <v>690.23</v>
      </c>
      <c r="L9357">
        <v>3542.4</v>
      </c>
      <c r="M9357">
        <v>3531.1</v>
      </c>
      <c r="N9357">
        <v>-152.32</v>
      </c>
      <c r="O9357">
        <v>141.02000000000001</v>
      </c>
    </row>
    <row r="9358" spans="1:15" ht="15" customHeight="1" x14ac:dyDescent="0.3">
      <c r="A9358" t="s">
        <v>12375</v>
      </c>
      <c r="B9358">
        <v>261</v>
      </c>
      <c r="C9358" t="s">
        <v>458</v>
      </c>
      <c r="D9358">
        <v>1000</v>
      </c>
      <c r="E9358" t="s">
        <v>2572</v>
      </c>
      <c r="F9358" t="s">
        <v>3015</v>
      </c>
      <c r="G9358" t="s">
        <v>3016</v>
      </c>
      <c r="H9358">
        <v>0.60819999999999996</v>
      </c>
      <c r="I9358" t="s">
        <v>3017</v>
      </c>
      <c r="J9358">
        <v>2400</v>
      </c>
      <c r="K9358">
        <v>2139.9699999999998</v>
      </c>
      <c r="L9358">
        <v>1416.96</v>
      </c>
      <c r="M9358">
        <v>1301.55</v>
      </c>
      <c r="N9358">
        <v>-158.15</v>
      </c>
      <c r="O9358">
        <v>42.74</v>
      </c>
    </row>
    <row r="9359" spans="1:15" ht="15" customHeight="1" x14ac:dyDescent="0.3">
      <c r="A9359" t="s">
        <v>12376</v>
      </c>
      <c r="B9359">
        <v>261</v>
      </c>
      <c r="C9359" t="s">
        <v>458</v>
      </c>
      <c r="D9359">
        <v>1000</v>
      </c>
      <c r="E9359" t="s">
        <v>2572</v>
      </c>
      <c r="F9359" t="s">
        <v>3022</v>
      </c>
      <c r="G9359" t="s">
        <v>3023</v>
      </c>
      <c r="H9359">
        <v>0.14879999999999999</v>
      </c>
      <c r="I9359" t="s">
        <v>3017</v>
      </c>
      <c r="J9359">
        <v>3100</v>
      </c>
      <c r="K9359">
        <v>3575.29</v>
      </c>
      <c r="L9359">
        <v>457.56</v>
      </c>
      <c r="M9359">
        <v>532.17999999999995</v>
      </c>
      <c r="N9359">
        <v>70.75</v>
      </c>
      <c r="O9359">
        <v>3.87</v>
      </c>
    </row>
    <row r="9360" spans="1:15" ht="15" customHeight="1" x14ac:dyDescent="0.3">
      <c r="A9360" t="s">
        <v>12377</v>
      </c>
      <c r="B9360">
        <v>261</v>
      </c>
      <c r="C9360" t="s">
        <v>447</v>
      </c>
      <c r="D9360">
        <v>1000</v>
      </c>
      <c r="E9360" t="s">
        <v>2573</v>
      </c>
      <c r="F9360" t="s">
        <v>3008</v>
      </c>
      <c r="G9360" t="s">
        <v>3009</v>
      </c>
      <c r="H9360">
        <v>22.728000000000002</v>
      </c>
      <c r="I9360" t="s">
        <v>3010</v>
      </c>
      <c r="J9360">
        <v>780</v>
      </c>
      <c r="K9360">
        <v>812.64</v>
      </c>
      <c r="L9360">
        <v>16883.099999999999</v>
      </c>
      <c r="M9360">
        <v>18469.64</v>
      </c>
      <c r="N9360">
        <v>741.79</v>
      </c>
      <c r="O9360">
        <v>844.75</v>
      </c>
    </row>
    <row r="9361" spans="1:15" ht="15" customHeight="1" x14ac:dyDescent="0.3">
      <c r="A9361" t="s">
        <v>12378</v>
      </c>
      <c r="B9361">
        <v>261</v>
      </c>
      <c r="C9361" t="s">
        <v>447</v>
      </c>
      <c r="D9361">
        <v>1000</v>
      </c>
      <c r="E9361" t="s">
        <v>2573</v>
      </c>
      <c r="F9361" t="s">
        <v>3012</v>
      </c>
      <c r="G9361" t="s">
        <v>3013</v>
      </c>
      <c r="H9361">
        <v>4.9934000000000003</v>
      </c>
      <c r="I9361" t="s">
        <v>3010</v>
      </c>
      <c r="J9361">
        <v>720</v>
      </c>
      <c r="K9361">
        <v>696.8</v>
      </c>
      <c r="L9361">
        <v>3463.2</v>
      </c>
      <c r="M9361">
        <v>3479.35</v>
      </c>
      <c r="N9361">
        <v>-115.87</v>
      </c>
      <c r="O9361">
        <v>132.02000000000001</v>
      </c>
    </row>
    <row r="9362" spans="1:15" ht="15" customHeight="1" x14ac:dyDescent="0.3">
      <c r="A9362" t="s">
        <v>12379</v>
      </c>
      <c r="B9362">
        <v>261</v>
      </c>
      <c r="C9362" t="s">
        <v>447</v>
      </c>
      <c r="D9362">
        <v>1000</v>
      </c>
      <c r="E9362" t="s">
        <v>2573</v>
      </c>
      <c r="F9362" t="s">
        <v>3015</v>
      </c>
      <c r="G9362" t="s">
        <v>3016</v>
      </c>
      <c r="H9362">
        <v>0.58509999999999995</v>
      </c>
      <c r="I9362" t="s">
        <v>3017</v>
      </c>
      <c r="J9362">
        <v>2400</v>
      </c>
      <c r="K9362">
        <v>2180.5</v>
      </c>
      <c r="L9362">
        <v>1385.28</v>
      </c>
      <c r="M9362">
        <v>1275.9100000000001</v>
      </c>
      <c r="N9362">
        <v>-128.44</v>
      </c>
      <c r="O9362">
        <v>19.07</v>
      </c>
    </row>
    <row r="9363" spans="1:15" ht="15" customHeight="1" x14ac:dyDescent="0.3">
      <c r="A9363" t="s">
        <v>12380</v>
      </c>
      <c r="B9363">
        <v>261</v>
      </c>
      <c r="C9363" t="s">
        <v>447</v>
      </c>
      <c r="D9363">
        <v>1000</v>
      </c>
      <c r="E9363" t="s">
        <v>2573</v>
      </c>
      <c r="F9363" t="s">
        <v>3022</v>
      </c>
      <c r="G9363" t="s">
        <v>3023</v>
      </c>
      <c r="H9363">
        <v>0.15190000000000001</v>
      </c>
      <c r="I9363" t="s">
        <v>3017</v>
      </c>
      <c r="J9363">
        <v>3100</v>
      </c>
      <c r="K9363">
        <v>3689.92</v>
      </c>
      <c r="L9363">
        <v>447.33</v>
      </c>
      <c r="M9363">
        <v>560.42999999999995</v>
      </c>
      <c r="N9363">
        <v>89.6</v>
      </c>
      <c r="O9363">
        <v>23.5</v>
      </c>
    </row>
    <row r="9364" spans="1:15" ht="15" customHeight="1" x14ac:dyDescent="0.3">
      <c r="A9364" t="s">
        <v>12381</v>
      </c>
      <c r="B9364">
        <v>261</v>
      </c>
      <c r="C9364" t="s">
        <v>181</v>
      </c>
      <c r="D9364">
        <v>1000</v>
      </c>
      <c r="E9364" t="s">
        <v>2574</v>
      </c>
      <c r="F9364" t="s">
        <v>3008</v>
      </c>
      <c r="G9364" t="s">
        <v>3009</v>
      </c>
      <c r="H9364">
        <v>15.7308</v>
      </c>
      <c r="I9364" t="s">
        <v>3010</v>
      </c>
      <c r="J9364">
        <v>780</v>
      </c>
      <c r="K9364">
        <v>799.14</v>
      </c>
      <c r="L9364">
        <v>12018.24</v>
      </c>
      <c r="M9364">
        <v>12571.14</v>
      </c>
      <c r="N9364">
        <v>301.12</v>
      </c>
      <c r="O9364">
        <v>251.78</v>
      </c>
    </row>
    <row r="9365" spans="1:15" ht="15" customHeight="1" x14ac:dyDescent="0.3">
      <c r="A9365" t="s">
        <v>12382</v>
      </c>
      <c r="B9365">
        <v>261</v>
      </c>
      <c r="C9365" t="s">
        <v>181</v>
      </c>
      <c r="D9365">
        <v>1000</v>
      </c>
      <c r="E9365" t="s">
        <v>2574</v>
      </c>
      <c r="F9365" t="s">
        <v>3012</v>
      </c>
      <c r="G9365" t="s">
        <v>3013</v>
      </c>
      <c r="H9365">
        <v>3.9483000000000001</v>
      </c>
      <c r="I9365" t="s">
        <v>3010</v>
      </c>
      <c r="J9365">
        <v>720</v>
      </c>
      <c r="K9365">
        <v>705.65</v>
      </c>
      <c r="L9365">
        <v>2773.44</v>
      </c>
      <c r="M9365">
        <v>2786.14</v>
      </c>
      <c r="N9365">
        <v>-56.65</v>
      </c>
      <c r="O9365">
        <v>69.349999999999994</v>
      </c>
    </row>
    <row r="9366" spans="1:15" ht="15" customHeight="1" x14ac:dyDescent="0.3">
      <c r="A9366" t="s">
        <v>12383</v>
      </c>
      <c r="B9366">
        <v>261</v>
      </c>
      <c r="C9366" t="s">
        <v>181</v>
      </c>
      <c r="D9366">
        <v>1000</v>
      </c>
      <c r="E9366" t="s">
        <v>2574</v>
      </c>
      <c r="F9366" t="s">
        <v>3015</v>
      </c>
      <c r="G9366" t="s">
        <v>3016</v>
      </c>
      <c r="H9366">
        <v>0.2671</v>
      </c>
      <c r="I9366" t="s">
        <v>3017</v>
      </c>
      <c r="J9366">
        <v>2400</v>
      </c>
      <c r="K9366">
        <v>2225.7600000000002</v>
      </c>
      <c r="L9366">
        <v>616.32000000000005</v>
      </c>
      <c r="M9366">
        <v>594.51</v>
      </c>
      <c r="N9366">
        <v>-46.54</v>
      </c>
      <c r="O9366">
        <v>24.73</v>
      </c>
    </row>
    <row r="9367" spans="1:15" ht="15" customHeight="1" x14ac:dyDescent="0.3">
      <c r="A9367" t="s">
        <v>12384</v>
      </c>
      <c r="B9367">
        <v>261</v>
      </c>
      <c r="C9367" t="s">
        <v>181</v>
      </c>
      <c r="D9367">
        <v>1000</v>
      </c>
      <c r="E9367" t="s">
        <v>2574</v>
      </c>
      <c r="F9367" t="s">
        <v>3019</v>
      </c>
      <c r="G9367" t="s">
        <v>3020</v>
      </c>
      <c r="H9367">
        <v>9.8100000000000007E-2</v>
      </c>
      <c r="I9367" t="s">
        <v>3017</v>
      </c>
      <c r="J9367">
        <v>4200</v>
      </c>
      <c r="K9367">
        <v>5214.28</v>
      </c>
      <c r="L9367">
        <v>404.46</v>
      </c>
      <c r="M9367">
        <v>511.46</v>
      </c>
      <c r="N9367">
        <v>99.49</v>
      </c>
      <c r="O9367">
        <v>7.51</v>
      </c>
    </row>
    <row r="9368" spans="1:15" ht="15" customHeight="1" x14ac:dyDescent="0.3">
      <c r="A9368" t="s">
        <v>12385</v>
      </c>
      <c r="B9368">
        <v>261</v>
      </c>
      <c r="C9368" t="s">
        <v>181</v>
      </c>
      <c r="D9368">
        <v>1000</v>
      </c>
      <c r="E9368" t="s">
        <v>2574</v>
      </c>
      <c r="F9368" t="s">
        <v>3022</v>
      </c>
      <c r="G9368" t="s">
        <v>3023</v>
      </c>
      <c r="H9368">
        <v>0.1313</v>
      </c>
      <c r="I9368" t="s">
        <v>3017</v>
      </c>
      <c r="J9368">
        <v>3100</v>
      </c>
      <c r="K9368">
        <v>3674.54</v>
      </c>
      <c r="L9368">
        <v>398.04</v>
      </c>
      <c r="M9368">
        <v>482.38</v>
      </c>
      <c r="N9368">
        <v>75.42</v>
      </c>
      <c r="O9368">
        <v>8.92</v>
      </c>
    </row>
    <row r="9369" spans="1:15" ht="15" customHeight="1" x14ac:dyDescent="0.3">
      <c r="A9369" t="s">
        <v>12386</v>
      </c>
      <c r="B9369">
        <v>261</v>
      </c>
      <c r="C9369" t="s">
        <v>437</v>
      </c>
      <c r="D9369">
        <v>1000</v>
      </c>
      <c r="E9369" t="s">
        <v>2575</v>
      </c>
      <c r="F9369" t="s">
        <v>3008</v>
      </c>
      <c r="G9369" t="s">
        <v>3009</v>
      </c>
      <c r="H9369">
        <v>28.4207</v>
      </c>
      <c r="I9369" t="s">
        <v>3010</v>
      </c>
      <c r="J9369">
        <v>780</v>
      </c>
      <c r="K9369">
        <v>801.02</v>
      </c>
      <c r="L9369">
        <v>21691.8</v>
      </c>
      <c r="M9369">
        <v>22765.61</v>
      </c>
      <c r="N9369">
        <v>597.46</v>
      </c>
      <c r="O9369">
        <v>476.35</v>
      </c>
    </row>
    <row r="9370" spans="1:15" ht="15" customHeight="1" x14ac:dyDescent="0.3">
      <c r="A9370" t="s">
        <v>12387</v>
      </c>
      <c r="B9370">
        <v>261</v>
      </c>
      <c r="C9370" t="s">
        <v>437</v>
      </c>
      <c r="D9370">
        <v>1000</v>
      </c>
      <c r="E9370" t="s">
        <v>2575</v>
      </c>
      <c r="F9370" t="s">
        <v>3012</v>
      </c>
      <c r="G9370" t="s">
        <v>3013</v>
      </c>
      <c r="H9370">
        <v>6.2907000000000002</v>
      </c>
      <c r="I9370" t="s">
        <v>3010</v>
      </c>
      <c r="J9370">
        <v>720</v>
      </c>
      <c r="K9370">
        <v>703.36</v>
      </c>
      <c r="L9370">
        <v>4449.6000000000004</v>
      </c>
      <c r="M9370">
        <v>4424.6499999999996</v>
      </c>
      <c r="N9370">
        <v>-104.66</v>
      </c>
      <c r="O9370">
        <v>79.709999999999994</v>
      </c>
    </row>
    <row r="9371" spans="1:15" ht="15" customHeight="1" x14ac:dyDescent="0.3">
      <c r="A9371" t="s">
        <v>12388</v>
      </c>
      <c r="B9371">
        <v>261</v>
      </c>
      <c r="C9371" t="s">
        <v>437</v>
      </c>
      <c r="D9371">
        <v>1000</v>
      </c>
      <c r="E9371" t="s">
        <v>2575</v>
      </c>
      <c r="F9371" t="s">
        <v>3015</v>
      </c>
      <c r="G9371" t="s">
        <v>3016</v>
      </c>
      <c r="H9371">
        <v>0.7399</v>
      </c>
      <c r="I9371" t="s">
        <v>3017</v>
      </c>
      <c r="J9371">
        <v>2400</v>
      </c>
      <c r="K9371">
        <v>2166.58</v>
      </c>
      <c r="L9371">
        <v>1779.84</v>
      </c>
      <c r="M9371">
        <v>1603.04</v>
      </c>
      <c r="N9371">
        <v>-172.7</v>
      </c>
      <c r="O9371">
        <v>-4.09</v>
      </c>
    </row>
    <row r="9372" spans="1:15" ht="15" customHeight="1" x14ac:dyDescent="0.3">
      <c r="A9372" t="s">
        <v>12389</v>
      </c>
      <c r="B9372">
        <v>261</v>
      </c>
      <c r="C9372" t="s">
        <v>437</v>
      </c>
      <c r="D9372">
        <v>1000</v>
      </c>
      <c r="E9372" t="s">
        <v>2575</v>
      </c>
      <c r="F9372" t="s">
        <v>3022</v>
      </c>
      <c r="G9372" t="s">
        <v>3023</v>
      </c>
      <c r="H9372">
        <v>0.19409999999999999</v>
      </c>
      <c r="I9372" t="s">
        <v>3017</v>
      </c>
      <c r="J9372">
        <v>3100</v>
      </c>
      <c r="K9372">
        <v>3612.04</v>
      </c>
      <c r="L9372">
        <v>574.74</v>
      </c>
      <c r="M9372">
        <v>701.03</v>
      </c>
      <c r="N9372">
        <v>99.38</v>
      </c>
      <c r="O9372">
        <v>26.92</v>
      </c>
    </row>
    <row r="9373" spans="1:15" ht="15" customHeight="1" x14ac:dyDescent="0.3">
      <c r="A9373" t="s">
        <v>12390</v>
      </c>
      <c r="B9373">
        <v>261</v>
      </c>
      <c r="C9373" t="s">
        <v>94</v>
      </c>
      <c r="D9373">
        <v>1000</v>
      </c>
      <c r="E9373" t="s">
        <v>2576</v>
      </c>
      <c r="F9373" t="s">
        <v>3008</v>
      </c>
      <c r="G9373" t="s">
        <v>3009</v>
      </c>
      <c r="H9373">
        <v>6.8094000000000001</v>
      </c>
      <c r="I9373" t="s">
        <v>3010</v>
      </c>
      <c r="J9373">
        <v>780</v>
      </c>
      <c r="K9373">
        <v>807.6</v>
      </c>
      <c r="L9373">
        <v>5300.1</v>
      </c>
      <c r="M9373">
        <v>5499.3</v>
      </c>
      <c r="N9373">
        <v>187.97</v>
      </c>
      <c r="O9373">
        <v>11.23</v>
      </c>
    </row>
    <row r="9374" spans="1:15" ht="15" customHeight="1" x14ac:dyDescent="0.3">
      <c r="A9374" t="s">
        <v>12391</v>
      </c>
      <c r="B9374">
        <v>261</v>
      </c>
      <c r="C9374" t="s">
        <v>94</v>
      </c>
      <c r="D9374">
        <v>1000</v>
      </c>
      <c r="E9374" t="s">
        <v>2576</v>
      </c>
      <c r="F9374" t="s">
        <v>3012</v>
      </c>
      <c r="G9374" t="s">
        <v>3013</v>
      </c>
      <c r="H9374">
        <v>1.5491999999999999</v>
      </c>
      <c r="I9374" t="s">
        <v>3010</v>
      </c>
      <c r="J9374">
        <v>720</v>
      </c>
      <c r="K9374">
        <v>726.6</v>
      </c>
      <c r="L9374">
        <v>1087.2</v>
      </c>
      <c r="M9374">
        <v>1125.67</v>
      </c>
      <c r="N9374">
        <v>10.23</v>
      </c>
      <c r="O9374">
        <v>28.24</v>
      </c>
    </row>
    <row r="9375" spans="1:15" ht="15" customHeight="1" x14ac:dyDescent="0.3">
      <c r="A9375" t="s">
        <v>12392</v>
      </c>
      <c r="B9375">
        <v>261</v>
      </c>
      <c r="C9375" t="s">
        <v>94</v>
      </c>
      <c r="D9375">
        <v>1000</v>
      </c>
      <c r="E9375" t="s">
        <v>2576</v>
      </c>
      <c r="F9375" t="s">
        <v>3015</v>
      </c>
      <c r="G9375" t="s">
        <v>3016</v>
      </c>
      <c r="H9375">
        <v>0.18290000000000001</v>
      </c>
      <c r="I9375" t="s">
        <v>3017</v>
      </c>
      <c r="J9375">
        <v>2400</v>
      </c>
      <c r="K9375">
        <v>2256.2800000000002</v>
      </c>
      <c r="L9375">
        <v>434.88</v>
      </c>
      <c r="M9375">
        <v>412.69</v>
      </c>
      <c r="N9375">
        <v>-26.29</v>
      </c>
      <c r="O9375">
        <v>4.0999999999999996</v>
      </c>
    </row>
    <row r="9376" spans="1:15" ht="15" customHeight="1" x14ac:dyDescent="0.3">
      <c r="A9376" t="s">
        <v>12393</v>
      </c>
      <c r="B9376">
        <v>261</v>
      </c>
      <c r="C9376" t="s">
        <v>94</v>
      </c>
      <c r="D9376">
        <v>1000</v>
      </c>
      <c r="E9376" t="s">
        <v>2576</v>
      </c>
      <c r="F9376" t="s">
        <v>3022</v>
      </c>
      <c r="G9376" t="s">
        <v>3023</v>
      </c>
      <c r="H9376">
        <v>4.5400000000000003E-2</v>
      </c>
      <c r="I9376" t="s">
        <v>3017</v>
      </c>
      <c r="J9376">
        <v>3100</v>
      </c>
      <c r="K9376">
        <v>3670.96</v>
      </c>
      <c r="L9376">
        <v>140.43</v>
      </c>
      <c r="M9376">
        <v>166.52</v>
      </c>
      <c r="N9376">
        <v>25.9</v>
      </c>
      <c r="O9376">
        <v>0.19</v>
      </c>
    </row>
    <row r="9377" spans="1:15" ht="15" customHeight="1" x14ac:dyDescent="0.3">
      <c r="A9377" t="s">
        <v>12394</v>
      </c>
      <c r="B9377">
        <v>261</v>
      </c>
      <c r="C9377" t="s">
        <v>458</v>
      </c>
      <c r="D9377">
        <v>1000</v>
      </c>
      <c r="E9377" t="s">
        <v>2577</v>
      </c>
      <c r="F9377" t="s">
        <v>3008</v>
      </c>
      <c r="G9377" t="s">
        <v>3009</v>
      </c>
      <c r="H9377">
        <v>18.5046</v>
      </c>
      <c r="I9377" t="s">
        <v>3010</v>
      </c>
      <c r="J9377">
        <v>780</v>
      </c>
      <c r="K9377">
        <v>819.31</v>
      </c>
      <c r="L9377">
        <v>13912.08</v>
      </c>
      <c r="M9377">
        <v>15161.03</v>
      </c>
      <c r="N9377">
        <v>727.44</v>
      </c>
      <c r="O9377">
        <v>521.51</v>
      </c>
    </row>
    <row r="9378" spans="1:15" ht="15" customHeight="1" x14ac:dyDescent="0.3">
      <c r="A9378" t="s">
        <v>12395</v>
      </c>
      <c r="B9378">
        <v>261</v>
      </c>
      <c r="C9378" t="s">
        <v>458</v>
      </c>
      <c r="D9378">
        <v>1000</v>
      </c>
      <c r="E9378" t="s">
        <v>2577</v>
      </c>
      <c r="F9378" t="s">
        <v>3012</v>
      </c>
      <c r="G9378" t="s">
        <v>3013</v>
      </c>
      <c r="H9378">
        <v>5.47</v>
      </c>
      <c r="I9378" t="s">
        <v>3010</v>
      </c>
      <c r="J9378">
        <v>720</v>
      </c>
      <c r="K9378">
        <v>693.03</v>
      </c>
      <c r="L9378">
        <v>3704.4</v>
      </c>
      <c r="M9378">
        <v>3790.85</v>
      </c>
      <c r="N9378">
        <v>-147.53</v>
      </c>
      <c r="O9378">
        <v>233.99</v>
      </c>
    </row>
    <row r="9379" spans="1:15" ht="15" customHeight="1" x14ac:dyDescent="0.3">
      <c r="A9379" t="s">
        <v>12396</v>
      </c>
      <c r="B9379">
        <v>261</v>
      </c>
      <c r="C9379" t="s">
        <v>458</v>
      </c>
      <c r="D9379">
        <v>1000</v>
      </c>
      <c r="E9379" t="s">
        <v>2577</v>
      </c>
      <c r="F9379" t="s">
        <v>3015</v>
      </c>
      <c r="G9379" t="s">
        <v>3016</v>
      </c>
      <c r="H9379">
        <v>0.18129999999999999</v>
      </c>
      <c r="I9379" t="s">
        <v>3017</v>
      </c>
      <c r="J9379">
        <v>2400</v>
      </c>
      <c r="K9379">
        <v>2146.1</v>
      </c>
      <c r="L9379">
        <v>411.6</v>
      </c>
      <c r="M9379">
        <v>389.04</v>
      </c>
      <c r="N9379">
        <v>-46.03</v>
      </c>
      <c r="O9379">
        <v>23.47</v>
      </c>
    </row>
    <row r="9380" spans="1:15" ht="15" customHeight="1" x14ac:dyDescent="0.3">
      <c r="A9380" t="s">
        <v>12397</v>
      </c>
      <c r="B9380">
        <v>261</v>
      </c>
      <c r="C9380" t="s">
        <v>458</v>
      </c>
      <c r="D9380">
        <v>1000</v>
      </c>
      <c r="E9380" t="s">
        <v>2577</v>
      </c>
      <c r="F9380" t="s">
        <v>3019</v>
      </c>
      <c r="G9380" t="s">
        <v>3020</v>
      </c>
      <c r="H9380">
        <v>0.29330000000000001</v>
      </c>
      <c r="I9380" t="s">
        <v>3017</v>
      </c>
      <c r="J9380">
        <v>4200</v>
      </c>
      <c r="K9380">
        <v>5098.21</v>
      </c>
      <c r="L9380">
        <v>1152.48</v>
      </c>
      <c r="M9380">
        <v>1495.17</v>
      </c>
      <c r="N9380">
        <v>263.42</v>
      </c>
      <c r="O9380">
        <v>79.27</v>
      </c>
    </row>
    <row r="9381" spans="1:15" ht="15" customHeight="1" x14ac:dyDescent="0.3">
      <c r="A9381" t="s">
        <v>12398</v>
      </c>
      <c r="B9381">
        <v>261</v>
      </c>
      <c r="C9381" t="s">
        <v>458</v>
      </c>
      <c r="D9381">
        <v>1000</v>
      </c>
      <c r="E9381" t="s">
        <v>2577</v>
      </c>
      <c r="F9381" t="s">
        <v>3022</v>
      </c>
      <c r="G9381" t="s">
        <v>3023</v>
      </c>
      <c r="H9381">
        <v>0.21820000000000001</v>
      </c>
      <c r="I9381" t="s">
        <v>3017</v>
      </c>
      <c r="J9381">
        <v>3100</v>
      </c>
      <c r="K9381">
        <v>3772.91</v>
      </c>
      <c r="L9381">
        <v>637.98</v>
      </c>
      <c r="M9381">
        <v>823.17</v>
      </c>
      <c r="N9381">
        <v>146.82</v>
      </c>
      <c r="O9381">
        <v>38.380000000000003</v>
      </c>
    </row>
    <row r="9382" spans="1:15" ht="15" customHeight="1" x14ac:dyDescent="0.3">
      <c r="A9382" t="s">
        <v>12399</v>
      </c>
      <c r="B9382">
        <v>261</v>
      </c>
      <c r="C9382" t="s">
        <v>519</v>
      </c>
      <c r="D9382">
        <v>1000</v>
      </c>
      <c r="E9382" t="s">
        <v>2578</v>
      </c>
      <c r="F9382" t="s">
        <v>3008</v>
      </c>
      <c r="G9382" t="s">
        <v>3009</v>
      </c>
      <c r="H9382">
        <v>30.971900000000002</v>
      </c>
      <c r="I9382" t="s">
        <v>3010</v>
      </c>
      <c r="J9382">
        <v>780</v>
      </c>
      <c r="K9382">
        <v>780.96</v>
      </c>
      <c r="L9382">
        <v>24008.400000000001</v>
      </c>
      <c r="M9382">
        <v>24187.97</v>
      </c>
      <c r="N9382">
        <v>29.88</v>
      </c>
      <c r="O9382">
        <v>149.69</v>
      </c>
    </row>
    <row r="9383" spans="1:15" ht="15" customHeight="1" x14ac:dyDescent="0.3">
      <c r="A9383" t="s">
        <v>12400</v>
      </c>
      <c r="B9383">
        <v>261</v>
      </c>
      <c r="C9383" t="s">
        <v>519</v>
      </c>
      <c r="D9383">
        <v>1000</v>
      </c>
      <c r="E9383" t="s">
        <v>2578</v>
      </c>
      <c r="F9383" t="s">
        <v>3012</v>
      </c>
      <c r="G9383" t="s">
        <v>3013</v>
      </c>
      <c r="H9383">
        <v>7.0110999999999999</v>
      </c>
      <c r="I9383" t="s">
        <v>3010</v>
      </c>
      <c r="J9383">
        <v>720</v>
      </c>
      <c r="K9383">
        <v>712.36</v>
      </c>
      <c r="L9383">
        <v>4924.8</v>
      </c>
      <c r="M9383">
        <v>4994.41</v>
      </c>
      <c r="N9383">
        <v>-53.59</v>
      </c>
      <c r="O9383">
        <v>123.19</v>
      </c>
    </row>
    <row r="9384" spans="1:15" ht="15" customHeight="1" x14ac:dyDescent="0.3">
      <c r="A9384" t="s">
        <v>12401</v>
      </c>
      <c r="B9384">
        <v>261</v>
      </c>
      <c r="C9384" t="s">
        <v>519</v>
      </c>
      <c r="D9384">
        <v>1000</v>
      </c>
      <c r="E9384" t="s">
        <v>2578</v>
      </c>
      <c r="F9384" t="s">
        <v>3015</v>
      </c>
      <c r="G9384" t="s">
        <v>3016</v>
      </c>
      <c r="H9384">
        <v>0.85340000000000005</v>
      </c>
      <c r="I9384" t="s">
        <v>3017</v>
      </c>
      <c r="J9384">
        <v>2400</v>
      </c>
      <c r="K9384">
        <v>2249.1999999999998</v>
      </c>
      <c r="L9384">
        <v>1969.92</v>
      </c>
      <c r="M9384">
        <v>1919.53</v>
      </c>
      <c r="N9384">
        <v>-128.69999999999999</v>
      </c>
      <c r="O9384">
        <v>78.31</v>
      </c>
    </row>
    <row r="9385" spans="1:15" ht="15" customHeight="1" x14ac:dyDescent="0.3">
      <c r="A9385" t="s">
        <v>12402</v>
      </c>
      <c r="B9385">
        <v>261</v>
      </c>
      <c r="C9385" t="s">
        <v>519</v>
      </c>
      <c r="D9385">
        <v>1000</v>
      </c>
      <c r="E9385" t="s">
        <v>2578</v>
      </c>
      <c r="F9385" t="s">
        <v>3022</v>
      </c>
      <c r="G9385" t="s">
        <v>3023</v>
      </c>
      <c r="H9385">
        <v>0.2094</v>
      </c>
      <c r="I9385" t="s">
        <v>3017</v>
      </c>
      <c r="J9385">
        <v>3100</v>
      </c>
      <c r="K9385">
        <v>3610.84</v>
      </c>
      <c r="L9385">
        <v>636.12</v>
      </c>
      <c r="M9385">
        <v>755.97</v>
      </c>
      <c r="N9385">
        <v>106.95</v>
      </c>
      <c r="O9385">
        <v>12.9</v>
      </c>
    </row>
    <row r="9386" spans="1:15" ht="15" customHeight="1" x14ac:dyDescent="0.3">
      <c r="A9386" t="s">
        <v>12403</v>
      </c>
      <c r="B9386">
        <v>261</v>
      </c>
      <c r="C9386" t="s">
        <v>185</v>
      </c>
      <c r="D9386">
        <v>1000</v>
      </c>
      <c r="E9386" t="s">
        <v>2579</v>
      </c>
      <c r="F9386" t="s">
        <v>3008</v>
      </c>
      <c r="G9386" t="s">
        <v>3009</v>
      </c>
      <c r="H9386">
        <v>16.784400000000002</v>
      </c>
      <c r="I9386" t="s">
        <v>3010</v>
      </c>
      <c r="J9386">
        <v>780</v>
      </c>
      <c r="K9386">
        <v>825.95</v>
      </c>
      <c r="L9386">
        <v>12846.6</v>
      </c>
      <c r="M9386">
        <v>13862.98</v>
      </c>
      <c r="N9386">
        <v>771.17</v>
      </c>
      <c r="O9386">
        <v>245.22</v>
      </c>
    </row>
    <row r="9387" spans="1:15" ht="15" customHeight="1" x14ac:dyDescent="0.3">
      <c r="A9387" t="s">
        <v>12404</v>
      </c>
      <c r="B9387">
        <v>261</v>
      </c>
      <c r="C9387" t="s">
        <v>185</v>
      </c>
      <c r="D9387">
        <v>1000</v>
      </c>
      <c r="E9387" t="s">
        <v>2579</v>
      </c>
      <c r="F9387" t="s">
        <v>3012</v>
      </c>
      <c r="G9387" t="s">
        <v>3013</v>
      </c>
      <c r="H9387">
        <v>3.7717000000000001</v>
      </c>
      <c r="I9387" t="s">
        <v>3010</v>
      </c>
      <c r="J9387">
        <v>720</v>
      </c>
      <c r="K9387">
        <v>707.27</v>
      </c>
      <c r="L9387">
        <v>2635.2</v>
      </c>
      <c r="M9387">
        <v>2667.64</v>
      </c>
      <c r="N9387">
        <v>-48</v>
      </c>
      <c r="O9387">
        <v>80.45</v>
      </c>
    </row>
    <row r="9388" spans="1:15" ht="15" customHeight="1" x14ac:dyDescent="0.3">
      <c r="A9388" t="s">
        <v>12405</v>
      </c>
      <c r="B9388">
        <v>261</v>
      </c>
      <c r="C9388" t="s">
        <v>185</v>
      </c>
      <c r="D9388">
        <v>1000</v>
      </c>
      <c r="E9388" t="s">
        <v>2579</v>
      </c>
      <c r="F9388" t="s">
        <v>3015</v>
      </c>
      <c r="G9388" t="s">
        <v>3016</v>
      </c>
      <c r="H9388">
        <v>0.45179999999999998</v>
      </c>
      <c r="I9388" t="s">
        <v>3017</v>
      </c>
      <c r="J9388">
        <v>2400</v>
      </c>
      <c r="K9388">
        <v>2255.8000000000002</v>
      </c>
      <c r="L9388">
        <v>1054.08</v>
      </c>
      <c r="M9388">
        <v>1019.21</v>
      </c>
      <c r="N9388">
        <v>-65.150000000000006</v>
      </c>
      <c r="O9388">
        <v>30.28</v>
      </c>
    </row>
    <row r="9389" spans="1:15" ht="15" customHeight="1" x14ac:dyDescent="0.3">
      <c r="A9389" t="s">
        <v>12406</v>
      </c>
      <c r="B9389">
        <v>261</v>
      </c>
      <c r="C9389" t="s">
        <v>185</v>
      </c>
      <c r="D9389">
        <v>1000</v>
      </c>
      <c r="E9389" t="s">
        <v>2579</v>
      </c>
      <c r="F9389" t="s">
        <v>3022</v>
      </c>
      <c r="G9389" t="s">
        <v>3023</v>
      </c>
      <c r="H9389">
        <v>0.1124</v>
      </c>
      <c r="I9389" t="s">
        <v>3017</v>
      </c>
      <c r="J9389">
        <v>3100</v>
      </c>
      <c r="K9389">
        <v>3696.03</v>
      </c>
      <c r="L9389">
        <v>340.38</v>
      </c>
      <c r="M9389">
        <v>415.3</v>
      </c>
      <c r="N9389">
        <v>66.97</v>
      </c>
      <c r="O9389">
        <v>7.95</v>
      </c>
    </row>
    <row r="9390" spans="1:15" ht="15" customHeight="1" x14ac:dyDescent="0.3">
      <c r="A9390" t="s">
        <v>12407</v>
      </c>
      <c r="B9390">
        <v>261</v>
      </c>
      <c r="C9390" t="s">
        <v>162</v>
      </c>
      <c r="D9390">
        <v>1000</v>
      </c>
      <c r="E9390" t="s">
        <v>2580</v>
      </c>
      <c r="F9390" t="s">
        <v>3008</v>
      </c>
      <c r="G9390" t="s">
        <v>3009</v>
      </c>
      <c r="H9390">
        <v>33.845999999999997</v>
      </c>
      <c r="I9390" t="s">
        <v>3010</v>
      </c>
      <c r="J9390">
        <v>780</v>
      </c>
      <c r="K9390">
        <v>799.09</v>
      </c>
      <c r="L9390">
        <v>25593.360000000001</v>
      </c>
      <c r="M9390">
        <v>27045.919999999998</v>
      </c>
      <c r="N9390">
        <v>646.02</v>
      </c>
      <c r="O9390">
        <v>806.54</v>
      </c>
    </row>
    <row r="9391" spans="1:15" ht="15" customHeight="1" x14ac:dyDescent="0.3">
      <c r="A9391" t="s">
        <v>12408</v>
      </c>
      <c r="B9391">
        <v>261</v>
      </c>
      <c r="C9391" t="s">
        <v>162</v>
      </c>
      <c r="D9391">
        <v>1000</v>
      </c>
      <c r="E9391" t="s">
        <v>2580</v>
      </c>
      <c r="F9391" t="s">
        <v>3012</v>
      </c>
      <c r="G9391" t="s">
        <v>3013</v>
      </c>
      <c r="H9391">
        <v>10.197900000000001</v>
      </c>
      <c r="I9391" t="s">
        <v>3010</v>
      </c>
      <c r="J9391">
        <v>720</v>
      </c>
      <c r="K9391">
        <v>702.75</v>
      </c>
      <c r="L9391">
        <v>6814.8</v>
      </c>
      <c r="M9391">
        <v>7166.58</v>
      </c>
      <c r="N9391">
        <v>-175.88</v>
      </c>
      <c r="O9391">
        <v>527.66</v>
      </c>
    </row>
    <row r="9392" spans="1:15" ht="15" customHeight="1" x14ac:dyDescent="0.3">
      <c r="A9392" t="s">
        <v>12409</v>
      </c>
      <c r="B9392">
        <v>261</v>
      </c>
      <c r="C9392" t="s">
        <v>162</v>
      </c>
      <c r="D9392">
        <v>1000</v>
      </c>
      <c r="E9392" t="s">
        <v>2580</v>
      </c>
      <c r="F9392" t="s">
        <v>3015</v>
      </c>
      <c r="G9392" t="s">
        <v>3016</v>
      </c>
      <c r="H9392">
        <v>0.33839999999999998</v>
      </c>
      <c r="I9392" t="s">
        <v>3017</v>
      </c>
      <c r="J9392">
        <v>2400</v>
      </c>
      <c r="K9392">
        <v>2229.54</v>
      </c>
      <c r="L9392">
        <v>757.2</v>
      </c>
      <c r="M9392">
        <v>754.5</v>
      </c>
      <c r="N9392">
        <v>-57.68</v>
      </c>
      <c r="O9392">
        <v>54.98</v>
      </c>
    </row>
    <row r="9393" spans="1:15" ht="15" customHeight="1" x14ac:dyDescent="0.3">
      <c r="A9393" t="s">
        <v>12410</v>
      </c>
      <c r="B9393">
        <v>261</v>
      </c>
      <c r="C9393" t="s">
        <v>162</v>
      </c>
      <c r="D9393">
        <v>1000</v>
      </c>
      <c r="E9393" t="s">
        <v>2580</v>
      </c>
      <c r="F9393" t="s">
        <v>3019</v>
      </c>
      <c r="G9393" t="s">
        <v>3020</v>
      </c>
      <c r="H9393">
        <v>0.5343</v>
      </c>
      <c r="I9393" t="s">
        <v>3017</v>
      </c>
      <c r="J9393">
        <v>4200</v>
      </c>
      <c r="K9393">
        <v>5256.54</v>
      </c>
      <c r="L9393">
        <v>2120.16</v>
      </c>
      <c r="M9393">
        <v>2808.63</v>
      </c>
      <c r="N9393">
        <v>564.52</v>
      </c>
      <c r="O9393">
        <v>123.94</v>
      </c>
    </row>
    <row r="9394" spans="1:15" ht="15" customHeight="1" x14ac:dyDescent="0.3">
      <c r="A9394" t="s">
        <v>12411</v>
      </c>
      <c r="B9394">
        <v>261</v>
      </c>
      <c r="C9394" t="s">
        <v>162</v>
      </c>
      <c r="D9394">
        <v>1000</v>
      </c>
      <c r="E9394" t="s">
        <v>2580</v>
      </c>
      <c r="F9394" t="s">
        <v>3022</v>
      </c>
      <c r="G9394" t="s">
        <v>3023</v>
      </c>
      <c r="H9394">
        <v>0.39350000000000002</v>
      </c>
      <c r="I9394" t="s">
        <v>3017</v>
      </c>
      <c r="J9394">
        <v>3100</v>
      </c>
      <c r="K9394">
        <v>3699.13</v>
      </c>
      <c r="L9394">
        <v>1173.6600000000001</v>
      </c>
      <c r="M9394">
        <v>1455.55</v>
      </c>
      <c r="N9394">
        <v>235.75</v>
      </c>
      <c r="O9394">
        <v>46.14</v>
      </c>
    </row>
    <row r="9395" spans="1:15" ht="15" customHeight="1" x14ac:dyDescent="0.3">
      <c r="A9395" t="s">
        <v>12412</v>
      </c>
      <c r="B9395">
        <v>261</v>
      </c>
      <c r="C9395" t="s">
        <v>234</v>
      </c>
      <c r="D9395">
        <v>1000</v>
      </c>
      <c r="E9395" t="s">
        <v>2581</v>
      </c>
      <c r="F9395" t="s">
        <v>3008</v>
      </c>
      <c r="G9395" t="s">
        <v>3009</v>
      </c>
      <c r="H9395">
        <v>38.337600000000002</v>
      </c>
      <c r="I9395" t="s">
        <v>3010</v>
      </c>
      <c r="J9395">
        <v>780</v>
      </c>
      <c r="K9395">
        <v>822.62</v>
      </c>
      <c r="L9395">
        <v>28270.32</v>
      </c>
      <c r="M9395">
        <v>31537.119999999999</v>
      </c>
      <c r="N9395">
        <v>1633.83</v>
      </c>
      <c r="O9395">
        <v>1632.97</v>
      </c>
    </row>
    <row r="9396" spans="1:15" ht="15" customHeight="1" x14ac:dyDescent="0.3">
      <c r="A9396" t="s">
        <v>12413</v>
      </c>
      <c r="B9396">
        <v>261</v>
      </c>
      <c r="C9396" t="s">
        <v>234</v>
      </c>
      <c r="D9396">
        <v>1000</v>
      </c>
      <c r="E9396" t="s">
        <v>2581</v>
      </c>
      <c r="F9396" t="s">
        <v>3012</v>
      </c>
      <c r="G9396" t="s">
        <v>3013</v>
      </c>
      <c r="H9396">
        <v>11.091100000000001</v>
      </c>
      <c r="I9396" t="s">
        <v>3010</v>
      </c>
      <c r="J9396">
        <v>720</v>
      </c>
      <c r="K9396">
        <v>708.92</v>
      </c>
      <c r="L9396">
        <v>7527.6</v>
      </c>
      <c r="M9396">
        <v>7862.67</v>
      </c>
      <c r="N9396">
        <v>-122.9</v>
      </c>
      <c r="O9396">
        <v>457.97</v>
      </c>
    </row>
    <row r="9397" spans="1:15" ht="15" customHeight="1" x14ac:dyDescent="0.3">
      <c r="A9397" t="s">
        <v>12414</v>
      </c>
      <c r="B9397">
        <v>261</v>
      </c>
      <c r="C9397" t="s">
        <v>234</v>
      </c>
      <c r="D9397">
        <v>1000</v>
      </c>
      <c r="E9397" t="s">
        <v>2581</v>
      </c>
      <c r="F9397" t="s">
        <v>3015</v>
      </c>
      <c r="G9397" t="s">
        <v>3016</v>
      </c>
      <c r="H9397">
        <v>0.36780000000000002</v>
      </c>
      <c r="I9397" t="s">
        <v>3017</v>
      </c>
      <c r="J9397">
        <v>2400</v>
      </c>
      <c r="K9397">
        <v>2182.11</v>
      </c>
      <c r="L9397">
        <v>836.4</v>
      </c>
      <c r="M9397">
        <v>802.56</v>
      </c>
      <c r="N9397">
        <v>-80.14</v>
      </c>
      <c r="O9397">
        <v>46.3</v>
      </c>
    </row>
    <row r="9398" spans="1:15" ht="15" customHeight="1" x14ac:dyDescent="0.3">
      <c r="A9398" t="s">
        <v>12415</v>
      </c>
      <c r="B9398">
        <v>261</v>
      </c>
      <c r="C9398" t="s">
        <v>234</v>
      </c>
      <c r="D9398">
        <v>1000</v>
      </c>
      <c r="E9398" t="s">
        <v>2581</v>
      </c>
      <c r="F9398" t="s">
        <v>3019</v>
      </c>
      <c r="G9398" t="s">
        <v>3020</v>
      </c>
      <c r="H9398">
        <v>0.60809999999999997</v>
      </c>
      <c r="I9398" t="s">
        <v>3017</v>
      </c>
      <c r="J9398">
        <v>4200</v>
      </c>
      <c r="K9398">
        <v>5116.83</v>
      </c>
      <c r="L9398">
        <v>2341.92</v>
      </c>
      <c r="M9398">
        <v>3111.52</v>
      </c>
      <c r="N9398">
        <v>557.52</v>
      </c>
      <c r="O9398">
        <v>212.08</v>
      </c>
    </row>
    <row r="9399" spans="1:15" ht="15" customHeight="1" x14ac:dyDescent="0.3">
      <c r="A9399" t="s">
        <v>12416</v>
      </c>
      <c r="B9399">
        <v>261</v>
      </c>
      <c r="C9399" t="s">
        <v>234</v>
      </c>
      <c r="D9399">
        <v>1000</v>
      </c>
      <c r="E9399" t="s">
        <v>2581</v>
      </c>
      <c r="F9399" t="s">
        <v>3022</v>
      </c>
      <c r="G9399" t="s">
        <v>3023</v>
      </c>
      <c r="H9399">
        <v>0.45269999999999999</v>
      </c>
      <c r="I9399" t="s">
        <v>3017</v>
      </c>
      <c r="J9399">
        <v>3100</v>
      </c>
      <c r="K9399">
        <v>3718.91</v>
      </c>
      <c r="L9399">
        <v>1296.42</v>
      </c>
      <c r="M9399">
        <v>1683.48</v>
      </c>
      <c r="N9399">
        <v>280.17</v>
      </c>
      <c r="O9399">
        <v>106.89</v>
      </c>
    </row>
    <row r="9400" spans="1:15" ht="15" customHeight="1" x14ac:dyDescent="0.3">
      <c r="A9400" t="s">
        <v>12417</v>
      </c>
      <c r="B9400">
        <v>261</v>
      </c>
      <c r="C9400" t="s">
        <v>582</v>
      </c>
      <c r="D9400">
        <v>1000</v>
      </c>
      <c r="E9400" t="s">
        <v>2582</v>
      </c>
      <c r="F9400" t="s">
        <v>3008</v>
      </c>
      <c r="G9400" t="s">
        <v>3009</v>
      </c>
      <c r="H9400">
        <v>15.113899999999999</v>
      </c>
      <c r="I9400" t="s">
        <v>3010</v>
      </c>
      <c r="J9400">
        <v>780</v>
      </c>
      <c r="K9400">
        <v>788.38</v>
      </c>
      <c r="L9400">
        <v>11442.6</v>
      </c>
      <c r="M9400">
        <v>11915.54</v>
      </c>
      <c r="N9400">
        <v>126.71</v>
      </c>
      <c r="O9400">
        <v>346.23</v>
      </c>
    </row>
    <row r="9401" spans="1:15" ht="15" customHeight="1" x14ac:dyDescent="0.3">
      <c r="A9401" t="s">
        <v>12418</v>
      </c>
      <c r="B9401">
        <v>261</v>
      </c>
      <c r="C9401" t="s">
        <v>582</v>
      </c>
      <c r="D9401">
        <v>1000</v>
      </c>
      <c r="E9401" t="s">
        <v>2582</v>
      </c>
      <c r="F9401" t="s">
        <v>3012</v>
      </c>
      <c r="G9401" t="s">
        <v>3013</v>
      </c>
      <c r="H9401">
        <v>3.3069000000000002</v>
      </c>
      <c r="I9401" t="s">
        <v>3010</v>
      </c>
      <c r="J9401">
        <v>720</v>
      </c>
      <c r="K9401">
        <v>714.07</v>
      </c>
      <c r="L9401">
        <v>2347.1999999999998</v>
      </c>
      <c r="M9401">
        <v>2361.36</v>
      </c>
      <c r="N9401">
        <v>-19.59</v>
      </c>
      <c r="O9401">
        <v>33.75</v>
      </c>
    </row>
    <row r="9402" spans="1:15" ht="15" customHeight="1" x14ac:dyDescent="0.3">
      <c r="A9402" t="s">
        <v>12419</v>
      </c>
      <c r="B9402">
        <v>261</v>
      </c>
      <c r="C9402" t="s">
        <v>582</v>
      </c>
      <c r="D9402">
        <v>1000</v>
      </c>
      <c r="E9402" t="s">
        <v>2582</v>
      </c>
      <c r="F9402" t="s">
        <v>3015</v>
      </c>
      <c r="G9402" t="s">
        <v>3016</v>
      </c>
      <c r="H9402">
        <v>0.40329999999999999</v>
      </c>
      <c r="I9402" t="s">
        <v>3017</v>
      </c>
      <c r="J9402">
        <v>2400</v>
      </c>
      <c r="K9402">
        <v>2199.8200000000002</v>
      </c>
      <c r="L9402">
        <v>938.88</v>
      </c>
      <c r="M9402">
        <v>887.17</v>
      </c>
      <c r="N9402">
        <v>-80.73</v>
      </c>
      <c r="O9402">
        <v>29.02</v>
      </c>
    </row>
    <row r="9403" spans="1:15" ht="15" customHeight="1" x14ac:dyDescent="0.3">
      <c r="A9403" t="s">
        <v>12420</v>
      </c>
      <c r="B9403">
        <v>261</v>
      </c>
      <c r="C9403" t="s">
        <v>582</v>
      </c>
      <c r="D9403">
        <v>1000</v>
      </c>
      <c r="E9403" t="s">
        <v>2582</v>
      </c>
      <c r="F9403" t="s">
        <v>3022</v>
      </c>
      <c r="G9403" t="s">
        <v>3023</v>
      </c>
      <c r="H9403">
        <v>0.1008</v>
      </c>
      <c r="I9403" t="s">
        <v>3017</v>
      </c>
      <c r="J9403">
        <v>3100</v>
      </c>
      <c r="K9403">
        <v>3571.16</v>
      </c>
      <c r="L9403">
        <v>303.18</v>
      </c>
      <c r="M9403">
        <v>359.97</v>
      </c>
      <c r="N9403">
        <v>47.49</v>
      </c>
      <c r="O9403">
        <v>9.2899999999999991</v>
      </c>
    </row>
    <row r="9404" spans="1:15" ht="15" customHeight="1" x14ac:dyDescent="0.3">
      <c r="A9404" t="s">
        <v>12421</v>
      </c>
      <c r="B9404">
        <v>261</v>
      </c>
      <c r="C9404" t="s">
        <v>994</v>
      </c>
      <c r="D9404">
        <v>1000</v>
      </c>
      <c r="E9404" t="s">
        <v>2583</v>
      </c>
      <c r="F9404" t="s">
        <v>3008</v>
      </c>
      <c r="G9404" t="s">
        <v>3009</v>
      </c>
      <c r="H9404">
        <v>14.5382</v>
      </c>
      <c r="I9404" t="s">
        <v>3010</v>
      </c>
      <c r="J9404">
        <v>780</v>
      </c>
      <c r="K9404">
        <v>807.74</v>
      </c>
      <c r="L9404">
        <v>11302.2</v>
      </c>
      <c r="M9404">
        <v>11743.1</v>
      </c>
      <c r="N9404">
        <v>403.32</v>
      </c>
      <c r="O9404">
        <v>37.58</v>
      </c>
    </row>
    <row r="9405" spans="1:15" ht="15" customHeight="1" x14ac:dyDescent="0.3">
      <c r="A9405" t="s">
        <v>12422</v>
      </c>
      <c r="B9405">
        <v>261</v>
      </c>
      <c r="C9405" t="s">
        <v>994</v>
      </c>
      <c r="D9405">
        <v>1000</v>
      </c>
      <c r="E9405" t="s">
        <v>2583</v>
      </c>
      <c r="F9405" t="s">
        <v>3012</v>
      </c>
      <c r="G9405" t="s">
        <v>3013</v>
      </c>
      <c r="H9405">
        <v>3.2974999999999999</v>
      </c>
      <c r="I9405" t="s">
        <v>3010</v>
      </c>
      <c r="J9405">
        <v>720</v>
      </c>
      <c r="K9405">
        <v>697.05</v>
      </c>
      <c r="L9405">
        <v>2318.4</v>
      </c>
      <c r="M9405">
        <v>2298.52</v>
      </c>
      <c r="N9405">
        <v>-75.69</v>
      </c>
      <c r="O9405">
        <v>55.81</v>
      </c>
    </row>
    <row r="9406" spans="1:15" ht="15" customHeight="1" x14ac:dyDescent="0.3">
      <c r="A9406" t="s">
        <v>12423</v>
      </c>
      <c r="B9406">
        <v>261</v>
      </c>
      <c r="C9406" t="s">
        <v>994</v>
      </c>
      <c r="D9406">
        <v>1000</v>
      </c>
      <c r="E9406" t="s">
        <v>2583</v>
      </c>
      <c r="F9406" t="s">
        <v>3015</v>
      </c>
      <c r="G9406" t="s">
        <v>3016</v>
      </c>
      <c r="H9406">
        <v>0.39950000000000002</v>
      </c>
      <c r="I9406" t="s">
        <v>3017</v>
      </c>
      <c r="J9406">
        <v>2400</v>
      </c>
      <c r="K9406">
        <v>2221.19</v>
      </c>
      <c r="L9406">
        <v>927.36</v>
      </c>
      <c r="M9406">
        <v>887.39</v>
      </c>
      <c r="N9406">
        <v>-71.44</v>
      </c>
      <c r="O9406">
        <v>31.46</v>
      </c>
    </row>
    <row r="9407" spans="1:15" ht="15" customHeight="1" x14ac:dyDescent="0.3">
      <c r="A9407" t="s">
        <v>12424</v>
      </c>
      <c r="B9407">
        <v>261</v>
      </c>
      <c r="C9407" t="s">
        <v>994</v>
      </c>
      <c r="D9407">
        <v>1000</v>
      </c>
      <c r="E9407" t="s">
        <v>2583</v>
      </c>
      <c r="F9407" t="s">
        <v>3022</v>
      </c>
      <c r="G9407" t="s">
        <v>3023</v>
      </c>
      <c r="H9407">
        <v>0.1008</v>
      </c>
      <c r="I9407" t="s">
        <v>3017</v>
      </c>
      <c r="J9407">
        <v>3100</v>
      </c>
      <c r="K9407">
        <v>3645.64</v>
      </c>
      <c r="L9407">
        <v>299.45999999999998</v>
      </c>
      <c r="M9407">
        <v>367.51</v>
      </c>
      <c r="N9407">
        <v>55</v>
      </c>
      <c r="O9407">
        <v>13.04</v>
      </c>
    </row>
    <row r="9408" spans="1:15" ht="15" customHeight="1" x14ac:dyDescent="0.3">
      <c r="A9408" t="s">
        <v>12425</v>
      </c>
      <c r="B9408">
        <v>261</v>
      </c>
      <c r="C9408" t="s">
        <v>643</v>
      </c>
      <c r="D9408">
        <v>1000</v>
      </c>
      <c r="E9408" t="s">
        <v>2584</v>
      </c>
      <c r="F9408" t="s">
        <v>3008</v>
      </c>
      <c r="G9408" t="s">
        <v>3009</v>
      </c>
      <c r="H9408">
        <v>36.895800000000001</v>
      </c>
      <c r="I9408" t="s">
        <v>3010</v>
      </c>
      <c r="J9408">
        <v>780</v>
      </c>
      <c r="K9408">
        <v>793.24</v>
      </c>
      <c r="L9408">
        <v>27729</v>
      </c>
      <c r="M9408">
        <v>29267.37</v>
      </c>
      <c r="N9408">
        <v>488.63</v>
      </c>
      <c r="O9408">
        <v>1049.74</v>
      </c>
    </row>
    <row r="9409" spans="1:15" ht="15" customHeight="1" x14ac:dyDescent="0.3">
      <c r="A9409" t="s">
        <v>12426</v>
      </c>
      <c r="B9409">
        <v>261</v>
      </c>
      <c r="C9409" t="s">
        <v>643</v>
      </c>
      <c r="D9409">
        <v>1000</v>
      </c>
      <c r="E9409" t="s">
        <v>2584</v>
      </c>
      <c r="F9409" t="s">
        <v>3012</v>
      </c>
      <c r="G9409" t="s">
        <v>3013</v>
      </c>
      <c r="H9409">
        <v>8.1204999999999998</v>
      </c>
      <c r="I9409" t="s">
        <v>3010</v>
      </c>
      <c r="J9409">
        <v>720</v>
      </c>
      <c r="K9409">
        <v>705.18</v>
      </c>
      <c r="L9409">
        <v>5688</v>
      </c>
      <c r="M9409">
        <v>5726.39</v>
      </c>
      <c r="N9409">
        <v>-120.38</v>
      </c>
      <c r="O9409">
        <v>158.78</v>
      </c>
    </row>
    <row r="9410" spans="1:15" ht="15" customHeight="1" x14ac:dyDescent="0.3">
      <c r="A9410" t="s">
        <v>12427</v>
      </c>
      <c r="B9410">
        <v>261</v>
      </c>
      <c r="C9410" t="s">
        <v>643</v>
      </c>
      <c r="D9410">
        <v>1000</v>
      </c>
      <c r="E9410" t="s">
        <v>2584</v>
      </c>
      <c r="F9410" t="s">
        <v>3015</v>
      </c>
      <c r="G9410" t="s">
        <v>3016</v>
      </c>
      <c r="H9410">
        <v>0.97650000000000003</v>
      </c>
      <c r="I9410" t="s">
        <v>3017</v>
      </c>
      <c r="J9410">
        <v>2400</v>
      </c>
      <c r="K9410">
        <v>2264.37</v>
      </c>
      <c r="L9410">
        <v>2275.1999999999998</v>
      </c>
      <c r="M9410">
        <v>2211.2399999999998</v>
      </c>
      <c r="N9410">
        <v>-132.44</v>
      </c>
      <c r="O9410">
        <v>68.48</v>
      </c>
    </row>
    <row r="9411" spans="1:15" ht="15" customHeight="1" x14ac:dyDescent="0.3">
      <c r="A9411" t="s">
        <v>12428</v>
      </c>
      <c r="B9411">
        <v>261</v>
      </c>
      <c r="C9411" t="s">
        <v>643</v>
      </c>
      <c r="D9411">
        <v>1000</v>
      </c>
      <c r="E9411" t="s">
        <v>2584</v>
      </c>
      <c r="F9411" t="s">
        <v>3022</v>
      </c>
      <c r="G9411" t="s">
        <v>3023</v>
      </c>
      <c r="H9411">
        <v>0.24690000000000001</v>
      </c>
      <c r="I9411" t="s">
        <v>3017</v>
      </c>
      <c r="J9411">
        <v>3100</v>
      </c>
      <c r="K9411">
        <v>3629.3</v>
      </c>
      <c r="L9411">
        <v>734.7</v>
      </c>
      <c r="M9411">
        <v>895.91</v>
      </c>
      <c r="N9411">
        <v>130.66</v>
      </c>
      <c r="O9411">
        <v>30.55</v>
      </c>
    </row>
    <row r="9412" spans="1:15" ht="15" customHeight="1" x14ac:dyDescent="0.3">
      <c r="A9412" t="s">
        <v>12429</v>
      </c>
      <c r="B9412">
        <v>261</v>
      </c>
      <c r="C9412" t="s">
        <v>867</v>
      </c>
      <c r="D9412">
        <v>1000</v>
      </c>
      <c r="E9412" t="s">
        <v>2585</v>
      </c>
      <c r="F9412" t="s">
        <v>3008</v>
      </c>
      <c r="G9412" t="s">
        <v>3009</v>
      </c>
      <c r="H9412">
        <v>20.422599999999999</v>
      </c>
      <c r="I9412" t="s">
        <v>3010</v>
      </c>
      <c r="J9412">
        <v>780</v>
      </c>
      <c r="K9412">
        <v>792.73</v>
      </c>
      <c r="L9412">
        <v>15268.5</v>
      </c>
      <c r="M9412">
        <v>16189.53</v>
      </c>
      <c r="N9412">
        <v>259.89</v>
      </c>
      <c r="O9412">
        <v>661.14</v>
      </c>
    </row>
    <row r="9413" spans="1:15" ht="15" customHeight="1" x14ac:dyDescent="0.3">
      <c r="A9413" t="s">
        <v>12430</v>
      </c>
      <c r="B9413">
        <v>261</v>
      </c>
      <c r="C9413" t="s">
        <v>867</v>
      </c>
      <c r="D9413">
        <v>1000</v>
      </c>
      <c r="E9413" t="s">
        <v>2585</v>
      </c>
      <c r="F9413" t="s">
        <v>3012</v>
      </c>
      <c r="G9413" t="s">
        <v>3013</v>
      </c>
      <c r="H9413">
        <v>4.3860999999999999</v>
      </c>
      <c r="I9413" t="s">
        <v>3010</v>
      </c>
      <c r="J9413">
        <v>720</v>
      </c>
      <c r="K9413">
        <v>724.01</v>
      </c>
      <c r="L9413">
        <v>3132</v>
      </c>
      <c r="M9413">
        <v>3175.58</v>
      </c>
      <c r="N9413">
        <v>17.600000000000001</v>
      </c>
      <c r="O9413">
        <v>25.98</v>
      </c>
    </row>
    <row r="9414" spans="1:15" ht="15" customHeight="1" x14ac:dyDescent="0.3">
      <c r="A9414" t="s">
        <v>12431</v>
      </c>
      <c r="B9414">
        <v>261</v>
      </c>
      <c r="C9414" t="s">
        <v>867</v>
      </c>
      <c r="D9414">
        <v>1000</v>
      </c>
      <c r="E9414" t="s">
        <v>2585</v>
      </c>
      <c r="F9414" t="s">
        <v>3015</v>
      </c>
      <c r="G9414" t="s">
        <v>3016</v>
      </c>
      <c r="H9414">
        <v>0.52800000000000002</v>
      </c>
      <c r="I9414" t="s">
        <v>3017</v>
      </c>
      <c r="J9414">
        <v>2400</v>
      </c>
      <c r="K9414">
        <v>2189.34</v>
      </c>
      <c r="L9414">
        <v>1252.8</v>
      </c>
      <c r="M9414">
        <v>1155.99</v>
      </c>
      <c r="N9414">
        <v>-111.23</v>
      </c>
      <c r="O9414">
        <v>14.42</v>
      </c>
    </row>
    <row r="9415" spans="1:15" ht="15" customHeight="1" x14ac:dyDescent="0.3">
      <c r="A9415" t="s">
        <v>12432</v>
      </c>
      <c r="B9415">
        <v>261</v>
      </c>
      <c r="C9415" t="s">
        <v>867</v>
      </c>
      <c r="D9415">
        <v>1000</v>
      </c>
      <c r="E9415" t="s">
        <v>2585</v>
      </c>
      <c r="F9415" t="s">
        <v>3022</v>
      </c>
      <c r="G9415" t="s">
        <v>3023</v>
      </c>
      <c r="H9415">
        <v>0.13450000000000001</v>
      </c>
      <c r="I9415" t="s">
        <v>3017</v>
      </c>
      <c r="J9415">
        <v>3100</v>
      </c>
      <c r="K9415">
        <v>3771.54</v>
      </c>
      <c r="L9415">
        <v>404.55</v>
      </c>
      <c r="M9415">
        <v>507.19</v>
      </c>
      <c r="N9415">
        <v>90.31</v>
      </c>
      <c r="O9415">
        <v>12.34</v>
      </c>
    </row>
    <row r="9416" spans="1:15" ht="15" customHeight="1" x14ac:dyDescent="0.3">
      <c r="A9416" t="s">
        <v>12433</v>
      </c>
      <c r="B9416">
        <v>261</v>
      </c>
      <c r="C9416" t="s">
        <v>519</v>
      </c>
      <c r="D9416">
        <v>1000</v>
      </c>
      <c r="E9416" t="s">
        <v>2586</v>
      </c>
      <c r="F9416" t="s">
        <v>3008</v>
      </c>
      <c r="G9416" t="s">
        <v>3009</v>
      </c>
      <c r="H9416">
        <v>12.067</v>
      </c>
      <c r="I9416" t="s">
        <v>3010</v>
      </c>
      <c r="J9416">
        <v>780</v>
      </c>
      <c r="K9416">
        <v>799.5</v>
      </c>
      <c r="L9416">
        <v>8801.52</v>
      </c>
      <c r="M9416">
        <v>9647.51</v>
      </c>
      <c r="N9416">
        <v>235.27</v>
      </c>
      <c r="O9416">
        <v>610.72</v>
      </c>
    </row>
    <row r="9417" spans="1:15" ht="15" customHeight="1" x14ac:dyDescent="0.3">
      <c r="A9417" t="s">
        <v>12434</v>
      </c>
      <c r="B9417">
        <v>261</v>
      </c>
      <c r="C9417" t="s">
        <v>519</v>
      </c>
      <c r="D9417">
        <v>1000</v>
      </c>
      <c r="E9417" t="s">
        <v>2586</v>
      </c>
      <c r="F9417" t="s">
        <v>3012</v>
      </c>
      <c r="G9417" t="s">
        <v>3013</v>
      </c>
      <c r="H9417">
        <v>3.4032</v>
      </c>
      <c r="I9417" t="s">
        <v>3010</v>
      </c>
      <c r="J9417">
        <v>720</v>
      </c>
      <c r="K9417">
        <v>695.02</v>
      </c>
      <c r="L9417">
        <v>2343.6</v>
      </c>
      <c r="M9417">
        <v>2365.2600000000002</v>
      </c>
      <c r="N9417">
        <v>-85.03</v>
      </c>
      <c r="O9417">
        <v>106.68</v>
      </c>
    </row>
    <row r="9418" spans="1:15" ht="15" customHeight="1" x14ac:dyDescent="0.3">
      <c r="A9418" t="s">
        <v>12435</v>
      </c>
      <c r="B9418">
        <v>261</v>
      </c>
      <c r="C9418" t="s">
        <v>519</v>
      </c>
      <c r="D9418">
        <v>1000</v>
      </c>
      <c r="E9418" t="s">
        <v>2586</v>
      </c>
      <c r="F9418" t="s">
        <v>3015</v>
      </c>
      <c r="G9418" t="s">
        <v>3016</v>
      </c>
      <c r="H9418">
        <v>0.1162</v>
      </c>
      <c r="I9418" t="s">
        <v>3017</v>
      </c>
      <c r="J9418">
        <v>2400</v>
      </c>
      <c r="K9418">
        <v>2206.1799999999998</v>
      </c>
      <c r="L9418">
        <v>260.39999999999998</v>
      </c>
      <c r="M9418">
        <v>256.43</v>
      </c>
      <c r="N9418">
        <v>-22.53</v>
      </c>
      <c r="O9418">
        <v>18.559999999999999</v>
      </c>
    </row>
    <row r="9419" spans="1:15" ht="15" customHeight="1" x14ac:dyDescent="0.3">
      <c r="A9419" t="s">
        <v>12436</v>
      </c>
      <c r="B9419">
        <v>261</v>
      </c>
      <c r="C9419" t="s">
        <v>519</v>
      </c>
      <c r="D9419">
        <v>1000</v>
      </c>
      <c r="E9419" t="s">
        <v>2586</v>
      </c>
      <c r="F9419" t="s">
        <v>3019</v>
      </c>
      <c r="G9419" t="s">
        <v>3020</v>
      </c>
      <c r="H9419">
        <v>0.18010000000000001</v>
      </c>
      <c r="I9419" t="s">
        <v>3017</v>
      </c>
      <c r="J9419">
        <v>4200</v>
      </c>
      <c r="K9419">
        <v>5203.49</v>
      </c>
      <c r="L9419">
        <v>729.12</v>
      </c>
      <c r="M9419">
        <v>937.13</v>
      </c>
      <c r="N9419">
        <v>180.72</v>
      </c>
      <c r="O9419">
        <v>27.29</v>
      </c>
    </row>
    <row r="9420" spans="1:15" ht="15" customHeight="1" x14ac:dyDescent="0.3">
      <c r="A9420" t="s">
        <v>12437</v>
      </c>
      <c r="B9420">
        <v>261</v>
      </c>
      <c r="C9420" t="s">
        <v>519</v>
      </c>
      <c r="D9420">
        <v>1000</v>
      </c>
      <c r="E9420" t="s">
        <v>2586</v>
      </c>
      <c r="F9420" t="s">
        <v>3022</v>
      </c>
      <c r="G9420" t="s">
        <v>3023</v>
      </c>
      <c r="H9420">
        <v>0.14000000000000001</v>
      </c>
      <c r="I9420" t="s">
        <v>3017</v>
      </c>
      <c r="J9420">
        <v>3100</v>
      </c>
      <c r="K9420">
        <v>3660.94</v>
      </c>
      <c r="L9420">
        <v>403.62</v>
      </c>
      <c r="M9420">
        <v>512.58000000000004</v>
      </c>
      <c r="N9420">
        <v>78.540000000000006</v>
      </c>
      <c r="O9420">
        <v>30.42</v>
      </c>
    </row>
    <row r="9421" spans="1:15" ht="15" customHeight="1" x14ac:dyDescent="0.3">
      <c r="A9421" t="s">
        <v>12438</v>
      </c>
      <c r="B9421">
        <v>261</v>
      </c>
      <c r="C9421" t="s">
        <v>408</v>
      </c>
      <c r="D9421">
        <v>1000</v>
      </c>
      <c r="E9421" t="s">
        <v>2587</v>
      </c>
      <c r="F9421" t="s">
        <v>3008</v>
      </c>
      <c r="G9421" t="s">
        <v>3009</v>
      </c>
      <c r="H9421">
        <v>12.5357</v>
      </c>
      <c r="I9421" t="s">
        <v>3010</v>
      </c>
      <c r="J9421">
        <v>780</v>
      </c>
      <c r="K9421">
        <v>825.34</v>
      </c>
      <c r="L9421">
        <v>9828</v>
      </c>
      <c r="M9421">
        <v>10346.15</v>
      </c>
      <c r="N9421">
        <v>568.33000000000004</v>
      </c>
      <c r="O9421">
        <v>-50.18</v>
      </c>
    </row>
    <row r="9422" spans="1:15" ht="15" customHeight="1" x14ac:dyDescent="0.3">
      <c r="A9422" t="s">
        <v>12439</v>
      </c>
      <c r="B9422">
        <v>261</v>
      </c>
      <c r="C9422" t="s">
        <v>408</v>
      </c>
      <c r="D9422">
        <v>1000</v>
      </c>
      <c r="E9422" t="s">
        <v>2587</v>
      </c>
      <c r="F9422" t="s">
        <v>3012</v>
      </c>
      <c r="G9422" t="s">
        <v>3013</v>
      </c>
      <c r="H9422">
        <v>2.8635999999999999</v>
      </c>
      <c r="I9422" t="s">
        <v>3010</v>
      </c>
      <c r="J9422">
        <v>720</v>
      </c>
      <c r="K9422">
        <v>710.35</v>
      </c>
      <c r="L9422">
        <v>2016</v>
      </c>
      <c r="M9422">
        <v>2034.16</v>
      </c>
      <c r="N9422">
        <v>-27.64</v>
      </c>
      <c r="O9422">
        <v>45.8</v>
      </c>
    </row>
    <row r="9423" spans="1:15" ht="15" customHeight="1" x14ac:dyDescent="0.3">
      <c r="A9423" t="s">
        <v>12440</v>
      </c>
      <c r="B9423">
        <v>261</v>
      </c>
      <c r="C9423" t="s">
        <v>408</v>
      </c>
      <c r="D9423">
        <v>1000</v>
      </c>
      <c r="E9423" t="s">
        <v>2587</v>
      </c>
      <c r="F9423" t="s">
        <v>3015</v>
      </c>
      <c r="G9423" t="s">
        <v>3016</v>
      </c>
      <c r="H9423">
        <v>0.34410000000000002</v>
      </c>
      <c r="I9423" t="s">
        <v>3017</v>
      </c>
      <c r="J9423">
        <v>2400</v>
      </c>
      <c r="K9423">
        <v>2179.62</v>
      </c>
      <c r="L9423">
        <v>806.4</v>
      </c>
      <c r="M9423">
        <v>750.09</v>
      </c>
      <c r="N9423">
        <v>-75.84</v>
      </c>
      <c r="O9423">
        <v>19.53</v>
      </c>
    </row>
    <row r="9424" spans="1:15" ht="15" customHeight="1" x14ac:dyDescent="0.3">
      <c r="A9424" t="s">
        <v>12441</v>
      </c>
      <c r="B9424">
        <v>261</v>
      </c>
      <c r="C9424" t="s">
        <v>408</v>
      </c>
      <c r="D9424">
        <v>1000</v>
      </c>
      <c r="E9424" t="s">
        <v>2587</v>
      </c>
      <c r="F9424" t="s">
        <v>3022</v>
      </c>
      <c r="G9424" t="s">
        <v>3023</v>
      </c>
      <c r="H9424">
        <v>8.6099999999999996E-2</v>
      </c>
      <c r="I9424" t="s">
        <v>3017</v>
      </c>
      <c r="J9424">
        <v>3100</v>
      </c>
      <c r="K9424">
        <v>3686.59</v>
      </c>
      <c r="L9424">
        <v>260.39999999999998</v>
      </c>
      <c r="M9424">
        <v>317.25</v>
      </c>
      <c r="N9424">
        <v>50.48</v>
      </c>
      <c r="O9424">
        <v>6.37</v>
      </c>
    </row>
    <row r="9425" spans="1:15" ht="15" customHeight="1" x14ac:dyDescent="0.3">
      <c r="A9425" t="s">
        <v>12442</v>
      </c>
      <c r="B9425">
        <v>261</v>
      </c>
      <c r="C9425" t="s">
        <v>1176</v>
      </c>
      <c r="D9425">
        <v>1000</v>
      </c>
      <c r="E9425" t="s">
        <v>2588</v>
      </c>
      <c r="F9425" t="s">
        <v>3008</v>
      </c>
      <c r="G9425" t="s">
        <v>3009</v>
      </c>
      <c r="H9425">
        <v>15.9321</v>
      </c>
      <c r="I9425" t="s">
        <v>3010</v>
      </c>
      <c r="J9425">
        <v>780</v>
      </c>
      <c r="K9425">
        <v>781.23</v>
      </c>
      <c r="L9425">
        <v>11478.48</v>
      </c>
      <c r="M9425">
        <v>12446.63</v>
      </c>
      <c r="N9425">
        <v>19.55</v>
      </c>
      <c r="O9425">
        <v>948.59</v>
      </c>
    </row>
    <row r="9426" spans="1:15" ht="15" customHeight="1" x14ac:dyDescent="0.3">
      <c r="A9426" t="s">
        <v>12443</v>
      </c>
      <c r="B9426">
        <v>261</v>
      </c>
      <c r="C9426" t="s">
        <v>1176</v>
      </c>
      <c r="D9426">
        <v>1000</v>
      </c>
      <c r="E9426" t="s">
        <v>2588</v>
      </c>
      <c r="F9426" t="s">
        <v>3012</v>
      </c>
      <c r="G9426" t="s">
        <v>3013</v>
      </c>
      <c r="H9426">
        <v>4.5907999999999998</v>
      </c>
      <c r="I9426" t="s">
        <v>3010</v>
      </c>
      <c r="J9426">
        <v>720</v>
      </c>
      <c r="K9426">
        <v>704.71</v>
      </c>
      <c r="L9426">
        <v>3056.4</v>
      </c>
      <c r="M9426">
        <v>3235.2</v>
      </c>
      <c r="N9426">
        <v>-70.180000000000007</v>
      </c>
      <c r="O9426">
        <v>248.99</v>
      </c>
    </row>
    <row r="9427" spans="1:15" ht="15" customHeight="1" x14ac:dyDescent="0.3">
      <c r="A9427" t="s">
        <v>12444</v>
      </c>
      <c r="B9427">
        <v>261</v>
      </c>
      <c r="C9427" t="s">
        <v>1176</v>
      </c>
      <c r="D9427">
        <v>1000</v>
      </c>
      <c r="E9427" t="s">
        <v>2588</v>
      </c>
      <c r="F9427" t="s">
        <v>3015</v>
      </c>
      <c r="G9427" t="s">
        <v>3016</v>
      </c>
      <c r="H9427">
        <v>0.14899999999999999</v>
      </c>
      <c r="I9427" t="s">
        <v>3017</v>
      </c>
      <c r="J9427">
        <v>2400</v>
      </c>
      <c r="K9427">
        <v>2268.54</v>
      </c>
      <c r="L9427">
        <v>339.6</v>
      </c>
      <c r="M9427">
        <v>338.09</v>
      </c>
      <c r="N9427">
        <v>-19.59</v>
      </c>
      <c r="O9427">
        <v>18.079999999999998</v>
      </c>
    </row>
    <row r="9428" spans="1:15" ht="15" customHeight="1" x14ac:dyDescent="0.3">
      <c r="A9428" t="s">
        <v>12445</v>
      </c>
      <c r="B9428">
        <v>261</v>
      </c>
      <c r="C9428" t="s">
        <v>1176</v>
      </c>
      <c r="D9428">
        <v>1000</v>
      </c>
      <c r="E9428" t="s">
        <v>2588</v>
      </c>
      <c r="F9428" t="s">
        <v>3019</v>
      </c>
      <c r="G9428" t="s">
        <v>3020</v>
      </c>
      <c r="H9428">
        <v>0.2457</v>
      </c>
      <c r="I9428" t="s">
        <v>3017</v>
      </c>
      <c r="J9428">
        <v>4200</v>
      </c>
      <c r="K9428">
        <v>5204.3500000000004</v>
      </c>
      <c r="L9428">
        <v>950.88</v>
      </c>
      <c r="M9428">
        <v>1278.8499999999999</v>
      </c>
      <c r="N9428">
        <v>246.8</v>
      </c>
      <c r="O9428">
        <v>81.17</v>
      </c>
    </row>
    <row r="9429" spans="1:15" ht="15" customHeight="1" x14ac:dyDescent="0.3">
      <c r="A9429" t="s">
        <v>12446</v>
      </c>
      <c r="B9429">
        <v>261</v>
      </c>
      <c r="C9429" t="s">
        <v>1176</v>
      </c>
      <c r="D9429">
        <v>1000</v>
      </c>
      <c r="E9429" t="s">
        <v>2588</v>
      </c>
      <c r="F9429" t="s">
        <v>3022</v>
      </c>
      <c r="G9429" t="s">
        <v>3023</v>
      </c>
      <c r="H9429">
        <v>0.18490000000000001</v>
      </c>
      <c r="I9429" t="s">
        <v>3017</v>
      </c>
      <c r="J9429">
        <v>3100</v>
      </c>
      <c r="K9429">
        <v>3666.19</v>
      </c>
      <c r="L9429">
        <v>526.38</v>
      </c>
      <c r="M9429">
        <v>677.82</v>
      </c>
      <c r="N9429">
        <v>104.68</v>
      </c>
      <c r="O9429">
        <v>46.76</v>
      </c>
    </row>
    <row r="9430" spans="1:15" ht="15" customHeight="1" x14ac:dyDescent="0.3">
      <c r="A9430" t="s">
        <v>12447</v>
      </c>
      <c r="B9430">
        <v>261</v>
      </c>
      <c r="C9430" t="s">
        <v>973</v>
      </c>
      <c r="D9430">
        <v>1000</v>
      </c>
      <c r="E9430" t="s">
        <v>2589</v>
      </c>
      <c r="F9430" t="s">
        <v>3008</v>
      </c>
      <c r="G9430" t="s">
        <v>3009</v>
      </c>
      <c r="H9430">
        <v>35.736499999999999</v>
      </c>
      <c r="I9430" t="s">
        <v>3010</v>
      </c>
      <c r="J9430">
        <v>780</v>
      </c>
      <c r="K9430">
        <v>816.31</v>
      </c>
      <c r="L9430">
        <v>26972.400000000001</v>
      </c>
      <c r="M9430">
        <v>29171.96</v>
      </c>
      <c r="N9430">
        <v>1297.51</v>
      </c>
      <c r="O9430">
        <v>902.05</v>
      </c>
    </row>
    <row r="9431" spans="1:15" ht="15" customHeight="1" x14ac:dyDescent="0.3">
      <c r="A9431" t="s">
        <v>12448</v>
      </c>
      <c r="B9431">
        <v>261</v>
      </c>
      <c r="C9431" t="s">
        <v>973</v>
      </c>
      <c r="D9431">
        <v>1000</v>
      </c>
      <c r="E9431" t="s">
        <v>2589</v>
      </c>
      <c r="F9431" t="s">
        <v>3012</v>
      </c>
      <c r="G9431" t="s">
        <v>3013</v>
      </c>
      <c r="H9431">
        <v>10.699400000000001</v>
      </c>
      <c r="I9431" t="s">
        <v>3010</v>
      </c>
      <c r="J9431">
        <v>720</v>
      </c>
      <c r="K9431">
        <v>708.21</v>
      </c>
      <c r="L9431">
        <v>7182</v>
      </c>
      <c r="M9431">
        <v>7577.36</v>
      </c>
      <c r="N9431">
        <v>-126.18</v>
      </c>
      <c r="O9431">
        <v>521.54</v>
      </c>
    </row>
    <row r="9432" spans="1:15" ht="15" customHeight="1" x14ac:dyDescent="0.3">
      <c r="A9432" t="s">
        <v>12449</v>
      </c>
      <c r="B9432">
        <v>261</v>
      </c>
      <c r="C9432" t="s">
        <v>973</v>
      </c>
      <c r="D9432">
        <v>1000</v>
      </c>
      <c r="E9432" t="s">
        <v>2589</v>
      </c>
      <c r="F9432" t="s">
        <v>3015</v>
      </c>
      <c r="G9432" t="s">
        <v>3016</v>
      </c>
      <c r="H9432">
        <v>0.34179999999999999</v>
      </c>
      <c r="I9432" t="s">
        <v>3017</v>
      </c>
      <c r="J9432">
        <v>2400</v>
      </c>
      <c r="K9432">
        <v>2270.84</v>
      </c>
      <c r="L9432">
        <v>798</v>
      </c>
      <c r="M9432">
        <v>776.21</v>
      </c>
      <c r="N9432">
        <v>-44.15</v>
      </c>
      <c r="O9432">
        <v>22.36</v>
      </c>
    </row>
    <row r="9433" spans="1:15" ht="15" customHeight="1" x14ac:dyDescent="0.3">
      <c r="A9433" t="s">
        <v>12450</v>
      </c>
      <c r="B9433">
        <v>261</v>
      </c>
      <c r="C9433" t="s">
        <v>973</v>
      </c>
      <c r="D9433">
        <v>1000</v>
      </c>
      <c r="E9433" t="s">
        <v>2589</v>
      </c>
      <c r="F9433" t="s">
        <v>3019</v>
      </c>
      <c r="G9433" t="s">
        <v>3020</v>
      </c>
      <c r="H9433">
        <v>0.54849999999999999</v>
      </c>
      <c r="I9433" t="s">
        <v>3017</v>
      </c>
      <c r="J9433">
        <v>4200</v>
      </c>
      <c r="K9433">
        <v>5229.18</v>
      </c>
      <c r="L9433">
        <v>2234.4</v>
      </c>
      <c r="M9433">
        <v>2868.19</v>
      </c>
      <c r="N9433">
        <v>564.5</v>
      </c>
      <c r="O9433">
        <v>69.290000000000006</v>
      </c>
    </row>
    <row r="9434" spans="1:15" ht="15" customHeight="1" x14ac:dyDescent="0.3">
      <c r="A9434" t="s">
        <v>12451</v>
      </c>
      <c r="B9434">
        <v>261</v>
      </c>
      <c r="C9434" t="s">
        <v>973</v>
      </c>
      <c r="D9434">
        <v>1000</v>
      </c>
      <c r="E9434" t="s">
        <v>2589</v>
      </c>
      <c r="F9434" t="s">
        <v>3022</v>
      </c>
      <c r="G9434" t="s">
        <v>3023</v>
      </c>
      <c r="H9434">
        <v>0.41639999999999999</v>
      </c>
      <c r="I9434" t="s">
        <v>3017</v>
      </c>
      <c r="J9434">
        <v>3100</v>
      </c>
      <c r="K9434">
        <v>3688.64</v>
      </c>
      <c r="L9434">
        <v>1236.9000000000001</v>
      </c>
      <c r="M9434">
        <v>1535.9</v>
      </c>
      <c r="N9434">
        <v>245.1</v>
      </c>
      <c r="O9434">
        <v>53.89</v>
      </c>
    </row>
    <row r="9435" spans="1:15" ht="15" customHeight="1" x14ac:dyDescent="0.3">
      <c r="A9435" t="s">
        <v>12452</v>
      </c>
      <c r="B9435">
        <v>261</v>
      </c>
      <c r="C9435" t="s">
        <v>935</v>
      </c>
      <c r="D9435">
        <v>1000</v>
      </c>
      <c r="E9435" t="s">
        <v>2590</v>
      </c>
      <c r="F9435" t="s">
        <v>3008</v>
      </c>
      <c r="G9435" t="s">
        <v>3009</v>
      </c>
      <c r="H9435">
        <v>33.165900000000001</v>
      </c>
      <c r="I9435" t="s">
        <v>3010</v>
      </c>
      <c r="J9435">
        <v>780</v>
      </c>
      <c r="K9435">
        <v>792.16</v>
      </c>
      <c r="L9435">
        <v>24336</v>
      </c>
      <c r="M9435">
        <v>26272.61</v>
      </c>
      <c r="N9435">
        <v>403.23</v>
      </c>
      <c r="O9435">
        <v>1533.38</v>
      </c>
    </row>
    <row r="9436" spans="1:15" ht="15" customHeight="1" x14ac:dyDescent="0.3">
      <c r="A9436" t="s">
        <v>12453</v>
      </c>
      <c r="B9436">
        <v>261</v>
      </c>
      <c r="C9436" t="s">
        <v>935</v>
      </c>
      <c r="D9436">
        <v>1000</v>
      </c>
      <c r="E9436" t="s">
        <v>2590</v>
      </c>
      <c r="F9436" t="s">
        <v>3012</v>
      </c>
      <c r="G9436" t="s">
        <v>3013</v>
      </c>
      <c r="H9436">
        <v>9.6130999999999993</v>
      </c>
      <c r="I9436" t="s">
        <v>3010</v>
      </c>
      <c r="J9436">
        <v>720</v>
      </c>
      <c r="K9436">
        <v>694.33</v>
      </c>
      <c r="L9436">
        <v>6480</v>
      </c>
      <c r="M9436">
        <v>6674.63</v>
      </c>
      <c r="N9436">
        <v>-246.81</v>
      </c>
      <c r="O9436">
        <v>441.45</v>
      </c>
    </row>
    <row r="9437" spans="1:15" ht="15" customHeight="1" x14ac:dyDescent="0.3">
      <c r="A9437" t="s">
        <v>12454</v>
      </c>
      <c r="B9437">
        <v>261</v>
      </c>
      <c r="C9437" t="s">
        <v>935</v>
      </c>
      <c r="D9437">
        <v>1000</v>
      </c>
      <c r="E9437" t="s">
        <v>2590</v>
      </c>
      <c r="F9437" t="s">
        <v>3015</v>
      </c>
      <c r="G9437" t="s">
        <v>3016</v>
      </c>
      <c r="H9437">
        <v>0.31009999999999999</v>
      </c>
      <c r="I9437" t="s">
        <v>3017</v>
      </c>
      <c r="J9437">
        <v>2400</v>
      </c>
      <c r="K9437">
        <v>2247.7600000000002</v>
      </c>
      <c r="L9437">
        <v>720</v>
      </c>
      <c r="M9437">
        <v>697.02</v>
      </c>
      <c r="N9437">
        <v>-47.21</v>
      </c>
      <c r="O9437">
        <v>24.23</v>
      </c>
    </row>
    <row r="9438" spans="1:15" ht="15" customHeight="1" x14ac:dyDescent="0.3">
      <c r="A9438" t="s">
        <v>12455</v>
      </c>
      <c r="B9438">
        <v>261</v>
      </c>
      <c r="C9438" t="s">
        <v>935</v>
      </c>
      <c r="D9438">
        <v>1000</v>
      </c>
      <c r="E9438" t="s">
        <v>2590</v>
      </c>
      <c r="F9438" t="s">
        <v>3019</v>
      </c>
      <c r="G9438" t="s">
        <v>3020</v>
      </c>
      <c r="H9438">
        <v>0.51870000000000005</v>
      </c>
      <c r="I9438" t="s">
        <v>3017</v>
      </c>
      <c r="J9438">
        <v>4200</v>
      </c>
      <c r="K9438">
        <v>5023.42</v>
      </c>
      <c r="L9438">
        <v>2016</v>
      </c>
      <c r="M9438">
        <v>2605.79</v>
      </c>
      <c r="N9438">
        <v>427.13</v>
      </c>
      <c r="O9438">
        <v>162.66</v>
      </c>
    </row>
    <row r="9439" spans="1:15" ht="15" customHeight="1" x14ac:dyDescent="0.3">
      <c r="A9439" t="s">
        <v>12456</v>
      </c>
      <c r="B9439">
        <v>261</v>
      </c>
      <c r="C9439" t="s">
        <v>935</v>
      </c>
      <c r="D9439">
        <v>1000</v>
      </c>
      <c r="E9439" t="s">
        <v>2590</v>
      </c>
      <c r="F9439" t="s">
        <v>3022</v>
      </c>
      <c r="G9439" t="s">
        <v>3023</v>
      </c>
      <c r="H9439">
        <v>0.37969999999999998</v>
      </c>
      <c r="I9439" t="s">
        <v>3017</v>
      </c>
      <c r="J9439">
        <v>3100</v>
      </c>
      <c r="K9439">
        <v>3643.98</v>
      </c>
      <c r="L9439">
        <v>1116</v>
      </c>
      <c r="M9439">
        <v>1383.56</v>
      </c>
      <c r="N9439">
        <v>206.54</v>
      </c>
      <c r="O9439">
        <v>61.02</v>
      </c>
    </row>
    <row r="9440" spans="1:15" ht="15" customHeight="1" x14ac:dyDescent="0.3">
      <c r="A9440" t="s">
        <v>12457</v>
      </c>
      <c r="B9440">
        <v>261</v>
      </c>
      <c r="C9440" t="s">
        <v>765</v>
      </c>
      <c r="D9440">
        <v>1000</v>
      </c>
      <c r="E9440" t="s">
        <v>2591</v>
      </c>
      <c r="F9440" t="s">
        <v>3008</v>
      </c>
      <c r="G9440" t="s">
        <v>3009</v>
      </c>
      <c r="H9440">
        <v>14.9053</v>
      </c>
      <c r="I9440" t="s">
        <v>3010</v>
      </c>
      <c r="J9440">
        <v>780</v>
      </c>
      <c r="K9440">
        <v>793.86</v>
      </c>
      <c r="L9440">
        <v>11056.5</v>
      </c>
      <c r="M9440">
        <v>11832.7</v>
      </c>
      <c r="N9440">
        <v>206.53</v>
      </c>
      <c r="O9440">
        <v>569.66999999999996</v>
      </c>
    </row>
    <row r="9441" spans="1:15" ht="15" customHeight="1" x14ac:dyDescent="0.3">
      <c r="A9441" t="s">
        <v>12458</v>
      </c>
      <c r="B9441">
        <v>261</v>
      </c>
      <c r="C9441" t="s">
        <v>765</v>
      </c>
      <c r="D9441">
        <v>1000</v>
      </c>
      <c r="E9441" t="s">
        <v>2591</v>
      </c>
      <c r="F9441" t="s">
        <v>3012</v>
      </c>
      <c r="G9441" t="s">
        <v>3013</v>
      </c>
      <c r="H9441">
        <v>3.2498999999999998</v>
      </c>
      <c r="I9441" t="s">
        <v>3010</v>
      </c>
      <c r="J9441">
        <v>720</v>
      </c>
      <c r="K9441">
        <v>697.52</v>
      </c>
      <c r="L9441">
        <v>2268</v>
      </c>
      <c r="M9441">
        <v>2266.84</v>
      </c>
      <c r="N9441">
        <v>-73.06</v>
      </c>
      <c r="O9441">
        <v>71.900000000000006</v>
      </c>
    </row>
    <row r="9442" spans="1:15" ht="15" customHeight="1" x14ac:dyDescent="0.3">
      <c r="A9442" t="s">
        <v>12459</v>
      </c>
      <c r="B9442">
        <v>261</v>
      </c>
      <c r="C9442" t="s">
        <v>765</v>
      </c>
      <c r="D9442">
        <v>1000</v>
      </c>
      <c r="E9442" t="s">
        <v>2591</v>
      </c>
      <c r="F9442" t="s">
        <v>3015</v>
      </c>
      <c r="G9442" t="s">
        <v>3016</v>
      </c>
      <c r="H9442">
        <v>0.39250000000000002</v>
      </c>
      <c r="I9442" t="s">
        <v>3017</v>
      </c>
      <c r="J9442">
        <v>2400</v>
      </c>
      <c r="K9442">
        <v>2172.02</v>
      </c>
      <c r="L9442">
        <v>907.2</v>
      </c>
      <c r="M9442">
        <v>852.44</v>
      </c>
      <c r="N9442">
        <v>-89.47</v>
      </c>
      <c r="O9442">
        <v>34.71</v>
      </c>
    </row>
    <row r="9443" spans="1:15" ht="15" customHeight="1" x14ac:dyDescent="0.3">
      <c r="A9443" t="s">
        <v>12460</v>
      </c>
      <c r="B9443">
        <v>261</v>
      </c>
      <c r="C9443" t="s">
        <v>765</v>
      </c>
      <c r="D9443">
        <v>1000</v>
      </c>
      <c r="E9443" t="s">
        <v>2591</v>
      </c>
      <c r="F9443" t="s">
        <v>3022</v>
      </c>
      <c r="G9443" t="s">
        <v>3023</v>
      </c>
      <c r="H9443">
        <v>9.8699999999999996E-2</v>
      </c>
      <c r="I9443" t="s">
        <v>3017</v>
      </c>
      <c r="J9443">
        <v>3100</v>
      </c>
      <c r="K9443">
        <v>3678.99</v>
      </c>
      <c r="L9443">
        <v>292.95</v>
      </c>
      <c r="M9443">
        <v>362.96</v>
      </c>
      <c r="N9443">
        <v>57.12</v>
      </c>
      <c r="O9443">
        <v>12.89</v>
      </c>
    </row>
    <row r="9444" spans="1:15" ht="15" customHeight="1" x14ac:dyDescent="0.3">
      <c r="A9444" t="s">
        <v>12461</v>
      </c>
      <c r="B9444">
        <v>261</v>
      </c>
      <c r="C9444" t="s">
        <v>209</v>
      </c>
      <c r="D9444">
        <v>1000</v>
      </c>
      <c r="E9444" t="s">
        <v>2592</v>
      </c>
      <c r="F9444" t="s">
        <v>3008</v>
      </c>
      <c r="G9444" t="s">
        <v>3009</v>
      </c>
      <c r="H9444">
        <v>24.707599999999999</v>
      </c>
      <c r="I9444" t="s">
        <v>3010</v>
      </c>
      <c r="J9444">
        <v>780</v>
      </c>
      <c r="K9444">
        <v>802.52</v>
      </c>
      <c r="L9444">
        <v>18454.8</v>
      </c>
      <c r="M9444">
        <v>19828.46</v>
      </c>
      <c r="N9444">
        <v>556.54</v>
      </c>
      <c r="O9444">
        <v>817.12</v>
      </c>
    </row>
    <row r="9445" spans="1:15" ht="15" customHeight="1" x14ac:dyDescent="0.3">
      <c r="A9445" t="s">
        <v>12462</v>
      </c>
      <c r="B9445">
        <v>261</v>
      </c>
      <c r="C9445" t="s">
        <v>209</v>
      </c>
      <c r="D9445">
        <v>1000</v>
      </c>
      <c r="E9445" t="s">
        <v>2592</v>
      </c>
      <c r="F9445" t="s">
        <v>3012</v>
      </c>
      <c r="G9445" t="s">
        <v>3013</v>
      </c>
      <c r="H9445">
        <v>7.1901000000000002</v>
      </c>
      <c r="I9445" t="s">
        <v>3010</v>
      </c>
      <c r="J9445">
        <v>720</v>
      </c>
      <c r="K9445">
        <v>687.48</v>
      </c>
      <c r="L9445">
        <v>4914</v>
      </c>
      <c r="M9445">
        <v>4943.07</v>
      </c>
      <c r="N9445">
        <v>-233.79</v>
      </c>
      <c r="O9445">
        <v>262.87</v>
      </c>
    </row>
    <row r="9446" spans="1:15" ht="15" customHeight="1" x14ac:dyDescent="0.3">
      <c r="A9446" t="s">
        <v>12463</v>
      </c>
      <c r="B9446">
        <v>261</v>
      </c>
      <c r="C9446" t="s">
        <v>209</v>
      </c>
      <c r="D9446">
        <v>1000</v>
      </c>
      <c r="E9446" t="s">
        <v>2592</v>
      </c>
      <c r="F9446" t="s">
        <v>3015</v>
      </c>
      <c r="G9446" t="s">
        <v>3016</v>
      </c>
      <c r="H9446">
        <v>0.23880000000000001</v>
      </c>
      <c r="I9446" t="s">
        <v>3017</v>
      </c>
      <c r="J9446">
        <v>2400</v>
      </c>
      <c r="K9446">
        <v>2221.04</v>
      </c>
      <c r="L9446">
        <v>546</v>
      </c>
      <c r="M9446">
        <v>530.4</v>
      </c>
      <c r="N9446">
        <v>-42.74</v>
      </c>
      <c r="O9446">
        <v>27.14</v>
      </c>
    </row>
    <row r="9447" spans="1:15" ht="15" customHeight="1" x14ac:dyDescent="0.3">
      <c r="A9447" t="s">
        <v>12464</v>
      </c>
      <c r="B9447">
        <v>261</v>
      </c>
      <c r="C9447" t="s">
        <v>209</v>
      </c>
      <c r="D9447">
        <v>1000</v>
      </c>
      <c r="E9447" t="s">
        <v>2592</v>
      </c>
      <c r="F9447" t="s">
        <v>3019</v>
      </c>
      <c r="G9447" t="s">
        <v>3020</v>
      </c>
      <c r="H9447">
        <v>0.3775</v>
      </c>
      <c r="I9447" t="s">
        <v>3017</v>
      </c>
      <c r="J9447">
        <v>4200</v>
      </c>
      <c r="K9447">
        <v>5028.17</v>
      </c>
      <c r="L9447">
        <v>1528.8</v>
      </c>
      <c r="M9447">
        <v>1898.38</v>
      </c>
      <c r="N9447">
        <v>312.68</v>
      </c>
      <c r="O9447">
        <v>56.9</v>
      </c>
    </row>
    <row r="9448" spans="1:15" ht="15" customHeight="1" x14ac:dyDescent="0.3">
      <c r="A9448" t="s">
        <v>12465</v>
      </c>
      <c r="B9448">
        <v>261</v>
      </c>
      <c r="C9448" t="s">
        <v>209</v>
      </c>
      <c r="D9448">
        <v>1000</v>
      </c>
      <c r="E9448" t="s">
        <v>2592</v>
      </c>
      <c r="F9448" t="s">
        <v>3022</v>
      </c>
      <c r="G9448" t="s">
        <v>3023</v>
      </c>
      <c r="H9448">
        <v>0.28489999999999999</v>
      </c>
      <c r="I9448" t="s">
        <v>3017</v>
      </c>
      <c r="J9448">
        <v>3100</v>
      </c>
      <c r="K9448">
        <v>3751.43</v>
      </c>
      <c r="L9448">
        <v>846.3</v>
      </c>
      <c r="M9448">
        <v>1068.5999999999999</v>
      </c>
      <c r="N9448">
        <v>185.56</v>
      </c>
      <c r="O9448">
        <v>36.74</v>
      </c>
    </row>
    <row r="9449" spans="1:15" ht="15" customHeight="1" x14ac:dyDescent="0.3">
      <c r="A9449" t="s">
        <v>12466</v>
      </c>
      <c r="B9449">
        <v>261</v>
      </c>
      <c r="C9449" t="s">
        <v>802</v>
      </c>
      <c r="D9449">
        <v>1000</v>
      </c>
      <c r="E9449" t="s">
        <v>2593</v>
      </c>
      <c r="F9449" t="s">
        <v>3008</v>
      </c>
      <c r="G9449" t="s">
        <v>3009</v>
      </c>
      <c r="H9449">
        <v>18.948499999999999</v>
      </c>
      <c r="I9449" t="s">
        <v>3010</v>
      </c>
      <c r="J9449">
        <v>780</v>
      </c>
      <c r="K9449">
        <v>802.09</v>
      </c>
      <c r="L9449">
        <v>14145.3</v>
      </c>
      <c r="M9449">
        <v>15198.34</v>
      </c>
      <c r="N9449">
        <v>418.53</v>
      </c>
      <c r="O9449">
        <v>634.51</v>
      </c>
    </row>
    <row r="9450" spans="1:15" ht="15" customHeight="1" x14ac:dyDescent="0.3">
      <c r="A9450" t="s">
        <v>12467</v>
      </c>
      <c r="B9450">
        <v>261</v>
      </c>
      <c r="C9450" t="s">
        <v>802</v>
      </c>
      <c r="D9450">
        <v>1000</v>
      </c>
      <c r="E9450" t="s">
        <v>2593</v>
      </c>
      <c r="F9450" t="s">
        <v>3012</v>
      </c>
      <c r="G9450" t="s">
        <v>3013</v>
      </c>
      <c r="H9450">
        <v>4.0778999999999996</v>
      </c>
      <c r="I9450" t="s">
        <v>3010</v>
      </c>
      <c r="J9450">
        <v>720</v>
      </c>
      <c r="K9450">
        <v>724.67</v>
      </c>
      <c r="L9450">
        <v>2901.6</v>
      </c>
      <c r="M9450">
        <v>2955.15</v>
      </c>
      <c r="N9450">
        <v>19.03</v>
      </c>
      <c r="O9450">
        <v>34.520000000000003</v>
      </c>
    </row>
    <row r="9451" spans="1:15" ht="15" customHeight="1" x14ac:dyDescent="0.3">
      <c r="A9451" t="s">
        <v>12468</v>
      </c>
      <c r="B9451">
        <v>261</v>
      </c>
      <c r="C9451" t="s">
        <v>802</v>
      </c>
      <c r="D9451">
        <v>1000</v>
      </c>
      <c r="E9451" t="s">
        <v>2593</v>
      </c>
      <c r="F9451" t="s">
        <v>3015</v>
      </c>
      <c r="G9451" t="s">
        <v>3016</v>
      </c>
      <c r="H9451">
        <v>0.48880000000000001</v>
      </c>
      <c r="I9451" t="s">
        <v>3017</v>
      </c>
      <c r="J9451">
        <v>2400</v>
      </c>
      <c r="K9451">
        <v>2141.23</v>
      </c>
      <c r="L9451">
        <v>1160.6400000000001</v>
      </c>
      <c r="M9451">
        <v>1046.7</v>
      </c>
      <c r="N9451">
        <v>-126.5</v>
      </c>
      <c r="O9451">
        <v>12.56</v>
      </c>
    </row>
    <row r="9452" spans="1:15" ht="15" customHeight="1" x14ac:dyDescent="0.3">
      <c r="A9452" t="s">
        <v>12469</v>
      </c>
      <c r="B9452">
        <v>261</v>
      </c>
      <c r="C9452" t="s">
        <v>802</v>
      </c>
      <c r="D9452">
        <v>1000</v>
      </c>
      <c r="E9452" t="s">
        <v>2593</v>
      </c>
      <c r="F9452" t="s">
        <v>3022</v>
      </c>
      <c r="G9452" t="s">
        <v>3023</v>
      </c>
      <c r="H9452">
        <v>0.12139999999999999</v>
      </c>
      <c r="I9452" t="s">
        <v>3017</v>
      </c>
      <c r="J9452">
        <v>3100</v>
      </c>
      <c r="K9452">
        <v>3666.94</v>
      </c>
      <c r="L9452">
        <v>374.79</v>
      </c>
      <c r="M9452">
        <v>445.01</v>
      </c>
      <c r="N9452">
        <v>68.8</v>
      </c>
      <c r="O9452">
        <v>1.42</v>
      </c>
    </row>
    <row r="9453" spans="1:15" ht="15" customHeight="1" x14ac:dyDescent="0.3">
      <c r="A9453" t="s">
        <v>12470</v>
      </c>
      <c r="B9453">
        <v>261</v>
      </c>
      <c r="C9453" t="s">
        <v>1028</v>
      </c>
      <c r="D9453">
        <v>1000</v>
      </c>
      <c r="E9453" t="s">
        <v>2594</v>
      </c>
      <c r="F9453" t="s">
        <v>3008</v>
      </c>
      <c r="G9453" t="s">
        <v>3009</v>
      </c>
      <c r="H9453">
        <v>33.215899999999998</v>
      </c>
      <c r="I9453" t="s">
        <v>3010</v>
      </c>
      <c r="J9453">
        <v>780</v>
      </c>
      <c r="K9453">
        <v>827.69</v>
      </c>
      <c r="L9453">
        <v>25658.1</v>
      </c>
      <c r="M9453">
        <v>27492.31</v>
      </c>
      <c r="N9453">
        <v>1583.91</v>
      </c>
      <c r="O9453">
        <v>250.3</v>
      </c>
    </row>
    <row r="9454" spans="1:15" ht="15" customHeight="1" x14ac:dyDescent="0.3">
      <c r="A9454" t="s">
        <v>12471</v>
      </c>
      <c r="B9454">
        <v>261</v>
      </c>
      <c r="C9454" t="s">
        <v>1028</v>
      </c>
      <c r="D9454">
        <v>1000</v>
      </c>
      <c r="E9454" t="s">
        <v>2594</v>
      </c>
      <c r="F9454" t="s">
        <v>3012</v>
      </c>
      <c r="G9454" t="s">
        <v>3013</v>
      </c>
      <c r="H9454">
        <v>7.3236999999999997</v>
      </c>
      <c r="I9454" t="s">
        <v>3010</v>
      </c>
      <c r="J9454">
        <v>720</v>
      </c>
      <c r="K9454">
        <v>711.28</v>
      </c>
      <c r="L9454">
        <v>5263.2</v>
      </c>
      <c r="M9454">
        <v>5209.16</v>
      </c>
      <c r="N9454">
        <v>-63.88</v>
      </c>
      <c r="O9454">
        <v>9.83</v>
      </c>
    </row>
    <row r="9455" spans="1:15" ht="15" customHeight="1" x14ac:dyDescent="0.3">
      <c r="A9455" t="s">
        <v>12472</v>
      </c>
      <c r="B9455">
        <v>261</v>
      </c>
      <c r="C9455" t="s">
        <v>1028</v>
      </c>
      <c r="D9455">
        <v>1000</v>
      </c>
      <c r="E9455" t="s">
        <v>2594</v>
      </c>
      <c r="F9455" t="s">
        <v>3015</v>
      </c>
      <c r="G9455" t="s">
        <v>3016</v>
      </c>
      <c r="H9455">
        <v>0.90369999999999995</v>
      </c>
      <c r="I9455" t="s">
        <v>3017</v>
      </c>
      <c r="J9455">
        <v>2400</v>
      </c>
      <c r="K9455">
        <v>2207.06</v>
      </c>
      <c r="L9455">
        <v>2105.2800000000002</v>
      </c>
      <c r="M9455">
        <v>1994.58</v>
      </c>
      <c r="N9455">
        <v>-174.37</v>
      </c>
      <c r="O9455">
        <v>63.67</v>
      </c>
    </row>
    <row r="9456" spans="1:15" ht="15" customHeight="1" x14ac:dyDescent="0.3">
      <c r="A9456" t="s">
        <v>12473</v>
      </c>
      <c r="B9456">
        <v>261</v>
      </c>
      <c r="C9456" t="s">
        <v>1028</v>
      </c>
      <c r="D9456">
        <v>1000</v>
      </c>
      <c r="E9456" t="s">
        <v>2594</v>
      </c>
      <c r="F9456" t="s">
        <v>3022</v>
      </c>
      <c r="G9456" t="s">
        <v>3023</v>
      </c>
      <c r="H9456">
        <v>0.22170000000000001</v>
      </c>
      <c r="I9456" t="s">
        <v>3017</v>
      </c>
      <c r="J9456">
        <v>3100</v>
      </c>
      <c r="K9456">
        <v>3663.68</v>
      </c>
      <c r="L9456">
        <v>679.83</v>
      </c>
      <c r="M9456">
        <v>812.19</v>
      </c>
      <c r="N9456">
        <v>124.96</v>
      </c>
      <c r="O9456">
        <v>7.4</v>
      </c>
    </row>
    <row r="9457" spans="1:15" ht="15" customHeight="1" x14ac:dyDescent="0.3">
      <c r="A9457" t="s">
        <v>12474</v>
      </c>
      <c r="B9457">
        <v>261</v>
      </c>
      <c r="C9457" t="s">
        <v>609</v>
      </c>
      <c r="D9457">
        <v>1000</v>
      </c>
      <c r="E9457" t="s">
        <v>2595</v>
      </c>
      <c r="F9457" t="s">
        <v>3008</v>
      </c>
      <c r="G9457" t="s">
        <v>3009</v>
      </c>
      <c r="H9457">
        <v>26.745699999999999</v>
      </c>
      <c r="I9457" t="s">
        <v>3010</v>
      </c>
      <c r="J9457">
        <v>780</v>
      </c>
      <c r="K9457">
        <v>796.08</v>
      </c>
      <c r="L9457">
        <v>20252.7</v>
      </c>
      <c r="M9457">
        <v>21291.67</v>
      </c>
      <c r="N9457">
        <v>430.01</v>
      </c>
      <c r="O9457">
        <v>608.95000000000005</v>
      </c>
    </row>
    <row r="9458" spans="1:15" ht="15" customHeight="1" x14ac:dyDescent="0.3">
      <c r="A9458" t="s">
        <v>12475</v>
      </c>
      <c r="B9458">
        <v>261</v>
      </c>
      <c r="C9458" t="s">
        <v>609</v>
      </c>
      <c r="D9458">
        <v>1000</v>
      </c>
      <c r="E9458" t="s">
        <v>2595</v>
      </c>
      <c r="F9458" t="s">
        <v>3012</v>
      </c>
      <c r="G9458" t="s">
        <v>3013</v>
      </c>
      <c r="H9458">
        <v>5.859</v>
      </c>
      <c r="I9458" t="s">
        <v>3010</v>
      </c>
      <c r="J9458">
        <v>720</v>
      </c>
      <c r="K9458">
        <v>722.06</v>
      </c>
      <c r="L9458">
        <v>4154.3999999999996</v>
      </c>
      <c r="M9458">
        <v>4230.5600000000004</v>
      </c>
      <c r="N9458">
        <v>12.06</v>
      </c>
      <c r="O9458">
        <v>64.099999999999994</v>
      </c>
    </row>
    <row r="9459" spans="1:15" ht="15" customHeight="1" x14ac:dyDescent="0.3">
      <c r="A9459" t="s">
        <v>12476</v>
      </c>
      <c r="B9459">
        <v>261</v>
      </c>
      <c r="C9459" t="s">
        <v>609</v>
      </c>
      <c r="D9459">
        <v>1000</v>
      </c>
      <c r="E9459" t="s">
        <v>2595</v>
      </c>
      <c r="F9459" t="s">
        <v>3015</v>
      </c>
      <c r="G9459" t="s">
        <v>3016</v>
      </c>
      <c r="H9459">
        <v>0.69620000000000004</v>
      </c>
      <c r="I9459" t="s">
        <v>3017</v>
      </c>
      <c r="J9459">
        <v>2400</v>
      </c>
      <c r="K9459">
        <v>2183.65</v>
      </c>
      <c r="L9459">
        <v>1661.76</v>
      </c>
      <c r="M9459">
        <v>1520.36</v>
      </c>
      <c r="N9459">
        <v>-150.63999999999999</v>
      </c>
      <c r="O9459">
        <v>9.23</v>
      </c>
    </row>
    <row r="9460" spans="1:15" ht="15" customHeight="1" x14ac:dyDescent="0.3">
      <c r="A9460" t="s">
        <v>12477</v>
      </c>
      <c r="B9460">
        <v>261</v>
      </c>
      <c r="C9460" t="s">
        <v>609</v>
      </c>
      <c r="D9460">
        <v>1000</v>
      </c>
      <c r="E9460" t="s">
        <v>2595</v>
      </c>
      <c r="F9460" t="s">
        <v>3022</v>
      </c>
      <c r="G9460" t="s">
        <v>3023</v>
      </c>
      <c r="H9460">
        <v>0.1797</v>
      </c>
      <c r="I9460" t="s">
        <v>3017</v>
      </c>
      <c r="J9460">
        <v>3100</v>
      </c>
      <c r="K9460">
        <v>3658.04</v>
      </c>
      <c r="L9460">
        <v>536.61</v>
      </c>
      <c r="M9460">
        <v>657.31</v>
      </c>
      <c r="N9460">
        <v>100.27</v>
      </c>
      <c r="O9460">
        <v>20.43</v>
      </c>
    </row>
    <row r="9461" spans="1:15" ht="15" customHeight="1" x14ac:dyDescent="0.3">
      <c r="A9461" t="s">
        <v>12478</v>
      </c>
      <c r="B9461">
        <v>261</v>
      </c>
      <c r="C9461" t="s">
        <v>374</v>
      </c>
      <c r="D9461">
        <v>1000</v>
      </c>
      <c r="E9461" t="s">
        <v>2596</v>
      </c>
      <c r="F9461" t="s">
        <v>3008</v>
      </c>
      <c r="G9461" t="s">
        <v>3009</v>
      </c>
      <c r="H9461">
        <v>30.5471</v>
      </c>
      <c r="I9461" t="s">
        <v>3010</v>
      </c>
      <c r="J9461">
        <v>780</v>
      </c>
      <c r="K9461">
        <v>789.44</v>
      </c>
      <c r="L9461">
        <v>22429.68</v>
      </c>
      <c r="M9461">
        <v>24115.13</v>
      </c>
      <c r="N9461">
        <v>288.36</v>
      </c>
      <c r="O9461">
        <v>1397.09</v>
      </c>
    </row>
    <row r="9462" spans="1:15" ht="15" customHeight="1" x14ac:dyDescent="0.3">
      <c r="A9462" t="s">
        <v>12479</v>
      </c>
      <c r="B9462">
        <v>261</v>
      </c>
      <c r="C9462" t="s">
        <v>374</v>
      </c>
      <c r="D9462">
        <v>1000</v>
      </c>
      <c r="E9462" t="s">
        <v>2596</v>
      </c>
      <c r="F9462" t="s">
        <v>3012</v>
      </c>
      <c r="G9462" t="s">
        <v>3013</v>
      </c>
      <c r="H9462">
        <v>9.0044000000000004</v>
      </c>
      <c r="I9462" t="s">
        <v>3010</v>
      </c>
      <c r="J9462">
        <v>720</v>
      </c>
      <c r="K9462">
        <v>728</v>
      </c>
      <c r="L9462">
        <v>5972.4</v>
      </c>
      <c r="M9462">
        <v>6555.19</v>
      </c>
      <c r="N9462">
        <v>72</v>
      </c>
      <c r="O9462">
        <v>510.79</v>
      </c>
    </row>
    <row r="9463" spans="1:15" ht="15" customHeight="1" x14ac:dyDescent="0.3">
      <c r="A9463" t="s">
        <v>12480</v>
      </c>
      <c r="B9463">
        <v>261</v>
      </c>
      <c r="C9463" t="s">
        <v>374</v>
      </c>
      <c r="D9463">
        <v>1000</v>
      </c>
      <c r="E9463" t="s">
        <v>2596</v>
      </c>
      <c r="F9463" t="s">
        <v>3015</v>
      </c>
      <c r="G9463" t="s">
        <v>3016</v>
      </c>
      <c r="H9463">
        <v>0.29349999999999998</v>
      </c>
      <c r="I9463" t="s">
        <v>3017</v>
      </c>
      <c r="J9463">
        <v>2400</v>
      </c>
      <c r="K9463">
        <v>2269.48</v>
      </c>
      <c r="L9463">
        <v>663.6</v>
      </c>
      <c r="M9463">
        <v>666.17</v>
      </c>
      <c r="N9463">
        <v>-38.31</v>
      </c>
      <c r="O9463">
        <v>40.89</v>
      </c>
    </row>
    <row r="9464" spans="1:15" ht="15" customHeight="1" x14ac:dyDescent="0.3">
      <c r="A9464" t="s">
        <v>12481</v>
      </c>
      <c r="B9464">
        <v>261</v>
      </c>
      <c r="C9464" t="s">
        <v>374</v>
      </c>
      <c r="D9464">
        <v>1000</v>
      </c>
      <c r="E9464" t="s">
        <v>2596</v>
      </c>
      <c r="F9464" t="s">
        <v>3019</v>
      </c>
      <c r="G9464" t="s">
        <v>3020</v>
      </c>
      <c r="H9464">
        <v>0.4758</v>
      </c>
      <c r="I9464" t="s">
        <v>3017</v>
      </c>
      <c r="J9464">
        <v>4200</v>
      </c>
      <c r="K9464">
        <v>5176.55</v>
      </c>
      <c r="L9464">
        <v>1858.08</v>
      </c>
      <c r="M9464">
        <v>2462.9499999999998</v>
      </c>
      <c r="N9464">
        <v>464.63</v>
      </c>
      <c r="O9464">
        <v>140.24</v>
      </c>
    </row>
    <row r="9465" spans="1:15" ht="15" customHeight="1" x14ac:dyDescent="0.3">
      <c r="A9465" t="s">
        <v>12482</v>
      </c>
      <c r="B9465">
        <v>261</v>
      </c>
      <c r="C9465" t="s">
        <v>374</v>
      </c>
      <c r="D9465">
        <v>1000</v>
      </c>
      <c r="E9465" t="s">
        <v>2596</v>
      </c>
      <c r="F9465" t="s">
        <v>3022</v>
      </c>
      <c r="G9465" t="s">
        <v>3023</v>
      </c>
      <c r="H9465">
        <v>0.35010000000000002</v>
      </c>
      <c r="I9465" t="s">
        <v>3017</v>
      </c>
      <c r="J9465">
        <v>3100</v>
      </c>
      <c r="K9465">
        <v>3716.4</v>
      </c>
      <c r="L9465">
        <v>1028.58</v>
      </c>
      <c r="M9465">
        <v>1301.24</v>
      </c>
      <c r="N9465">
        <v>215.82</v>
      </c>
      <c r="O9465">
        <v>56.84</v>
      </c>
    </row>
    <row r="9466" spans="1:15" ht="15" customHeight="1" x14ac:dyDescent="0.3">
      <c r="A9466" t="s">
        <v>12483</v>
      </c>
      <c r="B9466">
        <v>261</v>
      </c>
      <c r="C9466" t="s">
        <v>237</v>
      </c>
      <c r="D9466">
        <v>1000</v>
      </c>
      <c r="E9466" t="s">
        <v>2597</v>
      </c>
      <c r="F9466" t="s">
        <v>3008</v>
      </c>
      <c r="G9466" t="s">
        <v>3009</v>
      </c>
      <c r="H9466">
        <v>8.4001999999999999</v>
      </c>
      <c r="I9466" t="s">
        <v>3010</v>
      </c>
      <c r="J9466">
        <v>780</v>
      </c>
      <c r="K9466">
        <v>828.58</v>
      </c>
      <c r="L9466">
        <v>6563.7</v>
      </c>
      <c r="M9466">
        <v>6960.24</v>
      </c>
      <c r="N9466">
        <v>408.08</v>
      </c>
      <c r="O9466">
        <v>-11.54</v>
      </c>
    </row>
    <row r="9467" spans="1:15" ht="15" customHeight="1" x14ac:dyDescent="0.3">
      <c r="A9467" t="s">
        <v>12484</v>
      </c>
      <c r="B9467">
        <v>261</v>
      </c>
      <c r="C9467" t="s">
        <v>237</v>
      </c>
      <c r="D9467">
        <v>1000</v>
      </c>
      <c r="E9467" t="s">
        <v>2597</v>
      </c>
      <c r="F9467" t="s">
        <v>3012</v>
      </c>
      <c r="G9467" t="s">
        <v>3013</v>
      </c>
      <c r="H9467">
        <v>1.8819999999999999</v>
      </c>
      <c r="I9467" t="s">
        <v>3010</v>
      </c>
      <c r="J9467">
        <v>720</v>
      </c>
      <c r="K9467">
        <v>695.49</v>
      </c>
      <c r="L9467">
        <v>1346.4</v>
      </c>
      <c r="M9467">
        <v>1308.8800000000001</v>
      </c>
      <c r="N9467">
        <v>-46.13</v>
      </c>
      <c r="O9467">
        <v>8.61</v>
      </c>
    </row>
    <row r="9468" spans="1:15" ht="15" customHeight="1" x14ac:dyDescent="0.3">
      <c r="A9468" t="s">
        <v>12485</v>
      </c>
      <c r="B9468">
        <v>261</v>
      </c>
      <c r="C9468" t="s">
        <v>237</v>
      </c>
      <c r="D9468">
        <v>1000</v>
      </c>
      <c r="E9468" t="s">
        <v>2597</v>
      </c>
      <c r="F9468" t="s">
        <v>3015</v>
      </c>
      <c r="G9468" t="s">
        <v>3016</v>
      </c>
      <c r="H9468">
        <v>0.22470000000000001</v>
      </c>
      <c r="I9468" t="s">
        <v>3017</v>
      </c>
      <c r="J9468">
        <v>2400</v>
      </c>
      <c r="K9468">
        <v>2234.35</v>
      </c>
      <c r="L9468">
        <v>538.55999999999995</v>
      </c>
      <c r="M9468">
        <v>502.15</v>
      </c>
      <c r="N9468">
        <v>-37.229999999999997</v>
      </c>
      <c r="O9468">
        <v>0.82</v>
      </c>
    </row>
    <row r="9469" spans="1:15" ht="15" customHeight="1" x14ac:dyDescent="0.3">
      <c r="A9469" t="s">
        <v>12486</v>
      </c>
      <c r="B9469">
        <v>261</v>
      </c>
      <c r="C9469" t="s">
        <v>237</v>
      </c>
      <c r="D9469">
        <v>1000</v>
      </c>
      <c r="E9469" t="s">
        <v>2597</v>
      </c>
      <c r="F9469" t="s">
        <v>3022</v>
      </c>
      <c r="G9469" t="s">
        <v>3023</v>
      </c>
      <c r="H9469">
        <v>5.8400000000000001E-2</v>
      </c>
      <c r="I9469" t="s">
        <v>3017</v>
      </c>
      <c r="J9469">
        <v>3100</v>
      </c>
      <c r="K9469">
        <v>3692.31</v>
      </c>
      <c r="L9469">
        <v>173.91</v>
      </c>
      <c r="M9469">
        <v>215.48</v>
      </c>
      <c r="N9469">
        <v>34.57</v>
      </c>
      <c r="O9469">
        <v>7</v>
      </c>
    </row>
    <row r="9470" spans="1:15" ht="15" customHeight="1" x14ac:dyDescent="0.3">
      <c r="A9470" t="s">
        <v>12487</v>
      </c>
      <c r="B9470">
        <v>261</v>
      </c>
      <c r="C9470" t="s">
        <v>636</v>
      </c>
      <c r="D9470">
        <v>1000</v>
      </c>
      <c r="E9470" t="s">
        <v>2598</v>
      </c>
      <c r="F9470" t="s">
        <v>3008</v>
      </c>
      <c r="G9470" t="s">
        <v>3009</v>
      </c>
      <c r="H9470">
        <v>36.252499999999998</v>
      </c>
      <c r="I9470" t="s">
        <v>3010</v>
      </c>
      <c r="J9470">
        <v>780</v>
      </c>
      <c r="K9470">
        <v>806.2</v>
      </c>
      <c r="L9470">
        <v>27368.639999999999</v>
      </c>
      <c r="M9470">
        <v>29226.68</v>
      </c>
      <c r="N9470">
        <v>949.71</v>
      </c>
      <c r="O9470">
        <v>908.32</v>
      </c>
    </row>
    <row r="9471" spans="1:15" ht="15" customHeight="1" x14ac:dyDescent="0.3">
      <c r="A9471" t="s">
        <v>12488</v>
      </c>
      <c r="B9471">
        <v>261</v>
      </c>
      <c r="C9471" t="s">
        <v>636</v>
      </c>
      <c r="D9471">
        <v>1000</v>
      </c>
      <c r="E9471" t="s">
        <v>2598</v>
      </c>
      <c r="F9471" t="s">
        <v>3012</v>
      </c>
      <c r="G9471" t="s">
        <v>3013</v>
      </c>
      <c r="H9471">
        <v>9.2053999999999991</v>
      </c>
      <c r="I9471" t="s">
        <v>3010</v>
      </c>
      <c r="J9471">
        <v>720</v>
      </c>
      <c r="K9471">
        <v>711.97</v>
      </c>
      <c r="L9471">
        <v>6315.84</v>
      </c>
      <c r="M9471">
        <v>6553.91</v>
      </c>
      <c r="N9471">
        <v>-73.94</v>
      </c>
      <c r="O9471">
        <v>312.01</v>
      </c>
    </row>
    <row r="9472" spans="1:15" ht="15" customHeight="1" x14ac:dyDescent="0.3">
      <c r="A9472" t="s">
        <v>12489</v>
      </c>
      <c r="B9472">
        <v>261</v>
      </c>
      <c r="C9472" t="s">
        <v>636</v>
      </c>
      <c r="D9472">
        <v>1000</v>
      </c>
      <c r="E9472" t="s">
        <v>2598</v>
      </c>
      <c r="F9472" t="s">
        <v>3015</v>
      </c>
      <c r="G9472" t="s">
        <v>3016</v>
      </c>
      <c r="H9472">
        <v>0.60819999999999996</v>
      </c>
      <c r="I9472" t="s">
        <v>3017</v>
      </c>
      <c r="J9472">
        <v>2400</v>
      </c>
      <c r="K9472">
        <v>2249.84</v>
      </c>
      <c r="L9472">
        <v>1403.52</v>
      </c>
      <c r="M9472">
        <v>1368.26</v>
      </c>
      <c r="N9472">
        <v>-91.32</v>
      </c>
      <c r="O9472">
        <v>56.06</v>
      </c>
    </row>
    <row r="9473" spans="1:15" ht="15" customHeight="1" x14ac:dyDescent="0.3">
      <c r="A9473" t="s">
        <v>12490</v>
      </c>
      <c r="B9473">
        <v>261</v>
      </c>
      <c r="C9473" t="s">
        <v>636</v>
      </c>
      <c r="D9473">
        <v>1000</v>
      </c>
      <c r="E9473" t="s">
        <v>2598</v>
      </c>
      <c r="F9473" t="s">
        <v>3019</v>
      </c>
      <c r="G9473" t="s">
        <v>3020</v>
      </c>
      <c r="H9473">
        <v>0.22650000000000001</v>
      </c>
      <c r="I9473" t="s">
        <v>3017</v>
      </c>
      <c r="J9473">
        <v>4200</v>
      </c>
      <c r="K9473">
        <v>5173.4399999999996</v>
      </c>
      <c r="L9473">
        <v>921.06</v>
      </c>
      <c r="M9473">
        <v>1171.93</v>
      </c>
      <c r="N9473">
        <v>220.51</v>
      </c>
      <c r="O9473">
        <v>30.36</v>
      </c>
    </row>
    <row r="9474" spans="1:15" ht="15" customHeight="1" x14ac:dyDescent="0.3">
      <c r="A9474" t="s">
        <v>12491</v>
      </c>
      <c r="B9474">
        <v>261</v>
      </c>
      <c r="C9474" t="s">
        <v>636</v>
      </c>
      <c r="D9474">
        <v>1000</v>
      </c>
      <c r="E9474" t="s">
        <v>2598</v>
      </c>
      <c r="F9474" t="s">
        <v>3022</v>
      </c>
      <c r="G9474" t="s">
        <v>3023</v>
      </c>
      <c r="H9474">
        <v>0.2979</v>
      </c>
      <c r="I9474" t="s">
        <v>3017</v>
      </c>
      <c r="J9474">
        <v>3100</v>
      </c>
      <c r="K9474">
        <v>3603.56</v>
      </c>
      <c r="L9474">
        <v>906.44</v>
      </c>
      <c r="M9474">
        <v>1073.58</v>
      </c>
      <c r="N9474">
        <v>150.02000000000001</v>
      </c>
      <c r="O9474">
        <v>17.12</v>
      </c>
    </row>
    <row r="9475" spans="1:15" ht="15" customHeight="1" x14ac:dyDescent="0.3">
      <c r="A9475" t="s">
        <v>12492</v>
      </c>
      <c r="B9475">
        <v>261</v>
      </c>
      <c r="C9475" t="s">
        <v>871</v>
      </c>
      <c r="D9475">
        <v>1000</v>
      </c>
      <c r="E9475" t="s">
        <v>2599</v>
      </c>
      <c r="F9475" t="s">
        <v>3008</v>
      </c>
      <c r="G9475" t="s">
        <v>3009</v>
      </c>
      <c r="H9475">
        <v>13.298</v>
      </c>
      <c r="I9475" t="s">
        <v>3010</v>
      </c>
      <c r="J9475">
        <v>780</v>
      </c>
      <c r="K9475">
        <v>793.02</v>
      </c>
      <c r="L9475">
        <v>10073.700000000001</v>
      </c>
      <c r="M9475">
        <v>10545.65</v>
      </c>
      <c r="N9475">
        <v>173.21</v>
      </c>
      <c r="O9475">
        <v>298.75</v>
      </c>
    </row>
    <row r="9476" spans="1:15" ht="15" customHeight="1" x14ac:dyDescent="0.3">
      <c r="A9476" t="s">
        <v>12493</v>
      </c>
      <c r="B9476">
        <v>261</v>
      </c>
      <c r="C9476" t="s">
        <v>871</v>
      </c>
      <c r="D9476">
        <v>1000</v>
      </c>
      <c r="E9476" t="s">
        <v>2599</v>
      </c>
      <c r="F9476" t="s">
        <v>3012</v>
      </c>
      <c r="G9476" t="s">
        <v>3013</v>
      </c>
      <c r="H9476">
        <v>2.9554</v>
      </c>
      <c r="I9476" t="s">
        <v>3010</v>
      </c>
      <c r="J9476">
        <v>720</v>
      </c>
      <c r="K9476">
        <v>717.21</v>
      </c>
      <c r="L9476">
        <v>2066.4</v>
      </c>
      <c r="M9476">
        <v>2119.66</v>
      </c>
      <c r="N9476">
        <v>-8.26</v>
      </c>
      <c r="O9476">
        <v>61.52</v>
      </c>
    </row>
    <row r="9477" spans="1:15" ht="15" customHeight="1" x14ac:dyDescent="0.3">
      <c r="A9477" t="s">
        <v>12494</v>
      </c>
      <c r="B9477">
        <v>261</v>
      </c>
      <c r="C9477" t="s">
        <v>871</v>
      </c>
      <c r="D9477">
        <v>1000</v>
      </c>
      <c r="E9477" t="s">
        <v>2599</v>
      </c>
      <c r="F9477" t="s">
        <v>3015</v>
      </c>
      <c r="G9477" t="s">
        <v>3016</v>
      </c>
      <c r="H9477">
        <v>0.34660000000000002</v>
      </c>
      <c r="I9477" t="s">
        <v>3017</v>
      </c>
      <c r="J9477">
        <v>2400</v>
      </c>
      <c r="K9477">
        <v>2193.9899999999998</v>
      </c>
      <c r="L9477">
        <v>826.56</v>
      </c>
      <c r="M9477">
        <v>760.34</v>
      </c>
      <c r="N9477">
        <v>-71.39</v>
      </c>
      <c r="O9477">
        <v>5.17</v>
      </c>
    </row>
    <row r="9478" spans="1:15" ht="15" customHeight="1" x14ac:dyDescent="0.3">
      <c r="A9478" t="s">
        <v>12495</v>
      </c>
      <c r="B9478">
        <v>261</v>
      </c>
      <c r="C9478" t="s">
        <v>871</v>
      </c>
      <c r="D9478">
        <v>1000</v>
      </c>
      <c r="E9478" t="s">
        <v>2599</v>
      </c>
      <c r="F9478" t="s">
        <v>3022</v>
      </c>
      <c r="G9478" t="s">
        <v>3023</v>
      </c>
      <c r="H9478">
        <v>8.77E-2</v>
      </c>
      <c r="I9478" t="s">
        <v>3017</v>
      </c>
      <c r="J9478">
        <v>3100</v>
      </c>
      <c r="K9478">
        <v>3588.49</v>
      </c>
      <c r="L9478">
        <v>266.91000000000003</v>
      </c>
      <c r="M9478">
        <v>314.74</v>
      </c>
      <c r="N9478">
        <v>42.84</v>
      </c>
      <c r="O9478">
        <v>4.9800000000000004</v>
      </c>
    </row>
    <row r="9479" spans="1:15" ht="15" customHeight="1" x14ac:dyDescent="0.3">
      <c r="A9479" t="s">
        <v>12496</v>
      </c>
      <c r="B9479">
        <v>261</v>
      </c>
      <c r="C9479" t="s">
        <v>550</v>
      </c>
      <c r="D9479">
        <v>1000</v>
      </c>
      <c r="E9479" t="s">
        <v>2600</v>
      </c>
      <c r="F9479" t="s">
        <v>3008</v>
      </c>
      <c r="G9479" t="s">
        <v>3009</v>
      </c>
      <c r="H9479">
        <v>22.723700000000001</v>
      </c>
      <c r="I9479" t="s">
        <v>3010</v>
      </c>
      <c r="J9479">
        <v>780</v>
      </c>
      <c r="K9479">
        <v>800.2</v>
      </c>
      <c r="L9479">
        <v>17585.099999999999</v>
      </c>
      <c r="M9479">
        <v>18183.53</v>
      </c>
      <c r="N9479">
        <v>459.02</v>
      </c>
      <c r="O9479">
        <v>139.41</v>
      </c>
    </row>
    <row r="9480" spans="1:15" ht="15" customHeight="1" x14ac:dyDescent="0.3">
      <c r="A9480" t="s">
        <v>12497</v>
      </c>
      <c r="B9480">
        <v>261</v>
      </c>
      <c r="C9480" t="s">
        <v>550</v>
      </c>
      <c r="D9480">
        <v>1000</v>
      </c>
      <c r="E9480" t="s">
        <v>2600</v>
      </c>
      <c r="F9480" t="s">
        <v>3012</v>
      </c>
      <c r="G9480" t="s">
        <v>3013</v>
      </c>
      <c r="H9480">
        <v>5.1185999999999998</v>
      </c>
      <c r="I9480" t="s">
        <v>3010</v>
      </c>
      <c r="J9480">
        <v>720</v>
      </c>
      <c r="K9480">
        <v>713.04</v>
      </c>
      <c r="L9480">
        <v>3607.2</v>
      </c>
      <c r="M9480">
        <v>3649.79</v>
      </c>
      <c r="N9480">
        <v>-35.630000000000003</v>
      </c>
      <c r="O9480">
        <v>78.22</v>
      </c>
    </row>
    <row r="9481" spans="1:15" ht="15" customHeight="1" x14ac:dyDescent="0.3">
      <c r="A9481" t="s">
        <v>12498</v>
      </c>
      <c r="B9481">
        <v>261</v>
      </c>
      <c r="C9481" t="s">
        <v>550</v>
      </c>
      <c r="D9481">
        <v>1000</v>
      </c>
      <c r="E9481" t="s">
        <v>2600</v>
      </c>
      <c r="F9481" t="s">
        <v>3015</v>
      </c>
      <c r="G9481" t="s">
        <v>3016</v>
      </c>
      <c r="H9481">
        <v>0.60060000000000002</v>
      </c>
      <c r="I9481" t="s">
        <v>3017</v>
      </c>
      <c r="J9481">
        <v>2400</v>
      </c>
      <c r="K9481">
        <v>2260.38</v>
      </c>
      <c r="L9481">
        <v>1442.88</v>
      </c>
      <c r="M9481">
        <v>1357.63</v>
      </c>
      <c r="N9481">
        <v>-83.86</v>
      </c>
      <c r="O9481">
        <v>-1.39</v>
      </c>
    </row>
    <row r="9482" spans="1:15" ht="15" customHeight="1" x14ac:dyDescent="0.3">
      <c r="A9482" t="s">
        <v>12499</v>
      </c>
      <c r="B9482">
        <v>261</v>
      </c>
      <c r="C9482" t="s">
        <v>550</v>
      </c>
      <c r="D9482">
        <v>1000</v>
      </c>
      <c r="E9482" t="s">
        <v>2600</v>
      </c>
      <c r="F9482" t="s">
        <v>3022</v>
      </c>
      <c r="G9482" t="s">
        <v>3023</v>
      </c>
      <c r="H9482">
        <v>0.15129999999999999</v>
      </c>
      <c r="I9482" t="s">
        <v>3017</v>
      </c>
      <c r="J9482">
        <v>3100</v>
      </c>
      <c r="K9482">
        <v>3713.22</v>
      </c>
      <c r="L9482">
        <v>465.93</v>
      </c>
      <c r="M9482">
        <v>561.79</v>
      </c>
      <c r="N9482">
        <v>92.78</v>
      </c>
      <c r="O9482">
        <v>3.08</v>
      </c>
    </row>
    <row r="9483" spans="1:15" ht="15" customHeight="1" x14ac:dyDescent="0.3">
      <c r="A9483" t="s">
        <v>12500</v>
      </c>
      <c r="B9483">
        <v>261</v>
      </c>
      <c r="C9483" t="s">
        <v>732</v>
      </c>
      <c r="D9483">
        <v>1000</v>
      </c>
      <c r="E9483" t="s">
        <v>2601</v>
      </c>
      <c r="F9483" t="s">
        <v>3008</v>
      </c>
      <c r="G9483" t="s">
        <v>3009</v>
      </c>
      <c r="H9483">
        <v>31.357600000000001</v>
      </c>
      <c r="I9483" t="s">
        <v>3010</v>
      </c>
      <c r="J9483">
        <v>780</v>
      </c>
      <c r="K9483">
        <v>795.56</v>
      </c>
      <c r="L9483">
        <v>24429.599999999999</v>
      </c>
      <c r="M9483">
        <v>24946.87</v>
      </c>
      <c r="N9483">
        <v>487.97</v>
      </c>
      <c r="O9483">
        <v>29.29</v>
      </c>
    </row>
    <row r="9484" spans="1:15" ht="15" customHeight="1" x14ac:dyDescent="0.3">
      <c r="A9484" t="s">
        <v>12501</v>
      </c>
      <c r="B9484">
        <v>261</v>
      </c>
      <c r="C9484" t="s">
        <v>732</v>
      </c>
      <c r="D9484">
        <v>1000</v>
      </c>
      <c r="E9484" t="s">
        <v>2601</v>
      </c>
      <c r="F9484" t="s">
        <v>3012</v>
      </c>
      <c r="G9484" t="s">
        <v>3013</v>
      </c>
      <c r="H9484">
        <v>7.2137000000000002</v>
      </c>
      <c r="I9484" t="s">
        <v>3010</v>
      </c>
      <c r="J9484">
        <v>720</v>
      </c>
      <c r="K9484">
        <v>692.66</v>
      </c>
      <c r="L9484">
        <v>5011.2</v>
      </c>
      <c r="M9484">
        <v>4996.59</v>
      </c>
      <c r="N9484">
        <v>-197.25</v>
      </c>
      <c r="O9484">
        <v>182.64</v>
      </c>
    </row>
    <row r="9485" spans="1:15" ht="15" customHeight="1" x14ac:dyDescent="0.3">
      <c r="A9485" t="s">
        <v>12502</v>
      </c>
      <c r="B9485">
        <v>261</v>
      </c>
      <c r="C9485" t="s">
        <v>732</v>
      </c>
      <c r="D9485">
        <v>1000</v>
      </c>
      <c r="E9485" t="s">
        <v>2601</v>
      </c>
      <c r="F9485" t="s">
        <v>3015</v>
      </c>
      <c r="G9485" t="s">
        <v>3016</v>
      </c>
      <c r="H9485">
        <v>0.83899999999999997</v>
      </c>
      <c r="I9485" t="s">
        <v>3017</v>
      </c>
      <c r="J9485">
        <v>2400</v>
      </c>
      <c r="K9485">
        <v>2170.11</v>
      </c>
      <c r="L9485">
        <v>2004.48</v>
      </c>
      <c r="M9485">
        <v>1820.78</v>
      </c>
      <c r="N9485">
        <v>-192.88</v>
      </c>
      <c r="O9485">
        <v>9.18</v>
      </c>
    </row>
    <row r="9486" spans="1:15" ht="15" customHeight="1" x14ac:dyDescent="0.3">
      <c r="A9486" t="s">
        <v>12503</v>
      </c>
      <c r="B9486">
        <v>261</v>
      </c>
      <c r="C9486" t="s">
        <v>732</v>
      </c>
      <c r="D9486">
        <v>1000</v>
      </c>
      <c r="E9486" t="s">
        <v>2601</v>
      </c>
      <c r="F9486" t="s">
        <v>3022</v>
      </c>
      <c r="G9486" t="s">
        <v>3023</v>
      </c>
      <c r="H9486">
        <v>0.21210000000000001</v>
      </c>
      <c r="I9486" t="s">
        <v>3017</v>
      </c>
      <c r="J9486">
        <v>3100</v>
      </c>
      <c r="K9486">
        <v>3712.27</v>
      </c>
      <c r="L9486">
        <v>647.28</v>
      </c>
      <c r="M9486">
        <v>787.35</v>
      </c>
      <c r="N9486">
        <v>129.86000000000001</v>
      </c>
      <c r="O9486">
        <v>10.210000000000001</v>
      </c>
    </row>
    <row r="9487" spans="1:15" ht="15" customHeight="1" x14ac:dyDescent="0.3">
      <c r="A9487" t="s">
        <v>12504</v>
      </c>
      <c r="B9487">
        <v>261</v>
      </c>
      <c r="C9487" t="s">
        <v>455</v>
      </c>
      <c r="D9487">
        <v>1000</v>
      </c>
      <c r="E9487" t="s">
        <v>2602</v>
      </c>
      <c r="F9487" t="s">
        <v>3008</v>
      </c>
      <c r="G9487" t="s">
        <v>3009</v>
      </c>
      <c r="H9487">
        <v>13.518800000000001</v>
      </c>
      <c r="I9487" t="s">
        <v>3010</v>
      </c>
      <c r="J9487">
        <v>780</v>
      </c>
      <c r="K9487">
        <v>816.06</v>
      </c>
      <c r="L9487">
        <v>10565.1</v>
      </c>
      <c r="M9487">
        <v>11032.07</v>
      </c>
      <c r="N9487">
        <v>487.43</v>
      </c>
      <c r="O9487">
        <v>-20.46</v>
      </c>
    </row>
    <row r="9488" spans="1:15" ht="15" customHeight="1" x14ac:dyDescent="0.3">
      <c r="A9488" t="s">
        <v>12505</v>
      </c>
      <c r="B9488">
        <v>261</v>
      </c>
      <c r="C9488" t="s">
        <v>455</v>
      </c>
      <c r="D9488">
        <v>1000</v>
      </c>
      <c r="E9488" t="s">
        <v>2602</v>
      </c>
      <c r="F9488" t="s">
        <v>3012</v>
      </c>
      <c r="G9488" t="s">
        <v>3013</v>
      </c>
      <c r="H9488">
        <v>3.0221</v>
      </c>
      <c r="I9488" t="s">
        <v>3010</v>
      </c>
      <c r="J9488">
        <v>720</v>
      </c>
      <c r="K9488">
        <v>703.98</v>
      </c>
      <c r="L9488">
        <v>2167.1999999999998</v>
      </c>
      <c r="M9488">
        <v>2127.5100000000002</v>
      </c>
      <c r="N9488">
        <v>-48.4</v>
      </c>
      <c r="O9488">
        <v>8.7100000000000009</v>
      </c>
    </row>
    <row r="9489" spans="1:15" ht="15" customHeight="1" x14ac:dyDescent="0.3">
      <c r="A9489" t="s">
        <v>12506</v>
      </c>
      <c r="B9489">
        <v>261</v>
      </c>
      <c r="C9489" t="s">
        <v>455</v>
      </c>
      <c r="D9489">
        <v>1000</v>
      </c>
      <c r="E9489" t="s">
        <v>2602</v>
      </c>
      <c r="F9489" t="s">
        <v>3015</v>
      </c>
      <c r="G9489" t="s">
        <v>3016</v>
      </c>
      <c r="H9489">
        <v>0.37569999999999998</v>
      </c>
      <c r="I9489" t="s">
        <v>3017</v>
      </c>
      <c r="J9489">
        <v>2400</v>
      </c>
      <c r="K9489">
        <v>2252.63</v>
      </c>
      <c r="L9489">
        <v>866.88</v>
      </c>
      <c r="M9489">
        <v>846.42</v>
      </c>
      <c r="N9489">
        <v>-55.38</v>
      </c>
      <c r="O9489">
        <v>34.909999999999997</v>
      </c>
    </row>
    <row r="9490" spans="1:15" ht="15" customHeight="1" x14ac:dyDescent="0.3">
      <c r="A9490" t="s">
        <v>12507</v>
      </c>
      <c r="B9490">
        <v>261</v>
      </c>
      <c r="C9490" t="s">
        <v>455</v>
      </c>
      <c r="D9490">
        <v>1000</v>
      </c>
      <c r="E9490" t="s">
        <v>2602</v>
      </c>
      <c r="F9490" t="s">
        <v>3022</v>
      </c>
      <c r="G9490" t="s">
        <v>3023</v>
      </c>
      <c r="H9490">
        <v>9.2899999999999996E-2</v>
      </c>
      <c r="I9490" t="s">
        <v>3017</v>
      </c>
      <c r="J9490">
        <v>3100</v>
      </c>
      <c r="K9490">
        <v>3577.34</v>
      </c>
      <c r="L9490">
        <v>279.93</v>
      </c>
      <c r="M9490">
        <v>332.35</v>
      </c>
      <c r="N9490">
        <v>44.35</v>
      </c>
      <c r="O9490">
        <v>8.07</v>
      </c>
    </row>
    <row r="9491" spans="1:15" ht="15" customHeight="1" x14ac:dyDescent="0.3">
      <c r="A9491" t="s">
        <v>12508</v>
      </c>
      <c r="B9491">
        <v>261</v>
      </c>
      <c r="C9491" t="s">
        <v>177</v>
      </c>
      <c r="D9491">
        <v>1000</v>
      </c>
      <c r="E9491" t="s">
        <v>2603</v>
      </c>
      <c r="F9491" t="s">
        <v>3008</v>
      </c>
      <c r="G9491" t="s">
        <v>3009</v>
      </c>
      <c r="H9491">
        <v>20.961600000000001</v>
      </c>
      <c r="I9491" t="s">
        <v>3010</v>
      </c>
      <c r="J9491">
        <v>780</v>
      </c>
      <c r="K9491">
        <v>784.46</v>
      </c>
      <c r="L9491">
        <v>15687.36</v>
      </c>
      <c r="M9491">
        <v>16443.48</v>
      </c>
      <c r="N9491">
        <v>93.41</v>
      </c>
      <c r="O9491">
        <v>662.71</v>
      </c>
    </row>
    <row r="9492" spans="1:15" ht="15" customHeight="1" x14ac:dyDescent="0.3">
      <c r="A9492" t="s">
        <v>12509</v>
      </c>
      <c r="B9492">
        <v>261</v>
      </c>
      <c r="C9492" t="s">
        <v>177</v>
      </c>
      <c r="D9492">
        <v>1000</v>
      </c>
      <c r="E9492" t="s">
        <v>2603</v>
      </c>
      <c r="F9492" t="s">
        <v>3012</v>
      </c>
      <c r="G9492" t="s">
        <v>3013</v>
      </c>
      <c r="H9492">
        <v>5.1904000000000003</v>
      </c>
      <c r="I9492" t="s">
        <v>3010</v>
      </c>
      <c r="J9492">
        <v>720</v>
      </c>
      <c r="K9492">
        <v>687.37</v>
      </c>
      <c r="L9492">
        <v>3620.16</v>
      </c>
      <c r="M9492">
        <v>3567.74</v>
      </c>
      <c r="N9492">
        <v>-169.38</v>
      </c>
      <c r="O9492">
        <v>116.96</v>
      </c>
    </row>
    <row r="9493" spans="1:15" ht="15" customHeight="1" x14ac:dyDescent="0.3">
      <c r="A9493" t="s">
        <v>12510</v>
      </c>
      <c r="B9493">
        <v>261</v>
      </c>
      <c r="C9493" t="s">
        <v>177</v>
      </c>
      <c r="D9493">
        <v>1000</v>
      </c>
      <c r="E9493" t="s">
        <v>2603</v>
      </c>
      <c r="F9493" t="s">
        <v>3015</v>
      </c>
      <c r="G9493" t="s">
        <v>3016</v>
      </c>
      <c r="H9493">
        <v>0.35120000000000001</v>
      </c>
      <c r="I9493" t="s">
        <v>3017</v>
      </c>
      <c r="J9493">
        <v>2400</v>
      </c>
      <c r="K9493">
        <v>2150.4899999999998</v>
      </c>
      <c r="L9493">
        <v>804.48</v>
      </c>
      <c r="M9493">
        <v>755.26</v>
      </c>
      <c r="N9493">
        <v>-87.63</v>
      </c>
      <c r="O9493">
        <v>38.409999999999997</v>
      </c>
    </row>
    <row r="9494" spans="1:15" ht="15" customHeight="1" x14ac:dyDescent="0.3">
      <c r="A9494" t="s">
        <v>12511</v>
      </c>
      <c r="B9494">
        <v>261</v>
      </c>
      <c r="C9494" t="s">
        <v>177</v>
      </c>
      <c r="D9494">
        <v>1000</v>
      </c>
      <c r="E9494" t="s">
        <v>2603</v>
      </c>
      <c r="F9494" t="s">
        <v>3019</v>
      </c>
      <c r="G9494" t="s">
        <v>3020</v>
      </c>
      <c r="H9494">
        <v>0.12620000000000001</v>
      </c>
      <c r="I9494" t="s">
        <v>3017</v>
      </c>
      <c r="J9494">
        <v>4200</v>
      </c>
      <c r="K9494">
        <v>5019.3900000000003</v>
      </c>
      <c r="L9494">
        <v>527.94000000000005</v>
      </c>
      <c r="M9494">
        <v>633.34</v>
      </c>
      <c r="N9494">
        <v>103.39</v>
      </c>
      <c r="O9494">
        <v>2.0099999999999998</v>
      </c>
    </row>
    <row r="9495" spans="1:15" ht="15" customHeight="1" x14ac:dyDescent="0.3">
      <c r="A9495" t="s">
        <v>12512</v>
      </c>
      <c r="B9495">
        <v>261</v>
      </c>
      <c r="C9495" t="s">
        <v>177</v>
      </c>
      <c r="D9495">
        <v>1000</v>
      </c>
      <c r="E9495" t="s">
        <v>2603</v>
      </c>
      <c r="F9495" t="s">
        <v>3022</v>
      </c>
      <c r="G9495" t="s">
        <v>3023</v>
      </c>
      <c r="H9495">
        <v>0.17119999999999999</v>
      </c>
      <c r="I9495" t="s">
        <v>3017</v>
      </c>
      <c r="J9495">
        <v>3100</v>
      </c>
      <c r="K9495">
        <v>3753.56</v>
      </c>
      <c r="L9495">
        <v>519.55999999999995</v>
      </c>
      <c r="M9495">
        <v>642.59</v>
      </c>
      <c r="N9495">
        <v>111.89</v>
      </c>
      <c r="O9495">
        <v>11.14</v>
      </c>
    </row>
    <row r="9496" spans="1:15" ht="15" customHeight="1" x14ac:dyDescent="0.3">
      <c r="A9496" t="s">
        <v>12513</v>
      </c>
      <c r="B9496">
        <v>261</v>
      </c>
      <c r="C9496" t="s">
        <v>328</v>
      </c>
      <c r="D9496">
        <v>1000</v>
      </c>
      <c r="E9496" t="s">
        <v>2604</v>
      </c>
      <c r="F9496" t="s">
        <v>3008</v>
      </c>
      <c r="G9496" t="s">
        <v>3009</v>
      </c>
      <c r="H9496">
        <v>18.678599999999999</v>
      </c>
      <c r="I9496" t="s">
        <v>3010</v>
      </c>
      <c r="J9496">
        <v>780</v>
      </c>
      <c r="K9496">
        <v>796.41</v>
      </c>
      <c r="L9496">
        <v>13830.96</v>
      </c>
      <c r="M9496">
        <v>14875.89</v>
      </c>
      <c r="N9496">
        <v>306.61</v>
      </c>
      <c r="O9496">
        <v>738.32</v>
      </c>
    </row>
    <row r="9497" spans="1:15" ht="15" customHeight="1" x14ac:dyDescent="0.3">
      <c r="A9497" t="s">
        <v>12514</v>
      </c>
      <c r="B9497">
        <v>261</v>
      </c>
      <c r="C9497" t="s">
        <v>328</v>
      </c>
      <c r="D9497">
        <v>1000</v>
      </c>
      <c r="E9497" t="s">
        <v>2604</v>
      </c>
      <c r="F9497" t="s">
        <v>3012</v>
      </c>
      <c r="G9497" t="s">
        <v>3013</v>
      </c>
      <c r="H9497">
        <v>5.3205</v>
      </c>
      <c r="I9497" t="s">
        <v>3010</v>
      </c>
      <c r="J9497">
        <v>720</v>
      </c>
      <c r="K9497">
        <v>699.02</v>
      </c>
      <c r="L9497">
        <v>3682.8</v>
      </c>
      <c r="M9497">
        <v>3719.16</v>
      </c>
      <c r="N9497">
        <v>-111.62</v>
      </c>
      <c r="O9497">
        <v>147.97999999999999</v>
      </c>
    </row>
    <row r="9498" spans="1:15" ht="15" customHeight="1" x14ac:dyDescent="0.3">
      <c r="A9498" t="s">
        <v>12515</v>
      </c>
      <c r="B9498">
        <v>261</v>
      </c>
      <c r="C9498" t="s">
        <v>328</v>
      </c>
      <c r="D9498">
        <v>1000</v>
      </c>
      <c r="E9498" t="s">
        <v>2604</v>
      </c>
      <c r="F9498" t="s">
        <v>3015</v>
      </c>
      <c r="G9498" t="s">
        <v>3016</v>
      </c>
      <c r="H9498">
        <v>0.1807</v>
      </c>
      <c r="I9498" t="s">
        <v>3017</v>
      </c>
      <c r="J9498">
        <v>2400</v>
      </c>
      <c r="K9498">
        <v>2144.56</v>
      </c>
      <c r="L9498">
        <v>409.2</v>
      </c>
      <c r="M9498">
        <v>387.6</v>
      </c>
      <c r="N9498">
        <v>-46.17</v>
      </c>
      <c r="O9498">
        <v>24.56</v>
      </c>
    </row>
    <row r="9499" spans="1:15" ht="15" customHeight="1" x14ac:dyDescent="0.3">
      <c r="A9499" t="s">
        <v>12516</v>
      </c>
      <c r="B9499">
        <v>261</v>
      </c>
      <c r="C9499" t="s">
        <v>328</v>
      </c>
      <c r="D9499">
        <v>1000</v>
      </c>
      <c r="E9499" t="s">
        <v>2604</v>
      </c>
      <c r="F9499" t="s">
        <v>3019</v>
      </c>
      <c r="G9499" t="s">
        <v>3020</v>
      </c>
      <c r="H9499">
        <v>0.28029999999999999</v>
      </c>
      <c r="I9499" t="s">
        <v>3017</v>
      </c>
      <c r="J9499">
        <v>4200</v>
      </c>
      <c r="K9499">
        <v>5259.58</v>
      </c>
      <c r="L9499">
        <v>1145.76</v>
      </c>
      <c r="M9499">
        <v>1474.22</v>
      </c>
      <c r="N9499">
        <v>296.99</v>
      </c>
      <c r="O9499">
        <v>31.47</v>
      </c>
    </row>
    <row r="9500" spans="1:15" ht="15" customHeight="1" x14ac:dyDescent="0.3">
      <c r="A9500" t="s">
        <v>12517</v>
      </c>
      <c r="B9500">
        <v>261</v>
      </c>
      <c r="C9500" t="s">
        <v>328</v>
      </c>
      <c r="D9500">
        <v>1000</v>
      </c>
      <c r="E9500" t="s">
        <v>2604</v>
      </c>
      <c r="F9500" t="s">
        <v>3022</v>
      </c>
      <c r="G9500" t="s">
        <v>3023</v>
      </c>
      <c r="H9500">
        <v>0.2185</v>
      </c>
      <c r="I9500" t="s">
        <v>3017</v>
      </c>
      <c r="J9500">
        <v>3100</v>
      </c>
      <c r="K9500">
        <v>3757.9</v>
      </c>
      <c r="L9500">
        <v>634.26</v>
      </c>
      <c r="M9500">
        <v>821</v>
      </c>
      <c r="N9500">
        <v>143.72999999999999</v>
      </c>
      <c r="O9500">
        <v>43</v>
      </c>
    </row>
    <row r="9501" spans="1:15" ht="15" customHeight="1" x14ac:dyDescent="0.3">
      <c r="A9501" t="s">
        <v>12518</v>
      </c>
      <c r="B9501">
        <v>261</v>
      </c>
      <c r="C9501" t="s">
        <v>584</v>
      </c>
      <c r="D9501">
        <v>1000</v>
      </c>
      <c r="E9501" t="s">
        <v>2605</v>
      </c>
      <c r="F9501" t="s">
        <v>3008</v>
      </c>
      <c r="G9501" t="s">
        <v>3009</v>
      </c>
      <c r="H9501">
        <v>11.1274</v>
      </c>
      <c r="I9501" t="s">
        <v>3010</v>
      </c>
      <c r="J9501">
        <v>780</v>
      </c>
      <c r="K9501">
        <v>816.32</v>
      </c>
      <c r="L9501">
        <v>8573.76</v>
      </c>
      <c r="M9501">
        <v>9083.5499999999993</v>
      </c>
      <c r="N9501">
        <v>404.14</v>
      </c>
      <c r="O9501">
        <v>105.64</v>
      </c>
    </row>
    <row r="9502" spans="1:15" ht="15" customHeight="1" x14ac:dyDescent="0.3">
      <c r="A9502" t="s">
        <v>12519</v>
      </c>
      <c r="B9502">
        <v>261</v>
      </c>
      <c r="C9502" t="s">
        <v>584</v>
      </c>
      <c r="D9502">
        <v>1000</v>
      </c>
      <c r="E9502" t="s">
        <v>2605</v>
      </c>
      <c r="F9502" t="s">
        <v>3012</v>
      </c>
      <c r="G9502" t="s">
        <v>3013</v>
      </c>
      <c r="H9502">
        <v>2.8327</v>
      </c>
      <c r="I9502" t="s">
        <v>3010</v>
      </c>
      <c r="J9502">
        <v>720</v>
      </c>
      <c r="K9502">
        <v>698.48</v>
      </c>
      <c r="L9502">
        <v>1978.56</v>
      </c>
      <c r="M9502">
        <v>1978.58</v>
      </c>
      <c r="N9502">
        <v>-60.97</v>
      </c>
      <c r="O9502">
        <v>60.99</v>
      </c>
    </row>
    <row r="9503" spans="1:15" ht="15" customHeight="1" x14ac:dyDescent="0.3">
      <c r="A9503" t="s">
        <v>12520</v>
      </c>
      <c r="B9503">
        <v>261</v>
      </c>
      <c r="C9503" t="s">
        <v>584</v>
      </c>
      <c r="D9503">
        <v>1000</v>
      </c>
      <c r="E9503" t="s">
        <v>2605</v>
      </c>
      <c r="F9503" t="s">
        <v>3015</v>
      </c>
      <c r="G9503" t="s">
        <v>3016</v>
      </c>
      <c r="H9503">
        <v>0.19139999999999999</v>
      </c>
      <c r="I9503" t="s">
        <v>3017</v>
      </c>
      <c r="J9503">
        <v>2400</v>
      </c>
      <c r="K9503">
        <v>2230.86</v>
      </c>
      <c r="L9503">
        <v>439.68</v>
      </c>
      <c r="M9503">
        <v>426.92</v>
      </c>
      <c r="N9503">
        <v>-32.369999999999997</v>
      </c>
      <c r="O9503">
        <v>19.61</v>
      </c>
    </row>
    <row r="9504" spans="1:15" ht="15" customHeight="1" x14ac:dyDescent="0.3">
      <c r="A9504" t="s">
        <v>12521</v>
      </c>
      <c r="B9504">
        <v>261</v>
      </c>
      <c r="C9504" t="s">
        <v>584</v>
      </c>
      <c r="D9504">
        <v>1000</v>
      </c>
      <c r="E9504" t="s">
        <v>2605</v>
      </c>
      <c r="F9504" t="s">
        <v>3019</v>
      </c>
      <c r="G9504" t="s">
        <v>3020</v>
      </c>
      <c r="H9504">
        <v>7.1900000000000006E-2</v>
      </c>
      <c r="I9504" t="s">
        <v>3017</v>
      </c>
      <c r="J9504">
        <v>4200</v>
      </c>
      <c r="K9504">
        <v>4987.8900000000003</v>
      </c>
      <c r="L9504">
        <v>288.54000000000002</v>
      </c>
      <c r="M9504">
        <v>358.74</v>
      </c>
      <c r="N9504">
        <v>56.67</v>
      </c>
      <c r="O9504">
        <v>13.54</v>
      </c>
    </row>
    <row r="9505" spans="1:15" ht="15" customHeight="1" x14ac:dyDescent="0.3">
      <c r="A9505" t="s">
        <v>12522</v>
      </c>
      <c r="B9505">
        <v>261</v>
      </c>
      <c r="C9505" t="s">
        <v>584</v>
      </c>
      <c r="D9505">
        <v>1000</v>
      </c>
      <c r="E9505" t="s">
        <v>2605</v>
      </c>
      <c r="F9505" t="s">
        <v>3022</v>
      </c>
      <c r="G9505" t="s">
        <v>3023</v>
      </c>
      <c r="H9505">
        <v>9.5200000000000007E-2</v>
      </c>
      <c r="I9505" t="s">
        <v>3017</v>
      </c>
      <c r="J9505">
        <v>3100</v>
      </c>
      <c r="K9505">
        <v>3609.25</v>
      </c>
      <c r="L9505">
        <v>283.95999999999998</v>
      </c>
      <c r="M9505">
        <v>343.44</v>
      </c>
      <c r="N9505">
        <v>48.46</v>
      </c>
      <c r="O9505">
        <v>11.02</v>
      </c>
    </row>
    <row r="9506" spans="1:15" ht="15" customHeight="1" x14ac:dyDescent="0.3">
      <c r="A9506" t="s">
        <v>12523</v>
      </c>
      <c r="B9506">
        <v>261</v>
      </c>
      <c r="C9506" t="s">
        <v>629</v>
      </c>
      <c r="D9506">
        <v>1000</v>
      </c>
      <c r="E9506" t="s">
        <v>2606</v>
      </c>
      <c r="F9506" t="s">
        <v>3008</v>
      </c>
      <c r="G9506" t="s">
        <v>3009</v>
      </c>
      <c r="H9506">
        <v>24.668900000000001</v>
      </c>
      <c r="I9506" t="s">
        <v>3010</v>
      </c>
      <c r="J9506">
        <v>780</v>
      </c>
      <c r="K9506">
        <v>797.23</v>
      </c>
      <c r="L9506">
        <v>18532.8</v>
      </c>
      <c r="M9506">
        <v>19666.689999999999</v>
      </c>
      <c r="N9506">
        <v>424.95</v>
      </c>
      <c r="O9506">
        <v>708.93</v>
      </c>
    </row>
    <row r="9507" spans="1:15" ht="15" customHeight="1" x14ac:dyDescent="0.3">
      <c r="A9507" t="s">
        <v>12524</v>
      </c>
      <c r="B9507">
        <v>261</v>
      </c>
      <c r="C9507" t="s">
        <v>629</v>
      </c>
      <c r="D9507">
        <v>1000</v>
      </c>
      <c r="E9507" t="s">
        <v>2606</v>
      </c>
      <c r="F9507" t="s">
        <v>3012</v>
      </c>
      <c r="G9507" t="s">
        <v>3013</v>
      </c>
      <c r="H9507">
        <v>5.4714</v>
      </c>
      <c r="I9507" t="s">
        <v>3010</v>
      </c>
      <c r="J9507">
        <v>720</v>
      </c>
      <c r="K9507">
        <v>710.04</v>
      </c>
      <c r="L9507">
        <v>3801.6</v>
      </c>
      <c r="M9507">
        <v>3884.87</v>
      </c>
      <c r="N9507">
        <v>-54.52</v>
      </c>
      <c r="O9507">
        <v>137.79</v>
      </c>
    </row>
    <row r="9508" spans="1:15" ht="15" customHeight="1" x14ac:dyDescent="0.3">
      <c r="A9508" t="s">
        <v>12525</v>
      </c>
      <c r="B9508">
        <v>261</v>
      </c>
      <c r="C9508" t="s">
        <v>629</v>
      </c>
      <c r="D9508">
        <v>1000</v>
      </c>
      <c r="E9508" t="s">
        <v>2606</v>
      </c>
      <c r="F9508" t="s">
        <v>3015</v>
      </c>
      <c r="G9508" t="s">
        <v>3016</v>
      </c>
      <c r="H9508">
        <v>0.66500000000000004</v>
      </c>
      <c r="I9508" t="s">
        <v>3017</v>
      </c>
      <c r="J9508">
        <v>2400</v>
      </c>
      <c r="K9508">
        <v>2200.0100000000002</v>
      </c>
      <c r="L9508">
        <v>1520.64</v>
      </c>
      <c r="M9508">
        <v>1462.91</v>
      </c>
      <c r="N9508">
        <v>-132.99</v>
      </c>
      <c r="O9508">
        <v>75.260000000000005</v>
      </c>
    </row>
    <row r="9509" spans="1:15" ht="15" customHeight="1" x14ac:dyDescent="0.3">
      <c r="A9509" t="s">
        <v>12526</v>
      </c>
      <c r="B9509">
        <v>261</v>
      </c>
      <c r="C9509" t="s">
        <v>629</v>
      </c>
      <c r="D9509">
        <v>1000</v>
      </c>
      <c r="E9509" t="s">
        <v>2606</v>
      </c>
      <c r="F9509" t="s">
        <v>3022</v>
      </c>
      <c r="G9509" t="s">
        <v>3023</v>
      </c>
      <c r="H9509">
        <v>0.16619999999999999</v>
      </c>
      <c r="I9509" t="s">
        <v>3017</v>
      </c>
      <c r="J9509">
        <v>3100</v>
      </c>
      <c r="K9509">
        <v>3612.91</v>
      </c>
      <c r="L9509">
        <v>491.04</v>
      </c>
      <c r="M9509">
        <v>600.51</v>
      </c>
      <c r="N9509">
        <v>85.25</v>
      </c>
      <c r="O9509">
        <v>24.22</v>
      </c>
    </row>
    <row r="9510" spans="1:15" ht="15" customHeight="1" x14ac:dyDescent="0.3">
      <c r="A9510" t="s">
        <v>12527</v>
      </c>
      <c r="B9510">
        <v>261</v>
      </c>
      <c r="C9510" t="s">
        <v>102</v>
      </c>
      <c r="D9510">
        <v>1000</v>
      </c>
      <c r="E9510" t="s">
        <v>2607</v>
      </c>
      <c r="F9510" t="s">
        <v>3008</v>
      </c>
      <c r="G9510" t="s">
        <v>3009</v>
      </c>
      <c r="H9510">
        <v>37.057499999999997</v>
      </c>
      <c r="I9510" t="s">
        <v>3010</v>
      </c>
      <c r="J9510">
        <v>780</v>
      </c>
      <c r="K9510">
        <v>827.09</v>
      </c>
      <c r="L9510">
        <v>28080</v>
      </c>
      <c r="M9510">
        <v>30650.01</v>
      </c>
      <c r="N9510">
        <v>1745.19</v>
      </c>
      <c r="O9510">
        <v>824.83</v>
      </c>
    </row>
    <row r="9511" spans="1:15" ht="15" customHeight="1" x14ac:dyDescent="0.3">
      <c r="A9511" t="s">
        <v>12528</v>
      </c>
      <c r="B9511">
        <v>261</v>
      </c>
      <c r="C9511" t="s">
        <v>102</v>
      </c>
      <c r="D9511">
        <v>1000</v>
      </c>
      <c r="E9511" t="s">
        <v>2607</v>
      </c>
      <c r="F9511" t="s">
        <v>3012</v>
      </c>
      <c r="G9511" t="s">
        <v>3013</v>
      </c>
      <c r="H9511">
        <v>9.1071000000000009</v>
      </c>
      <c r="I9511" t="s">
        <v>3010</v>
      </c>
      <c r="J9511">
        <v>720</v>
      </c>
      <c r="K9511">
        <v>703.29</v>
      </c>
      <c r="L9511">
        <v>6480</v>
      </c>
      <c r="M9511">
        <v>6404.94</v>
      </c>
      <c r="N9511">
        <v>-152.16</v>
      </c>
      <c r="O9511">
        <v>77.099999999999994</v>
      </c>
    </row>
    <row r="9512" spans="1:15" ht="15" customHeight="1" x14ac:dyDescent="0.3">
      <c r="A9512" t="s">
        <v>12529</v>
      </c>
      <c r="B9512">
        <v>261</v>
      </c>
      <c r="C9512" t="s">
        <v>102</v>
      </c>
      <c r="D9512">
        <v>1000</v>
      </c>
      <c r="E9512" t="s">
        <v>2607</v>
      </c>
      <c r="F9512" t="s">
        <v>3015</v>
      </c>
      <c r="G9512" t="s">
        <v>3016</v>
      </c>
      <c r="H9512">
        <v>0.61450000000000005</v>
      </c>
      <c r="I9512" t="s">
        <v>3017</v>
      </c>
      <c r="J9512">
        <v>2400</v>
      </c>
      <c r="K9512">
        <v>2248.0700000000002</v>
      </c>
      <c r="L9512">
        <v>1440</v>
      </c>
      <c r="M9512">
        <v>1381.4</v>
      </c>
      <c r="N9512">
        <v>-93.36</v>
      </c>
      <c r="O9512">
        <v>34.76</v>
      </c>
    </row>
    <row r="9513" spans="1:15" ht="15" customHeight="1" x14ac:dyDescent="0.3">
      <c r="A9513" t="s">
        <v>12530</v>
      </c>
      <c r="B9513">
        <v>261</v>
      </c>
      <c r="C9513" t="s">
        <v>102</v>
      </c>
      <c r="D9513">
        <v>1000</v>
      </c>
      <c r="E9513" t="s">
        <v>2607</v>
      </c>
      <c r="F9513" t="s">
        <v>3019</v>
      </c>
      <c r="G9513" t="s">
        <v>3020</v>
      </c>
      <c r="H9513">
        <v>0.23619999999999999</v>
      </c>
      <c r="I9513" t="s">
        <v>3017</v>
      </c>
      <c r="J9513">
        <v>4200</v>
      </c>
      <c r="K9513">
        <v>5162.25</v>
      </c>
      <c r="L9513">
        <v>945</v>
      </c>
      <c r="M9513">
        <v>1219.53</v>
      </c>
      <c r="N9513">
        <v>227.32</v>
      </c>
      <c r="O9513">
        <v>47.21</v>
      </c>
    </row>
    <row r="9514" spans="1:15" ht="15" customHeight="1" x14ac:dyDescent="0.3">
      <c r="A9514" t="s">
        <v>12531</v>
      </c>
      <c r="B9514">
        <v>261</v>
      </c>
      <c r="C9514" t="s">
        <v>102</v>
      </c>
      <c r="D9514">
        <v>1000</v>
      </c>
      <c r="E9514" t="s">
        <v>2607</v>
      </c>
      <c r="F9514" t="s">
        <v>3022</v>
      </c>
      <c r="G9514" t="s">
        <v>3023</v>
      </c>
      <c r="H9514">
        <v>0.30280000000000001</v>
      </c>
      <c r="I9514" t="s">
        <v>3017</v>
      </c>
      <c r="J9514">
        <v>3100</v>
      </c>
      <c r="K9514">
        <v>3734.78</v>
      </c>
      <c r="L9514">
        <v>930</v>
      </c>
      <c r="M9514">
        <v>1130.79</v>
      </c>
      <c r="N9514">
        <v>192.19</v>
      </c>
      <c r="O9514">
        <v>8.6</v>
      </c>
    </row>
    <row r="9515" spans="1:15" ht="15" customHeight="1" x14ac:dyDescent="0.3">
      <c r="A9515" t="s">
        <v>12532</v>
      </c>
      <c r="B9515">
        <v>261</v>
      </c>
      <c r="C9515" t="s">
        <v>735</v>
      </c>
      <c r="D9515">
        <v>1000</v>
      </c>
      <c r="E9515" t="s">
        <v>2608</v>
      </c>
      <c r="F9515" t="s">
        <v>3008</v>
      </c>
      <c r="G9515" t="s">
        <v>3009</v>
      </c>
      <c r="H9515">
        <v>17.2135</v>
      </c>
      <c r="I9515" t="s">
        <v>3010</v>
      </c>
      <c r="J9515">
        <v>780</v>
      </c>
      <c r="K9515">
        <v>806.52</v>
      </c>
      <c r="L9515">
        <v>13253.76</v>
      </c>
      <c r="M9515">
        <v>13882.94</v>
      </c>
      <c r="N9515">
        <v>456.43</v>
      </c>
      <c r="O9515">
        <v>172.75</v>
      </c>
    </row>
    <row r="9516" spans="1:15" ht="15" customHeight="1" x14ac:dyDescent="0.3">
      <c r="A9516" t="s">
        <v>12533</v>
      </c>
      <c r="B9516">
        <v>261</v>
      </c>
      <c r="C9516" t="s">
        <v>735</v>
      </c>
      <c r="D9516">
        <v>1000</v>
      </c>
      <c r="E9516" t="s">
        <v>2608</v>
      </c>
      <c r="F9516" t="s">
        <v>3012</v>
      </c>
      <c r="G9516" t="s">
        <v>3013</v>
      </c>
      <c r="H9516">
        <v>4.4366000000000003</v>
      </c>
      <c r="I9516" t="s">
        <v>3010</v>
      </c>
      <c r="J9516">
        <v>720</v>
      </c>
      <c r="K9516">
        <v>717.69</v>
      </c>
      <c r="L9516">
        <v>3058.56</v>
      </c>
      <c r="M9516">
        <v>3184.11</v>
      </c>
      <c r="N9516">
        <v>-10.26</v>
      </c>
      <c r="O9516">
        <v>135.80000000000001</v>
      </c>
    </row>
    <row r="9517" spans="1:15" ht="15" customHeight="1" x14ac:dyDescent="0.3">
      <c r="A9517" t="s">
        <v>12534</v>
      </c>
      <c r="B9517">
        <v>261</v>
      </c>
      <c r="C9517" t="s">
        <v>735</v>
      </c>
      <c r="D9517">
        <v>1000</v>
      </c>
      <c r="E9517" t="s">
        <v>2608</v>
      </c>
      <c r="F9517" t="s">
        <v>3015</v>
      </c>
      <c r="G9517" t="s">
        <v>3016</v>
      </c>
      <c r="H9517">
        <v>0.28699999999999998</v>
      </c>
      <c r="I9517" t="s">
        <v>3017</v>
      </c>
      <c r="J9517">
        <v>2400</v>
      </c>
      <c r="K9517">
        <v>2155.04</v>
      </c>
      <c r="L9517">
        <v>679.68</v>
      </c>
      <c r="M9517">
        <v>618.47</v>
      </c>
      <c r="N9517">
        <v>-70.3</v>
      </c>
      <c r="O9517">
        <v>9.09</v>
      </c>
    </row>
    <row r="9518" spans="1:15" ht="15" customHeight="1" x14ac:dyDescent="0.3">
      <c r="A9518" t="s">
        <v>12535</v>
      </c>
      <c r="B9518">
        <v>261</v>
      </c>
      <c r="C9518" t="s">
        <v>735</v>
      </c>
      <c r="D9518">
        <v>1000</v>
      </c>
      <c r="E9518" t="s">
        <v>2608</v>
      </c>
      <c r="F9518" t="s">
        <v>3019</v>
      </c>
      <c r="G9518" t="s">
        <v>3020</v>
      </c>
      <c r="H9518">
        <v>0.11</v>
      </c>
      <c r="I9518" t="s">
        <v>3017</v>
      </c>
      <c r="J9518">
        <v>4200</v>
      </c>
      <c r="K9518">
        <v>5052.3999999999996</v>
      </c>
      <c r="L9518">
        <v>446.04</v>
      </c>
      <c r="M9518">
        <v>555.6</v>
      </c>
      <c r="N9518">
        <v>93.74</v>
      </c>
      <c r="O9518">
        <v>15.83</v>
      </c>
    </row>
    <row r="9519" spans="1:15" ht="15" customHeight="1" x14ac:dyDescent="0.3">
      <c r="A9519" t="s">
        <v>12536</v>
      </c>
      <c r="B9519">
        <v>261</v>
      </c>
      <c r="C9519" t="s">
        <v>735</v>
      </c>
      <c r="D9519">
        <v>1000</v>
      </c>
      <c r="E9519" t="s">
        <v>2608</v>
      </c>
      <c r="F9519" t="s">
        <v>3022</v>
      </c>
      <c r="G9519" t="s">
        <v>3023</v>
      </c>
      <c r="H9519">
        <v>0.1497</v>
      </c>
      <c r="I9519" t="s">
        <v>3017</v>
      </c>
      <c r="J9519">
        <v>3100</v>
      </c>
      <c r="K9519">
        <v>3569.51</v>
      </c>
      <c r="L9519">
        <v>438.96</v>
      </c>
      <c r="M9519">
        <v>534.27</v>
      </c>
      <c r="N9519">
        <v>70.27</v>
      </c>
      <c r="O9519">
        <v>25.03</v>
      </c>
    </row>
    <row r="9520" spans="1:15" ht="15" customHeight="1" x14ac:dyDescent="0.3">
      <c r="A9520" t="s">
        <v>12537</v>
      </c>
      <c r="B9520">
        <v>261</v>
      </c>
      <c r="C9520" t="s">
        <v>147</v>
      </c>
      <c r="D9520">
        <v>1000</v>
      </c>
      <c r="E9520" t="s">
        <v>2609</v>
      </c>
      <c r="F9520" t="s">
        <v>3008</v>
      </c>
      <c r="G9520" t="s">
        <v>3009</v>
      </c>
      <c r="H9520">
        <v>42.024999999999999</v>
      </c>
      <c r="I9520" t="s">
        <v>3010</v>
      </c>
      <c r="J9520">
        <v>780</v>
      </c>
      <c r="K9520">
        <v>782.43</v>
      </c>
      <c r="L9520">
        <v>30744.48</v>
      </c>
      <c r="M9520">
        <v>32881.599999999999</v>
      </c>
      <c r="N9520">
        <v>102.14</v>
      </c>
      <c r="O9520">
        <v>2034.98</v>
      </c>
    </row>
    <row r="9521" spans="1:15" ht="15" customHeight="1" x14ac:dyDescent="0.3">
      <c r="A9521" t="s">
        <v>12538</v>
      </c>
      <c r="B9521">
        <v>261</v>
      </c>
      <c r="C9521" t="s">
        <v>147</v>
      </c>
      <c r="D9521">
        <v>1000</v>
      </c>
      <c r="E9521" t="s">
        <v>2609</v>
      </c>
      <c r="F9521" t="s">
        <v>3012</v>
      </c>
      <c r="G9521" t="s">
        <v>3013</v>
      </c>
      <c r="H9521">
        <v>12.046200000000001</v>
      </c>
      <c r="I9521" t="s">
        <v>3010</v>
      </c>
      <c r="J9521">
        <v>720</v>
      </c>
      <c r="K9521">
        <v>697.27</v>
      </c>
      <c r="L9521">
        <v>8186.4</v>
      </c>
      <c r="M9521">
        <v>8399.49</v>
      </c>
      <c r="N9521">
        <v>-273.79000000000002</v>
      </c>
      <c r="O9521">
        <v>486.88</v>
      </c>
    </row>
    <row r="9522" spans="1:15" ht="15" customHeight="1" x14ac:dyDescent="0.3">
      <c r="A9522" t="s">
        <v>12539</v>
      </c>
      <c r="B9522">
        <v>261</v>
      </c>
      <c r="C9522" t="s">
        <v>147</v>
      </c>
      <c r="D9522">
        <v>1000</v>
      </c>
      <c r="E9522" t="s">
        <v>2609</v>
      </c>
      <c r="F9522" t="s">
        <v>3015</v>
      </c>
      <c r="G9522" t="s">
        <v>3016</v>
      </c>
      <c r="H9522">
        <v>0.40410000000000001</v>
      </c>
      <c r="I9522" t="s">
        <v>3017</v>
      </c>
      <c r="J9522">
        <v>2400</v>
      </c>
      <c r="K9522">
        <v>2200.09</v>
      </c>
      <c r="L9522">
        <v>909.6</v>
      </c>
      <c r="M9522">
        <v>889.07</v>
      </c>
      <c r="N9522">
        <v>-80.78</v>
      </c>
      <c r="O9522">
        <v>60.25</v>
      </c>
    </row>
    <row r="9523" spans="1:15" ht="15" customHeight="1" x14ac:dyDescent="0.3">
      <c r="A9523" t="s">
        <v>12540</v>
      </c>
      <c r="B9523">
        <v>261</v>
      </c>
      <c r="C9523" t="s">
        <v>147</v>
      </c>
      <c r="D9523">
        <v>1000</v>
      </c>
      <c r="E9523" t="s">
        <v>2609</v>
      </c>
      <c r="F9523" t="s">
        <v>3019</v>
      </c>
      <c r="G9523" t="s">
        <v>3020</v>
      </c>
      <c r="H9523">
        <v>0.65549999999999997</v>
      </c>
      <c r="I9523" t="s">
        <v>3017</v>
      </c>
      <c r="J9523">
        <v>4200</v>
      </c>
      <c r="K9523">
        <v>5229.96</v>
      </c>
      <c r="L9523">
        <v>2546.88</v>
      </c>
      <c r="M9523">
        <v>3428.23</v>
      </c>
      <c r="N9523">
        <v>675.14</v>
      </c>
      <c r="O9523">
        <v>206.22</v>
      </c>
    </row>
    <row r="9524" spans="1:15" ht="15" customHeight="1" x14ac:dyDescent="0.3">
      <c r="A9524" t="s">
        <v>12541</v>
      </c>
      <c r="B9524">
        <v>261</v>
      </c>
      <c r="C9524" t="s">
        <v>147</v>
      </c>
      <c r="D9524">
        <v>1000</v>
      </c>
      <c r="E9524" t="s">
        <v>2609</v>
      </c>
      <c r="F9524" t="s">
        <v>3022</v>
      </c>
      <c r="G9524" t="s">
        <v>3023</v>
      </c>
      <c r="H9524">
        <v>0.48730000000000001</v>
      </c>
      <c r="I9524" t="s">
        <v>3017</v>
      </c>
      <c r="J9524">
        <v>3100</v>
      </c>
      <c r="K9524">
        <v>3753.01</v>
      </c>
      <c r="L9524">
        <v>1409.88</v>
      </c>
      <c r="M9524">
        <v>1828.91</v>
      </c>
      <c r="N9524">
        <v>318.22000000000003</v>
      </c>
      <c r="O9524">
        <v>100.81</v>
      </c>
    </row>
    <row r="9525" spans="1:15" ht="15" customHeight="1" x14ac:dyDescent="0.3">
      <c r="A9525" t="s">
        <v>12542</v>
      </c>
      <c r="B9525">
        <v>261</v>
      </c>
      <c r="C9525" t="s">
        <v>1080</v>
      </c>
      <c r="D9525">
        <v>1000</v>
      </c>
      <c r="E9525" t="s">
        <v>2610</v>
      </c>
      <c r="F9525" t="s">
        <v>3008</v>
      </c>
      <c r="G9525" t="s">
        <v>3009</v>
      </c>
      <c r="H9525">
        <v>7.9759000000000002</v>
      </c>
      <c r="I9525" t="s">
        <v>3010</v>
      </c>
      <c r="J9525">
        <v>780</v>
      </c>
      <c r="K9525">
        <v>817.65</v>
      </c>
      <c r="L9525">
        <v>6037.2</v>
      </c>
      <c r="M9525">
        <v>6521.52</v>
      </c>
      <c r="N9525">
        <v>300.31</v>
      </c>
      <c r="O9525">
        <v>184.01</v>
      </c>
    </row>
    <row r="9526" spans="1:15" ht="15" customHeight="1" x14ac:dyDescent="0.3">
      <c r="A9526" t="s">
        <v>12543</v>
      </c>
      <c r="B9526">
        <v>261</v>
      </c>
      <c r="C9526" t="s">
        <v>1080</v>
      </c>
      <c r="D9526">
        <v>1000</v>
      </c>
      <c r="E9526" t="s">
        <v>2610</v>
      </c>
      <c r="F9526" t="s">
        <v>3012</v>
      </c>
      <c r="G9526" t="s">
        <v>3013</v>
      </c>
      <c r="H9526">
        <v>1.7521</v>
      </c>
      <c r="I9526" t="s">
        <v>3010</v>
      </c>
      <c r="J9526">
        <v>720</v>
      </c>
      <c r="K9526">
        <v>691.77</v>
      </c>
      <c r="L9526">
        <v>1238.4000000000001</v>
      </c>
      <c r="M9526">
        <v>1212.04</v>
      </c>
      <c r="N9526">
        <v>-49.45</v>
      </c>
      <c r="O9526">
        <v>23.09</v>
      </c>
    </row>
    <row r="9527" spans="1:15" ht="15" customHeight="1" x14ac:dyDescent="0.3">
      <c r="A9527" t="s">
        <v>12544</v>
      </c>
      <c r="B9527">
        <v>261</v>
      </c>
      <c r="C9527" t="s">
        <v>1080</v>
      </c>
      <c r="D9527">
        <v>1000</v>
      </c>
      <c r="E9527" t="s">
        <v>2610</v>
      </c>
      <c r="F9527" t="s">
        <v>3015</v>
      </c>
      <c r="G9527" t="s">
        <v>3016</v>
      </c>
      <c r="H9527">
        <v>0.2104</v>
      </c>
      <c r="I9527" t="s">
        <v>3017</v>
      </c>
      <c r="J9527">
        <v>2400</v>
      </c>
      <c r="K9527">
        <v>2230.19</v>
      </c>
      <c r="L9527">
        <v>495.36</v>
      </c>
      <c r="M9527">
        <v>469.3</v>
      </c>
      <c r="N9527">
        <v>-35.729999999999997</v>
      </c>
      <c r="O9527">
        <v>9.67</v>
      </c>
    </row>
    <row r="9528" spans="1:15" ht="15" customHeight="1" x14ac:dyDescent="0.3">
      <c r="A9528" t="s">
        <v>12545</v>
      </c>
      <c r="B9528">
        <v>261</v>
      </c>
      <c r="C9528" t="s">
        <v>1080</v>
      </c>
      <c r="D9528">
        <v>1000</v>
      </c>
      <c r="E9528" t="s">
        <v>2610</v>
      </c>
      <c r="F9528" t="s">
        <v>3022</v>
      </c>
      <c r="G9528" t="s">
        <v>3023</v>
      </c>
      <c r="H9528">
        <v>5.2400000000000002E-2</v>
      </c>
      <c r="I9528" t="s">
        <v>3017</v>
      </c>
      <c r="J9528">
        <v>3100</v>
      </c>
      <c r="K9528">
        <v>3756.39</v>
      </c>
      <c r="L9528">
        <v>159.96</v>
      </c>
      <c r="M9528">
        <v>196.87</v>
      </c>
      <c r="N9528">
        <v>34.4</v>
      </c>
      <c r="O9528">
        <v>2.5099999999999998</v>
      </c>
    </row>
    <row r="9529" spans="1:15" ht="15" customHeight="1" x14ac:dyDescent="0.3">
      <c r="A9529" t="s">
        <v>12546</v>
      </c>
      <c r="B9529">
        <v>261</v>
      </c>
      <c r="C9529" t="s">
        <v>239</v>
      </c>
      <c r="D9529">
        <v>1000</v>
      </c>
      <c r="E9529" t="s">
        <v>2611</v>
      </c>
      <c r="F9529" t="s">
        <v>3008</v>
      </c>
      <c r="G9529" t="s">
        <v>3009</v>
      </c>
      <c r="H9529">
        <v>25.3643</v>
      </c>
      <c r="I9529" t="s">
        <v>3010</v>
      </c>
      <c r="J9529">
        <v>780</v>
      </c>
      <c r="K9529">
        <v>794.55</v>
      </c>
      <c r="L9529">
        <v>18682.560000000001</v>
      </c>
      <c r="M9529">
        <v>20153.150000000001</v>
      </c>
      <c r="N9529">
        <v>369.03</v>
      </c>
      <c r="O9529">
        <v>1101.56</v>
      </c>
    </row>
    <row r="9530" spans="1:15" ht="15" customHeight="1" x14ac:dyDescent="0.3">
      <c r="A9530" t="s">
        <v>12547</v>
      </c>
      <c r="B9530">
        <v>261</v>
      </c>
      <c r="C9530" t="s">
        <v>239</v>
      </c>
      <c r="D9530">
        <v>1000</v>
      </c>
      <c r="E9530" t="s">
        <v>2611</v>
      </c>
      <c r="F9530" t="s">
        <v>3012</v>
      </c>
      <c r="G9530" t="s">
        <v>3013</v>
      </c>
      <c r="H9530">
        <v>6.3151000000000002</v>
      </c>
      <c r="I9530" t="s">
        <v>3010</v>
      </c>
      <c r="J9530">
        <v>720</v>
      </c>
      <c r="K9530">
        <v>714.33</v>
      </c>
      <c r="L9530">
        <v>4311.3599999999997</v>
      </c>
      <c r="M9530">
        <v>4511.05</v>
      </c>
      <c r="N9530">
        <v>-35.79</v>
      </c>
      <c r="O9530">
        <v>235.48</v>
      </c>
    </row>
    <row r="9531" spans="1:15" ht="15" customHeight="1" x14ac:dyDescent="0.3">
      <c r="A9531" t="s">
        <v>12548</v>
      </c>
      <c r="B9531">
        <v>261</v>
      </c>
      <c r="C9531" t="s">
        <v>239</v>
      </c>
      <c r="D9531">
        <v>1000</v>
      </c>
      <c r="E9531" t="s">
        <v>2611</v>
      </c>
      <c r="F9531" t="s">
        <v>3015</v>
      </c>
      <c r="G9531" t="s">
        <v>3016</v>
      </c>
      <c r="H9531">
        <v>0.40820000000000001</v>
      </c>
      <c r="I9531" t="s">
        <v>3017</v>
      </c>
      <c r="J9531">
        <v>2400</v>
      </c>
      <c r="K9531">
        <v>2150.2399999999998</v>
      </c>
      <c r="L9531">
        <v>958.08</v>
      </c>
      <c r="M9531">
        <v>877.63</v>
      </c>
      <c r="N9531">
        <v>-101.94</v>
      </c>
      <c r="O9531">
        <v>21.49</v>
      </c>
    </row>
    <row r="9532" spans="1:15" ht="15" customHeight="1" x14ac:dyDescent="0.3">
      <c r="A9532" t="s">
        <v>12549</v>
      </c>
      <c r="B9532">
        <v>261</v>
      </c>
      <c r="C9532" t="s">
        <v>239</v>
      </c>
      <c r="D9532">
        <v>1000</v>
      </c>
      <c r="E9532" t="s">
        <v>2611</v>
      </c>
      <c r="F9532" t="s">
        <v>3019</v>
      </c>
      <c r="G9532" t="s">
        <v>3020</v>
      </c>
      <c r="H9532">
        <v>0.1542</v>
      </c>
      <c r="I9532" t="s">
        <v>3017</v>
      </c>
      <c r="J9532">
        <v>4200</v>
      </c>
      <c r="K9532">
        <v>5034.99</v>
      </c>
      <c r="L9532">
        <v>628.74</v>
      </c>
      <c r="M9532">
        <v>776.38</v>
      </c>
      <c r="N9532">
        <v>128.75</v>
      </c>
      <c r="O9532">
        <v>18.89</v>
      </c>
    </row>
    <row r="9533" spans="1:15" ht="15" customHeight="1" x14ac:dyDescent="0.3">
      <c r="A9533" t="s">
        <v>12550</v>
      </c>
      <c r="B9533">
        <v>261</v>
      </c>
      <c r="C9533" t="s">
        <v>239</v>
      </c>
      <c r="D9533">
        <v>1000</v>
      </c>
      <c r="E9533" t="s">
        <v>2611</v>
      </c>
      <c r="F9533" t="s">
        <v>3022</v>
      </c>
      <c r="G9533" t="s">
        <v>3023</v>
      </c>
      <c r="H9533">
        <v>0.20519999999999999</v>
      </c>
      <c r="I9533" t="s">
        <v>3017</v>
      </c>
      <c r="J9533">
        <v>3100</v>
      </c>
      <c r="K9533">
        <v>3695.82</v>
      </c>
      <c r="L9533">
        <v>618.76</v>
      </c>
      <c r="M9533">
        <v>758.43</v>
      </c>
      <c r="N9533">
        <v>122.27</v>
      </c>
      <c r="O9533">
        <v>17.399999999999999</v>
      </c>
    </row>
    <row r="9534" spans="1:15" ht="15" customHeight="1" x14ac:dyDescent="0.3">
      <c r="A9534" t="s">
        <v>12551</v>
      </c>
      <c r="B9534">
        <v>261</v>
      </c>
      <c r="C9534" t="s">
        <v>673</v>
      </c>
      <c r="D9534">
        <v>1000</v>
      </c>
      <c r="E9534" t="s">
        <v>2612</v>
      </c>
      <c r="F9534" t="s">
        <v>3008</v>
      </c>
      <c r="G9534" t="s">
        <v>3009</v>
      </c>
      <c r="H9534">
        <v>15.316599999999999</v>
      </c>
      <c r="I9534" t="s">
        <v>3010</v>
      </c>
      <c r="J9534">
        <v>780</v>
      </c>
      <c r="K9534">
        <v>815.44</v>
      </c>
      <c r="L9534">
        <v>11793.6</v>
      </c>
      <c r="M9534">
        <v>12489.79</v>
      </c>
      <c r="N9534">
        <v>542.86</v>
      </c>
      <c r="O9534">
        <v>153.33000000000001</v>
      </c>
    </row>
    <row r="9535" spans="1:15" ht="15" customHeight="1" x14ac:dyDescent="0.3">
      <c r="A9535" t="s">
        <v>12552</v>
      </c>
      <c r="B9535">
        <v>261</v>
      </c>
      <c r="C9535" t="s">
        <v>673</v>
      </c>
      <c r="D9535">
        <v>1000</v>
      </c>
      <c r="E9535" t="s">
        <v>2612</v>
      </c>
      <c r="F9535" t="s">
        <v>3012</v>
      </c>
      <c r="G9535" t="s">
        <v>3013</v>
      </c>
      <c r="H9535">
        <v>3.5110999999999999</v>
      </c>
      <c r="I9535" t="s">
        <v>3010</v>
      </c>
      <c r="J9535">
        <v>720</v>
      </c>
      <c r="K9535">
        <v>726.3</v>
      </c>
      <c r="L9535">
        <v>2419.1999999999998</v>
      </c>
      <c r="M9535">
        <v>2550.13</v>
      </c>
      <c r="N9535">
        <v>22.11</v>
      </c>
      <c r="O9535">
        <v>108.83</v>
      </c>
    </row>
    <row r="9536" spans="1:15" ht="15" customHeight="1" x14ac:dyDescent="0.3">
      <c r="A9536" t="s">
        <v>12553</v>
      </c>
      <c r="B9536">
        <v>261</v>
      </c>
      <c r="C9536" t="s">
        <v>673</v>
      </c>
      <c r="D9536">
        <v>1000</v>
      </c>
      <c r="E9536" t="s">
        <v>2612</v>
      </c>
      <c r="F9536" t="s">
        <v>3015</v>
      </c>
      <c r="G9536" t="s">
        <v>3016</v>
      </c>
      <c r="H9536">
        <v>0.41220000000000001</v>
      </c>
      <c r="I9536" t="s">
        <v>3017</v>
      </c>
      <c r="J9536">
        <v>2400</v>
      </c>
      <c r="K9536">
        <v>2205.41</v>
      </c>
      <c r="L9536">
        <v>967.68</v>
      </c>
      <c r="M9536">
        <v>909.14</v>
      </c>
      <c r="N9536">
        <v>-80.22</v>
      </c>
      <c r="O9536">
        <v>21.68</v>
      </c>
    </row>
    <row r="9537" spans="1:15" ht="15" customHeight="1" x14ac:dyDescent="0.3">
      <c r="A9537" t="s">
        <v>12554</v>
      </c>
      <c r="B9537">
        <v>261</v>
      </c>
      <c r="C9537" t="s">
        <v>673</v>
      </c>
      <c r="D9537">
        <v>1000</v>
      </c>
      <c r="E9537" t="s">
        <v>2612</v>
      </c>
      <c r="F9537" t="s">
        <v>3022</v>
      </c>
      <c r="G9537" t="s">
        <v>3023</v>
      </c>
      <c r="H9537">
        <v>0.1021</v>
      </c>
      <c r="I9537" t="s">
        <v>3017</v>
      </c>
      <c r="J9537">
        <v>3100</v>
      </c>
      <c r="K9537">
        <v>3710.46</v>
      </c>
      <c r="L9537">
        <v>312.48</v>
      </c>
      <c r="M9537">
        <v>379.01</v>
      </c>
      <c r="N9537">
        <v>62.36</v>
      </c>
      <c r="O9537">
        <v>4.17</v>
      </c>
    </row>
    <row r="9538" spans="1:15" ht="15" customHeight="1" x14ac:dyDescent="0.3">
      <c r="A9538" t="s">
        <v>12555</v>
      </c>
      <c r="B9538">
        <v>261</v>
      </c>
      <c r="C9538" t="s">
        <v>826</v>
      </c>
      <c r="D9538">
        <v>1000</v>
      </c>
      <c r="E9538" t="s">
        <v>2613</v>
      </c>
      <c r="F9538" t="s">
        <v>3008</v>
      </c>
      <c r="G9538" t="s">
        <v>3009</v>
      </c>
      <c r="H9538">
        <v>19.367899999999999</v>
      </c>
      <c r="I9538" t="s">
        <v>3010</v>
      </c>
      <c r="J9538">
        <v>780</v>
      </c>
      <c r="K9538">
        <v>825.39</v>
      </c>
      <c r="L9538">
        <v>14812.2</v>
      </c>
      <c r="M9538">
        <v>15986.13</v>
      </c>
      <c r="N9538">
        <v>879.14</v>
      </c>
      <c r="O9538">
        <v>294.79000000000002</v>
      </c>
    </row>
    <row r="9539" spans="1:15" ht="15" customHeight="1" x14ac:dyDescent="0.3">
      <c r="A9539" t="s">
        <v>12556</v>
      </c>
      <c r="B9539">
        <v>261</v>
      </c>
      <c r="C9539" t="s">
        <v>826</v>
      </c>
      <c r="D9539">
        <v>1000</v>
      </c>
      <c r="E9539" t="s">
        <v>2613</v>
      </c>
      <c r="F9539" t="s">
        <v>3012</v>
      </c>
      <c r="G9539" t="s">
        <v>3013</v>
      </c>
      <c r="H9539">
        <v>4.3045999999999998</v>
      </c>
      <c r="I9539" t="s">
        <v>3010</v>
      </c>
      <c r="J9539">
        <v>720</v>
      </c>
      <c r="K9539">
        <v>717.17</v>
      </c>
      <c r="L9539">
        <v>3038.4</v>
      </c>
      <c r="M9539">
        <v>3087.12</v>
      </c>
      <c r="N9539">
        <v>-12.18</v>
      </c>
      <c r="O9539">
        <v>60.91</v>
      </c>
    </row>
    <row r="9540" spans="1:15" ht="15" customHeight="1" x14ac:dyDescent="0.3">
      <c r="A9540" t="s">
        <v>12557</v>
      </c>
      <c r="B9540">
        <v>261</v>
      </c>
      <c r="C9540" t="s">
        <v>826</v>
      </c>
      <c r="D9540">
        <v>1000</v>
      </c>
      <c r="E9540" t="s">
        <v>2613</v>
      </c>
      <c r="F9540" t="s">
        <v>3015</v>
      </c>
      <c r="G9540" t="s">
        <v>3016</v>
      </c>
      <c r="H9540">
        <v>0.50360000000000005</v>
      </c>
      <c r="I9540" t="s">
        <v>3017</v>
      </c>
      <c r="J9540">
        <v>2400</v>
      </c>
      <c r="K9540">
        <v>2235.1999999999998</v>
      </c>
      <c r="L9540">
        <v>1215.3599999999999</v>
      </c>
      <c r="M9540">
        <v>1125.71</v>
      </c>
      <c r="N9540">
        <v>-83</v>
      </c>
      <c r="O9540">
        <v>-6.65</v>
      </c>
    </row>
    <row r="9541" spans="1:15" ht="15" customHeight="1" x14ac:dyDescent="0.3">
      <c r="A9541" t="s">
        <v>12558</v>
      </c>
      <c r="B9541">
        <v>261</v>
      </c>
      <c r="C9541" t="s">
        <v>826</v>
      </c>
      <c r="D9541">
        <v>1000</v>
      </c>
      <c r="E9541" t="s">
        <v>2613</v>
      </c>
      <c r="F9541" t="s">
        <v>3022</v>
      </c>
      <c r="G9541" t="s">
        <v>3023</v>
      </c>
      <c r="H9541">
        <v>0.1298</v>
      </c>
      <c r="I9541" t="s">
        <v>3017</v>
      </c>
      <c r="J9541">
        <v>3100</v>
      </c>
      <c r="K9541">
        <v>3763.95</v>
      </c>
      <c r="L9541">
        <v>392.46</v>
      </c>
      <c r="M9541">
        <v>488.7</v>
      </c>
      <c r="N9541">
        <v>86.21</v>
      </c>
      <c r="O9541">
        <v>10.039999999999999</v>
      </c>
    </row>
    <row r="9542" spans="1:15" ht="15" customHeight="1" x14ac:dyDescent="0.3">
      <c r="A9542" t="s">
        <v>12559</v>
      </c>
      <c r="B9542">
        <v>261</v>
      </c>
      <c r="C9542" t="s">
        <v>194</v>
      </c>
      <c r="D9542">
        <v>1000</v>
      </c>
      <c r="E9542" t="s">
        <v>2614</v>
      </c>
      <c r="F9542" t="s">
        <v>3008</v>
      </c>
      <c r="G9542" t="s">
        <v>3009</v>
      </c>
      <c r="H9542">
        <v>19.6097</v>
      </c>
      <c r="I9542" t="s">
        <v>3010</v>
      </c>
      <c r="J9542">
        <v>780</v>
      </c>
      <c r="K9542">
        <v>818.94</v>
      </c>
      <c r="L9542">
        <v>15088.32</v>
      </c>
      <c r="M9542">
        <v>16059.1</v>
      </c>
      <c r="N9542">
        <v>763.52</v>
      </c>
      <c r="O9542">
        <v>207.27</v>
      </c>
    </row>
    <row r="9543" spans="1:15" ht="15" customHeight="1" x14ac:dyDescent="0.3">
      <c r="A9543" t="s">
        <v>12560</v>
      </c>
      <c r="B9543">
        <v>261</v>
      </c>
      <c r="C9543" t="s">
        <v>194</v>
      </c>
      <c r="D9543">
        <v>1000</v>
      </c>
      <c r="E9543" t="s">
        <v>2614</v>
      </c>
      <c r="F9543" t="s">
        <v>3012</v>
      </c>
      <c r="G9543" t="s">
        <v>3013</v>
      </c>
      <c r="H9543">
        <v>4.9931999999999999</v>
      </c>
      <c r="I9543" t="s">
        <v>3010</v>
      </c>
      <c r="J9543">
        <v>720</v>
      </c>
      <c r="K9543">
        <v>719.11</v>
      </c>
      <c r="L9543">
        <v>3481.92</v>
      </c>
      <c r="M9543">
        <v>3590.64</v>
      </c>
      <c r="N9543">
        <v>-4.4400000000000004</v>
      </c>
      <c r="O9543">
        <v>113.16</v>
      </c>
    </row>
    <row r="9544" spans="1:15" ht="15" customHeight="1" x14ac:dyDescent="0.3">
      <c r="A9544" t="s">
        <v>12561</v>
      </c>
      <c r="B9544">
        <v>261</v>
      </c>
      <c r="C9544" t="s">
        <v>194</v>
      </c>
      <c r="D9544">
        <v>1000</v>
      </c>
      <c r="E9544" t="s">
        <v>2614</v>
      </c>
      <c r="F9544" t="s">
        <v>3015</v>
      </c>
      <c r="G9544" t="s">
        <v>3016</v>
      </c>
      <c r="H9544">
        <v>0.33929999999999999</v>
      </c>
      <c r="I9544" t="s">
        <v>3017</v>
      </c>
      <c r="J9544">
        <v>2400</v>
      </c>
      <c r="K9544">
        <v>2240.36</v>
      </c>
      <c r="L9544">
        <v>773.76</v>
      </c>
      <c r="M9544">
        <v>760.12</v>
      </c>
      <c r="N9544">
        <v>-54.16</v>
      </c>
      <c r="O9544">
        <v>40.53</v>
      </c>
    </row>
    <row r="9545" spans="1:15" ht="15" customHeight="1" x14ac:dyDescent="0.3">
      <c r="A9545" t="s">
        <v>12562</v>
      </c>
      <c r="B9545">
        <v>261</v>
      </c>
      <c r="C9545" t="s">
        <v>194</v>
      </c>
      <c r="D9545">
        <v>1000</v>
      </c>
      <c r="E9545" t="s">
        <v>2614</v>
      </c>
      <c r="F9545" t="s">
        <v>3019</v>
      </c>
      <c r="G9545" t="s">
        <v>3020</v>
      </c>
      <c r="H9545">
        <v>0.12189999999999999</v>
      </c>
      <c r="I9545" t="s">
        <v>3017</v>
      </c>
      <c r="J9545">
        <v>4200</v>
      </c>
      <c r="K9545">
        <v>5252.53</v>
      </c>
      <c r="L9545">
        <v>507.78</v>
      </c>
      <c r="M9545">
        <v>640.04</v>
      </c>
      <c r="N9545">
        <v>128.26</v>
      </c>
      <c r="O9545">
        <v>4.01</v>
      </c>
    </row>
    <row r="9546" spans="1:15" ht="15" customHeight="1" x14ac:dyDescent="0.3">
      <c r="A9546" t="s">
        <v>12563</v>
      </c>
      <c r="B9546">
        <v>261</v>
      </c>
      <c r="C9546" t="s">
        <v>194</v>
      </c>
      <c r="D9546">
        <v>1000</v>
      </c>
      <c r="E9546" t="s">
        <v>2614</v>
      </c>
      <c r="F9546" t="s">
        <v>3022</v>
      </c>
      <c r="G9546" t="s">
        <v>3023</v>
      </c>
      <c r="H9546">
        <v>0.16539999999999999</v>
      </c>
      <c r="I9546" t="s">
        <v>3017</v>
      </c>
      <c r="J9546">
        <v>3100</v>
      </c>
      <c r="K9546">
        <v>3777.16</v>
      </c>
      <c r="L9546">
        <v>499.72</v>
      </c>
      <c r="M9546">
        <v>624.6</v>
      </c>
      <c r="N9546">
        <v>111.98</v>
      </c>
      <c r="O9546">
        <v>12.91</v>
      </c>
    </row>
    <row r="9547" spans="1:15" ht="15" customHeight="1" x14ac:dyDescent="0.3">
      <c r="A9547" t="s">
        <v>12564</v>
      </c>
      <c r="B9547">
        <v>261</v>
      </c>
      <c r="C9547" t="s">
        <v>240</v>
      </c>
      <c r="D9547">
        <v>1000</v>
      </c>
      <c r="E9547" t="s">
        <v>2615</v>
      </c>
      <c r="F9547" t="s">
        <v>3008</v>
      </c>
      <c r="G9547" t="s">
        <v>3009</v>
      </c>
      <c r="H9547">
        <v>11.5336</v>
      </c>
      <c r="I9547" t="s">
        <v>3010</v>
      </c>
      <c r="J9547">
        <v>780</v>
      </c>
      <c r="K9547">
        <v>781.8</v>
      </c>
      <c r="L9547">
        <v>8395.92</v>
      </c>
      <c r="M9547">
        <v>9016.9599999999991</v>
      </c>
      <c r="N9547">
        <v>20.76</v>
      </c>
      <c r="O9547">
        <v>600.28</v>
      </c>
    </row>
    <row r="9548" spans="1:15" ht="15" customHeight="1" x14ac:dyDescent="0.3">
      <c r="A9548" t="s">
        <v>12565</v>
      </c>
      <c r="B9548">
        <v>261</v>
      </c>
      <c r="C9548" t="s">
        <v>240</v>
      </c>
      <c r="D9548">
        <v>1000</v>
      </c>
      <c r="E9548" t="s">
        <v>2615</v>
      </c>
      <c r="F9548" t="s">
        <v>3012</v>
      </c>
      <c r="G9548" t="s">
        <v>3013</v>
      </c>
      <c r="H9548">
        <v>3.3155999999999999</v>
      </c>
      <c r="I9548" t="s">
        <v>3010</v>
      </c>
      <c r="J9548">
        <v>720</v>
      </c>
      <c r="K9548">
        <v>712.44</v>
      </c>
      <c r="L9548">
        <v>2235.6</v>
      </c>
      <c r="M9548">
        <v>2362.15</v>
      </c>
      <c r="N9548">
        <v>-25.08</v>
      </c>
      <c r="O9548">
        <v>151.63</v>
      </c>
    </row>
    <row r="9549" spans="1:15" ht="15" customHeight="1" x14ac:dyDescent="0.3">
      <c r="A9549" t="s">
        <v>12566</v>
      </c>
      <c r="B9549">
        <v>261</v>
      </c>
      <c r="C9549" t="s">
        <v>240</v>
      </c>
      <c r="D9549">
        <v>1000</v>
      </c>
      <c r="E9549" t="s">
        <v>2615</v>
      </c>
      <c r="F9549" t="s">
        <v>3015</v>
      </c>
      <c r="G9549" t="s">
        <v>3016</v>
      </c>
      <c r="H9549">
        <v>0.1124</v>
      </c>
      <c r="I9549" t="s">
        <v>3017</v>
      </c>
      <c r="J9549">
        <v>2400</v>
      </c>
      <c r="K9549">
        <v>2219.2399999999998</v>
      </c>
      <c r="L9549">
        <v>248.4</v>
      </c>
      <c r="M9549">
        <v>249.36</v>
      </c>
      <c r="N9549">
        <v>-20.309999999999999</v>
      </c>
      <c r="O9549">
        <v>21.27</v>
      </c>
    </row>
    <row r="9550" spans="1:15" ht="15" customHeight="1" x14ac:dyDescent="0.3">
      <c r="A9550" t="s">
        <v>12567</v>
      </c>
      <c r="B9550">
        <v>261</v>
      </c>
      <c r="C9550" t="s">
        <v>240</v>
      </c>
      <c r="D9550">
        <v>1000</v>
      </c>
      <c r="E9550" t="s">
        <v>2615</v>
      </c>
      <c r="F9550" t="s">
        <v>3019</v>
      </c>
      <c r="G9550" t="s">
        <v>3020</v>
      </c>
      <c r="H9550">
        <v>0.1754</v>
      </c>
      <c r="I9550" t="s">
        <v>3017</v>
      </c>
      <c r="J9550">
        <v>4200</v>
      </c>
      <c r="K9550">
        <v>5204</v>
      </c>
      <c r="L9550">
        <v>695.52</v>
      </c>
      <c r="M9550">
        <v>912.79</v>
      </c>
      <c r="N9550">
        <v>176.1</v>
      </c>
      <c r="O9550">
        <v>41.17</v>
      </c>
    </row>
    <row r="9551" spans="1:15" ht="15" customHeight="1" x14ac:dyDescent="0.3">
      <c r="A9551" t="s">
        <v>12568</v>
      </c>
      <c r="B9551">
        <v>261</v>
      </c>
      <c r="C9551" t="s">
        <v>240</v>
      </c>
      <c r="D9551">
        <v>1000</v>
      </c>
      <c r="E9551" t="s">
        <v>2615</v>
      </c>
      <c r="F9551" t="s">
        <v>3022</v>
      </c>
      <c r="G9551" t="s">
        <v>3023</v>
      </c>
      <c r="H9551">
        <v>0.13020000000000001</v>
      </c>
      <c r="I9551" t="s">
        <v>3017</v>
      </c>
      <c r="J9551">
        <v>3100</v>
      </c>
      <c r="K9551">
        <v>3740.31</v>
      </c>
      <c r="L9551">
        <v>385.02</v>
      </c>
      <c r="M9551">
        <v>487.14</v>
      </c>
      <c r="N9551">
        <v>83.4</v>
      </c>
      <c r="O9551">
        <v>18.73</v>
      </c>
    </row>
    <row r="9552" spans="1:15" ht="15" customHeight="1" x14ac:dyDescent="0.3">
      <c r="A9552" t="s">
        <v>12569</v>
      </c>
      <c r="B9552">
        <v>261</v>
      </c>
      <c r="C9552" t="s">
        <v>95</v>
      </c>
      <c r="D9552">
        <v>1000</v>
      </c>
      <c r="E9552" t="s">
        <v>2616</v>
      </c>
      <c r="F9552" t="s">
        <v>3008</v>
      </c>
      <c r="G9552" t="s">
        <v>3009</v>
      </c>
      <c r="H9552">
        <v>36.398899999999998</v>
      </c>
      <c r="I9552" t="s">
        <v>3010</v>
      </c>
      <c r="J9552">
        <v>780</v>
      </c>
      <c r="K9552">
        <v>818.28</v>
      </c>
      <c r="L9552">
        <v>26647.919999999998</v>
      </c>
      <c r="M9552">
        <v>29784.38</v>
      </c>
      <c r="N9552">
        <v>1393.2</v>
      </c>
      <c r="O9552">
        <v>1743.25</v>
      </c>
    </row>
    <row r="9553" spans="1:15" ht="15" customHeight="1" x14ac:dyDescent="0.3">
      <c r="A9553" t="s">
        <v>12570</v>
      </c>
      <c r="B9553">
        <v>261</v>
      </c>
      <c r="C9553" t="s">
        <v>95</v>
      </c>
      <c r="D9553">
        <v>1000</v>
      </c>
      <c r="E9553" t="s">
        <v>2616</v>
      </c>
      <c r="F9553" t="s">
        <v>3012</v>
      </c>
      <c r="G9553" t="s">
        <v>3013</v>
      </c>
      <c r="H9553">
        <v>10.895799999999999</v>
      </c>
      <c r="I9553" t="s">
        <v>3010</v>
      </c>
      <c r="J9553">
        <v>720</v>
      </c>
      <c r="K9553">
        <v>710.99</v>
      </c>
      <c r="L9553">
        <v>7095.6</v>
      </c>
      <c r="M9553">
        <v>7746.82</v>
      </c>
      <c r="N9553">
        <v>-98.16</v>
      </c>
      <c r="O9553">
        <v>749.38</v>
      </c>
    </row>
    <row r="9554" spans="1:15" ht="15" customHeight="1" x14ac:dyDescent="0.3">
      <c r="A9554" t="s">
        <v>12571</v>
      </c>
      <c r="B9554">
        <v>261</v>
      </c>
      <c r="C9554" t="s">
        <v>95</v>
      </c>
      <c r="D9554">
        <v>1000</v>
      </c>
      <c r="E9554" t="s">
        <v>2616</v>
      </c>
      <c r="F9554" t="s">
        <v>3015</v>
      </c>
      <c r="G9554" t="s">
        <v>3016</v>
      </c>
      <c r="H9554">
        <v>0.35139999999999999</v>
      </c>
      <c r="I9554" t="s">
        <v>3017</v>
      </c>
      <c r="J9554">
        <v>2400</v>
      </c>
      <c r="K9554">
        <v>2229.3000000000002</v>
      </c>
      <c r="L9554">
        <v>788.4</v>
      </c>
      <c r="M9554">
        <v>783.45</v>
      </c>
      <c r="N9554">
        <v>-59.99</v>
      </c>
      <c r="O9554">
        <v>55.04</v>
      </c>
    </row>
    <row r="9555" spans="1:15" ht="15" customHeight="1" x14ac:dyDescent="0.3">
      <c r="A9555" t="s">
        <v>12572</v>
      </c>
      <c r="B9555">
        <v>261</v>
      </c>
      <c r="C9555" t="s">
        <v>95</v>
      </c>
      <c r="D9555">
        <v>1000</v>
      </c>
      <c r="E9555" t="s">
        <v>2616</v>
      </c>
      <c r="F9555" t="s">
        <v>3019</v>
      </c>
      <c r="G9555" t="s">
        <v>3020</v>
      </c>
      <c r="H9555">
        <v>0.56840000000000002</v>
      </c>
      <c r="I9555" t="s">
        <v>3017</v>
      </c>
      <c r="J9555">
        <v>4200</v>
      </c>
      <c r="K9555">
        <v>5279.2</v>
      </c>
      <c r="L9555">
        <v>2207.52</v>
      </c>
      <c r="M9555">
        <v>3000.7</v>
      </c>
      <c r="N9555">
        <v>613.41999999999996</v>
      </c>
      <c r="O9555">
        <v>179.76</v>
      </c>
    </row>
    <row r="9556" spans="1:15" ht="15" customHeight="1" x14ac:dyDescent="0.3">
      <c r="A9556" t="s">
        <v>12573</v>
      </c>
      <c r="B9556">
        <v>261</v>
      </c>
      <c r="C9556" t="s">
        <v>95</v>
      </c>
      <c r="D9556">
        <v>1000</v>
      </c>
      <c r="E9556" t="s">
        <v>2616</v>
      </c>
      <c r="F9556" t="s">
        <v>3022</v>
      </c>
      <c r="G9556" t="s">
        <v>3023</v>
      </c>
      <c r="H9556">
        <v>0.43459999999999999</v>
      </c>
      <c r="I9556" t="s">
        <v>3017</v>
      </c>
      <c r="J9556">
        <v>3100</v>
      </c>
      <c r="K9556">
        <v>3722.36</v>
      </c>
      <c r="L9556">
        <v>1222.02</v>
      </c>
      <c r="M9556">
        <v>1617.59</v>
      </c>
      <c r="N9556">
        <v>270.45</v>
      </c>
      <c r="O9556">
        <v>125.11</v>
      </c>
    </row>
    <row r="9557" spans="1:15" ht="15" customHeight="1" x14ac:dyDescent="0.3">
      <c r="A9557" t="s">
        <v>12574</v>
      </c>
      <c r="B9557">
        <v>261</v>
      </c>
      <c r="C9557" t="s">
        <v>818</v>
      </c>
      <c r="D9557">
        <v>1000</v>
      </c>
      <c r="E9557" t="s">
        <v>2617</v>
      </c>
      <c r="F9557" t="s">
        <v>3008</v>
      </c>
      <c r="G9557" t="s">
        <v>3009</v>
      </c>
      <c r="H9557">
        <v>23.642399999999999</v>
      </c>
      <c r="I9557" t="s">
        <v>3010</v>
      </c>
      <c r="J9557">
        <v>780</v>
      </c>
      <c r="K9557">
        <v>823.22</v>
      </c>
      <c r="L9557">
        <v>17784</v>
      </c>
      <c r="M9557">
        <v>19462.95</v>
      </c>
      <c r="N9557">
        <v>1021.92</v>
      </c>
      <c r="O9557">
        <v>657.03</v>
      </c>
    </row>
    <row r="9558" spans="1:15" ht="15" customHeight="1" x14ac:dyDescent="0.3">
      <c r="A9558" t="s">
        <v>12575</v>
      </c>
      <c r="B9558">
        <v>261</v>
      </c>
      <c r="C9558" t="s">
        <v>818</v>
      </c>
      <c r="D9558">
        <v>1000</v>
      </c>
      <c r="E9558" t="s">
        <v>2617</v>
      </c>
      <c r="F9558" t="s">
        <v>3012</v>
      </c>
      <c r="G9558" t="s">
        <v>3013</v>
      </c>
      <c r="H9558">
        <v>5.7135999999999996</v>
      </c>
      <c r="I9558" t="s">
        <v>3010</v>
      </c>
      <c r="J9558">
        <v>720</v>
      </c>
      <c r="K9558">
        <v>728.13</v>
      </c>
      <c r="L9558">
        <v>4104</v>
      </c>
      <c r="M9558">
        <v>4160.22</v>
      </c>
      <c r="N9558">
        <v>46.45</v>
      </c>
      <c r="O9558">
        <v>9.7799999999999994</v>
      </c>
    </row>
    <row r="9559" spans="1:15" ht="15" customHeight="1" x14ac:dyDescent="0.3">
      <c r="A9559" t="s">
        <v>12576</v>
      </c>
      <c r="B9559">
        <v>261</v>
      </c>
      <c r="C9559" t="s">
        <v>818</v>
      </c>
      <c r="D9559">
        <v>1000</v>
      </c>
      <c r="E9559" t="s">
        <v>2617</v>
      </c>
      <c r="F9559" t="s">
        <v>3015</v>
      </c>
      <c r="G9559" t="s">
        <v>3016</v>
      </c>
      <c r="H9559">
        <v>0.39729999999999999</v>
      </c>
      <c r="I9559" t="s">
        <v>3017</v>
      </c>
      <c r="J9559">
        <v>2400</v>
      </c>
      <c r="K9559">
        <v>2264.2399999999998</v>
      </c>
      <c r="L9559">
        <v>912</v>
      </c>
      <c r="M9559">
        <v>899.51</v>
      </c>
      <c r="N9559">
        <v>-53.93</v>
      </c>
      <c r="O9559">
        <v>41.44</v>
      </c>
    </row>
    <row r="9560" spans="1:15" ht="15" customHeight="1" x14ac:dyDescent="0.3">
      <c r="A9560" t="s">
        <v>12577</v>
      </c>
      <c r="B9560">
        <v>261</v>
      </c>
      <c r="C9560" t="s">
        <v>818</v>
      </c>
      <c r="D9560">
        <v>1000</v>
      </c>
      <c r="E9560" t="s">
        <v>2617</v>
      </c>
      <c r="F9560" t="s">
        <v>3019</v>
      </c>
      <c r="G9560" t="s">
        <v>3020</v>
      </c>
      <c r="H9560">
        <v>0.1434</v>
      </c>
      <c r="I9560" t="s">
        <v>3017</v>
      </c>
      <c r="J9560">
        <v>4200</v>
      </c>
      <c r="K9560">
        <v>5182.84</v>
      </c>
      <c r="L9560">
        <v>598.5</v>
      </c>
      <c r="M9560">
        <v>743.17</v>
      </c>
      <c r="N9560">
        <v>140.93</v>
      </c>
      <c r="O9560">
        <v>3.74</v>
      </c>
    </row>
    <row r="9561" spans="1:15" ht="15" customHeight="1" x14ac:dyDescent="0.3">
      <c r="A9561" t="s">
        <v>12578</v>
      </c>
      <c r="B9561">
        <v>261</v>
      </c>
      <c r="C9561" t="s">
        <v>818</v>
      </c>
      <c r="D9561">
        <v>1000</v>
      </c>
      <c r="E9561" t="s">
        <v>2617</v>
      </c>
      <c r="F9561" t="s">
        <v>3022</v>
      </c>
      <c r="G9561" t="s">
        <v>3023</v>
      </c>
      <c r="H9561">
        <v>0.1973</v>
      </c>
      <c r="I9561" t="s">
        <v>3017</v>
      </c>
      <c r="J9561">
        <v>3100</v>
      </c>
      <c r="K9561">
        <v>3728.13</v>
      </c>
      <c r="L9561">
        <v>589</v>
      </c>
      <c r="M9561">
        <v>735.71</v>
      </c>
      <c r="N9561">
        <v>123.96</v>
      </c>
      <c r="O9561">
        <v>22.75</v>
      </c>
    </row>
    <row r="9562" spans="1:15" ht="15" customHeight="1" x14ac:dyDescent="0.3">
      <c r="A9562" t="s">
        <v>12579</v>
      </c>
      <c r="B9562">
        <v>261</v>
      </c>
      <c r="C9562" t="s">
        <v>288</v>
      </c>
      <c r="D9562">
        <v>1000</v>
      </c>
      <c r="E9562" t="s">
        <v>2618</v>
      </c>
      <c r="F9562" t="s">
        <v>3008</v>
      </c>
      <c r="G9562" t="s">
        <v>3009</v>
      </c>
      <c r="H9562">
        <v>23.3492</v>
      </c>
      <c r="I9562" t="s">
        <v>3010</v>
      </c>
      <c r="J9562">
        <v>780</v>
      </c>
      <c r="K9562">
        <v>804.03</v>
      </c>
      <c r="L9562">
        <v>16832.400000000001</v>
      </c>
      <c r="M9562">
        <v>18773.580000000002</v>
      </c>
      <c r="N9562">
        <v>561.16999999999996</v>
      </c>
      <c r="O9562">
        <v>1380.01</v>
      </c>
    </row>
    <row r="9563" spans="1:15" ht="15" customHeight="1" x14ac:dyDescent="0.3">
      <c r="A9563" t="s">
        <v>12580</v>
      </c>
      <c r="B9563">
        <v>261</v>
      </c>
      <c r="C9563" t="s">
        <v>288</v>
      </c>
      <c r="D9563">
        <v>1000</v>
      </c>
      <c r="E9563" t="s">
        <v>2618</v>
      </c>
      <c r="F9563" t="s">
        <v>3012</v>
      </c>
      <c r="G9563" t="s">
        <v>3013</v>
      </c>
      <c r="H9563">
        <v>6.6939000000000002</v>
      </c>
      <c r="I9563" t="s">
        <v>3010</v>
      </c>
      <c r="J9563">
        <v>720</v>
      </c>
      <c r="K9563">
        <v>719.31</v>
      </c>
      <c r="L9563">
        <v>4482</v>
      </c>
      <c r="M9563">
        <v>4814.95</v>
      </c>
      <c r="N9563">
        <v>-4.62</v>
      </c>
      <c r="O9563">
        <v>337.57</v>
      </c>
    </row>
    <row r="9564" spans="1:15" ht="15" customHeight="1" x14ac:dyDescent="0.3">
      <c r="A9564" t="s">
        <v>12581</v>
      </c>
      <c r="B9564">
        <v>261</v>
      </c>
      <c r="C9564" t="s">
        <v>288</v>
      </c>
      <c r="D9564">
        <v>1000</v>
      </c>
      <c r="E9564" t="s">
        <v>2618</v>
      </c>
      <c r="F9564" t="s">
        <v>3015</v>
      </c>
      <c r="G9564" t="s">
        <v>3016</v>
      </c>
      <c r="H9564">
        <v>0.2233</v>
      </c>
      <c r="I9564" t="s">
        <v>3017</v>
      </c>
      <c r="J9564">
        <v>2400</v>
      </c>
      <c r="K9564">
        <v>2167.37</v>
      </c>
      <c r="L9564">
        <v>498</v>
      </c>
      <c r="M9564">
        <v>484.04</v>
      </c>
      <c r="N9564">
        <v>-51.95</v>
      </c>
      <c r="O9564">
        <v>37.99</v>
      </c>
    </row>
    <row r="9565" spans="1:15" ht="15" customHeight="1" x14ac:dyDescent="0.3">
      <c r="A9565" t="s">
        <v>12582</v>
      </c>
      <c r="B9565">
        <v>261</v>
      </c>
      <c r="C9565" t="s">
        <v>288</v>
      </c>
      <c r="D9565">
        <v>1000</v>
      </c>
      <c r="E9565" t="s">
        <v>2618</v>
      </c>
      <c r="F9565" t="s">
        <v>3019</v>
      </c>
      <c r="G9565" t="s">
        <v>3020</v>
      </c>
      <c r="H9565">
        <v>0.35680000000000001</v>
      </c>
      <c r="I9565" t="s">
        <v>3017</v>
      </c>
      <c r="J9565">
        <v>4200</v>
      </c>
      <c r="K9565">
        <v>5018.28</v>
      </c>
      <c r="L9565">
        <v>1394.4</v>
      </c>
      <c r="M9565">
        <v>1790.36</v>
      </c>
      <c r="N9565">
        <v>291.94</v>
      </c>
      <c r="O9565">
        <v>104.03</v>
      </c>
    </row>
    <row r="9566" spans="1:15" ht="15" customHeight="1" x14ac:dyDescent="0.3">
      <c r="A9566" t="s">
        <v>12583</v>
      </c>
      <c r="B9566">
        <v>261</v>
      </c>
      <c r="C9566" t="s">
        <v>288</v>
      </c>
      <c r="D9566">
        <v>1000</v>
      </c>
      <c r="E9566" t="s">
        <v>2618</v>
      </c>
      <c r="F9566" t="s">
        <v>3022</v>
      </c>
      <c r="G9566" t="s">
        <v>3023</v>
      </c>
      <c r="H9566">
        <v>0.26790000000000003</v>
      </c>
      <c r="I9566" t="s">
        <v>3017</v>
      </c>
      <c r="J9566">
        <v>3100</v>
      </c>
      <c r="K9566">
        <v>3659.85</v>
      </c>
      <c r="L9566">
        <v>771.9</v>
      </c>
      <c r="M9566">
        <v>980.32</v>
      </c>
      <c r="N9566">
        <v>149.96</v>
      </c>
      <c r="O9566">
        <v>58.46</v>
      </c>
    </row>
    <row r="9567" spans="1:15" ht="15" customHeight="1" x14ac:dyDescent="0.3">
      <c r="A9567" t="s">
        <v>12584</v>
      </c>
      <c r="B9567">
        <v>261</v>
      </c>
      <c r="C9567" t="s">
        <v>711</v>
      </c>
      <c r="D9567">
        <v>1000</v>
      </c>
      <c r="E9567" t="s">
        <v>2619</v>
      </c>
      <c r="F9567" t="s">
        <v>3008</v>
      </c>
      <c r="G9567" t="s">
        <v>3009</v>
      </c>
      <c r="H9567">
        <v>34.518000000000001</v>
      </c>
      <c r="I9567" t="s">
        <v>3010</v>
      </c>
      <c r="J9567">
        <v>780</v>
      </c>
      <c r="K9567">
        <v>819.07</v>
      </c>
      <c r="L9567">
        <v>25871.040000000001</v>
      </c>
      <c r="M9567">
        <v>28272.79</v>
      </c>
      <c r="N9567">
        <v>1348.77</v>
      </c>
      <c r="O9567">
        <v>1052.98</v>
      </c>
    </row>
    <row r="9568" spans="1:15" ht="15" customHeight="1" x14ac:dyDescent="0.3">
      <c r="A9568" t="s">
        <v>12585</v>
      </c>
      <c r="B9568">
        <v>261</v>
      </c>
      <c r="C9568" t="s">
        <v>711</v>
      </c>
      <c r="D9568">
        <v>1000</v>
      </c>
      <c r="E9568" t="s">
        <v>2619</v>
      </c>
      <c r="F9568" t="s">
        <v>3012</v>
      </c>
      <c r="G9568" t="s">
        <v>3013</v>
      </c>
      <c r="H9568">
        <v>8.7329000000000008</v>
      </c>
      <c r="I9568" t="s">
        <v>3010</v>
      </c>
      <c r="J9568">
        <v>720</v>
      </c>
      <c r="K9568">
        <v>686.75</v>
      </c>
      <c r="L9568">
        <v>5970.24</v>
      </c>
      <c r="M9568">
        <v>5997.37</v>
      </c>
      <c r="N9568">
        <v>-290.33999999999997</v>
      </c>
      <c r="O9568">
        <v>317.48</v>
      </c>
    </row>
    <row r="9569" spans="1:15" ht="15" customHeight="1" x14ac:dyDescent="0.3">
      <c r="A9569" t="s">
        <v>12586</v>
      </c>
      <c r="B9569">
        <v>261</v>
      </c>
      <c r="C9569" t="s">
        <v>711</v>
      </c>
      <c r="D9569">
        <v>1000</v>
      </c>
      <c r="E9569" t="s">
        <v>2619</v>
      </c>
      <c r="F9569" t="s">
        <v>3015</v>
      </c>
      <c r="G9569" t="s">
        <v>3016</v>
      </c>
      <c r="H9569">
        <v>0.57440000000000002</v>
      </c>
      <c r="I9569" t="s">
        <v>3017</v>
      </c>
      <c r="J9569">
        <v>2400</v>
      </c>
      <c r="K9569">
        <v>2197.96</v>
      </c>
      <c r="L9569">
        <v>1326.72</v>
      </c>
      <c r="M9569">
        <v>1262.53</v>
      </c>
      <c r="N9569">
        <v>-116.05</v>
      </c>
      <c r="O9569">
        <v>51.86</v>
      </c>
    </row>
    <row r="9570" spans="1:15" ht="15" customHeight="1" x14ac:dyDescent="0.3">
      <c r="A9570" t="s">
        <v>12587</v>
      </c>
      <c r="B9570">
        <v>261</v>
      </c>
      <c r="C9570" t="s">
        <v>711</v>
      </c>
      <c r="D9570">
        <v>1000</v>
      </c>
      <c r="E9570" t="s">
        <v>2619</v>
      </c>
      <c r="F9570" t="s">
        <v>3019</v>
      </c>
      <c r="G9570" t="s">
        <v>3020</v>
      </c>
      <c r="H9570">
        <v>0.2122</v>
      </c>
      <c r="I9570" t="s">
        <v>3017</v>
      </c>
      <c r="J9570">
        <v>4200</v>
      </c>
      <c r="K9570">
        <v>5290.18</v>
      </c>
      <c r="L9570">
        <v>870.66</v>
      </c>
      <c r="M9570">
        <v>1122.32</v>
      </c>
      <c r="N9570">
        <v>231.28</v>
      </c>
      <c r="O9570">
        <v>20.37</v>
      </c>
    </row>
    <row r="9571" spans="1:15" ht="15" customHeight="1" x14ac:dyDescent="0.3">
      <c r="A9571" t="s">
        <v>12588</v>
      </c>
      <c r="B9571">
        <v>261</v>
      </c>
      <c r="C9571" t="s">
        <v>711</v>
      </c>
      <c r="D9571">
        <v>1000</v>
      </c>
      <c r="E9571" t="s">
        <v>2619</v>
      </c>
      <c r="F9571" t="s">
        <v>3022</v>
      </c>
      <c r="G9571" t="s">
        <v>3023</v>
      </c>
      <c r="H9571">
        <v>0.28739999999999999</v>
      </c>
      <c r="I9571" t="s">
        <v>3017</v>
      </c>
      <c r="J9571">
        <v>3100</v>
      </c>
      <c r="K9571">
        <v>3605.75</v>
      </c>
      <c r="L9571">
        <v>856.84</v>
      </c>
      <c r="M9571">
        <v>1036.46</v>
      </c>
      <c r="N9571">
        <v>145.38</v>
      </c>
      <c r="O9571">
        <v>34.25</v>
      </c>
    </row>
    <row r="9572" spans="1:15" ht="15" customHeight="1" x14ac:dyDescent="0.3">
      <c r="A9572" t="s">
        <v>12589</v>
      </c>
      <c r="B9572">
        <v>261</v>
      </c>
      <c r="C9572" t="s">
        <v>897</v>
      </c>
      <c r="D9572">
        <v>1000</v>
      </c>
      <c r="E9572" t="s">
        <v>2620</v>
      </c>
      <c r="F9572" t="s">
        <v>3008</v>
      </c>
      <c r="G9572" t="s">
        <v>3009</v>
      </c>
      <c r="H9572">
        <v>15.902699999999999</v>
      </c>
      <c r="I9572" t="s">
        <v>3010</v>
      </c>
      <c r="J9572">
        <v>780</v>
      </c>
      <c r="K9572">
        <v>784</v>
      </c>
      <c r="L9572">
        <v>11559.6</v>
      </c>
      <c r="M9572">
        <v>12467.76</v>
      </c>
      <c r="N9572">
        <v>63.61</v>
      </c>
      <c r="O9572">
        <v>844.54</v>
      </c>
    </row>
    <row r="9573" spans="1:15" ht="15" customHeight="1" x14ac:dyDescent="0.3">
      <c r="A9573" t="s">
        <v>12590</v>
      </c>
      <c r="B9573">
        <v>261</v>
      </c>
      <c r="C9573" t="s">
        <v>897</v>
      </c>
      <c r="D9573">
        <v>1000</v>
      </c>
      <c r="E9573" t="s">
        <v>2620</v>
      </c>
      <c r="F9573" t="s">
        <v>3012</v>
      </c>
      <c r="G9573" t="s">
        <v>3013</v>
      </c>
      <c r="H9573">
        <v>4.6024000000000003</v>
      </c>
      <c r="I9573" t="s">
        <v>3010</v>
      </c>
      <c r="J9573">
        <v>720</v>
      </c>
      <c r="K9573">
        <v>691.39</v>
      </c>
      <c r="L9573">
        <v>3078</v>
      </c>
      <c r="M9573">
        <v>3182.04</v>
      </c>
      <c r="N9573">
        <v>-131.66999999999999</v>
      </c>
      <c r="O9573">
        <v>235.71</v>
      </c>
    </row>
    <row r="9574" spans="1:15" ht="15" customHeight="1" x14ac:dyDescent="0.3">
      <c r="A9574" t="s">
        <v>12591</v>
      </c>
      <c r="B9574">
        <v>261</v>
      </c>
      <c r="C9574" t="s">
        <v>897</v>
      </c>
      <c r="D9574">
        <v>1000</v>
      </c>
      <c r="E9574" t="s">
        <v>2620</v>
      </c>
      <c r="F9574" t="s">
        <v>3015</v>
      </c>
      <c r="G9574" t="s">
        <v>3016</v>
      </c>
      <c r="H9574">
        <v>0.14960000000000001</v>
      </c>
      <c r="I9574" t="s">
        <v>3017</v>
      </c>
      <c r="J9574">
        <v>2400</v>
      </c>
      <c r="K9574">
        <v>2156.19</v>
      </c>
      <c r="L9574">
        <v>342</v>
      </c>
      <c r="M9574">
        <v>322.49</v>
      </c>
      <c r="N9574">
        <v>-36.47</v>
      </c>
      <c r="O9574">
        <v>16.96</v>
      </c>
    </row>
    <row r="9575" spans="1:15" ht="15" customHeight="1" x14ac:dyDescent="0.3">
      <c r="A9575" t="s">
        <v>12592</v>
      </c>
      <c r="B9575">
        <v>261</v>
      </c>
      <c r="C9575" t="s">
        <v>897</v>
      </c>
      <c r="D9575">
        <v>1000</v>
      </c>
      <c r="E9575" t="s">
        <v>2620</v>
      </c>
      <c r="F9575" t="s">
        <v>3019</v>
      </c>
      <c r="G9575" t="s">
        <v>3020</v>
      </c>
      <c r="H9575">
        <v>0.24210000000000001</v>
      </c>
      <c r="I9575" t="s">
        <v>3017</v>
      </c>
      <c r="J9575">
        <v>4200</v>
      </c>
      <c r="K9575">
        <v>5094.12</v>
      </c>
      <c r="L9575">
        <v>957.6</v>
      </c>
      <c r="M9575">
        <v>1233.07</v>
      </c>
      <c r="N9575">
        <v>216.43</v>
      </c>
      <c r="O9575">
        <v>59.04</v>
      </c>
    </row>
    <row r="9576" spans="1:15" ht="15" customHeight="1" x14ac:dyDescent="0.3">
      <c r="A9576" t="s">
        <v>12593</v>
      </c>
      <c r="B9576">
        <v>261</v>
      </c>
      <c r="C9576" t="s">
        <v>897</v>
      </c>
      <c r="D9576">
        <v>1000</v>
      </c>
      <c r="E9576" t="s">
        <v>2620</v>
      </c>
      <c r="F9576" t="s">
        <v>3022</v>
      </c>
      <c r="G9576" t="s">
        <v>3023</v>
      </c>
      <c r="H9576">
        <v>0.18379999999999999</v>
      </c>
      <c r="I9576" t="s">
        <v>3017</v>
      </c>
      <c r="J9576">
        <v>3100</v>
      </c>
      <c r="K9576">
        <v>3783.38</v>
      </c>
      <c r="L9576">
        <v>530.1</v>
      </c>
      <c r="M9576">
        <v>695.41</v>
      </c>
      <c r="N9576">
        <v>125.61</v>
      </c>
      <c r="O9576">
        <v>39.700000000000003</v>
      </c>
    </row>
    <row r="9577" spans="1:15" ht="15" customHeight="1" x14ac:dyDescent="0.3">
      <c r="A9577" t="s">
        <v>12594</v>
      </c>
      <c r="B9577">
        <v>261</v>
      </c>
      <c r="C9577" t="s">
        <v>428</v>
      </c>
      <c r="D9577">
        <v>1000</v>
      </c>
      <c r="E9577" t="s">
        <v>2621</v>
      </c>
      <c r="F9577" t="s">
        <v>3008</v>
      </c>
      <c r="G9577" t="s">
        <v>3009</v>
      </c>
      <c r="H9577">
        <v>44.036900000000003</v>
      </c>
      <c r="I9577" t="s">
        <v>3010</v>
      </c>
      <c r="J9577">
        <v>780</v>
      </c>
      <c r="K9577">
        <v>825.23</v>
      </c>
      <c r="L9577">
        <v>32204.639999999999</v>
      </c>
      <c r="M9577">
        <v>36340.800000000003</v>
      </c>
      <c r="N9577">
        <v>1991.99</v>
      </c>
      <c r="O9577">
        <v>2144.17</v>
      </c>
    </row>
    <row r="9578" spans="1:15" ht="15" customHeight="1" x14ac:dyDescent="0.3">
      <c r="A9578" t="s">
        <v>12595</v>
      </c>
      <c r="B9578">
        <v>261</v>
      </c>
      <c r="C9578" t="s">
        <v>428</v>
      </c>
      <c r="D9578">
        <v>1000</v>
      </c>
      <c r="E9578" t="s">
        <v>2621</v>
      </c>
      <c r="F9578" t="s">
        <v>3012</v>
      </c>
      <c r="G9578" t="s">
        <v>3013</v>
      </c>
      <c r="H9578">
        <v>13.165900000000001</v>
      </c>
      <c r="I9578" t="s">
        <v>3010</v>
      </c>
      <c r="J9578">
        <v>720</v>
      </c>
      <c r="K9578">
        <v>697.88</v>
      </c>
      <c r="L9578">
        <v>8575.2000000000007</v>
      </c>
      <c r="M9578">
        <v>9188.31</v>
      </c>
      <c r="N9578">
        <v>-291.17</v>
      </c>
      <c r="O9578">
        <v>904.28</v>
      </c>
    </row>
    <row r="9579" spans="1:15" ht="15" customHeight="1" x14ac:dyDescent="0.3">
      <c r="A9579" t="s">
        <v>12596</v>
      </c>
      <c r="B9579">
        <v>261</v>
      </c>
      <c r="C9579" t="s">
        <v>428</v>
      </c>
      <c r="D9579">
        <v>1000</v>
      </c>
      <c r="E9579" t="s">
        <v>2621</v>
      </c>
      <c r="F9579" t="s">
        <v>3015</v>
      </c>
      <c r="G9579" t="s">
        <v>3016</v>
      </c>
      <c r="H9579">
        <v>0.43509999999999999</v>
      </c>
      <c r="I9579" t="s">
        <v>3017</v>
      </c>
      <c r="J9579">
        <v>2400</v>
      </c>
      <c r="K9579">
        <v>2139.67</v>
      </c>
      <c r="L9579">
        <v>952.8</v>
      </c>
      <c r="M9579">
        <v>930.98</v>
      </c>
      <c r="N9579">
        <v>-113.27</v>
      </c>
      <c r="O9579">
        <v>91.46</v>
      </c>
    </row>
    <row r="9580" spans="1:15" ht="15" customHeight="1" x14ac:dyDescent="0.3">
      <c r="A9580" t="s">
        <v>12597</v>
      </c>
      <c r="B9580">
        <v>261</v>
      </c>
      <c r="C9580" t="s">
        <v>428</v>
      </c>
      <c r="D9580">
        <v>1000</v>
      </c>
      <c r="E9580" t="s">
        <v>2621</v>
      </c>
      <c r="F9580" t="s">
        <v>3019</v>
      </c>
      <c r="G9580" t="s">
        <v>3020</v>
      </c>
      <c r="H9580">
        <v>0.69789999999999996</v>
      </c>
      <c r="I9580" t="s">
        <v>3017</v>
      </c>
      <c r="J9580">
        <v>4200</v>
      </c>
      <c r="K9580">
        <v>5131.41</v>
      </c>
      <c r="L9580">
        <v>2667.84</v>
      </c>
      <c r="M9580">
        <v>3581.39</v>
      </c>
      <c r="N9580">
        <v>650.07000000000005</v>
      </c>
      <c r="O9580">
        <v>263.48</v>
      </c>
    </row>
    <row r="9581" spans="1:15" ht="15" customHeight="1" x14ac:dyDescent="0.3">
      <c r="A9581" t="s">
        <v>12598</v>
      </c>
      <c r="B9581">
        <v>261</v>
      </c>
      <c r="C9581" t="s">
        <v>428</v>
      </c>
      <c r="D9581">
        <v>1000</v>
      </c>
      <c r="E9581" t="s">
        <v>2621</v>
      </c>
      <c r="F9581" t="s">
        <v>3022</v>
      </c>
      <c r="G9581" t="s">
        <v>3023</v>
      </c>
      <c r="H9581">
        <v>0.52159999999999995</v>
      </c>
      <c r="I9581" t="s">
        <v>3017</v>
      </c>
      <c r="J9581">
        <v>3100</v>
      </c>
      <c r="K9581">
        <v>3588.87</v>
      </c>
      <c r="L9581">
        <v>1476.84</v>
      </c>
      <c r="M9581">
        <v>1872.07</v>
      </c>
      <c r="N9581">
        <v>255.01</v>
      </c>
      <c r="O9581">
        <v>140.22</v>
      </c>
    </row>
    <row r="9582" spans="1:15" ht="15" customHeight="1" x14ac:dyDescent="0.3">
      <c r="A9582" t="s">
        <v>12599</v>
      </c>
      <c r="B9582">
        <v>261</v>
      </c>
      <c r="C9582" t="s">
        <v>296</v>
      </c>
      <c r="D9582">
        <v>1000</v>
      </c>
      <c r="E9582" t="s">
        <v>2622</v>
      </c>
      <c r="F9582" t="s">
        <v>3008</v>
      </c>
      <c r="G9582" t="s">
        <v>3009</v>
      </c>
      <c r="H9582">
        <v>39.091000000000001</v>
      </c>
      <c r="I9582" t="s">
        <v>3010</v>
      </c>
      <c r="J9582">
        <v>780</v>
      </c>
      <c r="K9582">
        <v>820.85</v>
      </c>
      <c r="L9582">
        <v>27621.360000000001</v>
      </c>
      <c r="M9582">
        <v>32087.96</v>
      </c>
      <c r="N9582">
        <v>1596.95</v>
      </c>
      <c r="O9582">
        <v>2869.65</v>
      </c>
    </row>
    <row r="9583" spans="1:15" ht="15" customHeight="1" x14ac:dyDescent="0.3">
      <c r="A9583" t="s">
        <v>12600</v>
      </c>
      <c r="B9583">
        <v>261</v>
      </c>
      <c r="C9583" t="s">
        <v>296</v>
      </c>
      <c r="D9583">
        <v>1000</v>
      </c>
      <c r="E9583" t="s">
        <v>2622</v>
      </c>
      <c r="F9583" t="s">
        <v>3012</v>
      </c>
      <c r="G9583" t="s">
        <v>3013</v>
      </c>
      <c r="H9583">
        <v>11.263199999999999</v>
      </c>
      <c r="I9583" t="s">
        <v>3010</v>
      </c>
      <c r="J9583">
        <v>720</v>
      </c>
      <c r="K9583">
        <v>695.53</v>
      </c>
      <c r="L9583">
        <v>7354.8</v>
      </c>
      <c r="M9583">
        <v>7833.83</v>
      </c>
      <c r="N9583">
        <v>-275.64999999999998</v>
      </c>
      <c r="O9583">
        <v>754.68</v>
      </c>
    </row>
    <row r="9584" spans="1:15" ht="15" customHeight="1" x14ac:dyDescent="0.3">
      <c r="A9584" t="s">
        <v>12601</v>
      </c>
      <c r="B9584">
        <v>261</v>
      </c>
      <c r="C9584" t="s">
        <v>296</v>
      </c>
      <c r="D9584">
        <v>1000</v>
      </c>
      <c r="E9584" t="s">
        <v>2622</v>
      </c>
      <c r="F9584" t="s">
        <v>3015</v>
      </c>
      <c r="G9584" t="s">
        <v>3016</v>
      </c>
      <c r="H9584">
        <v>0.37419999999999998</v>
      </c>
      <c r="I9584" t="s">
        <v>3017</v>
      </c>
      <c r="J9584">
        <v>2400</v>
      </c>
      <c r="K9584">
        <v>2185.85</v>
      </c>
      <c r="L9584">
        <v>817.2</v>
      </c>
      <c r="M9584">
        <v>818.04</v>
      </c>
      <c r="N9584">
        <v>-80.14</v>
      </c>
      <c r="O9584">
        <v>80.98</v>
      </c>
    </row>
    <row r="9585" spans="1:15" ht="15" customHeight="1" x14ac:dyDescent="0.3">
      <c r="A9585" t="s">
        <v>12602</v>
      </c>
      <c r="B9585">
        <v>261</v>
      </c>
      <c r="C9585" t="s">
        <v>296</v>
      </c>
      <c r="D9585">
        <v>1000</v>
      </c>
      <c r="E9585" t="s">
        <v>2622</v>
      </c>
      <c r="F9585" t="s">
        <v>3019</v>
      </c>
      <c r="G9585" t="s">
        <v>3020</v>
      </c>
      <c r="H9585">
        <v>0.58989999999999998</v>
      </c>
      <c r="I9585" t="s">
        <v>3017</v>
      </c>
      <c r="J9585">
        <v>4200</v>
      </c>
      <c r="K9585">
        <v>5283.07</v>
      </c>
      <c r="L9585">
        <v>2288.16</v>
      </c>
      <c r="M9585">
        <v>3116.7</v>
      </c>
      <c r="N9585">
        <v>638.95000000000005</v>
      </c>
      <c r="O9585">
        <v>189.59</v>
      </c>
    </row>
    <row r="9586" spans="1:15" ht="15" customHeight="1" x14ac:dyDescent="0.3">
      <c r="A9586" t="s">
        <v>12603</v>
      </c>
      <c r="B9586">
        <v>261</v>
      </c>
      <c r="C9586" t="s">
        <v>296</v>
      </c>
      <c r="D9586">
        <v>1000</v>
      </c>
      <c r="E9586" t="s">
        <v>2622</v>
      </c>
      <c r="F9586" t="s">
        <v>3022</v>
      </c>
      <c r="G9586" t="s">
        <v>3023</v>
      </c>
      <c r="H9586">
        <v>0.44850000000000001</v>
      </c>
      <c r="I9586" t="s">
        <v>3017</v>
      </c>
      <c r="J9586">
        <v>3100</v>
      </c>
      <c r="K9586">
        <v>3788.74</v>
      </c>
      <c r="L9586">
        <v>1266.6600000000001</v>
      </c>
      <c r="M9586">
        <v>1699.15</v>
      </c>
      <c r="N9586">
        <v>308.88</v>
      </c>
      <c r="O9586">
        <v>123.61</v>
      </c>
    </row>
    <row r="9587" spans="1:15" ht="15" customHeight="1" x14ac:dyDescent="0.3">
      <c r="A9587" t="s">
        <v>12604</v>
      </c>
      <c r="B9587">
        <v>261</v>
      </c>
      <c r="C9587" t="s">
        <v>792</v>
      </c>
      <c r="D9587">
        <v>1000</v>
      </c>
      <c r="E9587" t="s">
        <v>2623</v>
      </c>
      <c r="F9587" t="s">
        <v>3008</v>
      </c>
      <c r="G9587" t="s">
        <v>3009</v>
      </c>
      <c r="H9587">
        <v>21.0961</v>
      </c>
      <c r="I9587" t="s">
        <v>3010</v>
      </c>
      <c r="J9587">
        <v>780</v>
      </c>
      <c r="K9587">
        <v>790.69</v>
      </c>
      <c r="L9587">
        <v>16356.6</v>
      </c>
      <c r="M9587">
        <v>16680.54</v>
      </c>
      <c r="N9587">
        <v>225.55</v>
      </c>
      <c r="O9587">
        <v>98.38</v>
      </c>
    </row>
    <row r="9588" spans="1:15" ht="15" customHeight="1" x14ac:dyDescent="0.3">
      <c r="A9588" t="s">
        <v>12605</v>
      </c>
      <c r="B9588">
        <v>261</v>
      </c>
      <c r="C9588" t="s">
        <v>792</v>
      </c>
      <c r="D9588">
        <v>1000</v>
      </c>
      <c r="E9588" t="s">
        <v>2623</v>
      </c>
      <c r="F9588" t="s">
        <v>3012</v>
      </c>
      <c r="G9588" t="s">
        <v>3013</v>
      </c>
      <c r="H9588">
        <v>4.6980000000000004</v>
      </c>
      <c r="I9588" t="s">
        <v>3010</v>
      </c>
      <c r="J9588">
        <v>720</v>
      </c>
      <c r="K9588">
        <v>688.2</v>
      </c>
      <c r="L9588">
        <v>3355.2</v>
      </c>
      <c r="M9588">
        <v>3233.18</v>
      </c>
      <c r="N9588">
        <v>-149.4</v>
      </c>
      <c r="O9588">
        <v>27.38</v>
      </c>
    </row>
    <row r="9589" spans="1:15" ht="15" customHeight="1" x14ac:dyDescent="0.3">
      <c r="A9589" t="s">
        <v>12606</v>
      </c>
      <c r="B9589">
        <v>261</v>
      </c>
      <c r="C9589" t="s">
        <v>792</v>
      </c>
      <c r="D9589">
        <v>1000</v>
      </c>
      <c r="E9589" t="s">
        <v>2623</v>
      </c>
      <c r="F9589" t="s">
        <v>3015</v>
      </c>
      <c r="G9589" t="s">
        <v>3016</v>
      </c>
      <c r="H9589">
        <v>0.58089999999999997</v>
      </c>
      <c r="I9589" t="s">
        <v>3017</v>
      </c>
      <c r="J9589">
        <v>2400</v>
      </c>
      <c r="K9589">
        <v>2230.98</v>
      </c>
      <c r="L9589">
        <v>1342.08</v>
      </c>
      <c r="M9589">
        <v>1295.98</v>
      </c>
      <c r="N9589">
        <v>-98.18</v>
      </c>
      <c r="O9589">
        <v>52.09</v>
      </c>
    </row>
    <row r="9590" spans="1:15" ht="15" customHeight="1" x14ac:dyDescent="0.3">
      <c r="A9590" t="s">
        <v>12607</v>
      </c>
      <c r="B9590">
        <v>261</v>
      </c>
      <c r="C9590" t="s">
        <v>792</v>
      </c>
      <c r="D9590">
        <v>1000</v>
      </c>
      <c r="E9590" t="s">
        <v>2623</v>
      </c>
      <c r="F9590" t="s">
        <v>3022</v>
      </c>
      <c r="G9590" t="s">
        <v>3023</v>
      </c>
      <c r="H9590">
        <v>0.14269999999999999</v>
      </c>
      <c r="I9590" t="s">
        <v>3017</v>
      </c>
      <c r="J9590">
        <v>3100</v>
      </c>
      <c r="K9590">
        <v>3573.75</v>
      </c>
      <c r="L9590">
        <v>433.38</v>
      </c>
      <c r="M9590">
        <v>510</v>
      </c>
      <c r="N9590">
        <v>67.61</v>
      </c>
      <c r="O9590">
        <v>9.01</v>
      </c>
    </row>
    <row r="9591" spans="1:15" ht="15" customHeight="1" x14ac:dyDescent="0.3">
      <c r="A9591" t="s">
        <v>12608</v>
      </c>
      <c r="B9591">
        <v>261</v>
      </c>
      <c r="C9591" t="s">
        <v>505</v>
      </c>
      <c r="D9591">
        <v>1000</v>
      </c>
      <c r="E9591" t="s">
        <v>2624</v>
      </c>
      <c r="F9591" t="s">
        <v>3008</v>
      </c>
      <c r="G9591" t="s">
        <v>3009</v>
      </c>
      <c r="H9591">
        <v>17.931899999999999</v>
      </c>
      <c r="I9591" t="s">
        <v>3010</v>
      </c>
      <c r="J9591">
        <v>780</v>
      </c>
      <c r="K9591">
        <v>791.27</v>
      </c>
      <c r="L9591">
        <v>13408.2</v>
      </c>
      <c r="M9591">
        <v>14188.91</v>
      </c>
      <c r="N9591">
        <v>202.01</v>
      </c>
      <c r="O9591">
        <v>578.70000000000005</v>
      </c>
    </row>
    <row r="9592" spans="1:15" ht="15" customHeight="1" x14ac:dyDescent="0.3">
      <c r="A9592" t="s">
        <v>12609</v>
      </c>
      <c r="B9592">
        <v>261</v>
      </c>
      <c r="C9592" t="s">
        <v>505</v>
      </c>
      <c r="D9592">
        <v>1000</v>
      </c>
      <c r="E9592" t="s">
        <v>2624</v>
      </c>
      <c r="F9592" t="s">
        <v>3012</v>
      </c>
      <c r="G9592" t="s">
        <v>3013</v>
      </c>
      <c r="H9592">
        <v>4.0018000000000002</v>
      </c>
      <c r="I9592" t="s">
        <v>3010</v>
      </c>
      <c r="J9592">
        <v>720</v>
      </c>
      <c r="K9592">
        <v>695.98</v>
      </c>
      <c r="L9592">
        <v>2750.4</v>
      </c>
      <c r="M9592">
        <v>2785.15</v>
      </c>
      <c r="N9592">
        <v>-96.11</v>
      </c>
      <c r="O9592">
        <v>130.87</v>
      </c>
    </row>
    <row r="9593" spans="1:15" ht="15" customHeight="1" x14ac:dyDescent="0.3">
      <c r="A9593" t="s">
        <v>12610</v>
      </c>
      <c r="B9593">
        <v>261</v>
      </c>
      <c r="C9593" t="s">
        <v>505</v>
      </c>
      <c r="D9593">
        <v>1000</v>
      </c>
      <c r="E9593" t="s">
        <v>2624</v>
      </c>
      <c r="F9593" t="s">
        <v>3015</v>
      </c>
      <c r="G9593" t="s">
        <v>3016</v>
      </c>
      <c r="H9593">
        <v>0.46589999999999998</v>
      </c>
      <c r="I9593" t="s">
        <v>3017</v>
      </c>
      <c r="J9593">
        <v>2400</v>
      </c>
      <c r="K9593">
        <v>2225.25</v>
      </c>
      <c r="L9593">
        <v>1100.1600000000001</v>
      </c>
      <c r="M9593">
        <v>1036.79</v>
      </c>
      <c r="N9593">
        <v>-81.42</v>
      </c>
      <c r="O9593">
        <v>18.05</v>
      </c>
    </row>
    <row r="9594" spans="1:15" ht="15" customHeight="1" x14ac:dyDescent="0.3">
      <c r="A9594" t="s">
        <v>12611</v>
      </c>
      <c r="B9594">
        <v>261</v>
      </c>
      <c r="C9594" t="s">
        <v>505</v>
      </c>
      <c r="D9594">
        <v>1000</v>
      </c>
      <c r="E9594" t="s">
        <v>2624</v>
      </c>
      <c r="F9594" t="s">
        <v>3022</v>
      </c>
      <c r="G9594" t="s">
        <v>3023</v>
      </c>
      <c r="H9594">
        <v>0.11600000000000001</v>
      </c>
      <c r="I9594" t="s">
        <v>3017</v>
      </c>
      <c r="J9594">
        <v>3100</v>
      </c>
      <c r="K9594">
        <v>3775.29</v>
      </c>
      <c r="L9594">
        <v>355.26</v>
      </c>
      <c r="M9594">
        <v>437.76</v>
      </c>
      <c r="N9594">
        <v>78.3</v>
      </c>
      <c r="O9594">
        <v>4.2</v>
      </c>
    </row>
    <row r="9595" spans="1:15" ht="15" customHeight="1" x14ac:dyDescent="0.3">
      <c r="A9595" t="s">
        <v>12612</v>
      </c>
      <c r="B9595">
        <v>261</v>
      </c>
      <c r="C9595" t="s">
        <v>408</v>
      </c>
      <c r="D9595">
        <v>1000</v>
      </c>
      <c r="E9595" t="s">
        <v>2625</v>
      </c>
      <c r="F9595" t="s">
        <v>3008</v>
      </c>
      <c r="G9595" t="s">
        <v>3009</v>
      </c>
      <c r="H9595">
        <v>32.572000000000003</v>
      </c>
      <c r="I9595" t="s">
        <v>3010</v>
      </c>
      <c r="J9595">
        <v>780</v>
      </c>
      <c r="K9595">
        <v>818.65</v>
      </c>
      <c r="L9595">
        <v>24560.639999999999</v>
      </c>
      <c r="M9595">
        <v>26664.98</v>
      </c>
      <c r="N9595">
        <v>1258.8499999999999</v>
      </c>
      <c r="O9595">
        <v>845.48</v>
      </c>
    </row>
    <row r="9596" spans="1:15" ht="15" customHeight="1" x14ac:dyDescent="0.3">
      <c r="A9596" t="s">
        <v>12613</v>
      </c>
      <c r="B9596">
        <v>261</v>
      </c>
      <c r="C9596" t="s">
        <v>408</v>
      </c>
      <c r="D9596">
        <v>1000</v>
      </c>
      <c r="E9596" t="s">
        <v>2625</v>
      </c>
      <c r="F9596" t="s">
        <v>3012</v>
      </c>
      <c r="G9596" t="s">
        <v>3013</v>
      </c>
      <c r="H9596">
        <v>8.2951999999999995</v>
      </c>
      <c r="I9596" t="s">
        <v>3010</v>
      </c>
      <c r="J9596">
        <v>720</v>
      </c>
      <c r="K9596">
        <v>722.18</v>
      </c>
      <c r="L9596">
        <v>5667.84</v>
      </c>
      <c r="M9596">
        <v>5990.64</v>
      </c>
      <c r="N9596">
        <v>18.079999999999998</v>
      </c>
      <c r="O9596">
        <v>304.72000000000003</v>
      </c>
    </row>
    <row r="9597" spans="1:15" ht="15" customHeight="1" x14ac:dyDescent="0.3">
      <c r="A9597" t="s">
        <v>12614</v>
      </c>
      <c r="B9597">
        <v>261</v>
      </c>
      <c r="C9597" t="s">
        <v>408</v>
      </c>
      <c r="D9597">
        <v>1000</v>
      </c>
      <c r="E9597" t="s">
        <v>2625</v>
      </c>
      <c r="F9597" t="s">
        <v>3015</v>
      </c>
      <c r="G9597" t="s">
        <v>3016</v>
      </c>
      <c r="H9597">
        <v>0.54500000000000004</v>
      </c>
      <c r="I9597" t="s">
        <v>3017</v>
      </c>
      <c r="J9597">
        <v>2400</v>
      </c>
      <c r="K9597">
        <v>2237.6799999999998</v>
      </c>
      <c r="L9597">
        <v>1259.52</v>
      </c>
      <c r="M9597">
        <v>1219.56</v>
      </c>
      <c r="N9597">
        <v>-88.46</v>
      </c>
      <c r="O9597">
        <v>48.5</v>
      </c>
    </row>
    <row r="9598" spans="1:15" ht="15" customHeight="1" x14ac:dyDescent="0.3">
      <c r="A9598" t="s">
        <v>12615</v>
      </c>
      <c r="B9598">
        <v>261</v>
      </c>
      <c r="C9598" t="s">
        <v>408</v>
      </c>
      <c r="D9598">
        <v>1000</v>
      </c>
      <c r="E9598" t="s">
        <v>2625</v>
      </c>
      <c r="F9598" t="s">
        <v>3019</v>
      </c>
      <c r="G9598" t="s">
        <v>3020</v>
      </c>
      <c r="H9598">
        <v>0.20019999999999999</v>
      </c>
      <c r="I9598" t="s">
        <v>3017</v>
      </c>
      <c r="J9598">
        <v>4200</v>
      </c>
      <c r="K9598">
        <v>5199.7</v>
      </c>
      <c r="L9598">
        <v>826.56</v>
      </c>
      <c r="M9598">
        <v>1041.1500000000001</v>
      </c>
      <c r="N9598">
        <v>200.17</v>
      </c>
      <c r="O9598">
        <v>14.42</v>
      </c>
    </row>
    <row r="9599" spans="1:15" ht="15" customHeight="1" x14ac:dyDescent="0.3">
      <c r="A9599" t="s">
        <v>12616</v>
      </c>
      <c r="B9599">
        <v>261</v>
      </c>
      <c r="C9599" t="s">
        <v>408</v>
      </c>
      <c r="D9599">
        <v>1000</v>
      </c>
      <c r="E9599" t="s">
        <v>2625</v>
      </c>
      <c r="F9599" t="s">
        <v>3022</v>
      </c>
      <c r="G9599" t="s">
        <v>3023</v>
      </c>
      <c r="H9599">
        <v>0.27539999999999998</v>
      </c>
      <c r="I9599" t="s">
        <v>3017</v>
      </c>
      <c r="J9599">
        <v>3100</v>
      </c>
      <c r="K9599">
        <v>3603.76</v>
      </c>
      <c r="L9599">
        <v>813.44</v>
      </c>
      <c r="M9599">
        <v>992.4</v>
      </c>
      <c r="N9599">
        <v>138.72999999999999</v>
      </c>
      <c r="O9599">
        <v>40.24</v>
      </c>
    </row>
    <row r="9600" spans="1:15" ht="15" customHeight="1" x14ac:dyDescent="0.3">
      <c r="A9600" t="s">
        <v>12617</v>
      </c>
      <c r="B9600">
        <v>261</v>
      </c>
      <c r="C9600" t="s">
        <v>292</v>
      </c>
      <c r="D9600">
        <v>1000</v>
      </c>
      <c r="E9600" t="s">
        <v>2626</v>
      </c>
      <c r="F9600" t="s">
        <v>3008</v>
      </c>
      <c r="G9600" t="s">
        <v>3009</v>
      </c>
      <c r="H9600">
        <v>32.9895</v>
      </c>
      <c r="I9600" t="s">
        <v>3010</v>
      </c>
      <c r="J9600">
        <v>780</v>
      </c>
      <c r="K9600">
        <v>811.59</v>
      </c>
      <c r="L9600">
        <v>25459.200000000001</v>
      </c>
      <c r="M9600">
        <v>26773.78</v>
      </c>
      <c r="N9600">
        <v>1041.98</v>
      </c>
      <c r="O9600">
        <v>272.60000000000002</v>
      </c>
    </row>
    <row r="9601" spans="1:15" ht="15" customHeight="1" x14ac:dyDescent="0.3">
      <c r="A9601" t="s">
        <v>12618</v>
      </c>
      <c r="B9601">
        <v>261</v>
      </c>
      <c r="C9601" t="s">
        <v>292</v>
      </c>
      <c r="D9601">
        <v>1000</v>
      </c>
      <c r="E9601" t="s">
        <v>2626</v>
      </c>
      <c r="F9601" t="s">
        <v>3012</v>
      </c>
      <c r="G9601" t="s">
        <v>3013</v>
      </c>
      <c r="H9601">
        <v>8.5105000000000004</v>
      </c>
      <c r="I9601" t="s">
        <v>3010</v>
      </c>
      <c r="J9601">
        <v>720</v>
      </c>
      <c r="K9601">
        <v>693.57</v>
      </c>
      <c r="L9601">
        <v>5875.2</v>
      </c>
      <c r="M9601">
        <v>5902.65</v>
      </c>
      <c r="N9601">
        <v>-224.93</v>
      </c>
      <c r="O9601">
        <v>252.38</v>
      </c>
    </row>
    <row r="9602" spans="1:15" ht="15" customHeight="1" x14ac:dyDescent="0.3">
      <c r="A9602" t="s">
        <v>12619</v>
      </c>
      <c r="B9602">
        <v>261</v>
      </c>
      <c r="C9602" t="s">
        <v>292</v>
      </c>
      <c r="D9602">
        <v>1000</v>
      </c>
      <c r="E9602" t="s">
        <v>2626</v>
      </c>
      <c r="F9602" t="s">
        <v>3015</v>
      </c>
      <c r="G9602" t="s">
        <v>3016</v>
      </c>
      <c r="H9602">
        <v>0.55389999999999995</v>
      </c>
      <c r="I9602" t="s">
        <v>3017</v>
      </c>
      <c r="J9602">
        <v>2400</v>
      </c>
      <c r="K9602">
        <v>2159.5700000000002</v>
      </c>
      <c r="L9602">
        <v>1305.5999999999999</v>
      </c>
      <c r="M9602">
        <v>1196.0999999999999</v>
      </c>
      <c r="N9602">
        <v>-133.16</v>
      </c>
      <c r="O9602">
        <v>23.66</v>
      </c>
    </row>
    <row r="9603" spans="1:15" ht="15" customHeight="1" x14ac:dyDescent="0.3">
      <c r="A9603" t="s">
        <v>12620</v>
      </c>
      <c r="B9603">
        <v>261</v>
      </c>
      <c r="C9603" t="s">
        <v>292</v>
      </c>
      <c r="D9603">
        <v>1000</v>
      </c>
      <c r="E9603" t="s">
        <v>2626</v>
      </c>
      <c r="F9603" t="s">
        <v>3019</v>
      </c>
      <c r="G9603" t="s">
        <v>3020</v>
      </c>
      <c r="H9603">
        <v>0.21460000000000001</v>
      </c>
      <c r="I9603" t="s">
        <v>3017</v>
      </c>
      <c r="J9603">
        <v>4200</v>
      </c>
      <c r="K9603">
        <v>5144.1499999999996</v>
      </c>
      <c r="L9603">
        <v>856.8</v>
      </c>
      <c r="M9603">
        <v>1104.04</v>
      </c>
      <c r="N9603">
        <v>202.63</v>
      </c>
      <c r="O9603">
        <v>44.6</v>
      </c>
    </row>
    <row r="9604" spans="1:15" ht="15" customHeight="1" x14ac:dyDescent="0.3">
      <c r="A9604" t="s">
        <v>12621</v>
      </c>
      <c r="B9604">
        <v>261</v>
      </c>
      <c r="C9604" t="s">
        <v>292</v>
      </c>
      <c r="D9604">
        <v>1000</v>
      </c>
      <c r="E9604" t="s">
        <v>2626</v>
      </c>
      <c r="F9604" t="s">
        <v>3022</v>
      </c>
      <c r="G9604" t="s">
        <v>3023</v>
      </c>
      <c r="H9604">
        <v>0.27710000000000001</v>
      </c>
      <c r="I9604" t="s">
        <v>3017</v>
      </c>
      <c r="J9604">
        <v>3100</v>
      </c>
      <c r="K9604">
        <v>3627.28</v>
      </c>
      <c r="L9604">
        <v>843.2</v>
      </c>
      <c r="M9604">
        <v>1005.05</v>
      </c>
      <c r="N9604">
        <v>146.1</v>
      </c>
      <c r="O9604">
        <v>15.75</v>
      </c>
    </row>
    <row r="9605" spans="1:15" ht="15" customHeight="1" x14ac:dyDescent="0.3">
      <c r="A9605" t="s">
        <v>12622</v>
      </c>
      <c r="B9605">
        <v>261</v>
      </c>
      <c r="C9605" t="s">
        <v>722</v>
      </c>
      <c r="D9605">
        <v>1000</v>
      </c>
      <c r="E9605" t="s">
        <v>2627</v>
      </c>
      <c r="F9605" t="s">
        <v>3008</v>
      </c>
      <c r="G9605" t="s">
        <v>3009</v>
      </c>
      <c r="H9605">
        <v>27.506900000000002</v>
      </c>
      <c r="I9605" t="s">
        <v>3010</v>
      </c>
      <c r="J9605">
        <v>780</v>
      </c>
      <c r="K9605">
        <v>807.55</v>
      </c>
      <c r="L9605">
        <v>20361.12</v>
      </c>
      <c r="M9605">
        <v>22213.200000000001</v>
      </c>
      <c r="N9605">
        <v>757.82</v>
      </c>
      <c r="O9605">
        <v>1094.26</v>
      </c>
    </row>
    <row r="9606" spans="1:15" ht="15" customHeight="1" x14ac:dyDescent="0.3">
      <c r="A9606" t="s">
        <v>12623</v>
      </c>
      <c r="B9606">
        <v>261</v>
      </c>
      <c r="C9606" t="s">
        <v>722</v>
      </c>
      <c r="D9606">
        <v>1000</v>
      </c>
      <c r="E9606" t="s">
        <v>2627</v>
      </c>
      <c r="F9606" t="s">
        <v>3012</v>
      </c>
      <c r="G9606" t="s">
        <v>3013</v>
      </c>
      <c r="H9606">
        <v>7.9694000000000003</v>
      </c>
      <c r="I9606" t="s">
        <v>3010</v>
      </c>
      <c r="J9606">
        <v>720</v>
      </c>
      <c r="K9606">
        <v>718.38</v>
      </c>
      <c r="L9606">
        <v>5421.6</v>
      </c>
      <c r="M9606">
        <v>5725</v>
      </c>
      <c r="N9606">
        <v>-12.94</v>
      </c>
      <c r="O9606">
        <v>316.33999999999997</v>
      </c>
    </row>
    <row r="9607" spans="1:15" ht="15" customHeight="1" x14ac:dyDescent="0.3">
      <c r="A9607" t="s">
        <v>12624</v>
      </c>
      <c r="B9607">
        <v>261</v>
      </c>
      <c r="C9607" t="s">
        <v>722</v>
      </c>
      <c r="D9607">
        <v>1000</v>
      </c>
      <c r="E9607" t="s">
        <v>2627</v>
      </c>
      <c r="F9607" t="s">
        <v>3015</v>
      </c>
      <c r="G9607" t="s">
        <v>3016</v>
      </c>
      <c r="H9607">
        <v>0.26629999999999998</v>
      </c>
      <c r="I9607" t="s">
        <v>3017</v>
      </c>
      <c r="J9607">
        <v>2400</v>
      </c>
      <c r="K9607">
        <v>2199.7399999999998</v>
      </c>
      <c r="L9607">
        <v>602.4</v>
      </c>
      <c r="M9607">
        <v>585.86</v>
      </c>
      <c r="N9607">
        <v>-53.33</v>
      </c>
      <c r="O9607">
        <v>36.79</v>
      </c>
    </row>
    <row r="9608" spans="1:15" ht="15" customHeight="1" x14ac:dyDescent="0.3">
      <c r="A9608" t="s">
        <v>12625</v>
      </c>
      <c r="B9608">
        <v>261</v>
      </c>
      <c r="C9608" t="s">
        <v>722</v>
      </c>
      <c r="D9608">
        <v>1000</v>
      </c>
      <c r="E9608" t="s">
        <v>2627</v>
      </c>
      <c r="F9608" t="s">
        <v>3019</v>
      </c>
      <c r="G9608" t="s">
        <v>3020</v>
      </c>
      <c r="H9608">
        <v>0.42299999999999999</v>
      </c>
      <c r="I9608" t="s">
        <v>3017</v>
      </c>
      <c r="J9608">
        <v>4200</v>
      </c>
      <c r="K9608">
        <v>5100.68</v>
      </c>
      <c r="L9608">
        <v>1686.72</v>
      </c>
      <c r="M9608">
        <v>2157.64</v>
      </c>
      <c r="N9608">
        <v>381</v>
      </c>
      <c r="O9608">
        <v>89.92</v>
      </c>
    </row>
    <row r="9609" spans="1:15" ht="15" customHeight="1" x14ac:dyDescent="0.3">
      <c r="A9609" t="s">
        <v>12626</v>
      </c>
      <c r="B9609">
        <v>261</v>
      </c>
      <c r="C9609" t="s">
        <v>722</v>
      </c>
      <c r="D9609">
        <v>1000</v>
      </c>
      <c r="E9609" t="s">
        <v>2627</v>
      </c>
      <c r="F9609" t="s">
        <v>3022</v>
      </c>
      <c r="G9609" t="s">
        <v>3023</v>
      </c>
      <c r="H9609">
        <v>0.31</v>
      </c>
      <c r="I9609" t="s">
        <v>3017</v>
      </c>
      <c r="J9609">
        <v>3100</v>
      </c>
      <c r="K9609">
        <v>3574.86</v>
      </c>
      <c r="L9609">
        <v>933.72</v>
      </c>
      <c r="M9609">
        <v>1108.22</v>
      </c>
      <c r="N9609">
        <v>147.21</v>
      </c>
      <c r="O9609">
        <v>27.29</v>
      </c>
    </row>
    <row r="9610" spans="1:15" ht="15" customHeight="1" x14ac:dyDescent="0.3">
      <c r="A9610" t="s">
        <v>12627</v>
      </c>
      <c r="B9610">
        <v>261</v>
      </c>
      <c r="C9610" t="s">
        <v>645</v>
      </c>
      <c r="D9610">
        <v>1000</v>
      </c>
      <c r="E9610" t="s">
        <v>2628</v>
      </c>
      <c r="F9610" t="s">
        <v>3008</v>
      </c>
      <c r="G9610" t="s">
        <v>3009</v>
      </c>
      <c r="H9610">
        <v>16.824999999999999</v>
      </c>
      <c r="I9610" t="s">
        <v>3010</v>
      </c>
      <c r="J9610">
        <v>780</v>
      </c>
      <c r="K9610">
        <v>811.98</v>
      </c>
      <c r="L9610">
        <v>12330.24</v>
      </c>
      <c r="M9610">
        <v>13661.55</v>
      </c>
      <c r="N9610">
        <v>538.04</v>
      </c>
      <c r="O9610">
        <v>793.28</v>
      </c>
    </row>
    <row r="9611" spans="1:15" ht="15" customHeight="1" x14ac:dyDescent="0.3">
      <c r="A9611" t="s">
        <v>12628</v>
      </c>
      <c r="B9611">
        <v>261</v>
      </c>
      <c r="C9611" t="s">
        <v>645</v>
      </c>
      <c r="D9611">
        <v>1000</v>
      </c>
      <c r="E9611" t="s">
        <v>2628</v>
      </c>
      <c r="F9611" t="s">
        <v>3012</v>
      </c>
      <c r="G9611" t="s">
        <v>3013</v>
      </c>
      <c r="H9611">
        <v>4.7680999999999996</v>
      </c>
      <c r="I9611" t="s">
        <v>3010</v>
      </c>
      <c r="J9611">
        <v>720</v>
      </c>
      <c r="K9611">
        <v>702.89</v>
      </c>
      <c r="L9611">
        <v>3283.2</v>
      </c>
      <c r="M9611">
        <v>3351.42</v>
      </c>
      <c r="N9611">
        <v>-81.58</v>
      </c>
      <c r="O9611">
        <v>149.80000000000001</v>
      </c>
    </row>
    <row r="9612" spans="1:15" ht="15" customHeight="1" x14ac:dyDescent="0.3">
      <c r="A9612" t="s">
        <v>12629</v>
      </c>
      <c r="B9612">
        <v>261</v>
      </c>
      <c r="C9612" t="s">
        <v>645</v>
      </c>
      <c r="D9612">
        <v>1000</v>
      </c>
      <c r="E9612" t="s">
        <v>2628</v>
      </c>
      <c r="F9612" t="s">
        <v>3015</v>
      </c>
      <c r="G9612" t="s">
        <v>3016</v>
      </c>
      <c r="H9612">
        <v>0.1598</v>
      </c>
      <c r="I9612" t="s">
        <v>3017</v>
      </c>
      <c r="J9612">
        <v>2400</v>
      </c>
      <c r="K9612">
        <v>2227.9299999999998</v>
      </c>
      <c r="L9612">
        <v>364.8</v>
      </c>
      <c r="M9612">
        <v>356.08</v>
      </c>
      <c r="N9612">
        <v>-27.5</v>
      </c>
      <c r="O9612">
        <v>18.79</v>
      </c>
    </row>
    <row r="9613" spans="1:15" ht="15" customHeight="1" x14ac:dyDescent="0.3">
      <c r="A9613" t="s">
        <v>12630</v>
      </c>
      <c r="B9613">
        <v>261</v>
      </c>
      <c r="C9613" t="s">
        <v>645</v>
      </c>
      <c r="D9613">
        <v>1000</v>
      </c>
      <c r="E9613" t="s">
        <v>2628</v>
      </c>
      <c r="F9613" t="s">
        <v>3019</v>
      </c>
      <c r="G9613" t="s">
        <v>3020</v>
      </c>
      <c r="H9613">
        <v>0.25640000000000002</v>
      </c>
      <c r="I9613" t="s">
        <v>3017</v>
      </c>
      <c r="J9613">
        <v>4200</v>
      </c>
      <c r="K9613">
        <v>5111.3900000000003</v>
      </c>
      <c r="L9613">
        <v>1021.44</v>
      </c>
      <c r="M9613">
        <v>1310.78</v>
      </c>
      <c r="N9613">
        <v>233.72</v>
      </c>
      <c r="O9613">
        <v>55.62</v>
      </c>
    </row>
    <row r="9614" spans="1:15" ht="15" customHeight="1" x14ac:dyDescent="0.3">
      <c r="A9614" t="s">
        <v>12631</v>
      </c>
      <c r="B9614">
        <v>261</v>
      </c>
      <c r="C9614" t="s">
        <v>645</v>
      </c>
      <c r="D9614">
        <v>1000</v>
      </c>
      <c r="E9614" t="s">
        <v>2628</v>
      </c>
      <c r="F9614" t="s">
        <v>3022</v>
      </c>
      <c r="G9614" t="s">
        <v>3023</v>
      </c>
      <c r="H9614">
        <v>0.1996</v>
      </c>
      <c r="I9614" t="s">
        <v>3017</v>
      </c>
      <c r="J9614">
        <v>3100</v>
      </c>
      <c r="K9614">
        <v>3726.9</v>
      </c>
      <c r="L9614">
        <v>565.44000000000005</v>
      </c>
      <c r="M9614">
        <v>743.83</v>
      </c>
      <c r="N9614">
        <v>125.12</v>
      </c>
      <c r="O9614">
        <v>53.27</v>
      </c>
    </row>
    <row r="9615" spans="1:15" ht="15" customHeight="1" x14ac:dyDescent="0.3">
      <c r="A9615" t="s">
        <v>12632</v>
      </c>
      <c r="B9615">
        <v>261</v>
      </c>
      <c r="C9615" t="s">
        <v>1505</v>
      </c>
      <c r="D9615">
        <v>1000</v>
      </c>
      <c r="E9615" t="s">
        <v>2629</v>
      </c>
      <c r="F9615" t="s">
        <v>3008</v>
      </c>
      <c r="G9615" t="s">
        <v>3009</v>
      </c>
      <c r="H9615">
        <v>26.252500000000001</v>
      </c>
      <c r="I9615" t="s">
        <v>3010</v>
      </c>
      <c r="J9615">
        <v>780</v>
      </c>
      <c r="K9615">
        <v>823.19</v>
      </c>
      <c r="L9615">
        <v>19543.68</v>
      </c>
      <c r="M9615">
        <v>21610.74</v>
      </c>
      <c r="N9615">
        <v>1133.79</v>
      </c>
      <c r="O9615">
        <v>933.27</v>
      </c>
    </row>
    <row r="9616" spans="1:15" ht="15" customHeight="1" x14ac:dyDescent="0.3">
      <c r="A9616" t="s">
        <v>12633</v>
      </c>
      <c r="B9616">
        <v>261</v>
      </c>
      <c r="C9616" t="s">
        <v>1505</v>
      </c>
      <c r="D9616">
        <v>1000</v>
      </c>
      <c r="E9616" t="s">
        <v>2629</v>
      </c>
      <c r="F9616" t="s">
        <v>3012</v>
      </c>
      <c r="G9616" t="s">
        <v>3013</v>
      </c>
      <c r="H9616">
        <v>6.3479000000000001</v>
      </c>
      <c r="I9616" t="s">
        <v>3010</v>
      </c>
      <c r="J9616">
        <v>720</v>
      </c>
      <c r="K9616">
        <v>703.96</v>
      </c>
      <c r="L9616">
        <v>4510.08</v>
      </c>
      <c r="M9616">
        <v>4468.68</v>
      </c>
      <c r="N9616">
        <v>-101.82</v>
      </c>
      <c r="O9616">
        <v>60.41</v>
      </c>
    </row>
    <row r="9617" spans="1:15" ht="15" customHeight="1" x14ac:dyDescent="0.3">
      <c r="A9617" t="s">
        <v>12634</v>
      </c>
      <c r="B9617">
        <v>261</v>
      </c>
      <c r="C9617" t="s">
        <v>1505</v>
      </c>
      <c r="D9617">
        <v>1000</v>
      </c>
      <c r="E9617" t="s">
        <v>2629</v>
      </c>
      <c r="F9617" t="s">
        <v>3015</v>
      </c>
      <c r="G9617" t="s">
        <v>3016</v>
      </c>
      <c r="H9617">
        <v>0.42859999999999998</v>
      </c>
      <c r="I9617" t="s">
        <v>3017</v>
      </c>
      <c r="J9617">
        <v>2400</v>
      </c>
      <c r="K9617">
        <v>2139.87</v>
      </c>
      <c r="L9617">
        <v>1002.24</v>
      </c>
      <c r="M9617">
        <v>917.05</v>
      </c>
      <c r="N9617">
        <v>-111.48</v>
      </c>
      <c r="O9617">
        <v>26.29</v>
      </c>
    </row>
    <row r="9618" spans="1:15" ht="15" customHeight="1" x14ac:dyDescent="0.3">
      <c r="A9618" t="s">
        <v>12635</v>
      </c>
      <c r="B9618">
        <v>261</v>
      </c>
      <c r="C9618" t="s">
        <v>1505</v>
      </c>
      <c r="D9618">
        <v>1000</v>
      </c>
      <c r="E9618" t="s">
        <v>2629</v>
      </c>
      <c r="F9618" t="s">
        <v>3019</v>
      </c>
      <c r="G9618" t="s">
        <v>3020</v>
      </c>
      <c r="H9618">
        <v>0.16320000000000001</v>
      </c>
      <c r="I9618" t="s">
        <v>3017</v>
      </c>
      <c r="J9618">
        <v>4200</v>
      </c>
      <c r="K9618">
        <v>5173.6099999999997</v>
      </c>
      <c r="L9618">
        <v>657.72</v>
      </c>
      <c r="M9618">
        <v>844.54</v>
      </c>
      <c r="N9618">
        <v>158.93</v>
      </c>
      <c r="O9618">
        <v>27.89</v>
      </c>
    </row>
    <row r="9619" spans="1:15" ht="15" customHeight="1" x14ac:dyDescent="0.3">
      <c r="A9619" t="s">
        <v>12636</v>
      </c>
      <c r="B9619">
        <v>261</v>
      </c>
      <c r="C9619" t="s">
        <v>1505</v>
      </c>
      <c r="D9619">
        <v>1000</v>
      </c>
      <c r="E9619" t="s">
        <v>2629</v>
      </c>
      <c r="F9619" t="s">
        <v>3022</v>
      </c>
      <c r="G9619" t="s">
        <v>3023</v>
      </c>
      <c r="H9619">
        <v>0.21</v>
      </c>
      <c r="I9619" t="s">
        <v>3017</v>
      </c>
      <c r="J9619">
        <v>3100</v>
      </c>
      <c r="K9619">
        <v>3732.4</v>
      </c>
      <c r="L9619">
        <v>647.28</v>
      </c>
      <c r="M9619">
        <v>783.8</v>
      </c>
      <c r="N9619">
        <v>132.80000000000001</v>
      </c>
      <c r="O9619">
        <v>3.72</v>
      </c>
    </row>
    <row r="9620" spans="1:15" ht="15" customHeight="1" x14ac:dyDescent="0.3">
      <c r="A9620" t="s">
        <v>12637</v>
      </c>
      <c r="B9620">
        <v>261</v>
      </c>
      <c r="C9620" t="s">
        <v>269</v>
      </c>
      <c r="D9620">
        <v>1000</v>
      </c>
      <c r="E9620" t="s">
        <v>2630</v>
      </c>
      <c r="F9620" t="s">
        <v>3008</v>
      </c>
      <c r="G9620" t="s">
        <v>3009</v>
      </c>
      <c r="H9620">
        <v>26.232800000000001</v>
      </c>
      <c r="I9620" t="s">
        <v>3010</v>
      </c>
      <c r="J9620">
        <v>780</v>
      </c>
      <c r="K9620">
        <v>805.61</v>
      </c>
      <c r="L9620">
        <v>20463.3</v>
      </c>
      <c r="M9620">
        <v>21133.37</v>
      </c>
      <c r="N9620">
        <v>671.78</v>
      </c>
      <c r="O9620">
        <v>-1.71</v>
      </c>
    </row>
    <row r="9621" spans="1:15" ht="15" customHeight="1" x14ac:dyDescent="0.3">
      <c r="A9621" t="s">
        <v>12638</v>
      </c>
      <c r="B9621">
        <v>261</v>
      </c>
      <c r="C9621" t="s">
        <v>269</v>
      </c>
      <c r="D9621">
        <v>1000</v>
      </c>
      <c r="E9621" t="s">
        <v>2630</v>
      </c>
      <c r="F9621" t="s">
        <v>3012</v>
      </c>
      <c r="G9621" t="s">
        <v>3013</v>
      </c>
      <c r="H9621">
        <v>6.1140999999999996</v>
      </c>
      <c r="I9621" t="s">
        <v>3010</v>
      </c>
      <c r="J9621">
        <v>720</v>
      </c>
      <c r="K9621">
        <v>717.33</v>
      </c>
      <c r="L9621">
        <v>4197.6000000000004</v>
      </c>
      <c r="M9621">
        <v>4385.78</v>
      </c>
      <c r="N9621">
        <v>-16.34</v>
      </c>
      <c r="O9621">
        <v>204.52</v>
      </c>
    </row>
    <row r="9622" spans="1:15" ht="15" customHeight="1" x14ac:dyDescent="0.3">
      <c r="A9622" t="s">
        <v>12639</v>
      </c>
      <c r="B9622">
        <v>261</v>
      </c>
      <c r="C9622" t="s">
        <v>269</v>
      </c>
      <c r="D9622">
        <v>1000</v>
      </c>
      <c r="E9622" t="s">
        <v>2630</v>
      </c>
      <c r="F9622" t="s">
        <v>3015</v>
      </c>
      <c r="G9622" t="s">
        <v>3016</v>
      </c>
      <c r="H9622">
        <v>0.72089999999999999</v>
      </c>
      <c r="I9622" t="s">
        <v>3017</v>
      </c>
      <c r="J9622">
        <v>2400</v>
      </c>
      <c r="K9622">
        <v>2197.7800000000002</v>
      </c>
      <c r="L9622">
        <v>1679.04</v>
      </c>
      <c r="M9622">
        <v>1584.46</v>
      </c>
      <c r="N9622">
        <v>-145.79</v>
      </c>
      <c r="O9622">
        <v>51.21</v>
      </c>
    </row>
    <row r="9623" spans="1:15" ht="15" customHeight="1" x14ac:dyDescent="0.3">
      <c r="A9623" t="s">
        <v>12640</v>
      </c>
      <c r="B9623">
        <v>261</v>
      </c>
      <c r="C9623" t="s">
        <v>269</v>
      </c>
      <c r="D9623">
        <v>1000</v>
      </c>
      <c r="E9623" t="s">
        <v>2630</v>
      </c>
      <c r="F9623" t="s">
        <v>3022</v>
      </c>
      <c r="G9623" t="s">
        <v>3023</v>
      </c>
      <c r="H9623">
        <v>0.18279999999999999</v>
      </c>
      <c r="I9623" t="s">
        <v>3017</v>
      </c>
      <c r="J9623">
        <v>3100</v>
      </c>
      <c r="K9623">
        <v>3679.43</v>
      </c>
      <c r="L9623">
        <v>542.19000000000005</v>
      </c>
      <c r="M9623">
        <v>672.46</v>
      </c>
      <c r="N9623">
        <v>105.9</v>
      </c>
      <c r="O9623">
        <v>24.37</v>
      </c>
    </row>
    <row r="9624" spans="1:15" ht="15" customHeight="1" x14ac:dyDescent="0.3">
      <c r="A9624" t="s">
        <v>12641</v>
      </c>
      <c r="B9624">
        <v>261</v>
      </c>
      <c r="C9624" t="s">
        <v>369</v>
      </c>
      <c r="D9624">
        <v>1000</v>
      </c>
      <c r="E9624" t="s">
        <v>2631</v>
      </c>
      <c r="F9624" t="s">
        <v>3008</v>
      </c>
      <c r="G9624" t="s">
        <v>3009</v>
      </c>
      <c r="H9624">
        <v>31.0946</v>
      </c>
      <c r="I9624" t="s">
        <v>3010</v>
      </c>
      <c r="J9624">
        <v>780</v>
      </c>
      <c r="K9624">
        <v>788.69</v>
      </c>
      <c r="L9624">
        <v>23622.3</v>
      </c>
      <c r="M9624">
        <v>24523.97</v>
      </c>
      <c r="N9624">
        <v>270.14</v>
      </c>
      <c r="O9624">
        <v>631.53</v>
      </c>
    </row>
    <row r="9625" spans="1:15" ht="15" customHeight="1" x14ac:dyDescent="0.3">
      <c r="A9625" t="s">
        <v>12642</v>
      </c>
      <c r="B9625">
        <v>261</v>
      </c>
      <c r="C9625" t="s">
        <v>369</v>
      </c>
      <c r="D9625">
        <v>1000</v>
      </c>
      <c r="E9625" t="s">
        <v>2631</v>
      </c>
      <c r="F9625" t="s">
        <v>3012</v>
      </c>
      <c r="G9625" t="s">
        <v>3013</v>
      </c>
      <c r="H9625">
        <v>7.0145999999999997</v>
      </c>
      <c r="I9625" t="s">
        <v>3010</v>
      </c>
      <c r="J9625">
        <v>720</v>
      </c>
      <c r="K9625">
        <v>693.92</v>
      </c>
      <c r="L9625">
        <v>4845.6000000000004</v>
      </c>
      <c r="M9625">
        <v>4867.59</v>
      </c>
      <c r="N9625">
        <v>-182.92</v>
      </c>
      <c r="O9625">
        <v>204.91</v>
      </c>
    </row>
    <row r="9626" spans="1:15" ht="15" customHeight="1" x14ac:dyDescent="0.3">
      <c r="A9626" t="s">
        <v>12643</v>
      </c>
      <c r="B9626">
        <v>261</v>
      </c>
      <c r="C9626" t="s">
        <v>369</v>
      </c>
      <c r="D9626">
        <v>1000</v>
      </c>
      <c r="E9626" t="s">
        <v>2631</v>
      </c>
      <c r="F9626" t="s">
        <v>3015</v>
      </c>
      <c r="G9626" t="s">
        <v>3016</v>
      </c>
      <c r="H9626">
        <v>0.82609999999999995</v>
      </c>
      <c r="I9626" t="s">
        <v>3017</v>
      </c>
      <c r="J9626">
        <v>2400</v>
      </c>
      <c r="K9626">
        <v>2196.9499999999998</v>
      </c>
      <c r="L9626">
        <v>1938.24</v>
      </c>
      <c r="M9626">
        <v>1814.98</v>
      </c>
      <c r="N9626">
        <v>-167.74</v>
      </c>
      <c r="O9626">
        <v>44.49</v>
      </c>
    </row>
    <row r="9627" spans="1:15" ht="15" customHeight="1" x14ac:dyDescent="0.3">
      <c r="A9627" t="s">
        <v>12644</v>
      </c>
      <c r="B9627">
        <v>261</v>
      </c>
      <c r="C9627" t="s">
        <v>369</v>
      </c>
      <c r="D9627">
        <v>1000</v>
      </c>
      <c r="E9627" t="s">
        <v>2631</v>
      </c>
      <c r="F9627" t="s">
        <v>3022</v>
      </c>
      <c r="G9627" t="s">
        <v>3023</v>
      </c>
      <c r="H9627">
        <v>0.20899999999999999</v>
      </c>
      <c r="I9627" t="s">
        <v>3017</v>
      </c>
      <c r="J9627">
        <v>3100</v>
      </c>
      <c r="K9627">
        <v>3655.15</v>
      </c>
      <c r="L9627">
        <v>625.89</v>
      </c>
      <c r="M9627">
        <v>764.09</v>
      </c>
      <c r="N9627">
        <v>116.05</v>
      </c>
      <c r="O9627">
        <v>22.15</v>
      </c>
    </row>
    <row r="9628" spans="1:15" ht="15" customHeight="1" x14ac:dyDescent="0.3">
      <c r="A9628" t="s">
        <v>12645</v>
      </c>
      <c r="B9628">
        <v>261</v>
      </c>
      <c r="C9628" t="s">
        <v>198</v>
      </c>
      <c r="D9628">
        <v>1000</v>
      </c>
      <c r="E9628" t="s">
        <v>2632</v>
      </c>
      <c r="F9628" t="s">
        <v>3008</v>
      </c>
      <c r="G9628" t="s">
        <v>3009</v>
      </c>
      <c r="H9628">
        <v>26.901</v>
      </c>
      <c r="I9628" t="s">
        <v>3010</v>
      </c>
      <c r="J9628">
        <v>780</v>
      </c>
      <c r="K9628">
        <v>819.97</v>
      </c>
      <c r="L9628">
        <v>20217.599999999999</v>
      </c>
      <c r="M9628">
        <v>22057.96</v>
      </c>
      <c r="N9628">
        <v>1075.2</v>
      </c>
      <c r="O9628">
        <v>765.16</v>
      </c>
    </row>
    <row r="9629" spans="1:15" ht="15" customHeight="1" x14ac:dyDescent="0.3">
      <c r="A9629" t="s">
        <v>12646</v>
      </c>
      <c r="B9629">
        <v>261</v>
      </c>
      <c r="C9629" t="s">
        <v>198</v>
      </c>
      <c r="D9629">
        <v>1000</v>
      </c>
      <c r="E9629" t="s">
        <v>2632</v>
      </c>
      <c r="F9629" t="s">
        <v>3012</v>
      </c>
      <c r="G9629" t="s">
        <v>3013</v>
      </c>
      <c r="H9629">
        <v>6.5587999999999997</v>
      </c>
      <c r="I9629" t="s">
        <v>3010</v>
      </c>
      <c r="J9629">
        <v>720</v>
      </c>
      <c r="K9629">
        <v>697.58</v>
      </c>
      <c r="L9629">
        <v>4665.6000000000004</v>
      </c>
      <c r="M9629">
        <v>4575.32</v>
      </c>
      <c r="N9629">
        <v>-147.02000000000001</v>
      </c>
      <c r="O9629">
        <v>56.74</v>
      </c>
    </row>
    <row r="9630" spans="1:15" ht="15" customHeight="1" x14ac:dyDescent="0.3">
      <c r="A9630" t="s">
        <v>12647</v>
      </c>
      <c r="B9630">
        <v>261</v>
      </c>
      <c r="C9630" t="s">
        <v>198</v>
      </c>
      <c r="D9630">
        <v>1000</v>
      </c>
      <c r="E9630" t="s">
        <v>2632</v>
      </c>
      <c r="F9630" t="s">
        <v>3015</v>
      </c>
      <c r="G9630" t="s">
        <v>3016</v>
      </c>
      <c r="H9630">
        <v>0.433</v>
      </c>
      <c r="I9630" t="s">
        <v>3017</v>
      </c>
      <c r="J9630">
        <v>2400</v>
      </c>
      <c r="K9630">
        <v>2229.27</v>
      </c>
      <c r="L9630">
        <v>1036.8</v>
      </c>
      <c r="M9630">
        <v>965.31</v>
      </c>
      <c r="N9630">
        <v>-73.930000000000007</v>
      </c>
      <c r="O9630">
        <v>2.44</v>
      </c>
    </row>
    <row r="9631" spans="1:15" ht="15" customHeight="1" x14ac:dyDescent="0.3">
      <c r="A9631" t="s">
        <v>12648</v>
      </c>
      <c r="B9631">
        <v>261</v>
      </c>
      <c r="C9631" t="s">
        <v>198</v>
      </c>
      <c r="D9631">
        <v>1000</v>
      </c>
      <c r="E9631" t="s">
        <v>2632</v>
      </c>
      <c r="F9631" t="s">
        <v>3019</v>
      </c>
      <c r="G9631" t="s">
        <v>3020</v>
      </c>
      <c r="H9631">
        <v>0.1663</v>
      </c>
      <c r="I9631" t="s">
        <v>3017</v>
      </c>
      <c r="J9631">
        <v>4200</v>
      </c>
      <c r="K9631">
        <v>5194.3599999999997</v>
      </c>
      <c r="L9631">
        <v>680.4</v>
      </c>
      <c r="M9631">
        <v>863.95</v>
      </c>
      <c r="N9631">
        <v>165.39</v>
      </c>
      <c r="O9631">
        <v>18.16</v>
      </c>
    </row>
    <row r="9632" spans="1:15" ht="15" customHeight="1" x14ac:dyDescent="0.3">
      <c r="A9632" t="s">
        <v>12649</v>
      </c>
      <c r="B9632">
        <v>261</v>
      </c>
      <c r="C9632" t="s">
        <v>198</v>
      </c>
      <c r="D9632">
        <v>1000</v>
      </c>
      <c r="E9632" t="s">
        <v>2632</v>
      </c>
      <c r="F9632" t="s">
        <v>3022</v>
      </c>
      <c r="G9632" t="s">
        <v>3023</v>
      </c>
      <c r="H9632">
        <v>0.2261</v>
      </c>
      <c r="I9632" t="s">
        <v>3017</v>
      </c>
      <c r="J9632">
        <v>3100</v>
      </c>
      <c r="K9632">
        <v>3771.21</v>
      </c>
      <c r="L9632">
        <v>669.6</v>
      </c>
      <c r="M9632">
        <v>852.71</v>
      </c>
      <c r="N9632">
        <v>151.77000000000001</v>
      </c>
      <c r="O9632">
        <v>31.34</v>
      </c>
    </row>
    <row r="9633" spans="1:15" ht="15" customHeight="1" x14ac:dyDescent="0.3">
      <c r="A9633" t="s">
        <v>12650</v>
      </c>
      <c r="B9633">
        <v>261</v>
      </c>
      <c r="C9633" t="s">
        <v>433</v>
      </c>
      <c r="D9633">
        <v>1000</v>
      </c>
      <c r="E9633" t="s">
        <v>2633</v>
      </c>
      <c r="F9633" t="s">
        <v>3008</v>
      </c>
      <c r="G9633" t="s">
        <v>3009</v>
      </c>
      <c r="H9633">
        <v>33.197499999999998</v>
      </c>
      <c r="I9633" t="s">
        <v>3010</v>
      </c>
      <c r="J9633">
        <v>780</v>
      </c>
      <c r="K9633">
        <v>815.5</v>
      </c>
      <c r="L9633">
        <v>25307.1</v>
      </c>
      <c r="M9633">
        <v>27072.52</v>
      </c>
      <c r="N9633">
        <v>1178.49</v>
      </c>
      <c r="O9633">
        <v>586.92999999999995</v>
      </c>
    </row>
    <row r="9634" spans="1:15" ht="15" customHeight="1" x14ac:dyDescent="0.3">
      <c r="A9634" t="s">
        <v>12651</v>
      </c>
      <c r="B9634">
        <v>261</v>
      </c>
      <c r="C9634" t="s">
        <v>433</v>
      </c>
      <c r="D9634">
        <v>1000</v>
      </c>
      <c r="E9634" t="s">
        <v>2633</v>
      </c>
      <c r="F9634" t="s">
        <v>3012</v>
      </c>
      <c r="G9634" t="s">
        <v>3013</v>
      </c>
      <c r="H9634">
        <v>7.42</v>
      </c>
      <c r="I9634" t="s">
        <v>3010</v>
      </c>
      <c r="J9634">
        <v>720</v>
      </c>
      <c r="K9634">
        <v>708.2</v>
      </c>
      <c r="L9634">
        <v>5191.2</v>
      </c>
      <c r="M9634">
        <v>5254.84</v>
      </c>
      <c r="N9634">
        <v>-87.57</v>
      </c>
      <c r="O9634">
        <v>151.21</v>
      </c>
    </row>
    <row r="9635" spans="1:15" ht="15" customHeight="1" x14ac:dyDescent="0.3">
      <c r="A9635" t="s">
        <v>12652</v>
      </c>
      <c r="B9635">
        <v>261</v>
      </c>
      <c r="C9635" t="s">
        <v>433</v>
      </c>
      <c r="D9635">
        <v>1000</v>
      </c>
      <c r="E9635" t="s">
        <v>2633</v>
      </c>
      <c r="F9635" t="s">
        <v>3015</v>
      </c>
      <c r="G9635" t="s">
        <v>3016</v>
      </c>
      <c r="H9635">
        <v>0.88290000000000002</v>
      </c>
      <c r="I9635" t="s">
        <v>3017</v>
      </c>
      <c r="J9635">
        <v>2400</v>
      </c>
      <c r="K9635">
        <v>2158.86</v>
      </c>
      <c r="L9635">
        <v>2076.48</v>
      </c>
      <c r="M9635">
        <v>1906.15</v>
      </c>
      <c r="N9635">
        <v>-212.91</v>
      </c>
      <c r="O9635">
        <v>42.59</v>
      </c>
    </row>
    <row r="9636" spans="1:15" ht="15" customHeight="1" x14ac:dyDescent="0.3">
      <c r="A9636" t="s">
        <v>12653</v>
      </c>
      <c r="B9636">
        <v>261</v>
      </c>
      <c r="C9636" t="s">
        <v>433</v>
      </c>
      <c r="D9636">
        <v>1000</v>
      </c>
      <c r="E9636" t="s">
        <v>2633</v>
      </c>
      <c r="F9636" t="s">
        <v>3022</v>
      </c>
      <c r="G9636" t="s">
        <v>3023</v>
      </c>
      <c r="H9636">
        <v>0.223</v>
      </c>
      <c r="I9636" t="s">
        <v>3017</v>
      </c>
      <c r="J9636">
        <v>3100</v>
      </c>
      <c r="K9636">
        <v>3591.52</v>
      </c>
      <c r="L9636">
        <v>670.53</v>
      </c>
      <c r="M9636">
        <v>800.9</v>
      </c>
      <c r="N9636">
        <v>109.61</v>
      </c>
      <c r="O9636">
        <v>20.76</v>
      </c>
    </row>
    <row r="9637" spans="1:15" ht="15" customHeight="1" x14ac:dyDescent="0.3">
      <c r="A9637" t="s">
        <v>12654</v>
      </c>
      <c r="B9637">
        <v>261</v>
      </c>
      <c r="C9637" t="s">
        <v>409</v>
      </c>
      <c r="D9637">
        <v>1000</v>
      </c>
      <c r="E9637" t="s">
        <v>2634</v>
      </c>
      <c r="F9637" t="s">
        <v>3008</v>
      </c>
      <c r="G9637" t="s">
        <v>3009</v>
      </c>
      <c r="H9637">
        <v>20.940200000000001</v>
      </c>
      <c r="I9637" t="s">
        <v>3010</v>
      </c>
      <c r="J9637">
        <v>780</v>
      </c>
      <c r="K9637">
        <v>797.81</v>
      </c>
      <c r="L9637">
        <v>15649.92</v>
      </c>
      <c r="M9637">
        <v>16706.21</v>
      </c>
      <c r="N9637">
        <v>372.89</v>
      </c>
      <c r="O9637">
        <v>683.4</v>
      </c>
    </row>
    <row r="9638" spans="1:15" ht="15" customHeight="1" x14ac:dyDescent="0.3">
      <c r="A9638" t="s">
        <v>12655</v>
      </c>
      <c r="B9638">
        <v>261</v>
      </c>
      <c r="C9638" t="s">
        <v>409</v>
      </c>
      <c r="D9638">
        <v>1000</v>
      </c>
      <c r="E9638" t="s">
        <v>2634</v>
      </c>
      <c r="F9638" t="s">
        <v>3012</v>
      </c>
      <c r="G9638" t="s">
        <v>3013</v>
      </c>
      <c r="H9638">
        <v>5.1098999999999997</v>
      </c>
      <c r="I9638" t="s">
        <v>3010</v>
      </c>
      <c r="J9638">
        <v>720</v>
      </c>
      <c r="K9638">
        <v>716.52</v>
      </c>
      <c r="L9638">
        <v>3611.52</v>
      </c>
      <c r="M9638">
        <v>3661.38</v>
      </c>
      <c r="N9638">
        <v>-17.78</v>
      </c>
      <c r="O9638">
        <v>67.63</v>
      </c>
    </row>
    <row r="9639" spans="1:15" ht="15" customHeight="1" x14ac:dyDescent="0.3">
      <c r="A9639" t="s">
        <v>12656</v>
      </c>
      <c r="B9639">
        <v>261</v>
      </c>
      <c r="C9639" t="s">
        <v>409</v>
      </c>
      <c r="D9639">
        <v>1000</v>
      </c>
      <c r="E9639" t="s">
        <v>2634</v>
      </c>
      <c r="F9639" t="s">
        <v>3015</v>
      </c>
      <c r="G9639" t="s">
        <v>3016</v>
      </c>
      <c r="H9639">
        <v>0.34060000000000001</v>
      </c>
      <c r="I9639" t="s">
        <v>3017</v>
      </c>
      <c r="J9639">
        <v>2400</v>
      </c>
      <c r="K9639">
        <v>2203.17</v>
      </c>
      <c r="L9639">
        <v>802.56</v>
      </c>
      <c r="M9639">
        <v>750.46</v>
      </c>
      <c r="N9639">
        <v>-67.040000000000006</v>
      </c>
      <c r="O9639">
        <v>14.95</v>
      </c>
    </row>
    <row r="9640" spans="1:15" ht="15" customHeight="1" x14ac:dyDescent="0.3">
      <c r="A9640" t="s">
        <v>12657</v>
      </c>
      <c r="B9640">
        <v>261</v>
      </c>
      <c r="C9640" t="s">
        <v>409</v>
      </c>
      <c r="D9640">
        <v>1000</v>
      </c>
      <c r="E9640" t="s">
        <v>2634</v>
      </c>
      <c r="F9640" t="s">
        <v>3019</v>
      </c>
      <c r="G9640" t="s">
        <v>3020</v>
      </c>
      <c r="H9640">
        <v>0.1275</v>
      </c>
      <c r="I9640" t="s">
        <v>3017</v>
      </c>
      <c r="J9640">
        <v>4200</v>
      </c>
      <c r="K9640">
        <v>5249.45</v>
      </c>
      <c r="L9640">
        <v>526.67999999999995</v>
      </c>
      <c r="M9640">
        <v>669.54</v>
      </c>
      <c r="N9640">
        <v>133.85</v>
      </c>
      <c r="O9640">
        <v>9.01</v>
      </c>
    </row>
    <row r="9641" spans="1:15" ht="15" customHeight="1" x14ac:dyDescent="0.3">
      <c r="A9641" t="s">
        <v>12658</v>
      </c>
      <c r="B9641">
        <v>261</v>
      </c>
      <c r="C9641" t="s">
        <v>409</v>
      </c>
      <c r="D9641">
        <v>1000</v>
      </c>
      <c r="E9641" t="s">
        <v>2634</v>
      </c>
      <c r="F9641" t="s">
        <v>3022</v>
      </c>
      <c r="G9641" t="s">
        <v>3023</v>
      </c>
      <c r="H9641">
        <v>0.17230000000000001</v>
      </c>
      <c r="I9641" t="s">
        <v>3017</v>
      </c>
      <c r="J9641">
        <v>3100</v>
      </c>
      <c r="K9641">
        <v>3732.9</v>
      </c>
      <c r="L9641">
        <v>518.32000000000005</v>
      </c>
      <c r="M9641">
        <v>643.1</v>
      </c>
      <c r="N9641">
        <v>109.04</v>
      </c>
      <c r="O9641">
        <v>15.74</v>
      </c>
    </row>
    <row r="9642" spans="1:15" ht="15" customHeight="1" x14ac:dyDescent="0.3">
      <c r="A9642" t="s">
        <v>12659</v>
      </c>
      <c r="B9642">
        <v>261</v>
      </c>
      <c r="C9642" t="s">
        <v>224</v>
      </c>
      <c r="D9642">
        <v>1000</v>
      </c>
      <c r="E9642" t="s">
        <v>2635</v>
      </c>
      <c r="F9642" t="s">
        <v>3008</v>
      </c>
      <c r="G9642" t="s">
        <v>3009</v>
      </c>
      <c r="H9642">
        <v>13.6631</v>
      </c>
      <c r="I9642" t="s">
        <v>3010</v>
      </c>
      <c r="J9642">
        <v>780</v>
      </c>
      <c r="K9642">
        <v>785.59</v>
      </c>
      <c r="L9642">
        <v>10459.799999999999</v>
      </c>
      <c r="M9642">
        <v>10733.53</v>
      </c>
      <c r="N9642">
        <v>76.319999999999993</v>
      </c>
      <c r="O9642">
        <v>197.41</v>
      </c>
    </row>
    <row r="9643" spans="1:15" ht="15" customHeight="1" x14ac:dyDescent="0.3">
      <c r="A9643" t="s">
        <v>12660</v>
      </c>
      <c r="B9643">
        <v>261</v>
      </c>
      <c r="C9643" t="s">
        <v>224</v>
      </c>
      <c r="D9643">
        <v>1000</v>
      </c>
      <c r="E9643" t="s">
        <v>2635</v>
      </c>
      <c r="F9643" t="s">
        <v>3012</v>
      </c>
      <c r="G9643" t="s">
        <v>3013</v>
      </c>
      <c r="H9643">
        <v>3.0587</v>
      </c>
      <c r="I9643" t="s">
        <v>3010</v>
      </c>
      <c r="J9643">
        <v>720</v>
      </c>
      <c r="K9643">
        <v>716.99</v>
      </c>
      <c r="L9643">
        <v>2145.6</v>
      </c>
      <c r="M9643">
        <v>2193.06</v>
      </c>
      <c r="N9643">
        <v>-9.1999999999999993</v>
      </c>
      <c r="O9643">
        <v>56.67</v>
      </c>
    </row>
    <row r="9644" spans="1:15" ht="15" customHeight="1" x14ac:dyDescent="0.3">
      <c r="A9644" t="s">
        <v>12661</v>
      </c>
      <c r="B9644">
        <v>261</v>
      </c>
      <c r="C9644" t="s">
        <v>224</v>
      </c>
      <c r="D9644">
        <v>1000</v>
      </c>
      <c r="E9644" t="s">
        <v>2635</v>
      </c>
      <c r="F9644" t="s">
        <v>3015</v>
      </c>
      <c r="G9644" t="s">
        <v>3016</v>
      </c>
      <c r="H9644">
        <v>0.3589</v>
      </c>
      <c r="I9644" t="s">
        <v>3017</v>
      </c>
      <c r="J9644">
        <v>2400</v>
      </c>
      <c r="K9644">
        <v>2166.5300000000002</v>
      </c>
      <c r="L9644">
        <v>858.24</v>
      </c>
      <c r="M9644">
        <v>777.55</v>
      </c>
      <c r="N9644">
        <v>-83.79</v>
      </c>
      <c r="O9644">
        <v>3.1</v>
      </c>
    </row>
    <row r="9645" spans="1:15" ht="15" customHeight="1" x14ac:dyDescent="0.3">
      <c r="A9645" t="s">
        <v>12662</v>
      </c>
      <c r="B9645">
        <v>261</v>
      </c>
      <c r="C9645" t="s">
        <v>224</v>
      </c>
      <c r="D9645">
        <v>1000</v>
      </c>
      <c r="E9645" t="s">
        <v>2635</v>
      </c>
      <c r="F9645" t="s">
        <v>3022</v>
      </c>
      <c r="G9645" t="s">
        <v>3023</v>
      </c>
      <c r="H9645">
        <v>9.3299999999999994E-2</v>
      </c>
      <c r="I9645" t="s">
        <v>3017</v>
      </c>
      <c r="J9645">
        <v>3100</v>
      </c>
      <c r="K9645">
        <v>3667.77</v>
      </c>
      <c r="L9645">
        <v>277.14</v>
      </c>
      <c r="M9645">
        <v>342.1</v>
      </c>
      <c r="N9645">
        <v>52.96</v>
      </c>
      <c r="O9645">
        <v>12</v>
      </c>
    </row>
    <row r="9646" spans="1:15" ht="15" customHeight="1" x14ac:dyDescent="0.3">
      <c r="A9646" t="s">
        <v>12663</v>
      </c>
      <c r="B9646">
        <v>261</v>
      </c>
      <c r="C9646" t="s">
        <v>573</v>
      </c>
      <c r="D9646">
        <v>1000</v>
      </c>
      <c r="E9646" t="s">
        <v>2636</v>
      </c>
      <c r="F9646" t="s">
        <v>3008</v>
      </c>
      <c r="G9646" t="s">
        <v>3009</v>
      </c>
      <c r="H9646">
        <v>40.438299999999998</v>
      </c>
      <c r="I9646" t="s">
        <v>3010</v>
      </c>
      <c r="J9646">
        <v>780</v>
      </c>
      <c r="K9646">
        <v>791.81</v>
      </c>
      <c r="L9646">
        <v>29914.560000000001</v>
      </c>
      <c r="M9646">
        <v>32019.45</v>
      </c>
      <c r="N9646">
        <v>477.56</v>
      </c>
      <c r="O9646">
        <v>1627.33</v>
      </c>
    </row>
    <row r="9647" spans="1:15" ht="15" customHeight="1" x14ac:dyDescent="0.3">
      <c r="A9647" t="s">
        <v>12664</v>
      </c>
      <c r="B9647">
        <v>261</v>
      </c>
      <c r="C9647" t="s">
        <v>573</v>
      </c>
      <c r="D9647">
        <v>1000</v>
      </c>
      <c r="E9647" t="s">
        <v>2636</v>
      </c>
      <c r="F9647" t="s">
        <v>3012</v>
      </c>
      <c r="G9647" t="s">
        <v>3013</v>
      </c>
      <c r="H9647">
        <v>10.036799999999999</v>
      </c>
      <c r="I9647" t="s">
        <v>3010</v>
      </c>
      <c r="J9647">
        <v>720</v>
      </c>
      <c r="K9647">
        <v>694.87</v>
      </c>
      <c r="L9647">
        <v>6903.36</v>
      </c>
      <c r="M9647">
        <v>6974.31</v>
      </c>
      <c r="N9647">
        <v>-252.21</v>
      </c>
      <c r="O9647">
        <v>323.16000000000003</v>
      </c>
    </row>
    <row r="9648" spans="1:15" ht="15" customHeight="1" x14ac:dyDescent="0.3">
      <c r="A9648" t="s">
        <v>12665</v>
      </c>
      <c r="B9648">
        <v>261</v>
      </c>
      <c r="C9648" t="s">
        <v>573</v>
      </c>
      <c r="D9648">
        <v>1000</v>
      </c>
      <c r="E9648" t="s">
        <v>2636</v>
      </c>
      <c r="F9648" t="s">
        <v>3015</v>
      </c>
      <c r="G9648" t="s">
        <v>3016</v>
      </c>
      <c r="H9648">
        <v>0.65290000000000004</v>
      </c>
      <c r="I9648" t="s">
        <v>3017</v>
      </c>
      <c r="J9648">
        <v>2400</v>
      </c>
      <c r="K9648">
        <v>2204.9499999999998</v>
      </c>
      <c r="L9648">
        <v>1534.08</v>
      </c>
      <c r="M9648">
        <v>1439.63</v>
      </c>
      <c r="N9648">
        <v>-127.35</v>
      </c>
      <c r="O9648">
        <v>32.9</v>
      </c>
    </row>
    <row r="9649" spans="1:15" ht="15" customHeight="1" x14ac:dyDescent="0.3">
      <c r="A9649" t="s">
        <v>12666</v>
      </c>
      <c r="B9649">
        <v>261</v>
      </c>
      <c r="C9649" t="s">
        <v>573</v>
      </c>
      <c r="D9649">
        <v>1000</v>
      </c>
      <c r="E9649" t="s">
        <v>2636</v>
      </c>
      <c r="F9649" t="s">
        <v>3019</v>
      </c>
      <c r="G9649" t="s">
        <v>3020</v>
      </c>
      <c r="H9649">
        <v>0.25219999999999998</v>
      </c>
      <c r="I9649" t="s">
        <v>3017</v>
      </c>
      <c r="J9649">
        <v>4200</v>
      </c>
      <c r="K9649">
        <v>5257.97</v>
      </c>
      <c r="L9649">
        <v>1006.74</v>
      </c>
      <c r="M9649">
        <v>1326.05</v>
      </c>
      <c r="N9649">
        <v>266.82</v>
      </c>
      <c r="O9649">
        <v>52.49</v>
      </c>
    </row>
    <row r="9650" spans="1:15" ht="15" customHeight="1" x14ac:dyDescent="0.3">
      <c r="A9650" t="s">
        <v>12667</v>
      </c>
      <c r="B9650">
        <v>261</v>
      </c>
      <c r="C9650" t="s">
        <v>573</v>
      </c>
      <c r="D9650">
        <v>1000</v>
      </c>
      <c r="E9650" t="s">
        <v>2636</v>
      </c>
      <c r="F9650" t="s">
        <v>3022</v>
      </c>
      <c r="G9650" t="s">
        <v>3023</v>
      </c>
      <c r="H9650">
        <v>0.33169999999999999</v>
      </c>
      <c r="I9650" t="s">
        <v>3017</v>
      </c>
      <c r="J9650">
        <v>3100</v>
      </c>
      <c r="K9650">
        <v>3662.7</v>
      </c>
      <c r="L9650">
        <v>990.76</v>
      </c>
      <c r="M9650">
        <v>1214.78</v>
      </c>
      <c r="N9650">
        <v>186.63</v>
      </c>
      <c r="O9650">
        <v>37.39</v>
      </c>
    </row>
    <row r="9651" spans="1:15" ht="15" customHeight="1" x14ac:dyDescent="0.3">
      <c r="A9651" t="s">
        <v>12668</v>
      </c>
      <c r="B9651">
        <v>261</v>
      </c>
      <c r="C9651" t="s">
        <v>424</v>
      </c>
      <c r="D9651">
        <v>1000</v>
      </c>
      <c r="E9651" t="s">
        <v>2637</v>
      </c>
      <c r="F9651" t="s">
        <v>3008</v>
      </c>
      <c r="G9651" t="s">
        <v>3009</v>
      </c>
      <c r="H9651">
        <v>38.679099999999998</v>
      </c>
      <c r="I9651" t="s">
        <v>3010</v>
      </c>
      <c r="J9651">
        <v>780</v>
      </c>
      <c r="K9651">
        <v>803.26</v>
      </c>
      <c r="L9651">
        <v>29802.240000000002</v>
      </c>
      <c r="M9651">
        <v>31069.38</v>
      </c>
      <c r="N9651">
        <v>899.66</v>
      </c>
      <c r="O9651">
        <v>367.48</v>
      </c>
    </row>
    <row r="9652" spans="1:15" ht="15" customHeight="1" x14ac:dyDescent="0.3">
      <c r="A9652" t="s">
        <v>12669</v>
      </c>
      <c r="B9652">
        <v>261</v>
      </c>
      <c r="C9652" t="s">
        <v>424</v>
      </c>
      <c r="D9652">
        <v>1000</v>
      </c>
      <c r="E9652" t="s">
        <v>2637</v>
      </c>
      <c r="F9652" t="s">
        <v>3012</v>
      </c>
      <c r="G9652" t="s">
        <v>3013</v>
      </c>
      <c r="H9652">
        <v>9.8003999999999998</v>
      </c>
      <c r="I9652" t="s">
        <v>3010</v>
      </c>
      <c r="J9652">
        <v>720</v>
      </c>
      <c r="K9652">
        <v>687.97</v>
      </c>
      <c r="L9652">
        <v>6877.44</v>
      </c>
      <c r="M9652">
        <v>6742.42</v>
      </c>
      <c r="N9652">
        <v>-313.86</v>
      </c>
      <c r="O9652">
        <v>178.84</v>
      </c>
    </row>
    <row r="9653" spans="1:15" ht="15" customHeight="1" x14ac:dyDescent="0.3">
      <c r="A9653" t="s">
        <v>12670</v>
      </c>
      <c r="B9653">
        <v>261</v>
      </c>
      <c r="C9653" t="s">
        <v>424</v>
      </c>
      <c r="D9653">
        <v>1000</v>
      </c>
      <c r="E9653" t="s">
        <v>2637</v>
      </c>
      <c r="F9653" t="s">
        <v>3015</v>
      </c>
      <c r="G9653" t="s">
        <v>3016</v>
      </c>
      <c r="H9653">
        <v>0.6452</v>
      </c>
      <c r="I9653" t="s">
        <v>3017</v>
      </c>
      <c r="J9653">
        <v>2400</v>
      </c>
      <c r="K9653">
        <v>2142.13</v>
      </c>
      <c r="L9653">
        <v>1528.32</v>
      </c>
      <c r="M9653">
        <v>1382.18</v>
      </c>
      <c r="N9653">
        <v>-166.39</v>
      </c>
      <c r="O9653">
        <v>20.239999999999998</v>
      </c>
    </row>
    <row r="9654" spans="1:15" ht="15" customHeight="1" x14ac:dyDescent="0.3">
      <c r="A9654" t="s">
        <v>12671</v>
      </c>
      <c r="B9654">
        <v>261</v>
      </c>
      <c r="C9654" t="s">
        <v>424</v>
      </c>
      <c r="D9654">
        <v>1000</v>
      </c>
      <c r="E9654" t="s">
        <v>2637</v>
      </c>
      <c r="F9654" t="s">
        <v>3019</v>
      </c>
      <c r="G9654" t="s">
        <v>3020</v>
      </c>
      <c r="H9654">
        <v>0.24079999999999999</v>
      </c>
      <c r="I9654" t="s">
        <v>3017</v>
      </c>
      <c r="J9654">
        <v>4200</v>
      </c>
      <c r="K9654">
        <v>4999.9399999999996</v>
      </c>
      <c r="L9654">
        <v>1002.96</v>
      </c>
      <c r="M9654">
        <v>1204.1500000000001</v>
      </c>
      <c r="N9654">
        <v>192.65</v>
      </c>
      <c r="O9654">
        <v>8.5299999999999994</v>
      </c>
    </row>
    <row r="9655" spans="1:15" ht="15" customHeight="1" x14ac:dyDescent="0.3">
      <c r="A9655" t="s">
        <v>12672</v>
      </c>
      <c r="B9655">
        <v>261</v>
      </c>
      <c r="C9655" t="s">
        <v>424</v>
      </c>
      <c r="D9655">
        <v>1000</v>
      </c>
      <c r="E9655" t="s">
        <v>2637</v>
      </c>
      <c r="F9655" t="s">
        <v>3022</v>
      </c>
      <c r="G9655" t="s">
        <v>3023</v>
      </c>
      <c r="H9655">
        <v>0.32890000000000003</v>
      </c>
      <c r="I9655" t="s">
        <v>3017</v>
      </c>
      <c r="J9655">
        <v>3100</v>
      </c>
      <c r="K9655">
        <v>3662.95</v>
      </c>
      <c r="L9655">
        <v>987.04</v>
      </c>
      <c r="M9655">
        <v>1204.8800000000001</v>
      </c>
      <c r="N9655">
        <v>185.18</v>
      </c>
      <c r="O9655">
        <v>32.67</v>
      </c>
    </row>
    <row r="9656" spans="1:15" ht="15" customHeight="1" x14ac:dyDescent="0.3">
      <c r="A9656" t="s">
        <v>12673</v>
      </c>
      <c r="B9656">
        <v>261</v>
      </c>
      <c r="C9656" t="s">
        <v>588</v>
      </c>
      <c r="D9656">
        <v>1000</v>
      </c>
      <c r="E9656" t="s">
        <v>2638</v>
      </c>
      <c r="F9656" t="s">
        <v>3008</v>
      </c>
      <c r="G9656" t="s">
        <v>3009</v>
      </c>
      <c r="H9656">
        <v>16.982900000000001</v>
      </c>
      <c r="I9656" t="s">
        <v>3010</v>
      </c>
      <c r="J9656">
        <v>780</v>
      </c>
      <c r="K9656">
        <v>818.05</v>
      </c>
      <c r="L9656">
        <v>12846.6</v>
      </c>
      <c r="M9656">
        <v>13892.9</v>
      </c>
      <c r="N9656">
        <v>646.27</v>
      </c>
      <c r="O9656">
        <v>400.03</v>
      </c>
    </row>
    <row r="9657" spans="1:15" ht="15" customHeight="1" x14ac:dyDescent="0.3">
      <c r="A9657" t="s">
        <v>12674</v>
      </c>
      <c r="B9657">
        <v>261</v>
      </c>
      <c r="C9657" t="s">
        <v>588</v>
      </c>
      <c r="D9657">
        <v>1000</v>
      </c>
      <c r="E9657" t="s">
        <v>2638</v>
      </c>
      <c r="F9657" t="s">
        <v>3012</v>
      </c>
      <c r="G9657" t="s">
        <v>3013</v>
      </c>
      <c r="H9657">
        <v>3.7170000000000001</v>
      </c>
      <c r="I9657" t="s">
        <v>3010</v>
      </c>
      <c r="J9657">
        <v>720</v>
      </c>
      <c r="K9657">
        <v>720.46</v>
      </c>
      <c r="L9657">
        <v>2635.2</v>
      </c>
      <c r="M9657">
        <v>2677.93</v>
      </c>
      <c r="N9657">
        <v>1.72</v>
      </c>
      <c r="O9657">
        <v>41</v>
      </c>
    </row>
    <row r="9658" spans="1:15" ht="15" customHeight="1" x14ac:dyDescent="0.3">
      <c r="A9658" t="s">
        <v>12675</v>
      </c>
      <c r="B9658">
        <v>261</v>
      </c>
      <c r="C9658" t="s">
        <v>588</v>
      </c>
      <c r="D9658">
        <v>1000</v>
      </c>
      <c r="E9658" t="s">
        <v>2638</v>
      </c>
      <c r="F9658" t="s">
        <v>3015</v>
      </c>
      <c r="G9658" t="s">
        <v>3016</v>
      </c>
      <c r="H9658">
        <v>0.44969999999999999</v>
      </c>
      <c r="I9658" t="s">
        <v>3017</v>
      </c>
      <c r="J9658">
        <v>2400</v>
      </c>
      <c r="K9658">
        <v>2260.5500000000002</v>
      </c>
      <c r="L9658">
        <v>1054.08</v>
      </c>
      <c r="M9658">
        <v>1016.62</v>
      </c>
      <c r="N9658">
        <v>-62.71</v>
      </c>
      <c r="O9658">
        <v>25.25</v>
      </c>
    </row>
    <row r="9659" spans="1:15" ht="15" customHeight="1" x14ac:dyDescent="0.3">
      <c r="A9659" t="s">
        <v>12676</v>
      </c>
      <c r="B9659">
        <v>261</v>
      </c>
      <c r="C9659" t="s">
        <v>588</v>
      </c>
      <c r="D9659">
        <v>1000</v>
      </c>
      <c r="E9659" t="s">
        <v>2638</v>
      </c>
      <c r="F9659" t="s">
        <v>3022</v>
      </c>
      <c r="G9659" t="s">
        <v>3023</v>
      </c>
      <c r="H9659">
        <v>0.1144</v>
      </c>
      <c r="I9659" t="s">
        <v>3017</v>
      </c>
      <c r="J9659">
        <v>3100</v>
      </c>
      <c r="K9659">
        <v>3671.77</v>
      </c>
      <c r="L9659">
        <v>340.38</v>
      </c>
      <c r="M9659">
        <v>419.93</v>
      </c>
      <c r="N9659">
        <v>65.39</v>
      </c>
      <c r="O9659">
        <v>14.16</v>
      </c>
    </row>
    <row r="9660" spans="1:15" ht="15" customHeight="1" x14ac:dyDescent="0.3">
      <c r="A9660" t="s">
        <v>12677</v>
      </c>
      <c r="B9660">
        <v>261</v>
      </c>
      <c r="C9660" t="s">
        <v>126</v>
      </c>
      <c r="D9660">
        <v>1000</v>
      </c>
      <c r="E9660" t="s">
        <v>2639</v>
      </c>
      <c r="F9660" t="s">
        <v>3008</v>
      </c>
      <c r="G9660" t="s">
        <v>3009</v>
      </c>
      <c r="H9660">
        <v>14.9899</v>
      </c>
      <c r="I9660" t="s">
        <v>3010</v>
      </c>
      <c r="J9660">
        <v>780</v>
      </c>
      <c r="K9660">
        <v>797.77</v>
      </c>
      <c r="L9660">
        <v>10829.52</v>
      </c>
      <c r="M9660">
        <v>11958.39</v>
      </c>
      <c r="N9660">
        <v>266.3</v>
      </c>
      <c r="O9660">
        <v>862.57</v>
      </c>
    </row>
    <row r="9661" spans="1:15" ht="15" customHeight="1" x14ac:dyDescent="0.3">
      <c r="A9661" t="s">
        <v>12678</v>
      </c>
      <c r="B9661">
        <v>261</v>
      </c>
      <c r="C9661" t="s">
        <v>126</v>
      </c>
      <c r="D9661">
        <v>1000</v>
      </c>
      <c r="E9661" t="s">
        <v>2639</v>
      </c>
      <c r="F9661" t="s">
        <v>3012</v>
      </c>
      <c r="G9661" t="s">
        <v>3013</v>
      </c>
      <c r="H9661">
        <v>4.2960000000000003</v>
      </c>
      <c r="I9661" t="s">
        <v>3010</v>
      </c>
      <c r="J9661">
        <v>720</v>
      </c>
      <c r="K9661">
        <v>725.8</v>
      </c>
      <c r="L9661">
        <v>2883.6</v>
      </c>
      <c r="M9661">
        <v>3118.04</v>
      </c>
      <c r="N9661">
        <v>24.93</v>
      </c>
      <c r="O9661">
        <v>209.51</v>
      </c>
    </row>
    <row r="9662" spans="1:15" ht="15" customHeight="1" x14ac:dyDescent="0.3">
      <c r="A9662" t="s">
        <v>12679</v>
      </c>
      <c r="B9662">
        <v>261</v>
      </c>
      <c r="C9662" t="s">
        <v>126</v>
      </c>
      <c r="D9662">
        <v>1000</v>
      </c>
      <c r="E9662" t="s">
        <v>2639</v>
      </c>
      <c r="F9662" t="s">
        <v>3015</v>
      </c>
      <c r="G9662" t="s">
        <v>3016</v>
      </c>
      <c r="H9662">
        <v>0.14030000000000001</v>
      </c>
      <c r="I9662" t="s">
        <v>3017</v>
      </c>
      <c r="J9662">
        <v>2400</v>
      </c>
      <c r="K9662">
        <v>2258.1999999999998</v>
      </c>
      <c r="L9662">
        <v>320.39999999999998</v>
      </c>
      <c r="M9662">
        <v>316.83</v>
      </c>
      <c r="N9662">
        <v>-19.899999999999999</v>
      </c>
      <c r="O9662">
        <v>16.329999999999998</v>
      </c>
    </row>
    <row r="9663" spans="1:15" ht="15" customHeight="1" x14ac:dyDescent="0.3">
      <c r="A9663" t="s">
        <v>12680</v>
      </c>
      <c r="B9663">
        <v>261</v>
      </c>
      <c r="C9663" t="s">
        <v>126</v>
      </c>
      <c r="D9663">
        <v>1000</v>
      </c>
      <c r="E9663" t="s">
        <v>2639</v>
      </c>
      <c r="F9663" t="s">
        <v>3019</v>
      </c>
      <c r="G9663" t="s">
        <v>3020</v>
      </c>
      <c r="H9663">
        <v>0.2225</v>
      </c>
      <c r="I9663" t="s">
        <v>3017</v>
      </c>
      <c r="J9663">
        <v>4200</v>
      </c>
      <c r="K9663">
        <v>5186.96</v>
      </c>
      <c r="L9663">
        <v>897.12</v>
      </c>
      <c r="M9663">
        <v>1154.19</v>
      </c>
      <c r="N9663">
        <v>219.62</v>
      </c>
      <c r="O9663">
        <v>37.450000000000003</v>
      </c>
    </row>
    <row r="9664" spans="1:15" ht="15" customHeight="1" x14ac:dyDescent="0.3">
      <c r="A9664" t="s">
        <v>12681</v>
      </c>
      <c r="B9664">
        <v>261</v>
      </c>
      <c r="C9664" t="s">
        <v>126</v>
      </c>
      <c r="D9664">
        <v>1000</v>
      </c>
      <c r="E9664" t="s">
        <v>2639</v>
      </c>
      <c r="F9664" t="s">
        <v>3022</v>
      </c>
      <c r="G9664" t="s">
        <v>3023</v>
      </c>
      <c r="H9664">
        <v>0.17</v>
      </c>
      <c r="I9664" t="s">
        <v>3017</v>
      </c>
      <c r="J9664">
        <v>3100</v>
      </c>
      <c r="K9664">
        <v>3590.41</v>
      </c>
      <c r="L9664">
        <v>496.62</v>
      </c>
      <c r="M9664">
        <v>610.42999999999995</v>
      </c>
      <c r="N9664">
        <v>83.38</v>
      </c>
      <c r="O9664">
        <v>30.43</v>
      </c>
    </row>
    <row r="9665" spans="1:15" ht="15" customHeight="1" x14ac:dyDescent="0.3">
      <c r="A9665" t="s">
        <v>12682</v>
      </c>
      <c r="B9665">
        <v>261</v>
      </c>
      <c r="C9665" t="s">
        <v>133</v>
      </c>
      <c r="D9665">
        <v>1000</v>
      </c>
      <c r="E9665" t="s">
        <v>2640</v>
      </c>
      <c r="F9665" t="s">
        <v>3008</v>
      </c>
      <c r="G9665" t="s">
        <v>3009</v>
      </c>
      <c r="H9665">
        <v>33.632599999999996</v>
      </c>
      <c r="I9665" t="s">
        <v>3010</v>
      </c>
      <c r="J9665">
        <v>780</v>
      </c>
      <c r="K9665">
        <v>796.79</v>
      </c>
      <c r="L9665">
        <v>25342.2</v>
      </c>
      <c r="M9665">
        <v>26798.2</v>
      </c>
      <c r="N9665">
        <v>564.79999999999995</v>
      </c>
      <c r="O9665">
        <v>891.21</v>
      </c>
    </row>
    <row r="9666" spans="1:15" ht="15" customHeight="1" x14ac:dyDescent="0.3">
      <c r="A9666" t="s">
        <v>12683</v>
      </c>
      <c r="B9666">
        <v>261</v>
      </c>
      <c r="C9666" t="s">
        <v>133</v>
      </c>
      <c r="D9666">
        <v>1000</v>
      </c>
      <c r="E9666" t="s">
        <v>2640</v>
      </c>
      <c r="F9666" t="s">
        <v>3012</v>
      </c>
      <c r="G9666" t="s">
        <v>3013</v>
      </c>
      <c r="H9666">
        <v>7.2956000000000003</v>
      </c>
      <c r="I9666" t="s">
        <v>3010</v>
      </c>
      <c r="J9666">
        <v>720</v>
      </c>
      <c r="K9666">
        <v>706.87</v>
      </c>
      <c r="L9666">
        <v>5198.3999999999996</v>
      </c>
      <c r="M9666">
        <v>5157</v>
      </c>
      <c r="N9666">
        <v>-95.81</v>
      </c>
      <c r="O9666">
        <v>54.4</v>
      </c>
    </row>
    <row r="9667" spans="1:15" ht="15" customHeight="1" x14ac:dyDescent="0.3">
      <c r="A9667" t="s">
        <v>12684</v>
      </c>
      <c r="B9667">
        <v>261</v>
      </c>
      <c r="C9667" t="s">
        <v>133</v>
      </c>
      <c r="D9667">
        <v>1000</v>
      </c>
      <c r="E9667" t="s">
        <v>2640</v>
      </c>
      <c r="F9667" t="s">
        <v>3015</v>
      </c>
      <c r="G9667" t="s">
        <v>3016</v>
      </c>
      <c r="H9667">
        <v>0.90559999999999996</v>
      </c>
      <c r="I9667" t="s">
        <v>3017</v>
      </c>
      <c r="J9667">
        <v>2400</v>
      </c>
      <c r="K9667">
        <v>2269.9499999999998</v>
      </c>
      <c r="L9667">
        <v>2079.36</v>
      </c>
      <c r="M9667">
        <v>2055.63</v>
      </c>
      <c r="N9667">
        <v>-117.77</v>
      </c>
      <c r="O9667">
        <v>94.03</v>
      </c>
    </row>
    <row r="9668" spans="1:15" ht="15" customHeight="1" x14ac:dyDescent="0.3">
      <c r="A9668" t="s">
        <v>12685</v>
      </c>
      <c r="B9668">
        <v>261</v>
      </c>
      <c r="C9668" t="s">
        <v>133</v>
      </c>
      <c r="D9668">
        <v>1000</v>
      </c>
      <c r="E9668" t="s">
        <v>2640</v>
      </c>
      <c r="F9668" t="s">
        <v>3022</v>
      </c>
      <c r="G9668" t="s">
        <v>3023</v>
      </c>
      <c r="H9668">
        <v>0.21879999999999999</v>
      </c>
      <c r="I9668" t="s">
        <v>3017</v>
      </c>
      <c r="J9668">
        <v>3100</v>
      </c>
      <c r="K9668">
        <v>3730.52</v>
      </c>
      <c r="L9668">
        <v>671.46</v>
      </c>
      <c r="M9668">
        <v>816.18</v>
      </c>
      <c r="N9668">
        <v>137.94999999999999</v>
      </c>
      <c r="O9668">
        <v>6.77</v>
      </c>
    </row>
    <row r="9669" spans="1:15" ht="15" customHeight="1" x14ac:dyDescent="0.3">
      <c r="A9669" t="s">
        <v>12686</v>
      </c>
      <c r="B9669">
        <v>261</v>
      </c>
      <c r="C9669" t="s">
        <v>1176</v>
      </c>
      <c r="D9669">
        <v>1000</v>
      </c>
      <c r="E9669" t="s">
        <v>2641</v>
      </c>
      <c r="F9669" t="s">
        <v>3008</v>
      </c>
      <c r="G9669" t="s">
        <v>3009</v>
      </c>
      <c r="H9669">
        <v>16.138500000000001</v>
      </c>
      <c r="I9669" t="s">
        <v>3010</v>
      </c>
      <c r="J9669">
        <v>780</v>
      </c>
      <c r="K9669">
        <v>808.61</v>
      </c>
      <c r="L9669">
        <v>12280.32</v>
      </c>
      <c r="M9669">
        <v>13049.72</v>
      </c>
      <c r="N9669">
        <v>461.7</v>
      </c>
      <c r="O9669">
        <v>307.7</v>
      </c>
    </row>
    <row r="9670" spans="1:15" ht="15" customHeight="1" x14ac:dyDescent="0.3">
      <c r="A9670" t="s">
        <v>12687</v>
      </c>
      <c r="B9670">
        <v>261</v>
      </c>
      <c r="C9670" t="s">
        <v>1176</v>
      </c>
      <c r="D9670">
        <v>1000</v>
      </c>
      <c r="E9670" t="s">
        <v>2641</v>
      </c>
      <c r="F9670" t="s">
        <v>3012</v>
      </c>
      <c r="G9670" t="s">
        <v>3013</v>
      </c>
      <c r="H9670">
        <v>4.1071</v>
      </c>
      <c r="I9670" t="s">
        <v>3010</v>
      </c>
      <c r="J9670">
        <v>720</v>
      </c>
      <c r="K9670">
        <v>692.95</v>
      </c>
      <c r="L9670">
        <v>2833.92</v>
      </c>
      <c r="M9670">
        <v>2845.98</v>
      </c>
      <c r="N9670">
        <v>-111.11</v>
      </c>
      <c r="O9670">
        <v>123.18</v>
      </c>
    </row>
    <row r="9671" spans="1:15" ht="15" customHeight="1" x14ac:dyDescent="0.3">
      <c r="A9671" t="s">
        <v>12688</v>
      </c>
      <c r="B9671">
        <v>261</v>
      </c>
      <c r="C9671" t="s">
        <v>1176</v>
      </c>
      <c r="D9671">
        <v>1000</v>
      </c>
      <c r="E9671" t="s">
        <v>2641</v>
      </c>
      <c r="F9671" t="s">
        <v>3015</v>
      </c>
      <c r="G9671" t="s">
        <v>3016</v>
      </c>
      <c r="H9671">
        <v>0.27439999999999998</v>
      </c>
      <c r="I9671" t="s">
        <v>3017</v>
      </c>
      <c r="J9671">
        <v>2400</v>
      </c>
      <c r="K9671">
        <v>2265.85</v>
      </c>
      <c r="L9671">
        <v>629.76</v>
      </c>
      <c r="M9671">
        <v>621.71</v>
      </c>
      <c r="N9671">
        <v>-36.81</v>
      </c>
      <c r="O9671">
        <v>28.75</v>
      </c>
    </row>
    <row r="9672" spans="1:15" ht="15" customHeight="1" x14ac:dyDescent="0.3">
      <c r="A9672" t="s">
        <v>12689</v>
      </c>
      <c r="B9672">
        <v>261</v>
      </c>
      <c r="C9672" t="s">
        <v>1176</v>
      </c>
      <c r="D9672">
        <v>1000</v>
      </c>
      <c r="E9672" t="s">
        <v>2641</v>
      </c>
      <c r="F9672" t="s">
        <v>3019</v>
      </c>
      <c r="G9672" t="s">
        <v>3020</v>
      </c>
      <c r="H9672">
        <v>0.1</v>
      </c>
      <c r="I9672" t="s">
        <v>3017</v>
      </c>
      <c r="J9672">
        <v>4200</v>
      </c>
      <c r="K9672">
        <v>5246.46</v>
      </c>
      <c r="L9672">
        <v>413.28</v>
      </c>
      <c r="M9672">
        <v>524.41999999999996</v>
      </c>
      <c r="N9672">
        <v>104.6</v>
      </c>
      <c r="O9672">
        <v>6.54</v>
      </c>
    </row>
    <row r="9673" spans="1:15" ht="15" customHeight="1" x14ac:dyDescent="0.3">
      <c r="A9673" t="s">
        <v>12690</v>
      </c>
      <c r="B9673">
        <v>261</v>
      </c>
      <c r="C9673" t="s">
        <v>1176</v>
      </c>
      <c r="D9673">
        <v>1000</v>
      </c>
      <c r="E9673" t="s">
        <v>2641</v>
      </c>
      <c r="F9673" t="s">
        <v>3022</v>
      </c>
      <c r="G9673" t="s">
        <v>3023</v>
      </c>
      <c r="H9673">
        <v>0.13389999999999999</v>
      </c>
      <c r="I9673" t="s">
        <v>3017</v>
      </c>
      <c r="J9673">
        <v>3100</v>
      </c>
      <c r="K9673">
        <v>3610.66</v>
      </c>
      <c r="L9673">
        <v>406.72</v>
      </c>
      <c r="M9673">
        <v>483.58</v>
      </c>
      <c r="N9673">
        <v>68.39</v>
      </c>
      <c r="O9673">
        <v>8.4700000000000006</v>
      </c>
    </row>
    <row r="9674" spans="1:15" ht="15" customHeight="1" x14ac:dyDescent="0.3">
      <c r="A9674" t="s">
        <v>12691</v>
      </c>
      <c r="B9674">
        <v>261</v>
      </c>
      <c r="C9674" t="s">
        <v>597</v>
      </c>
      <c r="D9674">
        <v>1000</v>
      </c>
      <c r="E9674" t="s">
        <v>2642</v>
      </c>
      <c r="F9674" t="s">
        <v>3008</v>
      </c>
      <c r="G9674" t="s">
        <v>3009</v>
      </c>
      <c r="H9674">
        <v>24.861899999999999</v>
      </c>
      <c r="I9674" t="s">
        <v>3010</v>
      </c>
      <c r="J9674">
        <v>780</v>
      </c>
      <c r="K9674">
        <v>805.71</v>
      </c>
      <c r="L9674">
        <v>19129.5</v>
      </c>
      <c r="M9674">
        <v>20031.599999999999</v>
      </c>
      <c r="N9674">
        <v>639.30999999999995</v>
      </c>
      <c r="O9674">
        <v>262.8</v>
      </c>
    </row>
    <row r="9675" spans="1:15" ht="15" customHeight="1" x14ac:dyDescent="0.3">
      <c r="A9675" t="s">
        <v>12692</v>
      </c>
      <c r="B9675">
        <v>261</v>
      </c>
      <c r="C9675" t="s">
        <v>597</v>
      </c>
      <c r="D9675">
        <v>1000</v>
      </c>
      <c r="E9675" t="s">
        <v>2642</v>
      </c>
      <c r="F9675" t="s">
        <v>3012</v>
      </c>
      <c r="G9675" t="s">
        <v>3013</v>
      </c>
      <c r="H9675">
        <v>5.5845000000000002</v>
      </c>
      <c r="I9675" t="s">
        <v>3010</v>
      </c>
      <c r="J9675">
        <v>720</v>
      </c>
      <c r="K9675">
        <v>699.29</v>
      </c>
      <c r="L9675">
        <v>3924</v>
      </c>
      <c r="M9675">
        <v>3905.17</v>
      </c>
      <c r="N9675">
        <v>-115.67</v>
      </c>
      <c r="O9675">
        <v>96.84</v>
      </c>
    </row>
    <row r="9676" spans="1:15" ht="15" customHeight="1" x14ac:dyDescent="0.3">
      <c r="A9676" t="s">
        <v>12693</v>
      </c>
      <c r="B9676">
        <v>261</v>
      </c>
      <c r="C9676" t="s">
        <v>597</v>
      </c>
      <c r="D9676">
        <v>1000</v>
      </c>
      <c r="E9676" t="s">
        <v>2642</v>
      </c>
      <c r="F9676" t="s">
        <v>3015</v>
      </c>
      <c r="G9676" t="s">
        <v>3016</v>
      </c>
      <c r="H9676">
        <v>0.65280000000000005</v>
      </c>
      <c r="I9676" t="s">
        <v>3017</v>
      </c>
      <c r="J9676">
        <v>2400</v>
      </c>
      <c r="K9676">
        <v>2238.27</v>
      </c>
      <c r="L9676">
        <v>1569.6</v>
      </c>
      <c r="M9676">
        <v>1461.2</v>
      </c>
      <c r="N9676">
        <v>-105.58</v>
      </c>
      <c r="O9676">
        <v>-2.82</v>
      </c>
    </row>
    <row r="9677" spans="1:15" ht="15" customHeight="1" x14ac:dyDescent="0.3">
      <c r="A9677" t="s">
        <v>12694</v>
      </c>
      <c r="B9677">
        <v>261</v>
      </c>
      <c r="C9677" t="s">
        <v>597</v>
      </c>
      <c r="D9677">
        <v>1000</v>
      </c>
      <c r="E9677" t="s">
        <v>2642</v>
      </c>
      <c r="F9677" t="s">
        <v>3022</v>
      </c>
      <c r="G9677" t="s">
        <v>3023</v>
      </c>
      <c r="H9677">
        <v>0.16539999999999999</v>
      </c>
      <c r="I9677" t="s">
        <v>3017</v>
      </c>
      <c r="J9677">
        <v>3100</v>
      </c>
      <c r="K9677">
        <v>3716.87</v>
      </c>
      <c r="L9677">
        <v>506.85</v>
      </c>
      <c r="M9677">
        <v>614.6</v>
      </c>
      <c r="N9677">
        <v>102</v>
      </c>
      <c r="O9677">
        <v>5.75</v>
      </c>
    </row>
    <row r="9678" spans="1:15" ht="15" customHeight="1" x14ac:dyDescent="0.3">
      <c r="A9678" t="s">
        <v>12695</v>
      </c>
      <c r="B9678">
        <v>261</v>
      </c>
      <c r="C9678" t="s">
        <v>162</v>
      </c>
      <c r="D9678">
        <v>1000</v>
      </c>
      <c r="E9678" t="s">
        <v>2643</v>
      </c>
      <c r="F9678" t="s">
        <v>3008</v>
      </c>
      <c r="G9678" t="s">
        <v>3009</v>
      </c>
      <c r="H9678">
        <v>15.276899999999999</v>
      </c>
      <c r="I9678" t="s">
        <v>3010</v>
      </c>
      <c r="J9678">
        <v>780</v>
      </c>
      <c r="K9678">
        <v>790.78</v>
      </c>
      <c r="L9678">
        <v>11512.8</v>
      </c>
      <c r="M9678">
        <v>12080.71</v>
      </c>
      <c r="N9678">
        <v>164.69</v>
      </c>
      <c r="O9678">
        <v>403.22</v>
      </c>
    </row>
    <row r="9679" spans="1:15" ht="15" customHeight="1" x14ac:dyDescent="0.3">
      <c r="A9679" t="s">
        <v>12696</v>
      </c>
      <c r="B9679">
        <v>261</v>
      </c>
      <c r="C9679" t="s">
        <v>162</v>
      </c>
      <c r="D9679">
        <v>1000</v>
      </c>
      <c r="E9679" t="s">
        <v>2643</v>
      </c>
      <c r="F9679" t="s">
        <v>3012</v>
      </c>
      <c r="G9679" t="s">
        <v>3013</v>
      </c>
      <c r="H9679">
        <v>3.3502000000000001</v>
      </c>
      <c r="I9679" t="s">
        <v>3010</v>
      </c>
      <c r="J9679">
        <v>720</v>
      </c>
      <c r="K9679">
        <v>722.28</v>
      </c>
      <c r="L9679">
        <v>2361.6</v>
      </c>
      <c r="M9679">
        <v>2419.8200000000002</v>
      </c>
      <c r="N9679">
        <v>7.64</v>
      </c>
      <c r="O9679">
        <v>50.58</v>
      </c>
    </row>
    <row r="9680" spans="1:15" ht="15" customHeight="1" x14ac:dyDescent="0.3">
      <c r="A9680" t="s">
        <v>12697</v>
      </c>
      <c r="B9680">
        <v>261</v>
      </c>
      <c r="C9680" t="s">
        <v>162</v>
      </c>
      <c r="D9680">
        <v>1000</v>
      </c>
      <c r="E9680" t="s">
        <v>2643</v>
      </c>
      <c r="F9680" t="s">
        <v>3015</v>
      </c>
      <c r="G9680" t="s">
        <v>3016</v>
      </c>
      <c r="H9680">
        <v>0.39269999999999999</v>
      </c>
      <c r="I9680" t="s">
        <v>3017</v>
      </c>
      <c r="J9680">
        <v>2400</v>
      </c>
      <c r="K9680">
        <v>2182.46</v>
      </c>
      <c r="L9680">
        <v>944.64</v>
      </c>
      <c r="M9680">
        <v>857.08</v>
      </c>
      <c r="N9680">
        <v>-85.43</v>
      </c>
      <c r="O9680">
        <v>-2.13</v>
      </c>
    </row>
    <row r="9681" spans="1:15" ht="15" customHeight="1" x14ac:dyDescent="0.3">
      <c r="A9681" t="s">
        <v>12698</v>
      </c>
      <c r="B9681">
        <v>261</v>
      </c>
      <c r="C9681" t="s">
        <v>162</v>
      </c>
      <c r="D9681">
        <v>1000</v>
      </c>
      <c r="E9681" t="s">
        <v>2643</v>
      </c>
      <c r="F9681" t="s">
        <v>3022</v>
      </c>
      <c r="G9681" t="s">
        <v>3023</v>
      </c>
      <c r="H9681">
        <v>0.1011</v>
      </c>
      <c r="I9681" t="s">
        <v>3017</v>
      </c>
      <c r="J9681">
        <v>3100</v>
      </c>
      <c r="K9681">
        <v>3731.12</v>
      </c>
      <c r="L9681">
        <v>305.04000000000002</v>
      </c>
      <c r="M9681">
        <v>377.07</v>
      </c>
      <c r="N9681">
        <v>63.78</v>
      </c>
      <c r="O9681">
        <v>8.25</v>
      </c>
    </row>
    <row r="9682" spans="1:15" ht="15" customHeight="1" x14ac:dyDescent="0.3">
      <c r="A9682" t="s">
        <v>12699</v>
      </c>
      <c r="B9682">
        <v>261</v>
      </c>
      <c r="C9682" t="s">
        <v>765</v>
      </c>
      <c r="D9682">
        <v>1000</v>
      </c>
      <c r="E9682" t="s">
        <v>2644</v>
      </c>
      <c r="F9682" t="s">
        <v>3008</v>
      </c>
      <c r="G9682" t="s">
        <v>3009</v>
      </c>
      <c r="H9682">
        <v>40.2562</v>
      </c>
      <c r="I9682" t="s">
        <v>3010</v>
      </c>
      <c r="J9682">
        <v>780</v>
      </c>
      <c r="K9682">
        <v>812.25</v>
      </c>
      <c r="L9682">
        <v>29568.240000000002</v>
      </c>
      <c r="M9682">
        <v>32698.25</v>
      </c>
      <c r="N9682">
        <v>1298.4000000000001</v>
      </c>
      <c r="O9682">
        <v>1831.62</v>
      </c>
    </row>
    <row r="9683" spans="1:15" ht="15" customHeight="1" x14ac:dyDescent="0.3">
      <c r="A9683" t="s">
        <v>12700</v>
      </c>
      <c r="B9683">
        <v>261</v>
      </c>
      <c r="C9683" t="s">
        <v>765</v>
      </c>
      <c r="D9683">
        <v>1000</v>
      </c>
      <c r="E9683" t="s">
        <v>2644</v>
      </c>
      <c r="F9683" t="s">
        <v>3012</v>
      </c>
      <c r="G9683" t="s">
        <v>3013</v>
      </c>
      <c r="H9683">
        <v>11.5777</v>
      </c>
      <c r="I9683" t="s">
        <v>3010</v>
      </c>
      <c r="J9683">
        <v>720</v>
      </c>
      <c r="K9683">
        <v>711.65</v>
      </c>
      <c r="L9683">
        <v>7873.2</v>
      </c>
      <c r="M9683">
        <v>8239.32</v>
      </c>
      <c r="N9683">
        <v>-96.66</v>
      </c>
      <c r="O9683">
        <v>462.77</v>
      </c>
    </row>
    <row r="9684" spans="1:15" ht="15" customHeight="1" x14ac:dyDescent="0.3">
      <c r="A9684" t="s">
        <v>12701</v>
      </c>
      <c r="B9684">
        <v>261</v>
      </c>
      <c r="C9684" t="s">
        <v>765</v>
      </c>
      <c r="D9684">
        <v>1000</v>
      </c>
      <c r="E9684" t="s">
        <v>2644</v>
      </c>
      <c r="F9684" t="s">
        <v>3015</v>
      </c>
      <c r="G9684" t="s">
        <v>3016</v>
      </c>
      <c r="H9684">
        <v>0.39679999999999999</v>
      </c>
      <c r="I9684" t="s">
        <v>3017</v>
      </c>
      <c r="J9684">
        <v>2400</v>
      </c>
      <c r="K9684">
        <v>2245.21</v>
      </c>
      <c r="L9684">
        <v>874.8</v>
      </c>
      <c r="M9684">
        <v>890.84</v>
      </c>
      <c r="N9684">
        <v>-61.42</v>
      </c>
      <c r="O9684">
        <v>77.459999999999994</v>
      </c>
    </row>
    <row r="9685" spans="1:15" ht="15" customHeight="1" x14ac:dyDescent="0.3">
      <c r="A9685" t="s">
        <v>12702</v>
      </c>
      <c r="B9685">
        <v>261</v>
      </c>
      <c r="C9685" t="s">
        <v>765</v>
      </c>
      <c r="D9685">
        <v>1000</v>
      </c>
      <c r="E9685" t="s">
        <v>2644</v>
      </c>
      <c r="F9685" t="s">
        <v>3019</v>
      </c>
      <c r="G9685" t="s">
        <v>3020</v>
      </c>
      <c r="H9685">
        <v>0.62809999999999999</v>
      </c>
      <c r="I9685" t="s">
        <v>3017</v>
      </c>
      <c r="J9685">
        <v>4200</v>
      </c>
      <c r="K9685">
        <v>5160.6899999999996</v>
      </c>
      <c r="L9685">
        <v>2449.44</v>
      </c>
      <c r="M9685">
        <v>3241.62</v>
      </c>
      <c r="N9685">
        <v>603.44000000000005</v>
      </c>
      <c r="O9685">
        <v>188.73</v>
      </c>
    </row>
    <row r="9686" spans="1:15" ht="15" customHeight="1" x14ac:dyDescent="0.3">
      <c r="A9686" t="s">
        <v>12703</v>
      </c>
      <c r="B9686">
        <v>261</v>
      </c>
      <c r="C9686" t="s">
        <v>765</v>
      </c>
      <c r="D9686">
        <v>1000</v>
      </c>
      <c r="E9686" t="s">
        <v>2644</v>
      </c>
      <c r="F9686" t="s">
        <v>3022</v>
      </c>
      <c r="G9686" t="s">
        <v>3023</v>
      </c>
      <c r="H9686">
        <v>0.47260000000000002</v>
      </c>
      <c r="I9686" t="s">
        <v>3017</v>
      </c>
      <c r="J9686">
        <v>3100</v>
      </c>
      <c r="K9686">
        <v>3638.98</v>
      </c>
      <c r="L9686">
        <v>1355.94</v>
      </c>
      <c r="M9686">
        <v>1719.94</v>
      </c>
      <c r="N9686">
        <v>254.75</v>
      </c>
      <c r="O9686">
        <v>109.25</v>
      </c>
    </row>
    <row r="9687" spans="1:15" ht="15" customHeight="1" x14ac:dyDescent="0.3">
      <c r="A9687" t="s">
        <v>12704</v>
      </c>
      <c r="B9687">
        <v>261</v>
      </c>
      <c r="C9687" t="s">
        <v>451</v>
      </c>
      <c r="D9687">
        <v>1000</v>
      </c>
      <c r="E9687" t="s">
        <v>2645</v>
      </c>
      <c r="F9687" t="s">
        <v>3008</v>
      </c>
      <c r="G9687" t="s">
        <v>3009</v>
      </c>
      <c r="H9687">
        <v>37.549399999999999</v>
      </c>
      <c r="I9687" t="s">
        <v>3010</v>
      </c>
      <c r="J9687">
        <v>780</v>
      </c>
      <c r="K9687">
        <v>827.72</v>
      </c>
      <c r="L9687">
        <v>28267.200000000001</v>
      </c>
      <c r="M9687">
        <v>31080.31</v>
      </c>
      <c r="N9687">
        <v>1791.77</v>
      </c>
      <c r="O9687">
        <v>1021.34</v>
      </c>
    </row>
    <row r="9688" spans="1:15" ht="15" customHeight="1" x14ac:dyDescent="0.3">
      <c r="A9688" t="s">
        <v>12705</v>
      </c>
      <c r="B9688">
        <v>261</v>
      </c>
      <c r="C9688" t="s">
        <v>451</v>
      </c>
      <c r="D9688">
        <v>1000</v>
      </c>
      <c r="E9688" t="s">
        <v>2645</v>
      </c>
      <c r="F9688" t="s">
        <v>3012</v>
      </c>
      <c r="G9688" t="s">
        <v>3013</v>
      </c>
      <c r="H9688">
        <v>9.4250000000000007</v>
      </c>
      <c r="I9688" t="s">
        <v>3010</v>
      </c>
      <c r="J9688">
        <v>720</v>
      </c>
      <c r="K9688">
        <v>713.47</v>
      </c>
      <c r="L9688">
        <v>6523.2</v>
      </c>
      <c r="M9688">
        <v>6724.45</v>
      </c>
      <c r="N9688">
        <v>-61.51</v>
      </c>
      <c r="O9688">
        <v>262.76</v>
      </c>
    </row>
    <row r="9689" spans="1:15" ht="15" customHeight="1" x14ac:dyDescent="0.3">
      <c r="A9689" t="s">
        <v>12706</v>
      </c>
      <c r="B9689">
        <v>261</v>
      </c>
      <c r="C9689" t="s">
        <v>451</v>
      </c>
      <c r="D9689">
        <v>1000</v>
      </c>
      <c r="E9689" t="s">
        <v>2645</v>
      </c>
      <c r="F9689" t="s">
        <v>3015</v>
      </c>
      <c r="G9689" t="s">
        <v>3016</v>
      </c>
      <c r="H9689">
        <v>0.61029999999999995</v>
      </c>
      <c r="I9689" t="s">
        <v>3017</v>
      </c>
      <c r="J9689">
        <v>2400</v>
      </c>
      <c r="K9689">
        <v>2174.1999999999998</v>
      </c>
      <c r="L9689">
        <v>1449.6</v>
      </c>
      <c r="M9689">
        <v>1326.93</v>
      </c>
      <c r="N9689">
        <v>-137.81</v>
      </c>
      <c r="O9689">
        <v>15.14</v>
      </c>
    </row>
    <row r="9690" spans="1:15" ht="15" customHeight="1" x14ac:dyDescent="0.3">
      <c r="A9690" t="s">
        <v>12707</v>
      </c>
      <c r="B9690">
        <v>261</v>
      </c>
      <c r="C9690" t="s">
        <v>451</v>
      </c>
      <c r="D9690">
        <v>1000</v>
      </c>
      <c r="E9690" t="s">
        <v>2645</v>
      </c>
      <c r="F9690" t="s">
        <v>3019</v>
      </c>
      <c r="G9690" t="s">
        <v>3020</v>
      </c>
      <c r="H9690">
        <v>0.22919999999999999</v>
      </c>
      <c r="I9690" t="s">
        <v>3017</v>
      </c>
      <c r="J9690">
        <v>4200</v>
      </c>
      <c r="K9690">
        <v>5072.3100000000004</v>
      </c>
      <c r="L9690">
        <v>951.3</v>
      </c>
      <c r="M9690">
        <v>1162.45</v>
      </c>
      <c r="N9690">
        <v>199.91</v>
      </c>
      <c r="O9690">
        <v>11.23</v>
      </c>
    </row>
    <row r="9691" spans="1:15" ht="15" customHeight="1" x14ac:dyDescent="0.3">
      <c r="A9691" t="s">
        <v>12708</v>
      </c>
      <c r="B9691">
        <v>261</v>
      </c>
      <c r="C9691" t="s">
        <v>451</v>
      </c>
      <c r="D9691">
        <v>1000</v>
      </c>
      <c r="E9691" t="s">
        <v>2645</v>
      </c>
      <c r="F9691" t="s">
        <v>3022</v>
      </c>
      <c r="G9691" t="s">
        <v>3023</v>
      </c>
      <c r="H9691">
        <v>0.31730000000000003</v>
      </c>
      <c r="I9691" t="s">
        <v>3017</v>
      </c>
      <c r="J9691">
        <v>3100</v>
      </c>
      <c r="K9691">
        <v>3778.58</v>
      </c>
      <c r="L9691">
        <v>936.2</v>
      </c>
      <c r="M9691">
        <v>1199.1099999999999</v>
      </c>
      <c r="N9691">
        <v>215.34</v>
      </c>
      <c r="O9691">
        <v>47.57</v>
      </c>
    </row>
    <row r="9692" spans="1:15" ht="15" customHeight="1" x14ac:dyDescent="0.3">
      <c r="A9692" t="s">
        <v>12709</v>
      </c>
      <c r="B9692">
        <v>261</v>
      </c>
      <c r="C9692" t="s">
        <v>1505</v>
      </c>
      <c r="D9692">
        <v>1000</v>
      </c>
      <c r="E9692" t="s">
        <v>2646</v>
      </c>
      <c r="F9692" t="s">
        <v>3008</v>
      </c>
      <c r="G9692" t="s">
        <v>3009</v>
      </c>
      <c r="H9692">
        <v>7.7907000000000002</v>
      </c>
      <c r="I9692" t="s">
        <v>3010</v>
      </c>
      <c r="J9692">
        <v>780</v>
      </c>
      <c r="K9692">
        <v>787.63</v>
      </c>
      <c r="L9692">
        <v>5896.8</v>
      </c>
      <c r="M9692">
        <v>6136.17</v>
      </c>
      <c r="N9692">
        <v>59.41</v>
      </c>
      <c r="O9692">
        <v>179.96</v>
      </c>
    </row>
    <row r="9693" spans="1:15" ht="15" customHeight="1" x14ac:dyDescent="0.3">
      <c r="A9693" t="s">
        <v>12710</v>
      </c>
      <c r="B9693">
        <v>261</v>
      </c>
      <c r="C9693" t="s">
        <v>1505</v>
      </c>
      <c r="D9693">
        <v>1000</v>
      </c>
      <c r="E9693" t="s">
        <v>2646</v>
      </c>
      <c r="F9693" t="s">
        <v>3012</v>
      </c>
      <c r="G9693" t="s">
        <v>3013</v>
      </c>
      <c r="H9693">
        <v>1.7121999999999999</v>
      </c>
      <c r="I9693" t="s">
        <v>3010</v>
      </c>
      <c r="J9693">
        <v>720</v>
      </c>
      <c r="K9693">
        <v>725.76</v>
      </c>
      <c r="L9693">
        <v>1209.5999999999999</v>
      </c>
      <c r="M9693">
        <v>1242.67</v>
      </c>
      <c r="N9693">
        <v>9.86</v>
      </c>
      <c r="O9693">
        <v>23.21</v>
      </c>
    </row>
    <row r="9694" spans="1:15" ht="15" customHeight="1" x14ac:dyDescent="0.3">
      <c r="A9694" t="s">
        <v>12711</v>
      </c>
      <c r="B9694">
        <v>261</v>
      </c>
      <c r="C9694" t="s">
        <v>1505</v>
      </c>
      <c r="D9694">
        <v>1000</v>
      </c>
      <c r="E9694" t="s">
        <v>2646</v>
      </c>
      <c r="F9694" t="s">
        <v>3015</v>
      </c>
      <c r="G9694" t="s">
        <v>3016</v>
      </c>
      <c r="H9694">
        <v>0.20119999999999999</v>
      </c>
      <c r="I9694" t="s">
        <v>3017</v>
      </c>
      <c r="J9694">
        <v>2400</v>
      </c>
      <c r="K9694">
        <v>2186.38</v>
      </c>
      <c r="L9694">
        <v>483.84</v>
      </c>
      <c r="M9694">
        <v>439.87</v>
      </c>
      <c r="N9694">
        <v>-42.98</v>
      </c>
      <c r="O9694">
        <v>-0.99</v>
      </c>
    </row>
    <row r="9695" spans="1:15" ht="15" customHeight="1" x14ac:dyDescent="0.3">
      <c r="A9695" t="s">
        <v>12712</v>
      </c>
      <c r="B9695">
        <v>261</v>
      </c>
      <c r="C9695" t="s">
        <v>1505</v>
      </c>
      <c r="D9695">
        <v>1000</v>
      </c>
      <c r="E9695" t="s">
        <v>2646</v>
      </c>
      <c r="F9695" t="s">
        <v>3022</v>
      </c>
      <c r="G9695" t="s">
        <v>3023</v>
      </c>
      <c r="H9695">
        <v>5.2299999999999999E-2</v>
      </c>
      <c r="I9695" t="s">
        <v>3017</v>
      </c>
      <c r="J9695">
        <v>3100</v>
      </c>
      <c r="K9695">
        <v>3619.76</v>
      </c>
      <c r="L9695">
        <v>156.24</v>
      </c>
      <c r="M9695">
        <v>189.27</v>
      </c>
      <c r="N9695">
        <v>27.18</v>
      </c>
      <c r="O9695">
        <v>5.85</v>
      </c>
    </row>
    <row r="9696" spans="1:15" ht="15" customHeight="1" x14ac:dyDescent="0.3">
      <c r="A9696" t="s">
        <v>12713</v>
      </c>
      <c r="B9696">
        <v>261</v>
      </c>
      <c r="C9696" t="s">
        <v>994</v>
      </c>
      <c r="D9696">
        <v>1000</v>
      </c>
      <c r="E9696" t="s">
        <v>2647</v>
      </c>
      <c r="F9696" t="s">
        <v>3008</v>
      </c>
      <c r="G9696" t="s">
        <v>3009</v>
      </c>
      <c r="H9696">
        <v>11.9504</v>
      </c>
      <c r="I9696" t="s">
        <v>3010</v>
      </c>
      <c r="J9696">
        <v>780</v>
      </c>
      <c r="K9696">
        <v>806.31</v>
      </c>
      <c r="L9696">
        <v>9023.0400000000009</v>
      </c>
      <c r="M9696">
        <v>9635.7199999999993</v>
      </c>
      <c r="N9696">
        <v>314.41000000000003</v>
      </c>
      <c r="O9696">
        <v>298.27</v>
      </c>
    </row>
    <row r="9697" spans="1:15" ht="15" customHeight="1" x14ac:dyDescent="0.3">
      <c r="A9697" t="s">
        <v>12714</v>
      </c>
      <c r="B9697">
        <v>261</v>
      </c>
      <c r="C9697" t="s">
        <v>994</v>
      </c>
      <c r="D9697">
        <v>1000</v>
      </c>
      <c r="E9697" t="s">
        <v>2647</v>
      </c>
      <c r="F9697" t="s">
        <v>3012</v>
      </c>
      <c r="G9697" t="s">
        <v>3013</v>
      </c>
      <c r="H9697">
        <v>2.8944999999999999</v>
      </c>
      <c r="I9697" t="s">
        <v>3010</v>
      </c>
      <c r="J9697">
        <v>720</v>
      </c>
      <c r="K9697">
        <v>704.69</v>
      </c>
      <c r="L9697">
        <v>2082.2399999999998</v>
      </c>
      <c r="M9697">
        <v>2039.73</v>
      </c>
      <c r="N9697">
        <v>-44.3</v>
      </c>
      <c r="O9697">
        <v>1.8</v>
      </c>
    </row>
    <row r="9698" spans="1:15" ht="15" customHeight="1" x14ac:dyDescent="0.3">
      <c r="A9698" t="s">
        <v>12715</v>
      </c>
      <c r="B9698">
        <v>261</v>
      </c>
      <c r="C9698" t="s">
        <v>994</v>
      </c>
      <c r="D9698">
        <v>1000</v>
      </c>
      <c r="E9698" t="s">
        <v>2647</v>
      </c>
      <c r="F9698" t="s">
        <v>3015</v>
      </c>
      <c r="G9698" t="s">
        <v>3016</v>
      </c>
      <c r="H9698">
        <v>0.1961</v>
      </c>
      <c r="I9698" t="s">
        <v>3017</v>
      </c>
      <c r="J9698">
        <v>2400</v>
      </c>
      <c r="K9698">
        <v>2153.96</v>
      </c>
      <c r="L9698">
        <v>462.72</v>
      </c>
      <c r="M9698">
        <v>422.32</v>
      </c>
      <c r="N9698">
        <v>-48.24</v>
      </c>
      <c r="O9698">
        <v>7.84</v>
      </c>
    </row>
    <row r="9699" spans="1:15" ht="15" customHeight="1" x14ac:dyDescent="0.3">
      <c r="A9699" t="s">
        <v>12716</v>
      </c>
      <c r="B9699">
        <v>261</v>
      </c>
      <c r="C9699" t="s">
        <v>994</v>
      </c>
      <c r="D9699">
        <v>1000</v>
      </c>
      <c r="E9699" t="s">
        <v>2647</v>
      </c>
      <c r="F9699" t="s">
        <v>3019</v>
      </c>
      <c r="G9699" t="s">
        <v>3020</v>
      </c>
      <c r="H9699">
        <v>7.4300000000000005E-2</v>
      </c>
      <c r="I9699" t="s">
        <v>3017</v>
      </c>
      <c r="J9699">
        <v>4200</v>
      </c>
      <c r="K9699">
        <v>5094.3999999999996</v>
      </c>
      <c r="L9699">
        <v>303.66000000000003</v>
      </c>
      <c r="M9699">
        <v>378.72</v>
      </c>
      <c r="N9699">
        <v>66.489999999999995</v>
      </c>
      <c r="O9699">
        <v>8.57</v>
      </c>
    </row>
    <row r="9700" spans="1:15" ht="15" customHeight="1" x14ac:dyDescent="0.3">
      <c r="A9700" t="s">
        <v>12717</v>
      </c>
      <c r="B9700">
        <v>261</v>
      </c>
      <c r="C9700" t="s">
        <v>994</v>
      </c>
      <c r="D9700">
        <v>1000</v>
      </c>
      <c r="E9700" t="s">
        <v>2647</v>
      </c>
      <c r="F9700" t="s">
        <v>3022</v>
      </c>
      <c r="G9700" t="s">
        <v>3023</v>
      </c>
      <c r="H9700">
        <v>9.9599999999999994E-2</v>
      </c>
      <c r="I9700" t="s">
        <v>3017</v>
      </c>
      <c r="J9700">
        <v>3100</v>
      </c>
      <c r="K9700">
        <v>3595.49</v>
      </c>
      <c r="L9700">
        <v>298.83999999999997</v>
      </c>
      <c r="M9700">
        <v>358.24</v>
      </c>
      <c r="N9700">
        <v>49.37</v>
      </c>
      <c r="O9700">
        <v>10.029999999999999</v>
      </c>
    </row>
    <row r="9701" spans="1:15" ht="15" customHeight="1" x14ac:dyDescent="0.3">
      <c r="A9701" t="s">
        <v>12718</v>
      </c>
      <c r="B9701">
        <v>261</v>
      </c>
      <c r="C9701" t="s">
        <v>271</v>
      </c>
      <c r="D9701">
        <v>1000</v>
      </c>
      <c r="E9701" t="s">
        <v>2648</v>
      </c>
      <c r="F9701" t="s">
        <v>3008</v>
      </c>
      <c r="G9701" t="s">
        <v>3009</v>
      </c>
      <c r="H9701">
        <v>33.791200000000003</v>
      </c>
      <c r="I9701" t="s">
        <v>3010</v>
      </c>
      <c r="J9701">
        <v>780</v>
      </c>
      <c r="K9701">
        <v>790.06</v>
      </c>
      <c r="L9701">
        <v>25268.880000000001</v>
      </c>
      <c r="M9701">
        <v>26697.08</v>
      </c>
      <c r="N9701">
        <v>339.93</v>
      </c>
      <c r="O9701">
        <v>1088.27</v>
      </c>
    </row>
    <row r="9702" spans="1:15" ht="15" customHeight="1" x14ac:dyDescent="0.3">
      <c r="A9702" t="s">
        <v>12719</v>
      </c>
      <c r="B9702">
        <v>261</v>
      </c>
      <c r="C9702" t="s">
        <v>271</v>
      </c>
      <c r="D9702">
        <v>1000</v>
      </c>
      <c r="E9702" t="s">
        <v>2648</v>
      </c>
      <c r="F9702" t="s">
        <v>3012</v>
      </c>
      <c r="G9702" t="s">
        <v>3013</v>
      </c>
      <c r="H9702">
        <v>10.0566</v>
      </c>
      <c r="I9702" t="s">
        <v>3010</v>
      </c>
      <c r="J9702">
        <v>720</v>
      </c>
      <c r="K9702">
        <v>704.26</v>
      </c>
      <c r="L9702">
        <v>6728.4</v>
      </c>
      <c r="M9702">
        <v>7082.48</v>
      </c>
      <c r="N9702">
        <v>-158.25</v>
      </c>
      <c r="O9702">
        <v>512.33000000000004</v>
      </c>
    </row>
    <row r="9703" spans="1:15" ht="15" customHeight="1" x14ac:dyDescent="0.3">
      <c r="A9703" t="s">
        <v>12720</v>
      </c>
      <c r="B9703">
        <v>261</v>
      </c>
      <c r="C9703" t="s">
        <v>271</v>
      </c>
      <c r="D9703">
        <v>1000</v>
      </c>
      <c r="E9703" t="s">
        <v>2648</v>
      </c>
      <c r="F9703" t="s">
        <v>3015</v>
      </c>
      <c r="G9703" t="s">
        <v>3016</v>
      </c>
      <c r="H9703">
        <v>0.3266</v>
      </c>
      <c r="I9703" t="s">
        <v>3017</v>
      </c>
      <c r="J9703">
        <v>2400</v>
      </c>
      <c r="K9703">
        <v>2141.94</v>
      </c>
      <c r="L9703">
        <v>747.6</v>
      </c>
      <c r="M9703">
        <v>699.5</v>
      </c>
      <c r="N9703">
        <v>-84.28</v>
      </c>
      <c r="O9703">
        <v>36.17</v>
      </c>
    </row>
    <row r="9704" spans="1:15" ht="15" customHeight="1" x14ac:dyDescent="0.3">
      <c r="A9704" t="s">
        <v>12721</v>
      </c>
      <c r="B9704">
        <v>261</v>
      </c>
      <c r="C9704" t="s">
        <v>271</v>
      </c>
      <c r="D9704">
        <v>1000</v>
      </c>
      <c r="E9704" t="s">
        <v>2648</v>
      </c>
      <c r="F9704" t="s">
        <v>3019</v>
      </c>
      <c r="G9704" t="s">
        <v>3020</v>
      </c>
      <c r="H9704">
        <v>0.52849999999999997</v>
      </c>
      <c r="I9704" t="s">
        <v>3017</v>
      </c>
      <c r="J9704">
        <v>4200</v>
      </c>
      <c r="K9704">
        <v>5019.09</v>
      </c>
      <c r="L9704">
        <v>2093.2800000000002</v>
      </c>
      <c r="M9704">
        <v>2652.4</v>
      </c>
      <c r="N9704">
        <v>432.86</v>
      </c>
      <c r="O9704">
        <v>126.26</v>
      </c>
    </row>
    <row r="9705" spans="1:15" ht="15" customHeight="1" x14ac:dyDescent="0.3">
      <c r="A9705" t="s">
        <v>12722</v>
      </c>
      <c r="B9705">
        <v>261</v>
      </c>
      <c r="C9705" t="s">
        <v>271</v>
      </c>
      <c r="D9705">
        <v>1000</v>
      </c>
      <c r="E9705" t="s">
        <v>2648</v>
      </c>
      <c r="F9705" t="s">
        <v>3022</v>
      </c>
      <c r="G9705" t="s">
        <v>3023</v>
      </c>
      <c r="H9705">
        <v>0.39479999999999998</v>
      </c>
      <c r="I9705" t="s">
        <v>3017</v>
      </c>
      <c r="J9705">
        <v>3100</v>
      </c>
      <c r="K9705">
        <v>3733.09</v>
      </c>
      <c r="L9705">
        <v>1158.78</v>
      </c>
      <c r="M9705">
        <v>1473.86</v>
      </c>
      <c r="N9705">
        <v>249.95</v>
      </c>
      <c r="O9705">
        <v>65.13</v>
      </c>
    </row>
    <row r="9706" spans="1:15" ht="15" customHeight="1" x14ac:dyDescent="0.3">
      <c r="A9706" t="s">
        <v>12723</v>
      </c>
      <c r="B9706">
        <v>261</v>
      </c>
      <c r="C9706" t="s">
        <v>315</v>
      </c>
      <c r="D9706">
        <v>1000</v>
      </c>
      <c r="E9706" t="s">
        <v>2649</v>
      </c>
      <c r="F9706" t="s">
        <v>3008</v>
      </c>
      <c r="G9706" t="s">
        <v>3009</v>
      </c>
      <c r="H9706">
        <v>17.627500000000001</v>
      </c>
      <c r="I9706" t="s">
        <v>3010</v>
      </c>
      <c r="J9706">
        <v>780</v>
      </c>
      <c r="K9706">
        <v>826.75</v>
      </c>
      <c r="L9706">
        <v>13548.6</v>
      </c>
      <c r="M9706">
        <v>14573.6</v>
      </c>
      <c r="N9706">
        <v>824.17</v>
      </c>
      <c r="O9706">
        <v>200.83</v>
      </c>
    </row>
    <row r="9707" spans="1:15" ht="15" customHeight="1" x14ac:dyDescent="0.3">
      <c r="A9707" t="s">
        <v>12724</v>
      </c>
      <c r="B9707">
        <v>261</v>
      </c>
      <c r="C9707" t="s">
        <v>315</v>
      </c>
      <c r="D9707">
        <v>1000</v>
      </c>
      <c r="E9707" t="s">
        <v>2649</v>
      </c>
      <c r="F9707" t="s">
        <v>3012</v>
      </c>
      <c r="G9707" t="s">
        <v>3013</v>
      </c>
      <c r="H9707">
        <v>3.8512</v>
      </c>
      <c r="I9707" t="s">
        <v>3010</v>
      </c>
      <c r="J9707">
        <v>720</v>
      </c>
      <c r="K9707">
        <v>703.14</v>
      </c>
      <c r="L9707">
        <v>2779.2</v>
      </c>
      <c r="M9707">
        <v>2707.98</v>
      </c>
      <c r="N9707">
        <v>-64.91</v>
      </c>
      <c r="O9707">
        <v>-6.31</v>
      </c>
    </row>
    <row r="9708" spans="1:15" ht="15" customHeight="1" x14ac:dyDescent="0.3">
      <c r="A9708" t="s">
        <v>12725</v>
      </c>
      <c r="B9708">
        <v>261</v>
      </c>
      <c r="C9708" t="s">
        <v>315</v>
      </c>
      <c r="D9708">
        <v>1000</v>
      </c>
      <c r="E9708" t="s">
        <v>2649</v>
      </c>
      <c r="F9708" t="s">
        <v>3015</v>
      </c>
      <c r="G9708" t="s">
        <v>3016</v>
      </c>
      <c r="H9708">
        <v>0.4698</v>
      </c>
      <c r="I9708" t="s">
        <v>3017</v>
      </c>
      <c r="J9708">
        <v>2400</v>
      </c>
      <c r="K9708">
        <v>2200.19</v>
      </c>
      <c r="L9708">
        <v>1111.68</v>
      </c>
      <c r="M9708">
        <v>1033.6199999999999</v>
      </c>
      <c r="N9708">
        <v>-93.87</v>
      </c>
      <c r="O9708">
        <v>15.81</v>
      </c>
    </row>
    <row r="9709" spans="1:15" ht="15" customHeight="1" x14ac:dyDescent="0.3">
      <c r="A9709" t="s">
        <v>12726</v>
      </c>
      <c r="B9709">
        <v>261</v>
      </c>
      <c r="C9709" t="s">
        <v>315</v>
      </c>
      <c r="D9709">
        <v>1000</v>
      </c>
      <c r="E9709" t="s">
        <v>2649</v>
      </c>
      <c r="F9709" t="s">
        <v>3022</v>
      </c>
      <c r="G9709" t="s">
        <v>3023</v>
      </c>
      <c r="H9709">
        <v>0.1173</v>
      </c>
      <c r="I9709" t="s">
        <v>3017</v>
      </c>
      <c r="J9709">
        <v>3100</v>
      </c>
      <c r="K9709">
        <v>3571.42</v>
      </c>
      <c r="L9709">
        <v>358.98</v>
      </c>
      <c r="M9709">
        <v>418.91</v>
      </c>
      <c r="N9709">
        <v>55.29</v>
      </c>
      <c r="O9709">
        <v>4.63</v>
      </c>
    </row>
    <row r="9710" spans="1:15" ht="15" customHeight="1" x14ac:dyDescent="0.3">
      <c r="A9710" t="s">
        <v>12727</v>
      </c>
      <c r="B9710">
        <v>261</v>
      </c>
      <c r="C9710" t="s">
        <v>353</v>
      </c>
      <c r="D9710">
        <v>1000</v>
      </c>
      <c r="E9710" t="s">
        <v>2650</v>
      </c>
      <c r="F9710" t="s">
        <v>3008</v>
      </c>
      <c r="G9710" t="s">
        <v>3009</v>
      </c>
      <c r="H9710">
        <v>30.250900000000001</v>
      </c>
      <c r="I9710" t="s">
        <v>3010</v>
      </c>
      <c r="J9710">
        <v>780</v>
      </c>
      <c r="K9710">
        <v>796.89</v>
      </c>
      <c r="L9710">
        <v>23250.240000000002</v>
      </c>
      <c r="M9710">
        <v>24106.639999999999</v>
      </c>
      <c r="N9710">
        <v>510.91</v>
      </c>
      <c r="O9710">
        <v>345.49</v>
      </c>
    </row>
    <row r="9711" spans="1:15" ht="15" customHeight="1" x14ac:dyDescent="0.3">
      <c r="A9711" t="s">
        <v>12728</v>
      </c>
      <c r="B9711">
        <v>261</v>
      </c>
      <c r="C9711" t="s">
        <v>353</v>
      </c>
      <c r="D9711">
        <v>1000</v>
      </c>
      <c r="E9711" t="s">
        <v>2650</v>
      </c>
      <c r="F9711" t="s">
        <v>3012</v>
      </c>
      <c r="G9711" t="s">
        <v>3013</v>
      </c>
      <c r="H9711">
        <v>7.8023999999999996</v>
      </c>
      <c r="I9711" t="s">
        <v>3010</v>
      </c>
      <c r="J9711">
        <v>720</v>
      </c>
      <c r="K9711">
        <v>695.78</v>
      </c>
      <c r="L9711">
        <v>5365.44</v>
      </c>
      <c r="M9711">
        <v>5428.78</v>
      </c>
      <c r="N9711">
        <v>-188.97</v>
      </c>
      <c r="O9711">
        <v>252.31</v>
      </c>
    </row>
    <row r="9712" spans="1:15" ht="15" customHeight="1" x14ac:dyDescent="0.3">
      <c r="A9712" t="s">
        <v>12729</v>
      </c>
      <c r="B9712">
        <v>261</v>
      </c>
      <c r="C9712" t="s">
        <v>353</v>
      </c>
      <c r="D9712">
        <v>1000</v>
      </c>
      <c r="E9712" t="s">
        <v>2650</v>
      </c>
      <c r="F9712" t="s">
        <v>3015</v>
      </c>
      <c r="G9712" t="s">
        <v>3016</v>
      </c>
      <c r="H9712">
        <v>0.52729999999999999</v>
      </c>
      <c r="I9712" t="s">
        <v>3017</v>
      </c>
      <c r="J9712">
        <v>2400</v>
      </c>
      <c r="K9712">
        <v>2241.16</v>
      </c>
      <c r="L9712">
        <v>1192.32</v>
      </c>
      <c r="M9712">
        <v>1181.74</v>
      </c>
      <c r="N9712">
        <v>-83.76</v>
      </c>
      <c r="O9712">
        <v>73.180000000000007</v>
      </c>
    </row>
    <row r="9713" spans="1:15" ht="15" customHeight="1" x14ac:dyDescent="0.3">
      <c r="A9713" t="s">
        <v>12730</v>
      </c>
      <c r="B9713">
        <v>261</v>
      </c>
      <c r="C9713" t="s">
        <v>353</v>
      </c>
      <c r="D9713">
        <v>1000</v>
      </c>
      <c r="E9713" t="s">
        <v>2650</v>
      </c>
      <c r="F9713" t="s">
        <v>3019</v>
      </c>
      <c r="G9713" t="s">
        <v>3020</v>
      </c>
      <c r="H9713">
        <v>0.18820000000000001</v>
      </c>
      <c r="I9713" t="s">
        <v>3017</v>
      </c>
      <c r="J9713">
        <v>4200</v>
      </c>
      <c r="K9713">
        <v>5043.75</v>
      </c>
      <c r="L9713">
        <v>782.46</v>
      </c>
      <c r="M9713">
        <v>949.2</v>
      </c>
      <c r="N9713">
        <v>158.79</v>
      </c>
      <c r="O9713">
        <v>7.95</v>
      </c>
    </row>
    <row r="9714" spans="1:15" ht="15" customHeight="1" x14ac:dyDescent="0.3">
      <c r="A9714" t="s">
        <v>12731</v>
      </c>
      <c r="B9714">
        <v>261</v>
      </c>
      <c r="C9714" t="s">
        <v>353</v>
      </c>
      <c r="D9714">
        <v>1000</v>
      </c>
      <c r="E9714" t="s">
        <v>2650</v>
      </c>
      <c r="F9714" t="s">
        <v>3022</v>
      </c>
      <c r="G9714" t="s">
        <v>3023</v>
      </c>
      <c r="H9714">
        <v>0.25929999999999997</v>
      </c>
      <c r="I9714" t="s">
        <v>3017</v>
      </c>
      <c r="J9714">
        <v>3100</v>
      </c>
      <c r="K9714">
        <v>3644.85</v>
      </c>
      <c r="L9714">
        <v>770.04</v>
      </c>
      <c r="M9714">
        <v>945.05</v>
      </c>
      <c r="N9714">
        <v>141.27000000000001</v>
      </c>
      <c r="O9714">
        <v>33.74</v>
      </c>
    </row>
    <row r="9715" spans="1:15" ht="15" customHeight="1" x14ac:dyDescent="0.3">
      <c r="A9715" t="s">
        <v>12732</v>
      </c>
      <c r="B9715">
        <v>261</v>
      </c>
      <c r="C9715" t="s">
        <v>405</v>
      </c>
      <c r="D9715">
        <v>1000</v>
      </c>
      <c r="E9715" t="s">
        <v>2651</v>
      </c>
      <c r="F9715" t="s">
        <v>3008</v>
      </c>
      <c r="G9715" t="s">
        <v>3009</v>
      </c>
      <c r="H9715">
        <v>17.820799999999998</v>
      </c>
      <c r="I9715" t="s">
        <v>3010</v>
      </c>
      <c r="J9715">
        <v>780</v>
      </c>
      <c r="K9715">
        <v>795.5</v>
      </c>
      <c r="L9715">
        <v>13553.28</v>
      </c>
      <c r="M9715">
        <v>14176.38</v>
      </c>
      <c r="N9715">
        <v>276.19</v>
      </c>
      <c r="O9715">
        <v>346.91</v>
      </c>
    </row>
    <row r="9716" spans="1:15" ht="15" customHeight="1" x14ac:dyDescent="0.3">
      <c r="A9716" t="s">
        <v>12733</v>
      </c>
      <c r="B9716">
        <v>261</v>
      </c>
      <c r="C9716" t="s">
        <v>405</v>
      </c>
      <c r="D9716">
        <v>1000</v>
      </c>
      <c r="E9716" t="s">
        <v>2651</v>
      </c>
      <c r="F9716" t="s">
        <v>3012</v>
      </c>
      <c r="G9716" t="s">
        <v>3013</v>
      </c>
      <c r="H9716">
        <v>4.4532999999999996</v>
      </c>
      <c r="I9716" t="s">
        <v>3010</v>
      </c>
      <c r="J9716">
        <v>720</v>
      </c>
      <c r="K9716">
        <v>721.64</v>
      </c>
      <c r="L9716">
        <v>3127.68</v>
      </c>
      <c r="M9716">
        <v>3213.7</v>
      </c>
      <c r="N9716">
        <v>7.3</v>
      </c>
      <c r="O9716">
        <v>78.72</v>
      </c>
    </row>
    <row r="9717" spans="1:15" ht="15" customHeight="1" x14ac:dyDescent="0.3">
      <c r="A9717" t="s">
        <v>12734</v>
      </c>
      <c r="B9717">
        <v>261</v>
      </c>
      <c r="C9717" t="s">
        <v>405</v>
      </c>
      <c r="D9717">
        <v>1000</v>
      </c>
      <c r="E9717" t="s">
        <v>2651</v>
      </c>
      <c r="F9717" t="s">
        <v>3015</v>
      </c>
      <c r="G9717" t="s">
        <v>3016</v>
      </c>
      <c r="H9717">
        <v>0.30399999999999999</v>
      </c>
      <c r="I9717" t="s">
        <v>3017</v>
      </c>
      <c r="J9717">
        <v>2400</v>
      </c>
      <c r="K9717">
        <v>2250.2800000000002</v>
      </c>
      <c r="L9717">
        <v>695.04</v>
      </c>
      <c r="M9717">
        <v>684</v>
      </c>
      <c r="N9717">
        <v>-45.51</v>
      </c>
      <c r="O9717">
        <v>34.47</v>
      </c>
    </row>
    <row r="9718" spans="1:15" ht="15" customHeight="1" x14ac:dyDescent="0.3">
      <c r="A9718" t="s">
        <v>12735</v>
      </c>
      <c r="B9718">
        <v>261</v>
      </c>
      <c r="C9718" t="s">
        <v>405</v>
      </c>
      <c r="D9718">
        <v>1000</v>
      </c>
      <c r="E9718" t="s">
        <v>2651</v>
      </c>
      <c r="F9718" t="s">
        <v>3019</v>
      </c>
      <c r="G9718" t="s">
        <v>3020</v>
      </c>
      <c r="H9718">
        <v>0.1115</v>
      </c>
      <c r="I9718" t="s">
        <v>3017</v>
      </c>
      <c r="J9718">
        <v>4200</v>
      </c>
      <c r="K9718">
        <v>5216.6899999999996</v>
      </c>
      <c r="L9718">
        <v>456.12</v>
      </c>
      <c r="M9718">
        <v>581.51</v>
      </c>
      <c r="N9718">
        <v>113.33</v>
      </c>
      <c r="O9718">
        <v>12.06</v>
      </c>
    </row>
    <row r="9719" spans="1:15" ht="15" customHeight="1" x14ac:dyDescent="0.3">
      <c r="A9719" t="s">
        <v>12736</v>
      </c>
      <c r="B9719">
        <v>261</v>
      </c>
      <c r="C9719" t="s">
        <v>405</v>
      </c>
      <c r="D9719">
        <v>1000</v>
      </c>
      <c r="E9719" t="s">
        <v>2651</v>
      </c>
      <c r="F9719" t="s">
        <v>3022</v>
      </c>
      <c r="G9719" t="s">
        <v>3023</v>
      </c>
      <c r="H9719">
        <v>0.15229999999999999</v>
      </c>
      <c r="I9719" t="s">
        <v>3017</v>
      </c>
      <c r="J9719">
        <v>3100</v>
      </c>
      <c r="K9719">
        <v>3729.4</v>
      </c>
      <c r="L9719">
        <v>448.88</v>
      </c>
      <c r="M9719">
        <v>567.80999999999995</v>
      </c>
      <c r="N9719">
        <v>95.83</v>
      </c>
      <c r="O9719">
        <v>23.1</v>
      </c>
    </row>
    <row r="9720" spans="1:15" ht="15" customHeight="1" x14ac:dyDescent="0.3">
      <c r="A9720" t="s">
        <v>12737</v>
      </c>
      <c r="B9720">
        <v>261</v>
      </c>
      <c r="C9720" t="s">
        <v>246</v>
      </c>
      <c r="D9720">
        <v>1000</v>
      </c>
      <c r="E9720" t="s">
        <v>2652</v>
      </c>
      <c r="F9720" t="s">
        <v>3008</v>
      </c>
      <c r="G9720" t="s">
        <v>3009</v>
      </c>
      <c r="H9720">
        <v>36.676699999999997</v>
      </c>
      <c r="I9720" t="s">
        <v>3010</v>
      </c>
      <c r="J9720">
        <v>780</v>
      </c>
      <c r="K9720">
        <v>803.83</v>
      </c>
      <c r="L9720">
        <v>27904.5</v>
      </c>
      <c r="M9720">
        <v>29481.84</v>
      </c>
      <c r="N9720">
        <v>874.01</v>
      </c>
      <c r="O9720">
        <v>703.32</v>
      </c>
    </row>
    <row r="9721" spans="1:15" ht="15" customHeight="1" x14ac:dyDescent="0.3">
      <c r="A9721" t="s">
        <v>12738</v>
      </c>
      <c r="B9721">
        <v>261</v>
      </c>
      <c r="C9721" t="s">
        <v>246</v>
      </c>
      <c r="D9721">
        <v>1000</v>
      </c>
      <c r="E9721" t="s">
        <v>2652</v>
      </c>
      <c r="F9721" t="s">
        <v>3012</v>
      </c>
      <c r="G9721" t="s">
        <v>3013</v>
      </c>
      <c r="H9721">
        <v>8.3063000000000002</v>
      </c>
      <c r="I9721" t="s">
        <v>3010</v>
      </c>
      <c r="J9721">
        <v>720</v>
      </c>
      <c r="K9721">
        <v>689.37</v>
      </c>
      <c r="L9721">
        <v>5724</v>
      </c>
      <c r="M9721">
        <v>5726.15</v>
      </c>
      <c r="N9721">
        <v>-254.38</v>
      </c>
      <c r="O9721">
        <v>256.52999999999997</v>
      </c>
    </row>
    <row r="9722" spans="1:15" ht="15" customHeight="1" x14ac:dyDescent="0.3">
      <c r="A9722" t="s">
        <v>12739</v>
      </c>
      <c r="B9722">
        <v>261</v>
      </c>
      <c r="C9722" t="s">
        <v>246</v>
      </c>
      <c r="D9722">
        <v>1000</v>
      </c>
      <c r="E9722" t="s">
        <v>2652</v>
      </c>
      <c r="F9722" t="s">
        <v>3015</v>
      </c>
      <c r="G9722" t="s">
        <v>3016</v>
      </c>
      <c r="H9722">
        <v>0.95240000000000002</v>
      </c>
      <c r="I9722" t="s">
        <v>3017</v>
      </c>
      <c r="J9722">
        <v>2400</v>
      </c>
      <c r="K9722">
        <v>2139.79</v>
      </c>
      <c r="L9722">
        <v>2289.6</v>
      </c>
      <c r="M9722">
        <v>2037.94</v>
      </c>
      <c r="N9722">
        <v>-247.82</v>
      </c>
      <c r="O9722">
        <v>-3.83</v>
      </c>
    </row>
    <row r="9723" spans="1:15" ht="15" customHeight="1" x14ac:dyDescent="0.3">
      <c r="A9723" t="s">
        <v>12740</v>
      </c>
      <c r="B9723">
        <v>261</v>
      </c>
      <c r="C9723" t="s">
        <v>246</v>
      </c>
      <c r="D9723">
        <v>1000</v>
      </c>
      <c r="E9723" t="s">
        <v>2652</v>
      </c>
      <c r="F9723" t="s">
        <v>3022</v>
      </c>
      <c r="G9723" t="s">
        <v>3023</v>
      </c>
      <c r="H9723">
        <v>0.2437</v>
      </c>
      <c r="I9723" t="s">
        <v>3017</v>
      </c>
      <c r="J9723">
        <v>3100</v>
      </c>
      <c r="K9723">
        <v>3704.94</v>
      </c>
      <c r="L9723">
        <v>739.35</v>
      </c>
      <c r="M9723">
        <v>902.83</v>
      </c>
      <c r="N9723">
        <v>147.41</v>
      </c>
      <c r="O9723">
        <v>16.07</v>
      </c>
    </row>
    <row r="9724" spans="1:15" ht="15" customHeight="1" x14ac:dyDescent="0.3">
      <c r="A9724" t="s">
        <v>12741</v>
      </c>
      <c r="B9724">
        <v>261</v>
      </c>
      <c r="C9724" t="s">
        <v>178</v>
      </c>
      <c r="D9724">
        <v>1000</v>
      </c>
      <c r="E9724" t="s">
        <v>2653</v>
      </c>
      <c r="F9724" t="s">
        <v>3008</v>
      </c>
      <c r="G9724" t="s">
        <v>3009</v>
      </c>
      <c r="H9724">
        <v>16.7699</v>
      </c>
      <c r="I9724" t="s">
        <v>3010</v>
      </c>
      <c r="J9724">
        <v>780</v>
      </c>
      <c r="K9724">
        <v>819.53</v>
      </c>
      <c r="L9724">
        <v>12579.84</v>
      </c>
      <c r="M9724">
        <v>13743.53</v>
      </c>
      <c r="N9724">
        <v>662.99</v>
      </c>
      <c r="O9724">
        <v>500.7</v>
      </c>
    </row>
    <row r="9725" spans="1:15" ht="15" customHeight="1" x14ac:dyDescent="0.3">
      <c r="A9725" t="s">
        <v>12742</v>
      </c>
      <c r="B9725">
        <v>261</v>
      </c>
      <c r="C9725" t="s">
        <v>178</v>
      </c>
      <c r="D9725">
        <v>1000</v>
      </c>
      <c r="E9725" t="s">
        <v>2653</v>
      </c>
      <c r="F9725" t="s">
        <v>3012</v>
      </c>
      <c r="G9725" t="s">
        <v>3013</v>
      </c>
      <c r="H9725">
        <v>4.0608000000000004</v>
      </c>
      <c r="I9725" t="s">
        <v>3010</v>
      </c>
      <c r="J9725">
        <v>720</v>
      </c>
      <c r="K9725">
        <v>696.17</v>
      </c>
      <c r="L9725">
        <v>2903.04</v>
      </c>
      <c r="M9725">
        <v>2827.01</v>
      </c>
      <c r="N9725">
        <v>-96.79</v>
      </c>
      <c r="O9725">
        <v>20.75</v>
      </c>
    </row>
    <row r="9726" spans="1:15" ht="15" customHeight="1" x14ac:dyDescent="0.3">
      <c r="A9726" t="s">
        <v>12743</v>
      </c>
      <c r="B9726">
        <v>261</v>
      </c>
      <c r="C9726" t="s">
        <v>178</v>
      </c>
      <c r="D9726">
        <v>1000</v>
      </c>
      <c r="E9726" t="s">
        <v>2653</v>
      </c>
      <c r="F9726" t="s">
        <v>3015</v>
      </c>
      <c r="G9726" t="s">
        <v>3016</v>
      </c>
      <c r="H9726">
        <v>0.27700000000000002</v>
      </c>
      <c r="I9726" t="s">
        <v>3017</v>
      </c>
      <c r="J9726">
        <v>2400</v>
      </c>
      <c r="K9726">
        <v>2178.73</v>
      </c>
      <c r="L9726">
        <v>645.12</v>
      </c>
      <c r="M9726">
        <v>603.57000000000005</v>
      </c>
      <c r="N9726">
        <v>-61.3</v>
      </c>
      <c r="O9726">
        <v>19.75</v>
      </c>
    </row>
    <row r="9727" spans="1:15" ht="15" customHeight="1" x14ac:dyDescent="0.3">
      <c r="A9727" t="s">
        <v>12744</v>
      </c>
      <c r="B9727">
        <v>261</v>
      </c>
      <c r="C9727" t="s">
        <v>178</v>
      </c>
      <c r="D9727">
        <v>1000</v>
      </c>
      <c r="E9727" t="s">
        <v>2653</v>
      </c>
      <c r="F9727" t="s">
        <v>3019</v>
      </c>
      <c r="G9727" t="s">
        <v>3020</v>
      </c>
      <c r="H9727">
        <v>0.1052</v>
      </c>
      <c r="I9727" t="s">
        <v>3017</v>
      </c>
      <c r="J9727">
        <v>4200</v>
      </c>
      <c r="K9727">
        <v>5221.2299999999996</v>
      </c>
      <c r="L9727">
        <v>423.36</v>
      </c>
      <c r="M9727">
        <v>549.4</v>
      </c>
      <c r="N9727">
        <v>107.46</v>
      </c>
      <c r="O9727">
        <v>18.579999999999998</v>
      </c>
    </row>
    <row r="9728" spans="1:15" ht="15" customHeight="1" x14ac:dyDescent="0.3">
      <c r="A9728" t="s">
        <v>12745</v>
      </c>
      <c r="B9728">
        <v>261</v>
      </c>
      <c r="C9728" t="s">
        <v>178</v>
      </c>
      <c r="D9728">
        <v>1000</v>
      </c>
      <c r="E9728" t="s">
        <v>2653</v>
      </c>
      <c r="F9728" t="s">
        <v>3022</v>
      </c>
      <c r="G9728" t="s">
        <v>3023</v>
      </c>
      <c r="H9728">
        <v>0.1356</v>
      </c>
      <c r="I9728" t="s">
        <v>3017</v>
      </c>
      <c r="J9728">
        <v>3100</v>
      </c>
      <c r="K9728">
        <v>3637.89</v>
      </c>
      <c r="L9728">
        <v>416.64</v>
      </c>
      <c r="M9728">
        <v>493.27</v>
      </c>
      <c r="N9728">
        <v>72.930000000000007</v>
      </c>
      <c r="O9728">
        <v>3.7</v>
      </c>
    </row>
    <row r="9729" spans="1:15" ht="15" customHeight="1" x14ac:dyDescent="0.3">
      <c r="A9729" t="s">
        <v>12746</v>
      </c>
      <c r="B9729">
        <v>261</v>
      </c>
      <c r="C9729" t="s">
        <v>94</v>
      </c>
      <c r="D9729">
        <v>1000</v>
      </c>
      <c r="E9729" t="s">
        <v>2654</v>
      </c>
      <c r="F9729" t="s">
        <v>3008</v>
      </c>
      <c r="G9729" t="s">
        <v>3009</v>
      </c>
      <c r="H9729">
        <v>29.872399999999999</v>
      </c>
      <c r="I9729" t="s">
        <v>3010</v>
      </c>
      <c r="J9729">
        <v>780</v>
      </c>
      <c r="K9729">
        <v>781.94</v>
      </c>
      <c r="L9729">
        <v>22709.7</v>
      </c>
      <c r="M9729">
        <v>23358.5</v>
      </c>
      <c r="N9729">
        <v>58.03</v>
      </c>
      <c r="O9729">
        <v>590.77</v>
      </c>
    </row>
    <row r="9730" spans="1:15" ht="15" customHeight="1" x14ac:dyDescent="0.3">
      <c r="A9730" t="s">
        <v>12747</v>
      </c>
      <c r="B9730">
        <v>261</v>
      </c>
      <c r="C9730" t="s">
        <v>94</v>
      </c>
      <c r="D9730">
        <v>1000</v>
      </c>
      <c r="E9730" t="s">
        <v>2654</v>
      </c>
      <c r="F9730" t="s">
        <v>3012</v>
      </c>
      <c r="G9730" t="s">
        <v>3013</v>
      </c>
      <c r="H9730">
        <v>6.6161000000000003</v>
      </c>
      <c r="I9730" t="s">
        <v>3010</v>
      </c>
      <c r="J9730">
        <v>720</v>
      </c>
      <c r="K9730">
        <v>689.97</v>
      </c>
      <c r="L9730">
        <v>4658.3999999999996</v>
      </c>
      <c r="M9730">
        <v>4564.96</v>
      </c>
      <c r="N9730">
        <v>-198.67</v>
      </c>
      <c r="O9730">
        <v>105.22</v>
      </c>
    </row>
    <row r="9731" spans="1:15" ht="15" customHeight="1" x14ac:dyDescent="0.3">
      <c r="A9731" t="s">
        <v>12748</v>
      </c>
      <c r="B9731">
        <v>261</v>
      </c>
      <c r="C9731" t="s">
        <v>94</v>
      </c>
      <c r="D9731">
        <v>1000</v>
      </c>
      <c r="E9731" t="s">
        <v>2654</v>
      </c>
      <c r="F9731" t="s">
        <v>3015</v>
      </c>
      <c r="G9731" t="s">
        <v>3016</v>
      </c>
      <c r="H9731">
        <v>0.79220000000000002</v>
      </c>
      <c r="I9731" t="s">
        <v>3017</v>
      </c>
      <c r="J9731">
        <v>2400</v>
      </c>
      <c r="K9731">
        <v>2249.6799999999998</v>
      </c>
      <c r="L9731">
        <v>1863.36</v>
      </c>
      <c r="M9731">
        <v>1782.27</v>
      </c>
      <c r="N9731">
        <v>-119.09</v>
      </c>
      <c r="O9731">
        <v>38</v>
      </c>
    </row>
    <row r="9732" spans="1:15" ht="15" customHeight="1" x14ac:dyDescent="0.3">
      <c r="A9732" t="s">
        <v>12749</v>
      </c>
      <c r="B9732">
        <v>261</v>
      </c>
      <c r="C9732" t="s">
        <v>94</v>
      </c>
      <c r="D9732">
        <v>1000</v>
      </c>
      <c r="E9732" t="s">
        <v>2654</v>
      </c>
      <c r="F9732" t="s">
        <v>3022</v>
      </c>
      <c r="G9732" t="s">
        <v>3023</v>
      </c>
      <c r="H9732">
        <v>0.19650000000000001</v>
      </c>
      <c r="I9732" t="s">
        <v>3017</v>
      </c>
      <c r="J9732">
        <v>3100</v>
      </c>
      <c r="K9732">
        <v>3754.2</v>
      </c>
      <c r="L9732">
        <v>601.71</v>
      </c>
      <c r="M9732">
        <v>737.79</v>
      </c>
      <c r="N9732">
        <v>128.57</v>
      </c>
      <c r="O9732">
        <v>7.51</v>
      </c>
    </row>
    <row r="9733" spans="1:15" ht="15" customHeight="1" x14ac:dyDescent="0.3">
      <c r="A9733" t="s">
        <v>12750</v>
      </c>
      <c r="B9733">
        <v>261</v>
      </c>
      <c r="C9733" t="s">
        <v>458</v>
      </c>
      <c r="D9733">
        <v>1000</v>
      </c>
      <c r="E9733" t="s">
        <v>2655</v>
      </c>
      <c r="F9733" t="s">
        <v>3008</v>
      </c>
      <c r="G9733" t="s">
        <v>3009</v>
      </c>
      <c r="H9733">
        <v>6.8944999999999999</v>
      </c>
      <c r="I9733" t="s">
        <v>3010</v>
      </c>
      <c r="J9733">
        <v>780</v>
      </c>
      <c r="K9733">
        <v>821.21</v>
      </c>
      <c r="L9733">
        <v>5300.1</v>
      </c>
      <c r="M9733">
        <v>5661.78</v>
      </c>
      <c r="N9733">
        <v>284.08999999999997</v>
      </c>
      <c r="O9733">
        <v>77.59</v>
      </c>
    </row>
    <row r="9734" spans="1:15" ht="15" customHeight="1" x14ac:dyDescent="0.3">
      <c r="A9734" t="s">
        <v>12751</v>
      </c>
      <c r="B9734">
        <v>261</v>
      </c>
      <c r="C9734" t="s">
        <v>458</v>
      </c>
      <c r="D9734">
        <v>1000</v>
      </c>
      <c r="E9734" t="s">
        <v>2655</v>
      </c>
      <c r="F9734" t="s">
        <v>3012</v>
      </c>
      <c r="G9734" t="s">
        <v>3013</v>
      </c>
      <c r="H9734">
        <v>1.5570999999999999</v>
      </c>
      <c r="I9734" t="s">
        <v>3010</v>
      </c>
      <c r="J9734">
        <v>720</v>
      </c>
      <c r="K9734">
        <v>699.49</v>
      </c>
      <c r="L9734">
        <v>1087.2</v>
      </c>
      <c r="M9734">
        <v>1089.19</v>
      </c>
      <c r="N9734">
        <v>-31.94</v>
      </c>
      <c r="O9734">
        <v>33.93</v>
      </c>
    </row>
    <row r="9735" spans="1:15" ht="15" customHeight="1" x14ac:dyDescent="0.3">
      <c r="A9735" t="s">
        <v>12752</v>
      </c>
      <c r="B9735">
        <v>261</v>
      </c>
      <c r="C9735" t="s">
        <v>458</v>
      </c>
      <c r="D9735">
        <v>1000</v>
      </c>
      <c r="E9735" t="s">
        <v>2655</v>
      </c>
      <c r="F9735" t="s">
        <v>3015</v>
      </c>
      <c r="G9735" t="s">
        <v>3016</v>
      </c>
      <c r="H9735">
        <v>0.1867</v>
      </c>
      <c r="I9735" t="s">
        <v>3017</v>
      </c>
      <c r="J9735">
        <v>2400</v>
      </c>
      <c r="K9735">
        <v>2255.06</v>
      </c>
      <c r="L9735">
        <v>434.88</v>
      </c>
      <c r="M9735">
        <v>421.07</v>
      </c>
      <c r="N9735">
        <v>-27.06</v>
      </c>
      <c r="O9735">
        <v>13.25</v>
      </c>
    </row>
    <row r="9736" spans="1:15" ht="15" customHeight="1" x14ac:dyDescent="0.3">
      <c r="A9736" t="s">
        <v>12753</v>
      </c>
      <c r="B9736">
        <v>261</v>
      </c>
      <c r="C9736" t="s">
        <v>458</v>
      </c>
      <c r="D9736">
        <v>1000</v>
      </c>
      <c r="E9736" t="s">
        <v>2655</v>
      </c>
      <c r="F9736" t="s">
        <v>3022</v>
      </c>
      <c r="G9736" t="s">
        <v>3023</v>
      </c>
      <c r="H9736">
        <v>4.53E-2</v>
      </c>
      <c r="I9736" t="s">
        <v>3017</v>
      </c>
      <c r="J9736">
        <v>3100</v>
      </c>
      <c r="K9736">
        <v>3700.99</v>
      </c>
      <c r="L9736">
        <v>140.43</v>
      </c>
      <c r="M9736">
        <v>167.58</v>
      </c>
      <c r="N9736">
        <v>27.21</v>
      </c>
      <c r="O9736">
        <v>-0.06</v>
      </c>
    </row>
    <row r="9737" spans="1:15" ht="15" customHeight="1" x14ac:dyDescent="0.3">
      <c r="A9737" t="s">
        <v>12754</v>
      </c>
      <c r="B9737">
        <v>261</v>
      </c>
      <c r="C9737" t="s">
        <v>386</v>
      </c>
      <c r="D9737">
        <v>1000</v>
      </c>
      <c r="E9737" t="s">
        <v>2656</v>
      </c>
      <c r="F9737" t="s">
        <v>3008</v>
      </c>
      <c r="G9737" t="s">
        <v>3009</v>
      </c>
      <c r="H9737">
        <v>28.1707</v>
      </c>
      <c r="I9737" t="s">
        <v>3010</v>
      </c>
      <c r="J9737">
        <v>780</v>
      </c>
      <c r="K9737">
        <v>815.07</v>
      </c>
      <c r="L9737">
        <v>20966.400000000001</v>
      </c>
      <c r="M9737">
        <v>22961.08</v>
      </c>
      <c r="N9737">
        <v>987.96</v>
      </c>
      <c r="O9737">
        <v>1006.72</v>
      </c>
    </row>
    <row r="9738" spans="1:15" ht="15" customHeight="1" x14ac:dyDescent="0.3">
      <c r="A9738" t="s">
        <v>12755</v>
      </c>
      <c r="B9738">
        <v>261</v>
      </c>
      <c r="C9738" t="s">
        <v>386</v>
      </c>
      <c r="D9738">
        <v>1000</v>
      </c>
      <c r="E9738" t="s">
        <v>2656</v>
      </c>
      <c r="F9738" t="s">
        <v>3012</v>
      </c>
      <c r="G9738" t="s">
        <v>3013</v>
      </c>
      <c r="H9738">
        <v>6.7408999999999999</v>
      </c>
      <c r="I9738" t="s">
        <v>3010</v>
      </c>
      <c r="J9738">
        <v>720</v>
      </c>
      <c r="K9738">
        <v>723.63</v>
      </c>
      <c r="L9738">
        <v>4838.3999999999996</v>
      </c>
      <c r="M9738">
        <v>4877.87</v>
      </c>
      <c r="N9738">
        <v>24.44</v>
      </c>
      <c r="O9738">
        <v>15.03</v>
      </c>
    </row>
    <row r="9739" spans="1:15" ht="15" customHeight="1" x14ac:dyDescent="0.3">
      <c r="A9739" t="s">
        <v>12756</v>
      </c>
      <c r="B9739">
        <v>261</v>
      </c>
      <c r="C9739" t="s">
        <v>386</v>
      </c>
      <c r="D9739">
        <v>1000</v>
      </c>
      <c r="E9739" t="s">
        <v>2656</v>
      </c>
      <c r="F9739" t="s">
        <v>3015</v>
      </c>
      <c r="G9739" t="s">
        <v>3016</v>
      </c>
      <c r="H9739">
        <v>0.45729999999999998</v>
      </c>
      <c r="I9739" t="s">
        <v>3017</v>
      </c>
      <c r="J9739">
        <v>2400</v>
      </c>
      <c r="K9739">
        <v>2216.0300000000002</v>
      </c>
      <c r="L9739">
        <v>1075.2</v>
      </c>
      <c r="M9739">
        <v>1013.46</v>
      </c>
      <c r="N9739">
        <v>-84.14</v>
      </c>
      <c r="O9739">
        <v>22.4</v>
      </c>
    </row>
    <row r="9740" spans="1:15" ht="15" customHeight="1" x14ac:dyDescent="0.3">
      <c r="A9740" t="s">
        <v>12757</v>
      </c>
      <c r="B9740">
        <v>261</v>
      </c>
      <c r="C9740" t="s">
        <v>386</v>
      </c>
      <c r="D9740">
        <v>1000</v>
      </c>
      <c r="E9740" t="s">
        <v>2656</v>
      </c>
      <c r="F9740" t="s">
        <v>3019</v>
      </c>
      <c r="G9740" t="s">
        <v>3020</v>
      </c>
      <c r="H9740">
        <v>0.16850000000000001</v>
      </c>
      <c r="I9740" t="s">
        <v>3017</v>
      </c>
      <c r="J9740">
        <v>4200</v>
      </c>
      <c r="K9740">
        <v>5164.09</v>
      </c>
      <c r="L9740">
        <v>705.6</v>
      </c>
      <c r="M9740">
        <v>869.91</v>
      </c>
      <c r="N9740">
        <v>162.4</v>
      </c>
      <c r="O9740">
        <v>1.91</v>
      </c>
    </row>
    <row r="9741" spans="1:15" ht="15" customHeight="1" x14ac:dyDescent="0.3">
      <c r="A9741" t="s">
        <v>12758</v>
      </c>
      <c r="B9741">
        <v>261</v>
      </c>
      <c r="C9741" t="s">
        <v>386</v>
      </c>
      <c r="D9741">
        <v>1000</v>
      </c>
      <c r="E9741" t="s">
        <v>2656</v>
      </c>
      <c r="F9741" t="s">
        <v>3022</v>
      </c>
      <c r="G9741" t="s">
        <v>3023</v>
      </c>
      <c r="H9741">
        <v>0.23130000000000001</v>
      </c>
      <c r="I9741" t="s">
        <v>3017</v>
      </c>
      <c r="J9741">
        <v>3100</v>
      </c>
      <c r="K9741">
        <v>3593.91</v>
      </c>
      <c r="L9741">
        <v>694.4</v>
      </c>
      <c r="M9741">
        <v>831.31</v>
      </c>
      <c r="N9741">
        <v>114.25</v>
      </c>
      <c r="O9741">
        <v>22.66</v>
      </c>
    </row>
    <row r="9742" spans="1:15" ht="15" customHeight="1" x14ac:dyDescent="0.3">
      <c r="A9742" t="s">
        <v>12759</v>
      </c>
      <c r="B9742">
        <v>261</v>
      </c>
      <c r="C9742" t="s">
        <v>283</v>
      </c>
      <c r="D9742">
        <v>1000</v>
      </c>
      <c r="E9742" t="s">
        <v>2657</v>
      </c>
      <c r="F9742" t="s">
        <v>3008</v>
      </c>
      <c r="G9742" t="s">
        <v>3009</v>
      </c>
      <c r="H9742">
        <v>27.820900000000002</v>
      </c>
      <c r="I9742" t="s">
        <v>3010</v>
      </c>
      <c r="J9742">
        <v>780</v>
      </c>
      <c r="K9742">
        <v>803.95</v>
      </c>
      <c r="L9742">
        <v>20367.36</v>
      </c>
      <c r="M9742">
        <v>22366.47</v>
      </c>
      <c r="N9742">
        <v>666.2</v>
      </c>
      <c r="O9742">
        <v>1332.92</v>
      </c>
    </row>
    <row r="9743" spans="1:15" ht="15" customHeight="1" x14ac:dyDescent="0.3">
      <c r="A9743" t="s">
        <v>12760</v>
      </c>
      <c r="B9743">
        <v>261</v>
      </c>
      <c r="C9743" t="s">
        <v>283</v>
      </c>
      <c r="D9743">
        <v>1000</v>
      </c>
      <c r="E9743" t="s">
        <v>2657</v>
      </c>
      <c r="F9743" t="s">
        <v>3012</v>
      </c>
      <c r="G9743" t="s">
        <v>3013</v>
      </c>
      <c r="H9743">
        <v>6.9520999999999997</v>
      </c>
      <c r="I9743" t="s">
        <v>3010</v>
      </c>
      <c r="J9743">
        <v>720</v>
      </c>
      <c r="K9743">
        <v>687.97</v>
      </c>
      <c r="L9743">
        <v>4700.16</v>
      </c>
      <c r="M9743">
        <v>4782.87</v>
      </c>
      <c r="N9743">
        <v>-222.67</v>
      </c>
      <c r="O9743">
        <v>305.38</v>
      </c>
    </row>
    <row r="9744" spans="1:15" ht="15" customHeight="1" x14ac:dyDescent="0.3">
      <c r="A9744" t="s">
        <v>12761</v>
      </c>
      <c r="B9744">
        <v>261</v>
      </c>
      <c r="C9744" t="s">
        <v>283</v>
      </c>
      <c r="D9744">
        <v>1000</v>
      </c>
      <c r="E9744" t="s">
        <v>2657</v>
      </c>
      <c r="F9744" t="s">
        <v>3015</v>
      </c>
      <c r="G9744" t="s">
        <v>3016</v>
      </c>
      <c r="H9744">
        <v>0.45300000000000001</v>
      </c>
      <c r="I9744" t="s">
        <v>3017</v>
      </c>
      <c r="J9744">
        <v>2400</v>
      </c>
      <c r="K9744">
        <v>2192.0100000000002</v>
      </c>
      <c r="L9744">
        <v>1044.48</v>
      </c>
      <c r="M9744">
        <v>993.08</v>
      </c>
      <c r="N9744">
        <v>-94.23</v>
      </c>
      <c r="O9744">
        <v>42.82</v>
      </c>
    </row>
    <row r="9745" spans="1:15" ht="15" customHeight="1" x14ac:dyDescent="0.3">
      <c r="A9745" t="s">
        <v>12762</v>
      </c>
      <c r="B9745">
        <v>261</v>
      </c>
      <c r="C9745" t="s">
        <v>283</v>
      </c>
      <c r="D9745">
        <v>1000</v>
      </c>
      <c r="E9745" t="s">
        <v>2657</v>
      </c>
      <c r="F9745" t="s">
        <v>3019</v>
      </c>
      <c r="G9745" t="s">
        <v>3020</v>
      </c>
      <c r="H9745">
        <v>0.16700000000000001</v>
      </c>
      <c r="I9745" t="s">
        <v>3017</v>
      </c>
      <c r="J9745">
        <v>4200</v>
      </c>
      <c r="K9745">
        <v>5120.28</v>
      </c>
      <c r="L9745">
        <v>685.44</v>
      </c>
      <c r="M9745">
        <v>854.95</v>
      </c>
      <c r="N9745">
        <v>153.66</v>
      </c>
      <c r="O9745">
        <v>15.85</v>
      </c>
    </row>
    <row r="9746" spans="1:15" ht="15" customHeight="1" x14ac:dyDescent="0.3">
      <c r="A9746" t="s">
        <v>12763</v>
      </c>
      <c r="B9746">
        <v>261</v>
      </c>
      <c r="C9746" t="s">
        <v>283</v>
      </c>
      <c r="D9746">
        <v>1000</v>
      </c>
      <c r="E9746" t="s">
        <v>2657</v>
      </c>
      <c r="F9746" t="s">
        <v>3022</v>
      </c>
      <c r="G9746" t="s">
        <v>3023</v>
      </c>
      <c r="H9746">
        <v>0.2319</v>
      </c>
      <c r="I9746" t="s">
        <v>3017</v>
      </c>
      <c r="J9746">
        <v>3100</v>
      </c>
      <c r="K9746">
        <v>3582.04</v>
      </c>
      <c r="L9746">
        <v>674.56</v>
      </c>
      <c r="M9746">
        <v>830.56</v>
      </c>
      <c r="N9746">
        <v>111.77</v>
      </c>
      <c r="O9746">
        <v>44.23</v>
      </c>
    </row>
    <row r="9747" spans="1:15" ht="15" customHeight="1" x14ac:dyDescent="0.3">
      <c r="A9747" t="s">
        <v>12764</v>
      </c>
      <c r="B9747">
        <v>261</v>
      </c>
      <c r="C9747" t="s">
        <v>126</v>
      </c>
      <c r="D9747">
        <v>1000</v>
      </c>
      <c r="E9747" t="s">
        <v>2658</v>
      </c>
      <c r="F9747" t="s">
        <v>3008</v>
      </c>
      <c r="G9747" t="s">
        <v>3009</v>
      </c>
      <c r="H9747">
        <v>21.796099999999999</v>
      </c>
      <c r="I9747" t="s">
        <v>3010</v>
      </c>
      <c r="J9747">
        <v>780</v>
      </c>
      <c r="K9747">
        <v>793.81</v>
      </c>
      <c r="L9747">
        <v>16567.2</v>
      </c>
      <c r="M9747">
        <v>17302</v>
      </c>
      <c r="N9747">
        <v>301.06</v>
      </c>
      <c r="O9747">
        <v>433.74</v>
      </c>
    </row>
    <row r="9748" spans="1:15" ht="15" customHeight="1" x14ac:dyDescent="0.3">
      <c r="A9748" t="s">
        <v>12765</v>
      </c>
      <c r="B9748">
        <v>261</v>
      </c>
      <c r="C9748" t="s">
        <v>126</v>
      </c>
      <c r="D9748">
        <v>1000</v>
      </c>
      <c r="E9748" t="s">
        <v>2658</v>
      </c>
      <c r="F9748" t="s">
        <v>3012</v>
      </c>
      <c r="G9748" t="s">
        <v>3013</v>
      </c>
      <c r="H9748">
        <v>4.734</v>
      </c>
      <c r="I9748" t="s">
        <v>3010</v>
      </c>
      <c r="J9748">
        <v>720</v>
      </c>
      <c r="K9748">
        <v>713.7</v>
      </c>
      <c r="L9748">
        <v>3398.4</v>
      </c>
      <c r="M9748">
        <v>3378.62</v>
      </c>
      <c r="N9748">
        <v>-29.84</v>
      </c>
      <c r="O9748">
        <v>10.06</v>
      </c>
    </row>
    <row r="9749" spans="1:15" ht="15" customHeight="1" x14ac:dyDescent="0.3">
      <c r="A9749" t="s">
        <v>12766</v>
      </c>
      <c r="B9749">
        <v>261</v>
      </c>
      <c r="C9749" t="s">
        <v>126</v>
      </c>
      <c r="D9749">
        <v>1000</v>
      </c>
      <c r="E9749" t="s">
        <v>2658</v>
      </c>
      <c r="F9749" t="s">
        <v>3015</v>
      </c>
      <c r="G9749" t="s">
        <v>3016</v>
      </c>
      <c r="H9749">
        <v>0.58120000000000005</v>
      </c>
      <c r="I9749" t="s">
        <v>3017</v>
      </c>
      <c r="J9749">
        <v>2400</v>
      </c>
      <c r="K9749">
        <v>2252.56</v>
      </c>
      <c r="L9749">
        <v>1359.36</v>
      </c>
      <c r="M9749">
        <v>1309.1199999999999</v>
      </c>
      <c r="N9749">
        <v>-85.69</v>
      </c>
      <c r="O9749">
        <v>35.450000000000003</v>
      </c>
    </row>
    <row r="9750" spans="1:15" ht="15" customHeight="1" x14ac:dyDescent="0.3">
      <c r="A9750" t="s">
        <v>12767</v>
      </c>
      <c r="B9750">
        <v>261</v>
      </c>
      <c r="C9750" t="s">
        <v>126</v>
      </c>
      <c r="D9750">
        <v>1000</v>
      </c>
      <c r="E9750" t="s">
        <v>2658</v>
      </c>
      <c r="F9750" t="s">
        <v>3022</v>
      </c>
      <c r="G9750" t="s">
        <v>3023</v>
      </c>
      <c r="H9750">
        <v>0.14449999999999999</v>
      </c>
      <c r="I9750" t="s">
        <v>3017</v>
      </c>
      <c r="J9750">
        <v>3100</v>
      </c>
      <c r="K9750">
        <v>3703.72</v>
      </c>
      <c r="L9750">
        <v>438.96</v>
      </c>
      <c r="M9750">
        <v>535.33000000000004</v>
      </c>
      <c r="N9750">
        <v>87.26</v>
      </c>
      <c r="O9750">
        <v>9.11</v>
      </c>
    </row>
    <row r="9751" spans="1:15" ht="15" customHeight="1" x14ac:dyDescent="0.3">
      <c r="A9751" t="s">
        <v>12768</v>
      </c>
      <c r="B9751">
        <v>261</v>
      </c>
      <c r="C9751" t="s">
        <v>403</v>
      </c>
      <c r="D9751">
        <v>1000</v>
      </c>
      <c r="E9751" t="s">
        <v>2659</v>
      </c>
      <c r="F9751" t="s">
        <v>3008</v>
      </c>
      <c r="G9751" t="s">
        <v>3009</v>
      </c>
      <c r="H9751">
        <v>42.538400000000003</v>
      </c>
      <c r="I9751" t="s">
        <v>3010</v>
      </c>
      <c r="J9751">
        <v>780</v>
      </c>
      <c r="K9751">
        <v>785.83</v>
      </c>
      <c r="L9751">
        <v>31677.360000000001</v>
      </c>
      <c r="M9751">
        <v>33427.910000000003</v>
      </c>
      <c r="N9751">
        <v>247.99</v>
      </c>
      <c r="O9751">
        <v>1502.56</v>
      </c>
    </row>
    <row r="9752" spans="1:15" ht="15" customHeight="1" x14ac:dyDescent="0.3">
      <c r="A9752" t="s">
        <v>12769</v>
      </c>
      <c r="B9752">
        <v>261</v>
      </c>
      <c r="C9752" t="s">
        <v>403</v>
      </c>
      <c r="D9752">
        <v>1000</v>
      </c>
      <c r="E9752" t="s">
        <v>2659</v>
      </c>
      <c r="F9752" t="s">
        <v>3012</v>
      </c>
      <c r="G9752" t="s">
        <v>3013</v>
      </c>
      <c r="H9752">
        <v>12.2105</v>
      </c>
      <c r="I9752" t="s">
        <v>3010</v>
      </c>
      <c r="J9752">
        <v>720</v>
      </c>
      <c r="K9752">
        <v>697.92</v>
      </c>
      <c r="L9752">
        <v>8434.7999999999993</v>
      </c>
      <c r="M9752">
        <v>8521.9699999999993</v>
      </c>
      <c r="N9752">
        <v>-269.57</v>
      </c>
      <c r="O9752">
        <v>356.74</v>
      </c>
    </row>
    <row r="9753" spans="1:15" ht="15" customHeight="1" x14ac:dyDescent="0.3">
      <c r="A9753" t="s">
        <v>12770</v>
      </c>
      <c r="B9753">
        <v>261</v>
      </c>
      <c r="C9753" t="s">
        <v>403</v>
      </c>
      <c r="D9753">
        <v>1000</v>
      </c>
      <c r="E9753" t="s">
        <v>2659</v>
      </c>
      <c r="F9753" t="s">
        <v>3015</v>
      </c>
      <c r="G9753" t="s">
        <v>3016</v>
      </c>
      <c r="H9753">
        <v>0.40439999999999998</v>
      </c>
      <c r="I9753" t="s">
        <v>3017</v>
      </c>
      <c r="J9753">
        <v>2400</v>
      </c>
      <c r="K9753">
        <v>2214.56</v>
      </c>
      <c r="L9753">
        <v>937.2</v>
      </c>
      <c r="M9753">
        <v>895.46</v>
      </c>
      <c r="N9753">
        <v>-74.98</v>
      </c>
      <c r="O9753">
        <v>33.24</v>
      </c>
    </row>
    <row r="9754" spans="1:15" ht="15" customHeight="1" x14ac:dyDescent="0.3">
      <c r="A9754" t="s">
        <v>12771</v>
      </c>
      <c r="B9754">
        <v>261</v>
      </c>
      <c r="C9754" t="s">
        <v>403</v>
      </c>
      <c r="D9754">
        <v>1000</v>
      </c>
      <c r="E9754" t="s">
        <v>2659</v>
      </c>
      <c r="F9754" t="s">
        <v>3019</v>
      </c>
      <c r="G9754" t="s">
        <v>3020</v>
      </c>
      <c r="H9754">
        <v>0.65269999999999995</v>
      </c>
      <c r="I9754" t="s">
        <v>3017</v>
      </c>
      <c r="J9754">
        <v>4200</v>
      </c>
      <c r="K9754">
        <v>5194.1899999999996</v>
      </c>
      <c r="L9754">
        <v>2624.16</v>
      </c>
      <c r="M9754">
        <v>3390.41</v>
      </c>
      <c r="N9754">
        <v>648.94000000000005</v>
      </c>
      <c r="O9754">
        <v>117.31</v>
      </c>
    </row>
    <row r="9755" spans="1:15" ht="15" customHeight="1" x14ac:dyDescent="0.3">
      <c r="A9755" t="s">
        <v>12772</v>
      </c>
      <c r="B9755">
        <v>261</v>
      </c>
      <c r="C9755" t="s">
        <v>403</v>
      </c>
      <c r="D9755">
        <v>1000</v>
      </c>
      <c r="E9755" t="s">
        <v>2659</v>
      </c>
      <c r="F9755" t="s">
        <v>3022</v>
      </c>
      <c r="G9755" t="s">
        <v>3023</v>
      </c>
      <c r="H9755">
        <v>0.48780000000000001</v>
      </c>
      <c r="I9755" t="s">
        <v>3017</v>
      </c>
      <c r="J9755">
        <v>3100</v>
      </c>
      <c r="K9755">
        <v>3629.17</v>
      </c>
      <c r="L9755">
        <v>1452.66</v>
      </c>
      <c r="M9755">
        <v>1770.29</v>
      </c>
      <c r="N9755">
        <v>258.13</v>
      </c>
      <c r="O9755">
        <v>59.51</v>
      </c>
    </row>
    <row r="9756" spans="1:15" ht="15" customHeight="1" x14ac:dyDescent="0.3">
      <c r="A9756" t="s">
        <v>12773</v>
      </c>
      <c r="B9756">
        <v>261</v>
      </c>
      <c r="C9756" t="s">
        <v>112</v>
      </c>
      <c r="D9756">
        <v>1000</v>
      </c>
      <c r="E9756" t="s">
        <v>2660</v>
      </c>
      <c r="F9756" t="s">
        <v>3008</v>
      </c>
      <c r="G9756" t="s">
        <v>3009</v>
      </c>
      <c r="H9756">
        <v>23.439800000000002</v>
      </c>
      <c r="I9756" t="s">
        <v>3010</v>
      </c>
      <c r="J9756">
        <v>780</v>
      </c>
      <c r="K9756">
        <v>784.15</v>
      </c>
      <c r="L9756">
        <v>17896.32</v>
      </c>
      <c r="M9756">
        <v>18380.45</v>
      </c>
      <c r="N9756">
        <v>97.38</v>
      </c>
      <c r="O9756">
        <v>386.75</v>
      </c>
    </row>
    <row r="9757" spans="1:15" ht="15" customHeight="1" x14ac:dyDescent="0.3">
      <c r="A9757" t="s">
        <v>12774</v>
      </c>
      <c r="B9757">
        <v>261</v>
      </c>
      <c r="C9757" t="s">
        <v>112</v>
      </c>
      <c r="D9757">
        <v>1000</v>
      </c>
      <c r="E9757" t="s">
        <v>2660</v>
      </c>
      <c r="F9757" t="s">
        <v>3012</v>
      </c>
      <c r="G9757" t="s">
        <v>3013</v>
      </c>
      <c r="H9757">
        <v>5.7805</v>
      </c>
      <c r="I9757" t="s">
        <v>3010</v>
      </c>
      <c r="J9757">
        <v>720</v>
      </c>
      <c r="K9757">
        <v>711.5</v>
      </c>
      <c r="L9757">
        <v>4129.92</v>
      </c>
      <c r="M9757">
        <v>4112.8100000000004</v>
      </c>
      <c r="N9757">
        <v>-49.15</v>
      </c>
      <c r="O9757">
        <v>32.04</v>
      </c>
    </row>
    <row r="9758" spans="1:15" ht="15" customHeight="1" x14ac:dyDescent="0.3">
      <c r="A9758" t="s">
        <v>12775</v>
      </c>
      <c r="B9758">
        <v>261</v>
      </c>
      <c r="C9758" t="s">
        <v>112</v>
      </c>
      <c r="D9758">
        <v>1000</v>
      </c>
      <c r="E9758" t="s">
        <v>2660</v>
      </c>
      <c r="F9758" t="s">
        <v>3015</v>
      </c>
      <c r="G9758" t="s">
        <v>3016</v>
      </c>
      <c r="H9758">
        <v>0.40060000000000001</v>
      </c>
      <c r="I9758" t="s">
        <v>3017</v>
      </c>
      <c r="J9758">
        <v>2400</v>
      </c>
      <c r="K9758">
        <v>2168.41</v>
      </c>
      <c r="L9758">
        <v>917.76</v>
      </c>
      <c r="M9758">
        <v>868.7</v>
      </c>
      <c r="N9758">
        <v>-92.78</v>
      </c>
      <c r="O9758">
        <v>43.72</v>
      </c>
    </row>
    <row r="9759" spans="1:15" ht="15" customHeight="1" x14ac:dyDescent="0.3">
      <c r="A9759" t="s">
        <v>12776</v>
      </c>
      <c r="B9759">
        <v>261</v>
      </c>
      <c r="C9759" t="s">
        <v>112</v>
      </c>
      <c r="D9759">
        <v>1000</v>
      </c>
      <c r="E9759" t="s">
        <v>2660</v>
      </c>
      <c r="F9759" t="s">
        <v>3019</v>
      </c>
      <c r="G9759" t="s">
        <v>3020</v>
      </c>
      <c r="H9759">
        <v>0.1472</v>
      </c>
      <c r="I9759" t="s">
        <v>3017</v>
      </c>
      <c r="J9759">
        <v>4200</v>
      </c>
      <c r="K9759">
        <v>5218.21</v>
      </c>
      <c r="L9759">
        <v>602.28</v>
      </c>
      <c r="M9759">
        <v>768.01</v>
      </c>
      <c r="N9759">
        <v>149.86000000000001</v>
      </c>
      <c r="O9759">
        <v>15.87</v>
      </c>
    </row>
    <row r="9760" spans="1:15" ht="15" customHeight="1" x14ac:dyDescent="0.3">
      <c r="A9760" t="s">
        <v>12777</v>
      </c>
      <c r="B9760">
        <v>261</v>
      </c>
      <c r="C9760" t="s">
        <v>112</v>
      </c>
      <c r="D9760">
        <v>1000</v>
      </c>
      <c r="E9760" t="s">
        <v>2660</v>
      </c>
      <c r="F9760" t="s">
        <v>3022</v>
      </c>
      <c r="G9760" t="s">
        <v>3023</v>
      </c>
      <c r="H9760">
        <v>0.19650000000000001</v>
      </c>
      <c r="I9760" t="s">
        <v>3017</v>
      </c>
      <c r="J9760">
        <v>3100</v>
      </c>
      <c r="K9760">
        <v>3637.97</v>
      </c>
      <c r="L9760">
        <v>592.72</v>
      </c>
      <c r="M9760">
        <v>714.9</v>
      </c>
      <c r="N9760">
        <v>105.72</v>
      </c>
      <c r="O9760">
        <v>16.46</v>
      </c>
    </row>
    <row r="9761" spans="1:15" ht="15" customHeight="1" x14ac:dyDescent="0.3">
      <c r="A9761" t="s">
        <v>12778</v>
      </c>
      <c r="B9761">
        <v>261</v>
      </c>
      <c r="C9761" t="s">
        <v>292</v>
      </c>
      <c r="D9761">
        <v>1000</v>
      </c>
      <c r="E9761" t="s">
        <v>2661</v>
      </c>
      <c r="F9761" t="s">
        <v>3008</v>
      </c>
      <c r="G9761" t="s">
        <v>3009</v>
      </c>
      <c r="H9761">
        <v>14.478300000000001</v>
      </c>
      <c r="I9761" t="s">
        <v>3010</v>
      </c>
      <c r="J9761">
        <v>780</v>
      </c>
      <c r="K9761">
        <v>821.84</v>
      </c>
      <c r="L9761">
        <v>11056.5</v>
      </c>
      <c r="M9761">
        <v>11898.85</v>
      </c>
      <c r="N9761">
        <v>605.78</v>
      </c>
      <c r="O9761">
        <v>236.57</v>
      </c>
    </row>
    <row r="9762" spans="1:15" ht="15" customHeight="1" x14ac:dyDescent="0.3">
      <c r="A9762" t="s">
        <v>12779</v>
      </c>
      <c r="B9762">
        <v>261</v>
      </c>
      <c r="C9762" t="s">
        <v>292</v>
      </c>
      <c r="D9762">
        <v>1000</v>
      </c>
      <c r="E9762" t="s">
        <v>2661</v>
      </c>
      <c r="F9762" t="s">
        <v>3012</v>
      </c>
      <c r="G9762" t="s">
        <v>3013</v>
      </c>
      <c r="H9762">
        <v>3.2286000000000001</v>
      </c>
      <c r="I9762" t="s">
        <v>3010</v>
      </c>
      <c r="J9762">
        <v>720</v>
      </c>
      <c r="K9762">
        <v>724.28</v>
      </c>
      <c r="L9762">
        <v>2268</v>
      </c>
      <c r="M9762">
        <v>2338.42</v>
      </c>
      <c r="N9762">
        <v>13.81</v>
      </c>
      <c r="O9762">
        <v>56.61</v>
      </c>
    </row>
    <row r="9763" spans="1:15" ht="15" customHeight="1" x14ac:dyDescent="0.3">
      <c r="A9763" t="s">
        <v>12780</v>
      </c>
      <c r="B9763">
        <v>261</v>
      </c>
      <c r="C9763" t="s">
        <v>292</v>
      </c>
      <c r="D9763">
        <v>1000</v>
      </c>
      <c r="E9763" t="s">
        <v>2661</v>
      </c>
      <c r="F9763" t="s">
        <v>3015</v>
      </c>
      <c r="G9763" t="s">
        <v>3016</v>
      </c>
      <c r="H9763">
        <v>0.38</v>
      </c>
      <c r="I9763" t="s">
        <v>3017</v>
      </c>
      <c r="J9763">
        <v>2400</v>
      </c>
      <c r="K9763">
        <v>2242.35</v>
      </c>
      <c r="L9763">
        <v>907.2</v>
      </c>
      <c r="M9763">
        <v>852.11</v>
      </c>
      <c r="N9763">
        <v>-59.91</v>
      </c>
      <c r="O9763">
        <v>4.82</v>
      </c>
    </row>
    <row r="9764" spans="1:15" ht="15" customHeight="1" x14ac:dyDescent="0.3">
      <c r="A9764" t="s">
        <v>12781</v>
      </c>
      <c r="B9764">
        <v>261</v>
      </c>
      <c r="C9764" t="s">
        <v>292</v>
      </c>
      <c r="D9764">
        <v>1000</v>
      </c>
      <c r="E9764" t="s">
        <v>2661</v>
      </c>
      <c r="F9764" t="s">
        <v>3022</v>
      </c>
      <c r="G9764" t="s">
        <v>3023</v>
      </c>
      <c r="H9764">
        <v>9.6500000000000002E-2</v>
      </c>
      <c r="I9764" t="s">
        <v>3017</v>
      </c>
      <c r="J9764">
        <v>3100</v>
      </c>
      <c r="K9764">
        <v>3706.57</v>
      </c>
      <c r="L9764">
        <v>292.95</v>
      </c>
      <c r="M9764">
        <v>357.52</v>
      </c>
      <c r="N9764">
        <v>58.51</v>
      </c>
      <c r="O9764">
        <v>6.06</v>
      </c>
    </row>
    <row r="9765" spans="1:15" ht="15" customHeight="1" x14ac:dyDescent="0.3">
      <c r="A9765" t="s">
        <v>12782</v>
      </c>
      <c r="B9765">
        <v>261</v>
      </c>
      <c r="C9765" t="s">
        <v>391</v>
      </c>
      <c r="D9765">
        <v>1000</v>
      </c>
      <c r="E9765" t="s">
        <v>2662</v>
      </c>
      <c r="F9765" t="s">
        <v>3008</v>
      </c>
      <c r="G9765" t="s">
        <v>3009</v>
      </c>
      <c r="H9765">
        <v>36.609099999999998</v>
      </c>
      <c r="I9765" t="s">
        <v>3010</v>
      </c>
      <c r="J9765">
        <v>780</v>
      </c>
      <c r="K9765">
        <v>816.59</v>
      </c>
      <c r="L9765">
        <v>27307.8</v>
      </c>
      <c r="M9765">
        <v>29894.68</v>
      </c>
      <c r="N9765">
        <v>1339.55</v>
      </c>
      <c r="O9765">
        <v>1247.33</v>
      </c>
    </row>
    <row r="9766" spans="1:15" ht="15" customHeight="1" x14ac:dyDescent="0.3">
      <c r="A9766" t="s">
        <v>12783</v>
      </c>
      <c r="B9766">
        <v>261</v>
      </c>
      <c r="C9766" t="s">
        <v>391</v>
      </c>
      <c r="D9766">
        <v>1000</v>
      </c>
      <c r="E9766" t="s">
        <v>2662</v>
      </c>
      <c r="F9766" t="s">
        <v>3012</v>
      </c>
      <c r="G9766" t="s">
        <v>3013</v>
      </c>
      <c r="H9766">
        <v>7.9581999999999997</v>
      </c>
      <c r="I9766" t="s">
        <v>3010</v>
      </c>
      <c r="J9766">
        <v>720</v>
      </c>
      <c r="K9766">
        <v>704.1</v>
      </c>
      <c r="L9766">
        <v>5601.6</v>
      </c>
      <c r="M9766">
        <v>5603.4</v>
      </c>
      <c r="N9766">
        <v>-126.5</v>
      </c>
      <c r="O9766">
        <v>128.30000000000001</v>
      </c>
    </row>
    <row r="9767" spans="1:15" ht="15" customHeight="1" x14ac:dyDescent="0.3">
      <c r="A9767" t="s">
        <v>12784</v>
      </c>
      <c r="B9767">
        <v>261</v>
      </c>
      <c r="C9767" t="s">
        <v>391</v>
      </c>
      <c r="D9767">
        <v>1000</v>
      </c>
      <c r="E9767" t="s">
        <v>2662</v>
      </c>
      <c r="F9767" t="s">
        <v>3015</v>
      </c>
      <c r="G9767" t="s">
        <v>3016</v>
      </c>
      <c r="H9767">
        <v>0.93789999999999996</v>
      </c>
      <c r="I9767" t="s">
        <v>3017</v>
      </c>
      <c r="J9767">
        <v>2400</v>
      </c>
      <c r="K9767">
        <v>2269.98</v>
      </c>
      <c r="L9767">
        <v>2240.64</v>
      </c>
      <c r="M9767">
        <v>2128.94</v>
      </c>
      <c r="N9767">
        <v>-121.94</v>
      </c>
      <c r="O9767">
        <v>10.24</v>
      </c>
    </row>
    <row r="9768" spans="1:15" ht="15" customHeight="1" x14ac:dyDescent="0.3">
      <c r="A9768" t="s">
        <v>12785</v>
      </c>
      <c r="B9768">
        <v>261</v>
      </c>
      <c r="C9768" t="s">
        <v>391</v>
      </c>
      <c r="D9768">
        <v>1000</v>
      </c>
      <c r="E9768" t="s">
        <v>2662</v>
      </c>
      <c r="F9768" t="s">
        <v>3022</v>
      </c>
      <c r="G9768" t="s">
        <v>3023</v>
      </c>
      <c r="H9768">
        <v>0.24329999999999999</v>
      </c>
      <c r="I9768" t="s">
        <v>3017</v>
      </c>
      <c r="J9768">
        <v>3100</v>
      </c>
      <c r="K9768">
        <v>3610.68</v>
      </c>
      <c r="L9768">
        <v>723.54</v>
      </c>
      <c r="M9768">
        <v>878.42</v>
      </c>
      <c r="N9768">
        <v>124.24</v>
      </c>
      <c r="O9768">
        <v>30.64</v>
      </c>
    </row>
    <row r="9769" spans="1:15" ht="15" customHeight="1" x14ac:dyDescent="0.3">
      <c r="A9769" t="s">
        <v>12786</v>
      </c>
      <c r="B9769">
        <v>261</v>
      </c>
      <c r="C9769" t="s">
        <v>215</v>
      </c>
      <c r="D9769">
        <v>1000</v>
      </c>
      <c r="E9769" t="s">
        <v>2663</v>
      </c>
      <c r="F9769" t="s">
        <v>3008</v>
      </c>
      <c r="G9769" t="s">
        <v>3009</v>
      </c>
      <c r="H9769">
        <v>28.536100000000001</v>
      </c>
      <c r="I9769" t="s">
        <v>3010</v>
      </c>
      <c r="J9769">
        <v>780</v>
      </c>
      <c r="K9769">
        <v>781.4</v>
      </c>
      <c r="L9769">
        <v>20563.919999999998</v>
      </c>
      <c r="M9769">
        <v>22298.1</v>
      </c>
      <c r="N9769">
        <v>39.979999999999997</v>
      </c>
      <c r="O9769">
        <v>1694.2</v>
      </c>
    </row>
    <row r="9770" spans="1:15" ht="15" customHeight="1" x14ac:dyDescent="0.3">
      <c r="A9770" t="s">
        <v>12787</v>
      </c>
      <c r="B9770">
        <v>261</v>
      </c>
      <c r="C9770" t="s">
        <v>215</v>
      </c>
      <c r="D9770">
        <v>1000</v>
      </c>
      <c r="E9770" t="s">
        <v>2663</v>
      </c>
      <c r="F9770" t="s">
        <v>3012</v>
      </c>
      <c r="G9770" t="s">
        <v>3013</v>
      </c>
      <c r="H9770">
        <v>8.2652999999999999</v>
      </c>
      <c r="I9770" t="s">
        <v>3010</v>
      </c>
      <c r="J9770">
        <v>720</v>
      </c>
      <c r="K9770">
        <v>687.35</v>
      </c>
      <c r="L9770">
        <v>5475.6</v>
      </c>
      <c r="M9770">
        <v>5681.15</v>
      </c>
      <c r="N9770">
        <v>-269.89999999999998</v>
      </c>
      <c r="O9770">
        <v>475.45</v>
      </c>
    </row>
    <row r="9771" spans="1:15" ht="15" customHeight="1" x14ac:dyDescent="0.3">
      <c r="A9771" t="s">
        <v>12788</v>
      </c>
      <c r="B9771">
        <v>261</v>
      </c>
      <c r="C9771" t="s">
        <v>215</v>
      </c>
      <c r="D9771">
        <v>1000</v>
      </c>
      <c r="E9771" t="s">
        <v>2663</v>
      </c>
      <c r="F9771" t="s">
        <v>3015</v>
      </c>
      <c r="G9771" t="s">
        <v>3016</v>
      </c>
      <c r="H9771">
        <v>0.27460000000000001</v>
      </c>
      <c r="I9771" t="s">
        <v>3017</v>
      </c>
      <c r="J9771">
        <v>2400</v>
      </c>
      <c r="K9771">
        <v>2148.0100000000002</v>
      </c>
      <c r="L9771">
        <v>608.4</v>
      </c>
      <c r="M9771">
        <v>589.88</v>
      </c>
      <c r="N9771">
        <v>-69.2</v>
      </c>
      <c r="O9771">
        <v>50.68</v>
      </c>
    </row>
    <row r="9772" spans="1:15" ht="15" customHeight="1" x14ac:dyDescent="0.3">
      <c r="A9772" t="s">
        <v>12789</v>
      </c>
      <c r="B9772">
        <v>261</v>
      </c>
      <c r="C9772" t="s">
        <v>215</v>
      </c>
      <c r="D9772">
        <v>1000</v>
      </c>
      <c r="E9772" t="s">
        <v>2663</v>
      </c>
      <c r="F9772" t="s">
        <v>3019</v>
      </c>
      <c r="G9772" t="s">
        <v>3020</v>
      </c>
      <c r="H9772">
        <v>0.43099999999999999</v>
      </c>
      <c r="I9772" t="s">
        <v>3017</v>
      </c>
      <c r="J9772">
        <v>4200</v>
      </c>
      <c r="K9772">
        <v>5137.1400000000003</v>
      </c>
      <c r="L9772">
        <v>1703.52</v>
      </c>
      <c r="M9772">
        <v>2214</v>
      </c>
      <c r="N9772">
        <v>403.89</v>
      </c>
      <c r="O9772">
        <v>106.59</v>
      </c>
    </row>
    <row r="9773" spans="1:15" ht="15" customHeight="1" x14ac:dyDescent="0.3">
      <c r="A9773" t="s">
        <v>12790</v>
      </c>
      <c r="B9773">
        <v>261</v>
      </c>
      <c r="C9773" t="s">
        <v>215</v>
      </c>
      <c r="D9773">
        <v>1000</v>
      </c>
      <c r="E9773" t="s">
        <v>2663</v>
      </c>
      <c r="F9773" t="s">
        <v>3022</v>
      </c>
      <c r="G9773" t="s">
        <v>3023</v>
      </c>
      <c r="H9773">
        <v>0.32340000000000002</v>
      </c>
      <c r="I9773" t="s">
        <v>3017</v>
      </c>
      <c r="J9773">
        <v>3100</v>
      </c>
      <c r="K9773">
        <v>3787.44</v>
      </c>
      <c r="L9773">
        <v>943.02</v>
      </c>
      <c r="M9773">
        <v>1224.75</v>
      </c>
      <c r="N9773">
        <v>222.3</v>
      </c>
      <c r="O9773">
        <v>59.43</v>
      </c>
    </row>
    <row r="9774" spans="1:15" ht="15" customHeight="1" x14ac:dyDescent="0.3">
      <c r="A9774" t="s">
        <v>12791</v>
      </c>
      <c r="B9774">
        <v>261</v>
      </c>
      <c r="C9774" t="s">
        <v>117</v>
      </c>
      <c r="D9774">
        <v>1000</v>
      </c>
      <c r="E9774" t="s">
        <v>2664</v>
      </c>
      <c r="F9774" t="s">
        <v>3008</v>
      </c>
      <c r="G9774" t="s">
        <v>3009</v>
      </c>
      <c r="H9774">
        <v>25.270600000000002</v>
      </c>
      <c r="I9774" t="s">
        <v>3010</v>
      </c>
      <c r="J9774">
        <v>780</v>
      </c>
      <c r="K9774">
        <v>820.05</v>
      </c>
      <c r="L9774">
        <v>18819.84</v>
      </c>
      <c r="M9774">
        <v>20723.099999999999</v>
      </c>
      <c r="N9774">
        <v>1012.06</v>
      </c>
      <c r="O9774">
        <v>891.21</v>
      </c>
    </row>
    <row r="9775" spans="1:15" ht="15" customHeight="1" x14ac:dyDescent="0.3">
      <c r="A9775" t="s">
        <v>12792</v>
      </c>
      <c r="B9775">
        <v>261</v>
      </c>
      <c r="C9775" t="s">
        <v>117</v>
      </c>
      <c r="D9775">
        <v>1000</v>
      </c>
      <c r="E9775" t="s">
        <v>2664</v>
      </c>
      <c r="F9775" t="s">
        <v>3012</v>
      </c>
      <c r="G9775" t="s">
        <v>3013</v>
      </c>
      <c r="H9775">
        <v>7.3559000000000001</v>
      </c>
      <c r="I9775" t="s">
        <v>3010</v>
      </c>
      <c r="J9775">
        <v>720</v>
      </c>
      <c r="K9775">
        <v>718.12</v>
      </c>
      <c r="L9775">
        <v>5011.2</v>
      </c>
      <c r="M9775">
        <v>5282.39</v>
      </c>
      <c r="N9775">
        <v>-13.86</v>
      </c>
      <c r="O9775">
        <v>285.05</v>
      </c>
    </row>
    <row r="9776" spans="1:15" ht="15" customHeight="1" x14ac:dyDescent="0.3">
      <c r="A9776" t="s">
        <v>12793</v>
      </c>
      <c r="B9776">
        <v>261</v>
      </c>
      <c r="C9776" t="s">
        <v>117</v>
      </c>
      <c r="D9776">
        <v>1000</v>
      </c>
      <c r="E9776" t="s">
        <v>2664</v>
      </c>
      <c r="F9776" t="s">
        <v>3015</v>
      </c>
      <c r="G9776" t="s">
        <v>3016</v>
      </c>
      <c r="H9776">
        <v>0.25440000000000002</v>
      </c>
      <c r="I9776" t="s">
        <v>3017</v>
      </c>
      <c r="J9776">
        <v>2400</v>
      </c>
      <c r="K9776">
        <v>2190.33</v>
      </c>
      <c r="L9776">
        <v>556.79999999999995</v>
      </c>
      <c r="M9776">
        <v>557.32000000000005</v>
      </c>
      <c r="N9776">
        <v>-53.35</v>
      </c>
      <c r="O9776">
        <v>53.87</v>
      </c>
    </row>
    <row r="9777" spans="1:15" ht="15" customHeight="1" x14ac:dyDescent="0.3">
      <c r="A9777" t="s">
        <v>12794</v>
      </c>
      <c r="B9777">
        <v>261</v>
      </c>
      <c r="C9777" t="s">
        <v>117</v>
      </c>
      <c r="D9777">
        <v>1000</v>
      </c>
      <c r="E9777" t="s">
        <v>2664</v>
      </c>
      <c r="F9777" t="s">
        <v>3019</v>
      </c>
      <c r="G9777" t="s">
        <v>3020</v>
      </c>
      <c r="H9777">
        <v>0.40550000000000003</v>
      </c>
      <c r="I9777" t="s">
        <v>3017</v>
      </c>
      <c r="J9777">
        <v>4200</v>
      </c>
      <c r="K9777">
        <v>5210.76</v>
      </c>
      <c r="L9777">
        <v>1559.04</v>
      </c>
      <c r="M9777">
        <v>2112.7800000000002</v>
      </c>
      <c r="N9777">
        <v>409.83</v>
      </c>
      <c r="O9777">
        <v>143.91</v>
      </c>
    </row>
    <row r="9778" spans="1:15" ht="15" customHeight="1" x14ac:dyDescent="0.3">
      <c r="A9778" t="s">
        <v>12795</v>
      </c>
      <c r="B9778">
        <v>261</v>
      </c>
      <c r="C9778" t="s">
        <v>117</v>
      </c>
      <c r="D9778">
        <v>1000</v>
      </c>
      <c r="E9778" t="s">
        <v>2664</v>
      </c>
      <c r="F9778" t="s">
        <v>3022</v>
      </c>
      <c r="G9778" t="s">
        <v>3023</v>
      </c>
      <c r="H9778">
        <v>0.29270000000000002</v>
      </c>
      <c r="I9778" t="s">
        <v>3017</v>
      </c>
      <c r="J9778">
        <v>3100</v>
      </c>
      <c r="K9778">
        <v>3753.73</v>
      </c>
      <c r="L9778">
        <v>863.04</v>
      </c>
      <c r="M9778">
        <v>1098.54</v>
      </c>
      <c r="N9778">
        <v>191.31</v>
      </c>
      <c r="O9778">
        <v>44.18</v>
      </c>
    </row>
    <row r="9779" spans="1:15" ht="15" customHeight="1" x14ac:dyDescent="0.3">
      <c r="A9779" t="s">
        <v>12796</v>
      </c>
      <c r="B9779">
        <v>261</v>
      </c>
      <c r="C9779" t="s">
        <v>126</v>
      </c>
      <c r="D9779">
        <v>1000</v>
      </c>
      <c r="E9779" t="s">
        <v>2665</v>
      </c>
      <c r="F9779" t="s">
        <v>3008</v>
      </c>
      <c r="G9779" t="s">
        <v>3009</v>
      </c>
      <c r="H9779">
        <v>20.211300000000001</v>
      </c>
      <c r="I9779" t="s">
        <v>3010</v>
      </c>
      <c r="J9779">
        <v>780</v>
      </c>
      <c r="K9779">
        <v>817.75</v>
      </c>
      <c r="L9779">
        <v>15500.16</v>
      </c>
      <c r="M9779">
        <v>16527.73</v>
      </c>
      <c r="N9779">
        <v>762.88</v>
      </c>
      <c r="O9779">
        <v>264.69</v>
      </c>
    </row>
    <row r="9780" spans="1:15" ht="15" customHeight="1" x14ac:dyDescent="0.3">
      <c r="A9780" t="s">
        <v>12797</v>
      </c>
      <c r="B9780">
        <v>261</v>
      </c>
      <c r="C9780" t="s">
        <v>126</v>
      </c>
      <c r="D9780">
        <v>1000</v>
      </c>
      <c r="E9780" t="s">
        <v>2665</v>
      </c>
      <c r="F9780" t="s">
        <v>3012</v>
      </c>
      <c r="G9780" t="s">
        <v>3013</v>
      </c>
      <c r="H9780">
        <v>5.0881999999999996</v>
      </c>
      <c r="I9780" t="s">
        <v>3010</v>
      </c>
      <c r="J9780">
        <v>720</v>
      </c>
      <c r="K9780">
        <v>688.63</v>
      </c>
      <c r="L9780">
        <v>3576.96</v>
      </c>
      <c r="M9780">
        <v>3503.94</v>
      </c>
      <c r="N9780">
        <v>-159.6</v>
      </c>
      <c r="O9780">
        <v>86.58</v>
      </c>
    </row>
    <row r="9781" spans="1:15" ht="15" customHeight="1" x14ac:dyDescent="0.3">
      <c r="A9781" t="s">
        <v>12798</v>
      </c>
      <c r="B9781">
        <v>261</v>
      </c>
      <c r="C9781" t="s">
        <v>126</v>
      </c>
      <c r="D9781">
        <v>1000</v>
      </c>
      <c r="E9781" t="s">
        <v>2665</v>
      </c>
      <c r="F9781" t="s">
        <v>3015</v>
      </c>
      <c r="G9781" t="s">
        <v>3016</v>
      </c>
      <c r="H9781">
        <v>0.33069999999999999</v>
      </c>
      <c r="I9781" t="s">
        <v>3017</v>
      </c>
      <c r="J9781">
        <v>2400</v>
      </c>
      <c r="K9781">
        <v>2160.52</v>
      </c>
      <c r="L9781">
        <v>794.88</v>
      </c>
      <c r="M9781">
        <v>714.52</v>
      </c>
      <c r="N9781">
        <v>-79.2</v>
      </c>
      <c r="O9781">
        <v>-1.1599999999999999</v>
      </c>
    </row>
    <row r="9782" spans="1:15" ht="15" customHeight="1" x14ac:dyDescent="0.3">
      <c r="A9782" t="s">
        <v>12799</v>
      </c>
      <c r="B9782">
        <v>261</v>
      </c>
      <c r="C9782" t="s">
        <v>126</v>
      </c>
      <c r="D9782">
        <v>1000</v>
      </c>
      <c r="E9782" t="s">
        <v>2665</v>
      </c>
      <c r="F9782" t="s">
        <v>3019</v>
      </c>
      <c r="G9782" t="s">
        <v>3020</v>
      </c>
      <c r="H9782">
        <v>0.1273</v>
      </c>
      <c r="I9782" t="s">
        <v>3017</v>
      </c>
      <c r="J9782">
        <v>4200</v>
      </c>
      <c r="K9782">
        <v>5278.81</v>
      </c>
      <c r="L9782">
        <v>521.64</v>
      </c>
      <c r="M9782">
        <v>671.93</v>
      </c>
      <c r="N9782">
        <v>137.32</v>
      </c>
      <c r="O9782">
        <v>12.97</v>
      </c>
    </row>
    <row r="9783" spans="1:15" ht="15" customHeight="1" x14ac:dyDescent="0.3">
      <c r="A9783" t="s">
        <v>12800</v>
      </c>
      <c r="B9783">
        <v>261</v>
      </c>
      <c r="C9783" t="s">
        <v>126</v>
      </c>
      <c r="D9783">
        <v>1000</v>
      </c>
      <c r="E9783" t="s">
        <v>2665</v>
      </c>
      <c r="F9783" t="s">
        <v>3022</v>
      </c>
      <c r="G9783" t="s">
        <v>3023</v>
      </c>
      <c r="H9783">
        <v>0.1716</v>
      </c>
      <c r="I9783" t="s">
        <v>3017</v>
      </c>
      <c r="J9783">
        <v>3100</v>
      </c>
      <c r="K9783">
        <v>3658.88</v>
      </c>
      <c r="L9783">
        <v>513.36</v>
      </c>
      <c r="M9783">
        <v>627.67999999999995</v>
      </c>
      <c r="N9783">
        <v>95.88</v>
      </c>
      <c r="O9783">
        <v>18.45</v>
      </c>
    </row>
    <row r="9784" spans="1:15" ht="15" customHeight="1" x14ac:dyDescent="0.3">
      <c r="A9784" t="s">
        <v>12801</v>
      </c>
      <c r="B9784">
        <v>261</v>
      </c>
      <c r="C9784" t="s">
        <v>843</v>
      </c>
      <c r="D9784">
        <v>1000</v>
      </c>
      <c r="E9784" t="s">
        <v>2666</v>
      </c>
      <c r="F9784" t="s">
        <v>3008</v>
      </c>
      <c r="G9784" t="s">
        <v>3009</v>
      </c>
      <c r="H9784">
        <v>13.983700000000001</v>
      </c>
      <c r="I9784" t="s">
        <v>3010</v>
      </c>
      <c r="J9784">
        <v>780</v>
      </c>
      <c r="K9784">
        <v>811.85</v>
      </c>
      <c r="L9784">
        <v>10494.9</v>
      </c>
      <c r="M9784">
        <v>11352.61</v>
      </c>
      <c r="N9784">
        <v>445.32</v>
      </c>
      <c r="O9784">
        <v>412.39</v>
      </c>
    </row>
    <row r="9785" spans="1:15" ht="15" customHeight="1" x14ac:dyDescent="0.3">
      <c r="A9785" t="s">
        <v>12802</v>
      </c>
      <c r="B9785">
        <v>261</v>
      </c>
      <c r="C9785" t="s">
        <v>843</v>
      </c>
      <c r="D9785">
        <v>1000</v>
      </c>
      <c r="E9785" t="s">
        <v>2666</v>
      </c>
      <c r="F9785" t="s">
        <v>3012</v>
      </c>
      <c r="G9785" t="s">
        <v>3013</v>
      </c>
      <c r="H9785">
        <v>3.0914999999999999</v>
      </c>
      <c r="I9785" t="s">
        <v>3010</v>
      </c>
      <c r="J9785">
        <v>720</v>
      </c>
      <c r="K9785">
        <v>720.24</v>
      </c>
      <c r="L9785">
        <v>2152.8000000000002</v>
      </c>
      <c r="M9785">
        <v>2226.62</v>
      </c>
      <c r="N9785">
        <v>0.74</v>
      </c>
      <c r="O9785">
        <v>73.08</v>
      </c>
    </row>
    <row r="9786" spans="1:15" ht="15" customHeight="1" x14ac:dyDescent="0.3">
      <c r="A9786" t="s">
        <v>12803</v>
      </c>
      <c r="B9786">
        <v>261</v>
      </c>
      <c r="C9786" t="s">
        <v>843</v>
      </c>
      <c r="D9786">
        <v>1000</v>
      </c>
      <c r="E9786" t="s">
        <v>2666</v>
      </c>
      <c r="F9786" t="s">
        <v>3015</v>
      </c>
      <c r="G9786" t="s">
        <v>3016</v>
      </c>
      <c r="H9786">
        <v>0.35799999999999998</v>
      </c>
      <c r="I9786" t="s">
        <v>3017</v>
      </c>
      <c r="J9786">
        <v>2400</v>
      </c>
      <c r="K9786">
        <v>2171.19</v>
      </c>
      <c r="L9786">
        <v>861.12</v>
      </c>
      <c r="M9786">
        <v>777.34</v>
      </c>
      <c r="N9786">
        <v>-81.92</v>
      </c>
      <c r="O9786">
        <v>-1.86</v>
      </c>
    </row>
    <row r="9787" spans="1:15" ht="15" customHeight="1" x14ac:dyDescent="0.3">
      <c r="A9787" t="s">
        <v>12804</v>
      </c>
      <c r="B9787">
        <v>261</v>
      </c>
      <c r="C9787" t="s">
        <v>843</v>
      </c>
      <c r="D9787">
        <v>1000</v>
      </c>
      <c r="E9787" t="s">
        <v>2666</v>
      </c>
      <c r="F9787" t="s">
        <v>3022</v>
      </c>
      <c r="G9787" t="s">
        <v>3023</v>
      </c>
      <c r="H9787">
        <v>8.9300000000000004E-2</v>
      </c>
      <c r="I9787" t="s">
        <v>3017</v>
      </c>
      <c r="J9787">
        <v>3100</v>
      </c>
      <c r="K9787">
        <v>3744.2</v>
      </c>
      <c r="L9787">
        <v>278.07</v>
      </c>
      <c r="M9787">
        <v>334.46</v>
      </c>
      <c r="N9787">
        <v>57.54</v>
      </c>
      <c r="O9787">
        <v>-1.1499999999999999</v>
      </c>
    </row>
    <row r="9788" spans="1:15" ht="15" customHeight="1" x14ac:dyDescent="0.3">
      <c r="A9788" t="s">
        <v>12805</v>
      </c>
      <c r="B9788">
        <v>261</v>
      </c>
      <c r="C9788" t="s">
        <v>620</v>
      </c>
      <c r="D9788">
        <v>1000</v>
      </c>
      <c r="E9788" t="s">
        <v>2667</v>
      </c>
      <c r="F9788" t="s">
        <v>3008</v>
      </c>
      <c r="G9788" t="s">
        <v>3009</v>
      </c>
      <c r="H9788">
        <v>13.5501</v>
      </c>
      <c r="I9788" t="s">
        <v>3010</v>
      </c>
      <c r="J9788">
        <v>780</v>
      </c>
      <c r="K9788">
        <v>794.26</v>
      </c>
      <c r="L9788">
        <v>10221.120000000001</v>
      </c>
      <c r="M9788">
        <v>10762.33</v>
      </c>
      <c r="N9788">
        <v>193.29</v>
      </c>
      <c r="O9788">
        <v>347.93</v>
      </c>
    </row>
    <row r="9789" spans="1:15" ht="15" customHeight="1" x14ac:dyDescent="0.3">
      <c r="A9789" t="s">
        <v>12806</v>
      </c>
      <c r="B9789">
        <v>261</v>
      </c>
      <c r="C9789" t="s">
        <v>620</v>
      </c>
      <c r="D9789">
        <v>1000</v>
      </c>
      <c r="E9789" t="s">
        <v>2667</v>
      </c>
      <c r="F9789" t="s">
        <v>3012</v>
      </c>
      <c r="G9789" t="s">
        <v>3013</v>
      </c>
      <c r="H9789">
        <v>4.0247999999999999</v>
      </c>
      <c r="I9789" t="s">
        <v>3010</v>
      </c>
      <c r="J9789">
        <v>720</v>
      </c>
      <c r="K9789">
        <v>713.99</v>
      </c>
      <c r="L9789">
        <v>2721.6</v>
      </c>
      <c r="M9789">
        <v>2873.67</v>
      </c>
      <c r="N9789">
        <v>-24.18</v>
      </c>
      <c r="O9789">
        <v>176.25</v>
      </c>
    </row>
    <row r="9790" spans="1:15" ht="15" customHeight="1" x14ac:dyDescent="0.3">
      <c r="A9790" t="s">
        <v>12807</v>
      </c>
      <c r="B9790">
        <v>261</v>
      </c>
      <c r="C9790" t="s">
        <v>620</v>
      </c>
      <c r="D9790">
        <v>1000</v>
      </c>
      <c r="E9790" t="s">
        <v>2667</v>
      </c>
      <c r="F9790" t="s">
        <v>3015</v>
      </c>
      <c r="G9790" t="s">
        <v>3016</v>
      </c>
      <c r="H9790">
        <v>0.1351</v>
      </c>
      <c r="I9790" t="s">
        <v>3017</v>
      </c>
      <c r="J9790">
        <v>2400</v>
      </c>
      <c r="K9790">
        <v>2226.86</v>
      </c>
      <c r="L9790">
        <v>302.39999999999998</v>
      </c>
      <c r="M9790">
        <v>300.86</v>
      </c>
      <c r="N9790">
        <v>-23.39</v>
      </c>
      <c r="O9790">
        <v>21.85</v>
      </c>
    </row>
    <row r="9791" spans="1:15" ht="15" customHeight="1" x14ac:dyDescent="0.3">
      <c r="A9791" t="s">
        <v>12808</v>
      </c>
      <c r="B9791">
        <v>261</v>
      </c>
      <c r="C9791" t="s">
        <v>620</v>
      </c>
      <c r="D9791">
        <v>1000</v>
      </c>
      <c r="E9791" t="s">
        <v>2667</v>
      </c>
      <c r="F9791" t="s">
        <v>3019</v>
      </c>
      <c r="G9791" t="s">
        <v>3020</v>
      </c>
      <c r="H9791">
        <v>0.21179999999999999</v>
      </c>
      <c r="I9791" t="s">
        <v>3017</v>
      </c>
      <c r="J9791">
        <v>4200</v>
      </c>
      <c r="K9791">
        <v>5162.41</v>
      </c>
      <c r="L9791">
        <v>846.72</v>
      </c>
      <c r="M9791">
        <v>1093.57</v>
      </c>
      <c r="N9791">
        <v>203.87</v>
      </c>
      <c r="O9791">
        <v>42.98</v>
      </c>
    </row>
    <row r="9792" spans="1:15" ht="15" customHeight="1" x14ac:dyDescent="0.3">
      <c r="A9792" t="s">
        <v>12809</v>
      </c>
      <c r="B9792">
        <v>261</v>
      </c>
      <c r="C9792" t="s">
        <v>620</v>
      </c>
      <c r="D9792">
        <v>1000</v>
      </c>
      <c r="E9792" t="s">
        <v>2667</v>
      </c>
      <c r="F9792" t="s">
        <v>3022</v>
      </c>
      <c r="G9792" t="s">
        <v>3023</v>
      </c>
      <c r="H9792">
        <v>0.161</v>
      </c>
      <c r="I9792" t="s">
        <v>3017</v>
      </c>
      <c r="J9792">
        <v>3100</v>
      </c>
      <c r="K9792">
        <v>3672.9</v>
      </c>
      <c r="L9792">
        <v>468.72</v>
      </c>
      <c r="M9792">
        <v>591.27</v>
      </c>
      <c r="N9792">
        <v>92.23</v>
      </c>
      <c r="O9792">
        <v>30.32</v>
      </c>
    </row>
    <row r="9793" spans="1:15" ht="15" customHeight="1" x14ac:dyDescent="0.3">
      <c r="A9793" t="s">
        <v>12810</v>
      </c>
      <c r="B9793">
        <v>261</v>
      </c>
      <c r="C9793" t="s">
        <v>542</v>
      </c>
      <c r="D9793">
        <v>1000</v>
      </c>
      <c r="E9793" t="s">
        <v>2668</v>
      </c>
      <c r="F9793" t="s">
        <v>3008</v>
      </c>
      <c r="G9793" t="s">
        <v>3009</v>
      </c>
      <c r="H9793">
        <v>10.753399999999999</v>
      </c>
      <c r="I9793" t="s">
        <v>3010</v>
      </c>
      <c r="J9793">
        <v>780</v>
      </c>
      <c r="K9793">
        <v>819.27</v>
      </c>
      <c r="L9793">
        <v>7868.64</v>
      </c>
      <c r="M9793">
        <v>8809.9599999999991</v>
      </c>
      <c r="N9793">
        <v>422.3</v>
      </c>
      <c r="O9793">
        <v>519.02</v>
      </c>
    </row>
    <row r="9794" spans="1:15" ht="15" customHeight="1" x14ac:dyDescent="0.3">
      <c r="A9794" t="s">
        <v>12811</v>
      </c>
      <c r="B9794">
        <v>261</v>
      </c>
      <c r="C9794" t="s">
        <v>542</v>
      </c>
      <c r="D9794">
        <v>1000</v>
      </c>
      <c r="E9794" t="s">
        <v>2668</v>
      </c>
      <c r="F9794" t="s">
        <v>3012</v>
      </c>
      <c r="G9794" t="s">
        <v>3013</v>
      </c>
      <c r="H9794">
        <v>3.0371999999999999</v>
      </c>
      <c r="I9794" t="s">
        <v>3010</v>
      </c>
      <c r="J9794">
        <v>720</v>
      </c>
      <c r="K9794">
        <v>713.56</v>
      </c>
      <c r="L9794">
        <v>2095.1999999999998</v>
      </c>
      <c r="M9794">
        <v>2167.1999999999998</v>
      </c>
      <c r="N9794">
        <v>-19.559999999999999</v>
      </c>
      <c r="O9794">
        <v>91.56</v>
      </c>
    </row>
    <row r="9795" spans="1:15" ht="15" customHeight="1" x14ac:dyDescent="0.3">
      <c r="A9795" t="s">
        <v>12812</v>
      </c>
      <c r="B9795">
        <v>261</v>
      </c>
      <c r="C9795" t="s">
        <v>542</v>
      </c>
      <c r="D9795">
        <v>1000</v>
      </c>
      <c r="E9795" t="s">
        <v>2668</v>
      </c>
      <c r="F9795" t="s">
        <v>3015</v>
      </c>
      <c r="G9795" t="s">
        <v>3016</v>
      </c>
      <c r="H9795">
        <v>0.1038</v>
      </c>
      <c r="I9795" t="s">
        <v>3017</v>
      </c>
      <c r="J9795">
        <v>2400</v>
      </c>
      <c r="K9795">
        <v>2187.6799999999998</v>
      </c>
      <c r="L9795">
        <v>232.8</v>
      </c>
      <c r="M9795">
        <v>227.02</v>
      </c>
      <c r="N9795">
        <v>-22.03</v>
      </c>
      <c r="O9795">
        <v>16.25</v>
      </c>
    </row>
    <row r="9796" spans="1:15" ht="15" customHeight="1" x14ac:dyDescent="0.3">
      <c r="A9796" t="s">
        <v>12813</v>
      </c>
      <c r="B9796">
        <v>261</v>
      </c>
      <c r="C9796" t="s">
        <v>542</v>
      </c>
      <c r="D9796">
        <v>1000</v>
      </c>
      <c r="E9796" t="s">
        <v>2668</v>
      </c>
      <c r="F9796" t="s">
        <v>3019</v>
      </c>
      <c r="G9796" t="s">
        <v>3020</v>
      </c>
      <c r="H9796">
        <v>0.16520000000000001</v>
      </c>
      <c r="I9796" t="s">
        <v>3017</v>
      </c>
      <c r="J9796">
        <v>4200</v>
      </c>
      <c r="K9796">
        <v>5009.57</v>
      </c>
      <c r="L9796">
        <v>651.84</v>
      </c>
      <c r="M9796">
        <v>827.7</v>
      </c>
      <c r="N9796">
        <v>133.76</v>
      </c>
      <c r="O9796">
        <v>42.1</v>
      </c>
    </row>
    <row r="9797" spans="1:15" ht="15" customHeight="1" x14ac:dyDescent="0.3">
      <c r="A9797" t="s">
        <v>12814</v>
      </c>
      <c r="B9797">
        <v>261</v>
      </c>
      <c r="C9797" t="s">
        <v>542</v>
      </c>
      <c r="D9797">
        <v>1000</v>
      </c>
      <c r="E9797" t="s">
        <v>2668</v>
      </c>
      <c r="F9797" t="s">
        <v>3022</v>
      </c>
      <c r="G9797" t="s">
        <v>3023</v>
      </c>
      <c r="H9797">
        <v>0.1222</v>
      </c>
      <c r="I9797" t="s">
        <v>3017</v>
      </c>
      <c r="J9797">
        <v>3100</v>
      </c>
      <c r="K9797">
        <v>3747.51</v>
      </c>
      <c r="L9797">
        <v>360.84</v>
      </c>
      <c r="M9797">
        <v>458.12</v>
      </c>
      <c r="N9797">
        <v>79.16</v>
      </c>
      <c r="O9797">
        <v>18.12</v>
      </c>
    </row>
    <row r="9798" spans="1:15" ht="15" customHeight="1" x14ac:dyDescent="0.3">
      <c r="A9798" t="s">
        <v>12815</v>
      </c>
      <c r="B9798">
        <v>261</v>
      </c>
      <c r="C9798" t="s">
        <v>998</v>
      </c>
      <c r="D9798">
        <v>1000</v>
      </c>
      <c r="E9798" t="s">
        <v>2669</v>
      </c>
      <c r="F9798" t="s">
        <v>3008</v>
      </c>
      <c r="G9798" t="s">
        <v>3009</v>
      </c>
      <c r="H9798">
        <v>34.921100000000003</v>
      </c>
      <c r="I9798" t="s">
        <v>3010</v>
      </c>
      <c r="J9798">
        <v>780</v>
      </c>
      <c r="K9798">
        <v>782.08</v>
      </c>
      <c r="L9798">
        <v>26289.9</v>
      </c>
      <c r="M9798">
        <v>27311.21</v>
      </c>
      <c r="N9798">
        <v>72.739999999999995</v>
      </c>
      <c r="O9798">
        <v>948.57</v>
      </c>
    </row>
    <row r="9799" spans="1:15" ht="15" customHeight="1" x14ac:dyDescent="0.3">
      <c r="A9799" t="s">
        <v>12816</v>
      </c>
      <c r="B9799">
        <v>261</v>
      </c>
      <c r="C9799" t="s">
        <v>998</v>
      </c>
      <c r="D9799">
        <v>1000</v>
      </c>
      <c r="E9799" t="s">
        <v>2669</v>
      </c>
      <c r="F9799" t="s">
        <v>3012</v>
      </c>
      <c r="G9799" t="s">
        <v>3013</v>
      </c>
      <c r="H9799">
        <v>7.798</v>
      </c>
      <c r="I9799" t="s">
        <v>3010</v>
      </c>
      <c r="J9799">
        <v>720</v>
      </c>
      <c r="K9799">
        <v>711.03</v>
      </c>
      <c r="L9799">
        <v>5392.8</v>
      </c>
      <c r="M9799">
        <v>5544.67</v>
      </c>
      <c r="N9799">
        <v>-69.92</v>
      </c>
      <c r="O9799">
        <v>221.79</v>
      </c>
    </row>
    <row r="9800" spans="1:15" ht="15" customHeight="1" x14ac:dyDescent="0.3">
      <c r="A9800" t="s">
        <v>12817</v>
      </c>
      <c r="B9800">
        <v>261</v>
      </c>
      <c r="C9800" t="s">
        <v>998</v>
      </c>
      <c r="D9800">
        <v>1000</v>
      </c>
      <c r="E9800" t="s">
        <v>2669</v>
      </c>
      <c r="F9800" t="s">
        <v>3015</v>
      </c>
      <c r="G9800" t="s">
        <v>3016</v>
      </c>
      <c r="H9800">
        <v>0.90839999999999999</v>
      </c>
      <c r="I9800" t="s">
        <v>3017</v>
      </c>
      <c r="J9800">
        <v>2400</v>
      </c>
      <c r="K9800">
        <v>2236.52</v>
      </c>
      <c r="L9800">
        <v>2157.12</v>
      </c>
      <c r="M9800">
        <v>2031.73</v>
      </c>
      <c r="N9800">
        <v>-148.51</v>
      </c>
      <c r="O9800">
        <v>23.12</v>
      </c>
    </row>
    <row r="9801" spans="1:15" ht="15" customHeight="1" x14ac:dyDescent="0.3">
      <c r="A9801" t="s">
        <v>12818</v>
      </c>
      <c r="B9801">
        <v>261</v>
      </c>
      <c r="C9801" t="s">
        <v>998</v>
      </c>
      <c r="D9801">
        <v>1000</v>
      </c>
      <c r="E9801" t="s">
        <v>2669</v>
      </c>
      <c r="F9801" t="s">
        <v>3022</v>
      </c>
      <c r="G9801" t="s">
        <v>3023</v>
      </c>
      <c r="H9801">
        <v>0.22689999999999999</v>
      </c>
      <c r="I9801" t="s">
        <v>3017</v>
      </c>
      <c r="J9801">
        <v>3100</v>
      </c>
      <c r="K9801">
        <v>3627.09</v>
      </c>
      <c r="L9801">
        <v>696.57</v>
      </c>
      <c r="M9801">
        <v>822.81</v>
      </c>
      <c r="N9801">
        <v>119.57</v>
      </c>
      <c r="O9801">
        <v>6.67</v>
      </c>
    </row>
    <row r="9802" spans="1:15" ht="15" customHeight="1" x14ac:dyDescent="0.3">
      <c r="A9802" t="s">
        <v>12819</v>
      </c>
      <c r="B9802">
        <v>261</v>
      </c>
      <c r="C9802" t="s">
        <v>1138</v>
      </c>
      <c r="D9802">
        <v>1000</v>
      </c>
      <c r="E9802" t="s">
        <v>2670</v>
      </c>
      <c r="F9802" t="s">
        <v>3008</v>
      </c>
      <c r="G9802" t="s">
        <v>3009</v>
      </c>
      <c r="H9802">
        <v>10.7203</v>
      </c>
      <c r="I9802" t="s">
        <v>3010</v>
      </c>
      <c r="J9802">
        <v>780</v>
      </c>
      <c r="K9802">
        <v>813.77</v>
      </c>
      <c r="L9802">
        <v>8049.6</v>
      </c>
      <c r="M9802">
        <v>8723.82</v>
      </c>
      <c r="N9802">
        <v>361.99</v>
      </c>
      <c r="O9802">
        <v>312.23</v>
      </c>
    </row>
    <row r="9803" spans="1:15" ht="15" customHeight="1" x14ac:dyDescent="0.3">
      <c r="A9803" t="s">
        <v>12820</v>
      </c>
      <c r="B9803">
        <v>261</v>
      </c>
      <c r="C9803" t="s">
        <v>1138</v>
      </c>
      <c r="D9803">
        <v>1000</v>
      </c>
      <c r="E9803" t="s">
        <v>2670</v>
      </c>
      <c r="F9803" t="s">
        <v>3012</v>
      </c>
      <c r="G9803" t="s">
        <v>3013</v>
      </c>
      <c r="H9803">
        <v>2.6505999999999998</v>
      </c>
      <c r="I9803" t="s">
        <v>3010</v>
      </c>
      <c r="J9803">
        <v>720</v>
      </c>
      <c r="K9803">
        <v>699.77</v>
      </c>
      <c r="L9803">
        <v>1857.6</v>
      </c>
      <c r="M9803">
        <v>1854.84</v>
      </c>
      <c r="N9803">
        <v>-53.62</v>
      </c>
      <c r="O9803">
        <v>50.87</v>
      </c>
    </row>
    <row r="9804" spans="1:15" ht="15" customHeight="1" x14ac:dyDescent="0.3">
      <c r="A9804" t="s">
        <v>12821</v>
      </c>
      <c r="B9804">
        <v>261</v>
      </c>
      <c r="C9804" t="s">
        <v>1138</v>
      </c>
      <c r="D9804">
        <v>1000</v>
      </c>
      <c r="E9804" t="s">
        <v>2670</v>
      </c>
      <c r="F9804" t="s">
        <v>3015</v>
      </c>
      <c r="G9804" t="s">
        <v>3016</v>
      </c>
      <c r="H9804">
        <v>0.1772</v>
      </c>
      <c r="I9804" t="s">
        <v>3017</v>
      </c>
      <c r="J9804">
        <v>2400</v>
      </c>
      <c r="K9804">
        <v>2168.91</v>
      </c>
      <c r="L9804">
        <v>412.8</v>
      </c>
      <c r="M9804">
        <v>384.38</v>
      </c>
      <c r="N9804">
        <v>-40.950000000000003</v>
      </c>
      <c r="O9804">
        <v>12.54</v>
      </c>
    </row>
    <row r="9805" spans="1:15" ht="15" customHeight="1" x14ac:dyDescent="0.3">
      <c r="A9805" t="s">
        <v>12822</v>
      </c>
      <c r="B9805">
        <v>261</v>
      </c>
      <c r="C9805" t="s">
        <v>1138</v>
      </c>
      <c r="D9805">
        <v>1000</v>
      </c>
      <c r="E9805" t="s">
        <v>2670</v>
      </c>
      <c r="F9805" t="s">
        <v>3019</v>
      </c>
      <c r="G9805" t="s">
        <v>3020</v>
      </c>
      <c r="H9805">
        <v>6.5299999999999997E-2</v>
      </c>
      <c r="I9805" t="s">
        <v>3017</v>
      </c>
      <c r="J9805">
        <v>4200</v>
      </c>
      <c r="K9805">
        <v>5034.6099999999997</v>
      </c>
      <c r="L9805">
        <v>270.89999999999998</v>
      </c>
      <c r="M9805">
        <v>328.8</v>
      </c>
      <c r="N9805">
        <v>54.51</v>
      </c>
      <c r="O9805">
        <v>3.39</v>
      </c>
    </row>
    <row r="9806" spans="1:15" ht="15" customHeight="1" x14ac:dyDescent="0.3">
      <c r="A9806" t="s">
        <v>12823</v>
      </c>
      <c r="B9806">
        <v>261</v>
      </c>
      <c r="C9806" t="s">
        <v>1138</v>
      </c>
      <c r="D9806">
        <v>1000</v>
      </c>
      <c r="E9806" t="s">
        <v>2670</v>
      </c>
      <c r="F9806" t="s">
        <v>3022</v>
      </c>
      <c r="G9806" t="s">
        <v>3023</v>
      </c>
      <c r="H9806">
        <v>8.8400000000000006E-2</v>
      </c>
      <c r="I9806" t="s">
        <v>3017</v>
      </c>
      <c r="J9806">
        <v>3100</v>
      </c>
      <c r="K9806">
        <v>3765.06</v>
      </c>
      <c r="L9806">
        <v>266.60000000000002</v>
      </c>
      <c r="M9806">
        <v>332.88</v>
      </c>
      <c r="N9806">
        <v>58.8</v>
      </c>
      <c r="O9806">
        <v>7.48</v>
      </c>
    </row>
    <row r="9807" spans="1:15" ht="15" customHeight="1" x14ac:dyDescent="0.3">
      <c r="A9807" t="s">
        <v>12824</v>
      </c>
      <c r="B9807">
        <v>261</v>
      </c>
      <c r="C9807" t="s">
        <v>406</v>
      </c>
      <c r="D9807">
        <v>1000</v>
      </c>
      <c r="E9807" t="s">
        <v>2671</v>
      </c>
      <c r="F9807" t="s">
        <v>3008</v>
      </c>
      <c r="G9807" t="s">
        <v>3009</v>
      </c>
      <c r="H9807">
        <v>13.662599999999999</v>
      </c>
      <c r="I9807" t="s">
        <v>3010</v>
      </c>
      <c r="J9807">
        <v>780</v>
      </c>
      <c r="K9807">
        <v>814.78</v>
      </c>
      <c r="L9807">
        <v>10143.9</v>
      </c>
      <c r="M9807">
        <v>11131.98</v>
      </c>
      <c r="N9807">
        <v>475.18</v>
      </c>
      <c r="O9807">
        <v>512.9</v>
      </c>
    </row>
    <row r="9808" spans="1:15" ht="15" customHeight="1" x14ac:dyDescent="0.3">
      <c r="A9808" t="s">
        <v>12825</v>
      </c>
      <c r="B9808">
        <v>261</v>
      </c>
      <c r="C9808" t="s">
        <v>406</v>
      </c>
      <c r="D9808">
        <v>1000</v>
      </c>
      <c r="E9808" t="s">
        <v>2671</v>
      </c>
      <c r="F9808" t="s">
        <v>3012</v>
      </c>
      <c r="G9808" t="s">
        <v>3013</v>
      </c>
      <c r="H9808">
        <v>3.0327999999999999</v>
      </c>
      <c r="I9808" t="s">
        <v>3010</v>
      </c>
      <c r="J9808">
        <v>720</v>
      </c>
      <c r="K9808">
        <v>712.23</v>
      </c>
      <c r="L9808">
        <v>2080.8000000000002</v>
      </c>
      <c r="M9808">
        <v>2160.0300000000002</v>
      </c>
      <c r="N9808">
        <v>-23.58</v>
      </c>
      <c r="O9808">
        <v>102.81</v>
      </c>
    </row>
    <row r="9809" spans="1:15" ht="15" customHeight="1" x14ac:dyDescent="0.3">
      <c r="A9809" t="s">
        <v>12826</v>
      </c>
      <c r="B9809">
        <v>261</v>
      </c>
      <c r="C9809" t="s">
        <v>406</v>
      </c>
      <c r="D9809">
        <v>1000</v>
      </c>
      <c r="E9809" t="s">
        <v>2671</v>
      </c>
      <c r="F9809" t="s">
        <v>3015</v>
      </c>
      <c r="G9809" t="s">
        <v>3016</v>
      </c>
      <c r="H9809">
        <v>0.35880000000000001</v>
      </c>
      <c r="I9809" t="s">
        <v>3017</v>
      </c>
      <c r="J9809">
        <v>2400</v>
      </c>
      <c r="K9809">
        <v>2196.87</v>
      </c>
      <c r="L9809">
        <v>832.32</v>
      </c>
      <c r="M9809">
        <v>788.2</v>
      </c>
      <c r="N9809">
        <v>-72.88</v>
      </c>
      <c r="O9809">
        <v>28.76</v>
      </c>
    </row>
    <row r="9810" spans="1:15" ht="15" customHeight="1" x14ac:dyDescent="0.3">
      <c r="A9810" t="s">
        <v>12827</v>
      </c>
      <c r="B9810">
        <v>261</v>
      </c>
      <c r="C9810" t="s">
        <v>406</v>
      </c>
      <c r="D9810">
        <v>1000</v>
      </c>
      <c r="E9810" t="s">
        <v>2671</v>
      </c>
      <c r="F9810" t="s">
        <v>3022</v>
      </c>
      <c r="G9810" t="s">
        <v>3023</v>
      </c>
      <c r="H9810">
        <v>9.0399999999999994E-2</v>
      </c>
      <c r="I9810" t="s">
        <v>3017</v>
      </c>
      <c r="J9810">
        <v>3100</v>
      </c>
      <c r="K9810">
        <v>3701.01</v>
      </c>
      <c r="L9810">
        <v>268.77</v>
      </c>
      <c r="M9810">
        <v>334.52</v>
      </c>
      <c r="N9810">
        <v>54.32</v>
      </c>
      <c r="O9810">
        <v>11.43</v>
      </c>
    </row>
    <row r="9811" spans="1:15" ht="15" customHeight="1" x14ac:dyDescent="0.3">
      <c r="A9811" t="s">
        <v>12828</v>
      </c>
      <c r="B9811">
        <v>261</v>
      </c>
      <c r="C9811" t="s">
        <v>406</v>
      </c>
      <c r="D9811">
        <v>1000</v>
      </c>
      <c r="E9811" t="s">
        <v>2672</v>
      </c>
      <c r="F9811" t="s">
        <v>3008</v>
      </c>
      <c r="G9811" t="s">
        <v>3009</v>
      </c>
      <c r="H9811">
        <v>15.451000000000001</v>
      </c>
      <c r="I9811" t="s">
        <v>3010</v>
      </c>
      <c r="J9811">
        <v>780</v>
      </c>
      <c r="K9811">
        <v>804.99</v>
      </c>
      <c r="L9811">
        <v>12074.4</v>
      </c>
      <c r="M9811">
        <v>12437.82</v>
      </c>
      <c r="N9811">
        <v>386.05</v>
      </c>
      <c r="O9811">
        <v>-22.63</v>
      </c>
    </row>
    <row r="9812" spans="1:15" ht="15" customHeight="1" x14ac:dyDescent="0.3">
      <c r="A9812" t="s">
        <v>12829</v>
      </c>
      <c r="B9812">
        <v>261</v>
      </c>
      <c r="C9812" t="s">
        <v>406</v>
      </c>
      <c r="D9812">
        <v>1000</v>
      </c>
      <c r="E9812" t="s">
        <v>2672</v>
      </c>
      <c r="F9812" t="s">
        <v>3012</v>
      </c>
      <c r="G9812" t="s">
        <v>3013</v>
      </c>
      <c r="H9812">
        <v>3.6036999999999999</v>
      </c>
      <c r="I9812" t="s">
        <v>3010</v>
      </c>
      <c r="J9812">
        <v>720</v>
      </c>
      <c r="K9812">
        <v>726.44</v>
      </c>
      <c r="L9812">
        <v>2476.8000000000002</v>
      </c>
      <c r="M9812">
        <v>2617.86</v>
      </c>
      <c r="N9812">
        <v>23.19</v>
      </c>
      <c r="O9812">
        <v>117.87</v>
      </c>
    </row>
    <row r="9813" spans="1:15" ht="15" customHeight="1" x14ac:dyDescent="0.3">
      <c r="A9813" t="s">
        <v>12830</v>
      </c>
      <c r="B9813">
        <v>261</v>
      </c>
      <c r="C9813" t="s">
        <v>406</v>
      </c>
      <c r="D9813">
        <v>1000</v>
      </c>
      <c r="E9813" t="s">
        <v>2672</v>
      </c>
      <c r="F9813" t="s">
        <v>3015</v>
      </c>
      <c r="G9813" t="s">
        <v>3016</v>
      </c>
      <c r="H9813">
        <v>0.41260000000000002</v>
      </c>
      <c r="I9813" t="s">
        <v>3017</v>
      </c>
      <c r="J9813">
        <v>2400</v>
      </c>
      <c r="K9813">
        <v>2195.38</v>
      </c>
      <c r="L9813">
        <v>990.72</v>
      </c>
      <c r="M9813">
        <v>905.88</v>
      </c>
      <c r="N9813">
        <v>-84.43</v>
      </c>
      <c r="O9813">
        <v>-0.4</v>
      </c>
    </row>
    <row r="9814" spans="1:15" ht="15" customHeight="1" x14ac:dyDescent="0.3">
      <c r="A9814" t="s">
        <v>12831</v>
      </c>
      <c r="B9814">
        <v>261</v>
      </c>
      <c r="C9814" t="s">
        <v>406</v>
      </c>
      <c r="D9814">
        <v>1000</v>
      </c>
      <c r="E9814" t="s">
        <v>2672</v>
      </c>
      <c r="F9814" t="s">
        <v>3022</v>
      </c>
      <c r="G9814" t="s">
        <v>3023</v>
      </c>
      <c r="H9814">
        <v>0.1077</v>
      </c>
      <c r="I9814" t="s">
        <v>3017</v>
      </c>
      <c r="J9814">
        <v>3100</v>
      </c>
      <c r="K9814">
        <v>3585.34</v>
      </c>
      <c r="L9814">
        <v>319.92</v>
      </c>
      <c r="M9814">
        <v>386.27</v>
      </c>
      <c r="N9814">
        <v>52.29</v>
      </c>
      <c r="O9814">
        <v>14.06</v>
      </c>
    </row>
    <row r="9815" spans="1:15" ht="15" customHeight="1" x14ac:dyDescent="0.3">
      <c r="A9815" t="s">
        <v>12832</v>
      </c>
      <c r="B9815">
        <v>261</v>
      </c>
      <c r="C9815" t="s">
        <v>391</v>
      </c>
      <c r="D9815">
        <v>1000</v>
      </c>
      <c r="E9815" t="s">
        <v>2673</v>
      </c>
      <c r="F9815" t="s">
        <v>3008</v>
      </c>
      <c r="G9815" t="s">
        <v>3009</v>
      </c>
      <c r="H9815">
        <v>11.1899</v>
      </c>
      <c r="I9815" t="s">
        <v>3010</v>
      </c>
      <c r="J9815">
        <v>780</v>
      </c>
      <c r="K9815">
        <v>794.89</v>
      </c>
      <c r="L9815">
        <v>8236.7999999999993</v>
      </c>
      <c r="M9815">
        <v>8894.74</v>
      </c>
      <c r="N9815">
        <v>166.62</v>
      </c>
      <c r="O9815">
        <v>491.33</v>
      </c>
    </row>
    <row r="9816" spans="1:15" ht="15" customHeight="1" x14ac:dyDescent="0.3">
      <c r="A9816" t="s">
        <v>12833</v>
      </c>
      <c r="B9816">
        <v>261</v>
      </c>
      <c r="C9816" t="s">
        <v>391</v>
      </c>
      <c r="D9816">
        <v>1000</v>
      </c>
      <c r="E9816" t="s">
        <v>2673</v>
      </c>
      <c r="F9816" t="s">
        <v>3012</v>
      </c>
      <c r="G9816" t="s">
        <v>3013</v>
      </c>
      <c r="H9816">
        <v>2.7837000000000001</v>
      </c>
      <c r="I9816" t="s">
        <v>3010</v>
      </c>
      <c r="J9816">
        <v>720</v>
      </c>
      <c r="K9816">
        <v>704.02</v>
      </c>
      <c r="L9816">
        <v>1900.8</v>
      </c>
      <c r="M9816">
        <v>1959.79</v>
      </c>
      <c r="N9816">
        <v>-44.47</v>
      </c>
      <c r="O9816">
        <v>103.47</v>
      </c>
    </row>
    <row r="9817" spans="1:15" ht="15" customHeight="1" x14ac:dyDescent="0.3">
      <c r="A9817" t="s">
        <v>12834</v>
      </c>
      <c r="B9817">
        <v>261</v>
      </c>
      <c r="C9817" t="s">
        <v>391</v>
      </c>
      <c r="D9817">
        <v>1000</v>
      </c>
      <c r="E9817" t="s">
        <v>2673</v>
      </c>
      <c r="F9817" t="s">
        <v>3015</v>
      </c>
      <c r="G9817" t="s">
        <v>3016</v>
      </c>
      <c r="H9817">
        <v>0.18360000000000001</v>
      </c>
      <c r="I9817" t="s">
        <v>3017</v>
      </c>
      <c r="J9817">
        <v>2400</v>
      </c>
      <c r="K9817">
        <v>2254.71</v>
      </c>
      <c r="L9817">
        <v>422.4</v>
      </c>
      <c r="M9817">
        <v>413.9</v>
      </c>
      <c r="N9817">
        <v>-26.67</v>
      </c>
      <c r="O9817">
        <v>18.170000000000002</v>
      </c>
    </row>
    <row r="9818" spans="1:15" ht="15" customHeight="1" x14ac:dyDescent="0.3">
      <c r="A9818" t="s">
        <v>12835</v>
      </c>
      <c r="B9818">
        <v>261</v>
      </c>
      <c r="C9818" t="s">
        <v>391</v>
      </c>
      <c r="D9818">
        <v>1000</v>
      </c>
      <c r="E9818" t="s">
        <v>2673</v>
      </c>
      <c r="F9818" t="s">
        <v>3019</v>
      </c>
      <c r="G9818" t="s">
        <v>3020</v>
      </c>
      <c r="H9818">
        <v>6.8000000000000005E-2</v>
      </c>
      <c r="I9818" t="s">
        <v>3017</v>
      </c>
      <c r="J9818">
        <v>4200</v>
      </c>
      <c r="K9818">
        <v>5018.29</v>
      </c>
      <c r="L9818">
        <v>277.2</v>
      </c>
      <c r="M9818">
        <v>341.19</v>
      </c>
      <c r="N9818">
        <v>55.64</v>
      </c>
      <c r="O9818">
        <v>8.35</v>
      </c>
    </row>
    <row r="9819" spans="1:15" ht="15" customHeight="1" x14ac:dyDescent="0.3">
      <c r="A9819" t="s">
        <v>12836</v>
      </c>
      <c r="B9819">
        <v>261</v>
      </c>
      <c r="C9819" t="s">
        <v>391</v>
      </c>
      <c r="D9819">
        <v>1000</v>
      </c>
      <c r="E9819" t="s">
        <v>2673</v>
      </c>
      <c r="F9819" t="s">
        <v>3022</v>
      </c>
      <c r="G9819" t="s">
        <v>3023</v>
      </c>
      <c r="H9819">
        <v>9.2299999999999993E-2</v>
      </c>
      <c r="I9819" t="s">
        <v>3017</v>
      </c>
      <c r="J9819">
        <v>3100</v>
      </c>
      <c r="K9819">
        <v>3720.51</v>
      </c>
      <c r="L9819">
        <v>272.8</v>
      </c>
      <c r="M9819">
        <v>343.52</v>
      </c>
      <c r="N9819">
        <v>57.29</v>
      </c>
      <c r="O9819">
        <v>13.43</v>
      </c>
    </row>
    <row r="9820" spans="1:15" ht="15" customHeight="1" x14ac:dyDescent="0.3">
      <c r="A9820" t="s">
        <v>12837</v>
      </c>
      <c r="B9820">
        <v>261</v>
      </c>
      <c r="C9820" t="s">
        <v>1003</v>
      </c>
      <c r="D9820">
        <v>1000</v>
      </c>
      <c r="E9820" t="s">
        <v>2674</v>
      </c>
      <c r="F9820" t="s">
        <v>3008</v>
      </c>
      <c r="G9820" t="s">
        <v>3009</v>
      </c>
      <c r="H9820">
        <v>17.776499999999999</v>
      </c>
      <c r="I9820" t="s">
        <v>3010</v>
      </c>
      <c r="J9820">
        <v>780</v>
      </c>
      <c r="K9820">
        <v>794.25</v>
      </c>
      <c r="L9820">
        <v>13267.8</v>
      </c>
      <c r="M9820">
        <v>14119</v>
      </c>
      <c r="N9820">
        <v>253.36</v>
      </c>
      <c r="O9820">
        <v>597.84</v>
      </c>
    </row>
    <row r="9821" spans="1:15" ht="15" customHeight="1" x14ac:dyDescent="0.3">
      <c r="A9821" t="s">
        <v>12838</v>
      </c>
      <c r="B9821">
        <v>261</v>
      </c>
      <c r="C9821" t="s">
        <v>1003</v>
      </c>
      <c r="D9821">
        <v>1000</v>
      </c>
      <c r="E9821" t="s">
        <v>2674</v>
      </c>
      <c r="F9821" t="s">
        <v>3012</v>
      </c>
      <c r="G9821" t="s">
        <v>3013</v>
      </c>
      <c r="H9821">
        <v>3.9763999999999999</v>
      </c>
      <c r="I9821" t="s">
        <v>3010</v>
      </c>
      <c r="J9821">
        <v>720</v>
      </c>
      <c r="K9821">
        <v>703.19</v>
      </c>
      <c r="L9821">
        <v>2721.6</v>
      </c>
      <c r="M9821">
        <v>2796.19</v>
      </c>
      <c r="N9821">
        <v>-66.849999999999994</v>
      </c>
      <c r="O9821">
        <v>141.44</v>
      </c>
    </row>
    <row r="9822" spans="1:15" ht="15" customHeight="1" x14ac:dyDescent="0.3">
      <c r="A9822" t="s">
        <v>12839</v>
      </c>
      <c r="B9822">
        <v>261</v>
      </c>
      <c r="C9822" t="s">
        <v>1003</v>
      </c>
      <c r="D9822">
        <v>1000</v>
      </c>
      <c r="E9822" t="s">
        <v>2674</v>
      </c>
      <c r="F9822" t="s">
        <v>3015</v>
      </c>
      <c r="G9822" t="s">
        <v>3016</v>
      </c>
      <c r="H9822">
        <v>0.47470000000000001</v>
      </c>
      <c r="I9822" t="s">
        <v>3017</v>
      </c>
      <c r="J9822">
        <v>2400</v>
      </c>
      <c r="K9822">
        <v>2146.0700000000002</v>
      </c>
      <c r="L9822">
        <v>1088.6400000000001</v>
      </c>
      <c r="M9822">
        <v>1018.82</v>
      </c>
      <c r="N9822">
        <v>-120.55</v>
      </c>
      <c r="O9822">
        <v>50.73</v>
      </c>
    </row>
    <row r="9823" spans="1:15" ht="15" customHeight="1" x14ac:dyDescent="0.3">
      <c r="A9823" t="s">
        <v>12840</v>
      </c>
      <c r="B9823">
        <v>261</v>
      </c>
      <c r="C9823" t="s">
        <v>1003</v>
      </c>
      <c r="D9823">
        <v>1000</v>
      </c>
      <c r="E9823" t="s">
        <v>2674</v>
      </c>
      <c r="F9823" t="s">
        <v>3022</v>
      </c>
      <c r="G9823" t="s">
        <v>3023</v>
      </c>
      <c r="H9823">
        <v>0.1193</v>
      </c>
      <c r="I9823" t="s">
        <v>3017</v>
      </c>
      <c r="J9823">
        <v>3100</v>
      </c>
      <c r="K9823">
        <v>3644.88</v>
      </c>
      <c r="L9823">
        <v>351.54</v>
      </c>
      <c r="M9823">
        <v>434.78</v>
      </c>
      <c r="N9823">
        <v>65</v>
      </c>
      <c r="O9823">
        <v>18.25</v>
      </c>
    </row>
    <row r="9824" spans="1:15" ht="15" customHeight="1" x14ac:dyDescent="0.3">
      <c r="A9824" t="s">
        <v>12841</v>
      </c>
      <c r="B9824">
        <v>261</v>
      </c>
      <c r="C9824" t="s">
        <v>190</v>
      </c>
      <c r="D9824">
        <v>1000</v>
      </c>
      <c r="E9824" t="s">
        <v>2675</v>
      </c>
      <c r="F9824" t="s">
        <v>3008</v>
      </c>
      <c r="G9824" t="s">
        <v>3009</v>
      </c>
      <c r="H9824">
        <v>13.216200000000001</v>
      </c>
      <c r="I9824" t="s">
        <v>3010</v>
      </c>
      <c r="J9824">
        <v>780</v>
      </c>
      <c r="K9824">
        <v>828.08</v>
      </c>
      <c r="L9824">
        <v>10108.799999999999</v>
      </c>
      <c r="M9824">
        <v>10944.01</v>
      </c>
      <c r="N9824">
        <v>635.41</v>
      </c>
      <c r="O9824">
        <v>199.81</v>
      </c>
    </row>
    <row r="9825" spans="1:15" ht="15" customHeight="1" x14ac:dyDescent="0.3">
      <c r="A9825" t="s">
        <v>12842</v>
      </c>
      <c r="B9825">
        <v>261</v>
      </c>
      <c r="C9825" t="s">
        <v>190</v>
      </c>
      <c r="D9825">
        <v>1000</v>
      </c>
      <c r="E9825" t="s">
        <v>2675</v>
      </c>
      <c r="F9825" t="s">
        <v>3012</v>
      </c>
      <c r="G9825" t="s">
        <v>3013</v>
      </c>
      <c r="H9825">
        <v>2.9420999999999999</v>
      </c>
      <c r="I9825" t="s">
        <v>3010</v>
      </c>
      <c r="J9825">
        <v>720</v>
      </c>
      <c r="K9825">
        <v>697.71</v>
      </c>
      <c r="L9825">
        <v>2073.6</v>
      </c>
      <c r="M9825">
        <v>2052.7399999999998</v>
      </c>
      <c r="N9825">
        <v>-65.569999999999993</v>
      </c>
      <c r="O9825">
        <v>44.72</v>
      </c>
    </row>
    <row r="9826" spans="1:15" ht="15" customHeight="1" x14ac:dyDescent="0.3">
      <c r="A9826" t="s">
        <v>12843</v>
      </c>
      <c r="B9826">
        <v>261</v>
      </c>
      <c r="C9826" t="s">
        <v>190</v>
      </c>
      <c r="D9826">
        <v>1000</v>
      </c>
      <c r="E9826" t="s">
        <v>2675</v>
      </c>
      <c r="F9826" t="s">
        <v>3015</v>
      </c>
      <c r="G9826" t="s">
        <v>3016</v>
      </c>
      <c r="H9826">
        <v>0.35520000000000002</v>
      </c>
      <c r="I9826" t="s">
        <v>3017</v>
      </c>
      <c r="J9826">
        <v>2400</v>
      </c>
      <c r="K9826">
        <v>2173.17</v>
      </c>
      <c r="L9826">
        <v>829.44</v>
      </c>
      <c r="M9826">
        <v>771.96</v>
      </c>
      <c r="N9826">
        <v>-80.58</v>
      </c>
      <c r="O9826">
        <v>23.1</v>
      </c>
    </row>
    <row r="9827" spans="1:15" ht="15" customHeight="1" x14ac:dyDescent="0.3">
      <c r="A9827" t="s">
        <v>12844</v>
      </c>
      <c r="B9827">
        <v>261</v>
      </c>
      <c r="C9827" t="s">
        <v>190</v>
      </c>
      <c r="D9827">
        <v>1000</v>
      </c>
      <c r="E9827" t="s">
        <v>2675</v>
      </c>
      <c r="F9827" t="s">
        <v>3022</v>
      </c>
      <c r="G9827" t="s">
        <v>3023</v>
      </c>
      <c r="H9827">
        <v>8.8700000000000001E-2</v>
      </c>
      <c r="I9827" t="s">
        <v>3017</v>
      </c>
      <c r="J9827">
        <v>3100</v>
      </c>
      <c r="K9827">
        <v>3676.28</v>
      </c>
      <c r="L9827">
        <v>267.83999999999997</v>
      </c>
      <c r="M9827">
        <v>325.98</v>
      </c>
      <c r="N9827">
        <v>51.1</v>
      </c>
      <c r="O9827">
        <v>7.04</v>
      </c>
    </row>
    <row r="9828" spans="1:15" ht="15" customHeight="1" x14ac:dyDescent="0.3">
      <c r="A9828" t="s">
        <v>12845</v>
      </c>
      <c r="B9828">
        <v>261</v>
      </c>
      <c r="C9828" t="s">
        <v>639</v>
      </c>
      <c r="D9828">
        <v>1000</v>
      </c>
      <c r="E9828" t="s">
        <v>2676</v>
      </c>
      <c r="F9828" t="s">
        <v>3008</v>
      </c>
      <c r="G9828" t="s">
        <v>3009</v>
      </c>
      <c r="H9828">
        <v>7.8098000000000001</v>
      </c>
      <c r="I9828" t="s">
        <v>3010</v>
      </c>
      <c r="J9828">
        <v>780</v>
      </c>
      <c r="K9828">
        <v>827.9</v>
      </c>
      <c r="L9828">
        <v>5931.9</v>
      </c>
      <c r="M9828">
        <v>6465.71</v>
      </c>
      <c r="N9828">
        <v>374.09</v>
      </c>
      <c r="O9828">
        <v>159.72</v>
      </c>
    </row>
    <row r="9829" spans="1:15" ht="15" customHeight="1" x14ac:dyDescent="0.3">
      <c r="A9829" t="s">
        <v>12846</v>
      </c>
      <c r="B9829">
        <v>261</v>
      </c>
      <c r="C9829" t="s">
        <v>639</v>
      </c>
      <c r="D9829">
        <v>1000</v>
      </c>
      <c r="E9829" t="s">
        <v>2676</v>
      </c>
      <c r="F9829" t="s">
        <v>3012</v>
      </c>
      <c r="G9829" t="s">
        <v>3013</v>
      </c>
      <c r="H9829">
        <v>1.7044999999999999</v>
      </c>
      <c r="I9829" t="s">
        <v>3010</v>
      </c>
      <c r="J9829">
        <v>720</v>
      </c>
      <c r="K9829">
        <v>706.37</v>
      </c>
      <c r="L9829">
        <v>1216.8</v>
      </c>
      <c r="M9829">
        <v>1204.04</v>
      </c>
      <c r="N9829">
        <v>-23.24</v>
      </c>
      <c r="O9829">
        <v>10.47</v>
      </c>
    </row>
    <row r="9830" spans="1:15" ht="15" customHeight="1" x14ac:dyDescent="0.3">
      <c r="A9830" t="s">
        <v>12847</v>
      </c>
      <c r="B9830">
        <v>261</v>
      </c>
      <c r="C9830" t="s">
        <v>639</v>
      </c>
      <c r="D9830">
        <v>1000</v>
      </c>
      <c r="E9830" t="s">
        <v>2676</v>
      </c>
      <c r="F9830" t="s">
        <v>3015</v>
      </c>
      <c r="G9830" t="s">
        <v>3016</v>
      </c>
      <c r="H9830">
        <v>0.20419999999999999</v>
      </c>
      <c r="I9830" t="s">
        <v>3017</v>
      </c>
      <c r="J9830">
        <v>2400</v>
      </c>
      <c r="K9830">
        <v>2140.33</v>
      </c>
      <c r="L9830">
        <v>486.72</v>
      </c>
      <c r="M9830">
        <v>436.97</v>
      </c>
      <c r="N9830">
        <v>-53.02</v>
      </c>
      <c r="O9830">
        <v>3.27</v>
      </c>
    </row>
    <row r="9831" spans="1:15" ht="15" customHeight="1" x14ac:dyDescent="0.3">
      <c r="A9831" t="s">
        <v>12848</v>
      </c>
      <c r="B9831">
        <v>261</v>
      </c>
      <c r="C9831" t="s">
        <v>639</v>
      </c>
      <c r="D9831">
        <v>1000</v>
      </c>
      <c r="E9831" t="s">
        <v>2676</v>
      </c>
      <c r="F9831" t="s">
        <v>3022</v>
      </c>
      <c r="G9831" t="s">
        <v>3023</v>
      </c>
      <c r="H9831">
        <v>5.0900000000000001E-2</v>
      </c>
      <c r="I9831" t="s">
        <v>3017</v>
      </c>
      <c r="J9831">
        <v>3100</v>
      </c>
      <c r="K9831">
        <v>3612.87</v>
      </c>
      <c r="L9831">
        <v>157.16999999999999</v>
      </c>
      <c r="M9831">
        <v>183.9</v>
      </c>
      <c r="N9831">
        <v>26.11</v>
      </c>
      <c r="O9831">
        <v>0.62</v>
      </c>
    </row>
    <row r="9832" spans="1:15" ht="15" customHeight="1" x14ac:dyDescent="0.3">
      <c r="A9832" t="s">
        <v>12849</v>
      </c>
      <c r="B9832">
        <v>261</v>
      </c>
      <c r="C9832" t="s">
        <v>353</v>
      </c>
      <c r="D9832">
        <v>1000</v>
      </c>
      <c r="E9832" t="s">
        <v>2677</v>
      </c>
      <c r="F9832" t="s">
        <v>3008</v>
      </c>
      <c r="G9832" t="s">
        <v>3009</v>
      </c>
      <c r="H9832">
        <v>38.995600000000003</v>
      </c>
      <c r="I9832" t="s">
        <v>3010</v>
      </c>
      <c r="J9832">
        <v>780</v>
      </c>
      <c r="K9832">
        <v>816.86</v>
      </c>
      <c r="L9832">
        <v>28513.68</v>
      </c>
      <c r="M9832">
        <v>31854.02</v>
      </c>
      <c r="N9832">
        <v>1437.43</v>
      </c>
      <c r="O9832">
        <v>1902.91</v>
      </c>
    </row>
    <row r="9833" spans="1:15" ht="15" customHeight="1" x14ac:dyDescent="0.3">
      <c r="A9833" t="s">
        <v>12850</v>
      </c>
      <c r="B9833">
        <v>261</v>
      </c>
      <c r="C9833" t="s">
        <v>353</v>
      </c>
      <c r="D9833">
        <v>1000</v>
      </c>
      <c r="E9833" t="s">
        <v>2677</v>
      </c>
      <c r="F9833" t="s">
        <v>3012</v>
      </c>
      <c r="G9833" t="s">
        <v>3013</v>
      </c>
      <c r="H9833">
        <v>11.335699999999999</v>
      </c>
      <c r="I9833" t="s">
        <v>3010</v>
      </c>
      <c r="J9833">
        <v>720</v>
      </c>
      <c r="K9833">
        <v>703.38</v>
      </c>
      <c r="L9833">
        <v>7592.4</v>
      </c>
      <c r="M9833">
        <v>7973.29</v>
      </c>
      <c r="N9833">
        <v>-188.45</v>
      </c>
      <c r="O9833">
        <v>569.33000000000004</v>
      </c>
    </row>
    <row r="9834" spans="1:15" ht="15" customHeight="1" x14ac:dyDescent="0.3">
      <c r="A9834" t="s">
        <v>12851</v>
      </c>
      <c r="B9834">
        <v>261</v>
      </c>
      <c r="C9834" t="s">
        <v>353</v>
      </c>
      <c r="D9834">
        <v>1000</v>
      </c>
      <c r="E9834" t="s">
        <v>2677</v>
      </c>
      <c r="F9834" t="s">
        <v>3015</v>
      </c>
      <c r="G9834" t="s">
        <v>3016</v>
      </c>
      <c r="H9834">
        <v>0.3765</v>
      </c>
      <c r="I9834" t="s">
        <v>3017</v>
      </c>
      <c r="J9834">
        <v>2400</v>
      </c>
      <c r="K9834">
        <v>2217.44</v>
      </c>
      <c r="L9834">
        <v>843.6</v>
      </c>
      <c r="M9834">
        <v>834.85</v>
      </c>
      <c r="N9834">
        <v>-68.73</v>
      </c>
      <c r="O9834">
        <v>59.99</v>
      </c>
    </row>
    <row r="9835" spans="1:15" ht="15" customHeight="1" x14ac:dyDescent="0.3">
      <c r="A9835" t="s">
        <v>12852</v>
      </c>
      <c r="B9835">
        <v>261</v>
      </c>
      <c r="C9835" t="s">
        <v>353</v>
      </c>
      <c r="D9835">
        <v>1000</v>
      </c>
      <c r="E9835" t="s">
        <v>2677</v>
      </c>
      <c r="F9835" t="s">
        <v>3019</v>
      </c>
      <c r="G9835" t="s">
        <v>3020</v>
      </c>
      <c r="H9835">
        <v>0.60719999999999996</v>
      </c>
      <c r="I9835" t="s">
        <v>3017</v>
      </c>
      <c r="J9835">
        <v>4200</v>
      </c>
      <c r="K9835">
        <v>5041.5</v>
      </c>
      <c r="L9835">
        <v>2362.08</v>
      </c>
      <c r="M9835">
        <v>3061.43</v>
      </c>
      <c r="N9835">
        <v>511</v>
      </c>
      <c r="O9835">
        <v>188.35</v>
      </c>
    </row>
    <row r="9836" spans="1:15" ht="15" customHeight="1" x14ac:dyDescent="0.3">
      <c r="A9836" t="s">
        <v>12853</v>
      </c>
      <c r="B9836">
        <v>261</v>
      </c>
      <c r="C9836" t="s">
        <v>353</v>
      </c>
      <c r="D9836">
        <v>1000</v>
      </c>
      <c r="E9836" t="s">
        <v>2677</v>
      </c>
      <c r="F9836" t="s">
        <v>3022</v>
      </c>
      <c r="G9836" t="s">
        <v>3023</v>
      </c>
      <c r="H9836">
        <v>0.4451</v>
      </c>
      <c r="I9836" t="s">
        <v>3017</v>
      </c>
      <c r="J9836">
        <v>3100</v>
      </c>
      <c r="K9836">
        <v>3637.78</v>
      </c>
      <c r="L9836">
        <v>1307.58</v>
      </c>
      <c r="M9836">
        <v>1619.34</v>
      </c>
      <c r="N9836">
        <v>239.39</v>
      </c>
      <c r="O9836">
        <v>72.37</v>
      </c>
    </row>
    <row r="9837" spans="1:15" ht="15" customHeight="1" x14ac:dyDescent="0.3">
      <c r="A9837" t="s">
        <v>12854</v>
      </c>
      <c r="B9837">
        <v>261</v>
      </c>
      <c r="C9837" t="s">
        <v>162</v>
      </c>
      <c r="D9837">
        <v>1000</v>
      </c>
      <c r="E9837" t="s">
        <v>2678</v>
      </c>
      <c r="F9837" t="s">
        <v>3008</v>
      </c>
      <c r="G9837" t="s">
        <v>3009</v>
      </c>
      <c r="H9837">
        <v>29.8781</v>
      </c>
      <c r="I9837" t="s">
        <v>3010</v>
      </c>
      <c r="J9837">
        <v>780</v>
      </c>
      <c r="K9837">
        <v>825.72</v>
      </c>
      <c r="L9837">
        <v>21902.400000000001</v>
      </c>
      <c r="M9837">
        <v>24671.03</v>
      </c>
      <c r="N9837">
        <v>1366.12</v>
      </c>
      <c r="O9837">
        <v>1402.51</v>
      </c>
    </row>
    <row r="9838" spans="1:15" ht="15" customHeight="1" x14ac:dyDescent="0.3">
      <c r="A9838" t="s">
        <v>12855</v>
      </c>
      <c r="B9838">
        <v>261</v>
      </c>
      <c r="C9838" t="s">
        <v>162</v>
      </c>
      <c r="D9838">
        <v>1000</v>
      </c>
      <c r="E9838" t="s">
        <v>2678</v>
      </c>
      <c r="F9838" t="s">
        <v>3012</v>
      </c>
      <c r="G9838" t="s">
        <v>3013</v>
      </c>
      <c r="H9838">
        <v>8.6686999999999994</v>
      </c>
      <c r="I9838" t="s">
        <v>3010</v>
      </c>
      <c r="J9838">
        <v>720</v>
      </c>
      <c r="K9838">
        <v>713.2</v>
      </c>
      <c r="L9838">
        <v>5832</v>
      </c>
      <c r="M9838">
        <v>6182.56</v>
      </c>
      <c r="N9838">
        <v>-58.92</v>
      </c>
      <c r="O9838">
        <v>409.49</v>
      </c>
    </row>
    <row r="9839" spans="1:15" ht="15" customHeight="1" x14ac:dyDescent="0.3">
      <c r="A9839" t="s">
        <v>12856</v>
      </c>
      <c r="B9839">
        <v>261</v>
      </c>
      <c r="C9839" t="s">
        <v>162</v>
      </c>
      <c r="D9839">
        <v>1000</v>
      </c>
      <c r="E9839" t="s">
        <v>2678</v>
      </c>
      <c r="F9839" t="s">
        <v>3015</v>
      </c>
      <c r="G9839" t="s">
        <v>3016</v>
      </c>
      <c r="H9839">
        <v>0.28439999999999999</v>
      </c>
      <c r="I9839" t="s">
        <v>3017</v>
      </c>
      <c r="J9839">
        <v>2400</v>
      </c>
      <c r="K9839">
        <v>2175.23</v>
      </c>
      <c r="L9839">
        <v>648</v>
      </c>
      <c r="M9839">
        <v>618.54</v>
      </c>
      <c r="N9839">
        <v>-63.92</v>
      </c>
      <c r="O9839">
        <v>34.450000000000003</v>
      </c>
    </row>
    <row r="9840" spans="1:15" ht="15" customHeight="1" x14ac:dyDescent="0.3">
      <c r="A9840" t="s">
        <v>12857</v>
      </c>
      <c r="B9840">
        <v>261</v>
      </c>
      <c r="C9840" t="s">
        <v>162</v>
      </c>
      <c r="D9840">
        <v>1000</v>
      </c>
      <c r="E9840" t="s">
        <v>2678</v>
      </c>
      <c r="F9840" t="s">
        <v>3019</v>
      </c>
      <c r="G9840" t="s">
        <v>3020</v>
      </c>
      <c r="H9840">
        <v>0.47489999999999999</v>
      </c>
      <c r="I9840" t="s">
        <v>3017</v>
      </c>
      <c r="J9840">
        <v>4200</v>
      </c>
      <c r="K9840">
        <v>5093.37</v>
      </c>
      <c r="L9840">
        <v>1814.4</v>
      </c>
      <c r="M9840">
        <v>2419.0500000000002</v>
      </c>
      <c r="N9840">
        <v>424.3</v>
      </c>
      <c r="O9840">
        <v>180.35</v>
      </c>
    </row>
    <row r="9841" spans="1:15" ht="15" customHeight="1" x14ac:dyDescent="0.3">
      <c r="A9841" t="s">
        <v>12858</v>
      </c>
      <c r="B9841">
        <v>261</v>
      </c>
      <c r="C9841" t="s">
        <v>162</v>
      </c>
      <c r="D9841">
        <v>1000</v>
      </c>
      <c r="E9841" t="s">
        <v>2678</v>
      </c>
      <c r="F9841" t="s">
        <v>3022</v>
      </c>
      <c r="G9841" t="s">
        <v>3023</v>
      </c>
      <c r="H9841">
        <v>0.3483</v>
      </c>
      <c r="I9841" t="s">
        <v>3017</v>
      </c>
      <c r="J9841">
        <v>3100</v>
      </c>
      <c r="K9841">
        <v>3616.09</v>
      </c>
      <c r="L9841">
        <v>1004.4</v>
      </c>
      <c r="M9841">
        <v>1259.31</v>
      </c>
      <c r="N9841">
        <v>179.73</v>
      </c>
      <c r="O9841">
        <v>75.180000000000007</v>
      </c>
    </row>
    <row r="9842" spans="1:15" ht="15" customHeight="1" x14ac:dyDescent="0.3">
      <c r="A9842" t="s">
        <v>12859</v>
      </c>
      <c r="B9842">
        <v>261</v>
      </c>
      <c r="C9842" t="s">
        <v>1080</v>
      </c>
      <c r="D9842">
        <v>1000</v>
      </c>
      <c r="E9842" t="s">
        <v>2679</v>
      </c>
      <c r="F9842" t="s">
        <v>3008</v>
      </c>
      <c r="G9842" t="s">
        <v>3009</v>
      </c>
      <c r="H9842">
        <v>29.4298</v>
      </c>
      <c r="I9842" t="s">
        <v>3010</v>
      </c>
      <c r="J9842">
        <v>780</v>
      </c>
      <c r="K9842">
        <v>784.45</v>
      </c>
      <c r="L9842">
        <v>21972.6</v>
      </c>
      <c r="M9842">
        <v>23086.15</v>
      </c>
      <c r="N9842">
        <v>130.88</v>
      </c>
      <c r="O9842">
        <v>982.67</v>
      </c>
    </row>
    <row r="9843" spans="1:15" ht="15" customHeight="1" x14ac:dyDescent="0.3">
      <c r="A9843" t="s">
        <v>12860</v>
      </c>
      <c r="B9843">
        <v>261</v>
      </c>
      <c r="C9843" t="s">
        <v>1080</v>
      </c>
      <c r="D9843">
        <v>1000</v>
      </c>
      <c r="E9843" t="s">
        <v>2679</v>
      </c>
      <c r="F9843" t="s">
        <v>3012</v>
      </c>
      <c r="G9843" t="s">
        <v>3013</v>
      </c>
      <c r="H9843">
        <v>6.4057000000000004</v>
      </c>
      <c r="I9843" t="s">
        <v>3010</v>
      </c>
      <c r="J9843">
        <v>720</v>
      </c>
      <c r="K9843">
        <v>689.34</v>
      </c>
      <c r="L9843">
        <v>4507.2</v>
      </c>
      <c r="M9843">
        <v>4415.7</v>
      </c>
      <c r="N9843">
        <v>-196.4</v>
      </c>
      <c r="O9843">
        <v>104.9</v>
      </c>
    </row>
    <row r="9844" spans="1:15" ht="15" customHeight="1" x14ac:dyDescent="0.3">
      <c r="A9844" t="s">
        <v>12861</v>
      </c>
      <c r="B9844">
        <v>261</v>
      </c>
      <c r="C9844" t="s">
        <v>1080</v>
      </c>
      <c r="D9844">
        <v>1000</v>
      </c>
      <c r="E9844" t="s">
        <v>2679</v>
      </c>
      <c r="F9844" t="s">
        <v>3015</v>
      </c>
      <c r="G9844" t="s">
        <v>3016</v>
      </c>
      <c r="H9844">
        <v>0.75209999999999999</v>
      </c>
      <c r="I9844" t="s">
        <v>3017</v>
      </c>
      <c r="J9844">
        <v>2400</v>
      </c>
      <c r="K9844">
        <v>2253.4</v>
      </c>
      <c r="L9844">
        <v>1802.88</v>
      </c>
      <c r="M9844">
        <v>1694.69</v>
      </c>
      <c r="N9844">
        <v>-110.25</v>
      </c>
      <c r="O9844">
        <v>2.06</v>
      </c>
    </row>
    <row r="9845" spans="1:15" ht="15" customHeight="1" x14ac:dyDescent="0.3">
      <c r="A9845" t="s">
        <v>12862</v>
      </c>
      <c r="B9845">
        <v>261</v>
      </c>
      <c r="C9845" t="s">
        <v>1080</v>
      </c>
      <c r="D9845">
        <v>1000</v>
      </c>
      <c r="E9845" t="s">
        <v>2679</v>
      </c>
      <c r="F9845" t="s">
        <v>3022</v>
      </c>
      <c r="G9845" t="s">
        <v>3023</v>
      </c>
      <c r="H9845">
        <v>0.19059999999999999</v>
      </c>
      <c r="I9845" t="s">
        <v>3017</v>
      </c>
      <c r="J9845">
        <v>3100</v>
      </c>
      <c r="K9845">
        <v>3616.17</v>
      </c>
      <c r="L9845">
        <v>582.17999999999995</v>
      </c>
      <c r="M9845">
        <v>689.1</v>
      </c>
      <c r="N9845">
        <v>98.36</v>
      </c>
      <c r="O9845">
        <v>8.56</v>
      </c>
    </row>
    <row r="9846" spans="1:15" ht="15" customHeight="1" x14ac:dyDescent="0.3">
      <c r="A9846" t="s">
        <v>12863</v>
      </c>
      <c r="B9846">
        <v>261</v>
      </c>
      <c r="C9846" t="s">
        <v>715</v>
      </c>
      <c r="D9846">
        <v>1000</v>
      </c>
      <c r="E9846" t="s">
        <v>2680</v>
      </c>
      <c r="F9846" t="s">
        <v>3008</v>
      </c>
      <c r="G9846" t="s">
        <v>3009</v>
      </c>
      <c r="H9846">
        <v>14.861700000000001</v>
      </c>
      <c r="I9846" t="s">
        <v>3010</v>
      </c>
      <c r="J9846">
        <v>780</v>
      </c>
      <c r="K9846">
        <v>821.14</v>
      </c>
      <c r="L9846">
        <v>11126.7</v>
      </c>
      <c r="M9846">
        <v>12203.55</v>
      </c>
      <c r="N9846">
        <v>611.45000000000005</v>
      </c>
      <c r="O9846">
        <v>465.4</v>
      </c>
    </row>
    <row r="9847" spans="1:15" ht="15" customHeight="1" x14ac:dyDescent="0.3">
      <c r="A9847" t="s">
        <v>12864</v>
      </c>
      <c r="B9847">
        <v>261</v>
      </c>
      <c r="C9847" t="s">
        <v>715</v>
      </c>
      <c r="D9847">
        <v>1000</v>
      </c>
      <c r="E9847" t="s">
        <v>2680</v>
      </c>
      <c r="F9847" t="s">
        <v>3012</v>
      </c>
      <c r="G9847" t="s">
        <v>3013</v>
      </c>
      <c r="H9847">
        <v>3.3108</v>
      </c>
      <c r="I9847" t="s">
        <v>3010</v>
      </c>
      <c r="J9847">
        <v>720</v>
      </c>
      <c r="K9847">
        <v>704.62</v>
      </c>
      <c r="L9847">
        <v>2282.4</v>
      </c>
      <c r="M9847">
        <v>2332.87</v>
      </c>
      <c r="N9847">
        <v>-50.9</v>
      </c>
      <c r="O9847">
        <v>101.38</v>
      </c>
    </row>
    <row r="9848" spans="1:15" ht="15" customHeight="1" x14ac:dyDescent="0.3">
      <c r="A9848" t="s">
        <v>12865</v>
      </c>
      <c r="B9848">
        <v>261</v>
      </c>
      <c r="C9848" t="s">
        <v>715</v>
      </c>
      <c r="D9848">
        <v>1000</v>
      </c>
      <c r="E9848" t="s">
        <v>2680</v>
      </c>
      <c r="F9848" t="s">
        <v>3015</v>
      </c>
      <c r="G9848" t="s">
        <v>3016</v>
      </c>
      <c r="H9848">
        <v>0.39279999999999998</v>
      </c>
      <c r="I9848" t="s">
        <v>3017</v>
      </c>
      <c r="J9848">
        <v>2400</v>
      </c>
      <c r="K9848">
        <v>2231.7199999999998</v>
      </c>
      <c r="L9848">
        <v>912.96</v>
      </c>
      <c r="M9848">
        <v>876.69</v>
      </c>
      <c r="N9848">
        <v>-66.11</v>
      </c>
      <c r="O9848">
        <v>29.83</v>
      </c>
    </row>
    <row r="9849" spans="1:15" ht="15" customHeight="1" x14ac:dyDescent="0.3">
      <c r="A9849" t="s">
        <v>12866</v>
      </c>
      <c r="B9849">
        <v>261</v>
      </c>
      <c r="C9849" t="s">
        <v>715</v>
      </c>
      <c r="D9849">
        <v>1000</v>
      </c>
      <c r="E9849" t="s">
        <v>2680</v>
      </c>
      <c r="F9849" t="s">
        <v>3022</v>
      </c>
      <c r="G9849" t="s">
        <v>3023</v>
      </c>
      <c r="H9849">
        <v>9.69E-2</v>
      </c>
      <c r="I9849" t="s">
        <v>3017</v>
      </c>
      <c r="J9849">
        <v>3100</v>
      </c>
      <c r="K9849">
        <v>3686.66</v>
      </c>
      <c r="L9849">
        <v>294.81</v>
      </c>
      <c r="M9849">
        <v>357.1</v>
      </c>
      <c r="N9849">
        <v>56.83</v>
      </c>
      <c r="O9849">
        <v>5.47</v>
      </c>
    </row>
    <row r="9850" spans="1:15" ht="15" customHeight="1" x14ac:dyDescent="0.3">
      <c r="A9850" t="s">
        <v>12867</v>
      </c>
      <c r="B9850">
        <v>261</v>
      </c>
      <c r="C9850" t="s">
        <v>101</v>
      </c>
      <c r="D9850">
        <v>1000</v>
      </c>
      <c r="E9850" t="s">
        <v>2681</v>
      </c>
      <c r="F9850" t="s">
        <v>3008</v>
      </c>
      <c r="G9850" t="s">
        <v>3009</v>
      </c>
      <c r="H9850">
        <v>14.3786</v>
      </c>
      <c r="I9850" t="s">
        <v>3010</v>
      </c>
      <c r="J9850">
        <v>780</v>
      </c>
      <c r="K9850">
        <v>821.88</v>
      </c>
      <c r="L9850">
        <v>10986.3</v>
      </c>
      <c r="M9850">
        <v>11817.52</v>
      </c>
      <c r="N9850">
        <v>602.17999999999995</v>
      </c>
      <c r="O9850">
        <v>229.04</v>
      </c>
    </row>
    <row r="9851" spans="1:15" ht="15" customHeight="1" x14ac:dyDescent="0.3">
      <c r="A9851" t="s">
        <v>12868</v>
      </c>
      <c r="B9851">
        <v>261</v>
      </c>
      <c r="C9851" t="s">
        <v>101</v>
      </c>
      <c r="D9851">
        <v>1000</v>
      </c>
      <c r="E9851" t="s">
        <v>2681</v>
      </c>
      <c r="F9851" t="s">
        <v>3012</v>
      </c>
      <c r="G9851" t="s">
        <v>3013</v>
      </c>
      <c r="H9851">
        <v>3.13</v>
      </c>
      <c r="I9851" t="s">
        <v>3010</v>
      </c>
      <c r="J9851">
        <v>720</v>
      </c>
      <c r="K9851">
        <v>707.3</v>
      </c>
      <c r="L9851">
        <v>2253.6</v>
      </c>
      <c r="M9851">
        <v>2213.88</v>
      </c>
      <c r="N9851">
        <v>-39.75</v>
      </c>
      <c r="O9851">
        <v>0.03</v>
      </c>
    </row>
    <row r="9852" spans="1:15" ht="15" customHeight="1" x14ac:dyDescent="0.3">
      <c r="A9852" t="s">
        <v>12869</v>
      </c>
      <c r="B9852">
        <v>261</v>
      </c>
      <c r="C9852" t="s">
        <v>101</v>
      </c>
      <c r="D9852">
        <v>1000</v>
      </c>
      <c r="E9852" t="s">
        <v>2681</v>
      </c>
      <c r="F9852" t="s">
        <v>3015</v>
      </c>
      <c r="G9852" t="s">
        <v>3016</v>
      </c>
      <c r="H9852">
        <v>0.37690000000000001</v>
      </c>
      <c r="I9852" t="s">
        <v>3017</v>
      </c>
      <c r="J9852">
        <v>2400</v>
      </c>
      <c r="K9852">
        <v>2226.6</v>
      </c>
      <c r="L9852">
        <v>901.44</v>
      </c>
      <c r="M9852">
        <v>839.26</v>
      </c>
      <c r="N9852">
        <v>-65.36</v>
      </c>
      <c r="O9852">
        <v>3.17</v>
      </c>
    </row>
    <row r="9853" spans="1:15" ht="15" customHeight="1" x14ac:dyDescent="0.3">
      <c r="A9853" t="s">
        <v>12870</v>
      </c>
      <c r="B9853">
        <v>261</v>
      </c>
      <c r="C9853" t="s">
        <v>101</v>
      </c>
      <c r="D9853">
        <v>1000</v>
      </c>
      <c r="E9853" t="s">
        <v>2681</v>
      </c>
      <c r="F9853" t="s">
        <v>3022</v>
      </c>
      <c r="G9853" t="s">
        <v>3023</v>
      </c>
      <c r="H9853">
        <v>9.4799999999999995E-2</v>
      </c>
      <c r="I9853" t="s">
        <v>3017</v>
      </c>
      <c r="J9853">
        <v>3100</v>
      </c>
      <c r="K9853">
        <v>3651.16</v>
      </c>
      <c r="L9853">
        <v>291.08999999999997</v>
      </c>
      <c r="M9853">
        <v>346.23</v>
      </c>
      <c r="N9853">
        <v>52.27</v>
      </c>
      <c r="O9853">
        <v>2.88</v>
      </c>
    </row>
    <row r="9854" spans="1:15" ht="15" customHeight="1" x14ac:dyDescent="0.3">
      <c r="A9854" t="s">
        <v>12871</v>
      </c>
      <c r="B9854">
        <v>261</v>
      </c>
      <c r="C9854" t="s">
        <v>851</v>
      </c>
      <c r="D9854">
        <v>1000</v>
      </c>
      <c r="E9854" t="s">
        <v>2682</v>
      </c>
      <c r="F9854" t="s">
        <v>3008</v>
      </c>
      <c r="G9854" t="s">
        <v>3009</v>
      </c>
      <c r="H9854">
        <v>12.992000000000001</v>
      </c>
      <c r="I9854" t="s">
        <v>3010</v>
      </c>
      <c r="J9854">
        <v>780</v>
      </c>
      <c r="K9854">
        <v>794.25</v>
      </c>
      <c r="L9854">
        <v>10073.700000000001</v>
      </c>
      <c r="M9854">
        <v>10318.9</v>
      </c>
      <c r="N9854">
        <v>185.14</v>
      </c>
      <c r="O9854">
        <v>60.06</v>
      </c>
    </row>
    <row r="9855" spans="1:15" ht="15" customHeight="1" x14ac:dyDescent="0.3">
      <c r="A9855" t="s">
        <v>12872</v>
      </c>
      <c r="B9855">
        <v>261</v>
      </c>
      <c r="C9855" t="s">
        <v>851</v>
      </c>
      <c r="D9855">
        <v>1000</v>
      </c>
      <c r="E9855" t="s">
        <v>2682</v>
      </c>
      <c r="F9855" t="s">
        <v>3012</v>
      </c>
      <c r="G9855" t="s">
        <v>3013</v>
      </c>
      <c r="H9855">
        <v>2.9365999999999999</v>
      </c>
      <c r="I9855" t="s">
        <v>3010</v>
      </c>
      <c r="J9855">
        <v>720</v>
      </c>
      <c r="K9855">
        <v>693.54</v>
      </c>
      <c r="L9855">
        <v>2066.4</v>
      </c>
      <c r="M9855">
        <v>2036.69</v>
      </c>
      <c r="N9855">
        <v>-77.7</v>
      </c>
      <c r="O9855">
        <v>47.99</v>
      </c>
    </row>
    <row r="9856" spans="1:15" ht="15" customHeight="1" x14ac:dyDescent="0.3">
      <c r="A9856" t="s">
        <v>12873</v>
      </c>
      <c r="B9856">
        <v>261</v>
      </c>
      <c r="C9856" t="s">
        <v>851</v>
      </c>
      <c r="D9856">
        <v>1000</v>
      </c>
      <c r="E9856" t="s">
        <v>2682</v>
      </c>
      <c r="F9856" t="s">
        <v>3015</v>
      </c>
      <c r="G9856" t="s">
        <v>3016</v>
      </c>
      <c r="H9856">
        <v>0.34720000000000001</v>
      </c>
      <c r="I9856" t="s">
        <v>3017</v>
      </c>
      <c r="J9856">
        <v>2400</v>
      </c>
      <c r="K9856">
        <v>2223.2800000000002</v>
      </c>
      <c r="L9856">
        <v>826.56</v>
      </c>
      <c r="M9856">
        <v>771.92</v>
      </c>
      <c r="N9856">
        <v>-61.36</v>
      </c>
      <c r="O9856">
        <v>6.71</v>
      </c>
    </row>
    <row r="9857" spans="1:15" ht="15" customHeight="1" x14ac:dyDescent="0.3">
      <c r="A9857" t="s">
        <v>12874</v>
      </c>
      <c r="B9857">
        <v>261</v>
      </c>
      <c r="C9857" t="s">
        <v>851</v>
      </c>
      <c r="D9857">
        <v>1000</v>
      </c>
      <c r="E9857" t="s">
        <v>2682</v>
      </c>
      <c r="F9857" t="s">
        <v>3022</v>
      </c>
      <c r="G9857" t="s">
        <v>3023</v>
      </c>
      <c r="H9857">
        <v>8.6300000000000002E-2</v>
      </c>
      <c r="I9857" t="s">
        <v>3017</v>
      </c>
      <c r="J9857">
        <v>3100</v>
      </c>
      <c r="K9857">
        <v>3638.49</v>
      </c>
      <c r="L9857">
        <v>266.91000000000003</v>
      </c>
      <c r="M9857">
        <v>313.85000000000002</v>
      </c>
      <c r="N9857">
        <v>46.45</v>
      </c>
      <c r="O9857">
        <v>0.49</v>
      </c>
    </row>
    <row r="9858" spans="1:15" ht="15" customHeight="1" x14ac:dyDescent="0.3">
      <c r="A9858" t="s">
        <v>12875</v>
      </c>
      <c r="B9858">
        <v>261</v>
      </c>
      <c r="C9858" t="s">
        <v>953</v>
      </c>
      <c r="D9858">
        <v>1000</v>
      </c>
      <c r="E9858" t="s">
        <v>2683</v>
      </c>
      <c r="F9858" t="s">
        <v>3008</v>
      </c>
      <c r="G9858" t="s">
        <v>3009</v>
      </c>
      <c r="H9858">
        <v>16.428000000000001</v>
      </c>
      <c r="I9858" t="s">
        <v>3010</v>
      </c>
      <c r="J9858">
        <v>780</v>
      </c>
      <c r="K9858">
        <v>803.86</v>
      </c>
      <c r="L9858">
        <v>12355.2</v>
      </c>
      <c r="M9858">
        <v>13205.89</v>
      </c>
      <c r="N9858">
        <v>392.02</v>
      </c>
      <c r="O9858">
        <v>458.67</v>
      </c>
    </row>
    <row r="9859" spans="1:15" ht="15" customHeight="1" x14ac:dyDescent="0.3">
      <c r="A9859" t="s">
        <v>12876</v>
      </c>
      <c r="B9859">
        <v>261</v>
      </c>
      <c r="C9859" t="s">
        <v>953</v>
      </c>
      <c r="D9859">
        <v>1000</v>
      </c>
      <c r="E9859" t="s">
        <v>2683</v>
      </c>
      <c r="F9859" t="s">
        <v>3012</v>
      </c>
      <c r="G9859" t="s">
        <v>3013</v>
      </c>
      <c r="H9859">
        <v>3.605</v>
      </c>
      <c r="I9859" t="s">
        <v>3010</v>
      </c>
      <c r="J9859">
        <v>720</v>
      </c>
      <c r="K9859">
        <v>718.86</v>
      </c>
      <c r="L9859">
        <v>2534.4</v>
      </c>
      <c r="M9859">
        <v>2591.5300000000002</v>
      </c>
      <c r="N9859">
        <v>-4.0999999999999996</v>
      </c>
      <c r="O9859">
        <v>61.24</v>
      </c>
    </row>
    <row r="9860" spans="1:15" ht="15" customHeight="1" x14ac:dyDescent="0.3">
      <c r="A9860" t="s">
        <v>12877</v>
      </c>
      <c r="B9860">
        <v>261</v>
      </c>
      <c r="C9860" t="s">
        <v>953</v>
      </c>
      <c r="D9860">
        <v>1000</v>
      </c>
      <c r="E9860" t="s">
        <v>2683</v>
      </c>
      <c r="F9860" t="s">
        <v>3015</v>
      </c>
      <c r="G9860" t="s">
        <v>3016</v>
      </c>
      <c r="H9860">
        <v>0.43409999999999999</v>
      </c>
      <c r="I9860" t="s">
        <v>3017</v>
      </c>
      <c r="J9860">
        <v>2400</v>
      </c>
      <c r="K9860">
        <v>2188.48</v>
      </c>
      <c r="L9860">
        <v>1013.76</v>
      </c>
      <c r="M9860">
        <v>950.04</v>
      </c>
      <c r="N9860">
        <v>-91.82</v>
      </c>
      <c r="O9860">
        <v>28.1</v>
      </c>
    </row>
    <row r="9861" spans="1:15" ht="15" customHeight="1" x14ac:dyDescent="0.3">
      <c r="A9861" t="s">
        <v>12878</v>
      </c>
      <c r="B9861">
        <v>261</v>
      </c>
      <c r="C9861" t="s">
        <v>953</v>
      </c>
      <c r="D9861">
        <v>1000</v>
      </c>
      <c r="E9861" t="s">
        <v>2683</v>
      </c>
      <c r="F9861" t="s">
        <v>3022</v>
      </c>
      <c r="G9861" t="s">
        <v>3023</v>
      </c>
      <c r="H9861">
        <v>0.1101</v>
      </c>
      <c r="I9861" t="s">
        <v>3017</v>
      </c>
      <c r="J9861">
        <v>3100</v>
      </c>
      <c r="K9861">
        <v>3615.83</v>
      </c>
      <c r="L9861">
        <v>327.36</v>
      </c>
      <c r="M9861">
        <v>398.26</v>
      </c>
      <c r="N9861">
        <v>56.82</v>
      </c>
      <c r="O9861">
        <v>14.08</v>
      </c>
    </row>
    <row r="9862" spans="1:15" ht="15" customHeight="1" x14ac:dyDescent="0.3">
      <c r="A9862" t="s">
        <v>12879</v>
      </c>
      <c r="B9862">
        <v>261</v>
      </c>
      <c r="C9862" t="s">
        <v>266</v>
      </c>
      <c r="D9862">
        <v>1000</v>
      </c>
      <c r="E9862" t="s">
        <v>2684</v>
      </c>
      <c r="F9862" t="s">
        <v>3008</v>
      </c>
      <c r="G9862" t="s">
        <v>3009</v>
      </c>
      <c r="H9862">
        <v>25.9787</v>
      </c>
      <c r="I9862" t="s">
        <v>3010</v>
      </c>
      <c r="J9862">
        <v>780</v>
      </c>
      <c r="K9862">
        <v>823.94</v>
      </c>
      <c r="L9862">
        <v>19581.12</v>
      </c>
      <c r="M9862">
        <v>21404.799999999999</v>
      </c>
      <c r="N9862">
        <v>1141.42</v>
      </c>
      <c r="O9862">
        <v>682.26</v>
      </c>
    </row>
    <row r="9863" spans="1:15" ht="15" customHeight="1" x14ac:dyDescent="0.3">
      <c r="A9863" t="s">
        <v>12880</v>
      </c>
      <c r="B9863">
        <v>261</v>
      </c>
      <c r="C9863" t="s">
        <v>266</v>
      </c>
      <c r="D9863">
        <v>1000</v>
      </c>
      <c r="E9863" t="s">
        <v>2684</v>
      </c>
      <c r="F9863" t="s">
        <v>3012</v>
      </c>
      <c r="G9863" t="s">
        <v>3013</v>
      </c>
      <c r="H9863">
        <v>6.6356000000000002</v>
      </c>
      <c r="I9863" t="s">
        <v>3010</v>
      </c>
      <c r="J9863">
        <v>720</v>
      </c>
      <c r="K9863">
        <v>720.02</v>
      </c>
      <c r="L9863">
        <v>4518.72</v>
      </c>
      <c r="M9863">
        <v>4777.74</v>
      </c>
      <c r="N9863">
        <v>0.14000000000000001</v>
      </c>
      <c r="O9863">
        <v>258.88</v>
      </c>
    </row>
    <row r="9864" spans="1:15" ht="15" customHeight="1" x14ac:dyDescent="0.3">
      <c r="A9864" t="s">
        <v>12881</v>
      </c>
      <c r="B9864">
        <v>261</v>
      </c>
      <c r="C9864" t="s">
        <v>266</v>
      </c>
      <c r="D9864">
        <v>1000</v>
      </c>
      <c r="E9864" t="s">
        <v>2684</v>
      </c>
      <c r="F9864" t="s">
        <v>3015</v>
      </c>
      <c r="G9864" t="s">
        <v>3016</v>
      </c>
      <c r="H9864">
        <v>0.42659999999999998</v>
      </c>
      <c r="I9864" t="s">
        <v>3017</v>
      </c>
      <c r="J9864">
        <v>2400</v>
      </c>
      <c r="K9864">
        <v>2259.2800000000002</v>
      </c>
      <c r="L9864">
        <v>1004.16</v>
      </c>
      <c r="M9864">
        <v>963.79</v>
      </c>
      <c r="N9864">
        <v>-60.03</v>
      </c>
      <c r="O9864">
        <v>19.649999999999999</v>
      </c>
    </row>
    <row r="9865" spans="1:15" ht="15" customHeight="1" x14ac:dyDescent="0.3">
      <c r="A9865" t="s">
        <v>12882</v>
      </c>
      <c r="B9865">
        <v>261</v>
      </c>
      <c r="C9865" t="s">
        <v>266</v>
      </c>
      <c r="D9865">
        <v>1000</v>
      </c>
      <c r="E9865" t="s">
        <v>2684</v>
      </c>
      <c r="F9865" t="s">
        <v>3019</v>
      </c>
      <c r="G9865" t="s">
        <v>3020</v>
      </c>
      <c r="H9865">
        <v>0.15959999999999999</v>
      </c>
      <c r="I9865" t="s">
        <v>3017</v>
      </c>
      <c r="J9865">
        <v>4200</v>
      </c>
      <c r="K9865">
        <v>5098.12</v>
      </c>
      <c r="L9865">
        <v>658.98</v>
      </c>
      <c r="M9865">
        <v>813.76</v>
      </c>
      <c r="N9865">
        <v>143.36000000000001</v>
      </c>
      <c r="O9865">
        <v>11.42</v>
      </c>
    </row>
    <row r="9866" spans="1:15" ht="15" customHeight="1" x14ac:dyDescent="0.3">
      <c r="A9866" t="s">
        <v>12883</v>
      </c>
      <c r="B9866">
        <v>261</v>
      </c>
      <c r="C9866" t="s">
        <v>266</v>
      </c>
      <c r="D9866">
        <v>1000</v>
      </c>
      <c r="E9866" t="s">
        <v>2684</v>
      </c>
      <c r="F9866" t="s">
        <v>3022</v>
      </c>
      <c r="G9866" t="s">
        <v>3023</v>
      </c>
      <c r="H9866">
        <v>0.216</v>
      </c>
      <c r="I9866" t="s">
        <v>3017</v>
      </c>
      <c r="J9866">
        <v>3100</v>
      </c>
      <c r="K9866">
        <v>3616.93</v>
      </c>
      <c r="L9866">
        <v>648.52</v>
      </c>
      <c r="M9866">
        <v>781.42</v>
      </c>
      <c r="N9866">
        <v>111.68</v>
      </c>
      <c r="O9866">
        <v>21.22</v>
      </c>
    </row>
    <row r="9867" spans="1:15" ht="15" customHeight="1" x14ac:dyDescent="0.3">
      <c r="A9867" t="s">
        <v>12884</v>
      </c>
      <c r="B9867">
        <v>261</v>
      </c>
      <c r="C9867" t="s">
        <v>489</v>
      </c>
      <c r="D9867">
        <v>1000</v>
      </c>
      <c r="E9867" t="s">
        <v>2685</v>
      </c>
      <c r="F9867" t="s">
        <v>3008</v>
      </c>
      <c r="G9867" t="s">
        <v>3009</v>
      </c>
      <c r="H9867">
        <v>21.648199999999999</v>
      </c>
      <c r="I9867" t="s">
        <v>3010</v>
      </c>
      <c r="J9867">
        <v>780</v>
      </c>
      <c r="K9867">
        <v>786.48</v>
      </c>
      <c r="L9867">
        <v>16567.2</v>
      </c>
      <c r="M9867">
        <v>17025.89</v>
      </c>
      <c r="N9867">
        <v>140.32</v>
      </c>
      <c r="O9867">
        <v>318.37</v>
      </c>
    </row>
    <row r="9868" spans="1:15" ht="15" customHeight="1" x14ac:dyDescent="0.3">
      <c r="A9868" t="s">
        <v>12885</v>
      </c>
      <c r="B9868">
        <v>261</v>
      </c>
      <c r="C9868" t="s">
        <v>489</v>
      </c>
      <c r="D9868">
        <v>1000</v>
      </c>
      <c r="E9868" t="s">
        <v>2685</v>
      </c>
      <c r="F9868" t="s">
        <v>3012</v>
      </c>
      <c r="G9868" t="s">
        <v>3013</v>
      </c>
      <c r="H9868">
        <v>4.7686999999999999</v>
      </c>
      <c r="I9868" t="s">
        <v>3010</v>
      </c>
      <c r="J9868">
        <v>720</v>
      </c>
      <c r="K9868">
        <v>692.91</v>
      </c>
      <c r="L9868">
        <v>3398.4</v>
      </c>
      <c r="M9868">
        <v>3304.28</v>
      </c>
      <c r="N9868">
        <v>-129.19999999999999</v>
      </c>
      <c r="O9868">
        <v>35.08</v>
      </c>
    </row>
    <row r="9869" spans="1:15" ht="15" customHeight="1" x14ac:dyDescent="0.3">
      <c r="A9869" t="s">
        <v>12886</v>
      </c>
      <c r="B9869">
        <v>261</v>
      </c>
      <c r="C9869" t="s">
        <v>489</v>
      </c>
      <c r="D9869">
        <v>1000</v>
      </c>
      <c r="E9869" t="s">
        <v>2685</v>
      </c>
      <c r="F9869" t="s">
        <v>3015</v>
      </c>
      <c r="G9869" t="s">
        <v>3016</v>
      </c>
      <c r="H9869">
        <v>0.57230000000000003</v>
      </c>
      <c r="I9869" t="s">
        <v>3017</v>
      </c>
      <c r="J9869">
        <v>2400</v>
      </c>
      <c r="K9869">
        <v>2229.61</v>
      </c>
      <c r="L9869">
        <v>1359.36</v>
      </c>
      <c r="M9869">
        <v>1275.9000000000001</v>
      </c>
      <c r="N9869">
        <v>-97.51</v>
      </c>
      <c r="O9869">
        <v>14.04</v>
      </c>
    </row>
    <row r="9870" spans="1:15" ht="15" customHeight="1" x14ac:dyDescent="0.3">
      <c r="A9870" t="s">
        <v>12887</v>
      </c>
      <c r="B9870">
        <v>261</v>
      </c>
      <c r="C9870" t="s">
        <v>489</v>
      </c>
      <c r="D9870">
        <v>1000</v>
      </c>
      <c r="E9870" t="s">
        <v>2685</v>
      </c>
      <c r="F9870" t="s">
        <v>3022</v>
      </c>
      <c r="G9870" t="s">
        <v>3023</v>
      </c>
      <c r="H9870">
        <v>0.1459</v>
      </c>
      <c r="I9870" t="s">
        <v>3017</v>
      </c>
      <c r="J9870">
        <v>3100</v>
      </c>
      <c r="K9870">
        <v>3601.81</v>
      </c>
      <c r="L9870">
        <v>438.96</v>
      </c>
      <c r="M9870">
        <v>525.57000000000005</v>
      </c>
      <c r="N9870">
        <v>73.22</v>
      </c>
      <c r="O9870">
        <v>13.39</v>
      </c>
    </row>
    <row r="9871" spans="1:15" ht="15" customHeight="1" x14ac:dyDescent="0.3">
      <c r="A9871" t="s">
        <v>12888</v>
      </c>
      <c r="B9871">
        <v>261</v>
      </c>
      <c r="C9871" t="s">
        <v>501</v>
      </c>
      <c r="D9871">
        <v>1000</v>
      </c>
      <c r="E9871" t="s">
        <v>2686</v>
      </c>
      <c r="F9871" t="s">
        <v>3008</v>
      </c>
      <c r="G9871" t="s">
        <v>3009</v>
      </c>
      <c r="H9871">
        <v>33.7866</v>
      </c>
      <c r="I9871" t="s">
        <v>3010</v>
      </c>
      <c r="J9871">
        <v>780</v>
      </c>
      <c r="K9871">
        <v>814.56</v>
      </c>
      <c r="L9871">
        <v>26149.5</v>
      </c>
      <c r="M9871">
        <v>27521.03</v>
      </c>
      <c r="N9871">
        <v>1167.5</v>
      </c>
      <c r="O9871">
        <v>204.03</v>
      </c>
    </row>
    <row r="9872" spans="1:15" ht="15" customHeight="1" x14ac:dyDescent="0.3">
      <c r="A9872" t="s">
        <v>12889</v>
      </c>
      <c r="B9872">
        <v>261</v>
      </c>
      <c r="C9872" t="s">
        <v>501</v>
      </c>
      <c r="D9872">
        <v>1000</v>
      </c>
      <c r="E9872" t="s">
        <v>2686</v>
      </c>
      <c r="F9872" t="s">
        <v>3012</v>
      </c>
      <c r="G9872" t="s">
        <v>3013</v>
      </c>
      <c r="H9872">
        <v>7.4555999999999996</v>
      </c>
      <c r="I9872" t="s">
        <v>3010</v>
      </c>
      <c r="J9872">
        <v>720</v>
      </c>
      <c r="K9872">
        <v>694.5</v>
      </c>
      <c r="L9872">
        <v>5364</v>
      </c>
      <c r="M9872">
        <v>5177.96</v>
      </c>
      <c r="N9872">
        <v>-190.08</v>
      </c>
      <c r="O9872">
        <v>4.04</v>
      </c>
    </row>
    <row r="9873" spans="1:15" ht="15" customHeight="1" x14ac:dyDescent="0.3">
      <c r="A9873" t="s">
        <v>12890</v>
      </c>
      <c r="B9873">
        <v>261</v>
      </c>
      <c r="C9873" t="s">
        <v>501</v>
      </c>
      <c r="D9873">
        <v>1000</v>
      </c>
      <c r="E9873" t="s">
        <v>2686</v>
      </c>
      <c r="F9873" t="s">
        <v>3015</v>
      </c>
      <c r="G9873" t="s">
        <v>3016</v>
      </c>
      <c r="H9873">
        <v>0.90620000000000001</v>
      </c>
      <c r="I9873" t="s">
        <v>3017</v>
      </c>
      <c r="J9873">
        <v>2400</v>
      </c>
      <c r="K9873">
        <v>2237.65</v>
      </c>
      <c r="L9873">
        <v>2145.6</v>
      </c>
      <c r="M9873">
        <v>2027.72</v>
      </c>
      <c r="N9873">
        <v>-147.12</v>
      </c>
      <c r="O9873">
        <v>29.25</v>
      </c>
    </row>
    <row r="9874" spans="1:15" ht="15" customHeight="1" x14ac:dyDescent="0.3">
      <c r="A9874" t="s">
        <v>12891</v>
      </c>
      <c r="B9874">
        <v>261</v>
      </c>
      <c r="C9874" t="s">
        <v>501</v>
      </c>
      <c r="D9874">
        <v>1000</v>
      </c>
      <c r="E9874" t="s">
        <v>2686</v>
      </c>
      <c r="F9874" t="s">
        <v>3022</v>
      </c>
      <c r="G9874" t="s">
        <v>3023</v>
      </c>
      <c r="H9874">
        <v>0.2316</v>
      </c>
      <c r="I9874" t="s">
        <v>3017</v>
      </c>
      <c r="J9874">
        <v>3100</v>
      </c>
      <c r="K9874">
        <v>3764.89</v>
      </c>
      <c r="L9874">
        <v>692.85</v>
      </c>
      <c r="M9874">
        <v>871.83</v>
      </c>
      <c r="N9874">
        <v>153.97</v>
      </c>
      <c r="O9874">
        <v>25.01</v>
      </c>
    </row>
    <row r="9875" spans="1:15" ht="15" customHeight="1" x14ac:dyDescent="0.3">
      <c r="A9875" t="s">
        <v>12892</v>
      </c>
      <c r="B9875">
        <v>261</v>
      </c>
      <c r="C9875" t="s">
        <v>212</v>
      </c>
      <c r="D9875">
        <v>1000</v>
      </c>
      <c r="E9875" t="s">
        <v>2687</v>
      </c>
      <c r="F9875" t="s">
        <v>3008</v>
      </c>
      <c r="G9875" t="s">
        <v>3009</v>
      </c>
      <c r="H9875">
        <v>12.779299999999999</v>
      </c>
      <c r="I9875" t="s">
        <v>3010</v>
      </c>
      <c r="J9875">
        <v>780</v>
      </c>
      <c r="K9875">
        <v>801.93</v>
      </c>
      <c r="L9875">
        <v>9828</v>
      </c>
      <c r="M9875">
        <v>10248.030000000001</v>
      </c>
      <c r="N9875">
        <v>280.19</v>
      </c>
      <c r="O9875">
        <v>139.83000000000001</v>
      </c>
    </row>
    <row r="9876" spans="1:15" ht="15" customHeight="1" x14ac:dyDescent="0.3">
      <c r="A9876" t="s">
        <v>12893</v>
      </c>
      <c r="B9876">
        <v>261</v>
      </c>
      <c r="C9876" t="s">
        <v>212</v>
      </c>
      <c r="D9876">
        <v>1000</v>
      </c>
      <c r="E9876" t="s">
        <v>2687</v>
      </c>
      <c r="F9876" t="s">
        <v>3012</v>
      </c>
      <c r="G9876" t="s">
        <v>3013</v>
      </c>
      <c r="H9876">
        <v>2.8719999999999999</v>
      </c>
      <c r="I9876" t="s">
        <v>3010</v>
      </c>
      <c r="J9876">
        <v>720</v>
      </c>
      <c r="K9876">
        <v>706.65</v>
      </c>
      <c r="L9876">
        <v>2016</v>
      </c>
      <c r="M9876">
        <v>2029.52</v>
      </c>
      <c r="N9876">
        <v>-38.340000000000003</v>
      </c>
      <c r="O9876">
        <v>51.86</v>
      </c>
    </row>
    <row r="9877" spans="1:15" ht="15" customHeight="1" x14ac:dyDescent="0.3">
      <c r="A9877" t="s">
        <v>12894</v>
      </c>
      <c r="B9877">
        <v>261</v>
      </c>
      <c r="C9877" t="s">
        <v>212</v>
      </c>
      <c r="D9877">
        <v>1000</v>
      </c>
      <c r="E9877" t="s">
        <v>2687</v>
      </c>
      <c r="F9877" t="s">
        <v>3015</v>
      </c>
      <c r="G9877" t="s">
        <v>3016</v>
      </c>
      <c r="H9877">
        <v>0.35039999999999999</v>
      </c>
      <c r="I9877" t="s">
        <v>3017</v>
      </c>
      <c r="J9877">
        <v>2400</v>
      </c>
      <c r="K9877">
        <v>2188.9</v>
      </c>
      <c r="L9877">
        <v>806.4</v>
      </c>
      <c r="M9877">
        <v>766.92</v>
      </c>
      <c r="N9877">
        <v>-73.959999999999994</v>
      </c>
      <c r="O9877">
        <v>34.479999999999997</v>
      </c>
    </row>
    <row r="9878" spans="1:15" ht="15" customHeight="1" x14ac:dyDescent="0.3">
      <c r="A9878" t="s">
        <v>12895</v>
      </c>
      <c r="B9878">
        <v>261</v>
      </c>
      <c r="C9878" t="s">
        <v>212</v>
      </c>
      <c r="D9878">
        <v>1000</v>
      </c>
      <c r="E9878" t="s">
        <v>2687</v>
      </c>
      <c r="F9878" t="s">
        <v>3022</v>
      </c>
      <c r="G9878" t="s">
        <v>3023</v>
      </c>
      <c r="H9878">
        <v>8.3900000000000002E-2</v>
      </c>
      <c r="I9878" t="s">
        <v>3017</v>
      </c>
      <c r="J9878">
        <v>3100</v>
      </c>
      <c r="K9878">
        <v>3725.94</v>
      </c>
      <c r="L9878">
        <v>260.39999999999998</v>
      </c>
      <c r="M9878">
        <v>312.44</v>
      </c>
      <c r="N9878">
        <v>52.49</v>
      </c>
      <c r="O9878">
        <v>-0.45</v>
      </c>
    </row>
    <row r="9879" spans="1:15" ht="15" customHeight="1" x14ac:dyDescent="0.3">
      <c r="A9879" t="s">
        <v>12896</v>
      </c>
      <c r="B9879">
        <v>261</v>
      </c>
      <c r="C9879" t="s">
        <v>1141</v>
      </c>
      <c r="D9879">
        <v>1000</v>
      </c>
      <c r="E9879" t="s">
        <v>2688</v>
      </c>
      <c r="F9879" t="s">
        <v>3008</v>
      </c>
      <c r="G9879" t="s">
        <v>3009</v>
      </c>
      <c r="H9879">
        <v>34.5747</v>
      </c>
      <c r="I9879" t="s">
        <v>3010</v>
      </c>
      <c r="J9879">
        <v>780</v>
      </c>
      <c r="K9879">
        <v>796.54</v>
      </c>
      <c r="L9879">
        <v>24944.400000000001</v>
      </c>
      <c r="M9879">
        <v>27540.2</v>
      </c>
      <c r="N9879">
        <v>571.91999999999996</v>
      </c>
      <c r="O9879">
        <v>2023.88</v>
      </c>
    </row>
    <row r="9880" spans="1:15" ht="15" customHeight="1" x14ac:dyDescent="0.3">
      <c r="A9880" t="s">
        <v>12897</v>
      </c>
      <c r="B9880">
        <v>261</v>
      </c>
      <c r="C9880" t="s">
        <v>1141</v>
      </c>
      <c r="D9880">
        <v>1000</v>
      </c>
      <c r="E9880" t="s">
        <v>2688</v>
      </c>
      <c r="F9880" t="s">
        <v>3012</v>
      </c>
      <c r="G9880" t="s">
        <v>3013</v>
      </c>
      <c r="H9880">
        <v>9.7148000000000003</v>
      </c>
      <c r="I9880" t="s">
        <v>3010</v>
      </c>
      <c r="J9880">
        <v>720</v>
      </c>
      <c r="K9880">
        <v>708.02</v>
      </c>
      <c r="L9880">
        <v>6642</v>
      </c>
      <c r="M9880">
        <v>6878.3</v>
      </c>
      <c r="N9880">
        <v>-116.34</v>
      </c>
      <c r="O9880">
        <v>352.64</v>
      </c>
    </row>
    <row r="9881" spans="1:15" ht="15" customHeight="1" x14ac:dyDescent="0.3">
      <c r="A9881" t="s">
        <v>12898</v>
      </c>
      <c r="B9881">
        <v>261</v>
      </c>
      <c r="C9881" t="s">
        <v>1141</v>
      </c>
      <c r="D9881">
        <v>1000</v>
      </c>
      <c r="E9881" t="s">
        <v>2688</v>
      </c>
      <c r="F9881" t="s">
        <v>3015</v>
      </c>
      <c r="G9881" t="s">
        <v>3016</v>
      </c>
      <c r="H9881">
        <v>0.33479999999999999</v>
      </c>
      <c r="I9881" t="s">
        <v>3017</v>
      </c>
      <c r="J9881">
        <v>2400</v>
      </c>
      <c r="K9881">
        <v>2179.77</v>
      </c>
      <c r="L9881">
        <v>738</v>
      </c>
      <c r="M9881">
        <v>729.71</v>
      </c>
      <c r="N9881">
        <v>-73.72</v>
      </c>
      <c r="O9881">
        <v>65.430000000000007</v>
      </c>
    </row>
    <row r="9882" spans="1:15" ht="15" customHeight="1" x14ac:dyDescent="0.3">
      <c r="A9882" t="s">
        <v>12899</v>
      </c>
      <c r="B9882">
        <v>261</v>
      </c>
      <c r="C9882" t="s">
        <v>1141</v>
      </c>
      <c r="D9882">
        <v>1000</v>
      </c>
      <c r="E9882" t="s">
        <v>2688</v>
      </c>
      <c r="F9882" t="s">
        <v>3019</v>
      </c>
      <c r="G9882" t="s">
        <v>3020</v>
      </c>
      <c r="H9882">
        <v>0.52310000000000001</v>
      </c>
      <c r="I9882" t="s">
        <v>3017</v>
      </c>
      <c r="J9882">
        <v>4200</v>
      </c>
      <c r="K9882">
        <v>5175.6899999999996</v>
      </c>
      <c r="L9882">
        <v>2066.4</v>
      </c>
      <c r="M9882">
        <v>2707.54</v>
      </c>
      <c r="N9882">
        <v>510.41</v>
      </c>
      <c r="O9882">
        <v>130.72999999999999</v>
      </c>
    </row>
    <row r="9883" spans="1:15" ht="15" customHeight="1" x14ac:dyDescent="0.3">
      <c r="A9883" t="s">
        <v>12900</v>
      </c>
      <c r="B9883">
        <v>261</v>
      </c>
      <c r="C9883" t="s">
        <v>1141</v>
      </c>
      <c r="D9883">
        <v>1000</v>
      </c>
      <c r="E9883" t="s">
        <v>2688</v>
      </c>
      <c r="F9883" t="s">
        <v>3022</v>
      </c>
      <c r="G9883" t="s">
        <v>3023</v>
      </c>
      <c r="H9883">
        <v>0.38790000000000002</v>
      </c>
      <c r="I9883" t="s">
        <v>3017</v>
      </c>
      <c r="J9883">
        <v>3100</v>
      </c>
      <c r="K9883">
        <v>3674.37</v>
      </c>
      <c r="L9883">
        <v>1143.9000000000001</v>
      </c>
      <c r="M9883">
        <v>1425.43</v>
      </c>
      <c r="N9883">
        <v>222.82</v>
      </c>
      <c r="O9883">
        <v>58.71</v>
      </c>
    </row>
    <row r="9884" spans="1:15" ht="15" customHeight="1" x14ac:dyDescent="0.3">
      <c r="A9884" t="s">
        <v>12901</v>
      </c>
      <c r="B9884">
        <v>261</v>
      </c>
      <c r="C9884" t="s">
        <v>350</v>
      </c>
      <c r="D9884">
        <v>1000</v>
      </c>
      <c r="E9884" t="s">
        <v>2689</v>
      </c>
      <c r="F9884" t="s">
        <v>3008</v>
      </c>
      <c r="G9884" t="s">
        <v>3009</v>
      </c>
      <c r="H9884">
        <v>19.320399999999999</v>
      </c>
      <c r="I9884" t="s">
        <v>3010</v>
      </c>
      <c r="J9884">
        <v>780</v>
      </c>
      <c r="K9884">
        <v>788.5</v>
      </c>
      <c r="L9884">
        <v>14566.5</v>
      </c>
      <c r="M9884">
        <v>15234.19</v>
      </c>
      <c r="N9884">
        <v>164.26</v>
      </c>
      <c r="O9884">
        <v>503.42</v>
      </c>
    </row>
    <row r="9885" spans="1:15" ht="15" customHeight="1" x14ac:dyDescent="0.3">
      <c r="A9885" t="s">
        <v>12902</v>
      </c>
      <c r="B9885">
        <v>261</v>
      </c>
      <c r="C9885" t="s">
        <v>350</v>
      </c>
      <c r="D9885">
        <v>1000</v>
      </c>
      <c r="E9885" t="s">
        <v>2689</v>
      </c>
      <c r="F9885" t="s">
        <v>3012</v>
      </c>
      <c r="G9885" t="s">
        <v>3013</v>
      </c>
      <c r="H9885">
        <v>4.2300000000000004</v>
      </c>
      <c r="I9885" t="s">
        <v>3010</v>
      </c>
      <c r="J9885">
        <v>720</v>
      </c>
      <c r="K9885">
        <v>701.33</v>
      </c>
      <c r="L9885">
        <v>2988</v>
      </c>
      <c r="M9885">
        <v>2966.59</v>
      </c>
      <c r="N9885">
        <v>-78.989999999999995</v>
      </c>
      <c r="O9885">
        <v>57.58</v>
      </c>
    </row>
    <row r="9886" spans="1:15" ht="15" customHeight="1" x14ac:dyDescent="0.3">
      <c r="A9886" t="s">
        <v>12903</v>
      </c>
      <c r="B9886">
        <v>261</v>
      </c>
      <c r="C9886" t="s">
        <v>350</v>
      </c>
      <c r="D9886">
        <v>1000</v>
      </c>
      <c r="E9886" t="s">
        <v>2689</v>
      </c>
      <c r="F9886" t="s">
        <v>3015</v>
      </c>
      <c r="G9886" t="s">
        <v>3016</v>
      </c>
      <c r="H9886">
        <v>0.50680000000000003</v>
      </c>
      <c r="I9886" t="s">
        <v>3017</v>
      </c>
      <c r="J9886">
        <v>2400</v>
      </c>
      <c r="K9886">
        <v>2197.75</v>
      </c>
      <c r="L9886">
        <v>1195.2</v>
      </c>
      <c r="M9886">
        <v>1113.8</v>
      </c>
      <c r="N9886">
        <v>-102.5</v>
      </c>
      <c r="O9886">
        <v>21.1</v>
      </c>
    </row>
    <row r="9887" spans="1:15" ht="15" customHeight="1" x14ac:dyDescent="0.3">
      <c r="A9887" t="s">
        <v>12904</v>
      </c>
      <c r="B9887">
        <v>261</v>
      </c>
      <c r="C9887" t="s">
        <v>350</v>
      </c>
      <c r="D9887">
        <v>1000</v>
      </c>
      <c r="E9887" t="s">
        <v>2689</v>
      </c>
      <c r="F9887" t="s">
        <v>3022</v>
      </c>
      <c r="G9887" t="s">
        <v>3023</v>
      </c>
      <c r="H9887">
        <v>0.12559999999999999</v>
      </c>
      <c r="I9887" t="s">
        <v>3017</v>
      </c>
      <c r="J9887">
        <v>3100</v>
      </c>
      <c r="K9887">
        <v>3611.1</v>
      </c>
      <c r="L9887">
        <v>385.95</v>
      </c>
      <c r="M9887">
        <v>453.67</v>
      </c>
      <c r="N9887">
        <v>64.209999999999994</v>
      </c>
      <c r="O9887">
        <v>3.51</v>
      </c>
    </row>
    <row r="9888" spans="1:15" ht="15" customHeight="1" x14ac:dyDescent="0.3">
      <c r="A9888" t="s">
        <v>12905</v>
      </c>
      <c r="B9888">
        <v>261</v>
      </c>
      <c r="C9888" t="s">
        <v>735</v>
      </c>
      <c r="D9888">
        <v>1000</v>
      </c>
      <c r="E9888" t="s">
        <v>2690</v>
      </c>
      <c r="F9888" t="s">
        <v>3008</v>
      </c>
      <c r="G9888" t="s">
        <v>3009</v>
      </c>
      <c r="H9888">
        <v>22.280899999999999</v>
      </c>
      <c r="I9888" t="s">
        <v>3010</v>
      </c>
      <c r="J9888">
        <v>780</v>
      </c>
      <c r="K9888">
        <v>802.63</v>
      </c>
      <c r="L9888">
        <v>16777.8</v>
      </c>
      <c r="M9888">
        <v>17883.41</v>
      </c>
      <c r="N9888">
        <v>504.27</v>
      </c>
      <c r="O9888">
        <v>601.34</v>
      </c>
    </row>
    <row r="9889" spans="1:15" ht="15" customHeight="1" x14ac:dyDescent="0.3">
      <c r="A9889" t="s">
        <v>12906</v>
      </c>
      <c r="B9889">
        <v>261</v>
      </c>
      <c r="C9889" t="s">
        <v>735</v>
      </c>
      <c r="D9889">
        <v>1000</v>
      </c>
      <c r="E9889" t="s">
        <v>2690</v>
      </c>
      <c r="F9889" t="s">
        <v>3012</v>
      </c>
      <c r="G9889" t="s">
        <v>3013</v>
      </c>
      <c r="H9889">
        <v>4.9595000000000002</v>
      </c>
      <c r="I9889" t="s">
        <v>3010</v>
      </c>
      <c r="J9889">
        <v>720</v>
      </c>
      <c r="K9889">
        <v>723.02</v>
      </c>
      <c r="L9889">
        <v>3441.6</v>
      </c>
      <c r="M9889">
        <v>3585.81</v>
      </c>
      <c r="N9889">
        <v>14.97</v>
      </c>
      <c r="O9889">
        <v>129.24</v>
      </c>
    </row>
    <row r="9890" spans="1:15" ht="15" customHeight="1" x14ac:dyDescent="0.3">
      <c r="A9890" t="s">
        <v>12907</v>
      </c>
      <c r="B9890">
        <v>261</v>
      </c>
      <c r="C9890" t="s">
        <v>735</v>
      </c>
      <c r="D9890">
        <v>1000</v>
      </c>
      <c r="E9890" t="s">
        <v>2690</v>
      </c>
      <c r="F9890" t="s">
        <v>3015</v>
      </c>
      <c r="G9890" t="s">
        <v>3016</v>
      </c>
      <c r="H9890">
        <v>0.57730000000000004</v>
      </c>
      <c r="I9890" t="s">
        <v>3017</v>
      </c>
      <c r="J9890">
        <v>2400</v>
      </c>
      <c r="K9890">
        <v>2224.1</v>
      </c>
      <c r="L9890">
        <v>1376.64</v>
      </c>
      <c r="M9890">
        <v>1284.08</v>
      </c>
      <c r="N9890">
        <v>-101.56</v>
      </c>
      <c r="O9890">
        <v>8.99</v>
      </c>
    </row>
    <row r="9891" spans="1:15" ht="15" customHeight="1" x14ac:dyDescent="0.3">
      <c r="A9891" t="s">
        <v>12908</v>
      </c>
      <c r="B9891">
        <v>261</v>
      </c>
      <c r="C9891" t="s">
        <v>735</v>
      </c>
      <c r="D9891">
        <v>1000</v>
      </c>
      <c r="E9891" t="s">
        <v>2690</v>
      </c>
      <c r="F9891" t="s">
        <v>3022</v>
      </c>
      <c r="G9891" t="s">
        <v>3023</v>
      </c>
      <c r="H9891">
        <v>0.14949999999999999</v>
      </c>
      <c r="I9891" t="s">
        <v>3017</v>
      </c>
      <c r="J9891">
        <v>3100</v>
      </c>
      <c r="K9891">
        <v>3779.44</v>
      </c>
      <c r="L9891">
        <v>444.54</v>
      </c>
      <c r="M9891">
        <v>565.16</v>
      </c>
      <c r="N9891">
        <v>101.6</v>
      </c>
      <c r="O9891">
        <v>19.02</v>
      </c>
    </row>
    <row r="9892" spans="1:15" ht="15" customHeight="1" x14ac:dyDescent="0.3">
      <c r="A9892" t="s">
        <v>12909</v>
      </c>
      <c r="B9892">
        <v>261</v>
      </c>
      <c r="C9892" t="s">
        <v>194</v>
      </c>
      <c r="D9892">
        <v>1000</v>
      </c>
      <c r="E9892" t="s">
        <v>2691</v>
      </c>
      <c r="F9892" t="s">
        <v>3008</v>
      </c>
      <c r="G9892" t="s">
        <v>3009</v>
      </c>
      <c r="H9892">
        <v>25.332000000000001</v>
      </c>
      <c r="I9892" t="s">
        <v>3010</v>
      </c>
      <c r="J9892">
        <v>780</v>
      </c>
      <c r="K9892">
        <v>799.19</v>
      </c>
      <c r="L9892">
        <v>19129.5</v>
      </c>
      <c r="M9892">
        <v>20245.05</v>
      </c>
      <c r="N9892">
        <v>486.12</v>
      </c>
      <c r="O9892">
        <v>629.42999999999995</v>
      </c>
    </row>
    <row r="9893" spans="1:15" ht="15" customHeight="1" x14ac:dyDescent="0.3">
      <c r="A9893" t="s">
        <v>12910</v>
      </c>
      <c r="B9893">
        <v>261</v>
      </c>
      <c r="C9893" t="s">
        <v>194</v>
      </c>
      <c r="D9893">
        <v>1000</v>
      </c>
      <c r="E9893" t="s">
        <v>2691</v>
      </c>
      <c r="F9893" t="s">
        <v>3012</v>
      </c>
      <c r="G9893" t="s">
        <v>3013</v>
      </c>
      <c r="H9893">
        <v>5.5738000000000003</v>
      </c>
      <c r="I9893" t="s">
        <v>3010</v>
      </c>
      <c r="J9893">
        <v>720</v>
      </c>
      <c r="K9893">
        <v>701.41</v>
      </c>
      <c r="L9893">
        <v>3924</v>
      </c>
      <c r="M9893">
        <v>3909.51</v>
      </c>
      <c r="N9893">
        <v>-103.64</v>
      </c>
      <c r="O9893">
        <v>89.15</v>
      </c>
    </row>
    <row r="9894" spans="1:15" ht="15" customHeight="1" x14ac:dyDescent="0.3">
      <c r="A9894" t="s">
        <v>12911</v>
      </c>
      <c r="B9894">
        <v>261</v>
      </c>
      <c r="C9894" t="s">
        <v>194</v>
      </c>
      <c r="D9894">
        <v>1000</v>
      </c>
      <c r="E9894" t="s">
        <v>2691</v>
      </c>
      <c r="F9894" t="s">
        <v>3015</v>
      </c>
      <c r="G9894" t="s">
        <v>3016</v>
      </c>
      <c r="H9894">
        <v>0.6694</v>
      </c>
      <c r="I9894" t="s">
        <v>3017</v>
      </c>
      <c r="J9894">
        <v>2400</v>
      </c>
      <c r="K9894">
        <v>2248.8000000000002</v>
      </c>
      <c r="L9894">
        <v>1569.6</v>
      </c>
      <c r="M9894">
        <v>1505.24</v>
      </c>
      <c r="N9894">
        <v>-101.21</v>
      </c>
      <c r="O9894">
        <v>36.85</v>
      </c>
    </row>
    <row r="9895" spans="1:15" ht="15" customHeight="1" x14ac:dyDescent="0.3">
      <c r="A9895" t="s">
        <v>12912</v>
      </c>
      <c r="B9895">
        <v>261</v>
      </c>
      <c r="C9895" t="s">
        <v>194</v>
      </c>
      <c r="D9895">
        <v>1000</v>
      </c>
      <c r="E9895" t="s">
        <v>2691</v>
      </c>
      <c r="F9895" t="s">
        <v>3022</v>
      </c>
      <c r="G9895" t="s">
        <v>3023</v>
      </c>
      <c r="H9895">
        <v>0.16400000000000001</v>
      </c>
      <c r="I9895" t="s">
        <v>3017</v>
      </c>
      <c r="J9895">
        <v>3100</v>
      </c>
      <c r="K9895">
        <v>3601.01</v>
      </c>
      <c r="L9895">
        <v>506.85</v>
      </c>
      <c r="M9895">
        <v>590.54</v>
      </c>
      <c r="N9895">
        <v>82.16</v>
      </c>
      <c r="O9895">
        <v>1.53</v>
      </c>
    </row>
    <row r="9896" spans="1:15" ht="15" customHeight="1" x14ac:dyDescent="0.3">
      <c r="A9896" t="s">
        <v>12913</v>
      </c>
      <c r="B9896">
        <v>261</v>
      </c>
      <c r="C9896" t="s">
        <v>354</v>
      </c>
      <c r="D9896">
        <v>1000</v>
      </c>
      <c r="E9896" t="s">
        <v>2692</v>
      </c>
      <c r="F9896" t="s">
        <v>3008</v>
      </c>
      <c r="G9896" t="s">
        <v>3009</v>
      </c>
      <c r="H9896">
        <v>35.8979</v>
      </c>
      <c r="I9896" t="s">
        <v>3010</v>
      </c>
      <c r="J9896">
        <v>780</v>
      </c>
      <c r="K9896">
        <v>814.94</v>
      </c>
      <c r="L9896">
        <v>27869.4</v>
      </c>
      <c r="M9896">
        <v>29254.77</v>
      </c>
      <c r="N9896">
        <v>1254.44</v>
      </c>
      <c r="O9896">
        <v>130.93</v>
      </c>
    </row>
    <row r="9897" spans="1:15" ht="15" customHeight="1" x14ac:dyDescent="0.3">
      <c r="A9897" t="s">
        <v>12914</v>
      </c>
      <c r="B9897">
        <v>261</v>
      </c>
      <c r="C9897" t="s">
        <v>354</v>
      </c>
      <c r="D9897">
        <v>1000</v>
      </c>
      <c r="E9897" t="s">
        <v>2692</v>
      </c>
      <c r="F9897" t="s">
        <v>3012</v>
      </c>
      <c r="G9897" t="s">
        <v>3013</v>
      </c>
      <c r="H9897">
        <v>7.9288999999999996</v>
      </c>
      <c r="I9897" t="s">
        <v>3010</v>
      </c>
      <c r="J9897">
        <v>720</v>
      </c>
      <c r="K9897">
        <v>703.17</v>
      </c>
      <c r="L9897">
        <v>5716.8</v>
      </c>
      <c r="M9897">
        <v>5575.36</v>
      </c>
      <c r="N9897">
        <v>-133.44999999999999</v>
      </c>
      <c r="O9897">
        <v>-7.99</v>
      </c>
    </row>
    <row r="9898" spans="1:15" ht="15" customHeight="1" x14ac:dyDescent="0.3">
      <c r="A9898" t="s">
        <v>12915</v>
      </c>
      <c r="B9898">
        <v>261</v>
      </c>
      <c r="C9898" t="s">
        <v>354</v>
      </c>
      <c r="D9898">
        <v>1000</v>
      </c>
      <c r="E9898" t="s">
        <v>2692</v>
      </c>
      <c r="F9898" t="s">
        <v>3015</v>
      </c>
      <c r="G9898" t="s">
        <v>3016</v>
      </c>
      <c r="H9898">
        <v>0.96970000000000001</v>
      </c>
      <c r="I9898" t="s">
        <v>3017</v>
      </c>
      <c r="J9898">
        <v>2400</v>
      </c>
      <c r="K9898">
        <v>2251.81</v>
      </c>
      <c r="L9898">
        <v>2286.7199999999998</v>
      </c>
      <c r="M9898">
        <v>2183.62</v>
      </c>
      <c r="N9898">
        <v>-143.69999999999999</v>
      </c>
      <c r="O9898">
        <v>40.6</v>
      </c>
    </row>
    <row r="9899" spans="1:15" ht="15" customHeight="1" x14ac:dyDescent="0.3">
      <c r="A9899" t="s">
        <v>12916</v>
      </c>
      <c r="B9899">
        <v>261</v>
      </c>
      <c r="C9899" t="s">
        <v>354</v>
      </c>
      <c r="D9899">
        <v>1000</v>
      </c>
      <c r="E9899" t="s">
        <v>2692</v>
      </c>
      <c r="F9899" t="s">
        <v>3022</v>
      </c>
      <c r="G9899" t="s">
        <v>3023</v>
      </c>
      <c r="H9899">
        <v>0.23760000000000001</v>
      </c>
      <c r="I9899" t="s">
        <v>3017</v>
      </c>
      <c r="J9899">
        <v>3100</v>
      </c>
      <c r="K9899">
        <v>3651.02</v>
      </c>
      <c r="L9899">
        <v>738.42</v>
      </c>
      <c r="M9899">
        <v>867.61</v>
      </c>
      <c r="N9899">
        <v>130.94</v>
      </c>
      <c r="O9899">
        <v>-1.75</v>
      </c>
    </row>
    <row r="9900" spans="1:15" ht="15" customHeight="1" x14ac:dyDescent="0.3">
      <c r="A9900" t="s">
        <v>12917</v>
      </c>
      <c r="B9900">
        <v>261</v>
      </c>
      <c r="C9900" t="s">
        <v>527</v>
      </c>
      <c r="D9900">
        <v>1000</v>
      </c>
      <c r="E9900" t="s">
        <v>2693</v>
      </c>
      <c r="F9900" t="s">
        <v>3008</v>
      </c>
      <c r="G9900" t="s">
        <v>3009</v>
      </c>
      <c r="H9900">
        <v>25.3598</v>
      </c>
      <c r="I9900" t="s">
        <v>3010</v>
      </c>
      <c r="J9900">
        <v>780</v>
      </c>
      <c r="K9900">
        <v>811.52</v>
      </c>
      <c r="L9900">
        <v>19094.400000000001</v>
      </c>
      <c r="M9900">
        <v>20580.13</v>
      </c>
      <c r="N9900">
        <v>799.45</v>
      </c>
      <c r="O9900">
        <v>686.28</v>
      </c>
    </row>
    <row r="9901" spans="1:15" ht="15" customHeight="1" x14ac:dyDescent="0.3">
      <c r="A9901" t="s">
        <v>12918</v>
      </c>
      <c r="B9901">
        <v>261</v>
      </c>
      <c r="C9901" t="s">
        <v>527</v>
      </c>
      <c r="D9901">
        <v>1000</v>
      </c>
      <c r="E9901" t="s">
        <v>2693</v>
      </c>
      <c r="F9901" t="s">
        <v>3012</v>
      </c>
      <c r="G9901" t="s">
        <v>3013</v>
      </c>
      <c r="H9901">
        <v>5.5251000000000001</v>
      </c>
      <c r="I9901" t="s">
        <v>3010</v>
      </c>
      <c r="J9901">
        <v>720</v>
      </c>
      <c r="K9901">
        <v>686.87</v>
      </c>
      <c r="L9901">
        <v>3916.8</v>
      </c>
      <c r="M9901">
        <v>3794.97</v>
      </c>
      <c r="N9901">
        <v>-183.07</v>
      </c>
      <c r="O9901">
        <v>61.24</v>
      </c>
    </row>
    <row r="9902" spans="1:15" ht="15" customHeight="1" x14ac:dyDescent="0.3">
      <c r="A9902" t="s">
        <v>12919</v>
      </c>
      <c r="B9902">
        <v>261</v>
      </c>
      <c r="C9902" t="s">
        <v>527</v>
      </c>
      <c r="D9902">
        <v>1000</v>
      </c>
      <c r="E9902" t="s">
        <v>2693</v>
      </c>
      <c r="F9902" t="s">
        <v>3015</v>
      </c>
      <c r="G9902" t="s">
        <v>3016</v>
      </c>
      <c r="H9902">
        <v>0.67379999999999995</v>
      </c>
      <c r="I9902" t="s">
        <v>3017</v>
      </c>
      <c r="J9902">
        <v>2400</v>
      </c>
      <c r="K9902">
        <v>2250</v>
      </c>
      <c r="L9902">
        <v>1566.72</v>
      </c>
      <c r="M9902">
        <v>1516.04</v>
      </c>
      <c r="N9902">
        <v>-101.07</v>
      </c>
      <c r="O9902">
        <v>50.38</v>
      </c>
    </row>
    <row r="9903" spans="1:15" ht="15" customHeight="1" x14ac:dyDescent="0.3">
      <c r="A9903" t="s">
        <v>12920</v>
      </c>
      <c r="B9903">
        <v>261</v>
      </c>
      <c r="C9903" t="s">
        <v>527</v>
      </c>
      <c r="D9903">
        <v>1000</v>
      </c>
      <c r="E9903" t="s">
        <v>2693</v>
      </c>
      <c r="F9903" t="s">
        <v>3022</v>
      </c>
      <c r="G9903" t="s">
        <v>3023</v>
      </c>
      <c r="H9903">
        <v>0.16839999999999999</v>
      </c>
      <c r="I9903" t="s">
        <v>3017</v>
      </c>
      <c r="J9903">
        <v>3100</v>
      </c>
      <c r="K9903">
        <v>3752.43</v>
      </c>
      <c r="L9903">
        <v>505.92</v>
      </c>
      <c r="M9903">
        <v>631.83000000000004</v>
      </c>
      <c r="N9903">
        <v>109.86</v>
      </c>
      <c r="O9903">
        <v>16.05</v>
      </c>
    </row>
    <row r="9904" spans="1:15" ht="15" customHeight="1" x14ac:dyDescent="0.3">
      <c r="A9904" t="s">
        <v>12921</v>
      </c>
      <c r="B9904">
        <v>261</v>
      </c>
      <c r="C9904" t="s">
        <v>645</v>
      </c>
      <c r="D9904">
        <v>1000</v>
      </c>
      <c r="E9904" t="s">
        <v>2694</v>
      </c>
      <c r="F9904" t="s">
        <v>3008</v>
      </c>
      <c r="G9904" t="s">
        <v>3009</v>
      </c>
      <c r="H9904">
        <v>36.237900000000003</v>
      </c>
      <c r="I9904" t="s">
        <v>3010</v>
      </c>
      <c r="J9904">
        <v>780</v>
      </c>
      <c r="K9904">
        <v>826.08</v>
      </c>
      <c r="L9904">
        <v>26242.32</v>
      </c>
      <c r="M9904">
        <v>29935.24</v>
      </c>
      <c r="N9904">
        <v>1669.71</v>
      </c>
      <c r="O9904">
        <v>2023.21</v>
      </c>
    </row>
    <row r="9905" spans="1:15" ht="15" customHeight="1" x14ac:dyDescent="0.3">
      <c r="A9905" t="s">
        <v>12922</v>
      </c>
      <c r="B9905">
        <v>261</v>
      </c>
      <c r="C9905" t="s">
        <v>645</v>
      </c>
      <c r="D9905">
        <v>1000</v>
      </c>
      <c r="E9905" t="s">
        <v>2694</v>
      </c>
      <c r="F9905" t="s">
        <v>3012</v>
      </c>
      <c r="G9905" t="s">
        <v>3013</v>
      </c>
      <c r="H9905">
        <v>10.2334</v>
      </c>
      <c r="I9905" t="s">
        <v>3010</v>
      </c>
      <c r="J9905">
        <v>720</v>
      </c>
      <c r="K9905">
        <v>725.06</v>
      </c>
      <c r="L9905">
        <v>6987.6</v>
      </c>
      <c r="M9905">
        <v>7419.87</v>
      </c>
      <c r="N9905">
        <v>51.82</v>
      </c>
      <c r="O9905">
        <v>380.44</v>
      </c>
    </row>
    <row r="9906" spans="1:15" ht="15" customHeight="1" x14ac:dyDescent="0.3">
      <c r="A9906" t="s">
        <v>12923</v>
      </c>
      <c r="B9906">
        <v>261</v>
      </c>
      <c r="C9906" t="s">
        <v>645</v>
      </c>
      <c r="D9906">
        <v>1000</v>
      </c>
      <c r="E9906" t="s">
        <v>2694</v>
      </c>
      <c r="F9906" t="s">
        <v>3015</v>
      </c>
      <c r="G9906" t="s">
        <v>3016</v>
      </c>
      <c r="H9906">
        <v>0.34639999999999999</v>
      </c>
      <c r="I9906" t="s">
        <v>3017</v>
      </c>
      <c r="J9906">
        <v>2400</v>
      </c>
      <c r="K9906">
        <v>2252.0700000000002</v>
      </c>
      <c r="L9906">
        <v>776.4</v>
      </c>
      <c r="M9906">
        <v>780.22</v>
      </c>
      <c r="N9906">
        <v>-51.25</v>
      </c>
      <c r="O9906">
        <v>55.07</v>
      </c>
    </row>
    <row r="9907" spans="1:15" ht="15" customHeight="1" x14ac:dyDescent="0.3">
      <c r="A9907" t="s">
        <v>12924</v>
      </c>
      <c r="B9907">
        <v>261</v>
      </c>
      <c r="C9907" t="s">
        <v>645</v>
      </c>
      <c r="D9907">
        <v>1000</v>
      </c>
      <c r="E9907" t="s">
        <v>2694</v>
      </c>
      <c r="F9907" t="s">
        <v>3019</v>
      </c>
      <c r="G9907" t="s">
        <v>3020</v>
      </c>
      <c r="H9907">
        <v>0.54849999999999999</v>
      </c>
      <c r="I9907" t="s">
        <v>3017</v>
      </c>
      <c r="J9907">
        <v>4200</v>
      </c>
      <c r="K9907">
        <v>5201.4399999999996</v>
      </c>
      <c r="L9907">
        <v>2173.92</v>
      </c>
      <c r="M9907">
        <v>2853.15</v>
      </c>
      <c r="N9907">
        <v>549.32000000000005</v>
      </c>
      <c r="O9907">
        <v>129.91</v>
      </c>
    </row>
    <row r="9908" spans="1:15" ht="15" customHeight="1" x14ac:dyDescent="0.3">
      <c r="A9908" t="s">
        <v>12925</v>
      </c>
      <c r="B9908">
        <v>261</v>
      </c>
      <c r="C9908" t="s">
        <v>645</v>
      </c>
      <c r="D9908">
        <v>1000</v>
      </c>
      <c r="E9908" t="s">
        <v>2694</v>
      </c>
      <c r="F9908" t="s">
        <v>3022</v>
      </c>
      <c r="G9908" t="s">
        <v>3023</v>
      </c>
      <c r="H9908">
        <v>0.40889999999999999</v>
      </c>
      <c r="I9908" t="s">
        <v>3017</v>
      </c>
      <c r="J9908">
        <v>3100</v>
      </c>
      <c r="K9908">
        <v>3731.83</v>
      </c>
      <c r="L9908">
        <v>1203.42</v>
      </c>
      <c r="M9908">
        <v>1525.86</v>
      </c>
      <c r="N9908">
        <v>258.33999999999997</v>
      </c>
      <c r="O9908">
        <v>64.099999999999994</v>
      </c>
    </row>
    <row r="9909" spans="1:15" ht="15" customHeight="1" x14ac:dyDescent="0.3">
      <c r="A9909" t="s">
        <v>12926</v>
      </c>
      <c r="B9909">
        <v>261</v>
      </c>
      <c r="C9909" t="s">
        <v>525</v>
      </c>
      <c r="D9909">
        <v>1000</v>
      </c>
      <c r="E9909" t="s">
        <v>2695</v>
      </c>
      <c r="F9909" t="s">
        <v>3008</v>
      </c>
      <c r="G9909" t="s">
        <v>3009</v>
      </c>
      <c r="H9909">
        <v>31.174700000000001</v>
      </c>
      <c r="I9909" t="s">
        <v>3010</v>
      </c>
      <c r="J9909">
        <v>780</v>
      </c>
      <c r="K9909">
        <v>828.49</v>
      </c>
      <c r="L9909">
        <v>24324.3</v>
      </c>
      <c r="M9909">
        <v>25827.98</v>
      </c>
      <c r="N9909">
        <v>1511.75</v>
      </c>
      <c r="O9909">
        <v>-8.07</v>
      </c>
    </row>
    <row r="9910" spans="1:15" ht="15" customHeight="1" x14ac:dyDescent="0.3">
      <c r="A9910" t="s">
        <v>12927</v>
      </c>
      <c r="B9910">
        <v>261</v>
      </c>
      <c r="C9910" t="s">
        <v>525</v>
      </c>
      <c r="D9910">
        <v>1000</v>
      </c>
      <c r="E9910" t="s">
        <v>2695</v>
      </c>
      <c r="F9910" t="s">
        <v>3012</v>
      </c>
      <c r="G9910" t="s">
        <v>3013</v>
      </c>
      <c r="H9910">
        <v>7.2435999999999998</v>
      </c>
      <c r="I9910" t="s">
        <v>3010</v>
      </c>
      <c r="J9910">
        <v>720</v>
      </c>
      <c r="K9910">
        <v>710.77</v>
      </c>
      <c r="L9910">
        <v>4989.6000000000004</v>
      </c>
      <c r="M9910">
        <v>5148.51</v>
      </c>
      <c r="N9910">
        <v>-66.88</v>
      </c>
      <c r="O9910">
        <v>225.79</v>
      </c>
    </row>
    <row r="9911" spans="1:15" ht="15" customHeight="1" x14ac:dyDescent="0.3">
      <c r="A9911" t="s">
        <v>12928</v>
      </c>
      <c r="B9911">
        <v>261</v>
      </c>
      <c r="C9911" t="s">
        <v>525</v>
      </c>
      <c r="D9911">
        <v>1000</v>
      </c>
      <c r="E9911" t="s">
        <v>2695</v>
      </c>
      <c r="F9911" t="s">
        <v>3015</v>
      </c>
      <c r="G9911" t="s">
        <v>3016</v>
      </c>
      <c r="H9911">
        <v>0.84750000000000003</v>
      </c>
      <c r="I9911" t="s">
        <v>3017</v>
      </c>
      <c r="J9911">
        <v>2400</v>
      </c>
      <c r="K9911">
        <v>2208.91</v>
      </c>
      <c r="L9911">
        <v>1995.84</v>
      </c>
      <c r="M9911">
        <v>1872.02</v>
      </c>
      <c r="N9911">
        <v>-161.94999999999999</v>
      </c>
      <c r="O9911">
        <v>38.130000000000003</v>
      </c>
    </row>
    <row r="9912" spans="1:15" ht="15" customHeight="1" x14ac:dyDescent="0.3">
      <c r="A9912" t="s">
        <v>12929</v>
      </c>
      <c r="B9912">
        <v>261</v>
      </c>
      <c r="C9912" t="s">
        <v>525</v>
      </c>
      <c r="D9912">
        <v>1000</v>
      </c>
      <c r="E9912" t="s">
        <v>2695</v>
      </c>
      <c r="F9912" t="s">
        <v>3022</v>
      </c>
      <c r="G9912" t="s">
        <v>3023</v>
      </c>
      <c r="H9912">
        <v>0.216</v>
      </c>
      <c r="I9912" t="s">
        <v>3017</v>
      </c>
      <c r="J9912">
        <v>3100</v>
      </c>
      <c r="K9912">
        <v>3721.71</v>
      </c>
      <c r="L9912">
        <v>644.49</v>
      </c>
      <c r="M9912">
        <v>803.81</v>
      </c>
      <c r="N9912">
        <v>134.28</v>
      </c>
      <c r="O9912">
        <v>25.05</v>
      </c>
    </row>
    <row r="9913" spans="1:15" ht="15" customHeight="1" x14ac:dyDescent="0.3">
      <c r="A9913" t="s">
        <v>12930</v>
      </c>
      <c r="B9913">
        <v>261</v>
      </c>
      <c r="C9913" t="s">
        <v>191</v>
      </c>
      <c r="D9913">
        <v>1000</v>
      </c>
      <c r="E9913" t="s">
        <v>2696</v>
      </c>
      <c r="F9913" t="s">
        <v>3008</v>
      </c>
      <c r="G9913" t="s">
        <v>3009</v>
      </c>
      <c r="H9913">
        <v>12.6562</v>
      </c>
      <c r="I9913" t="s">
        <v>3010</v>
      </c>
      <c r="J9913">
        <v>780</v>
      </c>
      <c r="K9913">
        <v>792.8</v>
      </c>
      <c r="L9913">
        <v>9126</v>
      </c>
      <c r="M9913">
        <v>10033.77</v>
      </c>
      <c r="N9913">
        <v>161.97</v>
      </c>
      <c r="O9913">
        <v>745.81</v>
      </c>
    </row>
    <row r="9914" spans="1:15" ht="15" customHeight="1" x14ac:dyDescent="0.3">
      <c r="A9914" t="s">
        <v>12931</v>
      </c>
      <c r="B9914">
        <v>261</v>
      </c>
      <c r="C9914" t="s">
        <v>191</v>
      </c>
      <c r="D9914">
        <v>1000</v>
      </c>
      <c r="E9914" t="s">
        <v>2696</v>
      </c>
      <c r="F9914" t="s">
        <v>3012</v>
      </c>
      <c r="G9914" t="s">
        <v>3013</v>
      </c>
      <c r="H9914">
        <v>3.5320999999999998</v>
      </c>
      <c r="I9914" t="s">
        <v>3010</v>
      </c>
      <c r="J9914">
        <v>720</v>
      </c>
      <c r="K9914">
        <v>725.5</v>
      </c>
      <c r="L9914">
        <v>2430</v>
      </c>
      <c r="M9914">
        <v>2562.5300000000002</v>
      </c>
      <c r="N9914">
        <v>19.41</v>
      </c>
      <c r="O9914">
        <v>113.12</v>
      </c>
    </row>
    <row r="9915" spans="1:15" ht="15" customHeight="1" x14ac:dyDescent="0.3">
      <c r="A9915" t="s">
        <v>12932</v>
      </c>
      <c r="B9915">
        <v>261</v>
      </c>
      <c r="C9915" t="s">
        <v>191</v>
      </c>
      <c r="D9915">
        <v>1000</v>
      </c>
      <c r="E9915" t="s">
        <v>2696</v>
      </c>
      <c r="F9915" t="s">
        <v>3015</v>
      </c>
      <c r="G9915" t="s">
        <v>3016</v>
      </c>
      <c r="H9915">
        <v>0.11990000000000001</v>
      </c>
      <c r="I9915" t="s">
        <v>3017</v>
      </c>
      <c r="J9915">
        <v>2400</v>
      </c>
      <c r="K9915">
        <v>2271.27</v>
      </c>
      <c r="L9915">
        <v>270</v>
      </c>
      <c r="M9915">
        <v>272.37</v>
      </c>
      <c r="N9915">
        <v>-15.44</v>
      </c>
      <c r="O9915">
        <v>17.8</v>
      </c>
    </row>
    <row r="9916" spans="1:15" ht="15" customHeight="1" x14ac:dyDescent="0.3">
      <c r="A9916" t="s">
        <v>12933</v>
      </c>
      <c r="B9916">
        <v>261</v>
      </c>
      <c r="C9916" t="s">
        <v>191</v>
      </c>
      <c r="D9916">
        <v>1000</v>
      </c>
      <c r="E9916" t="s">
        <v>2696</v>
      </c>
      <c r="F9916" t="s">
        <v>3019</v>
      </c>
      <c r="G9916" t="s">
        <v>3020</v>
      </c>
      <c r="H9916">
        <v>0.19420000000000001</v>
      </c>
      <c r="I9916" t="s">
        <v>3017</v>
      </c>
      <c r="J9916">
        <v>4200</v>
      </c>
      <c r="K9916">
        <v>5203.8599999999997</v>
      </c>
      <c r="L9916">
        <v>756</v>
      </c>
      <c r="M9916">
        <v>1010.71</v>
      </c>
      <c r="N9916">
        <v>194.97</v>
      </c>
      <c r="O9916">
        <v>59.74</v>
      </c>
    </row>
    <row r="9917" spans="1:15" ht="15" customHeight="1" x14ac:dyDescent="0.3">
      <c r="A9917" t="s">
        <v>12934</v>
      </c>
      <c r="B9917">
        <v>261</v>
      </c>
      <c r="C9917" t="s">
        <v>191</v>
      </c>
      <c r="D9917">
        <v>1000</v>
      </c>
      <c r="E9917" t="s">
        <v>2696</v>
      </c>
      <c r="F9917" t="s">
        <v>3022</v>
      </c>
      <c r="G9917" t="s">
        <v>3023</v>
      </c>
      <c r="H9917">
        <v>0.14460000000000001</v>
      </c>
      <c r="I9917" t="s">
        <v>3017</v>
      </c>
      <c r="J9917">
        <v>3100</v>
      </c>
      <c r="K9917">
        <v>3740.77</v>
      </c>
      <c r="L9917">
        <v>418.5</v>
      </c>
      <c r="M9917">
        <v>541.08000000000004</v>
      </c>
      <c r="N9917">
        <v>92.68</v>
      </c>
      <c r="O9917">
        <v>29.9</v>
      </c>
    </row>
    <row r="9918" spans="1:15" ht="15" customHeight="1" x14ac:dyDescent="0.3">
      <c r="A9918" t="s">
        <v>12935</v>
      </c>
      <c r="B9918">
        <v>261</v>
      </c>
      <c r="C9918" t="s">
        <v>229</v>
      </c>
      <c r="D9918">
        <v>1000</v>
      </c>
      <c r="E9918" t="s">
        <v>2697</v>
      </c>
      <c r="F9918" t="s">
        <v>3008</v>
      </c>
      <c r="G9918" t="s">
        <v>3009</v>
      </c>
      <c r="H9918">
        <v>12.074299999999999</v>
      </c>
      <c r="I9918" t="s">
        <v>3010</v>
      </c>
      <c r="J9918">
        <v>780</v>
      </c>
      <c r="K9918">
        <v>822.78</v>
      </c>
      <c r="L9918">
        <v>8985.6</v>
      </c>
      <c r="M9918">
        <v>9934.4699999999993</v>
      </c>
      <c r="N9918">
        <v>516.49</v>
      </c>
      <c r="O9918">
        <v>432.38</v>
      </c>
    </row>
    <row r="9919" spans="1:15" ht="15" customHeight="1" x14ac:dyDescent="0.3">
      <c r="A9919" t="s">
        <v>12936</v>
      </c>
      <c r="B9919">
        <v>261</v>
      </c>
      <c r="C9919" t="s">
        <v>229</v>
      </c>
      <c r="D9919">
        <v>1000</v>
      </c>
      <c r="E9919" t="s">
        <v>2697</v>
      </c>
      <c r="F9919" t="s">
        <v>3012</v>
      </c>
      <c r="G9919" t="s">
        <v>3013</v>
      </c>
      <c r="H9919">
        <v>2.6057000000000001</v>
      </c>
      <c r="I9919" t="s">
        <v>3010</v>
      </c>
      <c r="J9919">
        <v>720</v>
      </c>
      <c r="K9919">
        <v>720.94</v>
      </c>
      <c r="L9919">
        <v>1843.2</v>
      </c>
      <c r="M9919">
        <v>1878.58</v>
      </c>
      <c r="N9919">
        <v>2.4500000000000002</v>
      </c>
      <c r="O9919">
        <v>32.94</v>
      </c>
    </row>
    <row r="9920" spans="1:15" ht="15" customHeight="1" x14ac:dyDescent="0.3">
      <c r="A9920" t="s">
        <v>12937</v>
      </c>
      <c r="B9920">
        <v>261</v>
      </c>
      <c r="C9920" t="s">
        <v>229</v>
      </c>
      <c r="D9920">
        <v>1000</v>
      </c>
      <c r="E9920" t="s">
        <v>2697</v>
      </c>
      <c r="F9920" t="s">
        <v>3015</v>
      </c>
      <c r="G9920" t="s">
        <v>3016</v>
      </c>
      <c r="H9920">
        <v>0.31369999999999998</v>
      </c>
      <c r="I9920" t="s">
        <v>3017</v>
      </c>
      <c r="J9920">
        <v>2400</v>
      </c>
      <c r="K9920">
        <v>2238.39</v>
      </c>
      <c r="L9920">
        <v>737.28</v>
      </c>
      <c r="M9920">
        <v>702.11</v>
      </c>
      <c r="N9920">
        <v>-50.69</v>
      </c>
      <c r="O9920">
        <v>15.52</v>
      </c>
    </row>
    <row r="9921" spans="1:15" ht="15" customHeight="1" x14ac:dyDescent="0.3">
      <c r="A9921" t="s">
        <v>12938</v>
      </c>
      <c r="B9921">
        <v>261</v>
      </c>
      <c r="C9921" t="s">
        <v>229</v>
      </c>
      <c r="D9921">
        <v>1000</v>
      </c>
      <c r="E9921" t="s">
        <v>2697</v>
      </c>
      <c r="F9921" t="s">
        <v>3022</v>
      </c>
      <c r="G9921" t="s">
        <v>3023</v>
      </c>
      <c r="H9921">
        <v>0.08</v>
      </c>
      <c r="I9921" t="s">
        <v>3017</v>
      </c>
      <c r="J9921">
        <v>3100</v>
      </c>
      <c r="K9921">
        <v>3736.99</v>
      </c>
      <c r="L9921">
        <v>238.08</v>
      </c>
      <c r="M9921">
        <v>298.77</v>
      </c>
      <c r="N9921">
        <v>50.93</v>
      </c>
      <c r="O9921">
        <v>9.77</v>
      </c>
    </row>
    <row r="9922" spans="1:15" ht="15" customHeight="1" x14ac:dyDescent="0.3">
      <c r="A9922" t="s">
        <v>12939</v>
      </c>
      <c r="B9922">
        <v>261</v>
      </c>
      <c r="C9922" t="s">
        <v>401</v>
      </c>
      <c r="D9922">
        <v>1000</v>
      </c>
      <c r="E9922" t="s">
        <v>2698</v>
      </c>
      <c r="F9922" t="s">
        <v>3008</v>
      </c>
      <c r="G9922" t="s">
        <v>3009</v>
      </c>
      <c r="H9922">
        <v>12.4535</v>
      </c>
      <c r="I9922" t="s">
        <v>3010</v>
      </c>
      <c r="J9922">
        <v>780</v>
      </c>
      <c r="K9922">
        <v>817.5</v>
      </c>
      <c r="L9922">
        <v>9509.76</v>
      </c>
      <c r="M9922">
        <v>10180.77</v>
      </c>
      <c r="N9922">
        <v>467.02</v>
      </c>
      <c r="O9922">
        <v>203.98</v>
      </c>
    </row>
    <row r="9923" spans="1:15" ht="15" customHeight="1" x14ac:dyDescent="0.3">
      <c r="A9923" t="s">
        <v>12940</v>
      </c>
      <c r="B9923">
        <v>261</v>
      </c>
      <c r="C9923" t="s">
        <v>401</v>
      </c>
      <c r="D9923">
        <v>1000</v>
      </c>
      <c r="E9923" t="s">
        <v>2698</v>
      </c>
      <c r="F9923" t="s">
        <v>3012</v>
      </c>
      <c r="G9923" t="s">
        <v>3013</v>
      </c>
      <c r="H9923">
        <v>3.0798000000000001</v>
      </c>
      <c r="I9923" t="s">
        <v>3010</v>
      </c>
      <c r="J9923">
        <v>720</v>
      </c>
      <c r="K9923">
        <v>698.05</v>
      </c>
      <c r="L9923">
        <v>2194.56</v>
      </c>
      <c r="M9923">
        <v>2149.84</v>
      </c>
      <c r="N9923">
        <v>-67.59</v>
      </c>
      <c r="O9923">
        <v>22.87</v>
      </c>
    </row>
    <row r="9924" spans="1:15" ht="15" customHeight="1" x14ac:dyDescent="0.3">
      <c r="A9924" t="s">
        <v>12941</v>
      </c>
      <c r="B9924">
        <v>261</v>
      </c>
      <c r="C9924" t="s">
        <v>401</v>
      </c>
      <c r="D9924">
        <v>1000</v>
      </c>
      <c r="E9924" t="s">
        <v>2698</v>
      </c>
      <c r="F9924" t="s">
        <v>3015</v>
      </c>
      <c r="G9924" t="s">
        <v>3016</v>
      </c>
      <c r="H9924">
        <v>0.20369999999999999</v>
      </c>
      <c r="I9924" t="s">
        <v>3017</v>
      </c>
      <c r="J9924">
        <v>2400</v>
      </c>
      <c r="K9924">
        <v>2222.31</v>
      </c>
      <c r="L9924">
        <v>487.68</v>
      </c>
      <c r="M9924">
        <v>452.7</v>
      </c>
      <c r="N9924">
        <v>-36.200000000000003</v>
      </c>
      <c r="O9924">
        <v>1.21</v>
      </c>
    </row>
    <row r="9925" spans="1:15" ht="15" customHeight="1" x14ac:dyDescent="0.3">
      <c r="A9925" t="s">
        <v>12942</v>
      </c>
      <c r="B9925">
        <v>261</v>
      </c>
      <c r="C9925" t="s">
        <v>401</v>
      </c>
      <c r="D9925">
        <v>1000</v>
      </c>
      <c r="E9925" t="s">
        <v>2698</v>
      </c>
      <c r="F9925" t="s">
        <v>3019</v>
      </c>
      <c r="G9925" t="s">
        <v>3020</v>
      </c>
      <c r="H9925">
        <v>7.9500000000000001E-2</v>
      </c>
      <c r="I9925" t="s">
        <v>3017</v>
      </c>
      <c r="J9925">
        <v>4200</v>
      </c>
      <c r="K9925">
        <v>5034.29</v>
      </c>
      <c r="L9925">
        <v>320.04000000000002</v>
      </c>
      <c r="M9925">
        <v>400.43</v>
      </c>
      <c r="N9925">
        <v>66.36</v>
      </c>
      <c r="O9925">
        <v>14.03</v>
      </c>
    </row>
    <row r="9926" spans="1:15" ht="15" customHeight="1" x14ac:dyDescent="0.3">
      <c r="A9926" t="s">
        <v>12943</v>
      </c>
      <c r="B9926">
        <v>261</v>
      </c>
      <c r="C9926" t="s">
        <v>401</v>
      </c>
      <c r="D9926">
        <v>1000</v>
      </c>
      <c r="E9926" t="s">
        <v>2698</v>
      </c>
      <c r="F9926" t="s">
        <v>3022</v>
      </c>
      <c r="G9926" t="s">
        <v>3023</v>
      </c>
      <c r="H9926">
        <v>0.1021</v>
      </c>
      <c r="I9926" t="s">
        <v>3017</v>
      </c>
      <c r="J9926">
        <v>3100</v>
      </c>
      <c r="K9926">
        <v>3571.96</v>
      </c>
      <c r="L9926">
        <v>314.95999999999998</v>
      </c>
      <c r="M9926">
        <v>364.83</v>
      </c>
      <c r="N9926">
        <v>48.21</v>
      </c>
      <c r="O9926">
        <v>1.67</v>
      </c>
    </row>
    <row r="9927" spans="1:15" ht="15" customHeight="1" x14ac:dyDescent="0.3">
      <c r="A9927" t="s">
        <v>12944</v>
      </c>
      <c r="B9927">
        <v>261</v>
      </c>
      <c r="C9927" t="s">
        <v>102</v>
      </c>
      <c r="D9927">
        <v>1000</v>
      </c>
      <c r="E9927" t="s">
        <v>2699</v>
      </c>
      <c r="F9927" t="s">
        <v>3008</v>
      </c>
      <c r="G9927" t="s">
        <v>3009</v>
      </c>
      <c r="H9927">
        <v>14.8675</v>
      </c>
      <c r="I9927" t="s">
        <v>3010</v>
      </c>
      <c r="J9927">
        <v>780</v>
      </c>
      <c r="K9927">
        <v>812.53</v>
      </c>
      <c r="L9927">
        <v>11126.7</v>
      </c>
      <c r="M9927">
        <v>12080.38</v>
      </c>
      <c r="N9927">
        <v>483.69</v>
      </c>
      <c r="O9927">
        <v>469.99</v>
      </c>
    </row>
    <row r="9928" spans="1:15" ht="15" customHeight="1" x14ac:dyDescent="0.3">
      <c r="A9928" t="s">
        <v>12945</v>
      </c>
      <c r="B9928">
        <v>261</v>
      </c>
      <c r="C9928" t="s">
        <v>102</v>
      </c>
      <c r="D9928">
        <v>1000</v>
      </c>
      <c r="E9928" t="s">
        <v>2699</v>
      </c>
      <c r="F9928" t="s">
        <v>3012</v>
      </c>
      <c r="G9928" t="s">
        <v>3013</v>
      </c>
      <c r="H9928">
        <v>3.2749999999999999</v>
      </c>
      <c r="I9928" t="s">
        <v>3010</v>
      </c>
      <c r="J9928">
        <v>720</v>
      </c>
      <c r="K9928">
        <v>718.56</v>
      </c>
      <c r="L9928">
        <v>2282.4</v>
      </c>
      <c r="M9928">
        <v>2353.3000000000002</v>
      </c>
      <c r="N9928">
        <v>-4.71</v>
      </c>
      <c r="O9928">
        <v>75.61</v>
      </c>
    </row>
    <row r="9929" spans="1:15" ht="15" customHeight="1" x14ac:dyDescent="0.3">
      <c r="A9929" t="s">
        <v>12946</v>
      </c>
      <c r="B9929">
        <v>261</v>
      </c>
      <c r="C9929" t="s">
        <v>102</v>
      </c>
      <c r="D9929">
        <v>1000</v>
      </c>
      <c r="E9929" t="s">
        <v>2699</v>
      </c>
      <c r="F9929" t="s">
        <v>3015</v>
      </c>
      <c r="G9929" t="s">
        <v>3016</v>
      </c>
      <c r="H9929">
        <v>0.39389999999999997</v>
      </c>
      <c r="I9929" t="s">
        <v>3017</v>
      </c>
      <c r="J9929">
        <v>2400</v>
      </c>
      <c r="K9929">
        <v>2228.9699999999998</v>
      </c>
      <c r="L9929">
        <v>912.96</v>
      </c>
      <c r="M9929">
        <v>877.98</v>
      </c>
      <c r="N9929">
        <v>-67.37</v>
      </c>
      <c r="O9929">
        <v>32.380000000000003</v>
      </c>
    </row>
    <row r="9930" spans="1:15" ht="15" customHeight="1" x14ac:dyDescent="0.3">
      <c r="A9930" t="s">
        <v>12947</v>
      </c>
      <c r="B9930">
        <v>261</v>
      </c>
      <c r="C9930" t="s">
        <v>102</v>
      </c>
      <c r="D9930">
        <v>1000</v>
      </c>
      <c r="E9930" t="s">
        <v>2699</v>
      </c>
      <c r="F9930" t="s">
        <v>3022</v>
      </c>
      <c r="G9930" t="s">
        <v>3023</v>
      </c>
      <c r="H9930">
        <v>9.8299999999999998E-2</v>
      </c>
      <c r="I9930" t="s">
        <v>3017</v>
      </c>
      <c r="J9930">
        <v>3100</v>
      </c>
      <c r="K9930">
        <v>3598.34</v>
      </c>
      <c r="L9930">
        <v>294.81</v>
      </c>
      <c r="M9930">
        <v>353.8</v>
      </c>
      <c r="N9930">
        <v>49</v>
      </c>
      <c r="O9930">
        <v>9.99</v>
      </c>
    </row>
    <row r="9931" spans="1:15" ht="15" customHeight="1" x14ac:dyDescent="0.3">
      <c r="A9931" t="s">
        <v>12948</v>
      </c>
      <c r="B9931">
        <v>261</v>
      </c>
      <c r="C9931" t="s">
        <v>418</v>
      </c>
      <c r="D9931">
        <v>1000</v>
      </c>
      <c r="E9931" t="s">
        <v>2700</v>
      </c>
      <c r="F9931" t="s">
        <v>3008</v>
      </c>
      <c r="G9931" t="s">
        <v>3009</v>
      </c>
      <c r="H9931">
        <v>19.222799999999999</v>
      </c>
      <c r="I9931" t="s">
        <v>3010</v>
      </c>
      <c r="J9931">
        <v>780</v>
      </c>
      <c r="K9931">
        <v>816.25</v>
      </c>
      <c r="L9931">
        <v>14601.6</v>
      </c>
      <c r="M9931">
        <v>15690.69</v>
      </c>
      <c r="N9931">
        <v>696.86</v>
      </c>
      <c r="O9931">
        <v>392.22</v>
      </c>
    </row>
    <row r="9932" spans="1:15" ht="15" customHeight="1" x14ac:dyDescent="0.3">
      <c r="A9932" t="s">
        <v>12949</v>
      </c>
      <c r="B9932">
        <v>261</v>
      </c>
      <c r="C9932" t="s">
        <v>418</v>
      </c>
      <c r="D9932">
        <v>1000</v>
      </c>
      <c r="E9932" t="s">
        <v>2700</v>
      </c>
      <c r="F9932" t="s">
        <v>3012</v>
      </c>
      <c r="G9932" t="s">
        <v>3013</v>
      </c>
      <c r="H9932">
        <v>4.1776999999999997</v>
      </c>
      <c r="I9932" t="s">
        <v>3010</v>
      </c>
      <c r="J9932">
        <v>720</v>
      </c>
      <c r="K9932">
        <v>707.8</v>
      </c>
      <c r="L9932">
        <v>2995.2</v>
      </c>
      <c r="M9932">
        <v>2956.99</v>
      </c>
      <c r="N9932">
        <v>-50.99</v>
      </c>
      <c r="O9932">
        <v>12.78</v>
      </c>
    </row>
    <row r="9933" spans="1:15" ht="15" customHeight="1" x14ac:dyDescent="0.3">
      <c r="A9933" t="s">
        <v>12950</v>
      </c>
      <c r="B9933">
        <v>261</v>
      </c>
      <c r="C9933" t="s">
        <v>418</v>
      </c>
      <c r="D9933">
        <v>1000</v>
      </c>
      <c r="E9933" t="s">
        <v>2700</v>
      </c>
      <c r="F9933" t="s">
        <v>3015</v>
      </c>
      <c r="G9933" t="s">
        <v>3016</v>
      </c>
      <c r="H9933">
        <v>0.50960000000000005</v>
      </c>
      <c r="I9933" t="s">
        <v>3017</v>
      </c>
      <c r="J9933">
        <v>2400</v>
      </c>
      <c r="K9933">
        <v>2213.41</v>
      </c>
      <c r="L9933">
        <v>1198.08</v>
      </c>
      <c r="M9933">
        <v>1127.96</v>
      </c>
      <c r="N9933">
        <v>-95.09</v>
      </c>
      <c r="O9933">
        <v>24.97</v>
      </c>
    </row>
    <row r="9934" spans="1:15" ht="15" customHeight="1" x14ac:dyDescent="0.3">
      <c r="A9934" t="s">
        <v>12951</v>
      </c>
      <c r="B9934">
        <v>261</v>
      </c>
      <c r="C9934" t="s">
        <v>418</v>
      </c>
      <c r="D9934">
        <v>1000</v>
      </c>
      <c r="E9934" t="s">
        <v>2700</v>
      </c>
      <c r="F9934" t="s">
        <v>3022</v>
      </c>
      <c r="G9934" t="s">
        <v>3023</v>
      </c>
      <c r="H9934">
        <v>0.13020000000000001</v>
      </c>
      <c r="I9934" t="s">
        <v>3017</v>
      </c>
      <c r="J9934">
        <v>3100</v>
      </c>
      <c r="K9934">
        <v>3652.34</v>
      </c>
      <c r="L9934">
        <v>386.88</v>
      </c>
      <c r="M9934">
        <v>475.4</v>
      </c>
      <c r="N9934">
        <v>71.900000000000006</v>
      </c>
      <c r="O9934">
        <v>16.63</v>
      </c>
    </row>
    <row r="9935" spans="1:15" ht="15" customHeight="1" x14ac:dyDescent="0.3">
      <c r="A9935" t="s">
        <v>12952</v>
      </c>
      <c r="B9935">
        <v>261</v>
      </c>
      <c r="C9935" t="s">
        <v>1505</v>
      </c>
      <c r="D9935">
        <v>1000</v>
      </c>
      <c r="E9935" t="s">
        <v>2701</v>
      </c>
      <c r="F9935" t="s">
        <v>3008</v>
      </c>
      <c r="G9935" t="s">
        <v>3009</v>
      </c>
      <c r="H9935">
        <v>16.836300000000001</v>
      </c>
      <c r="I9935" t="s">
        <v>3010</v>
      </c>
      <c r="J9935">
        <v>780</v>
      </c>
      <c r="K9935">
        <v>801.7</v>
      </c>
      <c r="L9935">
        <v>12530.7</v>
      </c>
      <c r="M9935">
        <v>13497.66</v>
      </c>
      <c r="N9935">
        <v>365.36</v>
      </c>
      <c r="O9935">
        <v>601.6</v>
      </c>
    </row>
    <row r="9936" spans="1:15" ht="15" customHeight="1" x14ac:dyDescent="0.3">
      <c r="A9936" t="s">
        <v>12953</v>
      </c>
      <c r="B9936">
        <v>261</v>
      </c>
      <c r="C9936" t="s">
        <v>1505</v>
      </c>
      <c r="D9936">
        <v>1000</v>
      </c>
      <c r="E9936" t="s">
        <v>2701</v>
      </c>
      <c r="F9936" t="s">
        <v>3012</v>
      </c>
      <c r="G9936" t="s">
        <v>3013</v>
      </c>
      <c r="H9936">
        <v>3.6825000000000001</v>
      </c>
      <c r="I9936" t="s">
        <v>3010</v>
      </c>
      <c r="J9936">
        <v>720</v>
      </c>
      <c r="K9936">
        <v>713.5</v>
      </c>
      <c r="L9936">
        <v>2570.4</v>
      </c>
      <c r="M9936">
        <v>2627.42</v>
      </c>
      <c r="N9936">
        <v>-23.95</v>
      </c>
      <c r="O9936">
        <v>80.97</v>
      </c>
    </row>
    <row r="9937" spans="1:15" ht="15" customHeight="1" x14ac:dyDescent="0.3">
      <c r="A9937" t="s">
        <v>12954</v>
      </c>
      <c r="B9937">
        <v>261</v>
      </c>
      <c r="C9937" t="s">
        <v>1505</v>
      </c>
      <c r="D9937">
        <v>1000</v>
      </c>
      <c r="E9937" t="s">
        <v>2701</v>
      </c>
      <c r="F9937" t="s">
        <v>3015</v>
      </c>
      <c r="G9937" t="s">
        <v>3016</v>
      </c>
      <c r="H9937">
        <v>0.44219999999999998</v>
      </c>
      <c r="I9937" t="s">
        <v>3017</v>
      </c>
      <c r="J9937">
        <v>2400</v>
      </c>
      <c r="K9937">
        <v>2174.2399999999998</v>
      </c>
      <c r="L9937">
        <v>1028.1600000000001</v>
      </c>
      <c r="M9937">
        <v>961.38</v>
      </c>
      <c r="N9937">
        <v>-99.83</v>
      </c>
      <c r="O9937">
        <v>33.049999999999997</v>
      </c>
    </row>
    <row r="9938" spans="1:15" ht="15" customHeight="1" x14ac:dyDescent="0.3">
      <c r="A9938" t="s">
        <v>12955</v>
      </c>
      <c r="B9938">
        <v>261</v>
      </c>
      <c r="C9938" t="s">
        <v>1505</v>
      </c>
      <c r="D9938">
        <v>1000</v>
      </c>
      <c r="E9938" t="s">
        <v>2701</v>
      </c>
      <c r="F9938" t="s">
        <v>3022</v>
      </c>
      <c r="G9938" t="s">
        <v>3023</v>
      </c>
      <c r="H9938">
        <v>0.1076</v>
      </c>
      <c r="I9938" t="s">
        <v>3017</v>
      </c>
      <c r="J9938">
        <v>3100</v>
      </c>
      <c r="K9938">
        <v>3779.31</v>
      </c>
      <c r="L9938">
        <v>332.01</v>
      </c>
      <c r="M9938">
        <v>406.8</v>
      </c>
      <c r="N9938">
        <v>73.12</v>
      </c>
      <c r="O9938">
        <v>1.67</v>
      </c>
    </row>
    <row r="9939" spans="1:15" ht="15" customHeight="1" x14ac:dyDescent="0.3">
      <c r="A9939" t="s">
        <v>12956</v>
      </c>
      <c r="B9939">
        <v>261</v>
      </c>
      <c r="C9939" t="s">
        <v>768</v>
      </c>
      <c r="D9939">
        <v>1000</v>
      </c>
      <c r="E9939" t="s">
        <v>2702</v>
      </c>
      <c r="F9939" t="s">
        <v>3008</v>
      </c>
      <c r="G9939" t="s">
        <v>3009</v>
      </c>
      <c r="H9939">
        <v>31.042899999999999</v>
      </c>
      <c r="I9939" t="s">
        <v>3010</v>
      </c>
      <c r="J9939">
        <v>780</v>
      </c>
      <c r="K9939">
        <v>806.37</v>
      </c>
      <c r="L9939">
        <v>23517</v>
      </c>
      <c r="M9939">
        <v>25032.16</v>
      </c>
      <c r="N9939">
        <v>818.73</v>
      </c>
      <c r="O9939">
        <v>696.43</v>
      </c>
    </row>
    <row r="9940" spans="1:15" ht="15" customHeight="1" x14ac:dyDescent="0.3">
      <c r="A9940" t="s">
        <v>12957</v>
      </c>
      <c r="B9940">
        <v>261</v>
      </c>
      <c r="C9940" t="s">
        <v>768</v>
      </c>
      <c r="D9940">
        <v>1000</v>
      </c>
      <c r="E9940" t="s">
        <v>2702</v>
      </c>
      <c r="F9940" t="s">
        <v>3012</v>
      </c>
      <c r="G9940" t="s">
        <v>3013</v>
      </c>
      <c r="H9940">
        <v>6.851</v>
      </c>
      <c r="I9940" t="s">
        <v>3010</v>
      </c>
      <c r="J9940">
        <v>720</v>
      </c>
      <c r="K9940">
        <v>692.28</v>
      </c>
      <c r="L9940">
        <v>4824</v>
      </c>
      <c r="M9940">
        <v>4742.76</v>
      </c>
      <c r="N9940">
        <v>-189.94</v>
      </c>
      <c r="O9940">
        <v>108.7</v>
      </c>
    </row>
    <row r="9941" spans="1:15" ht="15" customHeight="1" x14ac:dyDescent="0.3">
      <c r="A9941" t="s">
        <v>12958</v>
      </c>
      <c r="B9941">
        <v>261</v>
      </c>
      <c r="C9941" t="s">
        <v>768</v>
      </c>
      <c r="D9941">
        <v>1000</v>
      </c>
      <c r="E9941" t="s">
        <v>2702</v>
      </c>
      <c r="F9941" t="s">
        <v>3015</v>
      </c>
      <c r="G9941" t="s">
        <v>3016</v>
      </c>
      <c r="H9941">
        <v>0.80669999999999997</v>
      </c>
      <c r="I9941" t="s">
        <v>3017</v>
      </c>
      <c r="J9941">
        <v>2400</v>
      </c>
      <c r="K9941">
        <v>2189.87</v>
      </c>
      <c r="L9941">
        <v>1929.6</v>
      </c>
      <c r="M9941">
        <v>1766.52</v>
      </c>
      <c r="N9941">
        <v>-169.51</v>
      </c>
      <c r="O9941">
        <v>6.43</v>
      </c>
    </row>
    <row r="9942" spans="1:15" ht="15" customHeight="1" x14ac:dyDescent="0.3">
      <c r="A9942" t="s">
        <v>12959</v>
      </c>
      <c r="B9942">
        <v>261</v>
      </c>
      <c r="C9942" t="s">
        <v>768</v>
      </c>
      <c r="D9942">
        <v>1000</v>
      </c>
      <c r="E9942" t="s">
        <v>2702</v>
      </c>
      <c r="F9942" t="s">
        <v>3022</v>
      </c>
      <c r="G9942" t="s">
        <v>3023</v>
      </c>
      <c r="H9942">
        <v>0.2102</v>
      </c>
      <c r="I9942" t="s">
        <v>3017</v>
      </c>
      <c r="J9942">
        <v>3100</v>
      </c>
      <c r="K9942">
        <v>3683.3</v>
      </c>
      <c r="L9942">
        <v>623.1</v>
      </c>
      <c r="M9942">
        <v>774.17</v>
      </c>
      <c r="N9942">
        <v>122.6</v>
      </c>
      <c r="O9942">
        <v>28.47</v>
      </c>
    </row>
    <row r="9943" spans="1:15" ht="15" customHeight="1" x14ac:dyDescent="0.3">
      <c r="A9943" t="s">
        <v>12960</v>
      </c>
      <c r="B9943">
        <v>261</v>
      </c>
      <c r="C9943" t="s">
        <v>317</v>
      </c>
      <c r="D9943">
        <v>1000</v>
      </c>
      <c r="E9943" t="s">
        <v>2703</v>
      </c>
      <c r="F9943" t="s">
        <v>3008</v>
      </c>
      <c r="G9943" t="s">
        <v>3009</v>
      </c>
      <c r="H9943">
        <v>43.604599999999998</v>
      </c>
      <c r="I9943" t="s">
        <v>3010</v>
      </c>
      <c r="J9943">
        <v>780</v>
      </c>
      <c r="K9943">
        <v>781.52</v>
      </c>
      <c r="L9943">
        <v>31555.68</v>
      </c>
      <c r="M9943">
        <v>34077.96</v>
      </c>
      <c r="N9943">
        <v>66.349999999999994</v>
      </c>
      <c r="O9943">
        <v>2455.9299999999998</v>
      </c>
    </row>
    <row r="9944" spans="1:15" ht="15" customHeight="1" x14ac:dyDescent="0.3">
      <c r="A9944" t="s">
        <v>12961</v>
      </c>
      <c r="B9944">
        <v>261</v>
      </c>
      <c r="C9944" t="s">
        <v>317</v>
      </c>
      <c r="D9944">
        <v>1000</v>
      </c>
      <c r="E9944" t="s">
        <v>2703</v>
      </c>
      <c r="F9944" t="s">
        <v>3012</v>
      </c>
      <c r="G9944" t="s">
        <v>3013</v>
      </c>
      <c r="H9944">
        <v>12.5556</v>
      </c>
      <c r="I9944" t="s">
        <v>3010</v>
      </c>
      <c r="J9944">
        <v>720</v>
      </c>
      <c r="K9944">
        <v>706.39</v>
      </c>
      <c r="L9944">
        <v>8402.4</v>
      </c>
      <c r="M9944">
        <v>8869.19</v>
      </c>
      <c r="N9944">
        <v>-170.85</v>
      </c>
      <c r="O9944">
        <v>637.64</v>
      </c>
    </row>
    <row r="9945" spans="1:15" ht="15" customHeight="1" x14ac:dyDescent="0.3">
      <c r="A9945" t="s">
        <v>12962</v>
      </c>
      <c r="B9945">
        <v>261</v>
      </c>
      <c r="C9945" t="s">
        <v>317</v>
      </c>
      <c r="D9945">
        <v>1000</v>
      </c>
      <c r="E9945" t="s">
        <v>2703</v>
      </c>
      <c r="F9945" t="s">
        <v>3015</v>
      </c>
      <c r="G9945" t="s">
        <v>3016</v>
      </c>
      <c r="H9945">
        <v>0.41189999999999999</v>
      </c>
      <c r="I9945" t="s">
        <v>3017</v>
      </c>
      <c r="J9945">
        <v>2400</v>
      </c>
      <c r="K9945">
        <v>2204.9899999999998</v>
      </c>
      <c r="L9945">
        <v>933.6</v>
      </c>
      <c r="M9945">
        <v>908.25</v>
      </c>
      <c r="N9945">
        <v>-80.33</v>
      </c>
      <c r="O9945">
        <v>54.97</v>
      </c>
    </row>
    <row r="9946" spans="1:15" ht="15" customHeight="1" x14ac:dyDescent="0.3">
      <c r="A9946" t="s">
        <v>12963</v>
      </c>
      <c r="B9946">
        <v>261</v>
      </c>
      <c r="C9946" t="s">
        <v>317</v>
      </c>
      <c r="D9946">
        <v>1000</v>
      </c>
      <c r="E9946" t="s">
        <v>2703</v>
      </c>
      <c r="F9946" t="s">
        <v>3019</v>
      </c>
      <c r="G9946" t="s">
        <v>3020</v>
      </c>
      <c r="H9946">
        <v>0.67310000000000003</v>
      </c>
      <c r="I9946" t="s">
        <v>3017</v>
      </c>
      <c r="J9946">
        <v>4200</v>
      </c>
      <c r="K9946">
        <v>5217.97</v>
      </c>
      <c r="L9946">
        <v>2614.08</v>
      </c>
      <c r="M9946">
        <v>3512.16</v>
      </c>
      <c r="N9946">
        <v>685.19</v>
      </c>
      <c r="O9946">
        <v>212.89</v>
      </c>
    </row>
    <row r="9947" spans="1:15" ht="15" customHeight="1" x14ac:dyDescent="0.3">
      <c r="A9947" t="s">
        <v>12964</v>
      </c>
      <c r="B9947">
        <v>261</v>
      </c>
      <c r="C9947" t="s">
        <v>317</v>
      </c>
      <c r="D9947">
        <v>1000</v>
      </c>
      <c r="E9947" t="s">
        <v>2703</v>
      </c>
      <c r="F9947" t="s">
        <v>3022</v>
      </c>
      <c r="G9947" t="s">
        <v>3023</v>
      </c>
      <c r="H9947">
        <v>0.49109999999999998</v>
      </c>
      <c r="I9947" t="s">
        <v>3017</v>
      </c>
      <c r="J9947">
        <v>3100</v>
      </c>
      <c r="K9947">
        <v>3713.02</v>
      </c>
      <c r="L9947">
        <v>1447.08</v>
      </c>
      <c r="M9947">
        <v>1823.55</v>
      </c>
      <c r="N9947">
        <v>301.07</v>
      </c>
      <c r="O9947">
        <v>75.400000000000006</v>
      </c>
    </row>
    <row r="9948" spans="1:15" ht="15" customHeight="1" x14ac:dyDescent="0.3">
      <c r="A9948" t="s">
        <v>12965</v>
      </c>
      <c r="B9948">
        <v>261</v>
      </c>
      <c r="C9948" t="s">
        <v>101</v>
      </c>
      <c r="D9948">
        <v>1000</v>
      </c>
      <c r="E9948" t="s">
        <v>2704</v>
      </c>
      <c r="F9948" t="s">
        <v>3008</v>
      </c>
      <c r="G9948" t="s">
        <v>3009</v>
      </c>
      <c r="H9948">
        <v>23.003499999999999</v>
      </c>
      <c r="I9948" t="s">
        <v>3010</v>
      </c>
      <c r="J9948">
        <v>780</v>
      </c>
      <c r="K9948">
        <v>798.21</v>
      </c>
      <c r="L9948">
        <v>16751.28</v>
      </c>
      <c r="M9948">
        <v>18361.68</v>
      </c>
      <c r="N9948">
        <v>418.95</v>
      </c>
      <c r="O9948">
        <v>1191.45</v>
      </c>
    </row>
    <row r="9949" spans="1:15" ht="15" customHeight="1" x14ac:dyDescent="0.3">
      <c r="A9949" t="s">
        <v>12966</v>
      </c>
      <c r="B9949">
        <v>261</v>
      </c>
      <c r="C9949" t="s">
        <v>101</v>
      </c>
      <c r="D9949">
        <v>1000</v>
      </c>
      <c r="E9949" t="s">
        <v>2704</v>
      </c>
      <c r="F9949" t="s">
        <v>3012</v>
      </c>
      <c r="G9949" t="s">
        <v>3013</v>
      </c>
      <c r="H9949">
        <v>6.6239999999999997</v>
      </c>
      <c r="I9949" t="s">
        <v>3010</v>
      </c>
      <c r="J9949">
        <v>720</v>
      </c>
      <c r="K9949">
        <v>713.46</v>
      </c>
      <c r="L9949">
        <v>4460.3999999999996</v>
      </c>
      <c r="M9949">
        <v>4725.95</v>
      </c>
      <c r="N9949">
        <v>-43.32</v>
      </c>
      <c r="O9949">
        <v>308.87</v>
      </c>
    </row>
    <row r="9950" spans="1:15" ht="15" customHeight="1" x14ac:dyDescent="0.3">
      <c r="A9950" t="s">
        <v>12967</v>
      </c>
      <c r="B9950">
        <v>261</v>
      </c>
      <c r="C9950" t="s">
        <v>101</v>
      </c>
      <c r="D9950">
        <v>1000</v>
      </c>
      <c r="E9950" t="s">
        <v>2704</v>
      </c>
      <c r="F9950" t="s">
        <v>3015</v>
      </c>
      <c r="G9950" t="s">
        <v>3016</v>
      </c>
      <c r="H9950">
        <v>0.22140000000000001</v>
      </c>
      <c r="I9950" t="s">
        <v>3017</v>
      </c>
      <c r="J9950">
        <v>2400</v>
      </c>
      <c r="K9950">
        <v>2194.37</v>
      </c>
      <c r="L9950">
        <v>495.6</v>
      </c>
      <c r="M9950">
        <v>485.76</v>
      </c>
      <c r="N9950">
        <v>-45.52</v>
      </c>
      <c r="O9950">
        <v>35.68</v>
      </c>
    </row>
    <row r="9951" spans="1:15" ht="15" customHeight="1" x14ac:dyDescent="0.3">
      <c r="A9951" t="s">
        <v>12968</v>
      </c>
      <c r="B9951">
        <v>261</v>
      </c>
      <c r="C9951" t="s">
        <v>101</v>
      </c>
      <c r="D9951">
        <v>1000</v>
      </c>
      <c r="E9951" t="s">
        <v>2704</v>
      </c>
      <c r="F9951" t="s">
        <v>3019</v>
      </c>
      <c r="G9951" t="s">
        <v>3020</v>
      </c>
      <c r="H9951">
        <v>0.34589999999999999</v>
      </c>
      <c r="I9951" t="s">
        <v>3017</v>
      </c>
      <c r="J9951">
        <v>4200</v>
      </c>
      <c r="K9951">
        <v>5179.83</v>
      </c>
      <c r="L9951">
        <v>1387.68</v>
      </c>
      <c r="M9951">
        <v>1791.67</v>
      </c>
      <c r="N9951">
        <v>338.92</v>
      </c>
      <c r="O9951">
        <v>65.069999999999993</v>
      </c>
    </row>
    <row r="9952" spans="1:15" ht="15" customHeight="1" x14ac:dyDescent="0.3">
      <c r="A9952" t="s">
        <v>12969</v>
      </c>
      <c r="B9952">
        <v>261</v>
      </c>
      <c r="C9952" t="s">
        <v>101</v>
      </c>
      <c r="D9952">
        <v>1000</v>
      </c>
      <c r="E9952" t="s">
        <v>2704</v>
      </c>
      <c r="F9952" t="s">
        <v>3022</v>
      </c>
      <c r="G9952" t="s">
        <v>3023</v>
      </c>
      <c r="H9952">
        <v>0.2661</v>
      </c>
      <c r="I9952" t="s">
        <v>3017</v>
      </c>
      <c r="J9952">
        <v>3100</v>
      </c>
      <c r="K9952">
        <v>3653.94</v>
      </c>
      <c r="L9952">
        <v>768.18</v>
      </c>
      <c r="M9952">
        <v>972.37</v>
      </c>
      <c r="N9952">
        <v>147.41</v>
      </c>
      <c r="O9952">
        <v>56.78</v>
      </c>
    </row>
    <row r="9953" spans="1:15" ht="15" customHeight="1" x14ac:dyDescent="0.3">
      <c r="A9953" t="s">
        <v>12970</v>
      </c>
      <c r="B9953">
        <v>261</v>
      </c>
      <c r="C9953" t="s">
        <v>839</v>
      </c>
      <c r="D9953">
        <v>1000</v>
      </c>
      <c r="E9953" t="s">
        <v>2705</v>
      </c>
      <c r="F9953" t="s">
        <v>3008</v>
      </c>
      <c r="G9953" t="s">
        <v>3009</v>
      </c>
      <c r="H9953">
        <v>18.863399999999999</v>
      </c>
      <c r="I9953" t="s">
        <v>3010</v>
      </c>
      <c r="J9953">
        <v>780</v>
      </c>
      <c r="K9953">
        <v>787.58</v>
      </c>
      <c r="L9953">
        <v>14526.72</v>
      </c>
      <c r="M9953">
        <v>14856.46</v>
      </c>
      <c r="N9953">
        <v>143.01</v>
      </c>
      <c r="O9953">
        <v>186.73</v>
      </c>
    </row>
    <row r="9954" spans="1:15" ht="15" customHeight="1" x14ac:dyDescent="0.3">
      <c r="A9954" t="s">
        <v>12971</v>
      </c>
      <c r="B9954">
        <v>261</v>
      </c>
      <c r="C9954" t="s">
        <v>839</v>
      </c>
      <c r="D9954">
        <v>1000</v>
      </c>
      <c r="E9954" t="s">
        <v>2705</v>
      </c>
      <c r="F9954" t="s">
        <v>3012</v>
      </c>
      <c r="G9954" t="s">
        <v>3013</v>
      </c>
      <c r="H9954">
        <v>4.7203999999999997</v>
      </c>
      <c r="I9954" t="s">
        <v>3010</v>
      </c>
      <c r="J9954">
        <v>720</v>
      </c>
      <c r="K9954">
        <v>709.04</v>
      </c>
      <c r="L9954">
        <v>3352.32</v>
      </c>
      <c r="M9954">
        <v>3346.92</v>
      </c>
      <c r="N9954">
        <v>-51.74</v>
      </c>
      <c r="O9954">
        <v>46.34</v>
      </c>
    </row>
    <row r="9955" spans="1:15" ht="15" customHeight="1" x14ac:dyDescent="0.3">
      <c r="A9955" t="s">
        <v>12972</v>
      </c>
      <c r="B9955">
        <v>261</v>
      </c>
      <c r="C9955" t="s">
        <v>839</v>
      </c>
      <c r="D9955">
        <v>1000</v>
      </c>
      <c r="E9955" t="s">
        <v>2705</v>
      </c>
      <c r="F9955" t="s">
        <v>3015</v>
      </c>
      <c r="G9955" t="s">
        <v>3016</v>
      </c>
      <c r="H9955">
        <v>0.31830000000000003</v>
      </c>
      <c r="I9955" t="s">
        <v>3017</v>
      </c>
      <c r="J9955">
        <v>2400</v>
      </c>
      <c r="K9955">
        <v>2216.5100000000002</v>
      </c>
      <c r="L9955">
        <v>744.96</v>
      </c>
      <c r="M9955">
        <v>705.47</v>
      </c>
      <c r="N9955">
        <v>-58.4</v>
      </c>
      <c r="O9955">
        <v>18.91</v>
      </c>
    </row>
    <row r="9956" spans="1:15" ht="15" customHeight="1" x14ac:dyDescent="0.3">
      <c r="A9956" t="s">
        <v>12973</v>
      </c>
      <c r="B9956">
        <v>261</v>
      </c>
      <c r="C9956" t="s">
        <v>839</v>
      </c>
      <c r="D9956">
        <v>1000</v>
      </c>
      <c r="E9956" t="s">
        <v>2705</v>
      </c>
      <c r="F9956" t="s">
        <v>3019</v>
      </c>
      <c r="G9956" t="s">
        <v>3020</v>
      </c>
      <c r="H9956">
        <v>0.1208</v>
      </c>
      <c r="I9956" t="s">
        <v>3017</v>
      </c>
      <c r="J9956">
        <v>4200</v>
      </c>
      <c r="K9956">
        <v>4987.09</v>
      </c>
      <c r="L9956">
        <v>488.88</v>
      </c>
      <c r="M9956">
        <v>602.54</v>
      </c>
      <c r="N9956">
        <v>95.1</v>
      </c>
      <c r="O9956">
        <v>18.559999999999999</v>
      </c>
    </row>
    <row r="9957" spans="1:15" ht="15" customHeight="1" x14ac:dyDescent="0.3">
      <c r="A9957" t="s">
        <v>12974</v>
      </c>
      <c r="B9957">
        <v>261</v>
      </c>
      <c r="C9957" t="s">
        <v>839</v>
      </c>
      <c r="D9957">
        <v>1000</v>
      </c>
      <c r="E9957" t="s">
        <v>2705</v>
      </c>
      <c r="F9957" t="s">
        <v>3022</v>
      </c>
      <c r="G9957" t="s">
        <v>3023</v>
      </c>
      <c r="H9957">
        <v>0.16250000000000001</v>
      </c>
      <c r="I9957" t="s">
        <v>3017</v>
      </c>
      <c r="J9957">
        <v>3100</v>
      </c>
      <c r="K9957">
        <v>3690.39</v>
      </c>
      <c r="L9957">
        <v>481.12</v>
      </c>
      <c r="M9957">
        <v>599.53</v>
      </c>
      <c r="N9957">
        <v>95.91</v>
      </c>
      <c r="O9957">
        <v>22.5</v>
      </c>
    </row>
    <row r="9958" spans="1:15" ht="15" customHeight="1" x14ac:dyDescent="0.3">
      <c r="A9958" t="s">
        <v>12975</v>
      </c>
      <c r="B9958">
        <v>261</v>
      </c>
      <c r="C9958" t="s">
        <v>138</v>
      </c>
      <c r="D9958">
        <v>1000</v>
      </c>
      <c r="E9958" t="s">
        <v>2706</v>
      </c>
      <c r="F9958" t="s">
        <v>3008</v>
      </c>
      <c r="G9958" t="s">
        <v>3009</v>
      </c>
      <c r="H9958">
        <v>9.3892000000000007</v>
      </c>
      <c r="I9958" t="s">
        <v>3010</v>
      </c>
      <c r="J9958">
        <v>780</v>
      </c>
      <c r="K9958">
        <v>817.68</v>
      </c>
      <c r="L9958">
        <v>6773.52</v>
      </c>
      <c r="M9958">
        <v>7677.4</v>
      </c>
      <c r="N9958">
        <v>353.8</v>
      </c>
      <c r="O9958">
        <v>550.08000000000004</v>
      </c>
    </row>
    <row r="9959" spans="1:15" ht="15" customHeight="1" x14ac:dyDescent="0.3">
      <c r="A9959" t="s">
        <v>12976</v>
      </c>
      <c r="B9959">
        <v>261</v>
      </c>
      <c r="C9959" t="s">
        <v>138</v>
      </c>
      <c r="D9959">
        <v>1000</v>
      </c>
      <c r="E9959" t="s">
        <v>2706</v>
      </c>
      <c r="F9959" t="s">
        <v>3012</v>
      </c>
      <c r="G9959" t="s">
        <v>3013</v>
      </c>
      <c r="H9959">
        <v>2.7652000000000001</v>
      </c>
      <c r="I9959" t="s">
        <v>3010</v>
      </c>
      <c r="J9959">
        <v>720</v>
      </c>
      <c r="K9959">
        <v>718.18</v>
      </c>
      <c r="L9959">
        <v>1803.6</v>
      </c>
      <c r="M9959">
        <v>1985.9</v>
      </c>
      <c r="N9959">
        <v>-5.04</v>
      </c>
      <c r="O9959">
        <v>187.34</v>
      </c>
    </row>
    <row r="9960" spans="1:15" ht="15" customHeight="1" x14ac:dyDescent="0.3">
      <c r="A9960" t="s">
        <v>12977</v>
      </c>
      <c r="B9960">
        <v>261</v>
      </c>
      <c r="C9960" t="s">
        <v>138</v>
      </c>
      <c r="D9960">
        <v>1000</v>
      </c>
      <c r="E9960" t="s">
        <v>2706</v>
      </c>
      <c r="F9960" t="s">
        <v>3015</v>
      </c>
      <c r="G9960" t="s">
        <v>3016</v>
      </c>
      <c r="H9960">
        <v>9.0300000000000005E-2</v>
      </c>
      <c r="I9960" t="s">
        <v>3017</v>
      </c>
      <c r="J9960">
        <v>2400</v>
      </c>
      <c r="K9960">
        <v>2151.58</v>
      </c>
      <c r="L9960">
        <v>200.4</v>
      </c>
      <c r="M9960">
        <v>194.35</v>
      </c>
      <c r="N9960">
        <v>-22.44</v>
      </c>
      <c r="O9960">
        <v>16.39</v>
      </c>
    </row>
    <row r="9961" spans="1:15" ht="15" customHeight="1" x14ac:dyDescent="0.3">
      <c r="A9961" t="s">
        <v>12978</v>
      </c>
      <c r="B9961">
        <v>261</v>
      </c>
      <c r="C9961" t="s">
        <v>138</v>
      </c>
      <c r="D9961">
        <v>1000</v>
      </c>
      <c r="E9961" t="s">
        <v>2706</v>
      </c>
      <c r="F9961" t="s">
        <v>3019</v>
      </c>
      <c r="G9961" t="s">
        <v>3020</v>
      </c>
      <c r="H9961">
        <v>0.1472</v>
      </c>
      <c r="I9961" t="s">
        <v>3017</v>
      </c>
      <c r="J9961">
        <v>4200</v>
      </c>
      <c r="K9961">
        <v>5128.58</v>
      </c>
      <c r="L9961">
        <v>561.12</v>
      </c>
      <c r="M9961">
        <v>754.87</v>
      </c>
      <c r="N9961">
        <v>136.68</v>
      </c>
      <c r="O9961">
        <v>57.07</v>
      </c>
    </row>
    <row r="9962" spans="1:15" ht="15" customHeight="1" x14ac:dyDescent="0.3">
      <c r="A9962" t="s">
        <v>12979</v>
      </c>
      <c r="B9962">
        <v>261</v>
      </c>
      <c r="C9962" t="s">
        <v>138</v>
      </c>
      <c r="D9962">
        <v>1000</v>
      </c>
      <c r="E9962" t="s">
        <v>2706</v>
      </c>
      <c r="F9962" t="s">
        <v>3022</v>
      </c>
      <c r="G9962" t="s">
        <v>3023</v>
      </c>
      <c r="H9962">
        <v>0.1071</v>
      </c>
      <c r="I9962" t="s">
        <v>3017</v>
      </c>
      <c r="J9962">
        <v>3100</v>
      </c>
      <c r="K9962">
        <v>3733.69</v>
      </c>
      <c r="L9962">
        <v>310.62</v>
      </c>
      <c r="M9962">
        <v>399.83</v>
      </c>
      <c r="N9962">
        <v>67.86</v>
      </c>
      <c r="O9962">
        <v>21.35</v>
      </c>
    </row>
    <row r="9963" spans="1:15" ht="15" customHeight="1" x14ac:dyDescent="0.3">
      <c r="A9963" t="s">
        <v>12980</v>
      </c>
      <c r="B9963">
        <v>261</v>
      </c>
      <c r="C9963" t="s">
        <v>613</v>
      </c>
      <c r="D9963">
        <v>1000</v>
      </c>
      <c r="E9963" t="s">
        <v>2707</v>
      </c>
      <c r="F9963" t="s">
        <v>3008</v>
      </c>
      <c r="G9963" t="s">
        <v>3009</v>
      </c>
      <c r="H9963">
        <v>34.635800000000003</v>
      </c>
      <c r="I9963" t="s">
        <v>3010</v>
      </c>
      <c r="J9963">
        <v>780</v>
      </c>
      <c r="K9963">
        <v>790.68</v>
      </c>
      <c r="L9963">
        <v>25833.599999999999</v>
      </c>
      <c r="M9963">
        <v>27385.85</v>
      </c>
      <c r="N9963">
        <v>369.92</v>
      </c>
      <c r="O9963">
        <v>1182.33</v>
      </c>
    </row>
    <row r="9964" spans="1:15" ht="15" customHeight="1" x14ac:dyDescent="0.3">
      <c r="A9964" t="s">
        <v>12981</v>
      </c>
      <c r="B9964">
        <v>261</v>
      </c>
      <c r="C9964" t="s">
        <v>613</v>
      </c>
      <c r="D9964">
        <v>1000</v>
      </c>
      <c r="E9964" t="s">
        <v>2707</v>
      </c>
      <c r="F9964" t="s">
        <v>3012</v>
      </c>
      <c r="G9964" t="s">
        <v>3013</v>
      </c>
      <c r="H9964">
        <v>7.5041000000000002</v>
      </c>
      <c r="I9964" t="s">
        <v>3010</v>
      </c>
      <c r="J9964">
        <v>720</v>
      </c>
      <c r="K9964">
        <v>696.2</v>
      </c>
      <c r="L9964">
        <v>5299.2</v>
      </c>
      <c r="M9964">
        <v>5224.33</v>
      </c>
      <c r="N9964">
        <v>-178.59</v>
      </c>
      <c r="O9964">
        <v>103.72</v>
      </c>
    </row>
    <row r="9965" spans="1:15" ht="15" customHeight="1" x14ac:dyDescent="0.3">
      <c r="A9965" t="s">
        <v>12982</v>
      </c>
      <c r="B9965">
        <v>261</v>
      </c>
      <c r="C9965" t="s">
        <v>613</v>
      </c>
      <c r="D9965">
        <v>1000</v>
      </c>
      <c r="E9965" t="s">
        <v>2707</v>
      </c>
      <c r="F9965" t="s">
        <v>3015</v>
      </c>
      <c r="G9965" t="s">
        <v>3016</v>
      </c>
      <c r="H9965">
        <v>0.92630000000000001</v>
      </c>
      <c r="I9965" t="s">
        <v>3017</v>
      </c>
      <c r="J9965">
        <v>2400</v>
      </c>
      <c r="K9965">
        <v>2207.1</v>
      </c>
      <c r="L9965">
        <v>2119.6799999999998</v>
      </c>
      <c r="M9965">
        <v>2044.4</v>
      </c>
      <c r="N9965">
        <v>-178.68</v>
      </c>
      <c r="O9965">
        <v>103.4</v>
      </c>
    </row>
    <row r="9966" spans="1:15" ht="15" customHeight="1" x14ac:dyDescent="0.3">
      <c r="A9966" t="s">
        <v>12983</v>
      </c>
      <c r="B9966">
        <v>261</v>
      </c>
      <c r="C9966" t="s">
        <v>613</v>
      </c>
      <c r="D9966">
        <v>1000</v>
      </c>
      <c r="E9966" t="s">
        <v>2707</v>
      </c>
      <c r="F9966" t="s">
        <v>3022</v>
      </c>
      <c r="G9966" t="s">
        <v>3023</v>
      </c>
      <c r="H9966">
        <v>0.2263</v>
      </c>
      <c r="I9966" t="s">
        <v>3017</v>
      </c>
      <c r="J9966">
        <v>3100</v>
      </c>
      <c r="K9966">
        <v>3642.98</v>
      </c>
      <c r="L9966">
        <v>684.48</v>
      </c>
      <c r="M9966">
        <v>824.52</v>
      </c>
      <c r="N9966">
        <v>122.89</v>
      </c>
      <c r="O9966">
        <v>17.14</v>
      </c>
    </row>
    <row r="9967" spans="1:15" ht="15" customHeight="1" x14ac:dyDescent="0.3">
      <c r="A9967" t="s">
        <v>12984</v>
      </c>
      <c r="B9967">
        <v>261</v>
      </c>
      <c r="C9967" t="s">
        <v>550</v>
      </c>
      <c r="D9967">
        <v>1000</v>
      </c>
      <c r="E9967" t="s">
        <v>2708</v>
      </c>
      <c r="F9967" t="s">
        <v>3008</v>
      </c>
      <c r="G9967" t="s">
        <v>3009</v>
      </c>
      <c r="H9967">
        <v>8.8551000000000002</v>
      </c>
      <c r="I9967" t="s">
        <v>3010</v>
      </c>
      <c r="J9967">
        <v>780</v>
      </c>
      <c r="K9967">
        <v>805.23</v>
      </c>
      <c r="L9967">
        <v>6774.3</v>
      </c>
      <c r="M9967">
        <v>7130.42</v>
      </c>
      <c r="N9967">
        <v>223.41</v>
      </c>
      <c r="O9967">
        <v>132.69999999999999</v>
      </c>
    </row>
    <row r="9968" spans="1:15" ht="15" customHeight="1" x14ac:dyDescent="0.3">
      <c r="A9968" t="s">
        <v>12985</v>
      </c>
      <c r="B9968">
        <v>261</v>
      </c>
      <c r="C9968" t="s">
        <v>550</v>
      </c>
      <c r="D9968">
        <v>1000</v>
      </c>
      <c r="E9968" t="s">
        <v>2708</v>
      </c>
      <c r="F9968" t="s">
        <v>3012</v>
      </c>
      <c r="G9968" t="s">
        <v>3013</v>
      </c>
      <c r="H9968">
        <v>1.9388000000000001</v>
      </c>
      <c r="I9968" t="s">
        <v>3010</v>
      </c>
      <c r="J9968">
        <v>720</v>
      </c>
      <c r="K9968">
        <v>718.49</v>
      </c>
      <c r="L9968">
        <v>1389.6</v>
      </c>
      <c r="M9968">
        <v>1393</v>
      </c>
      <c r="N9968">
        <v>-2.93</v>
      </c>
      <c r="O9968">
        <v>6.33</v>
      </c>
    </row>
    <row r="9969" spans="1:15" ht="15" customHeight="1" x14ac:dyDescent="0.3">
      <c r="A9969" t="s">
        <v>12986</v>
      </c>
      <c r="B9969">
        <v>261</v>
      </c>
      <c r="C9969" t="s">
        <v>550</v>
      </c>
      <c r="D9969">
        <v>1000</v>
      </c>
      <c r="E9969" t="s">
        <v>2708</v>
      </c>
      <c r="F9969" t="s">
        <v>3015</v>
      </c>
      <c r="G9969" t="s">
        <v>3016</v>
      </c>
      <c r="H9969">
        <v>0.23200000000000001</v>
      </c>
      <c r="I9969" t="s">
        <v>3017</v>
      </c>
      <c r="J9969">
        <v>2400</v>
      </c>
      <c r="K9969">
        <v>2249.62</v>
      </c>
      <c r="L9969">
        <v>555.84</v>
      </c>
      <c r="M9969">
        <v>522.02</v>
      </c>
      <c r="N9969">
        <v>-34.9</v>
      </c>
      <c r="O9969">
        <v>1.08</v>
      </c>
    </row>
    <row r="9970" spans="1:15" ht="15" customHeight="1" x14ac:dyDescent="0.3">
      <c r="A9970" t="s">
        <v>12987</v>
      </c>
      <c r="B9970">
        <v>261</v>
      </c>
      <c r="C9970" t="s">
        <v>550</v>
      </c>
      <c r="D9970">
        <v>1000</v>
      </c>
      <c r="E9970" t="s">
        <v>2708</v>
      </c>
      <c r="F9970" t="s">
        <v>3022</v>
      </c>
      <c r="G9970" t="s">
        <v>3023</v>
      </c>
      <c r="H9970">
        <v>5.7799999999999997E-2</v>
      </c>
      <c r="I9970" t="s">
        <v>3017</v>
      </c>
      <c r="J9970">
        <v>3100</v>
      </c>
      <c r="K9970">
        <v>3594.24</v>
      </c>
      <c r="L9970">
        <v>179.49</v>
      </c>
      <c r="M9970">
        <v>207.72</v>
      </c>
      <c r="N9970">
        <v>28.56</v>
      </c>
      <c r="O9970">
        <v>-0.33</v>
      </c>
    </row>
    <row r="9971" spans="1:15" ht="15" customHeight="1" x14ac:dyDescent="0.3">
      <c r="A9971" t="s">
        <v>12988</v>
      </c>
      <c r="B9971">
        <v>261</v>
      </c>
      <c r="C9971" t="s">
        <v>387</v>
      </c>
      <c r="D9971">
        <v>1000</v>
      </c>
      <c r="E9971" t="s">
        <v>2709</v>
      </c>
      <c r="F9971" t="s">
        <v>3008</v>
      </c>
      <c r="G9971" t="s">
        <v>3009</v>
      </c>
      <c r="H9971">
        <v>28.364000000000001</v>
      </c>
      <c r="I9971" t="s">
        <v>3010</v>
      </c>
      <c r="J9971">
        <v>780</v>
      </c>
      <c r="K9971">
        <v>801.65</v>
      </c>
      <c r="L9971">
        <v>21902.400000000001</v>
      </c>
      <c r="M9971">
        <v>22738.11</v>
      </c>
      <c r="N9971">
        <v>614.16999999999996</v>
      </c>
      <c r="O9971">
        <v>221.53</v>
      </c>
    </row>
    <row r="9972" spans="1:15" ht="15" customHeight="1" x14ac:dyDescent="0.3">
      <c r="A9972" t="s">
        <v>12989</v>
      </c>
      <c r="B9972">
        <v>261</v>
      </c>
      <c r="C9972" t="s">
        <v>387</v>
      </c>
      <c r="D9972">
        <v>1000</v>
      </c>
      <c r="E9972" t="s">
        <v>2709</v>
      </c>
      <c r="F9972" t="s">
        <v>3012</v>
      </c>
      <c r="G9972" t="s">
        <v>3013</v>
      </c>
      <c r="H9972">
        <v>6.4915000000000003</v>
      </c>
      <c r="I9972" t="s">
        <v>3010</v>
      </c>
      <c r="J9972">
        <v>720</v>
      </c>
      <c r="K9972">
        <v>715.98</v>
      </c>
      <c r="L9972">
        <v>4492.8</v>
      </c>
      <c r="M9972">
        <v>4647.8500000000004</v>
      </c>
      <c r="N9972">
        <v>-26.07</v>
      </c>
      <c r="O9972">
        <v>181.11</v>
      </c>
    </row>
    <row r="9973" spans="1:15" ht="15" customHeight="1" x14ac:dyDescent="0.3">
      <c r="A9973" t="s">
        <v>12990</v>
      </c>
      <c r="B9973">
        <v>261</v>
      </c>
      <c r="C9973" t="s">
        <v>387</v>
      </c>
      <c r="D9973">
        <v>1000</v>
      </c>
      <c r="E9973" t="s">
        <v>2709</v>
      </c>
      <c r="F9973" t="s">
        <v>3015</v>
      </c>
      <c r="G9973" t="s">
        <v>3016</v>
      </c>
      <c r="H9973">
        <v>0.78680000000000005</v>
      </c>
      <c r="I9973" t="s">
        <v>3017</v>
      </c>
      <c r="J9973">
        <v>2400</v>
      </c>
      <c r="K9973">
        <v>2252.4</v>
      </c>
      <c r="L9973">
        <v>1797.12</v>
      </c>
      <c r="M9973">
        <v>1772.08</v>
      </c>
      <c r="N9973">
        <v>-116.12</v>
      </c>
      <c r="O9973">
        <v>91.09</v>
      </c>
    </row>
    <row r="9974" spans="1:15" ht="15" customHeight="1" x14ac:dyDescent="0.3">
      <c r="A9974" t="s">
        <v>12991</v>
      </c>
      <c r="B9974">
        <v>261</v>
      </c>
      <c r="C9974" t="s">
        <v>387</v>
      </c>
      <c r="D9974">
        <v>1000</v>
      </c>
      <c r="E9974" t="s">
        <v>2709</v>
      </c>
      <c r="F9974" t="s">
        <v>3022</v>
      </c>
      <c r="G9974" t="s">
        <v>3023</v>
      </c>
      <c r="H9974">
        <v>0.18920000000000001</v>
      </c>
      <c r="I9974" t="s">
        <v>3017</v>
      </c>
      <c r="J9974">
        <v>3100</v>
      </c>
      <c r="K9974">
        <v>3692.74</v>
      </c>
      <c r="L9974">
        <v>580.32000000000005</v>
      </c>
      <c r="M9974">
        <v>698.77</v>
      </c>
      <c r="N9974">
        <v>112.16</v>
      </c>
      <c r="O9974">
        <v>6.28</v>
      </c>
    </row>
    <row r="9975" spans="1:15" ht="15" customHeight="1" x14ac:dyDescent="0.3">
      <c r="A9975" t="s">
        <v>12992</v>
      </c>
      <c r="B9975">
        <v>261</v>
      </c>
      <c r="C9975" t="s">
        <v>155</v>
      </c>
      <c r="D9975">
        <v>1000</v>
      </c>
      <c r="E9975" t="s">
        <v>2710</v>
      </c>
      <c r="F9975" t="s">
        <v>3008</v>
      </c>
      <c r="G9975" t="s">
        <v>3009</v>
      </c>
      <c r="H9975">
        <v>27.6859</v>
      </c>
      <c r="I9975" t="s">
        <v>3010</v>
      </c>
      <c r="J9975">
        <v>780</v>
      </c>
      <c r="K9975">
        <v>818.28</v>
      </c>
      <c r="L9975">
        <v>20744.099999999999</v>
      </c>
      <c r="M9975">
        <v>22654.81</v>
      </c>
      <c r="N9975">
        <v>1059.8</v>
      </c>
      <c r="O9975">
        <v>850.91</v>
      </c>
    </row>
    <row r="9976" spans="1:15" ht="15" customHeight="1" x14ac:dyDescent="0.3">
      <c r="A9976" t="s">
        <v>12993</v>
      </c>
      <c r="B9976">
        <v>261</v>
      </c>
      <c r="C9976" t="s">
        <v>155</v>
      </c>
      <c r="D9976">
        <v>1000</v>
      </c>
      <c r="E9976" t="s">
        <v>2710</v>
      </c>
      <c r="F9976" t="s">
        <v>3012</v>
      </c>
      <c r="G9976" t="s">
        <v>3013</v>
      </c>
      <c r="H9976">
        <v>5.8890000000000002</v>
      </c>
      <c r="I9976" t="s">
        <v>3010</v>
      </c>
      <c r="J9976">
        <v>720</v>
      </c>
      <c r="K9976">
        <v>710.75</v>
      </c>
      <c r="L9976">
        <v>4255.2</v>
      </c>
      <c r="M9976">
        <v>4185.55</v>
      </c>
      <c r="N9976">
        <v>-54.5</v>
      </c>
      <c r="O9976">
        <v>-15.15</v>
      </c>
    </row>
    <row r="9977" spans="1:15" ht="15" customHeight="1" x14ac:dyDescent="0.3">
      <c r="A9977" t="s">
        <v>12994</v>
      </c>
      <c r="B9977">
        <v>261</v>
      </c>
      <c r="C9977" t="s">
        <v>155</v>
      </c>
      <c r="D9977">
        <v>1000</v>
      </c>
      <c r="E9977" t="s">
        <v>2710</v>
      </c>
      <c r="F9977" t="s">
        <v>3015</v>
      </c>
      <c r="G9977" t="s">
        <v>3016</v>
      </c>
      <c r="H9977">
        <v>0.72860000000000003</v>
      </c>
      <c r="I9977" t="s">
        <v>3017</v>
      </c>
      <c r="J9977">
        <v>2400</v>
      </c>
      <c r="K9977">
        <v>2206.17</v>
      </c>
      <c r="L9977">
        <v>1702.08</v>
      </c>
      <c r="M9977">
        <v>1607.49</v>
      </c>
      <c r="N9977">
        <v>-141.22999999999999</v>
      </c>
      <c r="O9977">
        <v>46.64</v>
      </c>
    </row>
    <row r="9978" spans="1:15" ht="15" customHeight="1" x14ac:dyDescent="0.3">
      <c r="A9978" t="s">
        <v>12995</v>
      </c>
      <c r="B9978">
        <v>261</v>
      </c>
      <c r="C9978" t="s">
        <v>155</v>
      </c>
      <c r="D9978">
        <v>1000</v>
      </c>
      <c r="E9978" t="s">
        <v>2710</v>
      </c>
      <c r="F9978" t="s">
        <v>3022</v>
      </c>
      <c r="G9978" t="s">
        <v>3023</v>
      </c>
      <c r="H9978">
        <v>0.1832</v>
      </c>
      <c r="I9978" t="s">
        <v>3017</v>
      </c>
      <c r="J9978">
        <v>3100</v>
      </c>
      <c r="K9978">
        <v>3620.74</v>
      </c>
      <c r="L9978">
        <v>549.63</v>
      </c>
      <c r="M9978">
        <v>663.35</v>
      </c>
      <c r="N9978">
        <v>95.4</v>
      </c>
      <c r="O9978">
        <v>18.32</v>
      </c>
    </row>
    <row r="9979" spans="1:15" ht="15" customHeight="1" x14ac:dyDescent="0.3">
      <c r="A9979" t="s">
        <v>12996</v>
      </c>
      <c r="B9979">
        <v>261</v>
      </c>
      <c r="C9979" t="s">
        <v>188</v>
      </c>
      <c r="D9979">
        <v>1000</v>
      </c>
      <c r="E9979" t="s">
        <v>2711</v>
      </c>
      <c r="F9979" t="s">
        <v>3008</v>
      </c>
      <c r="G9979" t="s">
        <v>3009</v>
      </c>
      <c r="H9979">
        <v>12.5097</v>
      </c>
      <c r="I9979" t="s">
        <v>3010</v>
      </c>
      <c r="J9979">
        <v>780</v>
      </c>
      <c r="K9979">
        <v>814.54</v>
      </c>
      <c r="L9979">
        <v>9322.56</v>
      </c>
      <c r="M9979">
        <v>10189.73</v>
      </c>
      <c r="N9979">
        <v>432.13</v>
      </c>
      <c r="O9979">
        <v>435.04</v>
      </c>
    </row>
    <row r="9980" spans="1:15" ht="15" customHeight="1" x14ac:dyDescent="0.3">
      <c r="A9980" t="s">
        <v>12997</v>
      </c>
      <c r="B9980">
        <v>261</v>
      </c>
      <c r="C9980" t="s">
        <v>188</v>
      </c>
      <c r="D9980">
        <v>1000</v>
      </c>
      <c r="E9980" t="s">
        <v>2711</v>
      </c>
      <c r="F9980" t="s">
        <v>3012</v>
      </c>
      <c r="G9980" t="s">
        <v>3013</v>
      </c>
      <c r="H9980">
        <v>2.9984000000000002</v>
      </c>
      <c r="I9980" t="s">
        <v>3010</v>
      </c>
      <c r="J9980">
        <v>720</v>
      </c>
      <c r="K9980">
        <v>710.91</v>
      </c>
      <c r="L9980">
        <v>2151.36</v>
      </c>
      <c r="M9980">
        <v>2131.62</v>
      </c>
      <c r="N9980">
        <v>-27.25</v>
      </c>
      <c r="O9980">
        <v>7.51</v>
      </c>
    </row>
    <row r="9981" spans="1:15" ht="15" customHeight="1" x14ac:dyDescent="0.3">
      <c r="A9981" t="s">
        <v>12998</v>
      </c>
      <c r="B9981">
        <v>261</v>
      </c>
      <c r="C9981" t="s">
        <v>188</v>
      </c>
      <c r="D9981">
        <v>1000</v>
      </c>
      <c r="E9981" t="s">
        <v>2711</v>
      </c>
      <c r="F9981" t="s">
        <v>3015</v>
      </c>
      <c r="G9981" t="s">
        <v>3016</v>
      </c>
      <c r="H9981">
        <v>0.20419999999999999</v>
      </c>
      <c r="I9981" t="s">
        <v>3017</v>
      </c>
      <c r="J9981">
        <v>2400</v>
      </c>
      <c r="K9981">
        <v>2267.61</v>
      </c>
      <c r="L9981">
        <v>478.08</v>
      </c>
      <c r="M9981">
        <v>463.03</v>
      </c>
      <c r="N9981">
        <v>-27.03</v>
      </c>
      <c r="O9981">
        <v>11.98</v>
      </c>
    </row>
    <row r="9982" spans="1:15" ht="15" customHeight="1" x14ac:dyDescent="0.3">
      <c r="A9982" t="s">
        <v>12999</v>
      </c>
      <c r="B9982">
        <v>261</v>
      </c>
      <c r="C9982" t="s">
        <v>188</v>
      </c>
      <c r="D9982">
        <v>1000</v>
      </c>
      <c r="E9982" t="s">
        <v>2711</v>
      </c>
      <c r="F9982" t="s">
        <v>3019</v>
      </c>
      <c r="G9982" t="s">
        <v>3020</v>
      </c>
      <c r="H9982">
        <v>7.5999999999999998E-2</v>
      </c>
      <c r="I9982" t="s">
        <v>3017</v>
      </c>
      <c r="J9982">
        <v>4200</v>
      </c>
      <c r="K9982">
        <v>5224.5</v>
      </c>
      <c r="L9982">
        <v>313.74</v>
      </c>
      <c r="M9982">
        <v>397.27</v>
      </c>
      <c r="N9982">
        <v>77.900000000000006</v>
      </c>
      <c r="O9982">
        <v>5.63</v>
      </c>
    </row>
    <row r="9983" spans="1:15" ht="15" customHeight="1" x14ac:dyDescent="0.3">
      <c r="A9983" t="s">
        <v>13000</v>
      </c>
      <c r="B9983">
        <v>261</v>
      </c>
      <c r="C9983" t="s">
        <v>188</v>
      </c>
      <c r="D9983">
        <v>1000</v>
      </c>
      <c r="E9983" t="s">
        <v>2711</v>
      </c>
      <c r="F9983" t="s">
        <v>3022</v>
      </c>
      <c r="G9983" t="s">
        <v>3023</v>
      </c>
      <c r="H9983">
        <v>0.1023</v>
      </c>
      <c r="I9983" t="s">
        <v>3017</v>
      </c>
      <c r="J9983">
        <v>3100</v>
      </c>
      <c r="K9983">
        <v>3743.09</v>
      </c>
      <c r="L9983">
        <v>308.76</v>
      </c>
      <c r="M9983">
        <v>382.99</v>
      </c>
      <c r="N9983">
        <v>65.8</v>
      </c>
      <c r="O9983">
        <v>8.43</v>
      </c>
    </row>
    <row r="9984" spans="1:15" ht="15" customHeight="1" x14ac:dyDescent="0.3">
      <c r="A9984" t="s">
        <v>13001</v>
      </c>
      <c r="B9984">
        <v>261</v>
      </c>
      <c r="C9984" t="s">
        <v>568</v>
      </c>
      <c r="D9984">
        <v>1000</v>
      </c>
      <c r="E9984" t="s">
        <v>2712</v>
      </c>
      <c r="F9984" t="s">
        <v>3008</v>
      </c>
      <c r="G9984" t="s">
        <v>3009</v>
      </c>
      <c r="H9984">
        <v>13.9663</v>
      </c>
      <c r="I9984" t="s">
        <v>3010</v>
      </c>
      <c r="J9984">
        <v>780</v>
      </c>
      <c r="K9984">
        <v>807.63</v>
      </c>
      <c r="L9984">
        <v>10881</v>
      </c>
      <c r="M9984">
        <v>11279.64</v>
      </c>
      <c r="N9984">
        <v>385.92</v>
      </c>
      <c r="O9984">
        <v>12.72</v>
      </c>
    </row>
    <row r="9985" spans="1:15" ht="15" customHeight="1" x14ac:dyDescent="0.3">
      <c r="A9985" t="s">
        <v>13002</v>
      </c>
      <c r="B9985">
        <v>261</v>
      </c>
      <c r="C9985" t="s">
        <v>568</v>
      </c>
      <c r="D9985">
        <v>1000</v>
      </c>
      <c r="E9985" t="s">
        <v>2712</v>
      </c>
      <c r="F9985" t="s">
        <v>3012</v>
      </c>
      <c r="G9985" t="s">
        <v>3013</v>
      </c>
      <c r="H9985">
        <v>3.1631999999999998</v>
      </c>
      <c r="I9985" t="s">
        <v>3010</v>
      </c>
      <c r="J9985">
        <v>720</v>
      </c>
      <c r="K9985">
        <v>726.59</v>
      </c>
      <c r="L9985">
        <v>2232</v>
      </c>
      <c r="M9985">
        <v>2298.33</v>
      </c>
      <c r="N9985">
        <v>20.83</v>
      </c>
      <c r="O9985">
        <v>45.5</v>
      </c>
    </row>
    <row r="9986" spans="1:15" ht="15" customHeight="1" x14ac:dyDescent="0.3">
      <c r="A9986" t="s">
        <v>13003</v>
      </c>
      <c r="B9986">
        <v>261</v>
      </c>
      <c r="C9986" t="s">
        <v>568</v>
      </c>
      <c r="D9986">
        <v>1000</v>
      </c>
      <c r="E9986" t="s">
        <v>2712</v>
      </c>
      <c r="F9986" t="s">
        <v>3015</v>
      </c>
      <c r="G9986" t="s">
        <v>3016</v>
      </c>
      <c r="H9986">
        <v>0.37030000000000002</v>
      </c>
      <c r="I9986" t="s">
        <v>3017</v>
      </c>
      <c r="J9986">
        <v>2400</v>
      </c>
      <c r="K9986">
        <v>2208.9899999999998</v>
      </c>
      <c r="L9986">
        <v>892.8</v>
      </c>
      <c r="M9986">
        <v>818.09</v>
      </c>
      <c r="N9986">
        <v>-70.739999999999995</v>
      </c>
      <c r="O9986">
        <v>-3.97</v>
      </c>
    </row>
    <row r="9987" spans="1:15" ht="15" customHeight="1" x14ac:dyDescent="0.3">
      <c r="A9987" t="s">
        <v>13004</v>
      </c>
      <c r="B9987">
        <v>261</v>
      </c>
      <c r="C9987" t="s">
        <v>568</v>
      </c>
      <c r="D9987">
        <v>1000</v>
      </c>
      <c r="E9987" t="s">
        <v>2712</v>
      </c>
      <c r="F9987" t="s">
        <v>3022</v>
      </c>
      <c r="G9987" t="s">
        <v>3023</v>
      </c>
      <c r="H9987">
        <v>9.5799999999999996E-2</v>
      </c>
      <c r="I9987" t="s">
        <v>3017</v>
      </c>
      <c r="J9987">
        <v>3100</v>
      </c>
      <c r="K9987">
        <v>3630.97</v>
      </c>
      <c r="L9987">
        <v>288.3</v>
      </c>
      <c r="M9987">
        <v>347.82</v>
      </c>
      <c r="N9987">
        <v>50.86</v>
      </c>
      <c r="O9987">
        <v>8.66</v>
      </c>
    </row>
    <row r="9988" spans="1:15" ht="15" customHeight="1" x14ac:dyDescent="0.3">
      <c r="A9988" t="s">
        <v>13005</v>
      </c>
      <c r="B9988">
        <v>261</v>
      </c>
      <c r="C9988" t="s">
        <v>501</v>
      </c>
      <c r="D9988">
        <v>1000</v>
      </c>
      <c r="E9988" t="s">
        <v>2713</v>
      </c>
      <c r="F9988" t="s">
        <v>3008</v>
      </c>
      <c r="G9988" t="s">
        <v>3009</v>
      </c>
      <c r="H9988">
        <v>26.113399999999999</v>
      </c>
      <c r="I9988" t="s">
        <v>3010</v>
      </c>
      <c r="J9988">
        <v>780</v>
      </c>
      <c r="K9988">
        <v>785.23</v>
      </c>
      <c r="L9988">
        <v>19880.64</v>
      </c>
      <c r="M9988">
        <v>20505.05</v>
      </c>
      <c r="N9988">
        <v>136.58000000000001</v>
      </c>
      <c r="O9988">
        <v>487.83</v>
      </c>
    </row>
    <row r="9989" spans="1:15" ht="15" customHeight="1" x14ac:dyDescent="0.3">
      <c r="A9989" t="s">
        <v>13006</v>
      </c>
      <c r="B9989">
        <v>261</v>
      </c>
      <c r="C9989" t="s">
        <v>501</v>
      </c>
      <c r="D9989">
        <v>1000</v>
      </c>
      <c r="E9989" t="s">
        <v>2713</v>
      </c>
      <c r="F9989" t="s">
        <v>3012</v>
      </c>
      <c r="G9989" t="s">
        <v>3013</v>
      </c>
      <c r="H9989">
        <v>6.7885</v>
      </c>
      <c r="I9989" t="s">
        <v>3010</v>
      </c>
      <c r="J9989">
        <v>720</v>
      </c>
      <c r="K9989">
        <v>723.62</v>
      </c>
      <c r="L9989">
        <v>4587.84</v>
      </c>
      <c r="M9989">
        <v>4912.2299999999996</v>
      </c>
      <c r="N9989">
        <v>24.54</v>
      </c>
      <c r="O9989">
        <v>299.85000000000002</v>
      </c>
    </row>
    <row r="9990" spans="1:15" ht="15" customHeight="1" x14ac:dyDescent="0.3">
      <c r="A9990" t="s">
        <v>13007</v>
      </c>
      <c r="B9990">
        <v>261</v>
      </c>
      <c r="C9990" t="s">
        <v>501</v>
      </c>
      <c r="D9990">
        <v>1000</v>
      </c>
      <c r="E9990" t="s">
        <v>2713</v>
      </c>
      <c r="F9990" t="s">
        <v>3015</v>
      </c>
      <c r="G9990" t="s">
        <v>3016</v>
      </c>
      <c r="H9990">
        <v>0.43390000000000001</v>
      </c>
      <c r="I9990" t="s">
        <v>3017</v>
      </c>
      <c r="J9990">
        <v>2400</v>
      </c>
      <c r="K9990">
        <v>2160.54</v>
      </c>
      <c r="L9990">
        <v>1019.52</v>
      </c>
      <c r="M9990">
        <v>937.4</v>
      </c>
      <c r="N9990">
        <v>-103.9</v>
      </c>
      <c r="O9990">
        <v>21.78</v>
      </c>
    </row>
    <row r="9991" spans="1:15" ht="15" customHeight="1" x14ac:dyDescent="0.3">
      <c r="A9991" t="s">
        <v>13008</v>
      </c>
      <c r="B9991">
        <v>261</v>
      </c>
      <c r="C9991" t="s">
        <v>501</v>
      </c>
      <c r="D9991">
        <v>1000</v>
      </c>
      <c r="E9991" t="s">
        <v>2713</v>
      </c>
      <c r="F9991" t="s">
        <v>3019</v>
      </c>
      <c r="G9991" t="s">
        <v>3020</v>
      </c>
      <c r="H9991">
        <v>0.16500000000000001</v>
      </c>
      <c r="I9991" t="s">
        <v>3017</v>
      </c>
      <c r="J9991">
        <v>4200</v>
      </c>
      <c r="K9991">
        <v>5177.54</v>
      </c>
      <c r="L9991">
        <v>669.06</v>
      </c>
      <c r="M9991">
        <v>854.44</v>
      </c>
      <c r="N9991">
        <v>161.32</v>
      </c>
      <c r="O9991">
        <v>24.06</v>
      </c>
    </row>
    <row r="9992" spans="1:15" ht="15" customHeight="1" x14ac:dyDescent="0.3">
      <c r="A9992" t="s">
        <v>13009</v>
      </c>
      <c r="B9992">
        <v>261</v>
      </c>
      <c r="C9992" t="s">
        <v>501</v>
      </c>
      <c r="D9992">
        <v>1000</v>
      </c>
      <c r="E9992" t="s">
        <v>2713</v>
      </c>
      <c r="F9992" t="s">
        <v>3022</v>
      </c>
      <c r="G9992" t="s">
        <v>3023</v>
      </c>
      <c r="H9992">
        <v>0.22059999999999999</v>
      </c>
      <c r="I9992" t="s">
        <v>3017</v>
      </c>
      <c r="J9992">
        <v>3100</v>
      </c>
      <c r="K9992">
        <v>3654.89</v>
      </c>
      <c r="L9992">
        <v>658.44</v>
      </c>
      <c r="M9992">
        <v>806.4</v>
      </c>
      <c r="N9992">
        <v>122.43</v>
      </c>
      <c r="O9992">
        <v>25.53</v>
      </c>
    </row>
    <row r="9993" spans="1:15" ht="15" customHeight="1" x14ac:dyDescent="0.3">
      <c r="A9993" t="s">
        <v>13010</v>
      </c>
      <c r="B9993">
        <v>261</v>
      </c>
      <c r="C9993" t="s">
        <v>575</v>
      </c>
      <c r="D9993">
        <v>1000</v>
      </c>
      <c r="E9993" t="s">
        <v>2714</v>
      </c>
      <c r="F9993" t="s">
        <v>3008</v>
      </c>
      <c r="G9993" t="s">
        <v>3009</v>
      </c>
      <c r="H9993">
        <v>32.051900000000003</v>
      </c>
      <c r="I9993" t="s">
        <v>3010</v>
      </c>
      <c r="J9993">
        <v>780</v>
      </c>
      <c r="K9993">
        <v>787.15</v>
      </c>
      <c r="L9993">
        <v>24780.6</v>
      </c>
      <c r="M9993">
        <v>25229.52</v>
      </c>
      <c r="N9993">
        <v>229.02</v>
      </c>
      <c r="O9993">
        <v>219.9</v>
      </c>
    </row>
    <row r="9994" spans="1:15" ht="15" customHeight="1" x14ac:dyDescent="0.3">
      <c r="A9994" t="s">
        <v>13011</v>
      </c>
      <c r="B9994">
        <v>261</v>
      </c>
      <c r="C9994" t="s">
        <v>575</v>
      </c>
      <c r="D9994">
        <v>1000</v>
      </c>
      <c r="E9994" t="s">
        <v>2714</v>
      </c>
      <c r="F9994" t="s">
        <v>3012</v>
      </c>
      <c r="G9994" t="s">
        <v>3013</v>
      </c>
      <c r="H9994">
        <v>7.1210000000000004</v>
      </c>
      <c r="I9994" t="s">
        <v>3010</v>
      </c>
      <c r="J9994">
        <v>720</v>
      </c>
      <c r="K9994">
        <v>691.47</v>
      </c>
      <c r="L9994">
        <v>5083.2</v>
      </c>
      <c r="M9994">
        <v>4923.92</v>
      </c>
      <c r="N9994">
        <v>-203.17</v>
      </c>
      <c r="O9994">
        <v>43.89</v>
      </c>
    </row>
    <row r="9995" spans="1:15" ht="15" customHeight="1" x14ac:dyDescent="0.3">
      <c r="A9995" t="s">
        <v>13012</v>
      </c>
      <c r="B9995">
        <v>261</v>
      </c>
      <c r="C9995" t="s">
        <v>575</v>
      </c>
      <c r="D9995">
        <v>1000</v>
      </c>
      <c r="E9995" t="s">
        <v>2714</v>
      </c>
      <c r="F9995" t="s">
        <v>3015</v>
      </c>
      <c r="G9995" t="s">
        <v>3016</v>
      </c>
      <c r="H9995">
        <v>0.86650000000000005</v>
      </c>
      <c r="I9995" t="s">
        <v>3017</v>
      </c>
      <c r="J9995">
        <v>2400</v>
      </c>
      <c r="K9995">
        <v>2154.4299999999998</v>
      </c>
      <c r="L9995">
        <v>2033.28</v>
      </c>
      <c r="M9995">
        <v>1866.71</v>
      </c>
      <c r="N9995">
        <v>-212.78</v>
      </c>
      <c r="O9995">
        <v>46.21</v>
      </c>
    </row>
    <row r="9996" spans="1:15" ht="15" customHeight="1" x14ac:dyDescent="0.3">
      <c r="A9996" t="s">
        <v>13013</v>
      </c>
      <c r="B9996">
        <v>261</v>
      </c>
      <c r="C9996" t="s">
        <v>575</v>
      </c>
      <c r="D9996">
        <v>1000</v>
      </c>
      <c r="E9996" t="s">
        <v>2714</v>
      </c>
      <c r="F9996" t="s">
        <v>3022</v>
      </c>
      <c r="G9996" t="s">
        <v>3023</v>
      </c>
      <c r="H9996">
        <v>0.2198</v>
      </c>
      <c r="I9996" t="s">
        <v>3017</v>
      </c>
      <c r="J9996">
        <v>3100</v>
      </c>
      <c r="K9996">
        <v>3573.05</v>
      </c>
      <c r="L9996">
        <v>656.58</v>
      </c>
      <c r="M9996">
        <v>785.42</v>
      </c>
      <c r="N9996">
        <v>103.99</v>
      </c>
      <c r="O9996">
        <v>24.86</v>
      </c>
    </row>
    <row r="9997" spans="1:15" ht="15" customHeight="1" x14ac:dyDescent="0.3">
      <c r="A9997" t="s">
        <v>13014</v>
      </c>
      <c r="B9997">
        <v>261</v>
      </c>
      <c r="C9997" t="s">
        <v>201</v>
      </c>
      <c r="D9997">
        <v>1000</v>
      </c>
      <c r="E9997" t="s">
        <v>2715</v>
      </c>
      <c r="F9997" t="s">
        <v>3008</v>
      </c>
      <c r="G9997" t="s">
        <v>3009</v>
      </c>
      <c r="H9997">
        <v>20.3291</v>
      </c>
      <c r="I9997" t="s">
        <v>3010</v>
      </c>
      <c r="J9997">
        <v>780</v>
      </c>
      <c r="K9997">
        <v>792.62</v>
      </c>
      <c r="L9997">
        <v>15649.92</v>
      </c>
      <c r="M9997">
        <v>16113.26</v>
      </c>
      <c r="N9997">
        <v>256.55</v>
      </c>
      <c r="O9997">
        <v>206.79</v>
      </c>
    </row>
    <row r="9998" spans="1:15" ht="15" customHeight="1" x14ac:dyDescent="0.3">
      <c r="A9998" t="s">
        <v>13015</v>
      </c>
      <c r="B9998">
        <v>261</v>
      </c>
      <c r="C9998" t="s">
        <v>201</v>
      </c>
      <c r="D9998">
        <v>1000</v>
      </c>
      <c r="E9998" t="s">
        <v>2715</v>
      </c>
      <c r="F9998" t="s">
        <v>3012</v>
      </c>
      <c r="G9998" t="s">
        <v>3013</v>
      </c>
      <c r="H9998">
        <v>5.0727000000000002</v>
      </c>
      <c r="I9998" t="s">
        <v>3010</v>
      </c>
      <c r="J9998">
        <v>720</v>
      </c>
      <c r="K9998">
        <v>722.14</v>
      </c>
      <c r="L9998">
        <v>3611.52</v>
      </c>
      <c r="M9998">
        <v>3663.23</v>
      </c>
      <c r="N9998">
        <v>10.87</v>
      </c>
      <c r="O9998">
        <v>40.840000000000003</v>
      </c>
    </row>
    <row r="9999" spans="1:15" ht="15" customHeight="1" x14ac:dyDescent="0.3">
      <c r="A9999" t="s">
        <v>13016</v>
      </c>
      <c r="B9999">
        <v>261</v>
      </c>
      <c r="C9999" t="s">
        <v>201</v>
      </c>
      <c r="D9999">
        <v>1000</v>
      </c>
      <c r="E9999" t="s">
        <v>2715</v>
      </c>
      <c r="F9999" t="s">
        <v>3015</v>
      </c>
      <c r="G9999" t="s">
        <v>3016</v>
      </c>
      <c r="H9999">
        <v>0.3448</v>
      </c>
      <c r="I9999" t="s">
        <v>3017</v>
      </c>
      <c r="J9999">
        <v>2400</v>
      </c>
      <c r="K9999">
        <v>2212.4</v>
      </c>
      <c r="L9999">
        <v>802.56</v>
      </c>
      <c r="M9999">
        <v>762.8</v>
      </c>
      <c r="N9999">
        <v>-64.680000000000007</v>
      </c>
      <c r="O9999">
        <v>24.92</v>
      </c>
    </row>
    <row r="10000" spans="1:15" ht="15" customHeight="1" x14ac:dyDescent="0.3">
      <c r="A10000" t="s">
        <v>13017</v>
      </c>
      <c r="B10000">
        <v>261</v>
      </c>
      <c r="C10000" t="s">
        <v>201</v>
      </c>
      <c r="D10000">
        <v>1000</v>
      </c>
      <c r="E10000" t="s">
        <v>2715</v>
      </c>
      <c r="F10000" t="s">
        <v>3019</v>
      </c>
      <c r="G10000" t="s">
        <v>3020</v>
      </c>
      <c r="H10000">
        <v>0.13150000000000001</v>
      </c>
      <c r="I10000" t="s">
        <v>3017</v>
      </c>
      <c r="J10000">
        <v>4200</v>
      </c>
      <c r="K10000">
        <v>5151</v>
      </c>
      <c r="L10000">
        <v>526.67999999999995</v>
      </c>
      <c r="M10000">
        <v>677.47</v>
      </c>
      <c r="N10000">
        <v>125.08</v>
      </c>
      <c r="O10000">
        <v>25.72</v>
      </c>
    </row>
    <row r="10001" spans="1:15" ht="15" customHeight="1" x14ac:dyDescent="0.3">
      <c r="A10001" t="s">
        <v>13018</v>
      </c>
      <c r="B10001">
        <v>261</v>
      </c>
      <c r="C10001" t="s">
        <v>201</v>
      </c>
      <c r="D10001">
        <v>1000</v>
      </c>
      <c r="E10001" t="s">
        <v>2715</v>
      </c>
      <c r="F10001" t="s">
        <v>3022</v>
      </c>
      <c r="G10001" t="s">
        <v>3023</v>
      </c>
      <c r="H10001">
        <v>0.1731</v>
      </c>
      <c r="I10001" t="s">
        <v>3017</v>
      </c>
      <c r="J10001">
        <v>3100</v>
      </c>
      <c r="K10001">
        <v>3606.13</v>
      </c>
      <c r="L10001">
        <v>518.32000000000005</v>
      </c>
      <c r="M10001">
        <v>624.29999999999995</v>
      </c>
      <c r="N10001">
        <v>87.62</v>
      </c>
      <c r="O10001">
        <v>18.350000000000001</v>
      </c>
    </row>
    <row r="10002" spans="1:15" ht="15" customHeight="1" x14ac:dyDescent="0.3">
      <c r="A10002" t="s">
        <v>13019</v>
      </c>
      <c r="B10002">
        <v>261</v>
      </c>
      <c r="C10002" t="s">
        <v>417</v>
      </c>
      <c r="D10002">
        <v>1000</v>
      </c>
      <c r="E10002" t="s">
        <v>2716</v>
      </c>
      <c r="F10002" t="s">
        <v>3008</v>
      </c>
      <c r="G10002" t="s">
        <v>3009</v>
      </c>
      <c r="H10002">
        <v>8.8659999999999997</v>
      </c>
      <c r="I10002" t="s">
        <v>3010</v>
      </c>
      <c r="J10002">
        <v>780</v>
      </c>
      <c r="K10002">
        <v>781.99</v>
      </c>
      <c r="L10002">
        <v>6774.3</v>
      </c>
      <c r="M10002">
        <v>6933.08</v>
      </c>
      <c r="N10002">
        <v>17.600000000000001</v>
      </c>
      <c r="O10002">
        <v>141.18</v>
      </c>
    </row>
    <row r="10003" spans="1:15" ht="15" customHeight="1" x14ac:dyDescent="0.3">
      <c r="A10003" t="s">
        <v>13020</v>
      </c>
      <c r="B10003">
        <v>261</v>
      </c>
      <c r="C10003" t="s">
        <v>417</v>
      </c>
      <c r="D10003">
        <v>1000</v>
      </c>
      <c r="E10003" t="s">
        <v>2716</v>
      </c>
      <c r="F10003" t="s">
        <v>3012</v>
      </c>
      <c r="G10003" t="s">
        <v>3013</v>
      </c>
      <c r="H10003">
        <v>1.9552</v>
      </c>
      <c r="I10003" t="s">
        <v>3010</v>
      </c>
      <c r="J10003">
        <v>720</v>
      </c>
      <c r="K10003">
        <v>701.99</v>
      </c>
      <c r="L10003">
        <v>1389.6</v>
      </c>
      <c r="M10003">
        <v>1372.52</v>
      </c>
      <c r="N10003">
        <v>-35.200000000000003</v>
      </c>
      <c r="O10003">
        <v>18.13</v>
      </c>
    </row>
    <row r="10004" spans="1:15" ht="15" customHeight="1" x14ac:dyDescent="0.3">
      <c r="A10004" t="s">
        <v>13021</v>
      </c>
      <c r="B10004">
        <v>261</v>
      </c>
      <c r="C10004" t="s">
        <v>417</v>
      </c>
      <c r="D10004">
        <v>1000</v>
      </c>
      <c r="E10004" t="s">
        <v>2716</v>
      </c>
      <c r="F10004" t="s">
        <v>3015</v>
      </c>
      <c r="G10004" t="s">
        <v>3016</v>
      </c>
      <c r="H10004">
        <v>0.2331</v>
      </c>
      <c r="I10004" t="s">
        <v>3017</v>
      </c>
      <c r="J10004">
        <v>2400</v>
      </c>
      <c r="K10004">
        <v>2199.4499999999998</v>
      </c>
      <c r="L10004">
        <v>555.84</v>
      </c>
      <c r="M10004">
        <v>512.62</v>
      </c>
      <c r="N10004">
        <v>-46.74</v>
      </c>
      <c r="O10004">
        <v>3.53</v>
      </c>
    </row>
    <row r="10005" spans="1:15" ht="15" customHeight="1" x14ac:dyDescent="0.3">
      <c r="A10005" t="s">
        <v>13022</v>
      </c>
      <c r="B10005">
        <v>261</v>
      </c>
      <c r="C10005" t="s">
        <v>417</v>
      </c>
      <c r="D10005">
        <v>1000</v>
      </c>
      <c r="E10005" t="s">
        <v>2716</v>
      </c>
      <c r="F10005" t="s">
        <v>3022</v>
      </c>
      <c r="G10005" t="s">
        <v>3023</v>
      </c>
      <c r="H10005">
        <v>6.0499999999999998E-2</v>
      </c>
      <c r="I10005" t="s">
        <v>3017</v>
      </c>
      <c r="J10005">
        <v>3100</v>
      </c>
      <c r="K10005">
        <v>3589.05</v>
      </c>
      <c r="L10005">
        <v>179.49</v>
      </c>
      <c r="M10005">
        <v>217.04</v>
      </c>
      <c r="N10005">
        <v>29.57</v>
      </c>
      <c r="O10005">
        <v>7.97</v>
      </c>
    </row>
    <row r="10006" spans="1:15" ht="15" customHeight="1" x14ac:dyDescent="0.3">
      <c r="A10006" t="s">
        <v>13023</v>
      </c>
      <c r="B10006">
        <v>261</v>
      </c>
      <c r="C10006" t="s">
        <v>492</v>
      </c>
      <c r="D10006">
        <v>1000</v>
      </c>
      <c r="E10006" t="s">
        <v>2717</v>
      </c>
      <c r="F10006" t="s">
        <v>3008</v>
      </c>
      <c r="G10006" t="s">
        <v>3009</v>
      </c>
      <c r="H10006">
        <v>20.171399999999998</v>
      </c>
      <c r="I10006" t="s">
        <v>3010</v>
      </c>
      <c r="J10006">
        <v>780</v>
      </c>
      <c r="K10006">
        <v>785.78</v>
      </c>
      <c r="L10006">
        <v>14976</v>
      </c>
      <c r="M10006">
        <v>15850.32</v>
      </c>
      <c r="N10006">
        <v>116.63</v>
      </c>
      <c r="O10006">
        <v>757.69</v>
      </c>
    </row>
    <row r="10007" spans="1:15" ht="15" customHeight="1" x14ac:dyDescent="0.3">
      <c r="A10007" t="s">
        <v>13024</v>
      </c>
      <c r="B10007">
        <v>261</v>
      </c>
      <c r="C10007" t="s">
        <v>492</v>
      </c>
      <c r="D10007">
        <v>1000</v>
      </c>
      <c r="E10007" t="s">
        <v>2717</v>
      </c>
      <c r="F10007" t="s">
        <v>3012</v>
      </c>
      <c r="G10007" t="s">
        <v>3013</v>
      </c>
      <c r="H10007">
        <v>4.9657</v>
      </c>
      <c r="I10007" t="s">
        <v>3010</v>
      </c>
      <c r="J10007">
        <v>720</v>
      </c>
      <c r="K10007">
        <v>695.38</v>
      </c>
      <c r="L10007">
        <v>3456</v>
      </c>
      <c r="M10007">
        <v>3453.08</v>
      </c>
      <c r="N10007">
        <v>-122.23</v>
      </c>
      <c r="O10007">
        <v>119.31</v>
      </c>
    </row>
    <row r="10008" spans="1:15" ht="15" customHeight="1" x14ac:dyDescent="0.3">
      <c r="A10008" t="s">
        <v>13025</v>
      </c>
      <c r="B10008">
        <v>261</v>
      </c>
      <c r="C10008" t="s">
        <v>492</v>
      </c>
      <c r="D10008">
        <v>1000</v>
      </c>
      <c r="E10008" t="s">
        <v>2717</v>
      </c>
      <c r="F10008" t="s">
        <v>3015</v>
      </c>
      <c r="G10008" t="s">
        <v>3016</v>
      </c>
      <c r="H10008">
        <v>0.33689999999999998</v>
      </c>
      <c r="I10008" t="s">
        <v>3017</v>
      </c>
      <c r="J10008">
        <v>2400</v>
      </c>
      <c r="K10008">
        <v>2141.89</v>
      </c>
      <c r="L10008">
        <v>768</v>
      </c>
      <c r="M10008">
        <v>721.7</v>
      </c>
      <c r="N10008">
        <v>-86.97</v>
      </c>
      <c r="O10008">
        <v>40.67</v>
      </c>
    </row>
    <row r="10009" spans="1:15" ht="15" customHeight="1" x14ac:dyDescent="0.3">
      <c r="A10009" t="s">
        <v>13026</v>
      </c>
      <c r="B10009">
        <v>261</v>
      </c>
      <c r="C10009" t="s">
        <v>492</v>
      </c>
      <c r="D10009">
        <v>1000</v>
      </c>
      <c r="E10009" t="s">
        <v>2717</v>
      </c>
      <c r="F10009" t="s">
        <v>3019</v>
      </c>
      <c r="G10009" t="s">
        <v>3020</v>
      </c>
      <c r="H10009">
        <v>0.12609999999999999</v>
      </c>
      <c r="I10009" t="s">
        <v>3017</v>
      </c>
      <c r="J10009">
        <v>4200</v>
      </c>
      <c r="K10009">
        <v>5008</v>
      </c>
      <c r="L10009">
        <v>504</v>
      </c>
      <c r="M10009">
        <v>631.69000000000005</v>
      </c>
      <c r="N10009">
        <v>101.92</v>
      </c>
      <c r="O10009">
        <v>25.78</v>
      </c>
    </row>
    <row r="10010" spans="1:15" ht="15" customHeight="1" x14ac:dyDescent="0.3">
      <c r="A10010" t="s">
        <v>13027</v>
      </c>
      <c r="B10010">
        <v>261</v>
      </c>
      <c r="C10010" t="s">
        <v>492</v>
      </c>
      <c r="D10010">
        <v>1000</v>
      </c>
      <c r="E10010" t="s">
        <v>2717</v>
      </c>
      <c r="F10010" t="s">
        <v>3022</v>
      </c>
      <c r="G10010" t="s">
        <v>3023</v>
      </c>
      <c r="H10010">
        <v>0.16569999999999999</v>
      </c>
      <c r="I10010" t="s">
        <v>3017</v>
      </c>
      <c r="J10010">
        <v>3100</v>
      </c>
      <c r="K10010">
        <v>3754.53</v>
      </c>
      <c r="L10010">
        <v>496</v>
      </c>
      <c r="M10010">
        <v>622.29999999999995</v>
      </c>
      <c r="N10010">
        <v>108.49</v>
      </c>
      <c r="O10010">
        <v>17.809999999999999</v>
      </c>
    </row>
    <row r="10011" spans="1:15" ht="15" customHeight="1" x14ac:dyDescent="0.3">
      <c r="A10011" t="s">
        <v>13028</v>
      </c>
      <c r="B10011">
        <v>261</v>
      </c>
      <c r="C10011" t="s">
        <v>328</v>
      </c>
      <c r="D10011">
        <v>1000</v>
      </c>
      <c r="E10011" t="s">
        <v>2718</v>
      </c>
      <c r="F10011" t="s">
        <v>3008</v>
      </c>
      <c r="G10011" t="s">
        <v>3009</v>
      </c>
      <c r="H10011">
        <v>23.517499999999998</v>
      </c>
      <c r="I10011" t="s">
        <v>3010</v>
      </c>
      <c r="J10011">
        <v>780</v>
      </c>
      <c r="K10011">
        <v>783.92</v>
      </c>
      <c r="L10011">
        <v>17521.919999999998</v>
      </c>
      <c r="M10011">
        <v>18435.91</v>
      </c>
      <c r="N10011">
        <v>92.27</v>
      </c>
      <c r="O10011">
        <v>821.72</v>
      </c>
    </row>
    <row r="10012" spans="1:15" ht="15" customHeight="1" x14ac:dyDescent="0.3">
      <c r="A10012" t="s">
        <v>13029</v>
      </c>
      <c r="B10012">
        <v>261</v>
      </c>
      <c r="C10012" t="s">
        <v>328</v>
      </c>
      <c r="D10012">
        <v>1000</v>
      </c>
      <c r="E10012" t="s">
        <v>2718</v>
      </c>
      <c r="F10012" t="s">
        <v>3012</v>
      </c>
      <c r="G10012" t="s">
        <v>3013</v>
      </c>
      <c r="H10012">
        <v>5.7751999999999999</v>
      </c>
      <c r="I10012" t="s">
        <v>3010</v>
      </c>
      <c r="J10012">
        <v>720</v>
      </c>
      <c r="K10012">
        <v>712.86</v>
      </c>
      <c r="L10012">
        <v>4043.52</v>
      </c>
      <c r="M10012">
        <v>4116.8999999999996</v>
      </c>
      <c r="N10012">
        <v>-41.22</v>
      </c>
      <c r="O10012">
        <v>114.61</v>
      </c>
    </row>
    <row r="10013" spans="1:15" ht="15" customHeight="1" x14ac:dyDescent="0.3">
      <c r="A10013" t="s">
        <v>13030</v>
      </c>
      <c r="B10013">
        <v>261</v>
      </c>
      <c r="C10013" t="s">
        <v>328</v>
      </c>
      <c r="D10013">
        <v>1000</v>
      </c>
      <c r="E10013" t="s">
        <v>2718</v>
      </c>
      <c r="F10013" t="s">
        <v>3015</v>
      </c>
      <c r="G10013" t="s">
        <v>3016</v>
      </c>
      <c r="H10013">
        <v>0.38040000000000002</v>
      </c>
      <c r="I10013" t="s">
        <v>3017</v>
      </c>
      <c r="J10013">
        <v>2400</v>
      </c>
      <c r="K10013">
        <v>2211.3200000000002</v>
      </c>
      <c r="L10013">
        <v>898.56</v>
      </c>
      <c r="M10013">
        <v>841.13</v>
      </c>
      <c r="N10013">
        <v>-71.77</v>
      </c>
      <c r="O10013">
        <v>14.34</v>
      </c>
    </row>
    <row r="10014" spans="1:15" ht="15" customHeight="1" x14ac:dyDescent="0.3">
      <c r="A10014" t="s">
        <v>13031</v>
      </c>
      <c r="B10014">
        <v>261</v>
      </c>
      <c r="C10014" t="s">
        <v>328</v>
      </c>
      <c r="D10014">
        <v>1000</v>
      </c>
      <c r="E10014" t="s">
        <v>2718</v>
      </c>
      <c r="F10014" t="s">
        <v>3019</v>
      </c>
      <c r="G10014" t="s">
        <v>3020</v>
      </c>
      <c r="H10014">
        <v>0.1416</v>
      </c>
      <c r="I10014" t="s">
        <v>3017</v>
      </c>
      <c r="J10014">
        <v>4200</v>
      </c>
      <c r="K10014">
        <v>5052.99</v>
      </c>
      <c r="L10014">
        <v>589.67999999999995</v>
      </c>
      <c r="M10014">
        <v>715.72</v>
      </c>
      <c r="N10014">
        <v>120.82</v>
      </c>
      <c r="O10014">
        <v>5.22</v>
      </c>
    </row>
    <row r="10015" spans="1:15" ht="15" customHeight="1" x14ac:dyDescent="0.3">
      <c r="A10015" t="s">
        <v>13032</v>
      </c>
      <c r="B10015">
        <v>261</v>
      </c>
      <c r="C10015" t="s">
        <v>328</v>
      </c>
      <c r="D10015">
        <v>1000</v>
      </c>
      <c r="E10015" t="s">
        <v>2718</v>
      </c>
      <c r="F10015" t="s">
        <v>3022</v>
      </c>
      <c r="G10015" t="s">
        <v>3023</v>
      </c>
      <c r="H10015">
        <v>0.193</v>
      </c>
      <c r="I10015" t="s">
        <v>3017</v>
      </c>
      <c r="J10015">
        <v>3100</v>
      </c>
      <c r="K10015">
        <v>3576.37</v>
      </c>
      <c r="L10015">
        <v>580.32000000000005</v>
      </c>
      <c r="M10015">
        <v>690.26</v>
      </c>
      <c r="N10015">
        <v>91.94</v>
      </c>
      <c r="O10015">
        <v>17.989999999999998</v>
      </c>
    </row>
    <row r="10016" spans="1:15" ht="15" customHeight="1" x14ac:dyDescent="0.3">
      <c r="A10016" t="s">
        <v>13033</v>
      </c>
      <c r="B10016">
        <v>261</v>
      </c>
      <c r="C10016" t="s">
        <v>489</v>
      </c>
      <c r="D10016">
        <v>1000</v>
      </c>
      <c r="E10016" t="s">
        <v>2719</v>
      </c>
      <c r="F10016" t="s">
        <v>3008</v>
      </c>
      <c r="G10016" t="s">
        <v>3009</v>
      </c>
      <c r="H10016">
        <v>26.856000000000002</v>
      </c>
      <c r="I10016" t="s">
        <v>3010</v>
      </c>
      <c r="J10016">
        <v>780</v>
      </c>
      <c r="K10016">
        <v>808.13</v>
      </c>
      <c r="L10016">
        <v>20919.599999999999</v>
      </c>
      <c r="M10016">
        <v>21703.17</v>
      </c>
      <c r="N10016">
        <v>755.52</v>
      </c>
      <c r="O10016">
        <v>28.05</v>
      </c>
    </row>
    <row r="10017" spans="1:15" ht="15" customHeight="1" x14ac:dyDescent="0.3">
      <c r="A10017" t="s">
        <v>13034</v>
      </c>
      <c r="B10017">
        <v>261</v>
      </c>
      <c r="C10017" t="s">
        <v>489</v>
      </c>
      <c r="D10017">
        <v>1000</v>
      </c>
      <c r="E10017" t="s">
        <v>2719</v>
      </c>
      <c r="F10017" t="s">
        <v>3012</v>
      </c>
      <c r="G10017" t="s">
        <v>3013</v>
      </c>
      <c r="H10017">
        <v>6.2286999999999999</v>
      </c>
      <c r="I10017" t="s">
        <v>3010</v>
      </c>
      <c r="J10017">
        <v>720</v>
      </c>
      <c r="K10017">
        <v>723.49</v>
      </c>
      <c r="L10017">
        <v>4291.2</v>
      </c>
      <c r="M10017">
        <v>4506.3500000000004</v>
      </c>
      <c r="N10017">
        <v>21.71</v>
      </c>
      <c r="O10017">
        <v>193.45</v>
      </c>
    </row>
    <row r="10018" spans="1:15" ht="15" customHeight="1" x14ac:dyDescent="0.3">
      <c r="A10018" t="s">
        <v>13035</v>
      </c>
      <c r="B10018">
        <v>261</v>
      </c>
      <c r="C10018" t="s">
        <v>489</v>
      </c>
      <c r="D10018">
        <v>1000</v>
      </c>
      <c r="E10018" t="s">
        <v>2719</v>
      </c>
      <c r="F10018" t="s">
        <v>3015</v>
      </c>
      <c r="G10018" t="s">
        <v>3016</v>
      </c>
      <c r="H10018">
        <v>0.71840000000000004</v>
      </c>
      <c r="I10018" t="s">
        <v>3017</v>
      </c>
      <c r="J10018">
        <v>2400</v>
      </c>
      <c r="K10018">
        <v>2218.4</v>
      </c>
      <c r="L10018">
        <v>1716.48</v>
      </c>
      <c r="M10018">
        <v>1593.67</v>
      </c>
      <c r="N10018">
        <v>-130.46</v>
      </c>
      <c r="O10018">
        <v>7.65</v>
      </c>
    </row>
    <row r="10019" spans="1:15" ht="15" customHeight="1" x14ac:dyDescent="0.3">
      <c r="A10019" t="s">
        <v>13036</v>
      </c>
      <c r="B10019">
        <v>261</v>
      </c>
      <c r="C10019" t="s">
        <v>489</v>
      </c>
      <c r="D10019">
        <v>1000</v>
      </c>
      <c r="E10019" t="s">
        <v>2719</v>
      </c>
      <c r="F10019" t="s">
        <v>3022</v>
      </c>
      <c r="G10019" t="s">
        <v>3023</v>
      </c>
      <c r="H10019">
        <v>0.17879999999999999</v>
      </c>
      <c r="I10019" t="s">
        <v>3017</v>
      </c>
      <c r="J10019">
        <v>3100</v>
      </c>
      <c r="K10019">
        <v>3760.41</v>
      </c>
      <c r="L10019">
        <v>554.28</v>
      </c>
      <c r="M10019">
        <v>672.41</v>
      </c>
      <c r="N10019">
        <v>118.09</v>
      </c>
      <c r="O10019">
        <v>0.04</v>
      </c>
    </row>
    <row r="10020" spans="1:15" ht="15" customHeight="1" x14ac:dyDescent="0.3">
      <c r="A10020" t="s">
        <v>13037</v>
      </c>
      <c r="B10020">
        <v>261</v>
      </c>
      <c r="C10020" t="s">
        <v>776</v>
      </c>
      <c r="D10020">
        <v>1000</v>
      </c>
      <c r="E10020" t="s">
        <v>2720</v>
      </c>
      <c r="F10020" t="s">
        <v>3008</v>
      </c>
      <c r="G10020" t="s">
        <v>3009</v>
      </c>
      <c r="H10020">
        <v>17.823899999999998</v>
      </c>
      <c r="I10020" t="s">
        <v>3010</v>
      </c>
      <c r="J10020">
        <v>780</v>
      </c>
      <c r="K10020">
        <v>799.56</v>
      </c>
      <c r="L10020">
        <v>12857.52</v>
      </c>
      <c r="M10020">
        <v>14251.29</v>
      </c>
      <c r="N10020">
        <v>348.61</v>
      </c>
      <c r="O10020">
        <v>1045.1600000000001</v>
      </c>
    </row>
    <row r="10021" spans="1:15" ht="15" customHeight="1" x14ac:dyDescent="0.3">
      <c r="A10021" t="s">
        <v>13038</v>
      </c>
      <c r="B10021">
        <v>261</v>
      </c>
      <c r="C10021" t="s">
        <v>776</v>
      </c>
      <c r="D10021">
        <v>1000</v>
      </c>
      <c r="E10021" t="s">
        <v>2720</v>
      </c>
      <c r="F10021" t="s">
        <v>3012</v>
      </c>
      <c r="G10021" t="s">
        <v>3013</v>
      </c>
      <c r="H10021">
        <v>5.0486000000000004</v>
      </c>
      <c r="I10021" t="s">
        <v>3010</v>
      </c>
      <c r="J10021">
        <v>720</v>
      </c>
      <c r="K10021">
        <v>722.54</v>
      </c>
      <c r="L10021">
        <v>3423.6</v>
      </c>
      <c r="M10021">
        <v>3647.77</v>
      </c>
      <c r="N10021">
        <v>12.81</v>
      </c>
      <c r="O10021">
        <v>211.36</v>
      </c>
    </row>
    <row r="10022" spans="1:15" ht="15" customHeight="1" x14ac:dyDescent="0.3">
      <c r="A10022" t="s">
        <v>13039</v>
      </c>
      <c r="B10022">
        <v>261</v>
      </c>
      <c r="C10022" t="s">
        <v>776</v>
      </c>
      <c r="D10022">
        <v>1000</v>
      </c>
      <c r="E10022" t="s">
        <v>2720</v>
      </c>
      <c r="F10022" t="s">
        <v>3015</v>
      </c>
      <c r="G10022" t="s">
        <v>3016</v>
      </c>
      <c r="H10022">
        <v>0.16700000000000001</v>
      </c>
      <c r="I10022" t="s">
        <v>3017</v>
      </c>
      <c r="J10022">
        <v>2400</v>
      </c>
      <c r="K10022">
        <v>2192.7600000000002</v>
      </c>
      <c r="L10022">
        <v>380.4</v>
      </c>
      <c r="M10022">
        <v>366.22</v>
      </c>
      <c r="N10022">
        <v>-34.61</v>
      </c>
      <c r="O10022">
        <v>20.43</v>
      </c>
    </row>
    <row r="10023" spans="1:15" ht="15" customHeight="1" x14ac:dyDescent="0.3">
      <c r="A10023" t="s">
        <v>13040</v>
      </c>
      <c r="B10023">
        <v>261</v>
      </c>
      <c r="C10023" t="s">
        <v>776</v>
      </c>
      <c r="D10023">
        <v>1000</v>
      </c>
      <c r="E10023" t="s">
        <v>2720</v>
      </c>
      <c r="F10023" t="s">
        <v>3019</v>
      </c>
      <c r="G10023" t="s">
        <v>3020</v>
      </c>
      <c r="H10023">
        <v>0.27660000000000001</v>
      </c>
      <c r="I10023" t="s">
        <v>3017</v>
      </c>
      <c r="J10023">
        <v>4200</v>
      </c>
      <c r="K10023">
        <v>5139.3599999999997</v>
      </c>
      <c r="L10023">
        <v>1065.1199999999999</v>
      </c>
      <c r="M10023">
        <v>1421.76</v>
      </c>
      <c r="N10023">
        <v>259.87</v>
      </c>
      <c r="O10023">
        <v>96.77</v>
      </c>
    </row>
    <row r="10024" spans="1:15" ht="15" customHeight="1" x14ac:dyDescent="0.3">
      <c r="A10024" t="s">
        <v>13041</v>
      </c>
      <c r="B10024">
        <v>261</v>
      </c>
      <c r="C10024" t="s">
        <v>776</v>
      </c>
      <c r="D10024">
        <v>1000</v>
      </c>
      <c r="E10024" t="s">
        <v>2720</v>
      </c>
      <c r="F10024" t="s">
        <v>3022</v>
      </c>
      <c r="G10024" t="s">
        <v>3023</v>
      </c>
      <c r="H10024">
        <v>0.20710000000000001</v>
      </c>
      <c r="I10024" t="s">
        <v>3017</v>
      </c>
      <c r="J10024">
        <v>3100</v>
      </c>
      <c r="K10024">
        <v>3603.91</v>
      </c>
      <c r="L10024">
        <v>589.62</v>
      </c>
      <c r="M10024">
        <v>746.24</v>
      </c>
      <c r="N10024">
        <v>104.34</v>
      </c>
      <c r="O10024">
        <v>52.28</v>
      </c>
    </row>
    <row r="10025" spans="1:15" ht="15" customHeight="1" x14ac:dyDescent="0.3">
      <c r="A10025" t="s">
        <v>13042</v>
      </c>
      <c r="B10025">
        <v>261</v>
      </c>
      <c r="C10025" t="s">
        <v>138</v>
      </c>
      <c r="D10025">
        <v>1000</v>
      </c>
      <c r="E10025" t="s">
        <v>2721</v>
      </c>
      <c r="F10025" t="s">
        <v>3008</v>
      </c>
      <c r="G10025" t="s">
        <v>3009</v>
      </c>
      <c r="H10025">
        <v>13.7112</v>
      </c>
      <c r="I10025" t="s">
        <v>3010</v>
      </c>
      <c r="J10025">
        <v>780</v>
      </c>
      <c r="K10025">
        <v>794.45</v>
      </c>
      <c r="L10025">
        <v>9815.52</v>
      </c>
      <c r="M10025">
        <v>10892.84</v>
      </c>
      <c r="N10025">
        <v>198.09</v>
      </c>
      <c r="O10025">
        <v>879.23</v>
      </c>
    </row>
    <row r="10026" spans="1:15" ht="15" customHeight="1" x14ac:dyDescent="0.3">
      <c r="A10026" t="s">
        <v>13043</v>
      </c>
      <c r="B10026">
        <v>261</v>
      </c>
      <c r="C10026" t="s">
        <v>138</v>
      </c>
      <c r="D10026">
        <v>1000</v>
      </c>
      <c r="E10026" t="s">
        <v>2721</v>
      </c>
      <c r="F10026" t="s">
        <v>3012</v>
      </c>
      <c r="G10026" t="s">
        <v>3013</v>
      </c>
      <c r="H10026">
        <v>3.8410000000000002</v>
      </c>
      <c r="I10026" t="s">
        <v>3010</v>
      </c>
      <c r="J10026">
        <v>720</v>
      </c>
      <c r="K10026">
        <v>716.08</v>
      </c>
      <c r="L10026">
        <v>2613.6</v>
      </c>
      <c r="M10026">
        <v>2750.42</v>
      </c>
      <c r="N10026">
        <v>-15.07</v>
      </c>
      <c r="O10026">
        <v>151.88999999999999</v>
      </c>
    </row>
    <row r="10027" spans="1:15" ht="15" customHeight="1" x14ac:dyDescent="0.3">
      <c r="A10027" t="s">
        <v>13044</v>
      </c>
      <c r="B10027">
        <v>261</v>
      </c>
      <c r="C10027" t="s">
        <v>138</v>
      </c>
      <c r="D10027">
        <v>1000</v>
      </c>
      <c r="E10027" t="s">
        <v>2721</v>
      </c>
      <c r="F10027" t="s">
        <v>3015</v>
      </c>
      <c r="G10027" t="s">
        <v>3016</v>
      </c>
      <c r="H10027">
        <v>0.13389999999999999</v>
      </c>
      <c r="I10027" t="s">
        <v>3017</v>
      </c>
      <c r="J10027">
        <v>2400</v>
      </c>
      <c r="K10027">
        <v>2140.38</v>
      </c>
      <c r="L10027">
        <v>290.39999999999998</v>
      </c>
      <c r="M10027">
        <v>286.69</v>
      </c>
      <c r="N10027">
        <v>-34.770000000000003</v>
      </c>
      <c r="O10027">
        <v>31.07</v>
      </c>
    </row>
    <row r="10028" spans="1:15" ht="15" customHeight="1" x14ac:dyDescent="0.3">
      <c r="A10028" t="s">
        <v>13045</v>
      </c>
      <c r="B10028">
        <v>261</v>
      </c>
      <c r="C10028" t="s">
        <v>138</v>
      </c>
      <c r="D10028">
        <v>1000</v>
      </c>
      <c r="E10028" t="s">
        <v>2721</v>
      </c>
      <c r="F10028" t="s">
        <v>3019</v>
      </c>
      <c r="G10028" t="s">
        <v>3020</v>
      </c>
      <c r="H10028">
        <v>0.21199999999999999</v>
      </c>
      <c r="I10028" t="s">
        <v>3017</v>
      </c>
      <c r="J10028">
        <v>4200</v>
      </c>
      <c r="K10028">
        <v>5262.96</v>
      </c>
      <c r="L10028">
        <v>813.12</v>
      </c>
      <c r="M10028">
        <v>1115.83</v>
      </c>
      <c r="N10028">
        <v>225.36</v>
      </c>
      <c r="O10028">
        <v>77.349999999999994</v>
      </c>
    </row>
    <row r="10029" spans="1:15" ht="15" customHeight="1" x14ac:dyDescent="0.3">
      <c r="A10029" t="s">
        <v>13046</v>
      </c>
      <c r="B10029">
        <v>261</v>
      </c>
      <c r="C10029" t="s">
        <v>138</v>
      </c>
      <c r="D10029">
        <v>1000</v>
      </c>
      <c r="E10029" t="s">
        <v>2721</v>
      </c>
      <c r="F10029" t="s">
        <v>3022</v>
      </c>
      <c r="G10029" t="s">
        <v>3023</v>
      </c>
      <c r="H10029">
        <v>0.15870000000000001</v>
      </c>
      <c r="I10029" t="s">
        <v>3017</v>
      </c>
      <c r="J10029">
        <v>3100</v>
      </c>
      <c r="K10029">
        <v>3765.24</v>
      </c>
      <c r="L10029">
        <v>450.12</v>
      </c>
      <c r="M10029">
        <v>597.37</v>
      </c>
      <c r="N10029">
        <v>105.54</v>
      </c>
      <c r="O10029">
        <v>41.7</v>
      </c>
    </row>
    <row r="10030" spans="1:15" ht="15" customHeight="1" x14ac:dyDescent="0.3">
      <c r="A10030" t="s">
        <v>13047</v>
      </c>
      <c r="B10030">
        <v>261</v>
      </c>
      <c r="C10030" t="s">
        <v>215</v>
      </c>
      <c r="D10030">
        <v>1000</v>
      </c>
      <c r="E10030" t="s">
        <v>2722</v>
      </c>
      <c r="F10030" t="s">
        <v>3008</v>
      </c>
      <c r="G10030" t="s">
        <v>3009</v>
      </c>
      <c r="H10030">
        <v>36.164000000000001</v>
      </c>
      <c r="I10030" t="s">
        <v>3010</v>
      </c>
      <c r="J10030">
        <v>780</v>
      </c>
      <c r="K10030">
        <v>792.45</v>
      </c>
      <c r="L10030">
        <v>27668.16</v>
      </c>
      <c r="M10030">
        <v>28658.13</v>
      </c>
      <c r="N10030">
        <v>450.24</v>
      </c>
      <c r="O10030">
        <v>539.73</v>
      </c>
    </row>
    <row r="10031" spans="1:15" ht="15" customHeight="1" x14ac:dyDescent="0.3">
      <c r="A10031" t="s">
        <v>13048</v>
      </c>
      <c r="B10031">
        <v>261</v>
      </c>
      <c r="C10031" t="s">
        <v>215</v>
      </c>
      <c r="D10031">
        <v>1000</v>
      </c>
      <c r="E10031" t="s">
        <v>2722</v>
      </c>
      <c r="F10031" t="s">
        <v>3012</v>
      </c>
      <c r="G10031" t="s">
        <v>3013</v>
      </c>
      <c r="H10031">
        <v>8.9756999999999998</v>
      </c>
      <c r="I10031" t="s">
        <v>3010</v>
      </c>
      <c r="J10031">
        <v>720</v>
      </c>
      <c r="K10031">
        <v>686.98</v>
      </c>
      <c r="L10031">
        <v>6384.96</v>
      </c>
      <c r="M10031">
        <v>6166.18</v>
      </c>
      <c r="N10031">
        <v>-296.35000000000002</v>
      </c>
      <c r="O10031">
        <v>77.56</v>
      </c>
    </row>
    <row r="10032" spans="1:15" ht="15" customHeight="1" x14ac:dyDescent="0.3">
      <c r="A10032" t="s">
        <v>13049</v>
      </c>
      <c r="B10032">
        <v>261</v>
      </c>
      <c r="C10032" t="s">
        <v>215</v>
      </c>
      <c r="D10032">
        <v>1000</v>
      </c>
      <c r="E10032" t="s">
        <v>2722</v>
      </c>
      <c r="F10032" t="s">
        <v>3015</v>
      </c>
      <c r="G10032" t="s">
        <v>3016</v>
      </c>
      <c r="H10032">
        <v>0.621</v>
      </c>
      <c r="I10032" t="s">
        <v>3017</v>
      </c>
      <c r="J10032">
        <v>2400</v>
      </c>
      <c r="K10032">
        <v>2233.42</v>
      </c>
      <c r="L10032">
        <v>1418.88</v>
      </c>
      <c r="M10032">
        <v>1386.9</v>
      </c>
      <c r="N10032">
        <v>-103.44</v>
      </c>
      <c r="O10032">
        <v>71.459999999999994</v>
      </c>
    </row>
    <row r="10033" spans="1:15" ht="15" customHeight="1" x14ac:dyDescent="0.3">
      <c r="A10033" t="s">
        <v>13050</v>
      </c>
      <c r="B10033">
        <v>261</v>
      </c>
      <c r="C10033" t="s">
        <v>215</v>
      </c>
      <c r="D10033">
        <v>1000</v>
      </c>
      <c r="E10033" t="s">
        <v>2722</v>
      </c>
      <c r="F10033" t="s">
        <v>3019</v>
      </c>
      <c r="G10033" t="s">
        <v>3020</v>
      </c>
      <c r="H10033">
        <v>0.2268</v>
      </c>
      <c r="I10033" t="s">
        <v>3017</v>
      </c>
      <c r="J10033">
        <v>4200</v>
      </c>
      <c r="K10033">
        <v>5086.96</v>
      </c>
      <c r="L10033">
        <v>931.14</v>
      </c>
      <c r="M10033">
        <v>1153.8399999999999</v>
      </c>
      <c r="N10033">
        <v>201.18</v>
      </c>
      <c r="O10033">
        <v>21.51</v>
      </c>
    </row>
    <row r="10034" spans="1:15" ht="15" customHeight="1" x14ac:dyDescent="0.3">
      <c r="A10034" t="s">
        <v>13051</v>
      </c>
      <c r="B10034">
        <v>261</v>
      </c>
      <c r="C10034" t="s">
        <v>215</v>
      </c>
      <c r="D10034">
        <v>1000</v>
      </c>
      <c r="E10034" t="s">
        <v>2722</v>
      </c>
      <c r="F10034" t="s">
        <v>3022</v>
      </c>
      <c r="G10034" t="s">
        <v>3023</v>
      </c>
      <c r="H10034">
        <v>0.29709999999999998</v>
      </c>
      <c r="I10034" t="s">
        <v>3017</v>
      </c>
      <c r="J10034">
        <v>3100</v>
      </c>
      <c r="K10034">
        <v>3638.26</v>
      </c>
      <c r="L10034">
        <v>916.36</v>
      </c>
      <c r="M10034">
        <v>1080.92</v>
      </c>
      <c r="N10034">
        <v>159.91999999999999</v>
      </c>
      <c r="O10034">
        <v>4.6399999999999997</v>
      </c>
    </row>
    <row r="10035" spans="1:15" ht="15" customHeight="1" x14ac:dyDescent="0.3">
      <c r="A10035" t="s">
        <v>13052</v>
      </c>
      <c r="B10035">
        <v>261</v>
      </c>
      <c r="C10035" t="s">
        <v>484</v>
      </c>
      <c r="D10035">
        <v>1000</v>
      </c>
      <c r="E10035" t="s">
        <v>2723</v>
      </c>
      <c r="F10035" t="s">
        <v>3008</v>
      </c>
      <c r="G10035" t="s">
        <v>3009</v>
      </c>
      <c r="H10035">
        <v>29.700900000000001</v>
      </c>
      <c r="I10035" t="s">
        <v>3010</v>
      </c>
      <c r="J10035">
        <v>780</v>
      </c>
      <c r="K10035">
        <v>793.95</v>
      </c>
      <c r="L10035">
        <v>22164.48</v>
      </c>
      <c r="M10035">
        <v>23581.1</v>
      </c>
      <c r="N10035">
        <v>414.42</v>
      </c>
      <c r="O10035">
        <v>1002.2</v>
      </c>
    </row>
    <row r="10036" spans="1:15" ht="15" customHeight="1" x14ac:dyDescent="0.3">
      <c r="A10036" t="s">
        <v>13053</v>
      </c>
      <c r="B10036">
        <v>261</v>
      </c>
      <c r="C10036" t="s">
        <v>484</v>
      </c>
      <c r="D10036">
        <v>1000</v>
      </c>
      <c r="E10036" t="s">
        <v>2723</v>
      </c>
      <c r="F10036" t="s">
        <v>3012</v>
      </c>
      <c r="G10036" t="s">
        <v>3013</v>
      </c>
      <c r="H10036">
        <v>7.4633000000000003</v>
      </c>
      <c r="I10036" t="s">
        <v>3010</v>
      </c>
      <c r="J10036">
        <v>720</v>
      </c>
      <c r="K10036">
        <v>706.42</v>
      </c>
      <c r="L10036">
        <v>5114.88</v>
      </c>
      <c r="M10036">
        <v>5272.22</v>
      </c>
      <c r="N10036">
        <v>-101.36</v>
      </c>
      <c r="O10036">
        <v>258.7</v>
      </c>
    </row>
    <row r="10037" spans="1:15" ht="15" customHeight="1" x14ac:dyDescent="0.3">
      <c r="A10037" t="s">
        <v>13054</v>
      </c>
      <c r="B10037">
        <v>261</v>
      </c>
      <c r="C10037" t="s">
        <v>484</v>
      </c>
      <c r="D10037">
        <v>1000</v>
      </c>
      <c r="E10037" t="s">
        <v>2723</v>
      </c>
      <c r="F10037" t="s">
        <v>3015</v>
      </c>
      <c r="G10037" t="s">
        <v>3016</v>
      </c>
      <c r="H10037">
        <v>0.47570000000000001</v>
      </c>
      <c r="I10037" t="s">
        <v>3017</v>
      </c>
      <c r="J10037">
        <v>2400</v>
      </c>
      <c r="K10037">
        <v>2257.79</v>
      </c>
      <c r="L10037">
        <v>1136.6400000000001</v>
      </c>
      <c r="M10037">
        <v>1073.99</v>
      </c>
      <c r="N10037">
        <v>-67.650000000000006</v>
      </c>
      <c r="O10037">
        <v>5</v>
      </c>
    </row>
    <row r="10038" spans="1:15" ht="15" customHeight="1" x14ac:dyDescent="0.3">
      <c r="A10038" t="s">
        <v>13055</v>
      </c>
      <c r="B10038">
        <v>261</v>
      </c>
      <c r="C10038" t="s">
        <v>484</v>
      </c>
      <c r="D10038">
        <v>1000</v>
      </c>
      <c r="E10038" t="s">
        <v>2723</v>
      </c>
      <c r="F10038" t="s">
        <v>3019</v>
      </c>
      <c r="G10038" t="s">
        <v>3020</v>
      </c>
      <c r="H10038">
        <v>0.18410000000000001</v>
      </c>
      <c r="I10038" t="s">
        <v>3017</v>
      </c>
      <c r="J10038">
        <v>4200</v>
      </c>
      <c r="K10038">
        <v>5236.46</v>
      </c>
      <c r="L10038">
        <v>745.92</v>
      </c>
      <c r="M10038">
        <v>964.05</v>
      </c>
      <c r="N10038">
        <v>190.82</v>
      </c>
      <c r="O10038">
        <v>27.32</v>
      </c>
    </row>
    <row r="10039" spans="1:15" ht="15" customHeight="1" x14ac:dyDescent="0.3">
      <c r="A10039" t="s">
        <v>13056</v>
      </c>
      <c r="B10039">
        <v>261</v>
      </c>
      <c r="C10039" t="s">
        <v>484</v>
      </c>
      <c r="D10039">
        <v>1000</v>
      </c>
      <c r="E10039" t="s">
        <v>2723</v>
      </c>
      <c r="F10039" t="s">
        <v>3022</v>
      </c>
      <c r="G10039" t="s">
        <v>3023</v>
      </c>
      <c r="H10039">
        <v>0.24890000000000001</v>
      </c>
      <c r="I10039" t="s">
        <v>3017</v>
      </c>
      <c r="J10039">
        <v>3100</v>
      </c>
      <c r="K10039">
        <v>3591.5</v>
      </c>
      <c r="L10039">
        <v>734.08</v>
      </c>
      <c r="M10039">
        <v>893.88</v>
      </c>
      <c r="N10039">
        <v>122.33</v>
      </c>
      <c r="O10039">
        <v>37.479999999999997</v>
      </c>
    </row>
    <row r="10040" spans="1:15" ht="15" customHeight="1" x14ac:dyDescent="0.3">
      <c r="A10040" t="s">
        <v>13057</v>
      </c>
      <c r="B10040">
        <v>261</v>
      </c>
      <c r="C10040" t="s">
        <v>634</v>
      </c>
      <c r="D10040">
        <v>1000</v>
      </c>
      <c r="E10040" t="s">
        <v>2724</v>
      </c>
      <c r="F10040" t="s">
        <v>3008</v>
      </c>
      <c r="G10040" t="s">
        <v>3009</v>
      </c>
      <c r="H10040">
        <v>15.9291</v>
      </c>
      <c r="I10040" t="s">
        <v>3010</v>
      </c>
      <c r="J10040">
        <v>780</v>
      </c>
      <c r="K10040">
        <v>786.88</v>
      </c>
      <c r="L10040">
        <v>12320.1</v>
      </c>
      <c r="M10040">
        <v>12534.23</v>
      </c>
      <c r="N10040">
        <v>109.53</v>
      </c>
      <c r="O10040">
        <v>104.6</v>
      </c>
    </row>
    <row r="10041" spans="1:15" ht="15" customHeight="1" x14ac:dyDescent="0.3">
      <c r="A10041" t="s">
        <v>13058</v>
      </c>
      <c r="B10041">
        <v>261</v>
      </c>
      <c r="C10041" t="s">
        <v>634</v>
      </c>
      <c r="D10041">
        <v>1000</v>
      </c>
      <c r="E10041" t="s">
        <v>2724</v>
      </c>
      <c r="F10041" t="s">
        <v>3012</v>
      </c>
      <c r="G10041" t="s">
        <v>3013</v>
      </c>
      <c r="H10041">
        <v>3.6059000000000001</v>
      </c>
      <c r="I10041" t="s">
        <v>3010</v>
      </c>
      <c r="J10041">
        <v>720</v>
      </c>
      <c r="K10041">
        <v>704.63</v>
      </c>
      <c r="L10041">
        <v>2527.1999999999998</v>
      </c>
      <c r="M10041">
        <v>2540.84</v>
      </c>
      <c r="N10041">
        <v>-55.43</v>
      </c>
      <c r="O10041">
        <v>69.069999999999993</v>
      </c>
    </row>
    <row r="10042" spans="1:15" ht="15" customHeight="1" x14ac:dyDescent="0.3">
      <c r="A10042" t="s">
        <v>13059</v>
      </c>
      <c r="B10042">
        <v>261</v>
      </c>
      <c r="C10042" t="s">
        <v>634</v>
      </c>
      <c r="D10042">
        <v>1000</v>
      </c>
      <c r="E10042" t="s">
        <v>2724</v>
      </c>
      <c r="F10042" t="s">
        <v>3015</v>
      </c>
      <c r="G10042" t="s">
        <v>3016</v>
      </c>
      <c r="H10042">
        <v>0.42120000000000002</v>
      </c>
      <c r="I10042" t="s">
        <v>3017</v>
      </c>
      <c r="J10042">
        <v>2400</v>
      </c>
      <c r="K10042">
        <v>2253.88</v>
      </c>
      <c r="L10042">
        <v>1010.88</v>
      </c>
      <c r="M10042">
        <v>949.36</v>
      </c>
      <c r="N10042">
        <v>-61.55</v>
      </c>
      <c r="O10042">
        <v>0.03</v>
      </c>
    </row>
    <row r="10043" spans="1:15" ht="15" customHeight="1" x14ac:dyDescent="0.3">
      <c r="A10043" t="s">
        <v>13060</v>
      </c>
      <c r="B10043">
        <v>261</v>
      </c>
      <c r="C10043" t="s">
        <v>634</v>
      </c>
      <c r="D10043">
        <v>1000</v>
      </c>
      <c r="E10043" t="s">
        <v>2724</v>
      </c>
      <c r="F10043" t="s">
        <v>3022</v>
      </c>
      <c r="G10043" t="s">
        <v>3023</v>
      </c>
      <c r="H10043">
        <v>0.1082</v>
      </c>
      <c r="I10043" t="s">
        <v>3017</v>
      </c>
      <c r="J10043">
        <v>3100</v>
      </c>
      <c r="K10043">
        <v>3776.15</v>
      </c>
      <c r="L10043">
        <v>326.43</v>
      </c>
      <c r="M10043">
        <v>408.39</v>
      </c>
      <c r="N10043">
        <v>73.13</v>
      </c>
      <c r="O10043">
        <v>8.84</v>
      </c>
    </row>
    <row r="10044" spans="1:15" ht="15" customHeight="1" x14ac:dyDescent="0.3">
      <c r="A10044" t="s">
        <v>13061</v>
      </c>
      <c r="B10044">
        <v>261</v>
      </c>
      <c r="C10044" t="s">
        <v>436</v>
      </c>
      <c r="D10044">
        <v>1000</v>
      </c>
      <c r="E10044" t="s">
        <v>2725</v>
      </c>
      <c r="F10044" t="s">
        <v>3008</v>
      </c>
      <c r="G10044" t="s">
        <v>3009</v>
      </c>
      <c r="H10044">
        <v>44.539900000000003</v>
      </c>
      <c r="I10044" t="s">
        <v>3010</v>
      </c>
      <c r="J10044">
        <v>780</v>
      </c>
      <c r="K10044">
        <v>794.98</v>
      </c>
      <c r="L10044">
        <v>32285.759999999998</v>
      </c>
      <c r="M10044">
        <v>35408.449999999997</v>
      </c>
      <c r="N10044">
        <v>667.32</v>
      </c>
      <c r="O10044">
        <v>2455.37</v>
      </c>
    </row>
    <row r="10045" spans="1:15" ht="15" customHeight="1" x14ac:dyDescent="0.3">
      <c r="A10045" t="s">
        <v>13062</v>
      </c>
      <c r="B10045">
        <v>261</v>
      </c>
      <c r="C10045" t="s">
        <v>436</v>
      </c>
      <c r="D10045">
        <v>1000</v>
      </c>
      <c r="E10045" t="s">
        <v>2725</v>
      </c>
      <c r="F10045" t="s">
        <v>3012</v>
      </c>
      <c r="G10045" t="s">
        <v>3013</v>
      </c>
      <c r="H10045">
        <v>12.348599999999999</v>
      </c>
      <c r="I10045" t="s">
        <v>3010</v>
      </c>
      <c r="J10045">
        <v>720</v>
      </c>
      <c r="K10045">
        <v>698.95</v>
      </c>
      <c r="L10045">
        <v>8596.7999999999993</v>
      </c>
      <c r="M10045">
        <v>8631.1</v>
      </c>
      <c r="N10045">
        <v>-259.89</v>
      </c>
      <c r="O10045">
        <v>294.18</v>
      </c>
    </row>
    <row r="10046" spans="1:15" ht="15" customHeight="1" x14ac:dyDescent="0.3">
      <c r="A10046" t="s">
        <v>13063</v>
      </c>
      <c r="B10046">
        <v>261</v>
      </c>
      <c r="C10046" t="s">
        <v>436</v>
      </c>
      <c r="D10046">
        <v>1000</v>
      </c>
      <c r="E10046" t="s">
        <v>2725</v>
      </c>
      <c r="F10046" t="s">
        <v>3015</v>
      </c>
      <c r="G10046" t="s">
        <v>3016</v>
      </c>
      <c r="H10046">
        <v>0.42499999999999999</v>
      </c>
      <c r="I10046" t="s">
        <v>3017</v>
      </c>
      <c r="J10046">
        <v>2400</v>
      </c>
      <c r="K10046">
        <v>2166.1</v>
      </c>
      <c r="L10046">
        <v>955.2</v>
      </c>
      <c r="M10046">
        <v>920.61</v>
      </c>
      <c r="N10046">
        <v>-99.41</v>
      </c>
      <c r="O10046">
        <v>64.819999999999993</v>
      </c>
    </row>
    <row r="10047" spans="1:15" ht="15" customHeight="1" x14ac:dyDescent="0.3">
      <c r="A10047" t="s">
        <v>13064</v>
      </c>
      <c r="B10047">
        <v>261</v>
      </c>
      <c r="C10047" t="s">
        <v>436</v>
      </c>
      <c r="D10047">
        <v>1000</v>
      </c>
      <c r="E10047" t="s">
        <v>2725</v>
      </c>
      <c r="F10047" t="s">
        <v>3019</v>
      </c>
      <c r="G10047" t="s">
        <v>3020</v>
      </c>
      <c r="H10047">
        <v>0.67759999999999998</v>
      </c>
      <c r="I10047" t="s">
        <v>3017</v>
      </c>
      <c r="J10047">
        <v>4200</v>
      </c>
      <c r="K10047">
        <v>5196.41</v>
      </c>
      <c r="L10047">
        <v>2674.56</v>
      </c>
      <c r="M10047">
        <v>3521.3</v>
      </c>
      <c r="N10047">
        <v>675.21</v>
      </c>
      <c r="O10047">
        <v>171.53</v>
      </c>
    </row>
    <row r="10048" spans="1:15" ht="15" customHeight="1" x14ac:dyDescent="0.3">
      <c r="A10048" t="s">
        <v>13065</v>
      </c>
      <c r="B10048">
        <v>261</v>
      </c>
      <c r="C10048" t="s">
        <v>436</v>
      </c>
      <c r="D10048">
        <v>1000</v>
      </c>
      <c r="E10048" t="s">
        <v>2725</v>
      </c>
      <c r="F10048" t="s">
        <v>3022</v>
      </c>
      <c r="G10048" t="s">
        <v>3023</v>
      </c>
      <c r="H10048">
        <v>0.50439999999999996</v>
      </c>
      <c r="I10048" t="s">
        <v>3017</v>
      </c>
      <c r="J10048">
        <v>3100</v>
      </c>
      <c r="K10048">
        <v>3622.04</v>
      </c>
      <c r="L10048">
        <v>1480.56</v>
      </c>
      <c r="M10048">
        <v>1826.94</v>
      </c>
      <c r="N10048">
        <v>263.32</v>
      </c>
      <c r="O10048">
        <v>83.07</v>
      </c>
    </row>
    <row r="10049" spans="1:15" ht="15" customHeight="1" x14ac:dyDescent="0.3">
      <c r="A10049" t="s">
        <v>13066</v>
      </c>
      <c r="B10049">
        <v>261</v>
      </c>
      <c r="C10049" t="s">
        <v>121</v>
      </c>
      <c r="D10049">
        <v>1000</v>
      </c>
      <c r="E10049" t="s">
        <v>2726</v>
      </c>
      <c r="F10049" t="s">
        <v>3008</v>
      </c>
      <c r="G10049" t="s">
        <v>3009</v>
      </c>
      <c r="H10049">
        <v>26.656300000000002</v>
      </c>
      <c r="I10049" t="s">
        <v>3010</v>
      </c>
      <c r="J10049">
        <v>780</v>
      </c>
      <c r="K10049">
        <v>791.55</v>
      </c>
      <c r="L10049">
        <v>20252.7</v>
      </c>
      <c r="M10049">
        <v>21099.7</v>
      </c>
      <c r="N10049">
        <v>307.82</v>
      </c>
      <c r="O10049">
        <v>539.17999999999995</v>
      </c>
    </row>
    <row r="10050" spans="1:15" ht="15" customHeight="1" x14ac:dyDescent="0.3">
      <c r="A10050" t="s">
        <v>13067</v>
      </c>
      <c r="B10050">
        <v>261</v>
      </c>
      <c r="C10050" t="s">
        <v>121</v>
      </c>
      <c r="D10050">
        <v>1000</v>
      </c>
      <c r="E10050" t="s">
        <v>2726</v>
      </c>
      <c r="F10050" t="s">
        <v>3012</v>
      </c>
      <c r="G10050" t="s">
        <v>3013</v>
      </c>
      <c r="H10050">
        <v>5.8708999999999998</v>
      </c>
      <c r="I10050" t="s">
        <v>3010</v>
      </c>
      <c r="J10050">
        <v>720</v>
      </c>
      <c r="K10050">
        <v>713.87</v>
      </c>
      <c r="L10050">
        <v>4154.3999999999996</v>
      </c>
      <c r="M10050">
        <v>4191.01</v>
      </c>
      <c r="N10050">
        <v>-36</v>
      </c>
      <c r="O10050">
        <v>72.62</v>
      </c>
    </row>
    <row r="10051" spans="1:15" ht="15" customHeight="1" x14ac:dyDescent="0.3">
      <c r="A10051" t="s">
        <v>13068</v>
      </c>
      <c r="B10051">
        <v>261</v>
      </c>
      <c r="C10051" t="s">
        <v>121</v>
      </c>
      <c r="D10051">
        <v>1000</v>
      </c>
      <c r="E10051" t="s">
        <v>2726</v>
      </c>
      <c r="F10051" t="s">
        <v>3015</v>
      </c>
      <c r="G10051" t="s">
        <v>3016</v>
      </c>
      <c r="H10051">
        <v>0.70920000000000005</v>
      </c>
      <c r="I10051" t="s">
        <v>3017</v>
      </c>
      <c r="J10051">
        <v>2400</v>
      </c>
      <c r="K10051">
        <v>2265.5100000000002</v>
      </c>
      <c r="L10051">
        <v>1661.76</v>
      </c>
      <c r="M10051">
        <v>1606.73</v>
      </c>
      <c r="N10051">
        <v>-95.38</v>
      </c>
      <c r="O10051">
        <v>40.35</v>
      </c>
    </row>
    <row r="10052" spans="1:15" ht="15" customHeight="1" x14ac:dyDescent="0.3">
      <c r="A10052" t="s">
        <v>13069</v>
      </c>
      <c r="B10052">
        <v>261</v>
      </c>
      <c r="C10052" t="s">
        <v>121</v>
      </c>
      <c r="D10052">
        <v>1000</v>
      </c>
      <c r="E10052" t="s">
        <v>2726</v>
      </c>
      <c r="F10052" t="s">
        <v>3022</v>
      </c>
      <c r="G10052" t="s">
        <v>3023</v>
      </c>
      <c r="H10052">
        <v>0.17699999999999999</v>
      </c>
      <c r="I10052" t="s">
        <v>3017</v>
      </c>
      <c r="J10052">
        <v>3100</v>
      </c>
      <c r="K10052">
        <v>3613.6</v>
      </c>
      <c r="L10052">
        <v>536.61</v>
      </c>
      <c r="M10052">
        <v>639.53</v>
      </c>
      <c r="N10052">
        <v>90.9</v>
      </c>
      <c r="O10052">
        <v>12.02</v>
      </c>
    </row>
    <row r="10053" spans="1:15" ht="15" customHeight="1" x14ac:dyDescent="0.3">
      <c r="A10053" t="s">
        <v>13070</v>
      </c>
      <c r="B10053">
        <v>261</v>
      </c>
      <c r="C10053" t="s">
        <v>130</v>
      </c>
      <c r="D10053">
        <v>1000</v>
      </c>
      <c r="E10053" t="s">
        <v>2727</v>
      </c>
      <c r="F10053" t="s">
        <v>3008</v>
      </c>
      <c r="G10053" t="s">
        <v>3009</v>
      </c>
      <c r="H10053">
        <v>27.5627</v>
      </c>
      <c r="I10053" t="s">
        <v>3010</v>
      </c>
      <c r="J10053">
        <v>780</v>
      </c>
      <c r="K10053">
        <v>809.21</v>
      </c>
      <c r="L10053">
        <v>20854.080000000002</v>
      </c>
      <c r="M10053">
        <v>22304.06</v>
      </c>
      <c r="N10053">
        <v>805.17</v>
      </c>
      <c r="O10053">
        <v>644.80999999999995</v>
      </c>
    </row>
    <row r="10054" spans="1:15" ht="15" customHeight="1" x14ac:dyDescent="0.3">
      <c r="A10054" t="s">
        <v>13071</v>
      </c>
      <c r="B10054">
        <v>261</v>
      </c>
      <c r="C10054" t="s">
        <v>130</v>
      </c>
      <c r="D10054">
        <v>1000</v>
      </c>
      <c r="E10054" t="s">
        <v>2727</v>
      </c>
      <c r="F10054" t="s">
        <v>3012</v>
      </c>
      <c r="G10054" t="s">
        <v>3013</v>
      </c>
      <c r="H10054">
        <v>6.9823000000000004</v>
      </c>
      <c r="I10054" t="s">
        <v>3010</v>
      </c>
      <c r="J10054">
        <v>720</v>
      </c>
      <c r="K10054">
        <v>686.65</v>
      </c>
      <c r="L10054">
        <v>4812.4799999999996</v>
      </c>
      <c r="M10054">
        <v>4794.3999999999996</v>
      </c>
      <c r="N10054">
        <v>-232.84</v>
      </c>
      <c r="O10054">
        <v>214.75</v>
      </c>
    </row>
    <row r="10055" spans="1:15" ht="15" customHeight="1" x14ac:dyDescent="0.3">
      <c r="A10055" t="s">
        <v>13072</v>
      </c>
      <c r="B10055">
        <v>261</v>
      </c>
      <c r="C10055" t="s">
        <v>130</v>
      </c>
      <c r="D10055">
        <v>1000</v>
      </c>
      <c r="E10055" t="s">
        <v>2727</v>
      </c>
      <c r="F10055" t="s">
        <v>3015</v>
      </c>
      <c r="G10055" t="s">
        <v>3016</v>
      </c>
      <c r="H10055">
        <v>0.44590000000000002</v>
      </c>
      <c r="I10055" t="s">
        <v>3017</v>
      </c>
      <c r="J10055">
        <v>2400</v>
      </c>
      <c r="K10055">
        <v>2244.69</v>
      </c>
      <c r="L10055">
        <v>1069.44</v>
      </c>
      <c r="M10055">
        <v>1000.88</v>
      </c>
      <c r="N10055">
        <v>-69.25</v>
      </c>
      <c r="O10055">
        <v>0.69</v>
      </c>
    </row>
    <row r="10056" spans="1:15" ht="15" customHeight="1" x14ac:dyDescent="0.3">
      <c r="A10056" t="s">
        <v>13073</v>
      </c>
      <c r="B10056">
        <v>261</v>
      </c>
      <c r="C10056" t="s">
        <v>130</v>
      </c>
      <c r="D10056">
        <v>1000</v>
      </c>
      <c r="E10056" t="s">
        <v>2727</v>
      </c>
      <c r="F10056" t="s">
        <v>3019</v>
      </c>
      <c r="G10056" t="s">
        <v>3020</v>
      </c>
      <c r="H10056">
        <v>0.16969999999999999</v>
      </c>
      <c r="I10056" t="s">
        <v>3017</v>
      </c>
      <c r="J10056">
        <v>4200</v>
      </c>
      <c r="K10056">
        <v>5107.4399999999996</v>
      </c>
      <c r="L10056">
        <v>701.82</v>
      </c>
      <c r="M10056">
        <v>866.49</v>
      </c>
      <c r="N10056">
        <v>153.94999999999999</v>
      </c>
      <c r="O10056">
        <v>10.72</v>
      </c>
    </row>
    <row r="10057" spans="1:15" ht="15" customHeight="1" x14ac:dyDescent="0.3">
      <c r="A10057" t="s">
        <v>13074</v>
      </c>
      <c r="B10057">
        <v>261</v>
      </c>
      <c r="C10057" t="s">
        <v>130</v>
      </c>
      <c r="D10057">
        <v>1000</v>
      </c>
      <c r="E10057" t="s">
        <v>2727</v>
      </c>
      <c r="F10057" t="s">
        <v>3022</v>
      </c>
      <c r="G10057" t="s">
        <v>3023</v>
      </c>
      <c r="H10057">
        <v>0.2306</v>
      </c>
      <c r="I10057" t="s">
        <v>3017</v>
      </c>
      <c r="J10057">
        <v>3100</v>
      </c>
      <c r="K10057">
        <v>3677.08</v>
      </c>
      <c r="L10057">
        <v>690.68</v>
      </c>
      <c r="M10057">
        <v>847.79</v>
      </c>
      <c r="N10057">
        <v>133.05000000000001</v>
      </c>
      <c r="O10057">
        <v>24.06</v>
      </c>
    </row>
    <row r="10058" spans="1:15" ht="15" customHeight="1" x14ac:dyDescent="0.3">
      <c r="A10058" t="s">
        <v>13075</v>
      </c>
      <c r="B10058">
        <v>261</v>
      </c>
      <c r="C10058" t="s">
        <v>788</v>
      </c>
      <c r="D10058">
        <v>1000</v>
      </c>
      <c r="E10058" t="s">
        <v>2728</v>
      </c>
      <c r="F10058" t="s">
        <v>3008</v>
      </c>
      <c r="G10058" t="s">
        <v>3009</v>
      </c>
      <c r="H10058">
        <v>36.3752</v>
      </c>
      <c r="I10058" t="s">
        <v>3010</v>
      </c>
      <c r="J10058">
        <v>780</v>
      </c>
      <c r="K10058">
        <v>815.27</v>
      </c>
      <c r="L10058">
        <v>26891.279999999999</v>
      </c>
      <c r="M10058">
        <v>29655.45</v>
      </c>
      <c r="N10058">
        <v>1282.78</v>
      </c>
      <c r="O10058">
        <v>1481.39</v>
      </c>
    </row>
    <row r="10059" spans="1:15" ht="15" customHeight="1" x14ac:dyDescent="0.3">
      <c r="A10059" t="s">
        <v>13076</v>
      </c>
      <c r="B10059">
        <v>261</v>
      </c>
      <c r="C10059" t="s">
        <v>788</v>
      </c>
      <c r="D10059">
        <v>1000</v>
      </c>
      <c r="E10059" t="s">
        <v>2728</v>
      </c>
      <c r="F10059" t="s">
        <v>3012</v>
      </c>
      <c r="G10059" t="s">
        <v>3013</v>
      </c>
      <c r="H10059">
        <v>10.699400000000001</v>
      </c>
      <c r="I10059" t="s">
        <v>3010</v>
      </c>
      <c r="J10059">
        <v>720</v>
      </c>
      <c r="K10059">
        <v>696.06</v>
      </c>
      <c r="L10059">
        <v>7160.4</v>
      </c>
      <c r="M10059">
        <v>7447.44</v>
      </c>
      <c r="N10059">
        <v>-256.14999999999998</v>
      </c>
      <c r="O10059">
        <v>543.17999999999995</v>
      </c>
    </row>
    <row r="10060" spans="1:15" ht="15" customHeight="1" x14ac:dyDescent="0.3">
      <c r="A10060" t="s">
        <v>13077</v>
      </c>
      <c r="B10060">
        <v>261</v>
      </c>
      <c r="C10060" t="s">
        <v>788</v>
      </c>
      <c r="D10060">
        <v>1000</v>
      </c>
      <c r="E10060" t="s">
        <v>2728</v>
      </c>
      <c r="F10060" t="s">
        <v>3015</v>
      </c>
      <c r="G10060" t="s">
        <v>3016</v>
      </c>
      <c r="H10060">
        <v>0.35110000000000002</v>
      </c>
      <c r="I10060" t="s">
        <v>3017</v>
      </c>
      <c r="J10060">
        <v>2400</v>
      </c>
      <c r="K10060">
        <v>2191.2199999999998</v>
      </c>
      <c r="L10060">
        <v>795.6</v>
      </c>
      <c r="M10060">
        <v>769.43</v>
      </c>
      <c r="N10060">
        <v>-73.31</v>
      </c>
      <c r="O10060">
        <v>47.14</v>
      </c>
    </row>
    <row r="10061" spans="1:15" ht="15" customHeight="1" x14ac:dyDescent="0.3">
      <c r="A10061" t="s">
        <v>13078</v>
      </c>
      <c r="B10061">
        <v>261</v>
      </c>
      <c r="C10061" t="s">
        <v>788</v>
      </c>
      <c r="D10061">
        <v>1000</v>
      </c>
      <c r="E10061" t="s">
        <v>2728</v>
      </c>
      <c r="F10061" t="s">
        <v>3019</v>
      </c>
      <c r="G10061" t="s">
        <v>3020</v>
      </c>
      <c r="H10061">
        <v>0.5585</v>
      </c>
      <c r="I10061" t="s">
        <v>3017</v>
      </c>
      <c r="J10061">
        <v>4200</v>
      </c>
      <c r="K10061">
        <v>5242.7</v>
      </c>
      <c r="L10061">
        <v>2227.6799999999998</v>
      </c>
      <c r="M10061">
        <v>2928.18</v>
      </c>
      <c r="N10061">
        <v>582.38</v>
      </c>
      <c r="O10061">
        <v>118.13</v>
      </c>
    </row>
    <row r="10062" spans="1:15" ht="15" customHeight="1" x14ac:dyDescent="0.3">
      <c r="A10062" t="s">
        <v>13079</v>
      </c>
      <c r="B10062">
        <v>261</v>
      </c>
      <c r="C10062" t="s">
        <v>788</v>
      </c>
      <c r="D10062">
        <v>1000</v>
      </c>
      <c r="E10062" t="s">
        <v>2728</v>
      </c>
      <c r="F10062" t="s">
        <v>3022</v>
      </c>
      <c r="G10062" t="s">
        <v>3023</v>
      </c>
      <c r="H10062">
        <v>0.41920000000000002</v>
      </c>
      <c r="I10062" t="s">
        <v>3017</v>
      </c>
      <c r="J10062">
        <v>3100</v>
      </c>
      <c r="K10062">
        <v>3696.82</v>
      </c>
      <c r="L10062">
        <v>1233.18</v>
      </c>
      <c r="M10062">
        <v>1549.55</v>
      </c>
      <c r="N10062">
        <v>250.16</v>
      </c>
      <c r="O10062">
        <v>66.209999999999994</v>
      </c>
    </row>
    <row r="10063" spans="1:15" ht="15" customHeight="1" x14ac:dyDescent="0.3">
      <c r="A10063" t="s">
        <v>13080</v>
      </c>
      <c r="B10063">
        <v>261</v>
      </c>
      <c r="C10063" t="s">
        <v>531</v>
      </c>
      <c r="D10063">
        <v>1000</v>
      </c>
      <c r="E10063" t="s">
        <v>2729</v>
      </c>
      <c r="F10063" t="s">
        <v>3008</v>
      </c>
      <c r="G10063" t="s">
        <v>3009</v>
      </c>
      <c r="H10063">
        <v>44.501800000000003</v>
      </c>
      <c r="I10063" t="s">
        <v>3010</v>
      </c>
      <c r="J10063">
        <v>780</v>
      </c>
      <c r="K10063">
        <v>824.47</v>
      </c>
      <c r="L10063">
        <v>32448</v>
      </c>
      <c r="M10063">
        <v>36690.57</v>
      </c>
      <c r="N10063">
        <v>1979.14</v>
      </c>
      <c r="O10063">
        <v>2263.4299999999998</v>
      </c>
    </row>
    <row r="10064" spans="1:15" ht="15" customHeight="1" x14ac:dyDescent="0.3">
      <c r="A10064" t="s">
        <v>13081</v>
      </c>
      <c r="B10064">
        <v>261</v>
      </c>
      <c r="C10064" t="s">
        <v>531</v>
      </c>
      <c r="D10064">
        <v>1000</v>
      </c>
      <c r="E10064" t="s">
        <v>2729</v>
      </c>
      <c r="F10064" t="s">
        <v>3012</v>
      </c>
      <c r="G10064" t="s">
        <v>3013</v>
      </c>
      <c r="H10064">
        <v>12.586</v>
      </c>
      <c r="I10064" t="s">
        <v>3010</v>
      </c>
      <c r="J10064">
        <v>720</v>
      </c>
      <c r="K10064">
        <v>721.55</v>
      </c>
      <c r="L10064">
        <v>8640</v>
      </c>
      <c r="M10064">
        <v>9081.48</v>
      </c>
      <c r="N10064">
        <v>19.559999999999999</v>
      </c>
      <c r="O10064">
        <v>421.92</v>
      </c>
    </row>
    <row r="10065" spans="1:15" ht="15" customHeight="1" x14ac:dyDescent="0.3">
      <c r="A10065" t="s">
        <v>13082</v>
      </c>
      <c r="B10065">
        <v>261</v>
      </c>
      <c r="C10065" t="s">
        <v>531</v>
      </c>
      <c r="D10065">
        <v>1000</v>
      </c>
      <c r="E10065" t="s">
        <v>2729</v>
      </c>
      <c r="F10065" t="s">
        <v>3015</v>
      </c>
      <c r="G10065" t="s">
        <v>3016</v>
      </c>
      <c r="H10065">
        <v>0.42249999999999999</v>
      </c>
      <c r="I10065" t="s">
        <v>3017</v>
      </c>
      <c r="J10065">
        <v>2400</v>
      </c>
      <c r="K10065">
        <v>2228.83</v>
      </c>
      <c r="L10065">
        <v>960</v>
      </c>
      <c r="M10065">
        <v>941.66</v>
      </c>
      <c r="N10065">
        <v>-72.319999999999993</v>
      </c>
      <c r="O10065">
        <v>53.97</v>
      </c>
    </row>
    <row r="10066" spans="1:15" ht="15" customHeight="1" x14ac:dyDescent="0.3">
      <c r="A10066" t="s">
        <v>13083</v>
      </c>
      <c r="B10066">
        <v>261</v>
      </c>
      <c r="C10066" t="s">
        <v>531</v>
      </c>
      <c r="D10066">
        <v>1000</v>
      </c>
      <c r="E10066" t="s">
        <v>2729</v>
      </c>
      <c r="F10066" t="s">
        <v>3019</v>
      </c>
      <c r="G10066" t="s">
        <v>3020</v>
      </c>
      <c r="H10066">
        <v>0.68300000000000005</v>
      </c>
      <c r="I10066" t="s">
        <v>3017</v>
      </c>
      <c r="J10066">
        <v>4200</v>
      </c>
      <c r="K10066">
        <v>5076.17</v>
      </c>
      <c r="L10066">
        <v>2688</v>
      </c>
      <c r="M10066">
        <v>3466.84</v>
      </c>
      <c r="N10066">
        <v>598.39</v>
      </c>
      <c r="O10066">
        <v>180.45</v>
      </c>
    </row>
    <row r="10067" spans="1:15" ht="15" customHeight="1" x14ac:dyDescent="0.3">
      <c r="A10067" t="s">
        <v>13084</v>
      </c>
      <c r="B10067">
        <v>261</v>
      </c>
      <c r="C10067" t="s">
        <v>531</v>
      </c>
      <c r="D10067">
        <v>1000</v>
      </c>
      <c r="E10067" t="s">
        <v>2729</v>
      </c>
      <c r="F10067" t="s">
        <v>3022</v>
      </c>
      <c r="G10067" t="s">
        <v>3023</v>
      </c>
      <c r="H10067">
        <v>0.51580000000000004</v>
      </c>
      <c r="I10067" t="s">
        <v>3017</v>
      </c>
      <c r="J10067">
        <v>3100</v>
      </c>
      <c r="K10067">
        <v>3632.8</v>
      </c>
      <c r="L10067">
        <v>1488</v>
      </c>
      <c r="M10067">
        <v>1873.79</v>
      </c>
      <c r="N10067">
        <v>274.82</v>
      </c>
      <c r="O10067">
        <v>110.97</v>
      </c>
    </row>
    <row r="10068" spans="1:15" ht="15" customHeight="1" x14ac:dyDescent="0.3">
      <c r="A10068" t="s">
        <v>13085</v>
      </c>
      <c r="B10068">
        <v>261</v>
      </c>
      <c r="C10068" t="s">
        <v>107</v>
      </c>
      <c r="D10068">
        <v>1000</v>
      </c>
      <c r="E10068" t="s">
        <v>2730</v>
      </c>
      <c r="F10068" t="s">
        <v>3008</v>
      </c>
      <c r="G10068" t="s">
        <v>3009</v>
      </c>
      <c r="H10068">
        <v>26.922899999999998</v>
      </c>
      <c r="I10068" t="s">
        <v>3010</v>
      </c>
      <c r="J10068">
        <v>780</v>
      </c>
      <c r="K10068">
        <v>785.53</v>
      </c>
      <c r="L10068">
        <v>20849.400000000001</v>
      </c>
      <c r="M10068">
        <v>21148.7</v>
      </c>
      <c r="N10068">
        <v>148.85</v>
      </c>
      <c r="O10068">
        <v>150.44</v>
      </c>
    </row>
    <row r="10069" spans="1:15" ht="15" customHeight="1" x14ac:dyDescent="0.3">
      <c r="A10069" t="s">
        <v>13086</v>
      </c>
      <c r="B10069">
        <v>261</v>
      </c>
      <c r="C10069" t="s">
        <v>107</v>
      </c>
      <c r="D10069">
        <v>1000</v>
      </c>
      <c r="E10069" t="s">
        <v>2730</v>
      </c>
      <c r="F10069" t="s">
        <v>3012</v>
      </c>
      <c r="G10069" t="s">
        <v>3013</v>
      </c>
      <c r="H10069">
        <v>5.9660000000000002</v>
      </c>
      <c r="I10069" t="s">
        <v>3010</v>
      </c>
      <c r="J10069">
        <v>720</v>
      </c>
      <c r="K10069">
        <v>713.22</v>
      </c>
      <c r="L10069">
        <v>4276.8</v>
      </c>
      <c r="M10069">
        <v>4255.03</v>
      </c>
      <c r="N10069">
        <v>-40.47</v>
      </c>
      <c r="O10069">
        <v>18.7</v>
      </c>
    </row>
    <row r="10070" spans="1:15" ht="15" customHeight="1" x14ac:dyDescent="0.3">
      <c r="A10070" t="s">
        <v>13087</v>
      </c>
      <c r="B10070">
        <v>261</v>
      </c>
      <c r="C10070" t="s">
        <v>107</v>
      </c>
      <c r="D10070">
        <v>1000</v>
      </c>
      <c r="E10070" t="s">
        <v>2730</v>
      </c>
      <c r="F10070" t="s">
        <v>3015</v>
      </c>
      <c r="G10070" t="s">
        <v>3016</v>
      </c>
      <c r="H10070">
        <v>0.73380000000000001</v>
      </c>
      <c r="I10070" t="s">
        <v>3017</v>
      </c>
      <c r="J10070">
        <v>2400</v>
      </c>
      <c r="K10070">
        <v>2158.02</v>
      </c>
      <c r="L10070">
        <v>1710.72</v>
      </c>
      <c r="M10070">
        <v>1583.55</v>
      </c>
      <c r="N10070">
        <v>-177.57</v>
      </c>
      <c r="O10070">
        <v>50.4</v>
      </c>
    </row>
    <row r="10071" spans="1:15" ht="15" customHeight="1" x14ac:dyDescent="0.3">
      <c r="A10071" t="s">
        <v>13088</v>
      </c>
      <c r="B10071">
        <v>261</v>
      </c>
      <c r="C10071" t="s">
        <v>107</v>
      </c>
      <c r="D10071">
        <v>1000</v>
      </c>
      <c r="E10071" t="s">
        <v>2730</v>
      </c>
      <c r="F10071" t="s">
        <v>3022</v>
      </c>
      <c r="G10071" t="s">
        <v>3023</v>
      </c>
      <c r="H10071">
        <v>0.17960000000000001</v>
      </c>
      <c r="I10071" t="s">
        <v>3017</v>
      </c>
      <c r="J10071">
        <v>3100</v>
      </c>
      <c r="K10071">
        <v>3590.27</v>
      </c>
      <c r="L10071">
        <v>552.41999999999996</v>
      </c>
      <c r="M10071">
        <v>644.66</v>
      </c>
      <c r="N10071">
        <v>88.03</v>
      </c>
      <c r="O10071">
        <v>4.21</v>
      </c>
    </row>
    <row r="10072" spans="1:15" ht="15" customHeight="1" x14ac:dyDescent="0.3">
      <c r="A10072" t="s">
        <v>13089</v>
      </c>
      <c r="B10072">
        <v>261</v>
      </c>
      <c r="C10072" t="s">
        <v>1601</v>
      </c>
      <c r="D10072">
        <v>1000</v>
      </c>
      <c r="E10072" t="s">
        <v>2731</v>
      </c>
      <c r="F10072" t="s">
        <v>3008</v>
      </c>
      <c r="G10072" t="s">
        <v>3009</v>
      </c>
      <c r="H10072">
        <v>19.286899999999999</v>
      </c>
      <c r="I10072" t="s">
        <v>3010</v>
      </c>
      <c r="J10072">
        <v>780</v>
      </c>
      <c r="K10072">
        <v>785.89</v>
      </c>
      <c r="L10072">
        <v>14264.64</v>
      </c>
      <c r="M10072">
        <v>15157.37</v>
      </c>
      <c r="N10072">
        <v>113.6</v>
      </c>
      <c r="O10072">
        <v>779.13</v>
      </c>
    </row>
    <row r="10073" spans="1:15" ht="15" customHeight="1" x14ac:dyDescent="0.3">
      <c r="A10073" t="s">
        <v>13090</v>
      </c>
      <c r="B10073">
        <v>261</v>
      </c>
      <c r="C10073" t="s">
        <v>1601</v>
      </c>
      <c r="D10073">
        <v>1000</v>
      </c>
      <c r="E10073" t="s">
        <v>2731</v>
      </c>
      <c r="F10073" t="s">
        <v>3012</v>
      </c>
      <c r="G10073" t="s">
        <v>3013</v>
      </c>
      <c r="H10073">
        <v>4.7149999999999999</v>
      </c>
      <c r="I10073" t="s">
        <v>3010</v>
      </c>
      <c r="J10073">
        <v>720</v>
      </c>
      <c r="K10073">
        <v>725.34</v>
      </c>
      <c r="L10073">
        <v>3291.84</v>
      </c>
      <c r="M10073">
        <v>3420</v>
      </c>
      <c r="N10073">
        <v>25.17</v>
      </c>
      <c r="O10073">
        <v>103</v>
      </c>
    </row>
    <row r="10074" spans="1:15" ht="15" customHeight="1" x14ac:dyDescent="0.3">
      <c r="A10074" t="s">
        <v>13091</v>
      </c>
      <c r="B10074">
        <v>261</v>
      </c>
      <c r="C10074" t="s">
        <v>1601</v>
      </c>
      <c r="D10074">
        <v>1000</v>
      </c>
      <c r="E10074" t="s">
        <v>2731</v>
      </c>
      <c r="F10074" t="s">
        <v>3015</v>
      </c>
      <c r="G10074" t="s">
        <v>3016</v>
      </c>
      <c r="H10074">
        <v>0.30630000000000002</v>
      </c>
      <c r="I10074" t="s">
        <v>3017</v>
      </c>
      <c r="J10074">
        <v>2400</v>
      </c>
      <c r="K10074">
        <v>2237.91</v>
      </c>
      <c r="L10074">
        <v>731.52</v>
      </c>
      <c r="M10074">
        <v>685.44</v>
      </c>
      <c r="N10074">
        <v>-49.65</v>
      </c>
      <c r="O10074">
        <v>3.57</v>
      </c>
    </row>
    <row r="10075" spans="1:15" ht="15" customHeight="1" x14ac:dyDescent="0.3">
      <c r="A10075" t="s">
        <v>13092</v>
      </c>
      <c r="B10075">
        <v>261</v>
      </c>
      <c r="C10075" t="s">
        <v>1601</v>
      </c>
      <c r="D10075">
        <v>1000</v>
      </c>
      <c r="E10075" t="s">
        <v>2731</v>
      </c>
      <c r="F10075" t="s">
        <v>3019</v>
      </c>
      <c r="G10075" t="s">
        <v>3020</v>
      </c>
      <c r="H10075">
        <v>0.1198</v>
      </c>
      <c r="I10075" t="s">
        <v>3017</v>
      </c>
      <c r="J10075">
        <v>4200</v>
      </c>
      <c r="K10075">
        <v>5021.1499999999996</v>
      </c>
      <c r="L10075">
        <v>480.06</v>
      </c>
      <c r="M10075">
        <v>601.30999999999995</v>
      </c>
      <c r="N10075">
        <v>98.34</v>
      </c>
      <c r="O10075">
        <v>22.91</v>
      </c>
    </row>
    <row r="10076" spans="1:15" ht="15" customHeight="1" x14ac:dyDescent="0.3">
      <c r="A10076" t="s">
        <v>13093</v>
      </c>
      <c r="B10076">
        <v>261</v>
      </c>
      <c r="C10076" t="s">
        <v>1601</v>
      </c>
      <c r="D10076">
        <v>1000</v>
      </c>
      <c r="E10076" t="s">
        <v>2731</v>
      </c>
      <c r="F10076" t="s">
        <v>3022</v>
      </c>
      <c r="G10076" t="s">
        <v>3023</v>
      </c>
      <c r="H10076">
        <v>0.15690000000000001</v>
      </c>
      <c r="I10076" t="s">
        <v>3017</v>
      </c>
      <c r="J10076">
        <v>3100</v>
      </c>
      <c r="K10076">
        <v>3646.38</v>
      </c>
      <c r="L10076">
        <v>472.44</v>
      </c>
      <c r="M10076">
        <v>572.08000000000004</v>
      </c>
      <c r="N10076">
        <v>85.72</v>
      </c>
      <c r="O10076">
        <v>13.92</v>
      </c>
    </row>
    <row r="10077" spans="1:15" ht="15" customHeight="1" x14ac:dyDescent="0.3">
      <c r="A10077" t="s">
        <v>13094</v>
      </c>
      <c r="B10077">
        <v>261</v>
      </c>
      <c r="C10077" t="s">
        <v>809</v>
      </c>
      <c r="D10077">
        <v>1000</v>
      </c>
      <c r="E10077" t="s">
        <v>2732</v>
      </c>
      <c r="F10077" t="s">
        <v>3008</v>
      </c>
      <c r="G10077" t="s">
        <v>3009</v>
      </c>
      <c r="H10077">
        <v>18.815899999999999</v>
      </c>
      <c r="I10077" t="s">
        <v>3010</v>
      </c>
      <c r="J10077">
        <v>780</v>
      </c>
      <c r="K10077">
        <v>797.4</v>
      </c>
      <c r="L10077">
        <v>13830.96</v>
      </c>
      <c r="M10077">
        <v>15003.86</v>
      </c>
      <c r="N10077">
        <v>327.45999999999998</v>
      </c>
      <c r="O10077">
        <v>845.43</v>
      </c>
    </row>
    <row r="10078" spans="1:15" ht="15" customHeight="1" x14ac:dyDescent="0.3">
      <c r="A10078" t="s">
        <v>13095</v>
      </c>
      <c r="B10078">
        <v>261</v>
      </c>
      <c r="C10078" t="s">
        <v>809</v>
      </c>
      <c r="D10078">
        <v>1000</v>
      </c>
      <c r="E10078" t="s">
        <v>2732</v>
      </c>
      <c r="F10078" t="s">
        <v>3012</v>
      </c>
      <c r="G10078" t="s">
        <v>3013</v>
      </c>
      <c r="H10078">
        <v>5.5529000000000002</v>
      </c>
      <c r="I10078" t="s">
        <v>3010</v>
      </c>
      <c r="J10078">
        <v>720</v>
      </c>
      <c r="K10078">
        <v>717.35</v>
      </c>
      <c r="L10078">
        <v>3682.8</v>
      </c>
      <c r="M10078">
        <v>3983.34</v>
      </c>
      <c r="N10078">
        <v>-14.73</v>
      </c>
      <c r="O10078">
        <v>315.27</v>
      </c>
    </row>
    <row r="10079" spans="1:15" ht="15" customHeight="1" x14ac:dyDescent="0.3">
      <c r="A10079" t="s">
        <v>13096</v>
      </c>
      <c r="B10079">
        <v>261</v>
      </c>
      <c r="C10079" t="s">
        <v>809</v>
      </c>
      <c r="D10079">
        <v>1000</v>
      </c>
      <c r="E10079" t="s">
        <v>2732</v>
      </c>
      <c r="F10079" t="s">
        <v>3015</v>
      </c>
      <c r="G10079" t="s">
        <v>3016</v>
      </c>
      <c r="H10079">
        <v>0.18509999999999999</v>
      </c>
      <c r="I10079" t="s">
        <v>3017</v>
      </c>
      <c r="J10079">
        <v>2400</v>
      </c>
      <c r="K10079">
        <v>2191.0300000000002</v>
      </c>
      <c r="L10079">
        <v>409.2</v>
      </c>
      <c r="M10079">
        <v>405.67</v>
      </c>
      <c r="N10079">
        <v>-38.69</v>
      </c>
      <c r="O10079">
        <v>35.159999999999997</v>
      </c>
    </row>
    <row r="10080" spans="1:15" ht="15" customHeight="1" x14ac:dyDescent="0.3">
      <c r="A10080" t="s">
        <v>13097</v>
      </c>
      <c r="B10080">
        <v>261</v>
      </c>
      <c r="C10080" t="s">
        <v>809</v>
      </c>
      <c r="D10080">
        <v>1000</v>
      </c>
      <c r="E10080" t="s">
        <v>2732</v>
      </c>
      <c r="F10080" t="s">
        <v>3019</v>
      </c>
      <c r="G10080" t="s">
        <v>3020</v>
      </c>
      <c r="H10080">
        <v>0.2959</v>
      </c>
      <c r="I10080" t="s">
        <v>3017</v>
      </c>
      <c r="J10080">
        <v>4200</v>
      </c>
      <c r="K10080">
        <v>5132.5200000000004</v>
      </c>
      <c r="L10080">
        <v>1145.76</v>
      </c>
      <c r="M10080">
        <v>1518.86</v>
      </c>
      <c r="N10080">
        <v>275.95999999999998</v>
      </c>
      <c r="O10080">
        <v>97.14</v>
      </c>
    </row>
    <row r="10081" spans="1:15" ht="15" customHeight="1" x14ac:dyDescent="0.3">
      <c r="A10081" t="s">
        <v>13098</v>
      </c>
      <c r="B10081">
        <v>261</v>
      </c>
      <c r="C10081" t="s">
        <v>809</v>
      </c>
      <c r="D10081">
        <v>1000</v>
      </c>
      <c r="E10081" t="s">
        <v>2732</v>
      </c>
      <c r="F10081" t="s">
        <v>3022</v>
      </c>
      <c r="G10081" t="s">
        <v>3023</v>
      </c>
      <c r="H10081">
        <v>0.216</v>
      </c>
      <c r="I10081" t="s">
        <v>3017</v>
      </c>
      <c r="J10081">
        <v>3100</v>
      </c>
      <c r="K10081">
        <v>3573.92</v>
      </c>
      <c r="L10081">
        <v>634.26</v>
      </c>
      <c r="M10081">
        <v>771.97</v>
      </c>
      <c r="N10081">
        <v>102.37</v>
      </c>
      <c r="O10081">
        <v>35.340000000000003</v>
      </c>
    </row>
    <row r="10082" spans="1:15" ht="15" customHeight="1" x14ac:dyDescent="0.3">
      <c r="A10082" t="s">
        <v>13099</v>
      </c>
      <c r="B10082">
        <v>261</v>
      </c>
      <c r="C10082" t="s">
        <v>382</v>
      </c>
      <c r="D10082">
        <v>1000</v>
      </c>
      <c r="E10082" t="s">
        <v>2733</v>
      </c>
      <c r="F10082" t="s">
        <v>3008</v>
      </c>
      <c r="G10082" t="s">
        <v>3009</v>
      </c>
      <c r="H10082">
        <v>31.497299999999999</v>
      </c>
      <c r="I10082" t="s">
        <v>3010</v>
      </c>
      <c r="J10082">
        <v>780</v>
      </c>
      <c r="K10082">
        <v>823.57</v>
      </c>
      <c r="L10082">
        <v>22916.400000000001</v>
      </c>
      <c r="M10082">
        <v>25940.36</v>
      </c>
      <c r="N10082">
        <v>1372.46</v>
      </c>
      <c r="O10082">
        <v>1651.51</v>
      </c>
    </row>
    <row r="10083" spans="1:15" ht="15" customHeight="1" x14ac:dyDescent="0.3">
      <c r="A10083" t="s">
        <v>13100</v>
      </c>
      <c r="B10083">
        <v>261</v>
      </c>
      <c r="C10083" t="s">
        <v>382</v>
      </c>
      <c r="D10083">
        <v>1000</v>
      </c>
      <c r="E10083" t="s">
        <v>2733</v>
      </c>
      <c r="F10083" t="s">
        <v>3012</v>
      </c>
      <c r="G10083" t="s">
        <v>3013</v>
      </c>
      <c r="H10083">
        <v>9.1975999999999996</v>
      </c>
      <c r="I10083" t="s">
        <v>3010</v>
      </c>
      <c r="J10083">
        <v>720</v>
      </c>
      <c r="K10083">
        <v>713.91</v>
      </c>
      <c r="L10083">
        <v>6102</v>
      </c>
      <c r="M10083">
        <v>6566.25</v>
      </c>
      <c r="N10083">
        <v>-56.04</v>
      </c>
      <c r="O10083">
        <v>520.29</v>
      </c>
    </row>
    <row r="10084" spans="1:15" ht="15" customHeight="1" x14ac:dyDescent="0.3">
      <c r="A10084" t="s">
        <v>13101</v>
      </c>
      <c r="B10084">
        <v>261</v>
      </c>
      <c r="C10084" t="s">
        <v>382</v>
      </c>
      <c r="D10084">
        <v>1000</v>
      </c>
      <c r="E10084" t="s">
        <v>2733</v>
      </c>
      <c r="F10084" t="s">
        <v>3015</v>
      </c>
      <c r="G10084" t="s">
        <v>3016</v>
      </c>
      <c r="H10084">
        <v>0.307</v>
      </c>
      <c r="I10084" t="s">
        <v>3017</v>
      </c>
      <c r="J10084">
        <v>2400</v>
      </c>
      <c r="K10084">
        <v>2259.52</v>
      </c>
      <c r="L10084">
        <v>678</v>
      </c>
      <c r="M10084">
        <v>693.64</v>
      </c>
      <c r="N10084">
        <v>-43.12</v>
      </c>
      <c r="O10084">
        <v>58.76</v>
      </c>
    </row>
    <row r="10085" spans="1:15" ht="15" customHeight="1" x14ac:dyDescent="0.3">
      <c r="A10085" t="s">
        <v>13102</v>
      </c>
      <c r="B10085">
        <v>261</v>
      </c>
      <c r="C10085" t="s">
        <v>382</v>
      </c>
      <c r="D10085">
        <v>1000</v>
      </c>
      <c r="E10085" t="s">
        <v>2733</v>
      </c>
      <c r="F10085" t="s">
        <v>3019</v>
      </c>
      <c r="G10085" t="s">
        <v>3020</v>
      </c>
      <c r="H10085">
        <v>0.49009999999999998</v>
      </c>
      <c r="I10085" t="s">
        <v>3017</v>
      </c>
      <c r="J10085">
        <v>4200</v>
      </c>
      <c r="K10085">
        <v>5074.1099999999997</v>
      </c>
      <c r="L10085">
        <v>1898.4</v>
      </c>
      <c r="M10085">
        <v>2486.5700000000002</v>
      </c>
      <c r="N10085">
        <v>428.36</v>
      </c>
      <c r="O10085">
        <v>159.81</v>
      </c>
    </row>
    <row r="10086" spans="1:15" ht="15" customHeight="1" x14ac:dyDescent="0.3">
      <c r="A10086" t="s">
        <v>13103</v>
      </c>
      <c r="B10086">
        <v>261</v>
      </c>
      <c r="C10086" t="s">
        <v>382</v>
      </c>
      <c r="D10086">
        <v>1000</v>
      </c>
      <c r="E10086" t="s">
        <v>2733</v>
      </c>
      <c r="F10086" t="s">
        <v>3022</v>
      </c>
      <c r="G10086" t="s">
        <v>3023</v>
      </c>
      <c r="H10086">
        <v>0.35970000000000002</v>
      </c>
      <c r="I10086" t="s">
        <v>3017</v>
      </c>
      <c r="J10086">
        <v>3100</v>
      </c>
      <c r="K10086">
        <v>3702.68</v>
      </c>
      <c r="L10086">
        <v>1050.9000000000001</v>
      </c>
      <c r="M10086">
        <v>1331.88</v>
      </c>
      <c r="N10086">
        <v>216.79</v>
      </c>
      <c r="O10086">
        <v>64.19</v>
      </c>
    </row>
    <row r="10087" spans="1:15" ht="15" customHeight="1" x14ac:dyDescent="0.3">
      <c r="A10087" t="s">
        <v>13104</v>
      </c>
      <c r="B10087">
        <v>261</v>
      </c>
      <c r="C10087" t="s">
        <v>582</v>
      </c>
      <c r="D10087">
        <v>1000</v>
      </c>
      <c r="E10087" t="s">
        <v>2734</v>
      </c>
      <c r="F10087" t="s">
        <v>3008</v>
      </c>
      <c r="G10087" t="s">
        <v>3009</v>
      </c>
      <c r="H10087">
        <v>7.1722999999999999</v>
      </c>
      <c r="I10087" t="s">
        <v>3010</v>
      </c>
      <c r="J10087">
        <v>780</v>
      </c>
      <c r="K10087">
        <v>801.34</v>
      </c>
      <c r="L10087">
        <v>5475.6</v>
      </c>
      <c r="M10087">
        <v>5747.43</v>
      </c>
      <c r="N10087">
        <v>153.03</v>
      </c>
      <c r="O10087">
        <v>118.8</v>
      </c>
    </row>
    <row r="10088" spans="1:15" ht="15" customHeight="1" x14ac:dyDescent="0.3">
      <c r="A10088" t="s">
        <v>13105</v>
      </c>
      <c r="B10088">
        <v>261</v>
      </c>
      <c r="C10088" t="s">
        <v>582</v>
      </c>
      <c r="D10088">
        <v>1000</v>
      </c>
      <c r="E10088" t="s">
        <v>2734</v>
      </c>
      <c r="F10088" t="s">
        <v>3012</v>
      </c>
      <c r="G10088" t="s">
        <v>3013</v>
      </c>
      <c r="H10088">
        <v>1.6294999999999999</v>
      </c>
      <c r="I10088" t="s">
        <v>3010</v>
      </c>
      <c r="J10088">
        <v>720</v>
      </c>
      <c r="K10088">
        <v>722.75</v>
      </c>
      <c r="L10088">
        <v>1123.2</v>
      </c>
      <c r="M10088">
        <v>1177.75</v>
      </c>
      <c r="N10088">
        <v>4.49</v>
      </c>
      <c r="O10088">
        <v>50.06</v>
      </c>
    </row>
    <row r="10089" spans="1:15" ht="15" customHeight="1" x14ac:dyDescent="0.3">
      <c r="A10089" t="s">
        <v>13106</v>
      </c>
      <c r="B10089">
        <v>261</v>
      </c>
      <c r="C10089" t="s">
        <v>582</v>
      </c>
      <c r="D10089">
        <v>1000</v>
      </c>
      <c r="E10089" t="s">
        <v>2734</v>
      </c>
      <c r="F10089" t="s">
        <v>3015</v>
      </c>
      <c r="G10089" t="s">
        <v>3016</v>
      </c>
      <c r="H10089">
        <v>0.1925</v>
      </c>
      <c r="I10089" t="s">
        <v>3017</v>
      </c>
      <c r="J10089">
        <v>2400</v>
      </c>
      <c r="K10089">
        <v>2239.83</v>
      </c>
      <c r="L10089">
        <v>449.28</v>
      </c>
      <c r="M10089">
        <v>431.1</v>
      </c>
      <c r="N10089">
        <v>-30.83</v>
      </c>
      <c r="O10089">
        <v>12.65</v>
      </c>
    </row>
    <row r="10090" spans="1:15" ht="15" customHeight="1" x14ac:dyDescent="0.3">
      <c r="A10090" t="s">
        <v>13107</v>
      </c>
      <c r="B10090">
        <v>261</v>
      </c>
      <c r="C10090" t="s">
        <v>582</v>
      </c>
      <c r="D10090">
        <v>1000</v>
      </c>
      <c r="E10090" t="s">
        <v>2734</v>
      </c>
      <c r="F10090" t="s">
        <v>3022</v>
      </c>
      <c r="G10090" t="s">
        <v>3023</v>
      </c>
      <c r="H10090">
        <v>4.8000000000000001E-2</v>
      </c>
      <c r="I10090" t="s">
        <v>3017</v>
      </c>
      <c r="J10090">
        <v>3100</v>
      </c>
      <c r="K10090">
        <v>3780.56</v>
      </c>
      <c r="L10090">
        <v>145.08000000000001</v>
      </c>
      <c r="M10090">
        <v>181.38</v>
      </c>
      <c r="N10090">
        <v>32.65</v>
      </c>
      <c r="O10090">
        <v>3.65</v>
      </c>
    </row>
    <row r="10091" spans="1:15" ht="15" customHeight="1" x14ac:dyDescent="0.3">
      <c r="A10091" t="s">
        <v>13108</v>
      </c>
      <c r="B10091">
        <v>261</v>
      </c>
      <c r="C10091" t="s">
        <v>210</v>
      </c>
      <c r="D10091">
        <v>1000</v>
      </c>
      <c r="E10091" t="s">
        <v>2735</v>
      </c>
      <c r="F10091" t="s">
        <v>3008</v>
      </c>
      <c r="G10091" t="s">
        <v>3009</v>
      </c>
      <c r="H10091">
        <v>28.113199999999999</v>
      </c>
      <c r="I10091" t="s">
        <v>3010</v>
      </c>
      <c r="J10091">
        <v>780</v>
      </c>
      <c r="K10091">
        <v>823.71</v>
      </c>
      <c r="L10091">
        <v>22042.799999999999</v>
      </c>
      <c r="M10091">
        <v>23157.15</v>
      </c>
      <c r="N10091">
        <v>1228.8900000000001</v>
      </c>
      <c r="O10091">
        <v>-114.54</v>
      </c>
    </row>
    <row r="10092" spans="1:15" ht="15" customHeight="1" x14ac:dyDescent="0.3">
      <c r="A10092" t="s">
        <v>13109</v>
      </c>
      <c r="B10092">
        <v>261</v>
      </c>
      <c r="C10092" t="s">
        <v>210</v>
      </c>
      <c r="D10092">
        <v>1000</v>
      </c>
      <c r="E10092" t="s">
        <v>2735</v>
      </c>
      <c r="F10092" t="s">
        <v>3012</v>
      </c>
      <c r="G10092" t="s">
        <v>3013</v>
      </c>
      <c r="H10092">
        <v>6.3259999999999996</v>
      </c>
      <c r="I10092" t="s">
        <v>3010</v>
      </c>
      <c r="J10092">
        <v>720</v>
      </c>
      <c r="K10092">
        <v>726.97</v>
      </c>
      <c r="L10092">
        <v>4521.6000000000004</v>
      </c>
      <c r="M10092">
        <v>4598.8500000000004</v>
      </c>
      <c r="N10092">
        <v>44.1</v>
      </c>
      <c r="O10092">
        <v>33.15</v>
      </c>
    </row>
    <row r="10093" spans="1:15" ht="15" customHeight="1" x14ac:dyDescent="0.3">
      <c r="A10093" t="s">
        <v>13110</v>
      </c>
      <c r="B10093">
        <v>261</v>
      </c>
      <c r="C10093" t="s">
        <v>210</v>
      </c>
      <c r="D10093">
        <v>1000</v>
      </c>
      <c r="E10093" t="s">
        <v>2735</v>
      </c>
      <c r="F10093" t="s">
        <v>3015</v>
      </c>
      <c r="G10093" t="s">
        <v>3016</v>
      </c>
      <c r="H10093">
        <v>0.77049999999999996</v>
      </c>
      <c r="I10093" t="s">
        <v>3017</v>
      </c>
      <c r="J10093">
        <v>2400</v>
      </c>
      <c r="K10093">
        <v>2203.77</v>
      </c>
      <c r="L10093">
        <v>1808.64</v>
      </c>
      <c r="M10093">
        <v>1698.09</v>
      </c>
      <c r="N10093">
        <v>-151.19999999999999</v>
      </c>
      <c r="O10093">
        <v>40.659999999999997</v>
      </c>
    </row>
    <row r="10094" spans="1:15" ht="15" customHeight="1" x14ac:dyDescent="0.3">
      <c r="A10094" t="s">
        <v>13111</v>
      </c>
      <c r="B10094">
        <v>261</v>
      </c>
      <c r="C10094" t="s">
        <v>210</v>
      </c>
      <c r="D10094">
        <v>1000</v>
      </c>
      <c r="E10094" t="s">
        <v>2735</v>
      </c>
      <c r="F10094" t="s">
        <v>3022</v>
      </c>
      <c r="G10094" t="s">
        <v>3023</v>
      </c>
      <c r="H10094">
        <v>0.1958</v>
      </c>
      <c r="I10094" t="s">
        <v>3017</v>
      </c>
      <c r="J10094">
        <v>3100</v>
      </c>
      <c r="K10094">
        <v>3752.21</v>
      </c>
      <c r="L10094">
        <v>584.04</v>
      </c>
      <c r="M10094">
        <v>734.79</v>
      </c>
      <c r="N10094">
        <v>127.72</v>
      </c>
      <c r="O10094">
        <v>23.03</v>
      </c>
    </row>
    <row r="10095" spans="1:15" ht="15" customHeight="1" x14ac:dyDescent="0.3">
      <c r="A10095" t="s">
        <v>13112</v>
      </c>
      <c r="B10095">
        <v>261</v>
      </c>
      <c r="C10095" t="s">
        <v>405</v>
      </c>
      <c r="D10095">
        <v>1000</v>
      </c>
      <c r="E10095" t="s">
        <v>2736</v>
      </c>
      <c r="F10095" t="s">
        <v>3008</v>
      </c>
      <c r="G10095" t="s">
        <v>3009</v>
      </c>
      <c r="H10095">
        <v>41.274700000000003</v>
      </c>
      <c r="I10095" t="s">
        <v>3010</v>
      </c>
      <c r="J10095">
        <v>780</v>
      </c>
      <c r="K10095">
        <v>813.35</v>
      </c>
      <c r="L10095">
        <v>30136.080000000002</v>
      </c>
      <c r="M10095">
        <v>33570.57</v>
      </c>
      <c r="N10095">
        <v>1376.33</v>
      </c>
      <c r="O10095">
        <v>2058.16</v>
      </c>
    </row>
    <row r="10096" spans="1:15" ht="15" customHeight="1" x14ac:dyDescent="0.3">
      <c r="A10096" t="s">
        <v>13113</v>
      </c>
      <c r="B10096">
        <v>261</v>
      </c>
      <c r="C10096" t="s">
        <v>405</v>
      </c>
      <c r="D10096">
        <v>1000</v>
      </c>
      <c r="E10096" t="s">
        <v>2736</v>
      </c>
      <c r="F10096" t="s">
        <v>3012</v>
      </c>
      <c r="G10096" t="s">
        <v>3013</v>
      </c>
      <c r="H10096">
        <v>11.8132</v>
      </c>
      <c r="I10096" t="s">
        <v>3010</v>
      </c>
      <c r="J10096">
        <v>720</v>
      </c>
      <c r="K10096">
        <v>706.53</v>
      </c>
      <c r="L10096">
        <v>8024.4</v>
      </c>
      <c r="M10096">
        <v>8346.35</v>
      </c>
      <c r="N10096">
        <v>-159.16999999999999</v>
      </c>
      <c r="O10096">
        <v>481.12</v>
      </c>
    </row>
    <row r="10097" spans="1:15" ht="15" customHeight="1" x14ac:dyDescent="0.3">
      <c r="A10097" t="s">
        <v>13114</v>
      </c>
      <c r="B10097">
        <v>261</v>
      </c>
      <c r="C10097" t="s">
        <v>405</v>
      </c>
      <c r="D10097">
        <v>1000</v>
      </c>
      <c r="E10097" t="s">
        <v>2736</v>
      </c>
      <c r="F10097" t="s">
        <v>3015</v>
      </c>
      <c r="G10097" t="s">
        <v>3016</v>
      </c>
      <c r="H10097">
        <v>0.4042</v>
      </c>
      <c r="I10097" t="s">
        <v>3017</v>
      </c>
      <c r="J10097">
        <v>2400</v>
      </c>
      <c r="K10097">
        <v>2151.13</v>
      </c>
      <c r="L10097">
        <v>891.6</v>
      </c>
      <c r="M10097">
        <v>869.47</v>
      </c>
      <c r="N10097">
        <v>-100.59</v>
      </c>
      <c r="O10097">
        <v>78.459999999999994</v>
      </c>
    </row>
    <row r="10098" spans="1:15" ht="15" customHeight="1" x14ac:dyDescent="0.3">
      <c r="A10098" t="s">
        <v>13115</v>
      </c>
      <c r="B10098">
        <v>261</v>
      </c>
      <c r="C10098" t="s">
        <v>405</v>
      </c>
      <c r="D10098">
        <v>1000</v>
      </c>
      <c r="E10098" t="s">
        <v>2736</v>
      </c>
      <c r="F10098" t="s">
        <v>3019</v>
      </c>
      <c r="G10098" t="s">
        <v>3020</v>
      </c>
      <c r="H10098">
        <v>0.6321</v>
      </c>
      <c r="I10098" t="s">
        <v>3017</v>
      </c>
      <c r="J10098">
        <v>4200</v>
      </c>
      <c r="K10098">
        <v>5030.58</v>
      </c>
      <c r="L10098">
        <v>2496.48</v>
      </c>
      <c r="M10098">
        <v>3179.69</v>
      </c>
      <c r="N10098">
        <v>524.99</v>
      </c>
      <c r="O10098">
        <v>158.22</v>
      </c>
    </row>
    <row r="10099" spans="1:15" ht="15" customHeight="1" x14ac:dyDescent="0.3">
      <c r="A10099" t="s">
        <v>13116</v>
      </c>
      <c r="B10099">
        <v>261</v>
      </c>
      <c r="C10099" t="s">
        <v>405</v>
      </c>
      <c r="D10099">
        <v>1000</v>
      </c>
      <c r="E10099" t="s">
        <v>2736</v>
      </c>
      <c r="F10099" t="s">
        <v>3022</v>
      </c>
      <c r="G10099" t="s">
        <v>3023</v>
      </c>
      <c r="H10099">
        <v>0.49009999999999998</v>
      </c>
      <c r="I10099" t="s">
        <v>3017</v>
      </c>
      <c r="J10099">
        <v>3100</v>
      </c>
      <c r="K10099">
        <v>3759.29</v>
      </c>
      <c r="L10099">
        <v>1381.98</v>
      </c>
      <c r="M10099">
        <v>1842.34</v>
      </c>
      <c r="N10099">
        <v>323.10000000000002</v>
      </c>
      <c r="O10099">
        <v>137.26</v>
      </c>
    </row>
    <row r="10100" spans="1:15" ht="15" customHeight="1" x14ac:dyDescent="0.3">
      <c r="A10100" t="s">
        <v>13117</v>
      </c>
      <c r="B10100">
        <v>261</v>
      </c>
      <c r="C10100" t="s">
        <v>229</v>
      </c>
      <c r="D10100">
        <v>1000</v>
      </c>
      <c r="E10100" t="s">
        <v>2737</v>
      </c>
      <c r="F10100" t="s">
        <v>3008</v>
      </c>
      <c r="G10100" t="s">
        <v>3009</v>
      </c>
      <c r="H10100">
        <v>26.315899999999999</v>
      </c>
      <c r="I10100" t="s">
        <v>3010</v>
      </c>
      <c r="J10100">
        <v>780</v>
      </c>
      <c r="K10100">
        <v>813.95</v>
      </c>
      <c r="L10100">
        <v>20030.400000000001</v>
      </c>
      <c r="M10100">
        <v>21419.98</v>
      </c>
      <c r="N10100">
        <v>893.54</v>
      </c>
      <c r="O10100">
        <v>496.03</v>
      </c>
    </row>
    <row r="10101" spans="1:15" ht="15" customHeight="1" x14ac:dyDescent="0.3">
      <c r="A10101" t="s">
        <v>13118</v>
      </c>
      <c r="B10101">
        <v>261</v>
      </c>
      <c r="C10101" t="s">
        <v>229</v>
      </c>
      <c r="D10101">
        <v>1000</v>
      </c>
      <c r="E10101" t="s">
        <v>2737</v>
      </c>
      <c r="F10101" t="s">
        <v>3012</v>
      </c>
      <c r="G10101" t="s">
        <v>3013</v>
      </c>
      <c r="H10101">
        <v>6.6159999999999997</v>
      </c>
      <c r="I10101" t="s">
        <v>3010</v>
      </c>
      <c r="J10101">
        <v>720</v>
      </c>
      <c r="K10101">
        <v>704.4</v>
      </c>
      <c r="L10101">
        <v>4622.3999999999996</v>
      </c>
      <c r="M10101">
        <v>4660.3599999999997</v>
      </c>
      <c r="N10101">
        <v>-103.19</v>
      </c>
      <c r="O10101">
        <v>141.15</v>
      </c>
    </row>
    <row r="10102" spans="1:15" ht="15" customHeight="1" x14ac:dyDescent="0.3">
      <c r="A10102" t="s">
        <v>13119</v>
      </c>
      <c r="B10102">
        <v>261</v>
      </c>
      <c r="C10102" t="s">
        <v>229</v>
      </c>
      <c r="D10102">
        <v>1000</v>
      </c>
      <c r="E10102" t="s">
        <v>2737</v>
      </c>
      <c r="F10102" t="s">
        <v>3015</v>
      </c>
      <c r="G10102" t="s">
        <v>3016</v>
      </c>
      <c r="H10102">
        <v>0.43480000000000002</v>
      </c>
      <c r="I10102" t="s">
        <v>3017</v>
      </c>
      <c r="J10102">
        <v>2400</v>
      </c>
      <c r="K10102">
        <v>2168.27</v>
      </c>
      <c r="L10102">
        <v>1027.2</v>
      </c>
      <c r="M10102">
        <v>942.77</v>
      </c>
      <c r="N10102">
        <v>-100.76</v>
      </c>
      <c r="O10102">
        <v>16.329999999999998</v>
      </c>
    </row>
    <row r="10103" spans="1:15" ht="15" customHeight="1" x14ac:dyDescent="0.3">
      <c r="A10103" t="s">
        <v>13120</v>
      </c>
      <c r="B10103">
        <v>261</v>
      </c>
      <c r="C10103" t="s">
        <v>229</v>
      </c>
      <c r="D10103">
        <v>1000</v>
      </c>
      <c r="E10103" t="s">
        <v>2737</v>
      </c>
      <c r="F10103" t="s">
        <v>3019</v>
      </c>
      <c r="G10103" t="s">
        <v>3020</v>
      </c>
      <c r="H10103">
        <v>0.16769999999999999</v>
      </c>
      <c r="I10103" t="s">
        <v>3017</v>
      </c>
      <c r="J10103">
        <v>4200</v>
      </c>
      <c r="K10103">
        <v>5098.6400000000003</v>
      </c>
      <c r="L10103">
        <v>674.1</v>
      </c>
      <c r="M10103">
        <v>855.09</v>
      </c>
      <c r="N10103">
        <v>150.71</v>
      </c>
      <c r="O10103">
        <v>30.28</v>
      </c>
    </row>
    <row r="10104" spans="1:15" ht="15" customHeight="1" x14ac:dyDescent="0.3">
      <c r="A10104" t="s">
        <v>13121</v>
      </c>
      <c r="B10104">
        <v>261</v>
      </c>
      <c r="C10104" t="s">
        <v>229</v>
      </c>
      <c r="D10104">
        <v>1000</v>
      </c>
      <c r="E10104" t="s">
        <v>2737</v>
      </c>
      <c r="F10104" t="s">
        <v>3022</v>
      </c>
      <c r="G10104" t="s">
        <v>3023</v>
      </c>
      <c r="H10104">
        <v>0.21820000000000001</v>
      </c>
      <c r="I10104" t="s">
        <v>3017</v>
      </c>
      <c r="J10104">
        <v>3100</v>
      </c>
      <c r="K10104">
        <v>3572.69</v>
      </c>
      <c r="L10104">
        <v>663.4</v>
      </c>
      <c r="M10104">
        <v>779.55</v>
      </c>
      <c r="N10104">
        <v>103.14</v>
      </c>
      <c r="O10104">
        <v>13.01</v>
      </c>
    </row>
    <row r="10105" spans="1:15" ht="15" customHeight="1" x14ac:dyDescent="0.3">
      <c r="A10105" t="s">
        <v>13122</v>
      </c>
      <c r="B10105">
        <v>261</v>
      </c>
      <c r="C10105" t="s">
        <v>121</v>
      </c>
      <c r="D10105">
        <v>1000</v>
      </c>
      <c r="E10105" t="s">
        <v>2738</v>
      </c>
      <c r="F10105" t="s">
        <v>3008</v>
      </c>
      <c r="G10105" t="s">
        <v>3009</v>
      </c>
      <c r="H10105">
        <v>13.412800000000001</v>
      </c>
      <c r="I10105" t="s">
        <v>3010</v>
      </c>
      <c r="J10105">
        <v>780</v>
      </c>
      <c r="K10105">
        <v>783.27</v>
      </c>
      <c r="L10105">
        <v>10214.1</v>
      </c>
      <c r="M10105">
        <v>10505.82</v>
      </c>
      <c r="N10105">
        <v>43.87</v>
      </c>
      <c r="O10105">
        <v>247.85</v>
      </c>
    </row>
    <row r="10106" spans="1:15" ht="15" customHeight="1" x14ac:dyDescent="0.3">
      <c r="A10106" t="s">
        <v>13123</v>
      </c>
      <c r="B10106">
        <v>261</v>
      </c>
      <c r="C10106" t="s">
        <v>121</v>
      </c>
      <c r="D10106">
        <v>1000</v>
      </c>
      <c r="E10106" t="s">
        <v>2738</v>
      </c>
      <c r="F10106" t="s">
        <v>3012</v>
      </c>
      <c r="G10106" t="s">
        <v>3013</v>
      </c>
      <c r="H10106">
        <v>2.9192999999999998</v>
      </c>
      <c r="I10106" t="s">
        <v>3010</v>
      </c>
      <c r="J10106">
        <v>720</v>
      </c>
      <c r="K10106">
        <v>712.01</v>
      </c>
      <c r="L10106">
        <v>2095.1999999999998</v>
      </c>
      <c r="M10106">
        <v>2078.5700000000002</v>
      </c>
      <c r="N10106">
        <v>-23.32</v>
      </c>
      <c r="O10106">
        <v>6.69</v>
      </c>
    </row>
    <row r="10107" spans="1:15" ht="15" customHeight="1" x14ac:dyDescent="0.3">
      <c r="A10107" t="s">
        <v>13124</v>
      </c>
      <c r="B10107">
        <v>261</v>
      </c>
      <c r="C10107" t="s">
        <v>121</v>
      </c>
      <c r="D10107">
        <v>1000</v>
      </c>
      <c r="E10107" t="s">
        <v>2738</v>
      </c>
      <c r="F10107" t="s">
        <v>3015</v>
      </c>
      <c r="G10107" t="s">
        <v>3016</v>
      </c>
      <c r="H10107">
        <v>0.34810000000000002</v>
      </c>
      <c r="I10107" t="s">
        <v>3017</v>
      </c>
      <c r="J10107">
        <v>2400</v>
      </c>
      <c r="K10107">
        <v>2195.88</v>
      </c>
      <c r="L10107">
        <v>838.08</v>
      </c>
      <c r="M10107">
        <v>764.31</v>
      </c>
      <c r="N10107">
        <v>-71.05</v>
      </c>
      <c r="O10107">
        <v>-2.72</v>
      </c>
    </row>
    <row r="10108" spans="1:15" ht="15" customHeight="1" x14ac:dyDescent="0.3">
      <c r="A10108" t="s">
        <v>13125</v>
      </c>
      <c r="B10108">
        <v>261</v>
      </c>
      <c r="C10108" t="s">
        <v>121</v>
      </c>
      <c r="D10108">
        <v>1000</v>
      </c>
      <c r="E10108" t="s">
        <v>2738</v>
      </c>
      <c r="F10108" t="s">
        <v>3022</v>
      </c>
      <c r="G10108" t="s">
        <v>3023</v>
      </c>
      <c r="H10108">
        <v>8.9499999999999996E-2</v>
      </c>
      <c r="I10108" t="s">
        <v>3017</v>
      </c>
      <c r="J10108">
        <v>3100</v>
      </c>
      <c r="K10108">
        <v>3636.65</v>
      </c>
      <c r="L10108">
        <v>270.63</v>
      </c>
      <c r="M10108">
        <v>325.55</v>
      </c>
      <c r="N10108">
        <v>48.04</v>
      </c>
      <c r="O10108">
        <v>6.88</v>
      </c>
    </row>
    <row r="10109" spans="1:15" ht="15" customHeight="1" x14ac:dyDescent="0.3">
      <c r="A10109" t="s">
        <v>13126</v>
      </c>
      <c r="B10109">
        <v>261</v>
      </c>
      <c r="C10109" t="s">
        <v>1028</v>
      </c>
      <c r="D10109">
        <v>1000</v>
      </c>
      <c r="E10109" t="s">
        <v>2739</v>
      </c>
      <c r="F10109" t="s">
        <v>3008</v>
      </c>
      <c r="G10109" t="s">
        <v>3009</v>
      </c>
      <c r="H10109">
        <v>26.193000000000001</v>
      </c>
      <c r="I10109" t="s">
        <v>3010</v>
      </c>
      <c r="J10109">
        <v>780</v>
      </c>
      <c r="K10109">
        <v>796.03</v>
      </c>
      <c r="L10109">
        <v>19590.48</v>
      </c>
      <c r="M10109">
        <v>20850.48</v>
      </c>
      <c r="N10109">
        <v>419.91</v>
      </c>
      <c r="O10109">
        <v>840.08</v>
      </c>
    </row>
    <row r="10110" spans="1:15" ht="15" customHeight="1" x14ac:dyDescent="0.3">
      <c r="A10110" t="s">
        <v>13127</v>
      </c>
      <c r="B10110">
        <v>261</v>
      </c>
      <c r="C10110" t="s">
        <v>1028</v>
      </c>
      <c r="D10110">
        <v>1000</v>
      </c>
      <c r="E10110" t="s">
        <v>2739</v>
      </c>
      <c r="F10110" t="s">
        <v>3012</v>
      </c>
      <c r="G10110" t="s">
        <v>3013</v>
      </c>
      <c r="H10110">
        <v>7.8288000000000002</v>
      </c>
      <c r="I10110" t="s">
        <v>3010</v>
      </c>
      <c r="J10110">
        <v>720</v>
      </c>
      <c r="K10110">
        <v>696.62</v>
      </c>
      <c r="L10110">
        <v>5216.3999999999996</v>
      </c>
      <c r="M10110">
        <v>5453.64</v>
      </c>
      <c r="N10110">
        <v>-183.07</v>
      </c>
      <c r="O10110">
        <v>420.31</v>
      </c>
    </row>
    <row r="10111" spans="1:15" ht="15" customHeight="1" x14ac:dyDescent="0.3">
      <c r="A10111" t="s">
        <v>13128</v>
      </c>
      <c r="B10111">
        <v>261</v>
      </c>
      <c r="C10111" t="s">
        <v>1028</v>
      </c>
      <c r="D10111">
        <v>1000</v>
      </c>
      <c r="E10111" t="s">
        <v>2739</v>
      </c>
      <c r="F10111" t="s">
        <v>3015</v>
      </c>
      <c r="G10111" t="s">
        <v>3016</v>
      </c>
      <c r="H10111">
        <v>0.25969999999999999</v>
      </c>
      <c r="I10111" t="s">
        <v>3017</v>
      </c>
      <c r="J10111">
        <v>2400</v>
      </c>
      <c r="K10111">
        <v>2230.4699999999998</v>
      </c>
      <c r="L10111">
        <v>579.6</v>
      </c>
      <c r="M10111">
        <v>579.23</v>
      </c>
      <c r="N10111">
        <v>-44.03</v>
      </c>
      <c r="O10111">
        <v>43.65</v>
      </c>
    </row>
    <row r="10112" spans="1:15" ht="15" customHeight="1" x14ac:dyDescent="0.3">
      <c r="A10112" t="s">
        <v>13129</v>
      </c>
      <c r="B10112">
        <v>261</v>
      </c>
      <c r="C10112" t="s">
        <v>1028</v>
      </c>
      <c r="D10112">
        <v>1000</v>
      </c>
      <c r="E10112" t="s">
        <v>2739</v>
      </c>
      <c r="F10112" t="s">
        <v>3019</v>
      </c>
      <c r="G10112" t="s">
        <v>3020</v>
      </c>
      <c r="H10112">
        <v>0.41110000000000002</v>
      </c>
      <c r="I10112" t="s">
        <v>3017</v>
      </c>
      <c r="J10112">
        <v>4200</v>
      </c>
      <c r="K10112">
        <v>5049.2299999999996</v>
      </c>
      <c r="L10112">
        <v>1622.88</v>
      </c>
      <c r="M10112">
        <v>2075.56</v>
      </c>
      <c r="N10112">
        <v>349.09</v>
      </c>
      <c r="O10112">
        <v>103.6</v>
      </c>
    </row>
    <row r="10113" spans="1:15" ht="15" customHeight="1" x14ac:dyDescent="0.3">
      <c r="A10113" t="s">
        <v>13130</v>
      </c>
      <c r="B10113">
        <v>261</v>
      </c>
      <c r="C10113" t="s">
        <v>1028</v>
      </c>
      <c r="D10113">
        <v>1000</v>
      </c>
      <c r="E10113" t="s">
        <v>2739</v>
      </c>
      <c r="F10113" t="s">
        <v>3022</v>
      </c>
      <c r="G10113" t="s">
        <v>3023</v>
      </c>
      <c r="H10113">
        <v>0.30880000000000002</v>
      </c>
      <c r="I10113" t="s">
        <v>3017</v>
      </c>
      <c r="J10113">
        <v>3100</v>
      </c>
      <c r="K10113">
        <v>3577.7</v>
      </c>
      <c r="L10113">
        <v>898.38</v>
      </c>
      <c r="M10113">
        <v>1104.95</v>
      </c>
      <c r="N10113">
        <v>147.54</v>
      </c>
      <c r="O10113">
        <v>59.04</v>
      </c>
    </row>
    <row r="10114" spans="1:15" ht="15" customHeight="1" x14ac:dyDescent="0.3">
      <c r="A10114" t="s">
        <v>13131</v>
      </c>
      <c r="B10114">
        <v>261</v>
      </c>
      <c r="C10114" t="s">
        <v>178</v>
      </c>
      <c r="D10114">
        <v>1000</v>
      </c>
      <c r="E10114" t="s">
        <v>2740</v>
      </c>
      <c r="F10114" t="s">
        <v>3008</v>
      </c>
      <c r="G10114" t="s">
        <v>3009</v>
      </c>
      <c r="H10114">
        <v>33.8232</v>
      </c>
      <c r="I10114" t="s">
        <v>3010</v>
      </c>
      <c r="J10114">
        <v>780</v>
      </c>
      <c r="K10114">
        <v>782.01</v>
      </c>
      <c r="L10114">
        <v>24538.799999999999</v>
      </c>
      <c r="M10114">
        <v>26450.080000000002</v>
      </c>
      <c r="N10114">
        <v>67.959999999999994</v>
      </c>
      <c r="O10114">
        <v>1843.32</v>
      </c>
    </row>
    <row r="10115" spans="1:15" ht="15" customHeight="1" x14ac:dyDescent="0.3">
      <c r="A10115" t="s">
        <v>13132</v>
      </c>
      <c r="B10115">
        <v>261</v>
      </c>
      <c r="C10115" t="s">
        <v>178</v>
      </c>
      <c r="D10115">
        <v>1000</v>
      </c>
      <c r="E10115" t="s">
        <v>2740</v>
      </c>
      <c r="F10115" t="s">
        <v>3012</v>
      </c>
      <c r="G10115" t="s">
        <v>3013</v>
      </c>
      <c r="H10115">
        <v>9.6310000000000002</v>
      </c>
      <c r="I10115" t="s">
        <v>3010</v>
      </c>
      <c r="J10115">
        <v>720</v>
      </c>
      <c r="K10115">
        <v>692.59</v>
      </c>
      <c r="L10115">
        <v>6534</v>
      </c>
      <c r="M10115">
        <v>6670.38</v>
      </c>
      <c r="N10115">
        <v>-263.94</v>
      </c>
      <c r="O10115">
        <v>400.32</v>
      </c>
    </row>
    <row r="10116" spans="1:15" ht="15" customHeight="1" x14ac:dyDescent="0.3">
      <c r="A10116" t="s">
        <v>13133</v>
      </c>
      <c r="B10116">
        <v>261</v>
      </c>
      <c r="C10116" t="s">
        <v>178</v>
      </c>
      <c r="D10116">
        <v>1000</v>
      </c>
      <c r="E10116" t="s">
        <v>2740</v>
      </c>
      <c r="F10116" t="s">
        <v>3015</v>
      </c>
      <c r="G10116" t="s">
        <v>3016</v>
      </c>
      <c r="H10116">
        <v>0.31790000000000002</v>
      </c>
      <c r="I10116" t="s">
        <v>3017</v>
      </c>
      <c r="J10116">
        <v>2400</v>
      </c>
      <c r="K10116">
        <v>2224.79</v>
      </c>
      <c r="L10116">
        <v>726</v>
      </c>
      <c r="M10116">
        <v>707.23</v>
      </c>
      <c r="N10116">
        <v>-55.7</v>
      </c>
      <c r="O10116">
        <v>36.92</v>
      </c>
    </row>
    <row r="10117" spans="1:15" ht="15" customHeight="1" x14ac:dyDescent="0.3">
      <c r="A10117" t="s">
        <v>13134</v>
      </c>
      <c r="B10117">
        <v>261</v>
      </c>
      <c r="C10117" t="s">
        <v>178</v>
      </c>
      <c r="D10117">
        <v>1000</v>
      </c>
      <c r="E10117" t="s">
        <v>2740</v>
      </c>
      <c r="F10117" t="s">
        <v>3019</v>
      </c>
      <c r="G10117" t="s">
        <v>3020</v>
      </c>
      <c r="H10117">
        <v>0.50329999999999997</v>
      </c>
      <c r="I10117" t="s">
        <v>3017</v>
      </c>
      <c r="J10117">
        <v>4200</v>
      </c>
      <c r="K10117">
        <v>5205.5</v>
      </c>
      <c r="L10117">
        <v>2032.8</v>
      </c>
      <c r="M10117">
        <v>2620.1</v>
      </c>
      <c r="N10117">
        <v>506.1</v>
      </c>
      <c r="O10117">
        <v>81.2</v>
      </c>
    </row>
    <row r="10118" spans="1:15" ht="15" customHeight="1" x14ac:dyDescent="0.3">
      <c r="A10118" t="s">
        <v>13135</v>
      </c>
      <c r="B10118">
        <v>261</v>
      </c>
      <c r="C10118" t="s">
        <v>178</v>
      </c>
      <c r="D10118">
        <v>1000</v>
      </c>
      <c r="E10118" t="s">
        <v>2740</v>
      </c>
      <c r="F10118" t="s">
        <v>3022</v>
      </c>
      <c r="G10118" t="s">
        <v>3023</v>
      </c>
      <c r="H10118">
        <v>0.38800000000000001</v>
      </c>
      <c r="I10118" t="s">
        <v>3017</v>
      </c>
      <c r="J10118">
        <v>3100</v>
      </c>
      <c r="K10118">
        <v>3666.88</v>
      </c>
      <c r="L10118">
        <v>1125.3</v>
      </c>
      <c r="M10118">
        <v>1422.76</v>
      </c>
      <c r="N10118">
        <v>219.95</v>
      </c>
      <c r="O10118">
        <v>77.510000000000005</v>
      </c>
    </row>
    <row r="10119" spans="1:15" ht="15" customHeight="1" x14ac:dyDescent="0.3">
      <c r="A10119" t="s">
        <v>13136</v>
      </c>
      <c r="B10119">
        <v>261</v>
      </c>
      <c r="C10119" t="s">
        <v>350</v>
      </c>
      <c r="D10119">
        <v>1000</v>
      </c>
      <c r="E10119" t="s">
        <v>2741</v>
      </c>
      <c r="F10119" t="s">
        <v>3008</v>
      </c>
      <c r="G10119" t="s">
        <v>3009</v>
      </c>
      <c r="H10119">
        <v>29.057500000000001</v>
      </c>
      <c r="I10119" t="s">
        <v>3010</v>
      </c>
      <c r="J10119">
        <v>780</v>
      </c>
      <c r="K10119">
        <v>790.38</v>
      </c>
      <c r="L10119">
        <v>22674.6</v>
      </c>
      <c r="M10119">
        <v>22966.49</v>
      </c>
      <c r="N10119">
        <v>301.60000000000002</v>
      </c>
      <c r="O10119">
        <v>-9.7100000000000009</v>
      </c>
    </row>
    <row r="10120" spans="1:15" ht="15" customHeight="1" x14ac:dyDescent="0.3">
      <c r="A10120" t="s">
        <v>13137</v>
      </c>
      <c r="B10120">
        <v>261</v>
      </c>
      <c r="C10120" t="s">
        <v>350</v>
      </c>
      <c r="D10120">
        <v>1000</v>
      </c>
      <c r="E10120" t="s">
        <v>2741</v>
      </c>
      <c r="F10120" t="s">
        <v>3012</v>
      </c>
      <c r="G10120" t="s">
        <v>3013</v>
      </c>
      <c r="H10120">
        <v>6.4099000000000004</v>
      </c>
      <c r="I10120" t="s">
        <v>3010</v>
      </c>
      <c r="J10120">
        <v>720</v>
      </c>
      <c r="K10120">
        <v>698.37</v>
      </c>
      <c r="L10120">
        <v>4651.2</v>
      </c>
      <c r="M10120">
        <v>4476.46</v>
      </c>
      <c r="N10120">
        <v>-138.65</v>
      </c>
      <c r="O10120">
        <v>-36.090000000000003</v>
      </c>
    </row>
    <row r="10121" spans="1:15" ht="15" customHeight="1" x14ac:dyDescent="0.3">
      <c r="A10121" t="s">
        <v>13138</v>
      </c>
      <c r="B10121">
        <v>261</v>
      </c>
      <c r="C10121" t="s">
        <v>350</v>
      </c>
      <c r="D10121">
        <v>1000</v>
      </c>
      <c r="E10121" t="s">
        <v>2741</v>
      </c>
      <c r="F10121" t="s">
        <v>3015</v>
      </c>
      <c r="G10121" t="s">
        <v>3016</v>
      </c>
      <c r="H10121">
        <v>0.7883</v>
      </c>
      <c r="I10121" t="s">
        <v>3017</v>
      </c>
      <c r="J10121">
        <v>2400</v>
      </c>
      <c r="K10121">
        <v>2243.23</v>
      </c>
      <c r="L10121">
        <v>1860.48</v>
      </c>
      <c r="M10121">
        <v>1768.23</v>
      </c>
      <c r="N10121">
        <v>-123.57</v>
      </c>
      <c r="O10121">
        <v>31.32</v>
      </c>
    </row>
    <row r="10122" spans="1:15" ht="15" customHeight="1" x14ac:dyDescent="0.3">
      <c r="A10122" t="s">
        <v>13139</v>
      </c>
      <c r="B10122">
        <v>261</v>
      </c>
      <c r="C10122" t="s">
        <v>350</v>
      </c>
      <c r="D10122">
        <v>1000</v>
      </c>
      <c r="E10122" t="s">
        <v>2741</v>
      </c>
      <c r="F10122" t="s">
        <v>3022</v>
      </c>
      <c r="G10122" t="s">
        <v>3023</v>
      </c>
      <c r="H10122">
        <v>0.19239999999999999</v>
      </c>
      <c r="I10122" t="s">
        <v>3017</v>
      </c>
      <c r="J10122">
        <v>3100</v>
      </c>
      <c r="K10122">
        <v>3607.61</v>
      </c>
      <c r="L10122">
        <v>600.78</v>
      </c>
      <c r="M10122">
        <v>693.97</v>
      </c>
      <c r="N10122">
        <v>97.64</v>
      </c>
      <c r="O10122">
        <v>-4.46</v>
      </c>
    </row>
    <row r="10123" spans="1:15" ht="15" customHeight="1" x14ac:dyDescent="0.3">
      <c r="A10123" t="s">
        <v>13140</v>
      </c>
      <c r="B10123">
        <v>261</v>
      </c>
      <c r="C10123" t="s">
        <v>606</v>
      </c>
      <c r="D10123">
        <v>1000</v>
      </c>
      <c r="E10123" t="s">
        <v>2742</v>
      </c>
      <c r="F10123" t="s">
        <v>3008</v>
      </c>
      <c r="G10123" t="s">
        <v>3009</v>
      </c>
      <c r="H10123">
        <v>34.9786</v>
      </c>
      <c r="I10123" t="s">
        <v>3010</v>
      </c>
      <c r="J10123">
        <v>780</v>
      </c>
      <c r="K10123">
        <v>796.41</v>
      </c>
      <c r="L10123">
        <v>27031.68</v>
      </c>
      <c r="M10123">
        <v>27857.32</v>
      </c>
      <c r="N10123">
        <v>574.04</v>
      </c>
      <c r="O10123">
        <v>251.6</v>
      </c>
    </row>
    <row r="10124" spans="1:15" ht="15" customHeight="1" x14ac:dyDescent="0.3">
      <c r="A10124" t="s">
        <v>13141</v>
      </c>
      <c r="B10124">
        <v>261</v>
      </c>
      <c r="C10124" t="s">
        <v>606</v>
      </c>
      <c r="D10124">
        <v>1000</v>
      </c>
      <c r="E10124" t="s">
        <v>2742</v>
      </c>
      <c r="F10124" t="s">
        <v>3012</v>
      </c>
      <c r="G10124" t="s">
        <v>3013</v>
      </c>
      <c r="H10124">
        <v>9.0746000000000002</v>
      </c>
      <c r="I10124" t="s">
        <v>3010</v>
      </c>
      <c r="J10124">
        <v>720</v>
      </c>
      <c r="K10124">
        <v>713.86</v>
      </c>
      <c r="L10124">
        <v>6238.08</v>
      </c>
      <c r="M10124">
        <v>6477.98</v>
      </c>
      <c r="N10124">
        <v>-55.73</v>
      </c>
      <c r="O10124">
        <v>295.63</v>
      </c>
    </row>
    <row r="10125" spans="1:15" ht="15" customHeight="1" x14ac:dyDescent="0.3">
      <c r="A10125" t="s">
        <v>13142</v>
      </c>
      <c r="B10125">
        <v>261</v>
      </c>
      <c r="C10125" t="s">
        <v>606</v>
      </c>
      <c r="D10125">
        <v>1000</v>
      </c>
      <c r="E10125" t="s">
        <v>2742</v>
      </c>
      <c r="F10125" t="s">
        <v>3015</v>
      </c>
      <c r="G10125" t="s">
        <v>3016</v>
      </c>
      <c r="H10125">
        <v>0.58030000000000004</v>
      </c>
      <c r="I10125" t="s">
        <v>3017</v>
      </c>
      <c r="J10125">
        <v>2400</v>
      </c>
      <c r="K10125">
        <v>2173.13</v>
      </c>
      <c r="L10125">
        <v>1386.24</v>
      </c>
      <c r="M10125">
        <v>1261.1400000000001</v>
      </c>
      <c r="N10125">
        <v>-131.66</v>
      </c>
      <c r="O10125">
        <v>6.57</v>
      </c>
    </row>
    <row r="10126" spans="1:15" ht="15" customHeight="1" x14ac:dyDescent="0.3">
      <c r="A10126" t="s">
        <v>13143</v>
      </c>
      <c r="B10126">
        <v>261</v>
      </c>
      <c r="C10126" t="s">
        <v>606</v>
      </c>
      <c r="D10126">
        <v>1000</v>
      </c>
      <c r="E10126" t="s">
        <v>2742</v>
      </c>
      <c r="F10126" t="s">
        <v>3019</v>
      </c>
      <c r="G10126" t="s">
        <v>3020</v>
      </c>
      <c r="H10126">
        <v>0.21779999999999999</v>
      </c>
      <c r="I10126" t="s">
        <v>3017</v>
      </c>
      <c r="J10126">
        <v>4200</v>
      </c>
      <c r="K10126">
        <v>5116.51</v>
      </c>
      <c r="L10126">
        <v>909.72</v>
      </c>
      <c r="M10126">
        <v>1114.22</v>
      </c>
      <c r="N10126">
        <v>199.59</v>
      </c>
      <c r="O10126">
        <v>4.91</v>
      </c>
    </row>
    <row r="10127" spans="1:15" ht="15" customHeight="1" x14ac:dyDescent="0.3">
      <c r="A10127" t="s">
        <v>13144</v>
      </c>
      <c r="B10127">
        <v>261</v>
      </c>
      <c r="C10127" t="s">
        <v>606</v>
      </c>
      <c r="D10127">
        <v>1000</v>
      </c>
      <c r="E10127" t="s">
        <v>2742</v>
      </c>
      <c r="F10127" t="s">
        <v>3022</v>
      </c>
      <c r="G10127" t="s">
        <v>3023</v>
      </c>
      <c r="H10127">
        <v>0.30359999999999998</v>
      </c>
      <c r="I10127" t="s">
        <v>3017</v>
      </c>
      <c r="J10127">
        <v>3100</v>
      </c>
      <c r="K10127">
        <v>3689.85</v>
      </c>
      <c r="L10127">
        <v>895.28</v>
      </c>
      <c r="M10127">
        <v>1120.3900000000001</v>
      </c>
      <c r="N10127">
        <v>179.1</v>
      </c>
      <c r="O10127">
        <v>46</v>
      </c>
    </row>
    <row r="10128" spans="1:15" ht="15" customHeight="1" x14ac:dyDescent="0.3">
      <c r="A10128" t="s">
        <v>13145</v>
      </c>
      <c r="B10128">
        <v>261</v>
      </c>
      <c r="C10128" t="s">
        <v>573</v>
      </c>
      <c r="D10128">
        <v>1000</v>
      </c>
      <c r="E10128" t="s">
        <v>2743</v>
      </c>
      <c r="F10128" t="s">
        <v>3008</v>
      </c>
      <c r="G10128" t="s">
        <v>3009</v>
      </c>
      <c r="H10128">
        <v>36.262700000000002</v>
      </c>
      <c r="I10128" t="s">
        <v>3010</v>
      </c>
      <c r="J10128">
        <v>780</v>
      </c>
      <c r="K10128">
        <v>797.54</v>
      </c>
      <c r="L10128">
        <v>27097.200000000001</v>
      </c>
      <c r="M10128">
        <v>28921.040000000001</v>
      </c>
      <c r="N10128">
        <v>636.15</v>
      </c>
      <c r="O10128">
        <v>1187.69</v>
      </c>
    </row>
    <row r="10129" spans="1:15" ht="15" customHeight="1" x14ac:dyDescent="0.3">
      <c r="A10129" t="s">
        <v>13146</v>
      </c>
      <c r="B10129">
        <v>261</v>
      </c>
      <c r="C10129" t="s">
        <v>573</v>
      </c>
      <c r="D10129">
        <v>1000</v>
      </c>
      <c r="E10129" t="s">
        <v>2743</v>
      </c>
      <c r="F10129" t="s">
        <v>3012</v>
      </c>
      <c r="G10129" t="s">
        <v>3013</v>
      </c>
      <c r="H10129">
        <v>8.0656999999999996</v>
      </c>
      <c r="I10129" t="s">
        <v>3010</v>
      </c>
      <c r="J10129">
        <v>720</v>
      </c>
      <c r="K10129">
        <v>706.69</v>
      </c>
      <c r="L10129">
        <v>5558.4</v>
      </c>
      <c r="M10129">
        <v>5699.96</v>
      </c>
      <c r="N10129">
        <v>-107.34</v>
      </c>
      <c r="O10129">
        <v>248.9</v>
      </c>
    </row>
    <row r="10130" spans="1:15" ht="15" customHeight="1" x14ac:dyDescent="0.3">
      <c r="A10130" t="s">
        <v>13147</v>
      </c>
      <c r="B10130">
        <v>261</v>
      </c>
      <c r="C10130" t="s">
        <v>573</v>
      </c>
      <c r="D10130">
        <v>1000</v>
      </c>
      <c r="E10130" t="s">
        <v>2743</v>
      </c>
      <c r="F10130" t="s">
        <v>3015</v>
      </c>
      <c r="G10130" t="s">
        <v>3016</v>
      </c>
      <c r="H10130">
        <v>0.93679999999999997</v>
      </c>
      <c r="I10130" t="s">
        <v>3017</v>
      </c>
      <c r="J10130">
        <v>2400</v>
      </c>
      <c r="K10130">
        <v>2143.61</v>
      </c>
      <c r="L10130">
        <v>2223.36</v>
      </c>
      <c r="M10130">
        <v>2008.03</v>
      </c>
      <c r="N10130">
        <v>-240.17</v>
      </c>
      <c r="O10130">
        <v>24.84</v>
      </c>
    </row>
    <row r="10131" spans="1:15" ht="15" customHeight="1" x14ac:dyDescent="0.3">
      <c r="A10131" t="s">
        <v>13148</v>
      </c>
      <c r="B10131">
        <v>261</v>
      </c>
      <c r="C10131" t="s">
        <v>573</v>
      </c>
      <c r="D10131">
        <v>1000</v>
      </c>
      <c r="E10131" t="s">
        <v>2743</v>
      </c>
      <c r="F10131" t="s">
        <v>3022</v>
      </c>
      <c r="G10131" t="s">
        <v>3023</v>
      </c>
      <c r="H10131">
        <v>0.2356</v>
      </c>
      <c r="I10131" t="s">
        <v>3017</v>
      </c>
      <c r="J10131">
        <v>3100</v>
      </c>
      <c r="K10131">
        <v>3785.12</v>
      </c>
      <c r="L10131">
        <v>717.96</v>
      </c>
      <c r="M10131">
        <v>891.89</v>
      </c>
      <c r="N10131">
        <v>161.43</v>
      </c>
      <c r="O10131">
        <v>12.5</v>
      </c>
    </row>
    <row r="10132" spans="1:15" ht="15" customHeight="1" x14ac:dyDescent="0.3">
      <c r="A10132" t="s">
        <v>13149</v>
      </c>
      <c r="B10132">
        <v>261</v>
      </c>
      <c r="C10132" t="s">
        <v>338</v>
      </c>
      <c r="D10132">
        <v>1000</v>
      </c>
      <c r="E10132" t="s">
        <v>2744</v>
      </c>
      <c r="F10132" t="s">
        <v>3008</v>
      </c>
      <c r="G10132" t="s">
        <v>3009</v>
      </c>
      <c r="H10132">
        <v>16.4999</v>
      </c>
      <c r="I10132" t="s">
        <v>3010</v>
      </c>
      <c r="J10132">
        <v>780</v>
      </c>
      <c r="K10132">
        <v>782.56</v>
      </c>
      <c r="L10132">
        <v>12671.1</v>
      </c>
      <c r="M10132">
        <v>12912.11</v>
      </c>
      <c r="N10132">
        <v>42.21</v>
      </c>
      <c r="O10132">
        <v>198.8</v>
      </c>
    </row>
    <row r="10133" spans="1:15" ht="15" customHeight="1" x14ac:dyDescent="0.3">
      <c r="A10133" t="s">
        <v>13150</v>
      </c>
      <c r="B10133">
        <v>261</v>
      </c>
      <c r="C10133" t="s">
        <v>338</v>
      </c>
      <c r="D10133">
        <v>1000</v>
      </c>
      <c r="E10133" t="s">
        <v>2744</v>
      </c>
      <c r="F10133" t="s">
        <v>3012</v>
      </c>
      <c r="G10133" t="s">
        <v>3013</v>
      </c>
      <c r="H10133">
        <v>3.7256</v>
      </c>
      <c r="I10133" t="s">
        <v>3010</v>
      </c>
      <c r="J10133">
        <v>720</v>
      </c>
      <c r="K10133">
        <v>697.2</v>
      </c>
      <c r="L10133">
        <v>2599.1999999999998</v>
      </c>
      <c r="M10133">
        <v>2597.48</v>
      </c>
      <c r="N10133">
        <v>-84.92</v>
      </c>
      <c r="O10133">
        <v>83.21</v>
      </c>
    </row>
    <row r="10134" spans="1:15" ht="15" customHeight="1" x14ac:dyDescent="0.3">
      <c r="A10134" t="s">
        <v>13151</v>
      </c>
      <c r="B10134">
        <v>261</v>
      </c>
      <c r="C10134" t="s">
        <v>338</v>
      </c>
      <c r="D10134">
        <v>1000</v>
      </c>
      <c r="E10134" t="s">
        <v>2744</v>
      </c>
      <c r="F10134" t="s">
        <v>3015</v>
      </c>
      <c r="G10134" t="s">
        <v>3016</v>
      </c>
      <c r="H10134">
        <v>0.43380000000000002</v>
      </c>
      <c r="I10134" t="s">
        <v>3017</v>
      </c>
      <c r="J10134">
        <v>2400</v>
      </c>
      <c r="K10134">
        <v>2154.4699999999998</v>
      </c>
      <c r="L10134">
        <v>1039.68</v>
      </c>
      <c r="M10134">
        <v>934.51</v>
      </c>
      <c r="N10134">
        <v>-106.5</v>
      </c>
      <c r="O10134">
        <v>1.33</v>
      </c>
    </row>
    <row r="10135" spans="1:15" ht="15" customHeight="1" x14ac:dyDescent="0.3">
      <c r="A10135" t="s">
        <v>13152</v>
      </c>
      <c r="B10135">
        <v>261</v>
      </c>
      <c r="C10135" t="s">
        <v>338</v>
      </c>
      <c r="D10135">
        <v>1000</v>
      </c>
      <c r="E10135" t="s">
        <v>2744</v>
      </c>
      <c r="F10135" t="s">
        <v>3022</v>
      </c>
      <c r="G10135" t="s">
        <v>3023</v>
      </c>
      <c r="H10135">
        <v>0.1086</v>
      </c>
      <c r="I10135" t="s">
        <v>3017</v>
      </c>
      <c r="J10135">
        <v>3100</v>
      </c>
      <c r="K10135">
        <v>3614.39</v>
      </c>
      <c r="L10135">
        <v>335.73</v>
      </c>
      <c r="M10135">
        <v>392.4</v>
      </c>
      <c r="N10135">
        <v>55.84</v>
      </c>
      <c r="O10135">
        <v>0.82</v>
      </c>
    </row>
    <row r="10136" spans="1:15" ht="15" customHeight="1" x14ac:dyDescent="0.3">
      <c r="A10136" t="s">
        <v>13153</v>
      </c>
      <c r="B10136">
        <v>261</v>
      </c>
      <c r="C10136" t="s">
        <v>930</v>
      </c>
      <c r="D10136">
        <v>1000</v>
      </c>
      <c r="E10136" t="s">
        <v>2745</v>
      </c>
      <c r="F10136" t="s">
        <v>3008</v>
      </c>
      <c r="G10136" t="s">
        <v>3009</v>
      </c>
      <c r="H10136">
        <v>19.61</v>
      </c>
      <c r="I10136" t="s">
        <v>3010</v>
      </c>
      <c r="J10136">
        <v>780</v>
      </c>
      <c r="K10136">
        <v>810.32</v>
      </c>
      <c r="L10136">
        <v>14777.1</v>
      </c>
      <c r="M10136">
        <v>15890.35</v>
      </c>
      <c r="N10136">
        <v>594.58000000000004</v>
      </c>
      <c r="O10136">
        <v>518.66999999999996</v>
      </c>
    </row>
    <row r="10137" spans="1:15" ht="15" customHeight="1" x14ac:dyDescent="0.3">
      <c r="A10137" t="s">
        <v>13154</v>
      </c>
      <c r="B10137">
        <v>261</v>
      </c>
      <c r="C10137" t="s">
        <v>930</v>
      </c>
      <c r="D10137">
        <v>1000</v>
      </c>
      <c r="E10137" t="s">
        <v>2745</v>
      </c>
      <c r="F10137" t="s">
        <v>3012</v>
      </c>
      <c r="G10137" t="s">
        <v>3013</v>
      </c>
      <c r="H10137">
        <v>4.2830000000000004</v>
      </c>
      <c r="I10137" t="s">
        <v>3010</v>
      </c>
      <c r="J10137">
        <v>720</v>
      </c>
      <c r="K10137">
        <v>712.58</v>
      </c>
      <c r="L10137">
        <v>3031.2</v>
      </c>
      <c r="M10137">
        <v>3052.01</v>
      </c>
      <c r="N10137">
        <v>-31.78</v>
      </c>
      <c r="O10137">
        <v>52.59</v>
      </c>
    </row>
    <row r="10138" spans="1:15" ht="15" customHeight="1" x14ac:dyDescent="0.3">
      <c r="A10138" t="s">
        <v>13155</v>
      </c>
      <c r="B10138">
        <v>261</v>
      </c>
      <c r="C10138" t="s">
        <v>930</v>
      </c>
      <c r="D10138">
        <v>1000</v>
      </c>
      <c r="E10138" t="s">
        <v>2745</v>
      </c>
      <c r="F10138" t="s">
        <v>3015</v>
      </c>
      <c r="G10138" t="s">
        <v>3016</v>
      </c>
      <c r="H10138">
        <v>0.50619999999999998</v>
      </c>
      <c r="I10138" t="s">
        <v>3017</v>
      </c>
      <c r="J10138">
        <v>2400</v>
      </c>
      <c r="K10138">
        <v>2240.12</v>
      </c>
      <c r="L10138">
        <v>1212.48</v>
      </c>
      <c r="M10138">
        <v>1133.92</v>
      </c>
      <c r="N10138">
        <v>-80.930000000000007</v>
      </c>
      <c r="O10138">
        <v>2.37</v>
      </c>
    </row>
    <row r="10139" spans="1:15" ht="15" customHeight="1" x14ac:dyDescent="0.3">
      <c r="A10139" t="s">
        <v>13156</v>
      </c>
      <c r="B10139">
        <v>261</v>
      </c>
      <c r="C10139" t="s">
        <v>930</v>
      </c>
      <c r="D10139">
        <v>1000</v>
      </c>
      <c r="E10139" t="s">
        <v>2745</v>
      </c>
      <c r="F10139" t="s">
        <v>3022</v>
      </c>
      <c r="G10139" t="s">
        <v>3023</v>
      </c>
      <c r="H10139">
        <v>0.13200000000000001</v>
      </c>
      <c r="I10139" t="s">
        <v>3017</v>
      </c>
      <c r="J10139">
        <v>3100</v>
      </c>
      <c r="K10139">
        <v>3765.65</v>
      </c>
      <c r="L10139">
        <v>391.53</v>
      </c>
      <c r="M10139">
        <v>497.24</v>
      </c>
      <c r="N10139">
        <v>87.9</v>
      </c>
      <c r="O10139">
        <v>17.809999999999999</v>
      </c>
    </row>
    <row r="10140" spans="1:15" ht="15" customHeight="1" x14ac:dyDescent="0.3">
      <c r="A10140" t="s">
        <v>13157</v>
      </c>
      <c r="B10140">
        <v>261</v>
      </c>
      <c r="C10140" t="s">
        <v>317</v>
      </c>
      <c r="D10140">
        <v>1000</v>
      </c>
      <c r="E10140" t="s">
        <v>2746</v>
      </c>
      <c r="F10140" t="s">
        <v>3008</v>
      </c>
      <c r="G10140" t="s">
        <v>3009</v>
      </c>
      <c r="H10140">
        <v>14.957700000000001</v>
      </c>
      <c r="I10140" t="s">
        <v>3010</v>
      </c>
      <c r="J10140">
        <v>780</v>
      </c>
      <c r="K10140">
        <v>819.51</v>
      </c>
      <c r="L10140">
        <v>11407.5</v>
      </c>
      <c r="M10140">
        <v>12258.07</v>
      </c>
      <c r="N10140">
        <v>591.04999999999995</v>
      </c>
      <c r="O10140">
        <v>259.52</v>
      </c>
    </row>
    <row r="10141" spans="1:15" ht="15" customHeight="1" x14ac:dyDescent="0.3">
      <c r="A10141" t="s">
        <v>13158</v>
      </c>
      <c r="B10141">
        <v>261</v>
      </c>
      <c r="C10141" t="s">
        <v>317</v>
      </c>
      <c r="D10141">
        <v>1000</v>
      </c>
      <c r="E10141" t="s">
        <v>2746</v>
      </c>
      <c r="F10141" t="s">
        <v>3012</v>
      </c>
      <c r="G10141" t="s">
        <v>3013</v>
      </c>
      <c r="H10141">
        <v>3.3041999999999998</v>
      </c>
      <c r="I10141" t="s">
        <v>3010</v>
      </c>
      <c r="J10141">
        <v>720</v>
      </c>
      <c r="K10141">
        <v>713.87</v>
      </c>
      <c r="L10141">
        <v>2340</v>
      </c>
      <c r="M10141">
        <v>2358.73</v>
      </c>
      <c r="N10141">
        <v>-20.260000000000002</v>
      </c>
      <c r="O10141">
        <v>38.99</v>
      </c>
    </row>
    <row r="10142" spans="1:15" ht="15" customHeight="1" x14ac:dyDescent="0.3">
      <c r="A10142" t="s">
        <v>13159</v>
      </c>
      <c r="B10142">
        <v>261</v>
      </c>
      <c r="C10142" t="s">
        <v>317</v>
      </c>
      <c r="D10142">
        <v>1000</v>
      </c>
      <c r="E10142" t="s">
        <v>2746</v>
      </c>
      <c r="F10142" t="s">
        <v>3015</v>
      </c>
      <c r="G10142" t="s">
        <v>3016</v>
      </c>
      <c r="H10142">
        <v>0.39510000000000001</v>
      </c>
      <c r="I10142" t="s">
        <v>3017</v>
      </c>
      <c r="J10142">
        <v>2400</v>
      </c>
      <c r="K10142">
        <v>2265.4499999999998</v>
      </c>
      <c r="L10142">
        <v>936</v>
      </c>
      <c r="M10142">
        <v>895.13</v>
      </c>
      <c r="N10142">
        <v>-53.17</v>
      </c>
      <c r="O10142">
        <v>12.3</v>
      </c>
    </row>
    <row r="10143" spans="1:15" ht="15" customHeight="1" x14ac:dyDescent="0.3">
      <c r="A10143" t="s">
        <v>13160</v>
      </c>
      <c r="B10143">
        <v>261</v>
      </c>
      <c r="C10143" t="s">
        <v>317</v>
      </c>
      <c r="D10143">
        <v>1000</v>
      </c>
      <c r="E10143" t="s">
        <v>2746</v>
      </c>
      <c r="F10143" t="s">
        <v>3022</v>
      </c>
      <c r="G10143" t="s">
        <v>3023</v>
      </c>
      <c r="H10143">
        <v>9.7699999999999995E-2</v>
      </c>
      <c r="I10143" t="s">
        <v>3017</v>
      </c>
      <c r="J10143">
        <v>3100</v>
      </c>
      <c r="K10143">
        <v>3582.76</v>
      </c>
      <c r="L10143">
        <v>302.25</v>
      </c>
      <c r="M10143">
        <v>350.05</v>
      </c>
      <c r="N10143">
        <v>47.17</v>
      </c>
      <c r="O10143">
        <v>0.64</v>
      </c>
    </row>
    <row r="10144" spans="1:15" ht="15" customHeight="1" x14ac:dyDescent="0.3">
      <c r="A10144" t="s">
        <v>13161</v>
      </c>
      <c r="B10144">
        <v>261</v>
      </c>
      <c r="C10144" t="s">
        <v>529</v>
      </c>
      <c r="D10144">
        <v>1000</v>
      </c>
      <c r="E10144" t="s">
        <v>2747</v>
      </c>
      <c r="F10144" t="s">
        <v>3008</v>
      </c>
      <c r="G10144" t="s">
        <v>3009</v>
      </c>
      <c r="H10144">
        <v>33.473399999999998</v>
      </c>
      <c r="I10144" t="s">
        <v>3010</v>
      </c>
      <c r="J10144">
        <v>780</v>
      </c>
      <c r="K10144">
        <v>799.3</v>
      </c>
      <c r="L10144">
        <v>25131.599999999999</v>
      </c>
      <c r="M10144">
        <v>26755.200000000001</v>
      </c>
      <c r="N10144">
        <v>645.97</v>
      </c>
      <c r="O10144">
        <v>977.63</v>
      </c>
    </row>
    <row r="10145" spans="1:15" ht="15" customHeight="1" x14ac:dyDescent="0.3">
      <c r="A10145" t="s">
        <v>13162</v>
      </c>
      <c r="B10145">
        <v>261</v>
      </c>
      <c r="C10145" t="s">
        <v>529</v>
      </c>
      <c r="D10145">
        <v>1000</v>
      </c>
      <c r="E10145" t="s">
        <v>2747</v>
      </c>
      <c r="F10145" t="s">
        <v>3012</v>
      </c>
      <c r="G10145" t="s">
        <v>3013</v>
      </c>
      <c r="H10145">
        <v>7.2732000000000001</v>
      </c>
      <c r="I10145" t="s">
        <v>3010</v>
      </c>
      <c r="J10145">
        <v>720</v>
      </c>
      <c r="K10145">
        <v>716.41</v>
      </c>
      <c r="L10145">
        <v>5155.2</v>
      </c>
      <c r="M10145">
        <v>5210.6000000000004</v>
      </c>
      <c r="N10145">
        <v>-26.12</v>
      </c>
      <c r="O10145">
        <v>81.510000000000005</v>
      </c>
    </row>
    <row r="10146" spans="1:15" ht="15" customHeight="1" x14ac:dyDescent="0.3">
      <c r="A10146" t="s">
        <v>13163</v>
      </c>
      <c r="B10146">
        <v>261</v>
      </c>
      <c r="C10146" t="s">
        <v>529</v>
      </c>
      <c r="D10146">
        <v>1000</v>
      </c>
      <c r="E10146" t="s">
        <v>2747</v>
      </c>
      <c r="F10146" t="s">
        <v>3015</v>
      </c>
      <c r="G10146" t="s">
        <v>3016</v>
      </c>
      <c r="H10146">
        <v>0.89239999999999997</v>
      </c>
      <c r="I10146" t="s">
        <v>3017</v>
      </c>
      <c r="J10146">
        <v>2400</v>
      </c>
      <c r="K10146">
        <v>2271.7600000000002</v>
      </c>
      <c r="L10146">
        <v>2062.08</v>
      </c>
      <c r="M10146">
        <v>2027.43</v>
      </c>
      <c r="N10146">
        <v>-114.44</v>
      </c>
      <c r="O10146">
        <v>79.790000000000006</v>
      </c>
    </row>
    <row r="10147" spans="1:15" ht="15" customHeight="1" x14ac:dyDescent="0.3">
      <c r="A10147" t="s">
        <v>13164</v>
      </c>
      <c r="B10147">
        <v>261</v>
      </c>
      <c r="C10147" t="s">
        <v>529</v>
      </c>
      <c r="D10147">
        <v>1000</v>
      </c>
      <c r="E10147" t="s">
        <v>2747</v>
      </c>
      <c r="F10147" t="s">
        <v>3022</v>
      </c>
      <c r="G10147" t="s">
        <v>3023</v>
      </c>
      <c r="H10147">
        <v>0.21809999999999999</v>
      </c>
      <c r="I10147" t="s">
        <v>3017</v>
      </c>
      <c r="J10147">
        <v>3100</v>
      </c>
      <c r="K10147">
        <v>3671.65</v>
      </c>
      <c r="L10147">
        <v>665.88</v>
      </c>
      <c r="M10147">
        <v>800.72</v>
      </c>
      <c r="N10147">
        <v>124.67</v>
      </c>
      <c r="O10147">
        <v>10.18</v>
      </c>
    </row>
    <row r="10148" spans="1:15" ht="15" customHeight="1" x14ac:dyDescent="0.3">
      <c r="A10148" t="s">
        <v>13165</v>
      </c>
      <c r="B10148">
        <v>261</v>
      </c>
      <c r="C10148" t="s">
        <v>222</v>
      </c>
      <c r="D10148">
        <v>1000</v>
      </c>
      <c r="E10148" t="s">
        <v>2748</v>
      </c>
      <c r="F10148" t="s">
        <v>3008</v>
      </c>
      <c r="G10148" t="s">
        <v>3009</v>
      </c>
      <c r="H10148">
        <v>34.0154</v>
      </c>
      <c r="I10148" t="s">
        <v>3010</v>
      </c>
      <c r="J10148">
        <v>780</v>
      </c>
      <c r="K10148">
        <v>799.28</v>
      </c>
      <c r="L10148">
        <v>25534.080000000002</v>
      </c>
      <c r="M10148">
        <v>27187.86</v>
      </c>
      <c r="N10148">
        <v>655.85</v>
      </c>
      <c r="O10148">
        <v>997.93</v>
      </c>
    </row>
    <row r="10149" spans="1:15" ht="15" customHeight="1" x14ac:dyDescent="0.3">
      <c r="A10149" t="s">
        <v>13166</v>
      </c>
      <c r="B10149">
        <v>261</v>
      </c>
      <c r="C10149" t="s">
        <v>222</v>
      </c>
      <c r="D10149">
        <v>1000</v>
      </c>
      <c r="E10149" t="s">
        <v>2748</v>
      </c>
      <c r="F10149" t="s">
        <v>3012</v>
      </c>
      <c r="G10149" t="s">
        <v>3013</v>
      </c>
      <c r="H10149">
        <v>8.3015000000000008</v>
      </c>
      <c r="I10149" t="s">
        <v>3010</v>
      </c>
      <c r="J10149">
        <v>720</v>
      </c>
      <c r="K10149">
        <v>687.85</v>
      </c>
      <c r="L10149">
        <v>5892.48</v>
      </c>
      <c r="M10149">
        <v>5710.25</v>
      </c>
      <c r="N10149">
        <v>-266.86</v>
      </c>
      <c r="O10149">
        <v>84.63</v>
      </c>
    </row>
    <row r="10150" spans="1:15" ht="15" customHeight="1" x14ac:dyDescent="0.3">
      <c r="A10150" t="s">
        <v>13167</v>
      </c>
      <c r="B10150">
        <v>261</v>
      </c>
      <c r="C10150" t="s">
        <v>222</v>
      </c>
      <c r="D10150">
        <v>1000</v>
      </c>
      <c r="E10150" t="s">
        <v>2748</v>
      </c>
      <c r="F10150" t="s">
        <v>3015</v>
      </c>
      <c r="G10150" t="s">
        <v>3016</v>
      </c>
      <c r="H10150">
        <v>0.55149999999999999</v>
      </c>
      <c r="I10150" t="s">
        <v>3017</v>
      </c>
      <c r="J10150">
        <v>2400</v>
      </c>
      <c r="K10150">
        <v>2186.15</v>
      </c>
      <c r="L10150">
        <v>1309.44</v>
      </c>
      <c r="M10150">
        <v>1205.68</v>
      </c>
      <c r="N10150">
        <v>-117.94</v>
      </c>
      <c r="O10150">
        <v>14.18</v>
      </c>
    </row>
    <row r="10151" spans="1:15" ht="15" customHeight="1" x14ac:dyDescent="0.3">
      <c r="A10151" t="s">
        <v>13168</v>
      </c>
      <c r="B10151">
        <v>261</v>
      </c>
      <c r="C10151" t="s">
        <v>222</v>
      </c>
      <c r="D10151">
        <v>1000</v>
      </c>
      <c r="E10151" t="s">
        <v>2748</v>
      </c>
      <c r="F10151" t="s">
        <v>3019</v>
      </c>
      <c r="G10151" t="s">
        <v>3020</v>
      </c>
      <c r="H10151">
        <v>0.21179999999999999</v>
      </c>
      <c r="I10151" t="s">
        <v>3017</v>
      </c>
      <c r="J10151">
        <v>4200</v>
      </c>
      <c r="K10151">
        <v>5010.5600000000004</v>
      </c>
      <c r="L10151">
        <v>859.32</v>
      </c>
      <c r="M10151">
        <v>1061.47</v>
      </c>
      <c r="N10151">
        <v>171.72</v>
      </c>
      <c r="O10151">
        <v>30.44</v>
      </c>
    </row>
    <row r="10152" spans="1:15" ht="15" customHeight="1" x14ac:dyDescent="0.3">
      <c r="A10152" t="s">
        <v>13169</v>
      </c>
      <c r="B10152">
        <v>261</v>
      </c>
      <c r="C10152" t="s">
        <v>222</v>
      </c>
      <c r="D10152">
        <v>1000</v>
      </c>
      <c r="E10152" t="s">
        <v>2748</v>
      </c>
      <c r="F10152" t="s">
        <v>3022</v>
      </c>
      <c r="G10152" t="s">
        <v>3023</v>
      </c>
      <c r="H10152">
        <v>0.28420000000000001</v>
      </c>
      <c r="I10152" t="s">
        <v>3017</v>
      </c>
      <c r="J10152">
        <v>3100</v>
      </c>
      <c r="K10152">
        <v>3764.86</v>
      </c>
      <c r="L10152">
        <v>845.68</v>
      </c>
      <c r="M10152">
        <v>1069.82</v>
      </c>
      <c r="N10152">
        <v>188.93</v>
      </c>
      <c r="O10152">
        <v>35.22</v>
      </c>
    </row>
    <row r="10153" spans="1:15" ht="15" customHeight="1" x14ac:dyDescent="0.3">
      <c r="A10153" t="s">
        <v>13170</v>
      </c>
      <c r="B10153">
        <v>261</v>
      </c>
      <c r="C10153" t="s">
        <v>449</v>
      </c>
      <c r="D10153">
        <v>1000</v>
      </c>
      <c r="E10153" t="s">
        <v>2749</v>
      </c>
      <c r="F10153" t="s">
        <v>3008</v>
      </c>
      <c r="G10153" t="s">
        <v>3009</v>
      </c>
      <c r="H10153">
        <v>23.8186</v>
      </c>
      <c r="I10153" t="s">
        <v>3010</v>
      </c>
      <c r="J10153">
        <v>780</v>
      </c>
      <c r="K10153">
        <v>819.17</v>
      </c>
      <c r="L10153">
        <v>18233.28</v>
      </c>
      <c r="M10153">
        <v>19511.55</v>
      </c>
      <c r="N10153">
        <v>933.06</v>
      </c>
      <c r="O10153">
        <v>345.21</v>
      </c>
    </row>
    <row r="10154" spans="1:15" ht="15" customHeight="1" x14ac:dyDescent="0.3">
      <c r="A10154" t="s">
        <v>13171</v>
      </c>
      <c r="B10154">
        <v>261</v>
      </c>
      <c r="C10154" t="s">
        <v>449</v>
      </c>
      <c r="D10154">
        <v>1000</v>
      </c>
      <c r="E10154" t="s">
        <v>2749</v>
      </c>
      <c r="F10154" t="s">
        <v>3012</v>
      </c>
      <c r="G10154" t="s">
        <v>3013</v>
      </c>
      <c r="H10154">
        <v>6.1109</v>
      </c>
      <c r="I10154" t="s">
        <v>3010</v>
      </c>
      <c r="J10154">
        <v>720</v>
      </c>
      <c r="K10154">
        <v>710.16</v>
      </c>
      <c r="L10154">
        <v>4207.68</v>
      </c>
      <c r="M10154">
        <v>4339.76</v>
      </c>
      <c r="N10154">
        <v>-60.12</v>
      </c>
      <c r="O10154">
        <v>192.2</v>
      </c>
    </row>
    <row r="10155" spans="1:15" ht="15" customHeight="1" x14ac:dyDescent="0.3">
      <c r="A10155" t="s">
        <v>13172</v>
      </c>
      <c r="B10155">
        <v>261</v>
      </c>
      <c r="C10155" t="s">
        <v>449</v>
      </c>
      <c r="D10155">
        <v>1000</v>
      </c>
      <c r="E10155" t="s">
        <v>2749</v>
      </c>
      <c r="F10155" t="s">
        <v>3015</v>
      </c>
      <c r="G10155" t="s">
        <v>3016</v>
      </c>
      <c r="H10155">
        <v>0.40210000000000001</v>
      </c>
      <c r="I10155" t="s">
        <v>3017</v>
      </c>
      <c r="J10155">
        <v>2400</v>
      </c>
      <c r="K10155">
        <v>2186.5700000000002</v>
      </c>
      <c r="L10155">
        <v>935.04</v>
      </c>
      <c r="M10155">
        <v>879.31</v>
      </c>
      <c r="N10155">
        <v>-85.83</v>
      </c>
      <c r="O10155">
        <v>30.1</v>
      </c>
    </row>
    <row r="10156" spans="1:15" ht="15" customHeight="1" x14ac:dyDescent="0.3">
      <c r="A10156" t="s">
        <v>13173</v>
      </c>
      <c r="B10156">
        <v>261</v>
      </c>
      <c r="C10156" t="s">
        <v>449</v>
      </c>
      <c r="D10156">
        <v>1000</v>
      </c>
      <c r="E10156" t="s">
        <v>2749</v>
      </c>
      <c r="F10156" t="s">
        <v>3019</v>
      </c>
      <c r="G10156" t="s">
        <v>3020</v>
      </c>
      <c r="H10156">
        <v>0.1532</v>
      </c>
      <c r="I10156" t="s">
        <v>3017</v>
      </c>
      <c r="J10156">
        <v>4200</v>
      </c>
      <c r="K10156">
        <v>5258.2</v>
      </c>
      <c r="L10156">
        <v>613.62</v>
      </c>
      <c r="M10156">
        <v>805.46</v>
      </c>
      <c r="N10156">
        <v>162.1</v>
      </c>
      <c r="O10156">
        <v>29.74</v>
      </c>
    </row>
    <row r="10157" spans="1:15" ht="15" customHeight="1" x14ac:dyDescent="0.3">
      <c r="A10157" t="s">
        <v>13174</v>
      </c>
      <c r="B10157">
        <v>261</v>
      </c>
      <c r="C10157" t="s">
        <v>449</v>
      </c>
      <c r="D10157">
        <v>1000</v>
      </c>
      <c r="E10157" t="s">
        <v>2749</v>
      </c>
      <c r="F10157" t="s">
        <v>3022</v>
      </c>
      <c r="G10157" t="s">
        <v>3023</v>
      </c>
      <c r="H10157">
        <v>0.20119999999999999</v>
      </c>
      <c r="I10157" t="s">
        <v>3017</v>
      </c>
      <c r="J10157">
        <v>3100</v>
      </c>
      <c r="K10157">
        <v>3606.98</v>
      </c>
      <c r="L10157">
        <v>603.88</v>
      </c>
      <c r="M10157">
        <v>725.77</v>
      </c>
      <c r="N10157">
        <v>102.01</v>
      </c>
      <c r="O10157">
        <v>19.88</v>
      </c>
    </row>
    <row r="10158" spans="1:15" ht="15" customHeight="1" x14ac:dyDescent="0.3">
      <c r="A10158" t="s">
        <v>13175</v>
      </c>
      <c r="B10158">
        <v>261</v>
      </c>
      <c r="C10158" t="s">
        <v>597</v>
      </c>
      <c r="D10158">
        <v>1000</v>
      </c>
      <c r="E10158" t="s">
        <v>2750</v>
      </c>
      <c r="F10158" t="s">
        <v>3008</v>
      </c>
      <c r="G10158" t="s">
        <v>3009</v>
      </c>
      <c r="H10158">
        <v>12.660500000000001</v>
      </c>
      <c r="I10158" t="s">
        <v>3010</v>
      </c>
      <c r="J10158">
        <v>780</v>
      </c>
      <c r="K10158">
        <v>781.21</v>
      </c>
      <c r="L10158">
        <v>9659.52</v>
      </c>
      <c r="M10158">
        <v>9890.5499999999993</v>
      </c>
      <c r="N10158">
        <v>15.34</v>
      </c>
      <c r="O10158">
        <v>215.69</v>
      </c>
    </row>
    <row r="10159" spans="1:15" ht="15" customHeight="1" x14ac:dyDescent="0.3">
      <c r="A10159" t="s">
        <v>13176</v>
      </c>
      <c r="B10159">
        <v>261</v>
      </c>
      <c r="C10159" t="s">
        <v>597</v>
      </c>
      <c r="D10159">
        <v>1000</v>
      </c>
      <c r="E10159" t="s">
        <v>2750</v>
      </c>
      <c r="F10159" t="s">
        <v>3012</v>
      </c>
      <c r="G10159" t="s">
        <v>3013</v>
      </c>
      <c r="H10159">
        <v>3.1791999999999998</v>
      </c>
      <c r="I10159" t="s">
        <v>3010</v>
      </c>
      <c r="J10159">
        <v>720</v>
      </c>
      <c r="K10159">
        <v>712.5</v>
      </c>
      <c r="L10159">
        <v>2229.12</v>
      </c>
      <c r="M10159">
        <v>2265.17</v>
      </c>
      <c r="N10159">
        <v>-23.85</v>
      </c>
      <c r="O10159">
        <v>59.9</v>
      </c>
    </row>
    <row r="10160" spans="1:15" ht="15" customHeight="1" x14ac:dyDescent="0.3">
      <c r="A10160" t="s">
        <v>13177</v>
      </c>
      <c r="B10160">
        <v>261</v>
      </c>
      <c r="C10160" t="s">
        <v>597</v>
      </c>
      <c r="D10160">
        <v>1000</v>
      </c>
      <c r="E10160" t="s">
        <v>2750</v>
      </c>
      <c r="F10160" t="s">
        <v>3015</v>
      </c>
      <c r="G10160" t="s">
        <v>3016</v>
      </c>
      <c r="H10160">
        <v>0.2145</v>
      </c>
      <c r="I10160" t="s">
        <v>3017</v>
      </c>
      <c r="J10160">
        <v>2400</v>
      </c>
      <c r="K10160">
        <v>2153.6</v>
      </c>
      <c r="L10160">
        <v>495.36</v>
      </c>
      <c r="M10160">
        <v>461.98</v>
      </c>
      <c r="N10160">
        <v>-52.86</v>
      </c>
      <c r="O10160">
        <v>19.47</v>
      </c>
    </row>
    <row r="10161" spans="1:15" ht="15" customHeight="1" x14ac:dyDescent="0.3">
      <c r="A10161" t="s">
        <v>13178</v>
      </c>
      <c r="B10161">
        <v>261</v>
      </c>
      <c r="C10161" t="s">
        <v>597</v>
      </c>
      <c r="D10161">
        <v>1000</v>
      </c>
      <c r="E10161" t="s">
        <v>2750</v>
      </c>
      <c r="F10161" t="s">
        <v>3019</v>
      </c>
      <c r="G10161" t="s">
        <v>3020</v>
      </c>
      <c r="H10161">
        <v>7.8399999999999997E-2</v>
      </c>
      <c r="I10161" t="s">
        <v>3017</v>
      </c>
      <c r="J10161">
        <v>4200</v>
      </c>
      <c r="K10161">
        <v>5195.1400000000003</v>
      </c>
      <c r="L10161">
        <v>325.08</v>
      </c>
      <c r="M10161">
        <v>407.11</v>
      </c>
      <c r="N10161">
        <v>77.98</v>
      </c>
      <c r="O10161">
        <v>4.05</v>
      </c>
    </row>
    <row r="10162" spans="1:15" ht="15" customHeight="1" x14ac:dyDescent="0.3">
      <c r="A10162" t="s">
        <v>13179</v>
      </c>
      <c r="B10162">
        <v>261</v>
      </c>
      <c r="C10162" t="s">
        <v>597</v>
      </c>
      <c r="D10162">
        <v>1000</v>
      </c>
      <c r="E10162" t="s">
        <v>2750</v>
      </c>
      <c r="F10162" t="s">
        <v>3022</v>
      </c>
      <c r="G10162" t="s">
        <v>3023</v>
      </c>
      <c r="H10162">
        <v>0.104</v>
      </c>
      <c r="I10162" t="s">
        <v>3017</v>
      </c>
      <c r="J10162">
        <v>3100</v>
      </c>
      <c r="K10162">
        <v>3720.21</v>
      </c>
      <c r="L10162">
        <v>319.92</v>
      </c>
      <c r="M10162">
        <v>387.04</v>
      </c>
      <c r="N10162">
        <v>64.52</v>
      </c>
      <c r="O10162">
        <v>2.59</v>
      </c>
    </row>
    <row r="10163" spans="1:15" ht="15" customHeight="1" x14ac:dyDescent="0.3">
      <c r="A10163" t="s">
        <v>13180</v>
      </c>
      <c r="B10163">
        <v>261</v>
      </c>
      <c r="C10163" t="s">
        <v>306</v>
      </c>
      <c r="D10163">
        <v>1000</v>
      </c>
      <c r="E10163" t="s">
        <v>2751</v>
      </c>
      <c r="F10163" t="s">
        <v>3008</v>
      </c>
      <c r="G10163" t="s">
        <v>3009</v>
      </c>
      <c r="H10163">
        <v>8.9044000000000008</v>
      </c>
      <c r="I10163" t="s">
        <v>3010</v>
      </c>
      <c r="J10163">
        <v>780</v>
      </c>
      <c r="K10163">
        <v>792.7</v>
      </c>
      <c r="L10163">
        <v>6949.8</v>
      </c>
      <c r="M10163">
        <v>7058.46</v>
      </c>
      <c r="N10163">
        <v>113.07</v>
      </c>
      <c r="O10163">
        <v>-4.41</v>
      </c>
    </row>
    <row r="10164" spans="1:15" ht="15" customHeight="1" x14ac:dyDescent="0.3">
      <c r="A10164" t="s">
        <v>13181</v>
      </c>
      <c r="B10164">
        <v>261</v>
      </c>
      <c r="C10164" t="s">
        <v>306</v>
      </c>
      <c r="D10164">
        <v>1000</v>
      </c>
      <c r="E10164" t="s">
        <v>2751</v>
      </c>
      <c r="F10164" t="s">
        <v>3012</v>
      </c>
      <c r="G10164" t="s">
        <v>3013</v>
      </c>
      <c r="H10164">
        <v>2.0587</v>
      </c>
      <c r="I10164" t="s">
        <v>3010</v>
      </c>
      <c r="J10164">
        <v>720</v>
      </c>
      <c r="K10164">
        <v>714.36</v>
      </c>
      <c r="L10164">
        <v>1425.6</v>
      </c>
      <c r="M10164">
        <v>1470.67</v>
      </c>
      <c r="N10164">
        <v>-11.61</v>
      </c>
      <c r="O10164">
        <v>56.68</v>
      </c>
    </row>
    <row r="10165" spans="1:15" ht="15" customHeight="1" x14ac:dyDescent="0.3">
      <c r="A10165" t="s">
        <v>13182</v>
      </c>
      <c r="B10165">
        <v>261</v>
      </c>
      <c r="C10165" t="s">
        <v>306</v>
      </c>
      <c r="D10165">
        <v>1000</v>
      </c>
      <c r="E10165" t="s">
        <v>2751</v>
      </c>
      <c r="F10165" t="s">
        <v>3015</v>
      </c>
      <c r="G10165" t="s">
        <v>3016</v>
      </c>
      <c r="H10165">
        <v>0.2445</v>
      </c>
      <c r="I10165" t="s">
        <v>3017</v>
      </c>
      <c r="J10165">
        <v>2400</v>
      </c>
      <c r="K10165">
        <v>2240.17</v>
      </c>
      <c r="L10165">
        <v>570.24</v>
      </c>
      <c r="M10165">
        <v>547.66</v>
      </c>
      <c r="N10165">
        <v>-39.07</v>
      </c>
      <c r="O10165">
        <v>16.5</v>
      </c>
    </row>
    <row r="10166" spans="1:15" ht="15" customHeight="1" x14ac:dyDescent="0.3">
      <c r="A10166" t="s">
        <v>13183</v>
      </c>
      <c r="B10166">
        <v>261</v>
      </c>
      <c r="C10166" t="s">
        <v>306</v>
      </c>
      <c r="D10166">
        <v>1000</v>
      </c>
      <c r="E10166" t="s">
        <v>2751</v>
      </c>
      <c r="F10166" t="s">
        <v>3022</v>
      </c>
      <c r="G10166" t="s">
        <v>3023</v>
      </c>
      <c r="H10166">
        <v>0.06</v>
      </c>
      <c r="I10166" t="s">
        <v>3017</v>
      </c>
      <c r="J10166">
        <v>3100</v>
      </c>
      <c r="K10166">
        <v>3693.92</v>
      </c>
      <c r="L10166">
        <v>184.14</v>
      </c>
      <c r="M10166">
        <v>221.46</v>
      </c>
      <c r="N10166">
        <v>35.61</v>
      </c>
      <c r="O10166">
        <v>1.71</v>
      </c>
    </row>
    <row r="10167" spans="1:15" ht="15" customHeight="1" x14ac:dyDescent="0.3">
      <c r="A10167" t="s">
        <v>13184</v>
      </c>
      <c r="B10167">
        <v>261</v>
      </c>
      <c r="C10167" t="s">
        <v>444</v>
      </c>
      <c r="D10167">
        <v>1000</v>
      </c>
      <c r="E10167" t="s">
        <v>2752</v>
      </c>
      <c r="F10167" t="s">
        <v>3008</v>
      </c>
      <c r="G10167" t="s">
        <v>3009</v>
      </c>
      <c r="H10167">
        <v>16.416699999999999</v>
      </c>
      <c r="I10167" t="s">
        <v>3010</v>
      </c>
      <c r="J10167">
        <v>780</v>
      </c>
      <c r="K10167">
        <v>827.4</v>
      </c>
      <c r="L10167">
        <v>12565.8</v>
      </c>
      <c r="M10167">
        <v>13583.12</v>
      </c>
      <c r="N10167">
        <v>778.08</v>
      </c>
      <c r="O10167">
        <v>239.24</v>
      </c>
    </row>
    <row r="10168" spans="1:15" ht="15" customHeight="1" x14ac:dyDescent="0.3">
      <c r="A10168" t="s">
        <v>13185</v>
      </c>
      <c r="B10168">
        <v>261</v>
      </c>
      <c r="C10168" t="s">
        <v>444</v>
      </c>
      <c r="D10168">
        <v>1000</v>
      </c>
      <c r="E10168" t="s">
        <v>2752</v>
      </c>
      <c r="F10168" t="s">
        <v>3012</v>
      </c>
      <c r="G10168" t="s">
        <v>3013</v>
      </c>
      <c r="H10168">
        <v>3.7069000000000001</v>
      </c>
      <c r="I10168" t="s">
        <v>3010</v>
      </c>
      <c r="J10168">
        <v>720</v>
      </c>
      <c r="K10168">
        <v>709.7</v>
      </c>
      <c r="L10168">
        <v>2577.6</v>
      </c>
      <c r="M10168">
        <v>2630.82</v>
      </c>
      <c r="N10168">
        <v>-38.17</v>
      </c>
      <c r="O10168">
        <v>91.39</v>
      </c>
    </row>
    <row r="10169" spans="1:15" ht="15" customHeight="1" x14ac:dyDescent="0.3">
      <c r="A10169" t="s">
        <v>13186</v>
      </c>
      <c r="B10169">
        <v>261</v>
      </c>
      <c r="C10169" t="s">
        <v>444</v>
      </c>
      <c r="D10169">
        <v>1000</v>
      </c>
      <c r="E10169" t="s">
        <v>2752</v>
      </c>
      <c r="F10169" t="s">
        <v>3015</v>
      </c>
      <c r="G10169" t="s">
        <v>3016</v>
      </c>
      <c r="H10169">
        <v>0.44469999999999998</v>
      </c>
      <c r="I10169" t="s">
        <v>3017</v>
      </c>
      <c r="J10169">
        <v>2400</v>
      </c>
      <c r="K10169">
        <v>2144.11</v>
      </c>
      <c r="L10169">
        <v>1031.04</v>
      </c>
      <c r="M10169">
        <v>953.45</v>
      </c>
      <c r="N10169">
        <v>-113.79</v>
      </c>
      <c r="O10169">
        <v>36.200000000000003</v>
      </c>
    </row>
    <row r="10170" spans="1:15" ht="15" customHeight="1" x14ac:dyDescent="0.3">
      <c r="A10170" t="s">
        <v>13187</v>
      </c>
      <c r="B10170">
        <v>261</v>
      </c>
      <c r="C10170" t="s">
        <v>444</v>
      </c>
      <c r="D10170">
        <v>1000</v>
      </c>
      <c r="E10170" t="s">
        <v>2752</v>
      </c>
      <c r="F10170" t="s">
        <v>3022</v>
      </c>
      <c r="G10170" t="s">
        <v>3023</v>
      </c>
      <c r="H10170">
        <v>0.1084</v>
      </c>
      <c r="I10170" t="s">
        <v>3017</v>
      </c>
      <c r="J10170">
        <v>3100</v>
      </c>
      <c r="K10170">
        <v>3686.34</v>
      </c>
      <c r="L10170">
        <v>332.94</v>
      </c>
      <c r="M10170">
        <v>399.69</v>
      </c>
      <c r="N10170">
        <v>63.57</v>
      </c>
      <c r="O10170">
        <v>3.17</v>
      </c>
    </row>
    <row r="10171" spans="1:15" ht="15" customHeight="1" x14ac:dyDescent="0.3">
      <c r="A10171" t="s">
        <v>13188</v>
      </c>
      <c r="B10171">
        <v>261</v>
      </c>
      <c r="C10171" t="s">
        <v>403</v>
      </c>
      <c r="D10171">
        <v>1000</v>
      </c>
      <c r="E10171" t="s">
        <v>2753</v>
      </c>
      <c r="F10171" t="s">
        <v>3008</v>
      </c>
      <c r="G10171" t="s">
        <v>3009</v>
      </c>
      <c r="H10171">
        <v>29.26</v>
      </c>
      <c r="I10171" t="s">
        <v>3010</v>
      </c>
      <c r="J10171">
        <v>780</v>
      </c>
      <c r="K10171">
        <v>810.02</v>
      </c>
      <c r="L10171">
        <v>22389.119999999999</v>
      </c>
      <c r="M10171">
        <v>23701.16</v>
      </c>
      <c r="N10171">
        <v>878.33</v>
      </c>
      <c r="O10171">
        <v>433.71</v>
      </c>
    </row>
    <row r="10172" spans="1:15" ht="15" customHeight="1" x14ac:dyDescent="0.3">
      <c r="A10172" t="s">
        <v>13189</v>
      </c>
      <c r="B10172">
        <v>261</v>
      </c>
      <c r="C10172" t="s">
        <v>403</v>
      </c>
      <c r="D10172">
        <v>1000</v>
      </c>
      <c r="E10172" t="s">
        <v>2753</v>
      </c>
      <c r="F10172" t="s">
        <v>3012</v>
      </c>
      <c r="G10172" t="s">
        <v>3013</v>
      </c>
      <c r="H10172">
        <v>7.6085000000000003</v>
      </c>
      <c r="I10172" t="s">
        <v>3010</v>
      </c>
      <c r="J10172">
        <v>720</v>
      </c>
      <c r="K10172">
        <v>687.64</v>
      </c>
      <c r="L10172">
        <v>5166.72</v>
      </c>
      <c r="M10172">
        <v>5231.88</v>
      </c>
      <c r="N10172">
        <v>-246.21</v>
      </c>
      <c r="O10172">
        <v>311.37</v>
      </c>
    </row>
    <row r="10173" spans="1:15" ht="15" customHeight="1" x14ac:dyDescent="0.3">
      <c r="A10173" t="s">
        <v>13190</v>
      </c>
      <c r="B10173">
        <v>261</v>
      </c>
      <c r="C10173" t="s">
        <v>403</v>
      </c>
      <c r="D10173">
        <v>1000</v>
      </c>
      <c r="E10173" t="s">
        <v>2753</v>
      </c>
      <c r="F10173" t="s">
        <v>3015</v>
      </c>
      <c r="G10173" t="s">
        <v>3016</v>
      </c>
      <c r="H10173">
        <v>0.50380000000000003</v>
      </c>
      <c r="I10173" t="s">
        <v>3017</v>
      </c>
      <c r="J10173">
        <v>2400</v>
      </c>
      <c r="K10173">
        <v>2165.21</v>
      </c>
      <c r="L10173">
        <v>1148.1600000000001</v>
      </c>
      <c r="M10173">
        <v>1090.8599999999999</v>
      </c>
      <c r="N10173">
        <v>-118.29</v>
      </c>
      <c r="O10173">
        <v>60.99</v>
      </c>
    </row>
    <row r="10174" spans="1:15" ht="15" customHeight="1" x14ac:dyDescent="0.3">
      <c r="A10174" t="s">
        <v>13191</v>
      </c>
      <c r="B10174">
        <v>261</v>
      </c>
      <c r="C10174" t="s">
        <v>403</v>
      </c>
      <c r="D10174">
        <v>1000</v>
      </c>
      <c r="E10174" t="s">
        <v>2753</v>
      </c>
      <c r="F10174" t="s">
        <v>3019</v>
      </c>
      <c r="G10174" t="s">
        <v>3020</v>
      </c>
      <c r="H10174">
        <v>0.18990000000000001</v>
      </c>
      <c r="I10174" t="s">
        <v>3017</v>
      </c>
      <c r="J10174">
        <v>4200</v>
      </c>
      <c r="K10174">
        <v>5137.3999999999996</v>
      </c>
      <c r="L10174">
        <v>753.48</v>
      </c>
      <c r="M10174">
        <v>975.82</v>
      </c>
      <c r="N10174">
        <v>178.05</v>
      </c>
      <c r="O10174">
        <v>44.29</v>
      </c>
    </row>
    <row r="10175" spans="1:15" ht="15" customHeight="1" x14ac:dyDescent="0.3">
      <c r="A10175" t="s">
        <v>13192</v>
      </c>
      <c r="B10175">
        <v>261</v>
      </c>
      <c r="C10175" t="s">
        <v>403</v>
      </c>
      <c r="D10175">
        <v>1000</v>
      </c>
      <c r="E10175" t="s">
        <v>2753</v>
      </c>
      <c r="F10175" t="s">
        <v>3022</v>
      </c>
      <c r="G10175" t="s">
        <v>3023</v>
      </c>
      <c r="H10175">
        <v>0.25230000000000002</v>
      </c>
      <c r="I10175" t="s">
        <v>3017</v>
      </c>
      <c r="J10175">
        <v>3100</v>
      </c>
      <c r="K10175">
        <v>3731.35</v>
      </c>
      <c r="L10175">
        <v>741.52</v>
      </c>
      <c r="M10175">
        <v>941.27</v>
      </c>
      <c r="N10175">
        <v>159.26</v>
      </c>
      <c r="O10175">
        <v>40.49</v>
      </c>
    </row>
    <row r="10176" spans="1:15" ht="15" customHeight="1" x14ac:dyDescent="0.3">
      <c r="A10176" t="s">
        <v>13193</v>
      </c>
      <c r="B10176">
        <v>261</v>
      </c>
      <c r="C10176" t="s">
        <v>641</v>
      </c>
      <c r="D10176">
        <v>1000</v>
      </c>
      <c r="E10176" t="s">
        <v>2754</v>
      </c>
      <c r="F10176" t="s">
        <v>3008</v>
      </c>
      <c r="G10176" t="s">
        <v>3009</v>
      </c>
      <c r="H10176">
        <v>7.7934000000000001</v>
      </c>
      <c r="I10176" t="s">
        <v>3010</v>
      </c>
      <c r="J10176">
        <v>780</v>
      </c>
      <c r="K10176">
        <v>820.02</v>
      </c>
      <c r="L10176">
        <v>5931.9</v>
      </c>
      <c r="M10176">
        <v>6390.72</v>
      </c>
      <c r="N10176">
        <v>311.89999999999998</v>
      </c>
      <c r="O10176">
        <v>146.91999999999999</v>
      </c>
    </row>
    <row r="10177" spans="1:15" ht="15" customHeight="1" x14ac:dyDescent="0.3">
      <c r="A10177" t="s">
        <v>13194</v>
      </c>
      <c r="B10177">
        <v>261</v>
      </c>
      <c r="C10177" t="s">
        <v>641</v>
      </c>
      <c r="D10177">
        <v>1000</v>
      </c>
      <c r="E10177" t="s">
        <v>2754</v>
      </c>
      <c r="F10177" t="s">
        <v>3012</v>
      </c>
      <c r="G10177" t="s">
        <v>3013</v>
      </c>
      <c r="H10177">
        <v>1.7048000000000001</v>
      </c>
      <c r="I10177" t="s">
        <v>3010</v>
      </c>
      <c r="J10177">
        <v>720</v>
      </c>
      <c r="K10177">
        <v>724.06</v>
      </c>
      <c r="L10177">
        <v>1216.8</v>
      </c>
      <c r="M10177">
        <v>1234.4100000000001</v>
      </c>
      <c r="N10177">
        <v>6.93</v>
      </c>
      <c r="O10177">
        <v>10.68</v>
      </c>
    </row>
    <row r="10178" spans="1:15" ht="15" customHeight="1" x14ac:dyDescent="0.3">
      <c r="A10178" t="s">
        <v>13195</v>
      </c>
      <c r="B10178">
        <v>261</v>
      </c>
      <c r="C10178" t="s">
        <v>641</v>
      </c>
      <c r="D10178">
        <v>1000</v>
      </c>
      <c r="E10178" t="s">
        <v>2754</v>
      </c>
      <c r="F10178" t="s">
        <v>3015</v>
      </c>
      <c r="G10178" t="s">
        <v>3016</v>
      </c>
      <c r="H10178">
        <v>0.20519999999999999</v>
      </c>
      <c r="I10178" t="s">
        <v>3017</v>
      </c>
      <c r="J10178">
        <v>2400</v>
      </c>
      <c r="K10178">
        <v>2153.27</v>
      </c>
      <c r="L10178">
        <v>486.72</v>
      </c>
      <c r="M10178">
        <v>441.91</v>
      </c>
      <c r="N10178">
        <v>-50.63</v>
      </c>
      <c r="O10178">
        <v>5.82</v>
      </c>
    </row>
    <row r="10179" spans="1:15" ht="15" customHeight="1" x14ac:dyDescent="0.3">
      <c r="A10179" t="s">
        <v>13196</v>
      </c>
      <c r="B10179">
        <v>261</v>
      </c>
      <c r="C10179" t="s">
        <v>641</v>
      </c>
      <c r="D10179">
        <v>1000</v>
      </c>
      <c r="E10179" t="s">
        <v>2754</v>
      </c>
      <c r="F10179" t="s">
        <v>3022</v>
      </c>
      <c r="G10179" t="s">
        <v>3023</v>
      </c>
      <c r="H10179">
        <v>5.1700000000000003E-2</v>
      </c>
      <c r="I10179" t="s">
        <v>3017</v>
      </c>
      <c r="J10179">
        <v>3100</v>
      </c>
      <c r="K10179">
        <v>3674.13</v>
      </c>
      <c r="L10179">
        <v>157.16999999999999</v>
      </c>
      <c r="M10179">
        <v>189.84</v>
      </c>
      <c r="N10179">
        <v>29.67</v>
      </c>
      <c r="O10179">
        <v>3.01</v>
      </c>
    </row>
    <row r="10180" spans="1:15" ht="15" customHeight="1" x14ac:dyDescent="0.3">
      <c r="A10180" t="s">
        <v>13197</v>
      </c>
      <c r="B10180">
        <v>261</v>
      </c>
      <c r="C10180" t="s">
        <v>491</v>
      </c>
      <c r="D10180">
        <v>1000</v>
      </c>
      <c r="E10180" t="s">
        <v>2755</v>
      </c>
      <c r="F10180" t="s">
        <v>3008</v>
      </c>
      <c r="G10180" t="s">
        <v>3009</v>
      </c>
      <c r="H10180">
        <v>27.331499999999998</v>
      </c>
      <c r="I10180" t="s">
        <v>3010</v>
      </c>
      <c r="J10180">
        <v>780</v>
      </c>
      <c r="K10180">
        <v>809.43</v>
      </c>
      <c r="L10180">
        <v>20603.7</v>
      </c>
      <c r="M10180">
        <v>22122.86</v>
      </c>
      <c r="N10180">
        <v>804.26</v>
      </c>
      <c r="O10180">
        <v>714.9</v>
      </c>
    </row>
    <row r="10181" spans="1:15" ht="15" customHeight="1" x14ac:dyDescent="0.3">
      <c r="A10181" t="s">
        <v>13198</v>
      </c>
      <c r="B10181">
        <v>261</v>
      </c>
      <c r="C10181" t="s">
        <v>491</v>
      </c>
      <c r="D10181">
        <v>1000</v>
      </c>
      <c r="E10181" t="s">
        <v>2755</v>
      </c>
      <c r="F10181" t="s">
        <v>3012</v>
      </c>
      <c r="G10181" t="s">
        <v>3013</v>
      </c>
      <c r="H10181">
        <v>6.0452000000000004</v>
      </c>
      <c r="I10181" t="s">
        <v>3010</v>
      </c>
      <c r="J10181">
        <v>720</v>
      </c>
      <c r="K10181">
        <v>722.78</v>
      </c>
      <c r="L10181">
        <v>4226.3999999999996</v>
      </c>
      <c r="M10181">
        <v>4369.32</v>
      </c>
      <c r="N10181">
        <v>16.79</v>
      </c>
      <c r="O10181">
        <v>126.12</v>
      </c>
    </row>
    <row r="10182" spans="1:15" ht="15" customHeight="1" x14ac:dyDescent="0.3">
      <c r="A10182" t="s">
        <v>13199</v>
      </c>
      <c r="B10182">
        <v>261</v>
      </c>
      <c r="C10182" t="s">
        <v>491</v>
      </c>
      <c r="D10182">
        <v>1000</v>
      </c>
      <c r="E10182" t="s">
        <v>2755</v>
      </c>
      <c r="F10182" t="s">
        <v>3015</v>
      </c>
      <c r="G10182" t="s">
        <v>3016</v>
      </c>
      <c r="H10182">
        <v>0.72130000000000005</v>
      </c>
      <c r="I10182" t="s">
        <v>3017</v>
      </c>
      <c r="J10182">
        <v>2400</v>
      </c>
      <c r="K10182">
        <v>2225.0100000000002</v>
      </c>
      <c r="L10182">
        <v>1690.56</v>
      </c>
      <c r="M10182">
        <v>1604.97</v>
      </c>
      <c r="N10182">
        <v>-126.22</v>
      </c>
      <c r="O10182">
        <v>40.64</v>
      </c>
    </row>
    <row r="10183" spans="1:15" ht="15" customHeight="1" x14ac:dyDescent="0.3">
      <c r="A10183" t="s">
        <v>13200</v>
      </c>
      <c r="B10183">
        <v>261</v>
      </c>
      <c r="C10183" t="s">
        <v>491</v>
      </c>
      <c r="D10183">
        <v>1000</v>
      </c>
      <c r="E10183" t="s">
        <v>2755</v>
      </c>
      <c r="F10183" t="s">
        <v>3022</v>
      </c>
      <c r="G10183" t="s">
        <v>3023</v>
      </c>
      <c r="H10183">
        <v>0.1817</v>
      </c>
      <c r="I10183" t="s">
        <v>3017</v>
      </c>
      <c r="J10183">
        <v>3100</v>
      </c>
      <c r="K10183">
        <v>3641.81</v>
      </c>
      <c r="L10183">
        <v>545.91</v>
      </c>
      <c r="M10183">
        <v>661.71</v>
      </c>
      <c r="N10183">
        <v>98.45</v>
      </c>
      <c r="O10183">
        <v>17.350000000000001</v>
      </c>
    </row>
    <row r="10184" spans="1:15" ht="15" customHeight="1" x14ac:dyDescent="0.3">
      <c r="A10184" t="s">
        <v>13201</v>
      </c>
      <c r="B10184">
        <v>261</v>
      </c>
      <c r="C10184" t="s">
        <v>222</v>
      </c>
      <c r="D10184">
        <v>1000</v>
      </c>
      <c r="E10184" t="s">
        <v>2756</v>
      </c>
      <c r="F10184" t="s">
        <v>3008</v>
      </c>
      <c r="G10184" t="s">
        <v>3009</v>
      </c>
      <c r="H10184">
        <v>35.699100000000001</v>
      </c>
      <c r="I10184" t="s">
        <v>3010</v>
      </c>
      <c r="J10184">
        <v>780</v>
      </c>
      <c r="K10184">
        <v>823.37</v>
      </c>
      <c r="L10184">
        <v>26851.5</v>
      </c>
      <c r="M10184">
        <v>29393.53</v>
      </c>
      <c r="N10184">
        <v>1548.22</v>
      </c>
      <c r="O10184">
        <v>993.81</v>
      </c>
    </row>
    <row r="10185" spans="1:15" ht="15" customHeight="1" x14ac:dyDescent="0.3">
      <c r="A10185" t="s">
        <v>13202</v>
      </c>
      <c r="B10185">
        <v>261</v>
      </c>
      <c r="C10185" t="s">
        <v>222</v>
      </c>
      <c r="D10185">
        <v>1000</v>
      </c>
      <c r="E10185" t="s">
        <v>2756</v>
      </c>
      <c r="F10185" t="s">
        <v>3012</v>
      </c>
      <c r="G10185" t="s">
        <v>3013</v>
      </c>
      <c r="H10185">
        <v>7.8299000000000003</v>
      </c>
      <c r="I10185" t="s">
        <v>3010</v>
      </c>
      <c r="J10185">
        <v>720</v>
      </c>
      <c r="K10185">
        <v>687.31</v>
      </c>
      <c r="L10185">
        <v>5508</v>
      </c>
      <c r="M10185">
        <v>5381.62</v>
      </c>
      <c r="N10185">
        <v>-255.93</v>
      </c>
      <c r="O10185">
        <v>129.55000000000001</v>
      </c>
    </row>
    <row r="10186" spans="1:15" ht="15" customHeight="1" x14ac:dyDescent="0.3">
      <c r="A10186" t="s">
        <v>13203</v>
      </c>
      <c r="B10186">
        <v>261</v>
      </c>
      <c r="C10186" t="s">
        <v>222</v>
      </c>
      <c r="D10186">
        <v>1000</v>
      </c>
      <c r="E10186" t="s">
        <v>2756</v>
      </c>
      <c r="F10186" t="s">
        <v>3015</v>
      </c>
      <c r="G10186" t="s">
        <v>3016</v>
      </c>
      <c r="H10186">
        <v>0.92910000000000004</v>
      </c>
      <c r="I10186" t="s">
        <v>3017</v>
      </c>
      <c r="J10186">
        <v>2400</v>
      </c>
      <c r="K10186">
        <v>2203.62</v>
      </c>
      <c r="L10186">
        <v>2203.1999999999998</v>
      </c>
      <c r="M10186">
        <v>2047.45</v>
      </c>
      <c r="N10186">
        <v>-182.46</v>
      </c>
      <c r="O10186">
        <v>26.72</v>
      </c>
    </row>
    <row r="10187" spans="1:15" ht="15" customHeight="1" x14ac:dyDescent="0.3">
      <c r="A10187" t="s">
        <v>13204</v>
      </c>
      <c r="B10187">
        <v>261</v>
      </c>
      <c r="C10187" t="s">
        <v>222</v>
      </c>
      <c r="D10187">
        <v>1000</v>
      </c>
      <c r="E10187" t="s">
        <v>2756</v>
      </c>
      <c r="F10187" t="s">
        <v>3022</v>
      </c>
      <c r="G10187" t="s">
        <v>3023</v>
      </c>
      <c r="H10187">
        <v>0.23949999999999999</v>
      </c>
      <c r="I10187" t="s">
        <v>3017</v>
      </c>
      <c r="J10187">
        <v>3100</v>
      </c>
      <c r="K10187">
        <v>3737</v>
      </c>
      <c r="L10187">
        <v>711.45</v>
      </c>
      <c r="M10187">
        <v>894.91</v>
      </c>
      <c r="N10187">
        <v>152.54</v>
      </c>
      <c r="O10187">
        <v>30.91</v>
      </c>
    </row>
    <row r="10188" spans="1:15" ht="15" customHeight="1" x14ac:dyDescent="0.3">
      <c r="A10188" t="s">
        <v>13205</v>
      </c>
      <c r="B10188">
        <v>261</v>
      </c>
      <c r="C10188" t="s">
        <v>655</v>
      </c>
      <c r="D10188">
        <v>1000</v>
      </c>
      <c r="E10188" t="s">
        <v>2757</v>
      </c>
      <c r="F10188" t="s">
        <v>3008</v>
      </c>
      <c r="G10188" t="s">
        <v>3009</v>
      </c>
      <c r="H10188">
        <v>28.4937</v>
      </c>
      <c r="I10188" t="s">
        <v>3010</v>
      </c>
      <c r="J10188">
        <v>780</v>
      </c>
      <c r="K10188">
        <v>814.94</v>
      </c>
      <c r="L10188">
        <v>21618.48</v>
      </c>
      <c r="M10188">
        <v>23220.66</v>
      </c>
      <c r="N10188">
        <v>995.61</v>
      </c>
      <c r="O10188">
        <v>606.57000000000005</v>
      </c>
    </row>
    <row r="10189" spans="1:15" ht="15" customHeight="1" x14ac:dyDescent="0.3">
      <c r="A10189" t="s">
        <v>13206</v>
      </c>
      <c r="B10189">
        <v>261</v>
      </c>
      <c r="C10189" t="s">
        <v>655</v>
      </c>
      <c r="D10189">
        <v>1000</v>
      </c>
      <c r="E10189" t="s">
        <v>2757</v>
      </c>
      <c r="F10189" t="s">
        <v>3012</v>
      </c>
      <c r="G10189" t="s">
        <v>3013</v>
      </c>
      <c r="H10189">
        <v>8.0859000000000005</v>
      </c>
      <c r="I10189" t="s">
        <v>3010</v>
      </c>
      <c r="J10189">
        <v>720</v>
      </c>
      <c r="K10189">
        <v>704.35</v>
      </c>
      <c r="L10189">
        <v>5756.4</v>
      </c>
      <c r="M10189">
        <v>5695.26</v>
      </c>
      <c r="N10189">
        <v>-126.58</v>
      </c>
      <c r="O10189">
        <v>65.44</v>
      </c>
    </row>
    <row r="10190" spans="1:15" ht="15" customHeight="1" x14ac:dyDescent="0.3">
      <c r="A10190" t="s">
        <v>13207</v>
      </c>
      <c r="B10190">
        <v>261</v>
      </c>
      <c r="C10190" t="s">
        <v>655</v>
      </c>
      <c r="D10190">
        <v>1000</v>
      </c>
      <c r="E10190" t="s">
        <v>2757</v>
      </c>
      <c r="F10190" t="s">
        <v>3015</v>
      </c>
      <c r="G10190" t="s">
        <v>3016</v>
      </c>
      <c r="H10190">
        <v>0.28220000000000001</v>
      </c>
      <c r="I10190" t="s">
        <v>3017</v>
      </c>
      <c r="J10190">
        <v>2400</v>
      </c>
      <c r="K10190">
        <v>2271.02</v>
      </c>
      <c r="L10190">
        <v>639.6</v>
      </c>
      <c r="M10190">
        <v>640.78</v>
      </c>
      <c r="N10190">
        <v>-36.39</v>
      </c>
      <c r="O10190">
        <v>37.57</v>
      </c>
    </row>
    <row r="10191" spans="1:15" ht="15" customHeight="1" x14ac:dyDescent="0.3">
      <c r="A10191" t="s">
        <v>13208</v>
      </c>
      <c r="B10191">
        <v>261</v>
      </c>
      <c r="C10191" t="s">
        <v>655</v>
      </c>
      <c r="D10191">
        <v>1000</v>
      </c>
      <c r="E10191" t="s">
        <v>2757</v>
      </c>
      <c r="F10191" t="s">
        <v>3019</v>
      </c>
      <c r="G10191" t="s">
        <v>3020</v>
      </c>
      <c r="H10191">
        <v>0.45029999999999998</v>
      </c>
      <c r="I10191" t="s">
        <v>3017</v>
      </c>
      <c r="J10191">
        <v>4200</v>
      </c>
      <c r="K10191">
        <v>5062.83</v>
      </c>
      <c r="L10191">
        <v>1790.88</v>
      </c>
      <c r="M10191">
        <v>2279.58</v>
      </c>
      <c r="N10191">
        <v>388.5</v>
      </c>
      <c r="O10191">
        <v>100.21</v>
      </c>
    </row>
    <row r="10192" spans="1:15" ht="15" customHeight="1" x14ac:dyDescent="0.3">
      <c r="A10192" t="s">
        <v>13209</v>
      </c>
      <c r="B10192">
        <v>261</v>
      </c>
      <c r="C10192" t="s">
        <v>655</v>
      </c>
      <c r="D10192">
        <v>1000</v>
      </c>
      <c r="E10192" t="s">
        <v>2757</v>
      </c>
      <c r="F10192" t="s">
        <v>3022</v>
      </c>
      <c r="G10192" t="s">
        <v>3023</v>
      </c>
      <c r="H10192">
        <v>0.33050000000000002</v>
      </c>
      <c r="I10192" t="s">
        <v>3017</v>
      </c>
      <c r="J10192">
        <v>3100</v>
      </c>
      <c r="K10192">
        <v>3665.13</v>
      </c>
      <c r="L10192">
        <v>991.38</v>
      </c>
      <c r="M10192">
        <v>1211.4100000000001</v>
      </c>
      <c r="N10192">
        <v>186.79</v>
      </c>
      <c r="O10192">
        <v>33.24</v>
      </c>
    </row>
    <row r="10193" spans="1:15" ht="15" customHeight="1" x14ac:dyDescent="0.3">
      <c r="A10193" t="s">
        <v>13210</v>
      </c>
      <c r="B10193">
        <v>261</v>
      </c>
      <c r="C10193" t="s">
        <v>444</v>
      </c>
      <c r="D10193">
        <v>1000</v>
      </c>
      <c r="E10193" t="s">
        <v>2758</v>
      </c>
      <c r="F10193" t="s">
        <v>3008</v>
      </c>
      <c r="G10193" t="s">
        <v>3009</v>
      </c>
      <c r="H10193">
        <v>28.9239</v>
      </c>
      <c r="I10193" t="s">
        <v>3010</v>
      </c>
      <c r="J10193">
        <v>780</v>
      </c>
      <c r="K10193">
        <v>811.89</v>
      </c>
      <c r="L10193">
        <v>22428.9</v>
      </c>
      <c r="M10193">
        <v>23483.03</v>
      </c>
      <c r="N10193">
        <v>922.42</v>
      </c>
      <c r="O10193">
        <v>131.69999999999999</v>
      </c>
    </row>
    <row r="10194" spans="1:15" ht="15" customHeight="1" x14ac:dyDescent="0.3">
      <c r="A10194" t="s">
        <v>13211</v>
      </c>
      <c r="B10194">
        <v>261</v>
      </c>
      <c r="C10194" t="s">
        <v>444</v>
      </c>
      <c r="D10194">
        <v>1000</v>
      </c>
      <c r="E10194" t="s">
        <v>2758</v>
      </c>
      <c r="F10194" t="s">
        <v>3012</v>
      </c>
      <c r="G10194" t="s">
        <v>3013</v>
      </c>
      <c r="H10194">
        <v>6.44</v>
      </c>
      <c r="I10194" t="s">
        <v>3010</v>
      </c>
      <c r="J10194">
        <v>720</v>
      </c>
      <c r="K10194">
        <v>718.57</v>
      </c>
      <c r="L10194">
        <v>4600.8</v>
      </c>
      <c r="M10194">
        <v>4627.5600000000004</v>
      </c>
      <c r="N10194">
        <v>-9.23</v>
      </c>
      <c r="O10194">
        <v>35.99</v>
      </c>
    </row>
    <row r="10195" spans="1:15" ht="15" customHeight="1" x14ac:dyDescent="0.3">
      <c r="A10195" t="s">
        <v>13212</v>
      </c>
      <c r="B10195">
        <v>261</v>
      </c>
      <c r="C10195" t="s">
        <v>444</v>
      </c>
      <c r="D10195">
        <v>1000</v>
      </c>
      <c r="E10195" t="s">
        <v>2758</v>
      </c>
      <c r="F10195" t="s">
        <v>3015</v>
      </c>
      <c r="G10195" t="s">
        <v>3016</v>
      </c>
      <c r="H10195">
        <v>0.79930000000000001</v>
      </c>
      <c r="I10195" t="s">
        <v>3017</v>
      </c>
      <c r="J10195">
        <v>2400</v>
      </c>
      <c r="K10195">
        <v>2181.44</v>
      </c>
      <c r="L10195">
        <v>1840.32</v>
      </c>
      <c r="M10195">
        <v>1743.58</v>
      </c>
      <c r="N10195">
        <v>-174.69</v>
      </c>
      <c r="O10195">
        <v>77.95</v>
      </c>
    </row>
    <row r="10196" spans="1:15" ht="15" customHeight="1" x14ac:dyDescent="0.3">
      <c r="A10196" t="s">
        <v>13213</v>
      </c>
      <c r="B10196">
        <v>261</v>
      </c>
      <c r="C10196" t="s">
        <v>444</v>
      </c>
      <c r="D10196">
        <v>1000</v>
      </c>
      <c r="E10196" t="s">
        <v>2758</v>
      </c>
      <c r="F10196" t="s">
        <v>3022</v>
      </c>
      <c r="G10196" t="s">
        <v>3023</v>
      </c>
      <c r="H10196">
        <v>0.1986</v>
      </c>
      <c r="I10196" t="s">
        <v>3017</v>
      </c>
      <c r="J10196">
        <v>3100</v>
      </c>
      <c r="K10196">
        <v>3660.53</v>
      </c>
      <c r="L10196">
        <v>594.27</v>
      </c>
      <c r="M10196">
        <v>727</v>
      </c>
      <c r="N10196">
        <v>111.32</v>
      </c>
      <c r="O10196">
        <v>21.41</v>
      </c>
    </row>
    <row r="10197" spans="1:15" ht="15" customHeight="1" x14ac:dyDescent="0.3">
      <c r="A10197" t="s">
        <v>13214</v>
      </c>
      <c r="B10197">
        <v>261</v>
      </c>
      <c r="C10197" t="s">
        <v>437</v>
      </c>
      <c r="D10197">
        <v>1000</v>
      </c>
      <c r="E10197" t="s">
        <v>2759</v>
      </c>
      <c r="F10197" t="s">
        <v>3008</v>
      </c>
      <c r="G10197" t="s">
        <v>3009</v>
      </c>
      <c r="H10197">
        <v>17.8566</v>
      </c>
      <c r="I10197" t="s">
        <v>3010</v>
      </c>
      <c r="J10197">
        <v>780</v>
      </c>
      <c r="K10197">
        <v>796</v>
      </c>
      <c r="L10197">
        <v>13724.1</v>
      </c>
      <c r="M10197">
        <v>14213.83</v>
      </c>
      <c r="N10197">
        <v>285.69</v>
      </c>
      <c r="O10197">
        <v>204.04</v>
      </c>
    </row>
    <row r="10198" spans="1:15" ht="15" customHeight="1" x14ac:dyDescent="0.3">
      <c r="A10198" t="s">
        <v>13215</v>
      </c>
      <c r="B10198">
        <v>261</v>
      </c>
      <c r="C10198" t="s">
        <v>437</v>
      </c>
      <c r="D10198">
        <v>1000</v>
      </c>
      <c r="E10198" t="s">
        <v>2759</v>
      </c>
      <c r="F10198" t="s">
        <v>3012</v>
      </c>
      <c r="G10198" t="s">
        <v>3013</v>
      </c>
      <c r="H10198">
        <v>4.0651999999999999</v>
      </c>
      <c r="I10198" t="s">
        <v>3010</v>
      </c>
      <c r="J10198">
        <v>720</v>
      </c>
      <c r="K10198">
        <v>712.34</v>
      </c>
      <c r="L10198">
        <v>2815.2</v>
      </c>
      <c r="M10198">
        <v>2895.84</v>
      </c>
      <c r="N10198">
        <v>-31.14</v>
      </c>
      <c r="O10198">
        <v>111.78</v>
      </c>
    </row>
    <row r="10199" spans="1:15" ht="15" customHeight="1" x14ac:dyDescent="0.3">
      <c r="A10199" t="s">
        <v>13216</v>
      </c>
      <c r="B10199">
        <v>261</v>
      </c>
      <c r="C10199" t="s">
        <v>437</v>
      </c>
      <c r="D10199">
        <v>1000</v>
      </c>
      <c r="E10199" t="s">
        <v>2759</v>
      </c>
      <c r="F10199" t="s">
        <v>3015</v>
      </c>
      <c r="G10199" t="s">
        <v>3016</v>
      </c>
      <c r="H10199">
        <v>0.47949999999999998</v>
      </c>
      <c r="I10199" t="s">
        <v>3017</v>
      </c>
      <c r="J10199">
        <v>2400</v>
      </c>
      <c r="K10199">
        <v>2163.2600000000002</v>
      </c>
      <c r="L10199">
        <v>1126.08</v>
      </c>
      <c r="M10199">
        <v>1037.22</v>
      </c>
      <c r="N10199">
        <v>-113.51</v>
      </c>
      <c r="O10199">
        <v>24.65</v>
      </c>
    </row>
    <row r="10200" spans="1:15" ht="15" customHeight="1" x14ac:dyDescent="0.3">
      <c r="A10200" t="s">
        <v>13217</v>
      </c>
      <c r="B10200">
        <v>261</v>
      </c>
      <c r="C10200" t="s">
        <v>437</v>
      </c>
      <c r="D10200">
        <v>1000</v>
      </c>
      <c r="E10200" t="s">
        <v>2759</v>
      </c>
      <c r="F10200" t="s">
        <v>3022</v>
      </c>
      <c r="G10200" t="s">
        <v>3023</v>
      </c>
      <c r="H10200">
        <v>0.11899999999999999</v>
      </c>
      <c r="I10200" t="s">
        <v>3017</v>
      </c>
      <c r="J10200">
        <v>3100</v>
      </c>
      <c r="K10200">
        <v>3605.53</v>
      </c>
      <c r="L10200">
        <v>363.63</v>
      </c>
      <c r="M10200">
        <v>428.88</v>
      </c>
      <c r="N10200">
        <v>60.13</v>
      </c>
      <c r="O10200">
        <v>5.12</v>
      </c>
    </row>
    <row r="10201" spans="1:15" ht="15" customHeight="1" x14ac:dyDescent="0.3">
      <c r="A10201" t="s">
        <v>13218</v>
      </c>
      <c r="B10201">
        <v>261</v>
      </c>
      <c r="C10201" t="s">
        <v>320</v>
      </c>
      <c r="D10201">
        <v>1000</v>
      </c>
      <c r="E10201" t="s">
        <v>2760</v>
      </c>
      <c r="F10201" t="s">
        <v>3008</v>
      </c>
      <c r="G10201" t="s">
        <v>3009</v>
      </c>
      <c r="H10201">
        <v>29.498200000000001</v>
      </c>
      <c r="I10201" t="s">
        <v>3010</v>
      </c>
      <c r="J10201">
        <v>780</v>
      </c>
      <c r="K10201">
        <v>788.9</v>
      </c>
      <c r="L10201">
        <v>22499.1</v>
      </c>
      <c r="M10201">
        <v>23271</v>
      </c>
      <c r="N10201">
        <v>262.42</v>
      </c>
      <c r="O10201">
        <v>509.48</v>
      </c>
    </row>
    <row r="10202" spans="1:15" ht="15" customHeight="1" x14ac:dyDescent="0.3">
      <c r="A10202" t="s">
        <v>13219</v>
      </c>
      <c r="B10202">
        <v>261</v>
      </c>
      <c r="C10202" t="s">
        <v>320</v>
      </c>
      <c r="D10202">
        <v>1000</v>
      </c>
      <c r="E10202" t="s">
        <v>2760</v>
      </c>
      <c r="F10202" t="s">
        <v>3012</v>
      </c>
      <c r="G10202" t="s">
        <v>3013</v>
      </c>
      <c r="H10202">
        <v>6.4861000000000004</v>
      </c>
      <c r="I10202" t="s">
        <v>3010</v>
      </c>
      <c r="J10202">
        <v>720</v>
      </c>
      <c r="K10202">
        <v>695.52</v>
      </c>
      <c r="L10202">
        <v>4615.2</v>
      </c>
      <c r="M10202">
        <v>4511.21</v>
      </c>
      <c r="N10202">
        <v>-158.80000000000001</v>
      </c>
      <c r="O10202">
        <v>54.81</v>
      </c>
    </row>
    <row r="10203" spans="1:15" ht="15" customHeight="1" x14ac:dyDescent="0.3">
      <c r="A10203" t="s">
        <v>13220</v>
      </c>
      <c r="B10203">
        <v>261</v>
      </c>
      <c r="C10203" t="s">
        <v>320</v>
      </c>
      <c r="D10203">
        <v>1000</v>
      </c>
      <c r="E10203" t="s">
        <v>2760</v>
      </c>
      <c r="F10203" t="s">
        <v>3015</v>
      </c>
      <c r="G10203" t="s">
        <v>3016</v>
      </c>
      <c r="H10203">
        <v>0.79759999999999998</v>
      </c>
      <c r="I10203" t="s">
        <v>3017</v>
      </c>
      <c r="J10203">
        <v>2400</v>
      </c>
      <c r="K10203">
        <v>2164.66</v>
      </c>
      <c r="L10203">
        <v>1846.08</v>
      </c>
      <c r="M10203">
        <v>1726.53</v>
      </c>
      <c r="N10203">
        <v>-187.7</v>
      </c>
      <c r="O10203">
        <v>68.150000000000006</v>
      </c>
    </row>
    <row r="10204" spans="1:15" ht="15" customHeight="1" x14ac:dyDescent="0.3">
      <c r="A10204" t="s">
        <v>13221</v>
      </c>
      <c r="B10204">
        <v>261</v>
      </c>
      <c r="C10204" t="s">
        <v>320</v>
      </c>
      <c r="D10204">
        <v>1000</v>
      </c>
      <c r="E10204" t="s">
        <v>2760</v>
      </c>
      <c r="F10204" t="s">
        <v>3022</v>
      </c>
      <c r="G10204" t="s">
        <v>3023</v>
      </c>
      <c r="H10204">
        <v>0.20039999999999999</v>
      </c>
      <c r="I10204" t="s">
        <v>3017</v>
      </c>
      <c r="J10204">
        <v>3100</v>
      </c>
      <c r="K10204">
        <v>3705.27</v>
      </c>
      <c r="L10204">
        <v>596.13</v>
      </c>
      <c r="M10204">
        <v>742.66</v>
      </c>
      <c r="N10204">
        <v>121.32</v>
      </c>
      <c r="O10204">
        <v>25.22</v>
      </c>
    </row>
    <row r="10205" spans="1:15" ht="15" customHeight="1" x14ac:dyDescent="0.3">
      <c r="A10205" t="s">
        <v>13222</v>
      </c>
      <c r="B10205">
        <v>261</v>
      </c>
      <c r="C10205" t="s">
        <v>809</v>
      </c>
      <c r="D10205">
        <v>1000</v>
      </c>
      <c r="E10205" t="s">
        <v>2761</v>
      </c>
      <c r="F10205" t="s">
        <v>3008</v>
      </c>
      <c r="G10205" t="s">
        <v>3009</v>
      </c>
      <c r="H10205">
        <v>22.316800000000001</v>
      </c>
      <c r="I10205" t="s">
        <v>3010</v>
      </c>
      <c r="J10205">
        <v>780</v>
      </c>
      <c r="K10205">
        <v>828.54</v>
      </c>
      <c r="L10205">
        <v>16988.400000000001</v>
      </c>
      <c r="M10205">
        <v>18490.41</v>
      </c>
      <c r="N10205">
        <v>1083.33</v>
      </c>
      <c r="O10205">
        <v>418.68</v>
      </c>
    </row>
    <row r="10206" spans="1:15" ht="15" customHeight="1" x14ac:dyDescent="0.3">
      <c r="A10206" t="s">
        <v>13223</v>
      </c>
      <c r="B10206">
        <v>261</v>
      </c>
      <c r="C10206" t="s">
        <v>809</v>
      </c>
      <c r="D10206">
        <v>1000</v>
      </c>
      <c r="E10206" t="s">
        <v>2761</v>
      </c>
      <c r="F10206" t="s">
        <v>3012</v>
      </c>
      <c r="G10206" t="s">
        <v>3013</v>
      </c>
      <c r="H10206">
        <v>4.8992000000000004</v>
      </c>
      <c r="I10206" t="s">
        <v>3010</v>
      </c>
      <c r="J10206">
        <v>720</v>
      </c>
      <c r="K10206">
        <v>703.03</v>
      </c>
      <c r="L10206">
        <v>3484.8</v>
      </c>
      <c r="M10206">
        <v>3444.27</v>
      </c>
      <c r="N10206">
        <v>-83.13</v>
      </c>
      <c r="O10206">
        <v>42.6</v>
      </c>
    </row>
    <row r="10207" spans="1:15" ht="15" customHeight="1" x14ac:dyDescent="0.3">
      <c r="A10207" t="s">
        <v>13224</v>
      </c>
      <c r="B10207">
        <v>261</v>
      </c>
      <c r="C10207" t="s">
        <v>809</v>
      </c>
      <c r="D10207">
        <v>1000</v>
      </c>
      <c r="E10207" t="s">
        <v>2761</v>
      </c>
      <c r="F10207" t="s">
        <v>3015</v>
      </c>
      <c r="G10207" t="s">
        <v>3016</v>
      </c>
      <c r="H10207">
        <v>0.5877</v>
      </c>
      <c r="I10207" t="s">
        <v>3017</v>
      </c>
      <c r="J10207">
        <v>2400</v>
      </c>
      <c r="K10207">
        <v>2246.06</v>
      </c>
      <c r="L10207">
        <v>1393.92</v>
      </c>
      <c r="M10207">
        <v>1320.11</v>
      </c>
      <c r="N10207">
        <v>-90.48</v>
      </c>
      <c r="O10207">
        <v>16.66</v>
      </c>
    </row>
    <row r="10208" spans="1:15" ht="15" customHeight="1" x14ac:dyDescent="0.3">
      <c r="A10208" t="s">
        <v>13225</v>
      </c>
      <c r="B10208">
        <v>261</v>
      </c>
      <c r="C10208" t="s">
        <v>809</v>
      </c>
      <c r="D10208">
        <v>1000</v>
      </c>
      <c r="E10208" t="s">
        <v>2761</v>
      </c>
      <c r="F10208" t="s">
        <v>3022</v>
      </c>
      <c r="G10208" t="s">
        <v>3023</v>
      </c>
      <c r="H10208">
        <v>0.1454</v>
      </c>
      <c r="I10208" t="s">
        <v>3017</v>
      </c>
      <c r="J10208">
        <v>3100</v>
      </c>
      <c r="K10208">
        <v>3776.05</v>
      </c>
      <c r="L10208">
        <v>450.12</v>
      </c>
      <c r="M10208">
        <v>548.92999999999995</v>
      </c>
      <c r="N10208">
        <v>98.28</v>
      </c>
      <c r="O10208">
        <v>0.53</v>
      </c>
    </row>
    <row r="10209" spans="1:15" ht="15" customHeight="1" x14ac:dyDescent="0.3">
      <c r="A10209" t="s">
        <v>13226</v>
      </c>
      <c r="B10209">
        <v>261</v>
      </c>
      <c r="C10209" t="s">
        <v>700</v>
      </c>
      <c r="D10209">
        <v>1000</v>
      </c>
      <c r="E10209" t="s">
        <v>2762</v>
      </c>
      <c r="F10209" t="s">
        <v>3008</v>
      </c>
      <c r="G10209" t="s">
        <v>3009</v>
      </c>
      <c r="H10209">
        <v>19.9391</v>
      </c>
      <c r="I10209" t="s">
        <v>3010</v>
      </c>
      <c r="J10209">
        <v>780</v>
      </c>
      <c r="K10209">
        <v>792.09</v>
      </c>
      <c r="L10209">
        <v>15584.4</v>
      </c>
      <c r="M10209">
        <v>15793.57</v>
      </c>
      <c r="N10209">
        <v>241.11</v>
      </c>
      <c r="O10209">
        <v>-31.94</v>
      </c>
    </row>
    <row r="10210" spans="1:15" ht="15" customHeight="1" x14ac:dyDescent="0.3">
      <c r="A10210" t="s">
        <v>13227</v>
      </c>
      <c r="B10210">
        <v>261</v>
      </c>
      <c r="C10210" t="s">
        <v>700</v>
      </c>
      <c r="D10210">
        <v>1000</v>
      </c>
      <c r="E10210" t="s">
        <v>2762</v>
      </c>
      <c r="F10210" t="s">
        <v>3012</v>
      </c>
      <c r="G10210" t="s">
        <v>3013</v>
      </c>
      <c r="H10210">
        <v>4.4598000000000004</v>
      </c>
      <c r="I10210" t="s">
        <v>3010</v>
      </c>
      <c r="J10210">
        <v>720</v>
      </c>
      <c r="K10210">
        <v>723.7</v>
      </c>
      <c r="L10210">
        <v>3196.8</v>
      </c>
      <c r="M10210">
        <v>3227.58</v>
      </c>
      <c r="N10210">
        <v>16.510000000000002</v>
      </c>
      <c r="O10210">
        <v>14.27</v>
      </c>
    </row>
    <row r="10211" spans="1:15" ht="15" customHeight="1" x14ac:dyDescent="0.3">
      <c r="A10211" t="s">
        <v>13228</v>
      </c>
      <c r="B10211">
        <v>261</v>
      </c>
      <c r="C10211" t="s">
        <v>700</v>
      </c>
      <c r="D10211">
        <v>1000</v>
      </c>
      <c r="E10211" t="s">
        <v>2762</v>
      </c>
      <c r="F10211" t="s">
        <v>3015</v>
      </c>
      <c r="G10211" t="s">
        <v>3016</v>
      </c>
      <c r="H10211">
        <v>0.54069999999999996</v>
      </c>
      <c r="I10211" t="s">
        <v>3017</v>
      </c>
      <c r="J10211">
        <v>2400</v>
      </c>
      <c r="K10211">
        <v>2225.6999999999998</v>
      </c>
      <c r="L10211">
        <v>1278.72</v>
      </c>
      <c r="M10211">
        <v>1203.54</v>
      </c>
      <c r="N10211">
        <v>-94.25</v>
      </c>
      <c r="O10211">
        <v>19.07</v>
      </c>
    </row>
    <row r="10212" spans="1:15" ht="15" customHeight="1" x14ac:dyDescent="0.3">
      <c r="A10212" t="s">
        <v>13229</v>
      </c>
      <c r="B10212">
        <v>261</v>
      </c>
      <c r="C10212" t="s">
        <v>700</v>
      </c>
      <c r="D10212">
        <v>1000</v>
      </c>
      <c r="E10212" t="s">
        <v>2762</v>
      </c>
      <c r="F10212" t="s">
        <v>3022</v>
      </c>
      <c r="G10212" t="s">
        <v>3023</v>
      </c>
      <c r="H10212">
        <v>0.1341</v>
      </c>
      <c r="I10212" t="s">
        <v>3017</v>
      </c>
      <c r="J10212">
        <v>3100</v>
      </c>
      <c r="K10212">
        <v>3778.9</v>
      </c>
      <c r="L10212">
        <v>412.92</v>
      </c>
      <c r="M10212">
        <v>506.6</v>
      </c>
      <c r="N10212">
        <v>91.01</v>
      </c>
      <c r="O10212">
        <v>2.67</v>
      </c>
    </row>
    <row r="10213" spans="1:15" ht="15" customHeight="1" x14ac:dyDescent="0.3">
      <c r="A10213" t="s">
        <v>13230</v>
      </c>
      <c r="B10213">
        <v>261</v>
      </c>
      <c r="C10213" t="s">
        <v>436</v>
      </c>
      <c r="D10213">
        <v>1000</v>
      </c>
      <c r="E10213" t="s">
        <v>2763</v>
      </c>
      <c r="F10213" t="s">
        <v>3008</v>
      </c>
      <c r="G10213" t="s">
        <v>3009</v>
      </c>
      <c r="H10213">
        <v>27.496500000000001</v>
      </c>
      <c r="I10213" t="s">
        <v>3010</v>
      </c>
      <c r="J10213">
        <v>780</v>
      </c>
      <c r="K10213">
        <v>802.25</v>
      </c>
      <c r="L10213">
        <v>20704.32</v>
      </c>
      <c r="M10213">
        <v>22059.15</v>
      </c>
      <c r="N10213">
        <v>611.89</v>
      </c>
      <c r="O10213">
        <v>742.94</v>
      </c>
    </row>
    <row r="10214" spans="1:15" ht="15" customHeight="1" x14ac:dyDescent="0.3">
      <c r="A10214" t="s">
        <v>13231</v>
      </c>
      <c r="B10214">
        <v>261</v>
      </c>
      <c r="C10214" t="s">
        <v>436</v>
      </c>
      <c r="D10214">
        <v>1000</v>
      </c>
      <c r="E10214" t="s">
        <v>2763</v>
      </c>
      <c r="F10214" t="s">
        <v>3012</v>
      </c>
      <c r="G10214" t="s">
        <v>3013</v>
      </c>
      <c r="H10214">
        <v>6.8844000000000003</v>
      </c>
      <c r="I10214" t="s">
        <v>3010</v>
      </c>
      <c r="J10214">
        <v>720</v>
      </c>
      <c r="K10214">
        <v>709.05</v>
      </c>
      <c r="L10214">
        <v>4777.92</v>
      </c>
      <c r="M10214">
        <v>4881.37</v>
      </c>
      <c r="N10214">
        <v>-75.400000000000006</v>
      </c>
      <c r="O10214">
        <v>178.85</v>
      </c>
    </row>
    <row r="10215" spans="1:15" ht="15" customHeight="1" x14ac:dyDescent="0.3">
      <c r="A10215" t="s">
        <v>13232</v>
      </c>
      <c r="B10215">
        <v>261</v>
      </c>
      <c r="C10215" t="s">
        <v>436</v>
      </c>
      <c r="D10215">
        <v>1000</v>
      </c>
      <c r="E10215" t="s">
        <v>2763</v>
      </c>
      <c r="F10215" t="s">
        <v>3015</v>
      </c>
      <c r="G10215" t="s">
        <v>3016</v>
      </c>
      <c r="H10215">
        <v>0.4551</v>
      </c>
      <c r="I10215" t="s">
        <v>3017</v>
      </c>
      <c r="J10215">
        <v>2400</v>
      </c>
      <c r="K10215">
        <v>2238.4899999999998</v>
      </c>
      <c r="L10215">
        <v>1061.76</v>
      </c>
      <c r="M10215">
        <v>1018.84</v>
      </c>
      <c r="N10215">
        <v>-73.510000000000005</v>
      </c>
      <c r="O10215">
        <v>30.59</v>
      </c>
    </row>
    <row r="10216" spans="1:15" ht="15" customHeight="1" x14ac:dyDescent="0.3">
      <c r="A10216" t="s">
        <v>13233</v>
      </c>
      <c r="B10216">
        <v>261</v>
      </c>
      <c r="C10216" t="s">
        <v>436</v>
      </c>
      <c r="D10216">
        <v>1000</v>
      </c>
      <c r="E10216" t="s">
        <v>2763</v>
      </c>
      <c r="F10216" t="s">
        <v>3019</v>
      </c>
      <c r="G10216" t="s">
        <v>3020</v>
      </c>
      <c r="H10216">
        <v>0.1656</v>
      </c>
      <c r="I10216" t="s">
        <v>3017</v>
      </c>
      <c r="J10216">
        <v>4200</v>
      </c>
      <c r="K10216">
        <v>5095.84</v>
      </c>
      <c r="L10216">
        <v>696.78</v>
      </c>
      <c r="M10216">
        <v>843.65</v>
      </c>
      <c r="N10216">
        <v>148.31</v>
      </c>
      <c r="O10216">
        <v>-1.45</v>
      </c>
    </row>
    <row r="10217" spans="1:15" ht="15" customHeight="1" x14ac:dyDescent="0.3">
      <c r="A10217" t="s">
        <v>13234</v>
      </c>
      <c r="B10217">
        <v>261</v>
      </c>
      <c r="C10217" t="s">
        <v>436</v>
      </c>
      <c r="D10217">
        <v>1000</v>
      </c>
      <c r="E10217" t="s">
        <v>2763</v>
      </c>
      <c r="F10217" t="s">
        <v>3022</v>
      </c>
      <c r="G10217" t="s">
        <v>3023</v>
      </c>
      <c r="H10217">
        <v>0.22850000000000001</v>
      </c>
      <c r="I10217" t="s">
        <v>3017</v>
      </c>
      <c r="J10217">
        <v>3100</v>
      </c>
      <c r="K10217">
        <v>3588.46</v>
      </c>
      <c r="L10217">
        <v>685.72</v>
      </c>
      <c r="M10217">
        <v>819.86</v>
      </c>
      <c r="N10217">
        <v>111.6</v>
      </c>
      <c r="O10217">
        <v>22.54</v>
      </c>
    </row>
    <row r="10218" spans="1:15" ht="15" customHeight="1" x14ac:dyDescent="0.3">
      <c r="A10218" t="s">
        <v>13235</v>
      </c>
      <c r="B10218">
        <v>261</v>
      </c>
      <c r="C10218" t="s">
        <v>234</v>
      </c>
      <c r="D10218">
        <v>1000</v>
      </c>
      <c r="E10218" t="s">
        <v>2764</v>
      </c>
      <c r="F10218" t="s">
        <v>3008</v>
      </c>
      <c r="G10218" t="s">
        <v>3009</v>
      </c>
      <c r="H10218">
        <v>43.654499999999999</v>
      </c>
      <c r="I10218" t="s">
        <v>3010</v>
      </c>
      <c r="J10218">
        <v>780</v>
      </c>
      <c r="K10218">
        <v>819.08</v>
      </c>
      <c r="L10218">
        <v>32366.880000000001</v>
      </c>
      <c r="M10218">
        <v>35756.699999999997</v>
      </c>
      <c r="N10218">
        <v>1706.2</v>
      </c>
      <c r="O10218">
        <v>1683.63</v>
      </c>
    </row>
    <row r="10219" spans="1:15" ht="15" customHeight="1" x14ac:dyDescent="0.3">
      <c r="A10219" t="s">
        <v>13236</v>
      </c>
      <c r="B10219">
        <v>261</v>
      </c>
      <c r="C10219" t="s">
        <v>234</v>
      </c>
      <c r="D10219">
        <v>1000</v>
      </c>
      <c r="E10219" t="s">
        <v>2764</v>
      </c>
      <c r="F10219" t="s">
        <v>3012</v>
      </c>
      <c r="G10219" t="s">
        <v>3013</v>
      </c>
      <c r="H10219">
        <v>12.629</v>
      </c>
      <c r="I10219" t="s">
        <v>3010</v>
      </c>
      <c r="J10219">
        <v>720</v>
      </c>
      <c r="K10219">
        <v>697.2</v>
      </c>
      <c r="L10219">
        <v>8618.4</v>
      </c>
      <c r="M10219">
        <v>8804.92</v>
      </c>
      <c r="N10219">
        <v>-287.95</v>
      </c>
      <c r="O10219">
        <v>474.47</v>
      </c>
    </row>
    <row r="10220" spans="1:15" ht="15" customHeight="1" x14ac:dyDescent="0.3">
      <c r="A10220" t="s">
        <v>13237</v>
      </c>
      <c r="B10220">
        <v>261</v>
      </c>
      <c r="C10220" t="s">
        <v>234</v>
      </c>
      <c r="D10220">
        <v>1000</v>
      </c>
      <c r="E10220" t="s">
        <v>2764</v>
      </c>
      <c r="F10220" t="s">
        <v>3015</v>
      </c>
      <c r="G10220" t="s">
        <v>3016</v>
      </c>
      <c r="H10220">
        <v>0.436</v>
      </c>
      <c r="I10220" t="s">
        <v>3017</v>
      </c>
      <c r="J10220">
        <v>2400</v>
      </c>
      <c r="K10220">
        <v>2196.04</v>
      </c>
      <c r="L10220">
        <v>957.6</v>
      </c>
      <c r="M10220">
        <v>957.47</v>
      </c>
      <c r="N10220">
        <v>-88.93</v>
      </c>
      <c r="O10220">
        <v>88.79</v>
      </c>
    </row>
    <row r="10221" spans="1:15" ht="15" customHeight="1" x14ac:dyDescent="0.3">
      <c r="A10221" t="s">
        <v>13238</v>
      </c>
      <c r="B10221">
        <v>261</v>
      </c>
      <c r="C10221" t="s">
        <v>234</v>
      </c>
      <c r="D10221">
        <v>1000</v>
      </c>
      <c r="E10221" t="s">
        <v>2764</v>
      </c>
      <c r="F10221" t="s">
        <v>3019</v>
      </c>
      <c r="G10221" t="s">
        <v>3020</v>
      </c>
      <c r="H10221">
        <v>0.67630000000000001</v>
      </c>
      <c r="I10221" t="s">
        <v>3017</v>
      </c>
      <c r="J10221">
        <v>4200</v>
      </c>
      <c r="K10221">
        <v>5063.8</v>
      </c>
      <c r="L10221">
        <v>2681.28</v>
      </c>
      <c r="M10221">
        <v>3424.54</v>
      </c>
      <c r="N10221">
        <v>584.16999999999996</v>
      </c>
      <c r="O10221">
        <v>159.09</v>
      </c>
    </row>
    <row r="10222" spans="1:15" ht="15" customHeight="1" x14ac:dyDescent="0.3">
      <c r="A10222" t="s">
        <v>13239</v>
      </c>
      <c r="B10222">
        <v>261</v>
      </c>
      <c r="C10222" t="s">
        <v>234</v>
      </c>
      <c r="D10222">
        <v>1000</v>
      </c>
      <c r="E10222" t="s">
        <v>2764</v>
      </c>
      <c r="F10222" t="s">
        <v>3022</v>
      </c>
      <c r="G10222" t="s">
        <v>3023</v>
      </c>
      <c r="H10222">
        <v>0.51800000000000002</v>
      </c>
      <c r="I10222" t="s">
        <v>3017</v>
      </c>
      <c r="J10222">
        <v>3100</v>
      </c>
      <c r="K10222">
        <v>3671.42</v>
      </c>
      <c r="L10222">
        <v>1484.28</v>
      </c>
      <c r="M10222">
        <v>1901.72</v>
      </c>
      <c r="N10222">
        <v>295.98</v>
      </c>
      <c r="O10222">
        <v>121.45</v>
      </c>
    </row>
    <row r="10223" spans="1:15" ht="15" customHeight="1" x14ac:dyDescent="0.3">
      <c r="A10223" t="s">
        <v>13240</v>
      </c>
      <c r="B10223">
        <v>261</v>
      </c>
      <c r="C10223" t="s">
        <v>447</v>
      </c>
      <c r="D10223">
        <v>1000</v>
      </c>
      <c r="E10223" t="s">
        <v>2765</v>
      </c>
      <c r="F10223" t="s">
        <v>3008</v>
      </c>
      <c r="G10223" t="s">
        <v>3009</v>
      </c>
      <c r="H10223">
        <v>23.576000000000001</v>
      </c>
      <c r="I10223" t="s">
        <v>3010</v>
      </c>
      <c r="J10223">
        <v>780</v>
      </c>
      <c r="K10223">
        <v>784.07</v>
      </c>
      <c r="L10223">
        <v>17896.32</v>
      </c>
      <c r="M10223">
        <v>18485.12</v>
      </c>
      <c r="N10223">
        <v>95.85</v>
      </c>
      <c r="O10223">
        <v>492.94</v>
      </c>
    </row>
    <row r="10224" spans="1:15" ht="15" customHeight="1" x14ac:dyDescent="0.3">
      <c r="A10224" t="s">
        <v>13241</v>
      </c>
      <c r="B10224">
        <v>261</v>
      </c>
      <c r="C10224" t="s">
        <v>447</v>
      </c>
      <c r="D10224">
        <v>1000</v>
      </c>
      <c r="E10224" t="s">
        <v>2765</v>
      </c>
      <c r="F10224" t="s">
        <v>3012</v>
      </c>
      <c r="G10224" t="s">
        <v>3013</v>
      </c>
      <c r="H10224">
        <v>6.0216000000000003</v>
      </c>
      <c r="I10224" t="s">
        <v>3010</v>
      </c>
      <c r="J10224">
        <v>720</v>
      </c>
      <c r="K10224">
        <v>708.12</v>
      </c>
      <c r="L10224">
        <v>4129.92</v>
      </c>
      <c r="M10224">
        <v>4264.03</v>
      </c>
      <c r="N10224">
        <v>-71.52</v>
      </c>
      <c r="O10224">
        <v>205.63</v>
      </c>
    </row>
    <row r="10225" spans="1:15" ht="15" customHeight="1" x14ac:dyDescent="0.3">
      <c r="A10225" t="s">
        <v>13242</v>
      </c>
      <c r="B10225">
        <v>261</v>
      </c>
      <c r="C10225" t="s">
        <v>447</v>
      </c>
      <c r="D10225">
        <v>1000</v>
      </c>
      <c r="E10225" t="s">
        <v>2765</v>
      </c>
      <c r="F10225" t="s">
        <v>3015</v>
      </c>
      <c r="G10225" t="s">
        <v>3016</v>
      </c>
      <c r="H10225">
        <v>0.3876</v>
      </c>
      <c r="I10225" t="s">
        <v>3017</v>
      </c>
      <c r="J10225">
        <v>2400</v>
      </c>
      <c r="K10225">
        <v>2177.44</v>
      </c>
      <c r="L10225">
        <v>917.76</v>
      </c>
      <c r="M10225">
        <v>844.06</v>
      </c>
      <c r="N10225">
        <v>-86.27</v>
      </c>
      <c r="O10225">
        <v>12.57</v>
      </c>
    </row>
    <row r="10226" spans="1:15" ht="15" customHeight="1" x14ac:dyDescent="0.3">
      <c r="A10226" t="s">
        <v>13243</v>
      </c>
      <c r="B10226">
        <v>261</v>
      </c>
      <c r="C10226" t="s">
        <v>447</v>
      </c>
      <c r="D10226">
        <v>1000</v>
      </c>
      <c r="E10226" t="s">
        <v>2765</v>
      </c>
      <c r="F10226" t="s">
        <v>3019</v>
      </c>
      <c r="G10226" t="s">
        <v>3020</v>
      </c>
      <c r="H10226">
        <v>0.14480000000000001</v>
      </c>
      <c r="I10226" t="s">
        <v>3017</v>
      </c>
      <c r="J10226">
        <v>4200</v>
      </c>
      <c r="K10226">
        <v>5251.68</v>
      </c>
      <c r="L10226">
        <v>602.28</v>
      </c>
      <c r="M10226">
        <v>760.55</v>
      </c>
      <c r="N10226">
        <v>152.30000000000001</v>
      </c>
      <c r="O10226">
        <v>5.96</v>
      </c>
    </row>
    <row r="10227" spans="1:15" ht="15" customHeight="1" x14ac:dyDescent="0.3">
      <c r="A10227" t="s">
        <v>13244</v>
      </c>
      <c r="B10227">
        <v>261</v>
      </c>
      <c r="C10227" t="s">
        <v>447</v>
      </c>
      <c r="D10227">
        <v>1000</v>
      </c>
      <c r="E10227" t="s">
        <v>2765</v>
      </c>
      <c r="F10227" t="s">
        <v>3022</v>
      </c>
      <c r="G10227" t="s">
        <v>3023</v>
      </c>
      <c r="H10227">
        <v>0.19600000000000001</v>
      </c>
      <c r="I10227" t="s">
        <v>3017</v>
      </c>
      <c r="J10227">
        <v>3100</v>
      </c>
      <c r="K10227">
        <v>3595.65</v>
      </c>
      <c r="L10227">
        <v>592.72</v>
      </c>
      <c r="M10227">
        <v>704.58</v>
      </c>
      <c r="N10227">
        <v>97.12</v>
      </c>
      <c r="O10227">
        <v>14.74</v>
      </c>
    </row>
    <row r="10228" spans="1:15" ht="15" customHeight="1" x14ac:dyDescent="0.3">
      <c r="A10228" t="s">
        <v>13245</v>
      </c>
      <c r="B10228">
        <v>261</v>
      </c>
      <c r="C10228" t="s">
        <v>467</v>
      </c>
      <c r="D10228">
        <v>1000</v>
      </c>
      <c r="E10228" t="s">
        <v>2766</v>
      </c>
      <c r="F10228" t="s">
        <v>3008</v>
      </c>
      <c r="G10228" t="s">
        <v>3009</v>
      </c>
      <c r="H10228">
        <v>25.865400000000001</v>
      </c>
      <c r="I10228" t="s">
        <v>3010</v>
      </c>
      <c r="J10228">
        <v>780</v>
      </c>
      <c r="K10228">
        <v>807.93</v>
      </c>
      <c r="L10228">
        <v>19831.5</v>
      </c>
      <c r="M10228">
        <v>20897.47</v>
      </c>
      <c r="N10228">
        <v>722.48</v>
      </c>
      <c r="O10228">
        <v>343.5</v>
      </c>
    </row>
    <row r="10229" spans="1:15" ht="15" customHeight="1" x14ac:dyDescent="0.3">
      <c r="A10229" t="s">
        <v>13246</v>
      </c>
      <c r="B10229">
        <v>261</v>
      </c>
      <c r="C10229" t="s">
        <v>467</v>
      </c>
      <c r="D10229">
        <v>1000</v>
      </c>
      <c r="E10229" t="s">
        <v>2766</v>
      </c>
      <c r="F10229" t="s">
        <v>3012</v>
      </c>
      <c r="G10229" t="s">
        <v>3013</v>
      </c>
      <c r="H10229">
        <v>5.7412000000000001</v>
      </c>
      <c r="I10229" t="s">
        <v>3010</v>
      </c>
      <c r="J10229">
        <v>720</v>
      </c>
      <c r="K10229">
        <v>688.6</v>
      </c>
      <c r="L10229">
        <v>4068</v>
      </c>
      <c r="M10229">
        <v>3953.37</v>
      </c>
      <c r="N10229">
        <v>-180.26</v>
      </c>
      <c r="O10229">
        <v>65.63</v>
      </c>
    </row>
    <row r="10230" spans="1:15" ht="15" customHeight="1" x14ac:dyDescent="0.3">
      <c r="A10230" t="s">
        <v>13247</v>
      </c>
      <c r="B10230">
        <v>261</v>
      </c>
      <c r="C10230" t="s">
        <v>467</v>
      </c>
      <c r="D10230">
        <v>1000</v>
      </c>
      <c r="E10230" t="s">
        <v>2766</v>
      </c>
      <c r="F10230" t="s">
        <v>3015</v>
      </c>
      <c r="G10230" t="s">
        <v>3016</v>
      </c>
      <c r="H10230">
        <v>0.70020000000000004</v>
      </c>
      <c r="I10230" t="s">
        <v>3017</v>
      </c>
      <c r="J10230">
        <v>2400</v>
      </c>
      <c r="K10230">
        <v>2177.41</v>
      </c>
      <c r="L10230">
        <v>1627.2</v>
      </c>
      <c r="M10230">
        <v>1524.56</v>
      </c>
      <c r="N10230">
        <v>-155.85</v>
      </c>
      <c r="O10230">
        <v>53.22</v>
      </c>
    </row>
    <row r="10231" spans="1:15" ht="15" customHeight="1" x14ac:dyDescent="0.3">
      <c r="A10231" t="s">
        <v>13248</v>
      </c>
      <c r="B10231">
        <v>261</v>
      </c>
      <c r="C10231" t="s">
        <v>467</v>
      </c>
      <c r="D10231">
        <v>1000</v>
      </c>
      <c r="E10231" t="s">
        <v>2766</v>
      </c>
      <c r="F10231" t="s">
        <v>3022</v>
      </c>
      <c r="G10231" t="s">
        <v>3023</v>
      </c>
      <c r="H10231">
        <v>0.17199999999999999</v>
      </c>
      <c r="I10231" t="s">
        <v>3017</v>
      </c>
      <c r="J10231">
        <v>3100</v>
      </c>
      <c r="K10231">
        <v>3767.31</v>
      </c>
      <c r="L10231">
        <v>525.45000000000005</v>
      </c>
      <c r="M10231">
        <v>647.80999999999995</v>
      </c>
      <c r="N10231">
        <v>114.75</v>
      </c>
      <c r="O10231">
        <v>7.62</v>
      </c>
    </row>
    <row r="10232" spans="1:15" ht="15" customHeight="1" x14ac:dyDescent="0.3">
      <c r="A10232" t="s">
        <v>13249</v>
      </c>
      <c r="B10232">
        <v>261</v>
      </c>
      <c r="C10232" t="s">
        <v>641</v>
      </c>
      <c r="D10232">
        <v>1000</v>
      </c>
      <c r="E10232" t="s">
        <v>2767</v>
      </c>
      <c r="F10232" t="s">
        <v>3008</v>
      </c>
      <c r="G10232" t="s">
        <v>3009</v>
      </c>
      <c r="H10232">
        <v>23.3355</v>
      </c>
      <c r="I10232" t="s">
        <v>3010</v>
      </c>
      <c r="J10232">
        <v>780</v>
      </c>
      <c r="K10232">
        <v>790.71</v>
      </c>
      <c r="L10232">
        <v>18287.099999999999</v>
      </c>
      <c r="M10232">
        <v>18451.64</v>
      </c>
      <c r="N10232">
        <v>249.94</v>
      </c>
      <c r="O10232">
        <v>-85.4</v>
      </c>
    </row>
    <row r="10233" spans="1:15" ht="15" customHeight="1" x14ac:dyDescent="0.3">
      <c r="A10233" t="s">
        <v>13250</v>
      </c>
      <c r="B10233">
        <v>261</v>
      </c>
      <c r="C10233" t="s">
        <v>641</v>
      </c>
      <c r="D10233">
        <v>1000</v>
      </c>
      <c r="E10233" t="s">
        <v>2767</v>
      </c>
      <c r="F10233" t="s">
        <v>3012</v>
      </c>
      <c r="G10233" t="s">
        <v>3013</v>
      </c>
      <c r="H10233">
        <v>5.3009000000000004</v>
      </c>
      <c r="I10233" t="s">
        <v>3010</v>
      </c>
      <c r="J10233">
        <v>720</v>
      </c>
      <c r="K10233">
        <v>706.25</v>
      </c>
      <c r="L10233">
        <v>3751.2</v>
      </c>
      <c r="M10233">
        <v>3743.78</v>
      </c>
      <c r="N10233">
        <v>-72.87</v>
      </c>
      <c r="O10233">
        <v>65.45</v>
      </c>
    </row>
    <row r="10234" spans="1:15" ht="15" customHeight="1" x14ac:dyDescent="0.3">
      <c r="A10234" t="s">
        <v>13251</v>
      </c>
      <c r="B10234">
        <v>261</v>
      </c>
      <c r="C10234" t="s">
        <v>641</v>
      </c>
      <c r="D10234">
        <v>1000</v>
      </c>
      <c r="E10234" t="s">
        <v>2767</v>
      </c>
      <c r="F10234" t="s">
        <v>3015</v>
      </c>
      <c r="G10234" t="s">
        <v>3016</v>
      </c>
      <c r="H10234">
        <v>0.64659999999999995</v>
      </c>
      <c r="I10234" t="s">
        <v>3017</v>
      </c>
      <c r="J10234">
        <v>2400</v>
      </c>
      <c r="K10234">
        <v>2169.73</v>
      </c>
      <c r="L10234">
        <v>1500.48</v>
      </c>
      <c r="M10234">
        <v>1402.88</v>
      </c>
      <c r="N10234">
        <v>-148.88</v>
      </c>
      <c r="O10234">
        <v>51.28</v>
      </c>
    </row>
    <row r="10235" spans="1:15" ht="15" customHeight="1" x14ac:dyDescent="0.3">
      <c r="A10235" t="s">
        <v>13252</v>
      </c>
      <c r="B10235">
        <v>261</v>
      </c>
      <c r="C10235" t="s">
        <v>641</v>
      </c>
      <c r="D10235">
        <v>1000</v>
      </c>
      <c r="E10235" t="s">
        <v>2767</v>
      </c>
      <c r="F10235" t="s">
        <v>3022</v>
      </c>
      <c r="G10235" t="s">
        <v>3023</v>
      </c>
      <c r="H10235">
        <v>0.15809999999999999</v>
      </c>
      <c r="I10235" t="s">
        <v>3017</v>
      </c>
      <c r="J10235">
        <v>3100</v>
      </c>
      <c r="K10235">
        <v>3596.03</v>
      </c>
      <c r="L10235">
        <v>484.53</v>
      </c>
      <c r="M10235">
        <v>568.52</v>
      </c>
      <c r="N10235">
        <v>78.42</v>
      </c>
      <c r="O10235">
        <v>5.57</v>
      </c>
    </row>
    <row r="10236" spans="1:15" ht="15" customHeight="1" x14ac:dyDescent="0.3">
      <c r="A10236" t="s">
        <v>13253</v>
      </c>
      <c r="B10236">
        <v>261</v>
      </c>
      <c r="C10236" t="s">
        <v>715</v>
      </c>
      <c r="D10236">
        <v>1000</v>
      </c>
      <c r="E10236" t="s">
        <v>2768</v>
      </c>
      <c r="F10236" t="s">
        <v>3008</v>
      </c>
      <c r="G10236" t="s">
        <v>3009</v>
      </c>
      <c r="H10236">
        <v>24.104600000000001</v>
      </c>
      <c r="I10236" t="s">
        <v>3010</v>
      </c>
      <c r="J10236">
        <v>780</v>
      </c>
      <c r="K10236">
        <v>796.44</v>
      </c>
      <c r="L10236">
        <v>18076.5</v>
      </c>
      <c r="M10236">
        <v>19197.919999999998</v>
      </c>
      <c r="N10236">
        <v>396.31</v>
      </c>
      <c r="O10236">
        <v>725.11</v>
      </c>
    </row>
    <row r="10237" spans="1:15" ht="15" customHeight="1" x14ac:dyDescent="0.3">
      <c r="A10237" t="s">
        <v>13254</v>
      </c>
      <c r="B10237">
        <v>261</v>
      </c>
      <c r="C10237" t="s">
        <v>715</v>
      </c>
      <c r="D10237">
        <v>1000</v>
      </c>
      <c r="E10237" t="s">
        <v>2768</v>
      </c>
      <c r="F10237" t="s">
        <v>3012</v>
      </c>
      <c r="G10237" t="s">
        <v>3013</v>
      </c>
      <c r="H10237">
        <v>5.2317999999999998</v>
      </c>
      <c r="I10237" t="s">
        <v>3010</v>
      </c>
      <c r="J10237">
        <v>720</v>
      </c>
      <c r="K10237">
        <v>725.47</v>
      </c>
      <c r="L10237">
        <v>3708</v>
      </c>
      <c r="M10237">
        <v>3795.49</v>
      </c>
      <c r="N10237">
        <v>28.6</v>
      </c>
      <c r="O10237">
        <v>58.89</v>
      </c>
    </row>
    <row r="10238" spans="1:15" ht="15" customHeight="1" x14ac:dyDescent="0.3">
      <c r="A10238" t="s">
        <v>13255</v>
      </c>
      <c r="B10238">
        <v>261</v>
      </c>
      <c r="C10238" t="s">
        <v>715</v>
      </c>
      <c r="D10238">
        <v>1000</v>
      </c>
      <c r="E10238" t="s">
        <v>2768</v>
      </c>
      <c r="F10238" t="s">
        <v>3015</v>
      </c>
      <c r="G10238" t="s">
        <v>3016</v>
      </c>
      <c r="H10238">
        <v>0.64419999999999999</v>
      </c>
      <c r="I10238" t="s">
        <v>3017</v>
      </c>
      <c r="J10238">
        <v>2400</v>
      </c>
      <c r="K10238">
        <v>2199.2600000000002</v>
      </c>
      <c r="L10238">
        <v>1483.2</v>
      </c>
      <c r="M10238">
        <v>1416.84</v>
      </c>
      <c r="N10238">
        <v>-129.33000000000001</v>
      </c>
      <c r="O10238">
        <v>62.97</v>
      </c>
    </row>
    <row r="10239" spans="1:15" ht="15" customHeight="1" x14ac:dyDescent="0.3">
      <c r="A10239" t="s">
        <v>13256</v>
      </c>
      <c r="B10239">
        <v>261</v>
      </c>
      <c r="C10239" t="s">
        <v>715</v>
      </c>
      <c r="D10239">
        <v>1000</v>
      </c>
      <c r="E10239" t="s">
        <v>2768</v>
      </c>
      <c r="F10239" t="s">
        <v>3022</v>
      </c>
      <c r="G10239" t="s">
        <v>3023</v>
      </c>
      <c r="H10239">
        <v>0.16159999999999999</v>
      </c>
      <c r="I10239" t="s">
        <v>3017</v>
      </c>
      <c r="J10239">
        <v>3100</v>
      </c>
      <c r="K10239">
        <v>3612.14</v>
      </c>
      <c r="L10239">
        <v>478.95</v>
      </c>
      <c r="M10239">
        <v>583.66</v>
      </c>
      <c r="N10239">
        <v>82.75</v>
      </c>
      <c r="O10239">
        <v>21.95</v>
      </c>
    </row>
    <row r="10240" spans="1:15" ht="15" customHeight="1" x14ac:dyDescent="0.3">
      <c r="A10240" t="s">
        <v>13257</v>
      </c>
      <c r="B10240">
        <v>261</v>
      </c>
      <c r="C10240" t="s">
        <v>897</v>
      </c>
      <c r="D10240">
        <v>1000</v>
      </c>
      <c r="E10240" t="s">
        <v>2769</v>
      </c>
      <c r="F10240" t="s">
        <v>3008</v>
      </c>
      <c r="G10240" t="s">
        <v>3009</v>
      </c>
      <c r="H10240">
        <v>23.758600000000001</v>
      </c>
      <c r="I10240" t="s">
        <v>3010</v>
      </c>
      <c r="J10240">
        <v>780</v>
      </c>
      <c r="K10240">
        <v>818.41</v>
      </c>
      <c r="L10240">
        <v>18041.400000000001</v>
      </c>
      <c r="M10240">
        <v>19444.23</v>
      </c>
      <c r="N10240">
        <v>912.52</v>
      </c>
      <c r="O10240">
        <v>490.31</v>
      </c>
    </row>
    <row r="10241" spans="1:15" ht="15" customHeight="1" x14ac:dyDescent="0.3">
      <c r="A10241" t="s">
        <v>13258</v>
      </c>
      <c r="B10241">
        <v>261</v>
      </c>
      <c r="C10241" t="s">
        <v>897</v>
      </c>
      <c r="D10241">
        <v>1000</v>
      </c>
      <c r="E10241" t="s">
        <v>2769</v>
      </c>
      <c r="F10241" t="s">
        <v>3012</v>
      </c>
      <c r="G10241" t="s">
        <v>3013</v>
      </c>
      <c r="H10241">
        <v>5.2431999999999999</v>
      </c>
      <c r="I10241" t="s">
        <v>3010</v>
      </c>
      <c r="J10241">
        <v>720</v>
      </c>
      <c r="K10241">
        <v>699.69</v>
      </c>
      <c r="L10241">
        <v>3700.8</v>
      </c>
      <c r="M10241">
        <v>3668.61</v>
      </c>
      <c r="N10241">
        <v>-106.47</v>
      </c>
      <c r="O10241">
        <v>74.290000000000006</v>
      </c>
    </row>
    <row r="10242" spans="1:15" ht="15" customHeight="1" x14ac:dyDescent="0.3">
      <c r="A10242" t="s">
        <v>13259</v>
      </c>
      <c r="B10242">
        <v>261</v>
      </c>
      <c r="C10242" t="s">
        <v>897</v>
      </c>
      <c r="D10242">
        <v>1000</v>
      </c>
      <c r="E10242" t="s">
        <v>2769</v>
      </c>
      <c r="F10242" t="s">
        <v>3015</v>
      </c>
      <c r="G10242" t="s">
        <v>3016</v>
      </c>
      <c r="H10242">
        <v>0.61870000000000003</v>
      </c>
      <c r="I10242" t="s">
        <v>3017</v>
      </c>
      <c r="J10242">
        <v>2400</v>
      </c>
      <c r="K10242">
        <v>2192.69</v>
      </c>
      <c r="L10242">
        <v>1480.32</v>
      </c>
      <c r="M10242">
        <v>1356.57</v>
      </c>
      <c r="N10242">
        <v>-128.26</v>
      </c>
      <c r="O10242">
        <v>4.51</v>
      </c>
    </row>
    <row r="10243" spans="1:15" ht="15" customHeight="1" x14ac:dyDescent="0.3">
      <c r="A10243" t="s">
        <v>13260</v>
      </c>
      <c r="B10243">
        <v>261</v>
      </c>
      <c r="C10243" t="s">
        <v>897</v>
      </c>
      <c r="D10243">
        <v>1000</v>
      </c>
      <c r="E10243" t="s">
        <v>2769</v>
      </c>
      <c r="F10243" t="s">
        <v>3022</v>
      </c>
      <c r="G10243" t="s">
        <v>3023</v>
      </c>
      <c r="H10243">
        <v>0.157</v>
      </c>
      <c r="I10243" t="s">
        <v>3017</v>
      </c>
      <c r="J10243">
        <v>3100</v>
      </c>
      <c r="K10243">
        <v>3729.63</v>
      </c>
      <c r="L10243">
        <v>478.02</v>
      </c>
      <c r="M10243">
        <v>585.53</v>
      </c>
      <c r="N10243">
        <v>98.85</v>
      </c>
      <c r="O10243">
        <v>8.66</v>
      </c>
    </row>
    <row r="10244" spans="1:15" ht="15" customHeight="1" x14ac:dyDescent="0.3">
      <c r="A10244" t="s">
        <v>13261</v>
      </c>
      <c r="B10244">
        <v>261</v>
      </c>
      <c r="C10244" t="s">
        <v>445</v>
      </c>
      <c r="D10244">
        <v>1000</v>
      </c>
      <c r="E10244" t="s">
        <v>2770</v>
      </c>
      <c r="F10244" t="s">
        <v>3008</v>
      </c>
      <c r="G10244" t="s">
        <v>3009</v>
      </c>
      <c r="H10244">
        <v>8.3580000000000005</v>
      </c>
      <c r="I10244" t="s">
        <v>3010</v>
      </c>
      <c r="J10244">
        <v>780</v>
      </c>
      <c r="K10244">
        <v>822.74</v>
      </c>
      <c r="L10244">
        <v>6563.7</v>
      </c>
      <c r="M10244">
        <v>6876.45</v>
      </c>
      <c r="N10244">
        <v>357.24</v>
      </c>
      <c r="O10244">
        <v>-44.48</v>
      </c>
    </row>
    <row r="10245" spans="1:15" ht="15" customHeight="1" x14ac:dyDescent="0.3">
      <c r="A10245" t="s">
        <v>13262</v>
      </c>
      <c r="B10245">
        <v>261</v>
      </c>
      <c r="C10245" t="s">
        <v>445</v>
      </c>
      <c r="D10245">
        <v>1000</v>
      </c>
      <c r="E10245" t="s">
        <v>2770</v>
      </c>
      <c r="F10245" t="s">
        <v>3012</v>
      </c>
      <c r="G10245" t="s">
        <v>3013</v>
      </c>
      <c r="H10245">
        <v>1.9055</v>
      </c>
      <c r="I10245" t="s">
        <v>3010</v>
      </c>
      <c r="J10245">
        <v>720</v>
      </c>
      <c r="K10245">
        <v>711.47</v>
      </c>
      <c r="L10245">
        <v>1346.4</v>
      </c>
      <c r="M10245">
        <v>1355.72</v>
      </c>
      <c r="N10245">
        <v>-16.25</v>
      </c>
      <c r="O10245">
        <v>25.57</v>
      </c>
    </row>
    <row r="10246" spans="1:15" ht="15" customHeight="1" x14ac:dyDescent="0.3">
      <c r="A10246" t="s">
        <v>13263</v>
      </c>
      <c r="B10246">
        <v>261</v>
      </c>
      <c r="C10246" t="s">
        <v>445</v>
      </c>
      <c r="D10246">
        <v>1000</v>
      </c>
      <c r="E10246" t="s">
        <v>2770</v>
      </c>
      <c r="F10246" t="s">
        <v>3015</v>
      </c>
      <c r="G10246" t="s">
        <v>3016</v>
      </c>
      <c r="H10246">
        <v>0.2253</v>
      </c>
      <c r="I10246" t="s">
        <v>3017</v>
      </c>
      <c r="J10246">
        <v>2400</v>
      </c>
      <c r="K10246">
        <v>2165.15</v>
      </c>
      <c r="L10246">
        <v>538.55999999999995</v>
      </c>
      <c r="M10246">
        <v>487.73</v>
      </c>
      <c r="N10246">
        <v>-52.9</v>
      </c>
      <c r="O10246">
        <v>2.0699999999999998</v>
      </c>
    </row>
    <row r="10247" spans="1:15" ht="15" customHeight="1" x14ac:dyDescent="0.3">
      <c r="A10247" t="s">
        <v>13264</v>
      </c>
      <c r="B10247">
        <v>261</v>
      </c>
      <c r="C10247" t="s">
        <v>445</v>
      </c>
      <c r="D10247">
        <v>1000</v>
      </c>
      <c r="E10247" t="s">
        <v>2770</v>
      </c>
      <c r="F10247" t="s">
        <v>3022</v>
      </c>
      <c r="G10247" t="s">
        <v>3023</v>
      </c>
      <c r="H10247">
        <v>5.6000000000000001E-2</v>
      </c>
      <c r="I10247" t="s">
        <v>3017</v>
      </c>
      <c r="J10247">
        <v>3100</v>
      </c>
      <c r="K10247">
        <v>3690.08</v>
      </c>
      <c r="L10247">
        <v>173.91</v>
      </c>
      <c r="M10247">
        <v>206.77</v>
      </c>
      <c r="N10247">
        <v>33.06</v>
      </c>
      <c r="O10247">
        <v>-0.2</v>
      </c>
    </row>
    <row r="10248" spans="1:15" ht="15" customHeight="1" x14ac:dyDescent="0.3">
      <c r="A10248" t="s">
        <v>13265</v>
      </c>
      <c r="B10248">
        <v>261</v>
      </c>
      <c r="C10248" t="s">
        <v>620</v>
      </c>
      <c r="D10248">
        <v>1000</v>
      </c>
      <c r="E10248" t="s">
        <v>2771</v>
      </c>
      <c r="F10248" t="s">
        <v>3008</v>
      </c>
      <c r="G10248" t="s">
        <v>3009</v>
      </c>
      <c r="H10248">
        <v>10.752700000000001</v>
      </c>
      <c r="I10248" t="s">
        <v>3010</v>
      </c>
      <c r="J10248">
        <v>780</v>
      </c>
      <c r="K10248">
        <v>805.3</v>
      </c>
      <c r="L10248">
        <v>8248.5</v>
      </c>
      <c r="M10248">
        <v>8659.18</v>
      </c>
      <c r="N10248">
        <v>272.08</v>
      </c>
      <c r="O10248">
        <v>138.61000000000001</v>
      </c>
    </row>
    <row r="10249" spans="1:15" ht="15" customHeight="1" x14ac:dyDescent="0.3">
      <c r="A10249" t="s">
        <v>13266</v>
      </c>
      <c r="B10249">
        <v>261</v>
      </c>
      <c r="C10249" t="s">
        <v>620</v>
      </c>
      <c r="D10249">
        <v>1000</v>
      </c>
      <c r="E10249" t="s">
        <v>2771</v>
      </c>
      <c r="F10249" t="s">
        <v>3012</v>
      </c>
      <c r="G10249" t="s">
        <v>3013</v>
      </c>
      <c r="H10249">
        <v>2.4647999999999999</v>
      </c>
      <c r="I10249" t="s">
        <v>3010</v>
      </c>
      <c r="J10249">
        <v>720</v>
      </c>
      <c r="K10249">
        <v>690.24</v>
      </c>
      <c r="L10249">
        <v>1692</v>
      </c>
      <c r="M10249">
        <v>1701.33</v>
      </c>
      <c r="N10249">
        <v>-73.349999999999994</v>
      </c>
      <c r="O10249">
        <v>82.67</v>
      </c>
    </row>
    <row r="10250" spans="1:15" ht="15" customHeight="1" x14ac:dyDescent="0.3">
      <c r="A10250" t="s">
        <v>13267</v>
      </c>
      <c r="B10250">
        <v>261</v>
      </c>
      <c r="C10250" t="s">
        <v>620</v>
      </c>
      <c r="D10250">
        <v>1000</v>
      </c>
      <c r="E10250" t="s">
        <v>2771</v>
      </c>
      <c r="F10250" t="s">
        <v>3015</v>
      </c>
      <c r="G10250" t="s">
        <v>3016</v>
      </c>
      <c r="H10250">
        <v>0.2868</v>
      </c>
      <c r="I10250" t="s">
        <v>3017</v>
      </c>
      <c r="J10250">
        <v>2400</v>
      </c>
      <c r="K10250">
        <v>2196.81</v>
      </c>
      <c r="L10250">
        <v>676.8</v>
      </c>
      <c r="M10250">
        <v>630.15</v>
      </c>
      <c r="N10250">
        <v>-58.28</v>
      </c>
      <c r="O10250">
        <v>11.64</v>
      </c>
    </row>
    <row r="10251" spans="1:15" ht="15" customHeight="1" x14ac:dyDescent="0.3">
      <c r="A10251" t="s">
        <v>13268</v>
      </c>
      <c r="B10251">
        <v>261</v>
      </c>
      <c r="C10251" t="s">
        <v>620</v>
      </c>
      <c r="D10251">
        <v>1000</v>
      </c>
      <c r="E10251" t="s">
        <v>2771</v>
      </c>
      <c r="F10251" t="s">
        <v>3022</v>
      </c>
      <c r="G10251" t="s">
        <v>3023</v>
      </c>
      <c r="H10251">
        <v>7.22E-2</v>
      </c>
      <c r="I10251" t="s">
        <v>3017</v>
      </c>
      <c r="J10251">
        <v>3100</v>
      </c>
      <c r="K10251">
        <v>3783.02</v>
      </c>
      <c r="L10251">
        <v>218.55</v>
      </c>
      <c r="M10251">
        <v>273.27</v>
      </c>
      <c r="N10251">
        <v>49.34</v>
      </c>
      <c r="O10251">
        <v>5.38</v>
      </c>
    </row>
    <row r="10252" spans="1:15" ht="15" customHeight="1" x14ac:dyDescent="0.3">
      <c r="A10252" t="s">
        <v>13269</v>
      </c>
      <c r="B10252">
        <v>261</v>
      </c>
      <c r="C10252" t="s">
        <v>753</v>
      </c>
      <c r="D10252">
        <v>1000</v>
      </c>
      <c r="E10252" t="s">
        <v>2772</v>
      </c>
      <c r="F10252" t="s">
        <v>3008</v>
      </c>
      <c r="G10252" t="s">
        <v>3009</v>
      </c>
      <c r="H10252">
        <v>29.635400000000001</v>
      </c>
      <c r="I10252" t="s">
        <v>3010</v>
      </c>
      <c r="J10252">
        <v>780</v>
      </c>
      <c r="K10252">
        <v>819.07</v>
      </c>
      <c r="L10252">
        <v>21977.279999999999</v>
      </c>
      <c r="M10252">
        <v>24273.52</v>
      </c>
      <c r="N10252">
        <v>1157.93</v>
      </c>
      <c r="O10252">
        <v>1138.3</v>
      </c>
    </row>
    <row r="10253" spans="1:15" ht="15" customHeight="1" x14ac:dyDescent="0.3">
      <c r="A10253" t="s">
        <v>13270</v>
      </c>
      <c r="B10253">
        <v>261</v>
      </c>
      <c r="C10253" t="s">
        <v>753</v>
      </c>
      <c r="D10253">
        <v>1000</v>
      </c>
      <c r="E10253" t="s">
        <v>2772</v>
      </c>
      <c r="F10253" t="s">
        <v>3012</v>
      </c>
      <c r="G10253" t="s">
        <v>3013</v>
      </c>
      <c r="H10253">
        <v>7.1826999999999996</v>
      </c>
      <c r="I10253" t="s">
        <v>3010</v>
      </c>
      <c r="J10253">
        <v>720</v>
      </c>
      <c r="K10253">
        <v>688.74</v>
      </c>
      <c r="L10253">
        <v>5071.68</v>
      </c>
      <c r="M10253">
        <v>4946.9799999999996</v>
      </c>
      <c r="N10253">
        <v>-224.56</v>
      </c>
      <c r="O10253">
        <v>99.86</v>
      </c>
    </row>
    <row r="10254" spans="1:15" ht="15" customHeight="1" x14ac:dyDescent="0.3">
      <c r="A10254" t="s">
        <v>13271</v>
      </c>
      <c r="B10254">
        <v>261</v>
      </c>
      <c r="C10254" t="s">
        <v>753</v>
      </c>
      <c r="D10254">
        <v>1000</v>
      </c>
      <c r="E10254" t="s">
        <v>2772</v>
      </c>
      <c r="F10254" t="s">
        <v>3015</v>
      </c>
      <c r="G10254" t="s">
        <v>3016</v>
      </c>
      <c r="H10254">
        <v>0.48899999999999999</v>
      </c>
      <c r="I10254" t="s">
        <v>3017</v>
      </c>
      <c r="J10254">
        <v>2400</v>
      </c>
      <c r="K10254">
        <v>2144.4299999999998</v>
      </c>
      <c r="L10254">
        <v>1127.04</v>
      </c>
      <c r="M10254">
        <v>1048.52</v>
      </c>
      <c r="N10254">
        <v>-124.96</v>
      </c>
      <c r="O10254">
        <v>46.44</v>
      </c>
    </row>
    <row r="10255" spans="1:15" ht="15" customHeight="1" x14ac:dyDescent="0.3">
      <c r="A10255" t="s">
        <v>13272</v>
      </c>
      <c r="B10255">
        <v>261</v>
      </c>
      <c r="C10255" t="s">
        <v>753</v>
      </c>
      <c r="D10255">
        <v>1000</v>
      </c>
      <c r="E10255" t="s">
        <v>2772</v>
      </c>
      <c r="F10255" t="s">
        <v>3019</v>
      </c>
      <c r="G10255" t="s">
        <v>3020</v>
      </c>
      <c r="H10255">
        <v>0.18579999999999999</v>
      </c>
      <c r="I10255" t="s">
        <v>3017</v>
      </c>
      <c r="J10255">
        <v>4200</v>
      </c>
      <c r="K10255">
        <v>5026.63</v>
      </c>
      <c r="L10255">
        <v>739.62</v>
      </c>
      <c r="M10255">
        <v>933.76</v>
      </c>
      <c r="N10255">
        <v>153.56</v>
      </c>
      <c r="O10255">
        <v>40.58</v>
      </c>
    </row>
    <row r="10256" spans="1:15" ht="15" customHeight="1" x14ac:dyDescent="0.3">
      <c r="A10256" t="s">
        <v>13273</v>
      </c>
      <c r="B10256">
        <v>261</v>
      </c>
      <c r="C10256" t="s">
        <v>753</v>
      </c>
      <c r="D10256">
        <v>1000</v>
      </c>
      <c r="E10256" t="s">
        <v>2772</v>
      </c>
      <c r="F10256" t="s">
        <v>3022</v>
      </c>
      <c r="G10256" t="s">
        <v>3023</v>
      </c>
      <c r="H10256">
        <v>0.2397</v>
      </c>
      <c r="I10256" t="s">
        <v>3017</v>
      </c>
      <c r="J10256">
        <v>3100</v>
      </c>
      <c r="K10256">
        <v>3658.1</v>
      </c>
      <c r="L10256">
        <v>727.88</v>
      </c>
      <c r="M10256">
        <v>876.7</v>
      </c>
      <c r="N10256">
        <v>133.75</v>
      </c>
      <c r="O10256">
        <v>15.07</v>
      </c>
    </row>
    <row r="10257" spans="1:15" ht="15" customHeight="1" x14ac:dyDescent="0.3">
      <c r="A10257" t="s">
        <v>13274</v>
      </c>
      <c r="B10257">
        <v>261</v>
      </c>
      <c r="C10257" t="s">
        <v>434</v>
      </c>
      <c r="D10257">
        <v>1000</v>
      </c>
      <c r="E10257" t="s">
        <v>2773</v>
      </c>
      <c r="F10257" t="s">
        <v>3008</v>
      </c>
      <c r="G10257" t="s">
        <v>3009</v>
      </c>
      <c r="H10257">
        <v>28.581600000000002</v>
      </c>
      <c r="I10257" t="s">
        <v>3010</v>
      </c>
      <c r="J10257">
        <v>780</v>
      </c>
      <c r="K10257">
        <v>807.65</v>
      </c>
      <c r="L10257">
        <v>20726.16</v>
      </c>
      <c r="M10257">
        <v>23084.03</v>
      </c>
      <c r="N10257">
        <v>790.35</v>
      </c>
      <c r="O10257">
        <v>1567.52</v>
      </c>
    </row>
    <row r="10258" spans="1:15" ht="15" customHeight="1" x14ac:dyDescent="0.3">
      <c r="A10258" t="s">
        <v>13275</v>
      </c>
      <c r="B10258">
        <v>261</v>
      </c>
      <c r="C10258" t="s">
        <v>434</v>
      </c>
      <c r="D10258">
        <v>1000</v>
      </c>
      <c r="E10258" t="s">
        <v>2773</v>
      </c>
      <c r="F10258" t="s">
        <v>3012</v>
      </c>
      <c r="G10258" t="s">
        <v>3013</v>
      </c>
      <c r="H10258">
        <v>8.2714999999999996</v>
      </c>
      <c r="I10258" t="s">
        <v>3010</v>
      </c>
      <c r="J10258">
        <v>720</v>
      </c>
      <c r="K10258">
        <v>704.17</v>
      </c>
      <c r="L10258">
        <v>5518.8</v>
      </c>
      <c r="M10258">
        <v>5824.53</v>
      </c>
      <c r="N10258">
        <v>-130.97999999999999</v>
      </c>
      <c r="O10258">
        <v>436.71</v>
      </c>
    </row>
    <row r="10259" spans="1:15" ht="15" customHeight="1" x14ac:dyDescent="0.3">
      <c r="A10259" t="s">
        <v>13276</v>
      </c>
      <c r="B10259">
        <v>261</v>
      </c>
      <c r="C10259" t="s">
        <v>434</v>
      </c>
      <c r="D10259">
        <v>1000</v>
      </c>
      <c r="E10259" t="s">
        <v>2773</v>
      </c>
      <c r="F10259" t="s">
        <v>3015</v>
      </c>
      <c r="G10259" t="s">
        <v>3016</v>
      </c>
      <c r="H10259">
        <v>0.27150000000000002</v>
      </c>
      <c r="I10259" t="s">
        <v>3017</v>
      </c>
      <c r="J10259">
        <v>2400</v>
      </c>
      <c r="K10259">
        <v>2174.14</v>
      </c>
      <c r="L10259">
        <v>613.20000000000005</v>
      </c>
      <c r="M10259">
        <v>590.20000000000005</v>
      </c>
      <c r="N10259">
        <v>-61.31</v>
      </c>
      <c r="O10259">
        <v>38.31</v>
      </c>
    </row>
    <row r="10260" spans="1:15" ht="15" customHeight="1" x14ac:dyDescent="0.3">
      <c r="A10260" t="s">
        <v>13277</v>
      </c>
      <c r="B10260">
        <v>261</v>
      </c>
      <c r="C10260" t="s">
        <v>434</v>
      </c>
      <c r="D10260">
        <v>1000</v>
      </c>
      <c r="E10260" t="s">
        <v>2773</v>
      </c>
      <c r="F10260" t="s">
        <v>3019</v>
      </c>
      <c r="G10260" t="s">
        <v>3020</v>
      </c>
      <c r="H10260">
        <v>0.43240000000000001</v>
      </c>
      <c r="I10260" t="s">
        <v>3017</v>
      </c>
      <c r="J10260">
        <v>4200</v>
      </c>
      <c r="K10260">
        <v>5272.66</v>
      </c>
      <c r="L10260">
        <v>1716.96</v>
      </c>
      <c r="M10260">
        <v>2279.9</v>
      </c>
      <c r="N10260">
        <v>463.82</v>
      </c>
      <c r="O10260">
        <v>99.12</v>
      </c>
    </row>
    <row r="10261" spans="1:15" ht="15" customHeight="1" x14ac:dyDescent="0.3">
      <c r="A10261" t="s">
        <v>13278</v>
      </c>
      <c r="B10261">
        <v>261</v>
      </c>
      <c r="C10261" t="s">
        <v>434</v>
      </c>
      <c r="D10261">
        <v>1000</v>
      </c>
      <c r="E10261" t="s">
        <v>2773</v>
      </c>
      <c r="F10261" t="s">
        <v>3022</v>
      </c>
      <c r="G10261" t="s">
        <v>3023</v>
      </c>
      <c r="H10261">
        <v>0.33129999999999998</v>
      </c>
      <c r="I10261" t="s">
        <v>3017</v>
      </c>
      <c r="J10261">
        <v>3100</v>
      </c>
      <c r="K10261">
        <v>3670.32</v>
      </c>
      <c r="L10261">
        <v>950.46</v>
      </c>
      <c r="M10261">
        <v>1216.1400000000001</v>
      </c>
      <c r="N10261">
        <v>188.97</v>
      </c>
      <c r="O10261">
        <v>76.709999999999994</v>
      </c>
    </row>
    <row r="10262" spans="1:15" ht="15" customHeight="1" x14ac:dyDescent="0.3">
      <c r="A10262" t="s">
        <v>13279</v>
      </c>
      <c r="B10262">
        <v>261</v>
      </c>
      <c r="C10262" t="s">
        <v>133</v>
      </c>
      <c r="D10262">
        <v>1000</v>
      </c>
      <c r="E10262" t="s">
        <v>2774</v>
      </c>
      <c r="F10262" t="s">
        <v>3008</v>
      </c>
      <c r="G10262" t="s">
        <v>3009</v>
      </c>
      <c r="H10262">
        <v>21.834800000000001</v>
      </c>
      <c r="I10262" t="s">
        <v>3010</v>
      </c>
      <c r="J10262">
        <v>780</v>
      </c>
      <c r="K10262">
        <v>801.77</v>
      </c>
      <c r="L10262">
        <v>16497</v>
      </c>
      <c r="M10262">
        <v>17506.47</v>
      </c>
      <c r="N10262">
        <v>475.32</v>
      </c>
      <c r="O10262">
        <v>534.15</v>
      </c>
    </row>
    <row r="10263" spans="1:15" ht="15" customHeight="1" x14ac:dyDescent="0.3">
      <c r="A10263" t="s">
        <v>13280</v>
      </c>
      <c r="B10263">
        <v>261</v>
      </c>
      <c r="C10263" t="s">
        <v>133</v>
      </c>
      <c r="D10263">
        <v>1000</v>
      </c>
      <c r="E10263" t="s">
        <v>2774</v>
      </c>
      <c r="F10263" t="s">
        <v>3012</v>
      </c>
      <c r="G10263" t="s">
        <v>3013</v>
      </c>
      <c r="H10263">
        <v>4.7182000000000004</v>
      </c>
      <c r="I10263" t="s">
        <v>3010</v>
      </c>
      <c r="J10263">
        <v>720</v>
      </c>
      <c r="K10263">
        <v>696.94</v>
      </c>
      <c r="L10263">
        <v>3384</v>
      </c>
      <c r="M10263">
        <v>3288.27</v>
      </c>
      <c r="N10263">
        <v>-108.8</v>
      </c>
      <c r="O10263">
        <v>13.07</v>
      </c>
    </row>
    <row r="10264" spans="1:15" ht="15" customHeight="1" x14ac:dyDescent="0.3">
      <c r="A10264" t="s">
        <v>13281</v>
      </c>
      <c r="B10264">
        <v>261</v>
      </c>
      <c r="C10264" t="s">
        <v>133</v>
      </c>
      <c r="D10264">
        <v>1000</v>
      </c>
      <c r="E10264" t="s">
        <v>2774</v>
      </c>
      <c r="F10264" t="s">
        <v>3015</v>
      </c>
      <c r="G10264" t="s">
        <v>3016</v>
      </c>
      <c r="H10264">
        <v>0.56599999999999995</v>
      </c>
      <c r="I10264" t="s">
        <v>3017</v>
      </c>
      <c r="J10264">
        <v>2400</v>
      </c>
      <c r="K10264">
        <v>2151.83</v>
      </c>
      <c r="L10264">
        <v>1353.6</v>
      </c>
      <c r="M10264">
        <v>1217.92</v>
      </c>
      <c r="N10264">
        <v>-140.46</v>
      </c>
      <c r="O10264">
        <v>4.78</v>
      </c>
    </row>
    <row r="10265" spans="1:15" ht="15" customHeight="1" x14ac:dyDescent="0.3">
      <c r="A10265" t="s">
        <v>13282</v>
      </c>
      <c r="B10265">
        <v>261</v>
      </c>
      <c r="C10265" t="s">
        <v>133</v>
      </c>
      <c r="D10265">
        <v>1000</v>
      </c>
      <c r="E10265" t="s">
        <v>2774</v>
      </c>
      <c r="F10265" t="s">
        <v>3022</v>
      </c>
      <c r="G10265" t="s">
        <v>3023</v>
      </c>
      <c r="H10265">
        <v>0.14069999999999999</v>
      </c>
      <c r="I10265" t="s">
        <v>3017</v>
      </c>
      <c r="J10265">
        <v>3100</v>
      </c>
      <c r="K10265">
        <v>3668.98</v>
      </c>
      <c r="L10265">
        <v>437.1</v>
      </c>
      <c r="M10265">
        <v>516.28</v>
      </c>
      <c r="N10265">
        <v>80.06</v>
      </c>
      <c r="O10265">
        <v>-0.89</v>
      </c>
    </row>
    <row r="10266" spans="1:15" ht="15" customHeight="1" x14ac:dyDescent="0.3">
      <c r="A10266" t="s">
        <v>13283</v>
      </c>
      <c r="B10266">
        <v>261</v>
      </c>
      <c r="C10266" t="s">
        <v>415</v>
      </c>
      <c r="D10266">
        <v>1000</v>
      </c>
      <c r="E10266" t="s">
        <v>2775</v>
      </c>
      <c r="F10266" t="s">
        <v>3008</v>
      </c>
      <c r="G10266" t="s">
        <v>3009</v>
      </c>
      <c r="H10266">
        <v>36.703899999999997</v>
      </c>
      <c r="I10266" t="s">
        <v>3010</v>
      </c>
      <c r="J10266">
        <v>780</v>
      </c>
      <c r="K10266">
        <v>788.14</v>
      </c>
      <c r="L10266">
        <v>27337.439999999999</v>
      </c>
      <c r="M10266">
        <v>28927.77</v>
      </c>
      <c r="N10266">
        <v>298.7</v>
      </c>
      <c r="O10266">
        <v>1291.6300000000001</v>
      </c>
    </row>
    <row r="10267" spans="1:15" ht="15" customHeight="1" x14ac:dyDescent="0.3">
      <c r="A10267" t="s">
        <v>13284</v>
      </c>
      <c r="B10267">
        <v>261</v>
      </c>
      <c r="C10267" t="s">
        <v>415</v>
      </c>
      <c r="D10267">
        <v>1000</v>
      </c>
      <c r="E10267" t="s">
        <v>2775</v>
      </c>
      <c r="F10267" t="s">
        <v>3012</v>
      </c>
      <c r="G10267" t="s">
        <v>3013</v>
      </c>
      <c r="H10267">
        <v>10.912000000000001</v>
      </c>
      <c r="I10267" t="s">
        <v>3010</v>
      </c>
      <c r="J10267">
        <v>720</v>
      </c>
      <c r="K10267">
        <v>707.89</v>
      </c>
      <c r="L10267">
        <v>7279.2</v>
      </c>
      <c r="M10267">
        <v>7724.5</v>
      </c>
      <c r="N10267">
        <v>-132.12</v>
      </c>
      <c r="O10267">
        <v>577.41999999999996</v>
      </c>
    </row>
    <row r="10268" spans="1:15" ht="15" customHeight="1" x14ac:dyDescent="0.3">
      <c r="A10268" t="s">
        <v>13285</v>
      </c>
      <c r="B10268">
        <v>261</v>
      </c>
      <c r="C10268" t="s">
        <v>415</v>
      </c>
      <c r="D10268">
        <v>1000</v>
      </c>
      <c r="E10268" t="s">
        <v>2775</v>
      </c>
      <c r="F10268" t="s">
        <v>3015</v>
      </c>
      <c r="G10268" t="s">
        <v>3016</v>
      </c>
      <c r="H10268">
        <v>0.36830000000000002</v>
      </c>
      <c r="I10268" t="s">
        <v>3017</v>
      </c>
      <c r="J10268">
        <v>2400</v>
      </c>
      <c r="K10268">
        <v>2179.86</v>
      </c>
      <c r="L10268">
        <v>808.8</v>
      </c>
      <c r="M10268">
        <v>802.93</v>
      </c>
      <c r="N10268">
        <v>-81.08</v>
      </c>
      <c r="O10268">
        <v>75.209999999999994</v>
      </c>
    </row>
    <row r="10269" spans="1:15" ht="15" customHeight="1" x14ac:dyDescent="0.3">
      <c r="A10269" t="s">
        <v>13286</v>
      </c>
      <c r="B10269">
        <v>261</v>
      </c>
      <c r="C10269" t="s">
        <v>415</v>
      </c>
      <c r="D10269">
        <v>1000</v>
      </c>
      <c r="E10269" t="s">
        <v>2775</v>
      </c>
      <c r="F10269" t="s">
        <v>3019</v>
      </c>
      <c r="G10269" t="s">
        <v>3020</v>
      </c>
      <c r="H10269">
        <v>0.56100000000000005</v>
      </c>
      <c r="I10269" t="s">
        <v>3017</v>
      </c>
      <c r="J10269">
        <v>4200</v>
      </c>
      <c r="K10269">
        <v>5057.28</v>
      </c>
      <c r="L10269">
        <v>2264.64</v>
      </c>
      <c r="M10269">
        <v>2837.35</v>
      </c>
      <c r="N10269">
        <v>480.97</v>
      </c>
      <c r="O10269">
        <v>91.74</v>
      </c>
    </row>
    <row r="10270" spans="1:15" ht="15" customHeight="1" x14ac:dyDescent="0.3">
      <c r="A10270" t="s">
        <v>13287</v>
      </c>
      <c r="B10270">
        <v>261</v>
      </c>
      <c r="C10270" t="s">
        <v>415</v>
      </c>
      <c r="D10270">
        <v>1000</v>
      </c>
      <c r="E10270" t="s">
        <v>2775</v>
      </c>
      <c r="F10270" t="s">
        <v>3022</v>
      </c>
      <c r="G10270" t="s">
        <v>3023</v>
      </c>
      <c r="H10270">
        <v>0.43730000000000002</v>
      </c>
      <c r="I10270" t="s">
        <v>3017</v>
      </c>
      <c r="J10270">
        <v>3100</v>
      </c>
      <c r="K10270">
        <v>3711.09</v>
      </c>
      <c r="L10270">
        <v>1253.6400000000001</v>
      </c>
      <c r="M10270">
        <v>1622.85</v>
      </c>
      <c r="N10270">
        <v>267.23</v>
      </c>
      <c r="O10270">
        <v>101.98</v>
      </c>
    </row>
    <row r="10271" spans="1:15" ht="15" customHeight="1" x14ac:dyDescent="0.3">
      <c r="A10271" t="s">
        <v>13288</v>
      </c>
      <c r="B10271">
        <v>261</v>
      </c>
      <c r="C10271" t="s">
        <v>219</v>
      </c>
      <c r="D10271">
        <v>1000</v>
      </c>
      <c r="E10271" t="s">
        <v>2776</v>
      </c>
      <c r="F10271" t="s">
        <v>3008</v>
      </c>
      <c r="G10271" t="s">
        <v>3009</v>
      </c>
      <c r="H10271">
        <v>30.610499999999998</v>
      </c>
      <c r="I10271" t="s">
        <v>3010</v>
      </c>
      <c r="J10271">
        <v>780</v>
      </c>
      <c r="K10271">
        <v>791.91</v>
      </c>
      <c r="L10271">
        <v>23095.8</v>
      </c>
      <c r="M10271">
        <v>24240.86</v>
      </c>
      <c r="N10271">
        <v>364.65</v>
      </c>
      <c r="O10271">
        <v>780.4</v>
      </c>
    </row>
    <row r="10272" spans="1:15" ht="15" customHeight="1" x14ac:dyDescent="0.3">
      <c r="A10272" t="s">
        <v>13289</v>
      </c>
      <c r="B10272">
        <v>261</v>
      </c>
      <c r="C10272" t="s">
        <v>219</v>
      </c>
      <c r="D10272">
        <v>1000</v>
      </c>
      <c r="E10272" t="s">
        <v>2776</v>
      </c>
      <c r="F10272" t="s">
        <v>3012</v>
      </c>
      <c r="G10272" t="s">
        <v>3013</v>
      </c>
      <c r="H10272">
        <v>6.7290999999999999</v>
      </c>
      <c r="I10272" t="s">
        <v>3010</v>
      </c>
      <c r="J10272">
        <v>720</v>
      </c>
      <c r="K10272">
        <v>713.6</v>
      </c>
      <c r="L10272">
        <v>4737.6000000000004</v>
      </c>
      <c r="M10272">
        <v>4801.87</v>
      </c>
      <c r="N10272">
        <v>-43.1</v>
      </c>
      <c r="O10272">
        <v>107.37</v>
      </c>
    </row>
    <row r="10273" spans="1:15" ht="15" customHeight="1" x14ac:dyDescent="0.3">
      <c r="A10273" t="s">
        <v>13290</v>
      </c>
      <c r="B10273">
        <v>261</v>
      </c>
      <c r="C10273" t="s">
        <v>219</v>
      </c>
      <c r="D10273">
        <v>1000</v>
      </c>
      <c r="E10273" t="s">
        <v>2776</v>
      </c>
      <c r="F10273" t="s">
        <v>3015</v>
      </c>
      <c r="G10273" t="s">
        <v>3016</v>
      </c>
      <c r="H10273">
        <v>0.80089999999999995</v>
      </c>
      <c r="I10273" t="s">
        <v>3017</v>
      </c>
      <c r="J10273">
        <v>2400</v>
      </c>
      <c r="K10273">
        <v>2204.29</v>
      </c>
      <c r="L10273">
        <v>1895.04</v>
      </c>
      <c r="M10273">
        <v>1765.31</v>
      </c>
      <c r="N10273">
        <v>-156.74</v>
      </c>
      <c r="O10273">
        <v>27.01</v>
      </c>
    </row>
    <row r="10274" spans="1:15" ht="15" customHeight="1" x14ac:dyDescent="0.3">
      <c r="A10274" t="s">
        <v>13291</v>
      </c>
      <c r="B10274">
        <v>261</v>
      </c>
      <c r="C10274" t="s">
        <v>219</v>
      </c>
      <c r="D10274">
        <v>1000</v>
      </c>
      <c r="E10274" t="s">
        <v>2776</v>
      </c>
      <c r="F10274" t="s">
        <v>3022</v>
      </c>
      <c r="G10274" t="s">
        <v>3023</v>
      </c>
      <c r="H10274">
        <v>0.19869999999999999</v>
      </c>
      <c r="I10274" t="s">
        <v>3017</v>
      </c>
      <c r="J10274">
        <v>3100</v>
      </c>
      <c r="K10274">
        <v>3610.14</v>
      </c>
      <c r="L10274">
        <v>611.94000000000005</v>
      </c>
      <c r="M10274">
        <v>717.49</v>
      </c>
      <c r="N10274">
        <v>101.39</v>
      </c>
      <c r="O10274">
        <v>4.17</v>
      </c>
    </row>
    <row r="10275" spans="1:15" ht="15" customHeight="1" x14ac:dyDescent="0.3">
      <c r="A10275" t="s">
        <v>13292</v>
      </c>
      <c r="B10275">
        <v>261</v>
      </c>
      <c r="C10275" t="s">
        <v>694</v>
      </c>
      <c r="D10275">
        <v>1000</v>
      </c>
      <c r="E10275" t="s">
        <v>2777</v>
      </c>
      <c r="F10275" t="s">
        <v>3008</v>
      </c>
      <c r="G10275" t="s">
        <v>3009</v>
      </c>
      <c r="H10275">
        <v>22.896899999999999</v>
      </c>
      <c r="I10275" t="s">
        <v>3010</v>
      </c>
      <c r="J10275">
        <v>780</v>
      </c>
      <c r="K10275">
        <v>807.9</v>
      </c>
      <c r="L10275">
        <v>17484.48</v>
      </c>
      <c r="M10275">
        <v>18498.36</v>
      </c>
      <c r="N10275">
        <v>638.80999999999995</v>
      </c>
      <c r="O10275">
        <v>375.07</v>
      </c>
    </row>
    <row r="10276" spans="1:15" ht="15" customHeight="1" x14ac:dyDescent="0.3">
      <c r="A10276" t="s">
        <v>13293</v>
      </c>
      <c r="B10276">
        <v>261</v>
      </c>
      <c r="C10276" t="s">
        <v>694</v>
      </c>
      <c r="D10276">
        <v>1000</v>
      </c>
      <c r="E10276" t="s">
        <v>2777</v>
      </c>
      <c r="F10276" t="s">
        <v>3012</v>
      </c>
      <c r="G10276" t="s">
        <v>3013</v>
      </c>
      <c r="H10276">
        <v>5.8658000000000001</v>
      </c>
      <c r="I10276" t="s">
        <v>3010</v>
      </c>
      <c r="J10276">
        <v>720</v>
      </c>
      <c r="K10276">
        <v>709.37</v>
      </c>
      <c r="L10276">
        <v>4034.88</v>
      </c>
      <c r="M10276">
        <v>4161.04</v>
      </c>
      <c r="N10276">
        <v>-62.34</v>
      </c>
      <c r="O10276">
        <v>188.5</v>
      </c>
    </row>
    <row r="10277" spans="1:15" ht="15" customHeight="1" x14ac:dyDescent="0.3">
      <c r="A10277" t="s">
        <v>13294</v>
      </c>
      <c r="B10277">
        <v>261</v>
      </c>
      <c r="C10277" t="s">
        <v>694</v>
      </c>
      <c r="D10277">
        <v>1000</v>
      </c>
      <c r="E10277" t="s">
        <v>2777</v>
      </c>
      <c r="F10277" t="s">
        <v>3015</v>
      </c>
      <c r="G10277" t="s">
        <v>3016</v>
      </c>
      <c r="H10277">
        <v>0.37440000000000001</v>
      </c>
      <c r="I10277" t="s">
        <v>3017</v>
      </c>
      <c r="J10277">
        <v>2400</v>
      </c>
      <c r="K10277">
        <v>2255.6</v>
      </c>
      <c r="L10277">
        <v>896.64</v>
      </c>
      <c r="M10277">
        <v>844.41</v>
      </c>
      <c r="N10277">
        <v>-54.06</v>
      </c>
      <c r="O10277">
        <v>1.83</v>
      </c>
    </row>
    <row r="10278" spans="1:15" ht="15" customHeight="1" x14ac:dyDescent="0.3">
      <c r="A10278" t="s">
        <v>13295</v>
      </c>
      <c r="B10278">
        <v>261</v>
      </c>
      <c r="C10278" t="s">
        <v>694</v>
      </c>
      <c r="D10278">
        <v>1000</v>
      </c>
      <c r="E10278" t="s">
        <v>2777</v>
      </c>
      <c r="F10278" t="s">
        <v>3019</v>
      </c>
      <c r="G10278" t="s">
        <v>3020</v>
      </c>
      <c r="H10278">
        <v>0.14630000000000001</v>
      </c>
      <c r="I10278" t="s">
        <v>3017</v>
      </c>
      <c r="J10278">
        <v>4200</v>
      </c>
      <c r="K10278">
        <v>5133.1099999999997</v>
      </c>
      <c r="L10278">
        <v>588.41999999999996</v>
      </c>
      <c r="M10278">
        <v>750.99</v>
      </c>
      <c r="N10278">
        <v>136.52000000000001</v>
      </c>
      <c r="O10278">
        <v>26.05</v>
      </c>
    </row>
    <row r="10279" spans="1:15" ht="15" customHeight="1" x14ac:dyDescent="0.3">
      <c r="A10279" t="s">
        <v>13296</v>
      </c>
      <c r="B10279">
        <v>261</v>
      </c>
      <c r="C10279" t="s">
        <v>694</v>
      </c>
      <c r="D10279">
        <v>1000</v>
      </c>
      <c r="E10279" t="s">
        <v>2777</v>
      </c>
      <c r="F10279" t="s">
        <v>3022</v>
      </c>
      <c r="G10279" t="s">
        <v>3023</v>
      </c>
      <c r="H10279">
        <v>0.1875</v>
      </c>
      <c r="I10279" t="s">
        <v>3017</v>
      </c>
      <c r="J10279">
        <v>3100</v>
      </c>
      <c r="K10279">
        <v>3723.56</v>
      </c>
      <c r="L10279">
        <v>579.08000000000004</v>
      </c>
      <c r="M10279">
        <v>698.25</v>
      </c>
      <c r="N10279">
        <v>116.93</v>
      </c>
      <c r="O10279">
        <v>2.23</v>
      </c>
    </row>
    <row r="10280" spans="1:15" ht="15" customHeight="1" x14ac:dyDescent="0.3">
      <c r="A10280" t="s">
        <v>13297</v>
      </c>
      <c r="B10280">
        <v>261</v>
      </c>
      <c r="C10280" t="s">
        <v>182</v>
      </c>
      <c r="D10280">
        <v>1000</v>
      </c>
      <c r="E10280" t="s">
        <v>2778</v>
      </c>
      <c r="F10280" t="s">
        <v>3008</v>
      </c>
      <c r="G10280" t="s">
        <v>3009</v>
      </c>
      <c r="H10280">
        <v>23.057600000000001</v>
      </c>
      <c r="I10280" t="s">
        <v>3010</v>
      </c>
      <c r="J10280">
        <v>780</v>
      </c>
      <c r="K10280">
        <v>819.92</v>
      </c>
      <c r="L10280">
        <v>17514.900000000001</v>
      </c>
      <c r="M10280">
        <v>18905.52</v>
      </c>
      <c r="N10280">
        <v>920.56</v>
      </c>
      <c r="O10280">
        <v>470.06</v>
      </c>
    </row>
    <row r="10281" spans="1:15" ht="15" customHeight="1" x14ac:dyDescent="0.3">
      <c r="A10281" t="s">
        <v>13298</v>
      </c>
      <c r="B10281">
        <v>261</v>
      </c>
      <c r="C10281" t="s">
        <v>182</v>
      </c>
      <c r="D10281">
        <v>1000</v>
      </c>
      <c r="E10281" t="s">
        <v>2778</v>
      </c>
      <c r="F10281" t="s">
        <v>3012</v>
      </c>
      <c r="G10281" t="s">
        <v>3013</v>
      </c>
      <c r="H10281">
        <v>5.1607000000000003</v>
      </c>
      <c r="I10281" t="s">
        <v>3010</v>
      </c>
      <c r="J10281">
        <v>720</v>
      </c>
      <c r="K10281">
        <v>690.21</v>
      </c>
      <c r="L10281">
        <v>3592.8</v>
      </c>
      <c r="M10281">
        <v>3561.97</v>
      </c>
      <c r="N10281">
        <v>-153.74</v>
      </c>
      <c r="O10281">
        <v>122.91</v>
      </c>
    </row>
    <row r="10282" spans="1:15" ht="15" customHeight="1" x14ac:dyDescent="0.3">
      <c r="A10282" t="s">
        <v>13299</v>
      </c>
      <c r="B10282">
        <v>261</v>
      </c>
      <c r="C10282" t="s">
        <v>182</v>
      </c>
      <c r="D10282">
        <v>1000</v>
      </c>
      <c r="E10282" t="s">
        <v>2778</v>
      </c>
      <c r="F10282" t="s">
        <v>3015</v>
      </c>
      <c r="G10282" t="s">
        <v>3016</v>
      </c>
      <c r="H10282">
        <v>0.5978</v>
      </c>
      <c r="I10282" t="s">
        <v>3017</v>
      </c>
      <c r="J10282">
        <v>2400</v>
      </c>
      <c r="K10282">
        <v>2185.13</v>
      </c>
      <c r="L10282">
        <v>1437.12</v>
      </c>
      <c r="M10282">
        <v>1306.3599999999999</v>
      </c>
      <c r="N10282">
        <v>-128.46</v>
      </c>
      <c r="O10282">
        <v>-2.2999999999999998</v>
      </c>
    </row>
    <row r="10283" spans="1:15" ht="15" customHeight="1" x14ac:dyDescent="0.3">
      <c r="A10283" t="s">
        <v>13300</v>
      </c>
      <c r="B10283">
        <v>261</v>
      </c>
      <c r="C10283" t="s">
        <v>182</v>
      </c>
      <c r="D10283">
        <v>1000</v>
      </c>
      <c r="E10283" t="s">
        <v>2778</v>
      </c>
      <c r="F10283" t="s">
        <v>3022</v>
      </c>
      <c r="G10283" t="s">
        <v>3023</v>
      </c>
      <c r="H10283">
        <v>0.15049999999999999</v>
      </c>
      <c r="I10283" t="s">
        <v>3017</v>
      </c>
      <c r="J10283">
        <v>3100</v>
      </c>
      <c r="K10283">
        <v>3697.28</v>
      </c>
      <c r="L10283">
        <v>464.07</v>
      </c>
      <c r="M10283">
        <v>556.30999999999995</v>
      </c>
      <c r="N10283">
        <v>89.87</v>
      </c>
      <c r="O10283">
        <v>2.37</v>
      </c>
    </row>
    <row r="10284" spans="1:15" ht="15" customHeight="1" x14ac:dyDescent="0.3">
      <c r="A10284" t="s">
        <v>13301</v>
      </c>
      <c r="B10284">
        <v>261</v>
      </c>
      <c r="C10284" t="s">
        <v>831</v>
      </c>
      <c r="D10284">
        <v>1000</v>
      </c>
      <c r="E10284" t="s">
        <v>2779</v>
      </c>
      <c r="F10284" t="s">
        <v>3008</v>
      </c>
      <c r="G10284" t="s">
        <v>3009</v>
      </c>
      <c r="H10284">
        <v>29.188500000000001</v>
      </c>
      <c r="I10284" t="s">
        <v>3010</v>
      </c>
      <c r="J10284">
        <v>780</v>
      </c>
      <c r="K10284">
        <v>805.15</v>
      </c>
      <c r="L10284">
        <v>22499.1</v>
      </c>
      <c r="M10284">
        <v>23501</v>
      </c>
      <c r="N10284">
        <v>733.98</v>
      </c>
      <c r="O10284">
        <v>267.93</v>
      </c>
    </row>
    <row r="10285" spans="1:15" ht="15" customHeight="1" x14ac:dyDescent="0.3">
      <c r="A10285" t="s">
        <v>13302</v>
      </c>
      <c r="B10285">
        <v>261</v>
      </c>
      <c r="C10285" t="s">
        <v>831</v>
      </c>
      <c r="D10285">
        <v>1000</v>
      </c>
      <c r="E10285" t="s">
        <v>2779</v>
      </c>
      <c r="F10285" t="s">
        <v>3012</v>
      </c>
      <c r="G10285" t="s">
        <v>3013</v>
      </c>
      <c r="H10285">
        <v>6.4486999999999997</v>
      </c>
      <c r="I10285" t="s">
        <v>3010</v>
      </c>
      <c r="J10285">
        <v>720</v>
      </c>
      <c r="K10285">
        <v>725.39</v>
      </c>
      <c r="L10285">
        <v>4615.2</v>
      </c>
      <c r="M10285">
        <v>4677.78</v>
      </c>
      <c r="N10285">
        <v>34.75</v>
      </c>
      <c r="O10285">
        <v>27.83</v>
      </c>
    </row>
    <row r="10286" spans="1:15" ht="15" customHeight="1" x14ac:dyDescent="0.3">
      <c r="A10286" t="s">
        <v>13303</v>
      </c>
      <c r="B10286">
        <v>261</v>
      </c>
      <c r="C10286" t="s">
        <v>831</v>
      </c>
      <c r="D10286">
        <v>1000</v>
      </c>
      <c r="E10286" t="s">
        <v>2779</v>
      </c>
      <c r="F10286" t="s">
        <v>3015</v>
      </c>
      <c r="G10286" t="s">
        <v>3016</v>
      </c>
      <c r="H10286">
        <v>0.76759999999999995</v>
      </c>
      <c r="I10286" t="s">
        <v>3017</v>
      </c>
      <c r="J10286">
        <v>2400</v>
      </c>
      <c r="K10286">
        <v>2192.04</v>
      </c>
      <c r="L10286">
        <v>1846.08</v>
      </c>
      <c r="M10286">
        <v>1682.55</v>
      </c>
      <c r="N10286">
        <v>-159.63</v>
      </c>
      <c r="O10286">
        <v>-3.9</v>
      </c>
    </row>
    <row r="10287" spans="1:15" ht="15" customHeight="1" x14ac:dyDescent="0.3">
      <c r="A10287" t="s">
        <v>13304</v>
      </c>
      <c r="B10287">
        <v>261</v>
      </c>
      <c r="C10287" t="s">
        <v>831</v>
      </c>
      <c r="D10287">
        <v>1000</v>
      </c>
      <c r="E10287" t="s">
        <v>2779</v>
      </c>
      <c r="F10287" t="s">
        <v>3022</v>
      </c>
      <c r="G10287" t="s">
        <v>3023</v>
      </c>
      <c r="H10287">
        <v>0.19170000000000001</v>
      </c>
      <c r="I10287" t="s">
        <v>3017</v>
      </c>
      <c r="J10287">
        <v>3100</v>
      </c>
      <c r="K10287">
        <v>3580.65</v>
      </c>
      <c r="L10287">
        <v>596.13</v>
      </c>
      <c r="M10287">
        <v>686.23</v>
      </c>
      <c r="N10287">
        <v>92.12</v>
      </c>
      <c r="O10287">
        <v>-2.0099999999999998</v>
      </c>
    </row>
    <row r="10288" spans="1:15" ht="15" customHeight="1" x14ac:dyDescent="0.3">
      <c r="A10288" t="s">
        <v>13305</v>
      </c>
      <c r="B10288">
        <v>261</v>
      </c>
      <c r="C10288" t="s">
        <v>1039</v>
      </c>
      <c r="D10288">
        <v>1000</v>
      </c>
      <c r="E10288" t="s">
        <v>2780</v>
      </c>
      <c r="F10288" t="s">
        <v>3008</v>
      </c>
      <c r="G10288" t="s">
        <v>3009</v>
      </c>
      <c r="H10288">
        <v>12.053100000000001</v>
      </c>
      <c r="I10288" t="s">
        <v>3010</v>
      </c>
      <c r="J10288">
        <v>780</v>
      </c>
      <c r="K10288">
        <v>805.14</v>
      </c>
      <c r="L10288">
        <v>9247.68</v>
      </c>
      <c r="M10288">
        <v>9704.4</v>
      </c>
      <c r="N10288">
        <v>302.97000000000003</v>
      </c>
      <c r="O10288">
        <v>153.74</v>
      </c>
    </row>
    <row r="10289" spans="1:15" ht="15" customHeight="1" x14ac:dyDescent="0.3">
      <c r="A10289" t="s">
        <v>13306</v>
      </c>
      <c r="B10289">
        <v>261</v>
      </c>
      <c r="C10289" t="s">
        <v>1039</v>
      </c>
      <c r="D10289">
        <v>1000</v>
      </c>
      <c r="E10289" t="s">
        <v>2780</v>
      </c>
      <c r="F10289" t="s">
        <v>3012</v>
      </c>
      <c r="G10289" t="s">
        <v>3013</v>
      </c>
      <c r="H10289">
        <v>2.9881000000000002</v>
      </c>
      <c r="I10289" t="s">
        <v>3010</v>
      </c>
      <c r="J10289">
        <v>720</v>
      </c>
      <c r="K10289">
        <v>716.63</v>
      </c>
      <c r="L10289">
        <v>2134.08</v>
      </c>
      <c r="M10289">
        <v>2141.34</v>
      </c>
      <c r="N10289">
        <v>-10.08</v>
      </c>
      <c r="O10289">
        <v>17.34</v>
      </c>
    </row>
    <row r="10290" spans="1:15" ht="15" customHeight="1" x14ac:dyDescent="0.3">
      <c r="A10290" t="s">
        <v>13307</v>
      </c>
      <c r="B10290">
        <v>261</v>
      </c>
      <c r="C10290" t="s">
        <v>1039</v>
      </c>
      <c r="D10290">
        <v>1000</v>
      </c>
      <c r="E10290" t="s">
        <v>2780</v>
      </c>
      <c r="F10290" t="s">
        <v>3015</v>
      </c>
      <c r="G10290" t="s">
        <v>3016</v>
      </c>
      <c r="H10290">
        <v>0.20619999999999999</v>
      </c>
      <c r="I10290" t="s">
        <v>3017</v>
      </c>
      <c r="J10290">
        <v>2400</v>
      </c>
      <c r="K10290">
        <v>2199.66</v>
      </c>
      <c r="L10290">
        <v>474.24</v>
      </c>
      <c r="M10290">
        <v>453.48</v>
      </c>
      <c r="N10290">
        <v>-41.3</v>
      </c>
      <c r="O10290">
        <v>20.54</v>
      </c>
    </row>
    <row r="10291" spans="1:15" ht="15" customHeight="1" x14ac:dyDescent="0.3">
      <c r="A10291" t="s">
        <v>13308</v>
      </c>
      <c r="B10291">
        <v>261</v>
      </c>
      <c r="C10291" t="s">
        <v>1039</v>
      </c>
      <c r="D10291">
        <v>1000</v>
      </c>
      <c r="E10291" t="s">
        <v>2780</v>
      </c>
      <c r="F10291" t="s">
        <v>3019</v>
      </c>
      <c r="G10291" t="s">
        <v>3020</v>
      </c>
      <c r="H10291">
        <v>7.4499999999999997E-2</v>
      </c>
      <c r="I10291" t="s">
        <v>3017</v>
      </c>
      <c r="J10291">
        <v>4200</v>
      </c>
      <c r="K10291">
        <v>5144.16</v>
      </c>
      <c r="L10291">
        <v>311.22000000000003</v>
      </c>
      <c r="M10291">
        <v>383.12</v>
      </c>
      <c r="N10291">
        <v>70.319999999999993</v>
      </c>
      <c r="O10291">
        <v>1.58</v>
      </c>
    </row>
    <row r="10292" spans="1:15" ht="15" customHeight="1" x14ac:dyDescent="0.3">
      <c r="A10292" t="s">
        <v>13309</v>
      </c>
      <c r="B10292">
        <v>261</v>
      </c>
      <c r="C10292" t="s">
        <v>1039</v>
      </c>
      <c r="D10292">
        <v>1000</v>
      </c>
      <c r="E10292" t="s">
        <v>2780</v>
      </c>
      <c r="F10292" t="s">
        <v>3022</v>
      </c>
      <c r="G10292" t="s">
        <v>3023</v>
      </c>
      <c r="H10292">
        <v>0.1008</v>
      </c>
      <c r="I10292" t="s">
        <v>3017</v>
      </c>
      <c r="J10292">
        <v>3100</v>
      </c>
      <c r="K10292">
        <v>3788.79</v>
      </c>
      <c r="L10292">
        <v>306.27999999999997</v>
      </c>
      <c r="M10292">
        <v>381.92</v>
      </c>
      <c r="N10292">
        <v>69.430000000000007</v>
      </c>
      <c r="O10292">
        <v>6.21</v>
      </c>
    </row>
    <row r="10293" spans="1:15" ht="15" customHeight="1" x14ac:dyDescent="0.3">
      <c r="A10293" t="s">
        <v>13310</v>
      </c>
      <c r="B10293">
        <v>261</v>
      </c>
      <c r="C10293" t="s">
        <v>413</v>
      </c>
      <c r="D10293">
        <v>1000</v>
      </c>
      <c r="E10293" t="s">
        <v>2781</v>
      </c>
      <c r="F10293" t="s">
        <v>3008</v>
      </c>
      <c r="G10293" t="s">
        <v>3009</v>
      </c>
      <c r="H10293">
        <v>30.232399999999998</v>
      </c>
      <c r="I10293" t="s">
        <v>3010</v>
      </c>
      <c r="J10293">
        <v>780</v>
      </c>
      <c r="K10293">
        <v>800.79</v>
      </c>
      <c r="L10293">
        <v>22267.439999999999</v>
      </c>
      <c r="M10293">
        <v>24209.78</v>
      </c>
      <c r="N10293">
        <v>628.5</v>
      </c>
      <c r="O10293">
        <v>1313.84</v>
      </c>
    </row>
    <row r="10294" spans="1:15" ht="15" customHeight="1" x14ac:dyDescent="0.3">
      <c r="A10294" t="s">
        <v>13311</v>
      </c>
      <c r="B10294">
        <v>261</v>
      </c>
      <c r="C10294" t="s">
        <v>413</v>
      </c>
      <c r="D10294">
        <v>1000</v>
      </c>
      <c r="E10294" t="s">
        <v>2781</v>
      </c>
      <c r="F10294" t="s">
        <v>3012</v>
      </c>
      <c r="G10294" t="s">
        <v>3013</v>
      </c>
      <c r="H10294">
        <v>8.8160000000000007</v>
      </c>
      <c r="I10294" t="s">
        <v>3010</v>
      </c>
      <c r="J10294">
        <v>720</v>
      </c>
      <c r="K10294">
        <v>696.47</v>
      </c>
      <c r="L10294">
        <v>5929.2</v>
      </c>
      <c r="M10294">
        <v>6140.07</v>
      </c>
      <c r="N10294">
        <v>-207.43</v>
      </c>
      <c r="O10294">
        <v>418.3</v>
      </c>
    </row>
    <row r="10295" spans="1:15" ht="15" customHeight="1" x14ac:dyDescent="0.3">
      <c r="A10295" t="s">
        <v>13312</v>
      </c>
      <c r="B10295">
        <v>261</v>
      </c>
      <c r="C10295" t="s">
        <v>413</v>
      </c>
      <c r="D10295">
        <v>1000</v>
      </c>
      <c r="E10295" t="s">
        <v>2781</v>
      </c>
      <c r="F10295" t="s">
        <v>3015</v>
      </c>
      <c r="G10295" t="s">
        <v>3016</v>
      </c>
      <c r="H10295">
        <v>0.29120000000000001</v>
      </c>
      <c r="I10295" t="s">
        <v>3017</v>
      </c>
      <c r="J10295">
        <v>2400</v>
      </c>
      <c r="K10295">
        <v>2139.9299999999998</v>
      </c>
      <c r="L10295">
        <v>658.8</v>
      </c>
      <c r="M10295">
        <v>623.21</v>
      </c>
      <c r="N10295">
        <v>-75.739999999999995</v>
      </c>
      <c r="O10295">
        <v>40.15</v>
      </c>
    </row>
    <row r="10296" spans="1:15" ht="15" customHeight="1" x14ac:dyDescent="0.3">
      <c r="A10296" t="s">
        <v>13313</v>
      </c>
      <c r="B10296">
        <v>261</v>
      </c>
      <c r="C10296" t="s">
        <v>413</v>
      </c>
      <c r="D10296">
        <v>1000</v>
      </c>
      <c r="E10296" t="s">
        <v>2781</v>
      </c>
      <c r="F10296" t="s">
        <v>3019</v>
      </c>
      <c r="G10296" t="s">
        <v>3020</v>
      </c>
      <c r="H10296">
        <v>0.4703</v>
      </c>
      <c r="I10296" t="s">
        <v>3017</v>
      </c>
      <c r="J10296">
        <v>4200</v>
      </c>
      <c r="K10296">
        <v>5063.13</v>
      </c>
      <c r="L10296">
        <v>1844.64</v>
      </c>
      <c r="M10296">
        <v>2381.0700000000002</v>
      </c>
      <c r="N10296">
        <v>405.91</v>
      </c>
      <c r="O10296">
        <v>130.52000000000001</v>
      </c>
    </row>
    <row r="10297" spans="1:15" ht="15" customHeight="1" x14ac:dyDescent="0.3">
      <c r="A10297" t="s">
        <v>13314</v>
      </c>
      <c r="B10297">
        <v>261</v>
      </c>
      <c r="C10297" t="s">
        <v>413</v>
      </c>
      <c r="D10297">
        <v>1000</v>
      </c>
      <c r="E10297" t="s">
        <v>2781</v>
      </c>
      <c r="F10297" t="s">
        <v>3022</v>
      </c>
      <c r="G10297" t="s">
        <v>3023</v>
      </c>
      <c r="H10297">
        <v>0.3422</v>
      </c>
      <c r="I10297" t="s">
        <v>3017</v>
      </c>
      <c r="J10297">
        <v>3100</v>
      </c>
      <c r="K10297">
        <v>3675.45</v>
      </c>
      <c r="L10297">
        <v>1021.14</v>
      </c>
      <c r="M10297">
        <v>1257.5999999999999</v>
      </c>
      <c r="N10297">
        <v>196.9</v>
      </c>
      <c r="O10297">
        <v>39.56</v>
      </c>
    </row>
    <row r="10298" spans="1:15" ht="15" customHeight="1" x14ac:dyDescent="0.3">
      <c r="A10298" t="s">
        <v>13315</v>
      </c>
      <c r="B10298">
        <v>261</v>
      </c>
      <c r="C10298" t="s">
        <v>338</v>
      </c>
      <c r="D10298">
        <v>1000</v>
      </c>
      <c r="E10298" t="s">
        <v>2782</v>
      </c>
      <c r="F10298" t="s">
        <v>3008</v>
      </c>
      <c r="G10298" t="s">
        <v>3009</v>
      </c>
      <c r="H10298">
        <v>28.7774</v>
      </c>
      <c r="I10298" t="s">
        <v>3010</v>
      </c>
      <c r="J10298">
        <v>780</v>
      </c>
      <c r="K10298">
        <v>806.46</v>
      </c>
      <c r="L10298">
        <v>22389.119999999999</v>
      </c>
      <c r="M10298">
        <v>23207.82</v>
      </c>
      <c r="N10298">
        <v>761.49</v>
      </c>
      <c r="O10298">
        <v>57.21</v>
      </c>
    </row>
    <row r="10299" spans="1:15" ht="15" customHeight="1" x14ac:dyDescent="0.3">
      <c r="A10299" t="s">
        <v>13316</v>
      </c>
      <c r="B10299">
        <v>261</v>
      </c>
      <c r="C10299" t="s">
        <v>338</v>
      </c>
      <c r="D10299">
        <v>1000</v>
      </c>
      <c r="E10299" t="s">
        <v>2782</v>
      </c>
      <c r="F10299" t="s">
        <v>3012</v>
      </c>
      <c r="G10299" t="s">
        <v>3013</v>
      </c>
      <c r="H10299">
        <v>7.4118000000000004</v>
      </c>
      <c r="I10299" t="s">
        <v>3010</v>
      </c>
      <c r="J10299">
        <v>720</v>
      </c>
      <c r="K10299">
        <v>704.67</v>
      </c>
      <c r="L10299">
        <v>5166.72</v>
      </c>
      <c r="M10299">
        <v>5222.8900000000003</v>
      </c>
      <c r="N10299">
        <v>-113.59</v>
      </c>
      <c r="O10299">
        <v>169.77</v>
      </c>
    </row>
    <row r="10300" spans="1:15" ht="15" customHeight="1" x14ac:dyDescent="0.3">
      <c r="A10300" t="s">
        <v>13317</v>
      </c>
      <c r="B10300">
        <v>261</v>
      </c>
      <c r="C10300" t="s">
        <v>338</v>
      </c>
      <c r="D10300">
        <v>1000</v>
      </c>
      <c r="E10300" t="s">
        <v>2782</v>
      </c>
      <c r="F10300" t="s">
        <v>3015</v>
      </c>
      <c r="G10300" t="s">
        <v>3016</v>
      </c>
      <c r="H10300">
        <v>0.49330000000000002</v>
      </c>
      <c r="I10300" t="s">
        <v>3017</v>
      </c>
      <c r="J10300">
        <v>2400</v>
      </c>
      <c r="K10300">
        <v>2219.06</v>
      </c>
      <c r="L10300">
        <v>1148.1600000000001</v>
      </c>
      <c r="M10300">
        <v>1094.56</v>
      </c>
      <c r="N10300">
        <v>-89.25</v>
      </c>
      <c r="O10300">
        <v>35.65</v>
      </c>
    </row>
    <row r="10301" spans="1:15" ht="15" customHeight="1" x14ac:dyDescent="0.3">
      <c r="A10301" t="s">
        <v>13318</v>
      </c>
      <c r="B10301">
        <v>261</v>
      </c>
      <c r="C10301" t="s">
        <v>338</v>
      </c>
      <c r="D10301">
        <v>1000</v>
      </c>
      <c r="E10301" t="s">
        <v>2782</v>
      </c>
      <c r="F10301" t="s">
        <v>3019</v>
      </c>
      <c r="G10301" t="s">
        <v>3020</v>
      </c>
      <c r="H10301">
        <v>0.18410000000000001</v>
      </c>
      <c r="I10301" t="s">
        <v>3017</v>
      </c>
      <c r="J10301">
        <v>4200</v>
      </c>
      <c r="K10301">
        <v>5265.94</v>
      </c>
      <c r="L10301">
        <v>753.48</v>
      </c>
      <c r="M10301">
        <v>969.53</v>
      </c>
      <c r="N10301">
        <v>196.25</v>
      </c>
      <c r="O10301">
        <v>19.8</v>
      </c>
    </row>
    <row r="10302" spans="1:15" ht="15" customHeight="1" x14ac:dyDescent="0.3">
      <c r="A10302" t="s">
        <v>13319</v>
      </c>
      <c r="B10302">
        <v>261</v>
      </c>
      <c r="C10302" t="s">
        <v>338</v>
      </c>
      <c r="D10302">
        <v>1000</v>
      </c>
      <c r="E10302" t="s">
        <v>2782</v>
      </c>
      <c r="F10302" t="s">
        <v>3022</v>
      </c>
      <c r="G10302" t="s">
        <v>3023</v>
      </c>
      <c r="H10302">
        <v>0.24579999999999999</v>
      </c>
      <c r="I10302" t="s">
        <v>3017</v>
      </c>
      <c r="J10302">
        <v>3100</v>
      </c>
      <c r="K10302">
        <v>3777.23</v>
      </c>
      <c r="L10302">
        <v>741.52</v>
      </c>
      <c r="M10302">
        <v>928.51</v>
      </c>
      <c r="N10302">
        <v>166.48</v>
      </c>
      <c r="O10302">
        <v>20.52</v>
      </c>
    </row>
    <row r="10303" spans="1:15" ht="15" customHeight="1" x14ac:dyDescent="0.3">
      <c r="A10303" t="s">
        <v>13320</v>
      </c>
      <c r="B10303">
        <v>261</v>
      </c>
      <c r="C10303" t="s">
        <v>735</v>
      </c>
      <c r="D10303">
        <v>1000</v>
      </c>
      <c r="E10303" t="s">
        <v>2783</v>
      </c>
      <c r="F10303" t="s">
        <v>3008</v>
      </c>
      <c r="G10303" t="s">
        <v>3009</v>
      </c>
      <c r="H10303">
        <v>32.028599999999997</v>
      </c>
      <c r="I10303" t="s">
        <v>3010</v>
      </c>
      <c r="J10303">
        <v>780</v>
      </c>
      <c r="K10303">
        <v>818.34</v>
      </c>
      <c r="L10303">
        <v>23938.2</v>
      </c>
      <c r="M10303">
        <v>26210.39</v>
      </c>
      <c r="N10303">
        <v>1228.07</v>
      </c>
      <c r="O10303">
        <v>1044.1199999999999</v>
      </c>
    </row>
    <row r="10304" spans="1:15" ht="15" customHeight="1" x14ac:dyDescent="0.3">
      <c r="A10304" t="s">
        <v>13321</v>
      </c>
      <c r="B10304">
        <v>261</v>
      </c>
      <c r="C10304" t="s">
        <v>735</v>
      </c>
      <c r="D10304">
        <v>1000</v>
      </c>
      <c r="E10304" t="s">
        <v>2783</v>
      </c>
      <c r="F10304" t="s">
        <v>3012</v>
      </c>
      <c r="G10304" t="s">
        <v>3013</v>
      </c>
      <c r="H10304">
        <v>7.0819999999999999</v>
      </c>
      <c r="I10304" t="s">
        <v>3010</v>
      </c>
      <c r="J10304">
        <v>720</v>
      </c>
      <c r="K10304">
        <v>726.79</v>
      </c>
      <c r="L10304">
        <v>4910.3999999999996</v>
      </c>
      <c r="M10304">
        <v>5147.09</v>
      </c>
      <c r="N10304">
        <v>48.08</v>
      </c>
      <c r="O10304">
        <v>188.6</v>
      </c>
    </row>
    <row r="10305" spans="1:15" ht="15" customHeight="1" x14ac:dyDescent="0.3">
      <c r="A10305" t="s">
        <v>13322</v>
      </c>
      <c r="B10305">
        <v>261</v>
      </c>
      <c r="C10305" t="s">
        <v>735</v>
      </c>
      <c r="D10305">
        <v>1000</v>
      </c>
      <c r="E10305" t="s">
        <v>2783</v>
      </c>
      <c r="F10305" t="s">
        <v>3015</v>
      </c>
      <c r="G10305" t="s">
        <v>3016</v>
      </c>
      <c r="H10305">
        <v>0.84570000000000001</v>
      </c>
      <c r="I10305" t="s">
        <v>3017</v>
      </c>
      <c r="J10305">
        <v>2400</v>
      </c>
      <c r="K10305">
        <v>2243.6</v>
      </c>
      <c r="L10305">
        <v>1964.16</v>
      </c>
      <c r="M10305">
        <v>1897.39</v>
      </c>
      <c r="N10305">
        <v>-132.27000000000001</v>
      </c>
      <c r="O10305">
        <v>65.489999999999995</v>
      </c>
    </row>
    <row r="10306" spans="1:15" ht="15" customHeight="1" x14ac:dyDescent="0.3">
      <c r="A10306" t="s">
        <v>13323</v>
      </c>
      <c r="B10306">
        <v>261</v>
      </c>
      <c r="C10306" t="s">
        <v>735</v>
      </c>
      <c r="D10306">
        <v>1000</v>
      </c>
      <c r="E10306" t="s">
        <v>2783</v>
      </c>
      <c r="F10306" t="s">
        <v>3022</v>
      </c>
      <c r="G10306" t="s">
        <v>3023</v>
      </c>
      <c r="H10306">
        <v>0.2099</v>
      </c>
      <c r="I10306" t="s">
        <v>3017</v>
      </c>
      <c r="J10306">
        <v>3100</v>
      </c>
      <c r="K10306">
        <v>3683.43</v>
      </c>
      <c r="L10306">
        <v>634.26</v>
      </c>
      <c r="M10306">
        <v>773.16</v>
      </c>
      <c r="N10306">
        <v>122.46</v>
      </c>
      <c r="O10306">
        <v>16.440000000000001</v>
      </c>
    </row>
    <row r="10307" spans="1:15" ht="15" customHeight="1" x14ac:dyDescent="0.3">
      <c r="A10307" t="s">
        <v>13324</v>
      </c>
      <c r="B10307">
        <v>261</v>
      </c>
      <c r="C10307" t="s">
        <v>280</v>
      </c>
      <c r="D10307">
        <v>1000</v>
      </c>
      <c r="E10307" t="s">
        <v>2784</v>
      </c>
      <c r="F10307" t="s">
        <v>3008</v>
      </c>
      <c r="G10307" t="s">
        <v>3009</v>
      </c>
      <c r="H10307">
        <v>31.865200000000002</v>
      </c>
      <c r="I10307" t="s">
        <v>3010</v>
      </c>
      <c r="J10307">
        <v>780</v>
      </c>
      <c r="K10307">
        <v>808.45</v>
      </c>
      <c r="L10307">
        <v>24605.1</v>
      </c>
      <c r="M10307">
        <v>25761.279999999999</v>
      </c>
      <c r="N10307">
        <v>906.43</v>
      </c>
      <c r="O10307">
        <v>249.75</v>
      </c>
    </row>
    <row r="10308" spans="1:15" ht="15" customHeight="1" x14ac:dyDescent="0.3">
      <c r="A10308" t="s">
        <v>13325</v>
      </c>
      <c r="B10308">
        <v>261</v>
      </c>
      <c r="C10308" t="s">
        <v>280</v>
      </c>
      <c r="D10308">
        <v>1000</v>
      </c>
      <c r="E10308" t="s">
        <v>2784</v>
      </c>
      <c r="F10308" t="s">
        <v>3012</v>
      </c>
      <c r="G10308" t="s">
        <v>3013</v>
      </c>
      <c r="H10308">
        <v>7.0726000000000004</v>
      </c>
      <c r="I10308" t="s">
        <v>3010</v>
      </c>
      <c r="J10308">
        <v>720</v>
      </c>
      <c r="K10308">
        <v>699.26</v>
      </c>
      <c r="L10308">
        <v>5047.2</v>
      </c>
      <c r="M10308">
        <v>4945.62</v>
      </c>
      <c r="N10308">
        <v>-146.66</v>
      </c>
      <c r="O10308">
        <v>45.08</v>
      </c>
    </row>
    <row r="10309" spans="1:15" ht="15" customHeight="1" x14ac:dyDescent="0.3">
      <c r="A10309" t="s">
        <v>13326</v>
      </c>
      <c r="B10309">
        <v>261</v>
      </c>
      <c r="C10309" t="s">
        <v>280</v>
      </c>
      <c r="D10309">
        <v>1000</v>
      </c>
      <c r="E10309" t="s">
        <v>2784</v>
      </c>
      <c r="F10309" t="s">
        <v>3015</v>
      </c>
      <c r="G10309" t="s">
        <v>3016</v>
      </c>
      <c r="H10309">
        <v>0.87339999999999995</v>
      </c>
      <c r="I10309" t="s">
        <v>3017</v>
      </c>
      <c r="J10309">
        <v>2400</v>
      </c>
      <c r="K10309">
        <v>2195.2399999999998</v>
      </c>
      <c r="L10309">
        <v>2018.88</v>
      </c>
      <c r="M10309">
        <v>1917.35</v>
      </c>
      <c r="N10309">
        <v>-178.84</v>
      </c>
      <c r="O10309">
        <v>77.3</v>
      </c>
    </row>
    <row r="10310" spans="1:15" ht="15" customHeight="1" x14ac:dyDescent="0.3">
      <c r="A10310" t="s">
        <v>13327</v>
      </c>
      <c r="B10310">
        <v>261</v>
      </c>
      <c r="C10310" t="s">
        <v>280</v>
      </c>
      <c r="D10310">
        <v>1000</v>
      </c>
      <c r="E10310" t="s">
        <v>2784</v>
      </c>
      <c r="F10310" t="s">
        <v>3022</v>
      </c>
      <c r="G10310" t="s">
        <v>3023</v>
      </c>
      <c r="H10310">
        <v>0.215</v>
      </c>
      <c r="I10310" t="s">
        <v>3017</v>
      </c>
      <c r="J10310">
        <v>3100</v>
      </c>
      <c r="K10310">
        <v>3602.13</v>
      </c>
      <c r="L10310">
        <v>651.92999999999995</v>
      </c>
      <c r="M10310">
        <v>774.56</v>
      </c>
      <c r="N10310">
        <v>107.97</v>
      </c>
      <c r="O10310">
        <v>14.66</v>
      </c>
    </row>
    <row r="10311" spans="1:15" ht="15" customHeight="1" x14ac:dyDescent="0.3">
      <c r="A10311" t="s">
        <v>13328</v>
      </c>
      <c r="B10311">
        <v>261</v>
      </c>
      <c r="C10311" t="s">
        <v>672</v>
      </c>
      <c r="D10311">
        <v>1000</v>
      </c>
      <c r="E10311" t="s">
        <v>2785</v>
      </c>
      <c r="F10311" t="s">
        <v>3008</v>
      </c>
      <c r="G10311" t="s">
        <v>3009</v>
      </c>
      <c r="H10311">
        <v>43.841200000000001</v>
      </c>
      <c r="I10311" t="s">
        <v>3010</v>
      </c>
      <c r="J10311">
        <v>780</v>
      </c>
      <c r="K10311">
        <v>818.3</v>
      </c>
      <c r="L10311">
        <v>31352.880000000001</v>
      </c>
      <c r="M10311">
        <v>35875.440000000002</v>
      </c>
      <c r="N10311">
        <v>1679.28</v>
      </c>
      <c r="O10311">
        <v>2843.28</v>
      </c>
    </row>
    <row r="10312" spans="1:15" ht="15" customHeight="1" x14ac:dyDescent="0.3">
      <c r="A10312" t="s">
        <v>13329</v>
      </c>
      <c r="B10312">
        <v>261</v>
      </c>
      <c r="C10312" t="s">
        <v>672</v>
      </c>
      <c r="D10312">
        <v>1000</v>
      </c>
      <c r="E10312" t="s">
        <v>2785</v>
      </c>
      <c r="F10312" t="s">
        <v>3012</v>
      </c>
      <c r="G10312" t="s">
        <v>3013</v>
      </c>
      <c r="H10312">
        <v>12.090299999999999</v>
      </c>
      <c r="I10312" t="s">
        <v>3010</v>
      </c>
      <c r="J10312">
        <v>720</v>
      </c>
      <c r="K10312">
        <v>692.93</v>
      </c>
      <c r="L10312">
        <v>8348.4</v>
      </c>
      <c r="M10312">
        <v>8377.7199999999993</v>
      </c>
      <c r="N10312">
        <v>-327.27999999999997</v>
      </c>
      <c r="O10312">
        <v>356.6</v>
      </c>
    </row>
    <row r="10313" spans="1:15" ht="15" customHeight="1" x14ac:dyDescent="0.3">
      <c r="A10313" t="s">
        <v>13330</v>
      </c>
      <c r="B10313">
        <v>261</v>
      </c>
      <c r="C10313" t="s">
        <v>672</v>
      </c>
      <c r="D10313">
        <v>1000</v>
      </c>
      <c r="E10313" t="s">
        <v>2785</v>
      </c>
      <c r="F10313" t="s">
        <v>3015</v>
      </c>
      <c r="G10313" t="s">
        <v>3016</v>
      </c>
      <c r="H10313">
        <v>0.4083</v>
      </c>
      <c r="I10313" t="s">
        <v>3017</v>
      </c>
      <c r="J10313">
        <v>2400</v>
      </c>
      <c r="K10313">
        <v>2207.15</v>
      </c>
      <c r="L10313">
        <v>927.6</v>
      </c>
      <c r="M10313">
        <v>901.17</v>
      </c>
      <c r="N10313">
        <v>-78.739999999999995</v>
      </c>
      <c r="O10313">
        <v>52.32</v>
      </c>
    </row>
    <row r="10314" spans="1:15" ht="15" customHeight="1" x14ac:dyDescent="0.3">
      <c r="A10314" t="s">
        <v>13331</v>
      </c>
      <c r="B10314">
        <v>261</v>
      </c>
      <c r="C10314" t="s">
        <v>672</v>
      </c>
      <c r="D10314">
        <v>1000</v>
      </c>
      <c r="E10314" t="s">
        <v>2785</v>
      </c>
      <c r="F10314" t="s">
        <v>3019</v>
      </c>
      <c r="G10314" t="s">
        <v>3020</v>
      </c>
      <c r="H10314">
        <v>0.64670000000000005</v>
      </c>
      <c r="I10314" t="s">
        <v>3017</v>
      </c>
      <c r="J10314">
        <v>4200</v>
      </c>
      <c r="K10314">
        <v>5196.05</v>
      </c>
      <c r="L10314">
        <v>2597.2800000000002</v>
      </c>
      <c r="M10314">
        <v>3360.11</v>
      </c>
      <c r="N10314">
        <v>644.11</v>
      </c>
      <c r="O10314">
        <v>118.72</v>
      </c>
    </row>
    <row r="10315" spans="1:15" ht="15" customHeight="1" x14ac:dyDescent="0.3">
      <c r="A10315" t="s">
        <v>13332</v>
      </c>
      <c r="B10315">
        <v>261</v>
      </c>
      <c r="C10315" t="s">
        <v>672</v>
      </c>
      <c r="D10315">
        <v>1000</v>
      </c>
      <c r="E10315" t="s">
        <v>2785</v>
      </c>
      <c r="F10315" t="s">
        <v>3022</v>
      </c>
      <c r="G10315" t="s">
        <v>3023</v>
      </c>
      <c r="H10315">
        <v>0.4909</v>
      </c>
      <c r="I10315" t="s">
        <v>3017</v>
      </c>
      <c r="J10315">
        <v>3100</v>
      </c>
      <c r="K10315">
        <v>3745.88</v>
      </c>
      <c r="L10315">
        <v>1437.78</v>
      </c>
      <c r="M10315">
        <v>1839.03</v>
      </c>
      <c r="N10315">
        <v>317.08999999999997</v>
      </c>
      <c r="O10315">
        <v>84.15</v>
      </c>
    </row>
    <row r="10316" spans="1:15" ht="15" customHeight="1" x14ac:dyDescent="0.3">
      <c r="A10316" t="s">
        <v>13333</v>
      </c>
      <c r="B10316">
        <v>261</v>
      </c>
      <c r="C10316" t="s">
        <v>672</v>
      </c>
      <c r="D10316">
        <v>1000</v>
      </c>
      <c r="E10316" t="s">
        <v>2786</v>
      </c>
      <c r="F10316" t="s">
        <v>3008</v>
      </c>
      <c r="G10316" t="s">
        <v>3009</v>
      </c>
      <c r="H10316">
        <v>24.295100000000001</v>
      </c>
      <c r="I10316" t="s">
        <v>3010</v>
      </c>
      <c r="J10316">
        <v>780</v>
      </c>
      <c r="K10316">
        <v>818.87</v>
      </c>
      <c r="L10316">
        <v>18195.84</v>
      </c>
      <c r="M10316">
        <v>19894.599999999999</v>
      </c>
      <c r="N10316">
        <v>944.45</v>
      </c>
      <c r="O10316">
        <v>754.31</v>
      </c>
    </row>
    <row r="10317" spans="1:15" ht="15" customHeight="1" x14ac:dyDescent="0.3">
      <c r="A10317" t="s">
        <v>13334</v>
      </c>
      <c r="B10317">
        <v>261</v>
      </c>
      <c r="C10317" t="s">
        <v>672</v>
      </c>
      <c r="D10317">
        <v>1000</v>
      </c>
      <c r="E10317" t="s">
        <v>2786</v>
      </c>
      <c r="F10317" t="s">
        <v>3012</v>
      </c>
      <c r="G10317" t="s">
        <v>3013</v>
      </c>
      <c r="H10317">
        <v>6.0979000000000001</v>
      </c>
      <c r="I10317" t="s">
        <v>3010</v>
      </c>
      <c r="J10317">
        <v>720</v>
      </c>
      <c r="K10317">
        <v>695.64</v>
      </c>
      <c r="L10317">
        <v>4199.04</v>
      </c>
      <c r="M10317">
        <v>4241.8999999999996</v>
      </c>
      <c r="N10317">
        <v>-148.56</v>
      </c>
      <c r="O10317">
        <v>191.42</v>
      </c>
    </row>
    <row r="10318" spans="1:15" ht="15" customHeight="1" x14ac:dyDescent="0.3">
      <c r="A10318" t="s">
        <v>13335</v>
      </c>
      <c r="B10318">
        <v>261</v>
      </c>
      <c r="C10318" t="s">
        <v>672</v>
      </c>
      <c r="D10318">
        <v>1000</v>
      </c>
      <c r="E10318" t="s">
        <v>2786</v>
      </c>
      <c r="F10318" t="s">
        <v>3015</v>
      </c>
      <c r="G10318" t="s">
        <v>3016</v>
      </c>
      <c r="H10318">
        <v>0.39250000000000002</v>
      </c>
      <c r="I10318" t="s">
        <v>3017</v>
      </c>
      <c r="J10318">
        <v>2400</v>
      </c>
      <c r="K10318">
        <v>2231.41</v>
      </c>
      <c r="L10318">
        <v>933.12</v>
      </c>
      <c r="M10318">
        <v>875.9</v>
      </c>
      <c r="N10318">
        <v>-66.180000000000007</v>
      </c>
      <c r="O10318">
        <v>8.9600000000000009</v>
      </c>
    </row>
    <row r="10319" spans="1:15" ht="15" customHeight="1" x14ac:dyDescent="0.3">
      <c r="A10319" t="s">
        <v>13336</v>
      </c>
      <c r="B10319">
        <v>261</v>
      </c>
      <c r="C10319" t="s">
        <v>672</v>
      </c>
      <c r="D10319">
        <v>1000</v>
      </c>
      <c r="E10319" t="s">
        <v>2786</v>
      </c>
      <c r="F10319" t="s">
        <v>3019</v>
      </c>
      <c r="G10319" t="s">
        <v>3020</v>
      </c>
      <c r="H10319">
        <v>0.15049999999999999</v>
      </c>
      <c r="I10319" t="s">
        <v>3017</v>
      </c>
      <c r="J10319">
        <v>4200</v>
      </c>
      <c r="K10319">
        <v>4995.63</v>
      </c>
      <c r="L10319">
        <v>612.36</v>
      </c>
      <c r="M10319">
        <v>752.06</v>
      </c>
      <c r="N10319">
        <v>119.78</v>
      </c>
      <c r="O10319">
        <v>19.920000000000002</v>
      </c>
    </row>
    <row r="10320" spans="1:15" ht="15" customHeight="1" x14ac:dyDescent="0.3">
      <c r="A10320" t="s">
        <v>13337</v>
      </c>
      <c r="B10320">
        <v>261</v>
      </c>
      <c r="C10320" t="s">
        <v>672</v>
      </c>
      <c r="D10320">
        <v>1000</v>
      </c>
      <c r="E10320" t="s">
        <v>2786</v>
      </c>
      <c r="F10320" t="s">
        <v>3022</v>
      </c>
      <c r="G10320" t="s">
        <v>3023</v>
      </c>
      <c r="H10320">
        <v>0.20250000000000001</v>
      </c>
      <c r="I10320" t="s">
        <v>3017</v>
      </c>
      <c r="J10320">
        <v>3100</v>
      </c>
      <c r="K10320">
        <v>3631</v>
      </c>
      <c r="L10320">
        <v>602.64</v>
      </c>
      <c r="M10320">
        <v>735.39</v>
      </c>
      <c r="N10320">
        <v>107.54</v>
      </c>
      <c r="O10320">
        <v>25.2</v>
      </c>
    </row>
    <row r="10321" spans="1:15" ht="15" customHeight="1" x14ac:dyDescent="0.3">
      <c r="A10321" t="s">
        <v>13338</v>
      </c>
      <c r="B10321">
        <v>261</v>
      </c>
      <c r="C10321" t="s">
        <v>198</v>
      </c>
      <c r="D10321">
        <v>1000</v>
      </c>
      <c r="E10321" t="s">
        <v>2787</v>
      </c>
      <c r="F10321" t="s">
        <v>3008</v>
      </c>
      <c r="G10321" t="s">
        <v>3009</v>
      </c>
      <c r="H10321">
        <v>31.378</v>
      </c>
      <c r="I10321" t="s">
        <v>3010</v>
      </c>
      <c r="J10321">
        <v>780</v>
      </c>
      <c r="K10321">
        <v>828.87</v>
      </c>
      <c r="L10321">
        <v>24043.5</v>
      </c>
      <c r="M10321">
        <v>26008.19</v>
      </c>
      <c r="N10321">
        <v>1533.32</v>
      </c>
      <c r="O10321">
        <v>431.37</v>
      </c>
    </row>
    <row r="10322" spans="1:15" ht="15" customHeight="1" x14ac:dyDescent="0.3">
      <c r="A10322" t="s">
        <v>13339</v>
      </c>
      <c r="B10322">
        <v>261</v>
      </c>
      <c r="C10322" t="s">
        <v>198</v>
      </c>
      <c r="D10322">
        <v>1000</v>
      </c>
      <c r="E10322" t="s">
        <v>2787</v>
      </c>
      <c r="F10322" t="s">
        <v>3012</v>
      </c>
      <c r="G10322" t="s">
        <v>3013</v>
      </c>
      <c r="H10322">
        <v>6.8985000000000003</v>
      </c>
      <c r="I10322" t="s">
        <v>3010</v>
      </c>
      <c r="J10322">
        <v>720</v>
      </c>
      <c r="K10322">
        <v>727.56</v>
      </c>
      <c r="L10322">
        <v>4932</v>
      </c>
      <c r="M10322">
        <v>5019.08</v>
      </c>
      <c r="N10322">
        <v>52.13</v>
      </c>
      <c r="O10322">
        <v>34.950000000000003</v>
      </c>
    </row>
    <row r="10323" spans="1:15" ht="15" customHeight="1" x14ac:dyDescent="0.3">
      <c r="A10323" t="s">
        <v>13340</v>
      </c>
      <c r="B10323">
        <v>261</v>
      </c>
      <c r="C10323" t="s">
        <v>198</v>
      </c>
      <c r="D10323">
        <v>1000</v>
      </c>
      <c r="E10323" t="s">
        <v>2787</v>
      </c>
      <c r="F10323" t="s">
        <v>3015</v>
      </c>
      <c r="G10323" t="s">
        <v>3016</v>
      </c>
      <c r="H10323">
        <v>0.85160000000000002</v>
      </c>
      <c r="I10323" t="s">
        <v>3017</v>
      </c>
      <c r="J10323">
        <v>2400</v>
      </c>
      <c r="K10323">
        <v>2213.7199999999998</v>
      </c>
      <c r="L10323">
        <v>1972.8</v>
      </c>
      <c r="M10323">
        <v>1885.29</v>
      </c>
      <c r="N10323">
        <v>-158.63999999999999</v>
      </c>
      <c r="O10323">
        <v>71.13</v>
      </c>
    </row>
    <row r="10324" spans="1:15" ht="15" customHeight="1" x14ac:dyDescent="0.3">
      <c r="A10324" t="s">
        <v>13341</v>
      </c>
      <c r="B10324">
        <v>261</v>
      </c>
      <c r="C10324" t="s">
        <v>198</v>
      </c>
      <c r="D10324">
        <v>1000</v>
      </c>
      <c r="E10324" t="s">
        <v>2787</v>
      </c>
      <c r="F10324" t="s">
        <v>3022</v>
      </c>
      <c r="G10324" t="s">
        <v>3023</v>
      </c>
      <c r="H10324">
        <v>0.21440000000000001</v>
      </c>
      <c r="I10324" t="s">
        <v>3017</v>
      </c>
      <c r="J10324">
        <v>3100</v>
      </c>
      <c r="K10324">
        <v>3625.68</v>
      </c>
      <c r="L10324">
        <v>637.04999999999995</v>
      </c>
      <c r="M10324">
        <v>777.48</v>
      </c>
      <c r="N10324">
        <v>112.72</v>
      </c>
      <c r="O10324">
        <v>27.7</v>
      </c>
    </row>
    <row r="10325" spans="1:15" ht="15" customHeight="1" x14ac:dyDescent="0.3">
      <c r="A10325" t="s">
        <v>13342</v>
      </c>
      <c r="B10325">
        <v>261</v>
      </c>
      <c r="C10325" t="s">
        <v>386</v>
      </c>
      <c r="D10325">
        <v>1000</v>
      </c>
      <c r="E10325" t="s">
        <v>2788</v>
      </c>
      <c r="F10325" t="s">
        <v>3008</v>
      </c>
      <c r="G10325" t="s">
        <v>3009</v>
      </c>
      <c r="H10325">
        <v>10.710800000000001</v>
      </c>
      <c r="I10325" t="s">
        <v>3010</v>
      </c>
      <c r="J10325">
        <v>780</v>
      </c>
      <c r="K10325">
        <v>828.72</v>
      </c>
      <c r="L10325">
        <v>8178.3</v>
      </c>
      <c r="M10325">
        <v>8876.2000000000007</v>
      </c>
      <c r="N10325">
        <v>521.79999999999995</v>
      </c>
      <c r="O10325">
        <v>176.1</v>
      </c>
    </row>
    <row r="10326" spans="1:15" ht="15" customHeight="1" x14ac:dyDescent="0.3">
      <c r="A10326" t="s">
        <v>13343</v>
      </c>
      <c r="B10326">
        <v>261</v>
      </c>
      <c r="C10326" t="s">
        <v>386</v>
      </c>
      <c r="D10326">
        <v>1000</v>
      </c>
      <c r="E10326" t="s">
        <v>2788</v>
      </c>
      <c r="F10326" t="s">
        <v>3012</v>
      </c>
      <c r="G10326" t="s">
        <v>3013</v>
      </c>
      <c r="H10326">
        <v>2.4336000000000002</v>
      </c>
      <c r="I10326" t="s">
        <v>3010</v>
      </c>
      <c r="J10326">
        <v>720</v>
      </c>
      <c r="K10326">
        <v>692.55</v>
      </c>
      <c r="L10326">
        <v>1677.6</v>
      </c>
      <c r="M10326">
        <v>1685.36</v>
      </c>
      <c r="N10326">
        <v>-66.8</v>
      </c>
      <c r="O10326">
        <v>74.56</v>
      </c>
    </row>
    <row r="10327" spans="1:15" ht="15" customHeight="1" x14ac:dyDescent="0.3">
      <c r="A10327" t="s">
        <v>13344</v>
      </c>
      <c r="B10327">
        <v>261</v>
      </c>
      <c r="C10327" t="s">
        <v>386</v>
      </c>
      <c r="D10327">
        <v>1000</v>
      </c>
      <c r="E10327" t="s">
        <v>2788</v>
      </c>
      <c r="F10327" t="s">
        <v>3015</v>
      </c>
      <c r="G10327" t="s">
        <v>3016</v>
      </c>
      <c r="H10327">
        <v>0.29349999999999998</v>
      </c>
      <c r="I10327" t="s">
        <v>3017</v>
      </c>
      <c r="J10327">
        <v>2400</v>
      </c>
      <c r="K10327">
        <v>2166.1</v>
      </c>
      <c r="L10327">
        <v>671.04</v>
      </c>
      <c r="M10327">
        <v>635.66</v>
      </c>
      <c r="N10327">
        <v>-68.64</v>
      </c>
      <c r="O10327">
        <v>33.25</v>
      </c>
    </row>
    <row r="10328" spans="1:15" ht="15" customHeight="1" x14ac:dyDescent="0.3">
      <c r="A10328" t="s">
        <v>13345</v>
      </c>
      <c r="B10328">
        <v>261</v>
      </c>
      <c r="C10328" t="s">
        <v>386</v>
      </c>
      <c r="D10328">
        <v>1000</v>
      </c>
      <c r="E10328" t="s">
        <v>2788</v>
      </c>
      <c r="F10328" t="s">
        <v>3022</v>
      </c>
      <c r="G10328" t="s">
        <v>3023</v>
      </c>
      <c r="H10328">
        <v>7.1300000000000002E-2</v>
      </c>
      <c r="I10328" t="s">
        <v>3017</v>
      </c>
      <c r="J10328">
        <v>3100</v>
      </c>
      <c r="K10328">
        <v>3632.22</v>
      </c>
      <c r="L10328">
        <v>216.69</v>
      </c>
      <c r="M10328">
        <v>259.13</v>
      </c>
      <c r="N10328">
        <v>37.97</v>
      </c>
      <c r="O10328">
        <v>4.47</v>
      </c>
    </row>
    <row r="10329" spans="1:15" ht="15" customHeight="1" x14ac:dyDescent="0.3">
      <c r="A10329" t="s">
        <v>13346</v>
      </c>
      <c r="B10329">
        <v>261</v>
      </c>
      <c r="C10329" t="s">
        <v>998</v>
      </c>
      <c r="D10329">
        <v>1000</v>
      </c>
      <c r="E10329" t="s">
        <v>2789</v>
      </c>
      <c r="F10329" t="s">
        <v>3008</v>
      </c>
      <c r="G10329" t="s">
        <v>3009</v>
      </c>
      <c r="H10329">
        <v>8.6268999999999991</v>
      </c>
      <c r="I10329" t="s">
        <v>3010</v>
      </c>
      <c r="J10329">
        <v>780</v>
      </c>
      <c r="K10329">
        <v>805.14</v>
      </c>
      <c r="L10329">
        <v>6477.12</v>
      </c>
      <c r="M10329">
        <v>6945.9</v>
      </c>
      <c r="N10329">
        <v>216.91</v>
      </c>
      <c r="O10329">
        <v>251.87</v>
      </c>
    </row>
    <row r="10330" spans="1:15" ht="15" customHeight="1" x14ac:dyDescent="0.3">
      <c r="A10330" t="s">
        <v>13347</v>
      </c>
      <c r="B10330">
        <v>261</v>
      </c>
      <c r="C10330" t="s">
        <v>998</v>
      </c>
      <c r="D10330">
        <v>1000</v>
      </c>
      <c r="E10330" t="s">
        <v>2789</v>
      </c>
      <c r="F10330" t="s">
        <v>3012</v>
      </c>
      <c r="G10330" t="s">
        <v>3013</v>
      </c>
      <c r="H10330">
        <v>2.1520000000000001</v>
      </c>
      <c r="I10330" t="s">
        <v>3010</v>
      </c>
      <c r="J10330">
        <v>720</v>
      </c>
      <c r="K10330">
        <v>694.91</v>
      </c>
      <c r="L10330">
        <v>1494.72</v>
      </c>
      <c r="M10330">
        <v>1495.46</v>
      </c>
      <c r="N10330">
        <v>-53.99</v>
      </c>
      <c r="O10330">
        <v>54.74</v>
      </c>
    </row>
    <row r="10331" spans="1:15" ht="15" customHeight="1" x14ac:dyDescent="0.3">
      <c r="A10331" t="s">
        <v>13348</v>
      </c>
      <c r="B10331">
        <v>261</v>
      </c>
      <c r="C10331" t="s">
        <v>998</v>
      </c>
      <c r="D10331">
        <v>1000</v>
      </c>
      <c r="E10331" t="s">
        <v>2789</v>
      </c>
      <c r="F10331" t="s">
        <v>3015</v>
      </c>
      <c r="G10331" t="s">
        <v>3016</v>
      </c>
      <c r="H10331">
        <v>0.14380000000000001</v>
      </c>
      <c r="I10331" t="s">
        <v>3017</v>
      </c>
      <c r="J10331">
        <v>2400</v>
      </c>
      <c r="K10331">
        <v>2224.9899999999998</v>
      </c>
      <c r="L10331">
        <v>332.16</v>
      </c>
      <c r="M10331">
        <v>319.95</v>
      </c>
      <c r="N10331">
        <v>-25.17</v>
      </c>
      <c r="O10331">
        <v>12.96</v>
      </c>
    </row>
    <row r="10332" spans="1:15" ht="15" customHeight="1" x14ac:dyDescent="0.3">
      <c r="A10332" t="s">
        <v>13349</v>
      </c>
      <c r="B10332">
        <v>261</v>
      </c>
      <c r="C10332" t="s">
        <v>998</v>
      </c>
      <c r="D10332">
        <v>1000</v>
      </c>
      <c r="E10332" t="s">
        <v>2789</v>
      </c>
      <c r="F10332" t="s">
        <v>3019</v>
      </c>
      <c r="G10332" t="s">
        <v>3020</v>
      </c>
      <c r="H10332">
        <v>5.4199999999999998E-2</v>
      </c>
      <c r="I10332" t="s">
        <v>3017</v>
      </c>
      <c r="J10332">
        <v>4200</v>
      </c>
      <c r="K10332">
        <v>5203.3</v>
      </c>
      <c r="L10332">
        <v>217.98</v>
      </c>
      <c r="M10332">
        <v>282.08999999999997</v>
      </c>
      <c r="N10332">
        <v>54.39</v>
      </c>
      <c r="O10332">
        <v>9.7200000000000006</v>
      </c>
    </row>
    <row r="10333" spans="1:15" ht="15" customHeight="1" x14ac:dyDescent="0.3">
      <c r="A10333" t="s">
        <v>13350</v>
      </c>
      <c r="B10333">
        <v>261</v>
      </c>
      <c r="C10333" t="s">
        <v>998</v>
      </c>
      <c r="D10333">
        <v>1000</v>
      </c>
      <c r="E10333" t="s">
        <v>2789</v>
      </c>
      <c r="F10333" t="s">
        <v>3022</v>
      </c>
      <c r="G10333" t="s">
        <v>3023</v>
      </c>
      <c r="H10333">
        <v>7.1999999999999995E-2</v>
      </c>
      <c r="I10333" t="s">
        <v>3017</v>
      </c>
      <c r="J10333">
        <v>3100</v>
      </c>
      <c r="K10333">
        <v>3618.18</v>
      </c>
      <c r="L10333">
        <v>214.52</v>
      </c>
      <c r="M10333">
        <v>260.55</v>
      </c>
      <c r="N10333">
        <v>37.31</v>
      </c>
      <c r="O10333">
        <v>8.7100000000000009</v>
      </c>
    </row>
    <row r="10334" spans="1:15" ht="15" customHeight="1" x14ac:dyDescent="0.3">
      <c r="A10334" t="s">
        <v>13351</v>
      </c>
      <c r="B10334">
        <v>261</v>
      </c>
      <c r="C10334" t="s">
        <v>409</v>
      </c>
      <c r="D10334">
        <v>1000</v>
      </c>
      <c r="E10334" t="s">
        <v>2790</v>
      </c>
      <c r="F10334" t="s">
        <v>3008</v>
      </c>
      <c r="G10334" t="s">
        <v>3009</v>
      </c>
      <c r="H10334">
        <v>14.418100000000001</v>
      </c>
      <c r="I10334" t="s">
        <v>3010</v>
      </c>
      <c r="J10334">
        <v>780</v>
      </c>
      <c r="K10334">
        <v>819.34</v>
      </c>
      <c r="L10334">
        <v>10423.92</v>
      </c>
      <c r="M10334">
        <v>11813.31</v>
      </c>
      <c r="N10334">
        <v>567.22</v>
      </c>
      <c r="O10334">
        <v>822.17</v>
      </c>
    </row>
    <row r="10335" spans="1:15" ht="15" customHeight="1" x14ac:dyDescent="0.3">
      <c r="A10335" t="s">
        <v>13352</v>
      </c>
      <c r="B10335">
        <v>261</v>
      </c>
      <c r="C10335" t="s">
        <v>409</v>
      </c>
      <c r="D10335">
        <v>1000</v>
      </c>
      <c r="E10335" t="s">
        <v>2790</v>
      </c>
      <c r="F10335" t="s">
        <v>3012</v>
      </c>
      <c r="G10335" t="s">
        <v>3013</v>
      </c>
      <c r="H10335">
        <v>4.0892999999999997</v>
      </c>
      <c r="I10335" t="s">
        <v>3010</v>
      </c>
      <c r="J10335">
        <v>720</v>
      </c>
      <c r="K10335">
        <v>703.1</v>
      </c>
      <c r="L10335">
        <v>2775.6</v>
      </c>
      <c r="M10335">
        <v>2875.24</v>
      </c>
      <c r="N10335">
        <v>-69.09</v>
      </c>
      <c r="O10335">
        <v>168.73</v>
      </c>
    </row>
    <row r="10336" spans="1:15" ht="15" customHeight="1" x14ac:dyDescent="0.3">
      <c r="A10336" t="s">
        <v>13353</v>
      </c>
      <c r="B10336">
        <v>261</v>
      </c>
      <c r="C10336" t="s">
        <v>409</v>
      </c>
      <c r="D10336">
        <v>1000</v>
      </c>
      <c r="E10336" t="s">
        <v>2790</v>
      </c>
      <c r="F10336" t="s">
        <v>3015</v>
      </c>
      <c r="G10336" t="s">
        <v>3016</v>
      </c>
      <c r="H10336">
        <v>0.13800000000000001</v>
      </c>
      <c r="I10336" t="s">
        <v>3017</v>
      </c>
      <c r="J10336">
        <v>2400</v>
      </c>
      <c r="K10336">
        <v>2268.36</v>
      </c>
      <c r="L10336">
        <v>308.39999999999998</v>
      </c>
      <c r="M10336">
        <v>312.97000000000003</v>
      </c>
      <c r="N10336">
        <v>-18.16</v>
      </c>
      <c r="O10336">
        <v>22.73</v>
      </c>
    </row>
    <row r="10337" spans="1:15" ht="15" customHeight="1" x14ac:dyDescent="0.3">
      <c r="A10337" t="s">
        <v>13354</v>
      </c>
      <c r="B10337">
        <v>261</v>
      </c>
      <c r="C10337" t="s">
        <v>409</v>
      </c>
      <c r="D10337">
        <v>1000</v>
      </c>
      <c r="E10337" t="s">
        <v>2790</v>
      </c>
      <c r="F10337" t="s">
        <v>3019</v>
      </c>
      <c r="G10337" t="s">
        <v>3020</v>
      </c>
      <c r="H10337">
        <v>0.2152</v>
      </c>
      <c r="I10337" t="s">
        <v>3017</v>
      </c>
      <c r="J10337">
        <v>4200</v>
      </c>
      <c r="K10337">
        <v>5256.78</v>
      </c>
      <c r="L10337">
        <v>863.52</v>
      </c>
      <c r="M10337">
        <v>1131.01</v>
      </c>
      <c r="N10337">
        <v>227.37</v>
      </c>
      <c r="O10337">
        <v>40.119999999999997</v>
      </c>
    </row>
    <row r="10338" spans="1:15" ht="15" customHeight="1" x14ac:dyDescent="0.3">
      <c r="A10338" t="s">
        <v>13355</v>
      </c>
      <c r="B10338">
        <v>261</v>
      </c>
      <c r="C10338" t="s">
        <v>409</v>
      </c>
      <c r="D10338">
        <v>1000</v>
      </c>
      <c r="E10338" t="s">
        <v>2790</v>
      </c>
      <c r="F10338" t="s">
        <v>3022</v>
      </c>
      <c r="G10338" t="s">
        <v>3023</v>
      </c>
      <c r="H10338">
        <v>0.16539999999999999</v>
      </c>
      <c r="I10338" t="s">
        <v>3017</v>
      </c>
      <c r="J10338">
        <v>3100</v>
      </c>
      <c r="K10338">
        <v>3710.75</v>
      </c>
      <c r="L10338">
        <v>478.02</v>
      </c>
      <c r="M10338">
        <v>613.86</v>
      </c>
      <c r="N10338">
        <v>101.03</v>
      </c>
      <c r="O10338">
        <v>34.81</v>
      </c>
    </row>
    <row r="10339" spans="1:15" ht="15" customHeight="1" x14ac:dyDescent="0.3">
      <c r="A10339" t="s">
        <v>13356</v>
      </c>
      <c r="B10339">
        <v>261</v>
      </c>
      <c r="C10339" t="s">
        <v>621</v>
      </c>
      <c r="D10339">
        <v>1000</v>
      </c>
      <c r="E10339" t="s">
        <v>2791</v>
      </c>
      <c r="F10339" t="s">
        <v>3008</v>
      </c>
      <c r="G10339" t="s">
        <v>3009</v>
      </c>
      <c r="H10339">
        <v>12.042999999999999</v>
      </c>
      <c r="I10339" t="s">
        <v>3010</v>
      </c>
      <c r="J10339">
        <v>780</v>
      </c>
      <c r="K10339">
        <v>800.5</v>
      </c>
      <c r="L10339">
        <v>9023.0400000000009</v>
      </c>
      <c r="M10339">
        <v>9640.43</v>
      </c>
      <c r="N10339">
        <v>246.87</v>
      </c>
      <c r="O10339">
        <v>370.51</v>
      </c>
    </row>
    <row r="10340" spans="1:15" ht="15" customHeight="1" x14ac:dyDescent="0.3">
      <c r="A10340" t="s">
        <v>13357</v>
      </c>
      <c r="B10340">
        <v>261</v>
      </c>
      <c r="C10340" t="s">
        <v>621</v>
      </c>
      <c r="D10340">
        <v>1000</v>
      </c>
      <c r="E10340" t="s">
        <v>2791</v>
      </c>
      <c r="F10340" t="s">
        <v>3012</v>
      </c>
      <c r="G10340" t="s">
        <v>3013</v>
      </c>
      <c r="H10340">
        <v>2.9904999999999999</v>
      </c>
      <c r="I10340" t="s">
        <v>3010</v>
      </c>
      <c r="J10340">
        <v>720</v>
      </c>
      <c r="K10340">
        <v>710.52</v>
      </c>
      <c r="L10340">
        <v>2082.2399999999998</v>
      </c>
      <c r="M10340">
        <v>2124.79</v>
      </c>
      <c r="N10340">
        <v>-28.34</v>
      </c>
      <c r="O10340">
        <v>70.89</v>
      </c>
    </row>
    <row r="10341" spans="1:15" ht="15" customHeight="1" x14ac:dyDescent="0.3">
      <c r="A10341" t="s">
        <v>13358</v>
      </c>
      <c r="B10341">
        <v>261</v>
      </c>
      <c r="C10341" t="s">
        <v>621</v>
      </c>
      <c r="D10341">
        <v>1000</v>
      </c>
      <c r="E10341" t="s">
        <v>2791</v>
      </c>
      <c r="F10341" t="s">
        <v>3015</v>
      </c>
      <c r="G10341" t="s">
        <v>3016</v>
      </c>
      <c r="H10341">
        <v>0.19800000000000001</v>
      </c>
      <c r="I10341" t="s">
        <v>3017</v>
      </c>
      <c r="J10341">
        <v>2400</v>
      </c>
      <c r="K10341">
        <v>2241.6799999999998</v>
      </c>
      <c r="L10341">
        <v>462.72</v>
      </c>
      <c r="M10341">
        <v>443.75</v>
      </c>
      <c r="N10341">
        <v>-31.34</v>
      </c>
      <c r="O10341">
        <v>12.38</v>
      </c>
    </row>
    <row r="10342" spans="1:15" ht="15" customHeight="1" x14ac:dyDescent="0.3">
      <c r="A10342" t="s">
        <v>13359</v>
      </c>
      <c r="B10342">
        <v>261</v>
      </c>
      <c r="C10342" t="s">
        <v>621</v>
      </c>
      <c r="D10342">
        <v>1000</v>
      </c>
      <c r="E10342" t="s">
        <v>2791</v>
      </c>
      <c r="F10342" t="s">
        <v>3019</v>
      </c>
      <c r="G10342" t="s">
        <v>3020</v>
      </c>
      <c r="H10342">
        <v>7.3700000000000002E-2</v>
      </c>
      <c r="I10342" t="s">
        <v>3017</v>
      </c>
      <c r="J10342">
        <v>4200</v>
      </c>
      <c r="K10342">
        <v>5201.88</v>
      </c>
      <c r="L10342">
        <v>303.66000000000003</v>
      </c>
      <c r="M10342">
        <v>383.55</v>
      </c>
      <c r="N10342">
        <v>73.87</v>
      </c>
      <c r="O10342">
        <v>6.02</v>
      </c>
    </row>
    <row r="10343" spans="1:15" ht="15" customHeight="1" x14ac:dyDescent="0.3">
      <c r="A10343" t="s">
        <v>13360</v>
      </c>
      <c r="B10343">
        <v>261</v>
      </c>
      <c r="C10343" t="s">
        <v>621</v>
      </c>
      <c r="D10343">
        <v>1000</v>
      </c>
      <c r="E10343" t="s">
        <v>2791</v>
      </c>
      <c r="F10343" t="s">
        <v>3022</v>
      </c>
      <c r="G10343" t="s">
        <v>3023</v>
      </c>
      <c r="H10343">
        <v>9.98E-2</v>
      </c>
      <c r="I10343" t="s">
        <v>3017</v>
      </c>
      <c r="J10343">
        <v>3100</v>
      </c>
      <c r="K10343">
        <v>3624.73</v>
      </c>
      <c r="L10343">
        <v>298.83999999999997</v>
      </c>
      <c r="M10343">
        <v>361.76</v>
      </c>
      <c r="N10343">
        <v>52.37</v>
      </c>
      <c r="O10343">
        <v>10.55</v>
      </c>
    </row>
    <row r="10344" spans="1:15" ht="15" customHeight="1" x14ac:dyDescent="0.3">
      <c r="A10344" t="s">
        <v>13361</v>
      </c>
      <c r="B10344">
        <v>261</v>
      </c>
      <c r="C10344" t="s">
        <v>479</v>
      </c>
      <c r="D10344">
        <v>1000</v>
      </c>
      <c r="E10344" t="s">
        <v>2792</v>
      </c>
      <c r="F10344" t="s">
        <v>3008</v>
      </c>
      <c r="G10344" t="s">
        <v>3009</v>
      </c>
      <c r="H10344">
        <v>21.511800000000001</v>
      </c>
      <c r="I10344" t="s">
        <v>3010</v>
      </c>
      <c r="J10344">
        <v>780</v>
      </c>
      <c r="K10344">
        <v>823.69</v>
      </c>
      <c r="L10344">
        <v>16707.599999999999</v>
      </c>
      <c r="M10344">
        <v>17718.919999999998</v>
      </c>
      <c r="N10344">
        <v>939.75</v>
      </c>
      <c r="O10344">
        <v>71.569999999999993</v>
      </c>
    </row>
    <row r="10345" spans="1:15" ht="15" customHeight="1" x14ac:dyDescent="0.3">
      <c r="A10345" t="s">
        <v>13362</v>
      </c>
      <c r="B10345">
        <v>261</v>
      </c>
      <c r="C10345" t="s">
        <v>479</v>
      </c>
      <c r="D10345">
        <v>1000</v>
      </c>
      <c r="E10345" t="s">
        <v>2792</v>
      </c>
      <c r="F10345" t="s">
        <v>3012</v>
      </c>
      <c r="G10345" t="s">
        <v>3013</v>
      </c>
      <c r="H10345">
        <v>4.8250999999999999</v>
      </c>
      <c r="I10345" t="s">
        <v>3010</v>
      </c>
      <c r="J10345">
        <v>720</v>
      </c>
      <c r="K10345">
        <v>715.88</v>
      </c>
      <c r="L10345">
        <v>3427.2</v>
      </c>
      <c r="M10345">
        <v>3454.19</v>
      </c>
      <c r="N10345">
        <v>-19.88</v>
      </c>
      <c r="O10345">
        <v>46.87</v>
      </c>
    </row>
    <row r="10346" spans="1:15" ht="15" customHeight="1" x14ac:dyDescent="0.3">
      <c r="A10346" t="s">
        <v>13363</v>
      </c>
      <c r="B10346">
        <v>261</v>
      </c>
      <c r="C10346" t="s">
        <v>479</v>
      </c>
      <c r="D10346">
        <v>1000</v>
      </c>
      <c r="E10346" t="s">
        <v>2792</v>
      </c>
      <c r="F10346" t="s">
        <v>3015</v>
      </c>
      <c r="G10346" t="s">
        <v>3016</v>
      </c>
      <c r="H10346">
        <v>0.58679999999999999</v>
      </c>
      <c r="I10346" t="s">
        <v>3017</v>
      </c>
      <c r="J10346">
        <v>2400</v>
      </c>
      <c r="K10346">
        <v>2202.37</v>
      </c>
      <c r="L10346">
        <v>1370.88</v>
      </c>
      <c r="M10346">
        <v>1292.46</v>
      </c>
      <c r="N10346">
        <v>-115.98</v>
      </c>
      <c r="O10346">
        <v>37.56</v>
      </c>
    </row>
    <row r="10347" spans="1:15" ht="15" customHeight="1" x14ac:dyDescent="0.3">
      <c r="A10347" t="s">
        <v>13364</v>
      </c>
      <c r="B10347">
        <v>261</v>
      </c>
      <c r="C10347" t="s">
        <v>479</v>
      </c>
      <c r="D10347">
        <v>1000</v>
      </c>
      <c r="E10347" t="s">
        <v>2792</v>
      </c>
      <c r="F10347" t="s">
        <v>3022</v>
      </c>
      <c r="G10347" t="s">
        <v>3023</v>
      </c>
      <c r="H10347">
        <v>0.1479</v>
      </c>
      <c r="I10347" t="s">
        <v>3017</v>
      </c>
      <c r="J10347">
        <v>3100</v>
      </c>
      <c r="K10347">
        <v>3651.34</v>
      </c>
      <c r="L10347">
        <v>442.68</v>
      </c>
      <c r="M10347">
        <v>539.89</v>
      </c>
      <c r="N10347">
        <v>81.52</v>
      </c>
      <c r="O10347">
        <v>15.69</v>
      </c>
    </row>
    <row r="10348" spans="1:15" ht="15" customHeight="1" x14ac:dyDescent="0.3">
      <c r="A10348" t="s">
        <v>13365</v>
      </c>
      <c r="B10348">
        <v>261</v>
      </c>
      <c r="C10348" t="s">
        <v>235</v>
      </c>
      <c r="D10348">
        <v>1000</v>
      </c>
      <c r="E10348" t="s">
        <v>2793</v>
      </c>
      <c r="F10348" t="s">
        <v>3008</v>
      </c>
      <c r="G10348" t="s">
        <v>3009</v>
      </c>
      <c r="H10348">
        <v>7.4389000000000003</v>
      </c>
      <c r="I10348" t="s">
        <v>3010</v>
      </c>
      <c r="J10348">
        <v>780</v>
      </c>
      <c r="K10348">
        <v>824.58</v>
      </c>
      <c r="L10348">
        <v>5616</v>
      </c>
      <c r="M10348">
        <v>6133.93</v>
      </c>
      <c r="N10348">
        <v>331.61</v>
      </c>
      <c r="O10348">
        <v>186.32</v>
      </c>
    </row>
    <row r="10349" spans="1:15" ht="15" customHeight="1" x14ac:dyDescent="0.3">
      <c r="A10349" t="s">
        <v>13366</v>
      </c>
      <c r="B10349">
        <v>261</v>
      </c>
      <c r="C10349" t="s">
        <v>235</v>
      </c>
      <c r="D10349">
        <v>1000</v>
      </c>
      <c r="E10349" t="s">
        <v>2793</v>
      </c>
      <c r="F10349" t="s">
        <v>3012</v>
      </c>
      <c r="G10349" t="s">
        <v>3013</v>
      </c>
      <c r="H10349">
        <v>1.6309</v>
      </c>
      <c r="I10349" t="s">
        <v>3010</v>
      </c>
      <c r="J10349">
        <v>720</v>
      </c>
      <c r="K10349">
        <v>700.83</v>
      </c>
      <c r="L10349">
        <v>1152</v>
      </c>
      <c r="M10349">
        <v>1142.96</v>
      </c>
      <c r="N10349">
        <v>-31.27</v>
      </c>
      <c r="O10349">
        <v>22.23</v>
      </c>
    </row>
    <row r="10350" spans="1:15" ht="15" customHeight="1" x14ac:dyDescent="0.3">
      <c r="A10350" t="s">
        <v>13367</v>
      </c>
      <c r="B10350">
        <v>261</v>
      </c>
      <c r="C10350" t="s">
        <v>235</v>
      </c>
      <c r="D10350">
        <v>1000</v>
      </c>
      <c r="E10350" t="s">
        <v>2793</v>
      </c>
      <c r="F10350" t="s">
        <v>3015</v>
      </c>
      <c r="G10350" t="s">
        <v>3016</v>
      </c>
      <c r="H10350">
        <v>0.19409999999999999</v>
      </c>
      <c r="I10350" t="s">
        <v>3017</v>
      </c>
      <c r="J10350">
        <v>2400</v>
      </c>
      <c r="K10350">
        <v>2199.37</v>
      </c>
      <c r="L10350">
        <v>460.8</v>
      </c>
      <c r="M10350">
        <v>426.9</v>
      </c>
      <c r="N10350">
        <v>-38.94</v>
      </c>
      <c r="O10350">
        <v>5.05</v>
      </c>
    </row>
    <row r="10351" spans="1:15" ht="15" customHeight="1" x14ac:dyDescent="0.3">
      <c r="A10351" t="s">
        <v>13368</v>
      </c>
      <c r="B10351">
        <v>261</v>
      </c>
      <c r="C10351" t="s">
        <v>235</v>
      </c>
      <c r="D10351">
        <v>1000</v>
      </c>
      <c r="E10351" t="s">
        <v>2793</v>
      </c>
      <c r="F10351" t="s">
        <v>3022</v>
      </c>
      <c r="G10351" t="s">
        <v>3023</v>
      </c>
      <c r="H10351">
        <v>4.9399999999999999E-2</v>
      </c>
      <c r="I10351" t="s">
        <v>3017</v>
      </c>
      <c r="J10351">
        <v>3100</v>
      </c>
      <c r="K10351">
        <v>3765.63</v>
      </c>
      <c r="L10351">
        <v>148.80000000000001</v>
      </c>
      <c r="M10351">
        <v>186.14</v>
      </c>
      <c r="N10351">
        <v>32.9</v>
      </c>
      <c r="O10351">
        <v>4.43</v>
      </c>
    </row>
    <row r="10352" spans="1:15" ht="15" customHeight="1" x14ac:dyDescent="0.3">
      <c r="A10352" t="s">
        <v>13369</v>
      </c>
      <c r="B10352">
        <v>261</v>
      </c>
      <c r="C10352" t="s">
        <v>873</v>
      </c>
      <c r="D10352">
        <v>1000</v>
      </c>
      <c r="E10352" t="s">
        <v>2794</v>
      </c>
      <c r="F10352" t="s">
        <v>3008</v>
      </c>
      <c r="G10352" t="s">
        <v>3009</v>
      </c>
      <c r="H10352">
        <v>23.0779</v>
      </c>
      <c r="I10352" t="s">
        <v>3010</v>
      </c>
      <c r="J10352">
        <v>780</v>
      </c>
      <c r="K10352">
        <v>787.48</v>
      </c>
      <c r="L10352">
        <v>17795.7</v>
      </c>
      <c r="M10352">
        <v>18173.419999999998</v>
      </c>
      <c r="N10352">
        <v>172.64</v>
      </c>
      <c r="O10352">
        <v>205.08</v>
      </c>
    </row>
    <row r="10353" spans="1:15" ht="15" customHeight="1" x14ac:dyDescent="0.3">
      <c r="A10353" t="s">
        <v>13370</v>
      </c>
      <c r="B10353">
        <v>261</v>
      </c>
      <c r="C10353" t="s">
        <v>873</v>
      </c>
      <c r="D10353">
        <v>1000</v>
      </c>
      <c r="E10353" t="s">
        <v>2794</v>
      </c>
      <c r="F10353" t="s">
        <v>3012</v>
      </c>
      <c r="G10353" t="s">
        <v>3013</v>
      </c>
      <c r="H10353">
        <v>5.1919000000000004</v>
      </c>
      <c r="I10353" t="s">
        <v>3010</v>
      </c>
      <c r="J10353">
        <v>720</v>
      </c>
      <c r="K10353">
        <v>726.75</v>
      </c>
      <c r="L10353">
        <v>3650.4</v>
      </c>
      <c r="M10353">
        <v>3773.22</v>
      </c>
      <c r="N10353">
        <v>35.03</v>
      </c>
      <c r="O10353">
        <v>87.79</v>
      </c>
    </row>
    <row r="10354" spans="1:15" ht="15" customHeight="1" x14ac:dyDescent="0.3">
      <c r="A10354" t="s">
        <v>13371</v>
      </c>
      <c r="B10354">
        <v>261</v>
      </c>
      <c r="C10354" t="s">
        <v>873</v>
      </c>
      <c r="D10354">
        <v>1000</v>
      </c>
      <c r="E10354" t="s">
        <v>2794</v>
      </c>
      <c r="F10354" t="s">
        <v>3015</v>
      </c>
      <c r="G10354" t="s">
        <v>3016</v>
      </c>
      <c r="H10354">
        <v>0.61980000000000002</v>
      </c>
      <c r="I10354" t="s">
        <v>3017</v>
      </c>
      <c r="J10354">
        <v>2400</v>
      </c>
      <c r="K10354">
        <v>2194.2199999999998</v>
      </c>
      <c r="L10354">
        <v>1460.16</v>
      </c>
      <c r="M10354">
        <v>1360.01</v>
      </c>
      <c r="N10354">
        <v>-127.55</v>
      </c>
      <c r="O10354">
        <v>27.4</v>
      </c>
    </row>
    <row r="10355" spans="1:15" ht="15" customHeight="1" x14ac:dyDescent="0.3">
      <c r="A10355" t="s">
        <v>13372</v>
      </c>
      <c r="B10355">
        <v>261</v>
      </c>
      <c r="C10355" t="s">
        <v>873</v>
      </c>
      <c r="D10355">
        <v>1000</v>
      </c>
      <c r="E10355" t="s">
        <v>2794</v>
      </c>
      <c r="F10355" t="s">
        <v>3022</v>
      </c>
      <c r="G10355" t="s">
        <v>3023</v>
      </c>
      <c r="H10355">
        <v>0.1552</v>
      </c>
      <c r="I10355" t="s">
        <v>3017</v>
      </c>
      <c r="J10355">
        <v>3100</v>
      </c>
      <c r="K10355">
        <v>3719.69</v>
      </c>
      <c r="L10355">
        <v>471.51</v>
      </c>
      <c r="M10355">
        <v>577.26</v>
      </c>
      <c r="N10355">
        <v>96.17</v>
      </c>
      <c r="O10355">
        <v>9.58</v>
      </c>
    </row>
    <row r="10356" spans="1:15" ht="15" customHeight="1" x14ac:dyDescent="0.3">
      <c r="A10356" t="s">
        <v>13373</v>
      </c>
      <c r="B10356">
        <v>261</v>
      </c>
      <c r="C10356" t="s">
        <v>379</v>
      </c>
      <c r="D10356">
        <v>1000</v>
      </c>
      <c r="E10356" t="s">
        <v>2795</v>
      </c>
      <c r="F10356" t="s">
        <v>3008</v>
      </c>
      <c r="G10356" t="s">
        <v>3009</v>
      </c>
      <c r="H10356">
        <v>10.7133</v>
      </c>
      <c r="I10356" t="s">
        <v>3010</v>
      </c>
      <c r="J10356">
        <v>780</v>
      </c>
      <c r="K10356">
        <v>824.86</v>
      </c>
      <c r="L10356">
        <v>7828.08</v>
      </c>
      <c r="M10356">
        <v>8836.98</v>
      </c>
      <c r="N10356">
        <v>480.58</v>
      </c>
      <c r="O10356">
        <v>528.32000000000005</v>
      </c>
    </row>
    <row r="10357" spans="1:15" ht="15" customHeight="1" x14ac:dyDescent="0.3">
      <c r="A10357" t="s">
        <v>13374</v>
      </c>
      <c r="B10357">
        <v>261</v>
      </c>
      <c r="C10357" t="s">
        <v>379</v>
      </c>
      <c r="D10357">
        <v>1000</v>
      </c>
      <c r="E10357" t="s">
        <v>2795</v>
      </c>
      <c r="F10357" t="s">
        <v>3012</v>
      </c>
      <c r="G10357" t="s">
        <v>3013</v>
      </c>
      <c r="H10357">
        <v>2.9975999999999998</v>
      </c>
      <c r="I10357" t="s">
        <v>3010</v>
      </c>
      <c r="J10357">
        <v>720</v>
      </c>
      <c r="K10357">
        <v>698.2</v>
      </c>
      <c r="L10357">
        <v>2084.4</v>
      </c>
      <c r="M10357">
        <v>2092.91</v>
      </c>
      <c r="N10357">
        <v>-65.34</v>
      </c>
      <c r="O10357">
        <v>73.849999999999994</v>
      </c>
    </row>
    <row r="10358" spans="1:15" ht="15" customHeight="1" x14ac:dyDescent="0.3">
      <c r="A10358" t="s">
        <v>13375</v>
      </c>
      <c r="B10358">
        <v>261</v>
      </c>
      <c r="C10358" t="s">
        <v>379</v>
      </c>
      <c r="D10358">
        <v>1000</v>
      </c>
      <c r="E10358" t="s">
        <v>2795</v>
      </c>
      <c r="F10358" t="s">
        <v>3015</v>
      </c>
      <c r="G10358" t="s">
        <v>3016</v>
      </c>
      <c r="H10358">
        <v>0.1017</v>
      </c>
      <c r="I10358" t="s">
        <v>3017</v>
      </c>
      <c r="J10358">
        <v>2400</v>
      </c>
      <c r="K10358">
        <v>2214.2800000000002</v>
      </c>
      <c r="L10358">
        <v>231.6</v>
      </c>
      <c r="M10358">
        <v>225.16</v>
      </c>
      <c r="N10358">
        <v>-18.88</v>
      </c>
      <c r="O10358">
        <v>12.44</v>
      </c>
    </row>
    <row r="10359" spans="1:15" ht="15" customHeight="1" x14ac:dyDescent="0.3">
      <c r="A10359" t="s">
        <v>13376</v>
      </c>
      <c r="B10359">
        <v>261</v>
      </c>
      <c r="C10359" t="s">
        <v>379</v>
      </c>
      <c r="D10359">
        <v>1000</v>
      </c>
      <c r="E10359" t="s">
        <v>2795</v>
      </c>
      <c r="F10359" t="s">
        <v>3019</v>
      </c>
      <c r="G10359" t="s">
        <v>3020</v>
      </c>
      <c r="H10359">
        <v>0.15970000000000001</v>
      </c>
      <c r="I10359" t="s">
        <v>3017</v>
      </c>
      <c r="J10359">
        <v>4200</v>
      </c>
      <c r="K10359">
        <v>5220.5600000000004</v>
      </c>
      <c r="L10359">
        <v>648.48</v>
      </c>
      <c r="M10359">
        <v>833.53</v>
      </c>
      <c r="N10359">
        <v>162.94999999999999</v>
      </c>
      <c r="O10359">
        <v>22.11</v>
      </c>
    </row>
    <row r="10360" spans="1:15" ht="15" customHeight="1" x14ac:dyDescent="0.3">
      <c r="A10360" t="s">
        <v>13377</v>
      </c>
      <c r="B10360">
        <v>261</v>
      </c>
      <c r="C10360" t="s">
        <v>379</v>
      </c>
      <c r="D10360">
        <v>1000</v>
      </c>
      <c r="E10360" t="s">
        <v>2795</v>
      </c>
      <c r="F10360" t="s">
        <v>3022</v>
      </c>
      <c r="G10360" t="s">
        <v>3023</v>
      </c>
      <c r="H10360">
        <v>0.1241</v>
      </c>
      <c r="I10360" t="s">
        <v>3017</v>
      </c>
      <c r="J10360">
        <v>3100</v>
      </c>
      <c r="K10360">
        <v>3652.62</v>
      </c>
      <c r="L10360">
        <v>358.98</v>
      </c>
      <c r="M10360">
        <v>453.33</v>
      </c>
      <c r="N10360">
        <v>68.59</v>
      </c>
      <c r="O10360">
        <v>25.77</v>
      </c>
    </row>
    <row r="10361" spans="1:15" ht="15" customHeight="1" x14ac:dyDescent="0.3">
      <c r="A10361" t="s">
        <v>13378</v>
      </c>
      <c r="B10361">
        <v>261</v>
      </c>
      <c r="C10361" t="s">
        <v>692</v>
      </c>
      <c r="D10361">
        <v>1000</v>
      </c>
      <c r="E10361" t="s">
        <v>2796</v>
      </c>
      <c r="F10361" t="s">
        <v>3008</v>
      </c>
      <c r="G10361" t="s">
        <v>3009</v>
      </c>
      <c r="H10361">
        <v>16.391400000000001</v>
      </c>
      <c r="I10361" t="s">
        <v>3010</v>
      </c>
      <c r="J10361">
        <v>780</v>
      </c>
      <c r="K10361">
        <v>793.79</v>
      </c>
      <c r="L10361">
        <v>12636</v>
      </c>
      <c r="M10361">
        <v>13011.32</v>
      </c>
      <c r="N10361">
        <v>226</v>
      </c>
      <c r="O10361">
        <v>149.32</v>
      </c>
    </row>
    <row r="10362" spans="1:15" ht="15" customHeight="1" x14ac:dyDescent="0.3">
      <c r="A10362" t="s">
        <v>13379</v>
      </c>
      <c r="B10362">
        <v>261</v>
      </c>
      <c r="C10362" t="s">
        <v>692</v>
      </c>
      <c r="D10362">
        <v>1000</v>
      </c>
      <c r="E10362" t="s">
        <v>2796</v>
      </c>
      <c r="F10362" t="s">
        <v>3012</v>
      </c>
      <c r="G10362" t="s">
        <v>3013</v>
      </c>
      <c r="H10362">
        <v>3.6503000000000001</v>
      </c>
      <c r="I10362" t="s">
        <v>3010</v>
      </c>
      <c r="J10362">
        <v>720</v>
      </c>
      <c r="K10362">
        <v>693.57</v>
      </c>
      <c r="L10362">
        <v>2592</v>
      </c>
      <c r="M10362">
        <v>2531.73</v>
      </c>
      <c r="N10362">
        <v>-96.49</v>
      </c>
      <c r="O10362">
        <v>36.22</v>
      </c>
    </row>
    <row r="10363" spans="1:15" ht="15" customHeight="1" x14ac:dyDescent="0.3">
      <c r="A10363" t="s">
        <v>13380</v>
      </c>
      <c r="B10363">
        <v>261</v>
      </c>
      <c r="C10363" t="s">
        <v>692</v>
      </c>
      <c r="D10363">
        <v>1000</v>
      </c>
      <c r="E10363" t="s">
        <v>2796</v>
      </c>
      <c r="F10363" t="s">
        <v>3015</v>
      </c>
      <c r="G10363" t="s">
        <v>3016</v>
      </c>
      <c r="H10363">
        <v>0.44919999999999999</v>
      </c>
      <c r="I10363" t="s">
        <v>3017</v>
      </c>
      <c r="J10363">
        <v>2400</v>
      </c>
      <c r="K10363">
        <v>2191.0300000000002</v>
      </c>
      <c r="L10363">
        <v>1036.8</v>
      </c>
      <c r="M10363">
        <v>984.23</v>
      </c>
      <c r="N10363">
        <v>-93.87</v>
      </c>
      <c r="O10363">
        <v>41.3</v>
      </c>
    </row>
    <row r="10364" spans="1:15" ht="15" customHeight="1" x14ac:dyDescent="0.3">
      <c r="A10364" t="s">
        <v>13381</v>
      </c>
      <c r="B10364">
        <v>261</v>
      </c>
      <c r="C10364" t="s">
        <v>692</v>
      </c>
      <c r="D10364">
        <v>1000</v>
      </c>
      <c r="E10364" t="s">
        <v>2796</v>
      </c>
      <c r="F10364" t="s">
        <v>3022</v>
      </c>
      <c r="G10364" t="s">
        <v>3023</v>
      </c>
      <c r="H10364">
        <v>0.11119999999999999</v>
      </c>
      <c r="I10364" t="s">
        <v>3017</v>
      </c>
      <c r="J10364">
        <v>3100</v>
      </c>
      <c r="K10364">
        <v>3603.62</v>
      </c>
      <c r="L10364">
        <v>334.8</v>
      </c>
      <c r="M10364">
        <v>400.89</v>
      </c>
      <c r="N10364">
        <v>56.03</v>
      </c>
      <c r="O10364">
        <v>10.06</v>
      </c>
    </row>
    <row r="10365" spans="1:15" ht="15" customHeight="1" x14ac:dyDescent="0.3">
      <c r="A10365" t="s">
        <v>13382</v>
      </c>
      <c r="B10365">
        <v>261</v>
      </c>
      <c r="C10365" t="s">
        <v>577</v>
      </c>
      <c r="D10365">
        <v>1000</v>
      </c>
      <c r="E10365" t="s">
        <v>2797</v>
      </c>
      <c r="F10365" t="s">
        <v>3008</v>
      </c>
      <c r="G10365" t="s">
        <v>3009</v>
      </c>
      <c r="H10365">
        <v>36.816200000000002</v>
      </c>
      <c r="I10365" t="s">
        <v>3010</v>
      </c>
      <c r="J10365">
        <v>780</v>
      </c>
      <c r="K10365">
        <v>820.03</v>
      </c>
      <c r="L10365">
        <v>27368.639999999999</v>
      </c>
      <c r="M10365">
        <v>30190.35</v>
      </c>
      <c r="N10365">
        <v>1473.73</v>
      </c>
      <c r="O10365">
        <v>1347.98</v>
      </c>
    </row>
    <row r="10366" spans="1:15" ht="15" customHeight="1" x14ac:dyDescent="0.3">
      <c r="A10366" t="s">
        <v>13383</v>
      </c>
      <c r="B10366">
        <v>261</v>
      </c>
      <c r="C10366" t="s">
        <v>577</v>
      </c>
      <c r="D10366">
        <v>1000</v>
      </c>
      <c r="E10366" t="s">
        <v>2797</v>
      </c>
      <c r="F10366" t="s">
        <v>3012</v>
      </c>
      <c r="G10366" t="s">
        <v>3013</v>
      </c>
      <c r="H10366">
        <v>8.8405000000000005</v>
      </c>
      <c r="I10366" t="s">
        <v>3010</v>
      </c>
      <c r="J10366">
        <v>720</v>
      </c>
      <c r="K10366">
        <v>699.95</v>
      </c>
      <c r="L10366">
        <v>6315.84</v>
      </c>
      <c r="M10366">
        <v>6187.93</v>
      </c>
      <c r="N10366">
        <v>-177.25</v>
      </c>
      <c r="O10366">
        <v>49.35</v>
      </c>
    </row>
    <row r="10367" spans="1:15" ht="15" customHeight="1" x14ac:dyDescent="0.3">
      <c r="A10367" t="s">
        <v>13384</v>
      </c>
      <c r="B10367">
        <v>261</v>
      </c>
      <c r="C10367" t="s">
        <v>577</v>
      </c>
      <c r="D10367">
        <v>1000</v>
      </c>
      <c r="E10367" t="s">
        <v>2797</v>
      </c>
      <c r="F10367" t="s">
        <v>3015</v>
      </c>
      <c r="G10367" t="s">
        <v>3016</v>
      </c>
      <c r="H10367">
        <v>0.61280000000000001</v>
      </c>
      <c r="I10367" t="s">
        <v>3017</v>
      </c>
      <c r="J10367">
        <v>2400</v>
      </c>
      <c r="K10367">
        <v>2212.9299999999998</v>
      </c>
      <c r="L10367">
        <v>1403.52</v>
      </c>
      <c r="M10367">
        <v>1356.11</v>
      </c>
      <c r="N10367">
        <v>-114.64</v>
      </c>
      <c r="O10367">
        <v>67.23</v>
      </c>
    </row>
    <row r="10368" spans="1:15" ht="15" customHeight="1" x14ac:dyDescent="0.3">
      <c r="A10368" t="s">
        <v>13385</v>
      </c>
      <c r="B10368">
        <v>261</v>
      </c>
      <c r="C10368" t="s">
        <v>577</v>
      </c>
      <c r="D10368">
        <v>1000</v>
      </c>
      <c r="E10368" t="s">
        <v>2797</v>
      </c>
      <c r="F10368" t="s">
        <v>3019</v>
      </c>
      <c r="G10368" t="s">
        <v>3020</v>
      </c>
      <c r="H10368">
        <v>0.2293</v>
      </c>
      <c r="I10368" t="s">
        <v>3017</v>
      </c>
      <c r="J10368">
        <v>4200</v>
      </c>
      <c r="K10368">
        <v>5268.23</v>
      </c>
      <c r="L10368">
        <v>921.06</v>
      </c>
      <c r="M10368">
        <v>1207.92</v>
      </c>
      <c r="N10368">
        <v>244.93</v>
      </c>
      <c r="O10368">
        <v>41.93</v>
      </c>
    </row>
    <row r="10369" spans="1:15" ht="15" customHeight="1" x14ac:dyDescent="0.3">
      <c r="A10369" t="s">
        <v>13386</v>
      </c>
      <c r="B10369">
        <v>261</v>
      </c>
      <c r="C10369" t="s">
        <v>577</v>
      </c>
      <c r="D10369">
        <v>1000</v>
      </c>
      <c r="E10369" t="s">
        <v>2797</v>
      </c>
      <c r="F10369" t="s">
        <v>3022</v>
      </c>
      <c r="G10369" t="s">
        <v>3023</v>
      </c>
      <c r="H10369">
        <v>0.3034</v>
      </c>
      <c r="I10369" t="s">
        <v>3017</v>
      </c>
      <c r="J10369">
        <v>3100</v>
      </c>
      <c r="K10369">
        <v>3729</v>
      </c>
      <c r="L10369">
        <v>906.44</v>
      </c>
      <c r="M10369">
        <v>1131.44</v>
      </c>
      <c r="N10369">
        <v>190.85</v>
      </c>
      <c r="O10369">
        <v>34.15</v>
      </c>
    </row>
    <row r="10370" spans="1:15" ht="15" customHeight="1" x14ac:dyDescent="0.3">
      <c r="A10370" t="s">
        <v>13387</v>
      </c>
      <c r="B10370">
        <v>261</v>
      </c>
      <c r="C10370" t="s">
        <v>535</v>
      </c>
      <c r="D10370">
        <v>1000</v>
      </c>
      <c r="E10370" t="s">
        <v>2798</v>
      </c>
      <c r="F10370" t="s">
        <v>3008</v>
      </c>
      <c r="G10370" t="s">
        <v>3009</v>
      </c>
      <c r="H10370">
        <v>27.642299999999999</v>
      </c>
      <c r="I10370" t="s">
        <v>3010</v>
      </c>
      <c r="J10370">
        <v>780</v>
      </c>
      <c r="K10370">
        <v>801.97</v>
      </c>
      <c r="L10370">
        <v>20709</v>
      </c>
      <c r="M10370">
        <v>22168.42</v>
      </c>
      <c r="N10370">
        <v>607.39</v>
      </c>
      <c r="O10370">
        <v>852.03</v>
      </c>
    </row>
    <row r="10371" spans="1:15" ht="15" customHeight="1" x14ac:dyDescent="0.3">
      <c r="A10371" t="s">
        <v>13388</v>
      </c>
      <c r="B10371">
        <v>261</v>
      </c>
      <c r="C10371" t="s">
        <v>535</v>
      </c>
      <c r="D10371">
        <v>1000</v>
      </c>
      <c r="E10371" t="s">
        <v>2798</v>
      </c>
      <c r="F10371" t="s">
        <v>3012</v>
      </c>
      <c r="G10371" t="s">
        <v>3013</v>
      </c>
      <c r="H10371">
        <v>5.9779999999999998</v>
      </c>
      <c r="I10371" t="s">
        <v>3010</v>
      </c>
      <c r="J10371">
        <v>720</v>
      </c>
      <c r="K10371">
        <v>718.24</v>
      </c>
      <c r="L10371">
        <v>4248</v>
      </c>
      <c r="M10371">
        <v>4293.6400000000003</v>
      </c>
      <c r="N10371">
        <v>-10.51</v>
      </c>
      <c r="O10371">
        <v>56.15</v>
      </c>
    </row>
    <row r="10372" spans="1:15" ht="15" customHeight="1" x14ac:dyDescent="0.3">
      <c r="A10372" t="s">
        <v>13389</v>
      </c>
      <c r="B10372">
        <v>261</v>
      </c>
      <c r="C10372" t="s">
        <v>535</v>
      </c>
      <c r="D10372">
        <v>1000</v>
      </c>
      <c r="E10372" t="s">
        <v>2798</v>
      </c>
      <c r="F10372" t="s">
        <v>3015</v>
      </c>
      <c r="G10372" t="s">
        <v>3016</v>
      </c>
      <c r="H10372">
        <v>0.72370000000000001</v>
      </c>
      <c r="I10372" t="s">
        <v>3017</v>
      </c>
      <c r="J10372">
        <v>2400</v>
      </c>
      <c r="K10372">
        <v>2139.77</v>
      </c>
      <c r="L10372">
        <v>1699.2</v>
      </c>
      <c r="M10372">
        <v>1548.64</v>
      </c>
      <c r="N10372">
        <v>-188.34</v>
      </c>
      <c r="O10372">
        <v>37.78</v>
      </c>
    </row>
    <row r="10373" spans="1:15" ht="15" customHeight="1" x14ac:dyDescent="0.3">
      <c r="A10373" t="s">
        <v>13390</v>
      </c>
      <c r="B10373">
        <v>261</v>
      </c>
      <c r="C10373" t="s">
        <v>535</v>
      </c>
      <c r="D10373">
        <v>1000</v>
      </c>
      <c r="E10373" t="s">
        <v>2798</v>
      </c>
      <c r="F10373" t="s">
        <v>3022</v>
      </c>
      <c r="G10373" t="s">
        <v>3023</v>
      </c>
      <c r="H10373">
        <v>0.18310000000000001</v>
      </c>
      <c r="I10373" t="s">
        <v>3017</v>
      </c>
      <c r="J10373">
        <v>3100</v>
      </c>
      <c r="K10373">
        <v>3681.45</v>
      </c>
      <c r="L10373">
        <v>548.70000000000005</v>
      </c>
      <c r="M10373">
        <v>674.19</v>
      </c>
      <c r="N10373">
        <v>106.48</v>
      </c>
      <c r="O10373">
        <v>19.010000000000002</v>
      </c>
    </row>
    <row r="10374" spans="1:15" ht="15" customHeight="1" x14ac:dyDescent="0.3">
      <c r="A10374" t="s">
        <v>13391</v>
      </c>
      <c r="B10374">
        <v>261</v>
      </c>
      <c r="C10374" t="s">
        <v>691</v>
      </c>
      <c r="D10374">
        <v>1000</v>
      </c>
      <c r="E10374" t="s">
        <v>2799</v>
      </c>
      <c r="F10374" t="s">
        <v>3008</v>
      </c>
      <c r="G10374" t="s">
        <v>3009</v>
      </c>
      <c r="H10374">
        <v>24.872499999999999</v>
      </c>
      <c r="I10374" t="s">
        <v>3010</v>
      </c>
      <c r="J10374">
        <v>780</v>
      </c>
      <c r="K10374">
        <v>827.03</v>
      </c>
      <c r="L10374">
        <v>18743.400000000001</v>
      </c>
      <c r="M10374">
        <v>20570.27</v>
      </c>
      <c r="N10374">
        <v>1169.7</v>
      </c>
      <c r="O10374">
        <v>657.17</v>
      </c>
    </row>
    <row r="10375" spans="1:15" ht="15" customHeight="1" x14ac:dyDescent="0.3">
      <c r="A10375" t="s">
        <v>13392</v>
      </c>
      <c r="B10375">
        <v>261</v>
      </c>
      <c r="C10375" t="s">
        <v>691</v>
      </c>
      <c r="D10375">
        <v>1000</v>
      </c>
      <c r="E10375" t="s">
        <v>2799</v>
      </c>
      <c r="F10375" t="s">
        <v>3012</v>
      </c>
      <c r="G10375" t="s">
        <v>3013</v>
      </c>
      <c r="H10375">
        <v>5.3876999999999997</v>
      </c>
      <c r="I10375" t="s">
        <v>3010</v>
      </c>
      <c r="J10375">
        <v>720</v>
      </c>
      <c r="K10375">
        <v>706.65</v>
      </c>
      <c r="L10375">
        <v>3844.8</v>
      </c>
      <c r="M10375">
        <v>3807.24</v>
      </c>
      <c r="N10375">
        <v>-71.92</v>
      </c>
      <c r="O10375">
        <v>34.35</v>
      </c>
    </row>
    <row r="10376" spans="1:15" ht="15" customHeight="1" x14ac:dyDescent="0.3">
      <c r="A10376" t="s">
        <v>13393</v>
      </c>
      <c r="B10376">
        <v>261</v>
      </c>
      <c r="C10376" t="s">
        <v>691</v>
      </c>
      <c r="D10376">
        <v>1000</v>
      </c>
      <c r="E10376" t="s">
        <v>2799</v>
      </c>
      <c r="F10376" t="s">
        <v>3015</v>
      </c>
      <c r="G10376" t="s">
        <v>3016</v>
      </c>
      <c r="H10376">
        <v>0.63959999999999995</v>
      </c>
      <c r="I10376" t="s">
        <v>3017</v>
      </c>
      <c r="J10376">
        <v>2400</v>
      </c>
      <c r="K10376">
        <v>2160.1799999999998</v>
      </c>
      <c r="L10376">
        <v>1537.92</v>
      </c>
      <c r="M10376">
        <v>1381.59</v>
      </c>
      <c r="N10376">
        <v>-153.38</v>
      </c>
      <c r="O10376">
        <v>-2.94</v>
      </c>
    </row>
    <row r="10377" spans="1:15" ht="15" customHeight="1" x14ac:dyDescent="0.3">
      <c r="A10377" t="s">
        <v>13394</v>
      </c>
      <c r="B10377">
        <v>261</v>
      </c>
      <c r="C10377" t="s">
        <v>691</v>
      </c>
      <c r="D10377">
        <v>1000</v>
      </c>
      <c r="E10377" t="s">
        <v>2799</v>
      </c>
      <c r="F10377" t="s">
        <v>3022</v>
      </c>
      <c r="G10377" t="s">
        <v>3023</v>
      </c>
      <c r="H10377">
        <v>0.1641</v>
      </c>
      <c r="I10377" t="s">
        <v>3017</v>
      </c>
      <c r="J10377">
        <v>3100</v>
      </c>
      <c r="K10377">
        <v>3750.79</v>
      </c>
      <c r="L10377">
        <v>496.62</v>
      </c>
      <c r="M10377">
        <v>615.59</v>
      </c>
      <c r="N10377">
        <v>106.81</v>
      </c>
      <c r="O10377">
        <v>12.16</v>
      </c>
    </row>
    <row r="10378" spans="1:15" ht="15" customHeight="1" x14ac:dyDescent="0.3">
      <c r="A10378" t="s">
        <v>13395</v>
      </c>
      <c r="B10378">
        <v>261</v>
      </c>
      <c r="C10378" t="s">
        <v>379</v>
      </c>
      <c r="D10378">
        <v>1000</v>
      </c>
      <c r="E10378" t="s">
        <v>2800</v>
      </c>
      <c r="F10378" t="s">
        <v>3008</v>
      </c>
      <c r="G10378" t="s">
        <v>3009</v>
      </c>
      <c r="H10378">
        <v>25.349900000000002</v>
      </c>
      <c r="I10378" t="s">
        <v>3010</v>
      </c>
      <c r="J10378">
        <v>780</v>
      </c>
      <c r="K10378">
        <v>805.56</v>
      </c>
      <c r="L10378">
        <v>18130.32</v>
      </c>
      <c r="M10378">
        <v>20420.96</v>
      </c>
      <c r="N10378">
        <v>648.04999999999995</v>
      </c>
      <c r="O10378">
        <v>1642.59</v>
      </c>
    </row>
    <row r="10379" spans="1:15" ht="15" customHeight="1" x14ac:dyDescent="0.3">
      <c r="A10379" t="s">
        <v>13396</v>
      </c>
      <c r="B10379">
        <v>261</v>
      </c>
      <c r="C10379" t="s">
        <v>379</v>
      </c>
      <c r="D10379">
        <v>1000</v>
      </c>
      <c r="E10379" t="s">
        <v>2800</v>
      </c>
      <c r="F10379" t="s">
        <v>3012</v>
      </c>
      <c r="G10379" t="s">
        <v>3013</v>
      </c>
      <c r="H10379">
        <v>7.1121999999999996</v>
      </c>
      <c r="I10379" t="s">
        <v>3010</v>
      </c>
      <c r="J10379">
        <v>720</v>
      </c>
      <c r="K10379">
        <v>699.36</v>
      </c>
      <c r="L10379">
        <v>4827.6000000000004</v>
      </c>
      <c r="M10379">
        <v>4974</v>
      </c>
      <c r="N10379">
        <v>-146.78</v>
      </c>
      <c r="O10379">
        <v>293.18</v>
      </c>
    </row>
    <row r="10380" spans="1:15" ht="15" customHeight="1" x14ac:dyDescent="0.3">
      <c r="A10380" t="s">
        <v>13397</v>
      </c>
      <c r="B10380">
        <v>261</v>
      </c>
      <c r="C10380" t="s">
        <v>379</v>
      </c>
      <c r="D10380">
        <v>1000</v>
      </c>
      <c r="E10380" t="s">
        <v>2800</v>
      </c>
      <c r="F10380" t="s">
        <v>3015</v>
      </c>
      <c r="G10380" t="s">
        <v>3016</v>
      </c>
      <c r="H10380">
        <v>0.23400000000000001</v>
      </c>
      <c r="I10380" t="s">
        <v>3017</v>
      </c>
      <c r="J10380">
        <v>2400</v>
      </c>
      <c r="K10380">
        <v>2208.7800000000002</v>
      </c>
      <c r="L10380">
        <v>536.4</v>
      </c>
      <c r="M10380">
        <v>516.95000000000005</v>
      </c>
      <c r="N10380">
        <v>-44.75</v>
      </c>
      <c r="O10380">
        <v>25.31</v>
      </c>
    </row>
    <row r="10381" spans="1:15" ht="15" customHeight="1" x14ac:dyDescent="0.3">
      <c r="A10381" t="s">
        <v>13398</v>
      </c>
      <c r="B10381">
        <v>261</v>
      </c>
      <c r="C10381" t="s">
        <v>379</v>
      </c>
      <c r="D10381">
        <v>1000</v>
      </c>
      <c r="E10381" t="s">
        <v>2800</v>
      </c>
      <c r="F10381" t="s">
        <v>3019</v>
      </c>
      <c r="G10381" t="s">
        <v>3020</v>
      </c>
      <c r="H10381">
        <v>0.38690000000000002</v>
      </c>
      <c r="I10381" t="s">
        <v>3017</v>
      </c>
      <c r="J10381">
        <v>4200</v>
      </c>
      <c r="K10381">
        <v>5017.9399999999996</v>
      </c>
      <c r="L10381">
        <v>1501.92</v>
      </c>
      <c r="M10381">
        <v>1941.63</v>
      </c>
      <c r="N10381">
        <v>316.49</v>
      </c>
      <c r="O10381">
        <v>123.22</v>
      </c>
    </row>
    <row r="10382" spans="1:15" ht="15" customHeight="1" x14ac:dyDescent="0.3">
      <c r="A10382" t="s">
        <v>13399</v>
      </c>
      <c r="B10382">
        <v>261</v>
      </c>
      <c r="C10382" t="s">
        <v>379</v>
      </c>
      <c r="D10382">
        <v>1000</v>
      </c>
      <c r="E10382" t="s">
        <v>2800</v>
      </c>
      <c r="F10382" t="s">
        <v>3022</v>
      </c>
      <c r="G10382" t="s">
        <v>3023</v>
      </c>
      <c r="H10382">
        <v>0.29089999999999999</v>
      </c>
      <c r="I10382" t="s">
        <v>3017</v>
      </c>
      <c r="J10382">
        <v>3100</v>
      </c>
      <c r="K10382">
        <v>3671.42</v>
      </c>
      <c r="L10382">
        <v>831.42</v>
      </c>
      <c r="M10382">
        <v>1068.02</v>
      </c>
      <c r="N10382">
        <v>166.23</v>
      </c>
      <c r="O10382">
        <v>70.37</v>
      </c>
    </row>
    <row r="10383" spans="1:15" ht="15" customHeight="1" x14ac:dyDescent="0.3">
      <c r="A10383" t="s">
        <v>13400</v>
      </c>
      <c r="B10383">
        <v>261</v>
      </c>
      <c r="C10383" t="s">
        <v>523</v>
      </c>
      <c r="D10383">
        <v>1000</v>
      </c>
      <c r="E10383" t="s">
        <v>2801</v>
      </c>
      <c r="F10383" t="s">
        <v>3008</v>
      </c>
      <c r="G10383" t="s">
        <v>3009</v>
      </c>
      <c r="H10383">
        <v>8.4002999999999997</v>
      </c>
      <c r="I10383" t="s">
        <v>3010</v>
      </c>
      <c r="J10383">
        <v>780</v>
      </c>
      <c r="K10383">
        <v>822.67</v>
      </c>
      <c r="L10383">
        <v>6247.8</v>
      </c>
      <c r="M10383">
        <v>6910.66</v>
      </c>
      <c r="N10383">
        <v>358.42</v>
      </c>
      <c r="O10383">
        <v>304.44</v>
      </c>
    </row>
    <row r="10384" spans="1:15" ht="15" customHeight="1" x14ac:dyDescent="0.3">
      <c r="A10384" t="s">
        <v>13401</v>
      </c>
      <c r="B10384">
        <v>261</v>
      </c>
      <c r="C10384" t="s">
        <v>523</v>
      </c>
      <c r="D10384">
        <v>1000</v>
      </c>
      <c r="E10384" t="s">
        <v>2801</v>
      </c>
      <c r="F10384" t="s">
        <v>3012</v>
      </c>
      <c r="G10384" t="s">
        <v>3013</v>
      </c>
      <c r="H10384">
        <v>1.8547</v>
      </c>
      <c r="I10384" t="s">
        <v>3010</v>
      </c>
      <c r="J10384">
        <v>720</v>
      </c>
      <c r="K10384">
        <v>717.49</v>
      </c>
      <c r="L10384">
        <v>1281.5999999999999</v>
      </c>
      <c r="M10384">
        <v>1330.73</v>
      </c>
      <c r="N10384">
        <v>-4.66</v>
      </c>
      <c r="O10384">
        <v>53.78</v>
      </c>
    </row>
    <row r="10385" spans="1:15" ht="15" customHeight="1" x14ac:dyDescent="0.3">
      <c r="A10385" t="s">
        <v>13402</v>
      </c>
      <c r="B10385">
        <v>261</v>
      </c>
      <c r="C10385" t="s">
        <v>523</v>
      </c>
      <c r="D10385">
        <v>1000</v>
      </c>
      <c r="E10385" t="s">
        <v>2801</v>
      </c>
      <c r="F10385" t="s">
        <v>3015</v>
      </c>
      <c r="G10385" t="s">
        <v>3016</v>
      </c>
      <c r="H10385">
        <v>0.21560000000000001</v>
      </c>
      <c r="I10385" t="s">
        <v>3017</v>
      </c>
      <c r="J10385">
        <v>2400</v>
      </c>
      <c r="K10385">
        <v>2244.0700000000002</v>
      </c>
      <c r="L10385">
        <v>512.64</v>
      </c>
      <c r="M10385">
        <v>483.79</v>
      </c>
      <c r="N10385">
        <v>-33.619999999999997</v>
      </c>
      <c r="O10385">
        <v>4.7699999999999996</v>
      </c>
    </row>
    <row r="10386" spans="1:15" ht="15" customHeight="1" x14ac:dyDescent="0.3">
      <c r="A10386" t="s">
        <v>13403</v>
      </c>
      <c r="B10386">
        <v>261</v>
      </c>
      <c r="C10386" t="s">
        <v>523</v>
      </c>
      <c r="D10386">
        <v>1000</v>
      </c>
      <c r="E10386" t="s">
        <v>2801</v>
      </c>
      <c r="F10386" t="s">
        <v>3022</v>
      </c>
      <c r="G10386" t="s">
        <v>3023</v>
      </c>
      <c r="H10386">
        <v>5.5199999999999999E-2</v>
      </c>
      <c r="I10386" t="s">
        <v>3017</v>
      </c>
      <c r="J10386">
        <v>3100</v>
      </c>
      <c r="K10386">
        <v>3621.17</v>
      </c>
      <c r="L10386">
        <v>165.54</v>
      </c>
      <c r="M10386">
        <v>199.82</v>
      </c>
      <c r="N10386">
        <v>28.76</v>
      </c>
      <c r="O10386">
        <v>5.52</v>
      </c>
    </row>
    <row r="10387" spans="1:15" ht="15" customHeight="1" x14ac:dyDescent="0.3">
      <c r="A10387" t="s">
        <v>13404</v>
      </c>
      <c r="B10387">
        <v>261</v>
      </c>
      <c r="C10387" t="s">
        <v>127</v>
      </c>
      <c r="D10387">
        <v>1000</v>
      </c>
      <c r="E10387" t="s">
        <v>2802</v>
      </c>
      <c r="F10387" t="s">
        <v>3008</v>
      </c>
      <c r="G10387" t="s">
        <v>3009</v>
      </c>
      <c r="H10387">
        <v>15.3002</v>
      </c>
      <c r="I10387" t="s">
        <v>3010</v>
      </c>
      <c r="J10387">
        <v>780</v>
      </c>
      <c r="K10387">
        <v>782.37</v>
      </c>
      <c r="L10387">
        <v>11618.1</v>
      </c>
      <c r="M10387">
        <v>11970.39</v>
      </c>
      <c r="N10387">
        <v>36.26</v>
      </c>
      <c r="O10387">
        <v>316.02</v>
      </c>
    </row>
    <row r="10388" spans="1:15" ht="15" customHeight="1" x14ac:dyDescent="0.3">
      <c r="A10388" t="s">
        <v>13405</v>
      </c>
      <c r="B10388">
        <v>261</v>
      </c>
      <c r="C10388" t="s">
        <v>127</v>
      </c>
      <c r="D10388">
        <v>1000</v>
      </c>
      <c r="E10388" t="s">
        <v>2802</v>
      </c>
      <c r="F10388" t="s">
        <v>3012</v>
      </c>
      <c r="G10388" t="s">
        <v>3013</v>
      </c>
      <c r="H10388">
        <v>3.4091</v>
      </c>
      <c r="I10388" t="s">
        <v>3010</v>
      </c>
      <c r="J10388">
        <v>720</v>
      </c>
      <c r="K10388">
        <v>719.53</v>
      </c>
      <c r="L10388">
        <v>2383.1999999999998</v>
      </c>
      <c r="M10388">
        <v>2452.92</v>
      </c>
      <c r="N10388">
        <v>-1.61</v>
      </c>
      <c r="O10388">
        <v>71.33</v>
      </c>
    </row>
    <row r="10389" spans="1:15" ht="15" customHeight="1" x14ac:dyDescent="0.3">
      <c r="A10389" t="s">
        <v>13406</v>
      </c>
      <c r="B10389">
        <v>261</v>
      </c>
      <c r="C10389" t="s">
        <v>127</v>
      </c>
      <c r="D10389">
        <v>1000</v>
      </c>
      <c r="E10389" t="s">
        <v>2802</v>
      </c>
      <c r="F10389" t="s">
        <v>3015</v>
      </c>
      <c r="G10389" t="s">
        <v>3016</v>
      </c>
      <c r="H10389">
        <v>0.4073</v>
      </c>
      <c r="I10389" t="s">
        <v>3017</v>
      </c>
      <c r="J10389">
        <v>2400</v>
      </c>
      <c r="K10389">
        <v>2163.4699999999998</v>
      </c>
      <c r="L10389">
        <v>953.28</v>
      </c>
      <c r="M10389">
        <v>881.2</v>
      </c>
      <c r="N10389">
        <v>-96.34</v>
      </c>
      <c r="O10389">
        <v>24.26</v>
      </c>
    </row>
    <row r="10390" spans="1:15" ht="15" customHeight="1" x14ac:dyDescent="0.3">
      <c r="A10390" t="s">
        <v>13407</v>
      </c>
      <c r="B10390">
        <v>261</v>
      </c>
      <c r="C10390" t="s">
        <v>127</v>
      </c>
      <c r="D10390">
        <v>1000</v>
      </c>
      <c r="E10390" t="s">
        <v>2802</v>
      </c>
      <c r="F10390" t="s">
        <v>3022</v>
      </c>
      <c r="G10390" t="s">
        <v>3023</v>
      </c>
      <c r="H10390">
        <v>0.10340000000000001</v>
      </c>
      <c r="I10390" t="s">
        <v>3017</v>
      </c>
      <c r="J10390">
        <v>3100</v>
      </c>
      <c r="K10390">
        <v>3583.87</v>
      </c>
      <c r="L10390">
        <v>307.83</v>
      </c>
      <c r="M10390">
        <v>370.61</v>
      </c>
      <c r="N10390">
        <v>50.04</v>
      </c>
      <c r="O10390">
        <v>12.74</v>
      </c>
    </row>
    <row r="10391" spans="1:15" ht="15" customHeight="1" x14ac:dyDescent="0.3">
      <c r="A10391" t="s">
        <v>13408</v>
      </c>
      <c r="B10391">
        <v>261</v>
      </c>
      <c r="C10391" t="s">
        <v>610</v>
      </c>
      <c r="D10391">
        <v>1000</v>
      </c>
      <c r="E10391" t="s">
        <v>2803</v>
      </c>
      <c r="F10391" t="s">
        <v>3008</v>
      </c>
      <c r="G10391" t="s">
        <v>3009</v>
      </c>
      <c r="H10391">
        <v>10.5747</v>
      </c>
      <c r="I10391" t="s">
        <v>3010</v>
      </c>
      <c r="J10391">
        <v>780</v>
      </c>
      <c r="K10391">
        <v>798.85</v>
      </c>
      <c r="L10391">
        <v>7503.6</v>
      </c>
      <c r="M10391">
        <v>8447.61</v>
      </c>
      <c r="N10391">
        <v>199.33</v>
      </c>
      <c r="O10391">
        <v>744.69</v>
      </c>
    </row>
    <row r="10392" spans="1:15" ht="15" customHeight="1" x14ac:dyDescent="0.3">
      <c r="A10392" t="s">
        <v>13409</v>
      </c>
      <c r="B10392">
        <v>261</v>
      </c>
      <c r="C10392" t="s">
        <v>610</v>
      </c>
      <c r="D10392">
        <v>1000</v>
      </c>
      <c r="E10392" t="s">
        <v>2803</v>
      </c>
      <c r="F10392" t="s">
        <v>3012</v>
      </c>
      <c r="G10392" t="s">
        <v>3013</v>
      </c>
      <c r="H10392">
        <v>2.9649000000000001</v>
      </c>
      <c r="I10392" t="s">
        <v>3010</v>
      </c>
      <c r="J10392">
        <v>720</v>
      </c>
      <c r="K10392">
        <v>699.38</v>
      </c>
      <c r="L10392">
        <v>1998</v>
      </c>
      <c r="M10392">
        <v>2073.5500000000002</v>
      </c>
      <c r="N10392">
        <v>-61.15</v>
      </c>
      <c r="O10392">
        <v>136.69999999999999</v>
      </c>
    </row>
    <row r="10393" spans="1:15" ht="15" customHeight="1" x14ac:dyDescent="0.3">
      <c r="A10393" t="s">
        <v>13410</v>
      </c>
      <c r="B10393">
        <v>261</v>
      </c>
      <c r="C10393" t="s">
        <v>610</v>
      </c>
      <c r="D10393">
        <v>1000</v>
      </c>
      <c r="E10393" t="s">
        <v>2803</v>
      </c>
      <c r="F10393" t="s">
        <v>3015</v>
      </c>
      <c r="G10393" t="s">
        <v>3016</v>
      </c>
      <c r="H10393">
        <v>9.8500000000000004E-2</v>
      </c>
      <c r="I10393" t="s">
        <v>3017</v>
      </c>
      <c r="J10393">
        <v>2400</v>
      </c>
      <c r="K10393">
        <v>2189.46</v>
      </c>
      <c r="L10393">
        <v>222</v>
      </c>
      <c r="M10393">
        <v>215.7</v>
      </c>
      <c r="N10393">
        <v>-20.74</v>
      </c>
      <c r="O10393">
        <v>14.44</v>
      </c>
    </row>
    <row r="10394" spans="1:15" ht="15" customHeight="1" x14ac:dyDescent="0.3">
      <c r="A10394" t="s">
        <v>13411</v>
      </c>
      <c r="B10394">
        <v>261</v>
      </c>
      <c r="C10394" t="s">
        <v>610</v>
      </c>
      <c r="D10394">
        <v>1000</v>
      </c>
      <c r="E10394" t="s">
        <v>2803</v>
      </c>
      <c r="F10394" t="s">
        <v>3019</v>
      </c>
      <c r="G10394" t="s">
        <v>3020</v>
      </c>
      <c r="H10394">
        <v>0.1603</v>
      </c>
      <c r="I10394" t="s">
        <v>3017</v>
      </c>
      <c r="J10394">
        <v>4200</v>
      </c>
      <c r="K10394">
        <v>5157.84</v>
      </c>
      <c r="L10394">
        <v>621.6</v>
      </c>
      <c r="M10394">
        <v>826.62</v>
      </c>
      <c r="N10394">
        <v>153.51</v>
      </c>
      <c r="O10394">
        <v>51.52</v>
      </c>
    </row>
    <row r="10395" spans="1:15" ht="15" customHeight="1" x14ac:dyDescent="0.3">
      <c r="A10395" t="s">
        <v>13412</v>
      </c>
      <c r="B10395">
        <v>261</v>
      </c>
      <c r="C10395" t="s">
        <v>610</v>
      </c>
      <c r="D10395">
        <v>1000</v>
      </c>
      <c r="E10395" t="s">
        <v>2803</v>
      </c>
      <c r="F10395" t="s">
        <v>3022</v>
      </c>
      <c r="G10395" t="s">
        <v>3023</v>
      </c>
      <c r="H10395">
        <v>0.1222</v>
      </c>
      <c r="I10395" t="s">
        <v>3017</v>
      </c>
      <c r="J10395">
        <v>3100</v>
      </c>
      <c r="K10395">
        <v>3720.65</v>
      </c>
      <c r="L10395">
        <v>344.1</v>
      </c>
      <c r="M10395">
        <v>454.69</v>
      </c>
      <c r="N10395">
        <v>75.849999999999994</v>
      </c>
      <c r="O10395">
        <v>34.74</v>
      </c>
    </row>
    <row r="10396" spans="1:15" ht="15" customHeight="1" x14ac:dyDescent="0.3">
      <c r="A10396" t="s">
        <v>13413</v>
      </c>
      <c r="B10396">
        <v>261</v>
      </c>
      <c r="C10396" t="s">
        <v>735</v>
      </c>
      <c r="D10396">
        <v>1000</v>
      </c>
      <c r="E10396" t="s">
        <v>2804</v>
      </c>
      <c r="F10396" t="s">
        <v>3008</v>
      </c>
      <c r="G10396" t="s">
        <v>3009</v>
      </c>
      <c r="H10396">
        <v>26.361599999999999</v>
      </c>
      <c r="I10396" t="s">
        <v>3010</v>
      </c>
      <c r="J10396">
        <v>780</v>
      </c>
      <c r="K10396">
        <v>813.15</v>
      </c>
      <c r="L10396">
        <v>19971.900000000001</v>
      </c>
      <c r="M10396">
        <v>21436.01</v>
      </c>
      <c r="N10396">
        <v>873.97</v>
      </c>
      <c r="O10396">
        <v>590.14</v>
      </c>
    </row>
    <row r="10397" spans="1:15" ht="15" customHeight="1" x14ac:dyDescent="0.3">
      <c r="A10397" t="s">
        <v>13414</v>
      </c>
      <c r="B10397">
        <v>261</v>
      </c>
      <c r="C10397" t="s">
        <v>735</v>
      </c>
      <c r="D10397">
        <v>1000</v>
      </c>
      <c r="E10397" t="s">
        <v>2804</v>
      </c>
      <c r="F10397" t="s">
        <v>3012</v>
      </c>
      <c r="G10397" t="s">
        <v>3013</v>
      </c>
      <c r="H10397">
        <v>5.8836000000000004</v>
      </c>
      <c r="I10397" t="s">
        <v>3010</v>
      </c>
      <c r="J10397">
        <v>720</v>
      </c>
      <c r="K10397">
        <v>719.1</v>
      </c>
      <c r="L10397">
        <v>4096.8</v>
      </c>
      <c r="M10397">
        <v>4230.8900000000003</v>
      </c>
      <c r="N10397">
        <v>-5.31</v>
      </c>
      <c r="O10397">
        <v>139.4</v>
      </c>
    </row>
    <row r="10398" spans="1:15" ht="15" customHeight="1" x14ac:dyDescent="0.3">
      <c r="A10398" t="s">
        <v>13415</v>
      </c>
      <c r="B10398">
        <v>261</v>
      </c>
      <c r="C10398" t="s">
        <v>735</v>
      </c>
      <c r="D10398">
        <v>1000</v>
      </c>
      <c r="E10398" t="s">
        <v>2804</v>
      </c>
      <c r="F10398" t="s">
        <v>3015</v>
      </c>
      <c r="G10398" t="s">
        <v>3016</v>
      </c>
      <c r="H10398">
        <v>0.69350000000000001</v>
      </c>
      <c r="I10398" t="s">
        <v>3017</v>
      </c>
      <c r="J10398">
        <v>2400</v>
      </c>
      <c r="K10398">
        <v>2254.7600000000002</v>
      </c>
      <c r="L10398">
        <v>1638.72</v>
      </c>
      <c r="M10398">
        <v>1563.76</v>
      </c>
      <c r="N10398">
        <v>-100.73</v>
      </c>
      <c r="O10398">
        <v>25.78</v>
      </c>
    </row>
    <row r="10399" spans="1:15" ht="15" customHeight="1" x14ac:dyDescent="0.3">
      <c r="A10399" t="s">
        <v>13416</v>
      </c>
      <c r="B10399">
        <v>261</v>
      </c>
      <c r="C10399" t="s">
        <v>735</v>
      </c>
      <c r="D10399">
        <v>1000</v>
      </c>
      <c r="E10399" t="s">
        <v>2804</v>
      </c>
      <c r="F10399" t="s">
        <v>3022</v>
      </c>
      <c r="G10399" t="s">
        <v>3023</v>
      </c>
      <c r="H10399">
        <v>0.1729</v>
      </c>
      <c r="I10399" t="s">
        <v>3017</v>
      </c>
      <c r="J10399">
        <v>3100</v>
      </c>
      <c r="K10399">
        <v>3638.76</v>
      </c>
      <c r="L10399">
        <v>529.16999999999996</v>
      </c>
      <c r="M10399">
        <v>629.11</v>
      </c>
      <c r="N10399">
        <v>93.15</v>
      </c>
      <c r="O10399">
        <v>6.79</v>
      </c>
    </row>
    <row r="10400" spans="1:15" ht="15" customHeight="1" x14ac:dyDescent="0.3">
      <c r="A10400" t="s">
        <v>13417</v>
      </c>
      <c r="B10400">
        <v>261</v>
      </c>
      <c r="C10400" t="s">
        <v>655</v>
      </c>
      <c r="D10400">
        <v>1000</v>
      </c>
      <c r="E10400" t="s">
        <v>2805</v>
      </c>
      <c r="F10400" t="s">
        <v>3008</v>
      </c>
      <c r="G10400" t="s">
        <v>3009</v>
      </c>
      <c r="H10400">
        <v>13.0627</v>
      </c>
      <c r="I10400" t="s">
        <v>3010</v>
      </c>
      <c r="J10400">
        <v>780</v>
      </c>
      <c r="K10400">
        <v>815.44</v>
      </c>
      <c r="L10400">
        <v>10108.799999999999</v>
      </c>
      <c r="M10400">
        <v>10651.88</v>
      </c>
      <c r="N10400">
        <v>463</v>
      </c>
      <c r="O10400">
        <v>80.08</v>
      </c>
    </row>
    <row r="10401" spans="1:15" ht="15" customHeight="1" x14ac:dyDescent="0.3">
      <c r="A10401" t="s">
        <v>13418</v>
      </c>
      <c r="B10401">
        <v>261</v>
      </c>
      <c r="C10401" t="s">
        <v>655</v>
      </c>
      <c r="D10401">
        <v>1000</v>
      </c>
      <c r="E10401" t="s">
        <v>2805</v>
      </c>
      <c r="F10401" t="s">
        <v>3012</v>
      </c>
      <c r="G10401" t="s">
        <v>3013</v>
      </c>
      <c r="H10401">
        <v>2.9838</v>
      </c>
      <c r="I10401" t="s">
        <v>3010</v>
      </c>
      <c r="J10401">
        <v>720</v>
      </c>
      <c r="K10401">
        <v>721.38</v>
      </c>
      <c r="L10401">
        <v>2073.6</v>
      </c>
      <c r="M10401">
        <v>2152.4899999999998</v>
      </c>
      <c r="N10401">
        <v>4.13</v>
      </c>
      <c r="O10401">
        <v>74.760000000000005</v>
      </c>
    </row>
    <row r="10402" spans="1:15" ht="15" customHeight="1" x14ac:dyDescent="0.3">
      <c r="A10402" t="s">
        <v>13419</v>
      </c>
      <c r="B10402">
        <v>261</v>
      </c>
      <c r="C10402" t="s">
        <v>655</v>
      </c>
      <c r="D10402">
        <v>1000</v>
      </c>
      <c r="E10402" t="s">
        <v>2805</v>
      </c>
      <c r="F10402" t="s">
        <v>3015</v>
      </c>
      <c r="G10402" t="s">
        <v>3016</v>
      </c>
      <c r="H10402">
        <v>0.34670000000000001</v>
      </c>
      <c r="I10402" t="s">
        <v>3017</v>
      </c>
      <c r="J10402">
        <v>2400</v>
      </c>
      <c r="K10402">
        <v>2215.16</v>
      </c>
      <c r="L10402">
        <v>829.44</v>
      </c>
      <c r="M10402">
        <v>767.95</v>
      </c>
      <c r="N10402">
        <v>-64.08</v>
      </c>
      <c r="O10402">
        <v>2.59</v>
      </c>
    </row>
    <row r="10403" spans="1:15" ht="15" customHeight="1" x14ac:dyDescent="0.3">
      <c r="A10403" t="s">
        <v>13420</v>
      </c>
      <c r="B10403">
        <v>261</v>
      </c>
      <c r="C10403" t="s">
        <v>655</v>
      </c>
      <c r="D10403">
        <v>1000</v>
      </c>
      <c r="E10403" t="s">
        <v>2805</v>
      </c>
      <c r="F10403" t="s">
        <v>3022</v>
      </c>
      <c r="G10403" t="s">
        <v>3023</v>
      </c>
      <c r="H10403">
        <v>8.6199999999999999E-2</v>
      </c>
      <c r="I10403" t="s">
        <v>3017</v>
      </c>
      <c r="J10403">
        <v>3100</v>
      </c>
      <c r="K10403">
        <v>3575.64</v>
      </c>
      <c r="L10403">
        <v>267.83999999999997</v>
      </c>
      <c r="M10403">
        <v>308.18</v>
      </c>
      <c r="N10403">
        <v>41</v>
      </c>
      <c r="O10403">
        <v>-0.65</v>
      </c>
    </row>
    <row r="10404" spans="1:15" ht="15" customHeight="1" x14ac:dyDescent="0.3">
      <c r="A10404" t="s">
        <v>13421</v>
      </c>
      <c r="B10404">
        <v>261</v>
      </c>
      <c r="C10404" t="s">
        <v>873</v>
      </c>
      <c r="D10404">
        <v>1000</v>
      </c>
      <c r="E10404" t="s">
        <v>2806</v>
      </c>
      <c r="F10404" t="s">
        <v>3008</v>
      </c>
      <c r="G10404" t="s">
        <v>3009</v>
      </c>
      <c r="H10404">
        <v>19.2394</v>
      </c>
      <c r="I10404" t="s">
        <v>3010</v>
      </c>
      <c r="J10404">
        <v>780</v>
      </c>
      <c r="K10404">
        <v>799.14</v>
      </c>
      <c r="L10404">
        <v>14706.9</v>
      </c>
      <c r="M10404">
        <v>15375.03</v>
      </c>
      <c r="N10404">
        <v>368.27</v>
      </c>
      <c r="O10404">
        <v>299.86</v>
      </c>
    </row>
    <row r="10405" spans="1:15" ht="15" customHeight="1" x14ac:dyDescent="0.3">
      <c r="A10405" t="s">
        <v>13422</v>
      </c>
      <c r="B10405">
        <v>261</v>
      </c>
      <c r="C10405" t="s">
        <v>873</v>
      </c>
      <c r="D10405">
        <v>1000</v>
      </c>
      <c r="E10405" t="s">
        <v>2806</v>
      </c>
      <c r="F10405" t="s">
        <v>3012</v>
      </c>
      <c r="G10405" t="s">
        <v>3013</v>
      </c>
      <c r="H10405">
        <v>4.2081999999999997</v>
      </c>
      <c r="I10405" t="s">
        <v>3010</v>
      </c>
      <c r="J10405">
        <v>720</v>
      </c>
      <c r="K10405">
        <v>723.1</v>
      </c>
      <c r="L10405">
        <v>3016.8</v>
      </c>
      <c r="M10405">
        <v>3042.93</v>
      </c>
      <c r="N10405">
        <v>13.05</v>
      </c>
      <c r="O10405">
        <v>13.08</v>
      </c>
    </row>
    <row r="10406" spans="1:15" ht="15" customHeight="1" x14ac:dyDescent="0.3">
      <c r="A10406" t="s">
        <v>13423</v>
      </c>
      <c r="B10406">
        <v>261</v>
      </c>
      <c r="C10406" t="s">
        <v>873</v>
      </c>
      <c r="D10406">
        <v>1000</v>
      </c>
      <c r="E10406" t="s">
        <v>2806</v>
      </c>
      <c r="F10406" t="s">
        <v>3015</v>
      </c>
      <c r="G10406" t="s">
        <v>3016</v>
      </c>
      <c r="H10406">
        <v>0.52259999999999995</v>
      </c>
      <c r="I10406" t="s">
        <v>3017</v>
      </c>
      <c r="J10406">
        <v>2400</v>
      </c>
      <c r="K10406">
        <v>2253.44</v>
      </c>
      <c r="L10406">
        <v>1206.72</v>
      </c>
      <c r="M10406">
        <v>1177.6300000000001</v>
      </c>
      <c r="N10406">
        <v>-76.59</v>
      </c>
      <c r="O10406">
        <v>47.5</v>
      </c>
    </row>
    <row r="10407" spans="1:15" ht="15" customHeight="1" x14ac:dyDescent="0.3">
      <c r="A10407" t="s">
        <v>13424</v>
      </c>
      <c r="B10407">
        <v>261</v>
      </c>
      <c r="C10407" t="s">
        <v>873</v>
      </c>
      <c r="D10407">
        <v>1000</v>
      </c>
      <c r="E10407" t="s">
        <v>2806</v>
      </c>
      <c r="F10407" t="s">
        <v>3022</v>
      </c>
      <c r="G10407" t="s">
        <v>3023</v>
      </c>
      <c r="H10407">
        <v>0.12970000000000001</v>
      </c>
      <c r="I10407" t="s">
        <v>3017</v>
      </c>
      <c r="J10407">
        <v>3100</v>
      </c>
      <c r="K10407">
        <v>3612.07</v>
      </c>
      <c r="L10407">
        <v>389.67</v>
      </c>
      <c r="M10407">
        <v>468.58</v>
      </c>
      <c r="N10407">
        <v>66.430000000000007</v>
      </c>
      <c r="O10407">
        <v>12.48</v>
      </c>
    </row>
    <row r="10408" spans="1:15" ht="15" customHeight="1" x14ac:dyDescent="0.3">
      <c r="A10408" t="s">
        <v>13425</v>
      </c>
      <c r="B10408">
        <v>261</v>
      </c>
      <c r="C10408" t="s">
        <v>398</v>
      </c>
      <c r="D10408">
        <v>1000</v>
      </c>
      <c r="E10408" t="s">
        <v>2807</v>
      </c>
      <c r="F10408" t="s">
        <v>3008</v>
      </c>
      <c r="G10408" t="s">
        <v>3009</v>
      </c>
      <c r="H10408">
        <v>17.784099999999999</v>
      </c>
      <c r="I10408" t="s">
        <v>3010</v>
      </c>
      <c r="J10408">
        <v>780</v>
      </c>
      <c r="K10408">
        <v>799.09</v>
      </c>
      <c r="L10408">
        <v>13703.04</v>
      </c>
      <c r="M10408">
        <v>14211.12</v>
      </c>
      <c r="N10408">
        <v>339.5</v>
      </c>
      <c r="O10408">
        <v>168.58</v>
      </c>
    </row>
    <row r="10409" spans="1:15" ht="15" customHeight="1" x14ac:dyDescent="0.3">
      <c r="A10409" t="s">
        <v>13426</v>
      </c>
      <c r="B10409">
        <v>261</v>
      </c>
      <c r="C10409" t="s">
        <v>398</v>
      </c>
      <c r="D10409">
        <v>1000</v>
      </c>
      <c r="E10409" t="s">
        <v>2807</v>
      </c>
      <c r="F10409" t="s">
        <v>3012</v>
      </c>
      <c r="G10409" t="s">
        <v>3013</v>
      </c>
      <c r="H10409">
        <v>4.4328000000000003</v>
      </c>
      <c r="I10409" t="s">
        <v>3010</v>
      </c>
      <c r="J10409">
        <v>720</v>
      </c>
      <c r="K10409">
        <v>715.22</v>
      </c>
      <c r="L10409">
        <v>3162.24</v>
      </c>
      <c r="M10409">
        <v>3170.47</v>
      </c>
      <c r="N10409">
        <v>-21.17</v>
      </c>
      <c r="O10409">
        <v>29.4</v>
      </c>
    </row>
    <row r="10410" spans="1:15" ht="15" customHeight="1" x14ac:dyDescent="0.3">
      <c r="A10410" t="s">
        <v>13427</v>
      </c>
      <c r="B10410">
        <v>261</v>
      </c>
      <c r="C10410" t="s">
        <v>398</v>
      </c>
      <c r="D10410">
        <v>1000</v>
      </c>
      <c r="E10410" t="s">
        <v>2807</v>
      </c>
      <c r="F10410" t="s">
        <v>3015</v>
      </c>
      <c r="G10410" t="s">
        <v>3016</v>
      </c>
      <c r="H10410">
        <v>0.29959999999999998</v>
      </c>
      <c r="I10410" t="s">
        <v>3017</v>
      </c>
      <c r="J10410">
        <v>2400</v>
      </c>
      <c r="K10410">
        <v>2231.2199999999998</v>
      </c>
      <c r="L10410">
        <v>702.72</v>
      </c>
      <c r="M10410">
        <v>668.53</v>
      </c>
      <c r="N10410">
        <v>-50.57</v>
      </c>
      <c r="O10410">
        <v>16.38</v>
      </c>
    </row>
    <row r="10411" spans="1:15" ht="15" customHeight="1" x14ac:dyDescent="0.3">
      <c r="A10411" t="s">
        <v>13428</v>
      </c>
      <c r="B10411">
        <v>261</v>
      </c>
      <c r="C10411" t="s">
        <v>398</v>
      </c>
      <c r="D10411">
        <v>1000</v>
      </c>
      <c r="E10411" t="s">
        <v>2807</v>
      </c>
      <c r="F10411" t="s">
        <v>3019</v>
      </c>
      <c r="G10411" t="s">
        <v>3020</v>
      </c>
      <c r="H10411">
        <v>0.1128</v>
      </c>
      <c r="I10411" t="s">
        <v>3017</v>
      </c>
      <c r="J10411">
        <v>4200</v>
      </c>
      <c r="K10411">
        <v>5129.3900000000003</v>
      </c>
      <c r="L10411">
        <v>461.16</v>
      </c>
      <c r="M10411">
        <v>578.75</v>
      </c>
      <c r="N10411">
        <v>104.86</v>
      </c>
      <c r="O10411">
        <v>12.73</v>
      </c>
    </row>
    <row r="10412" spans="1:15" ht="15" customHeight="1" x14ac:dyDescent="0.3">
      <c r="A10412" t="s">
        <v>13429</v>
      </c>
      <c r="B10412">
        <v>261</v>
      </c>
      <c r="C10412" t="s">
        <v>398</v>
      </c>
      <c r="D10412">
        <v>1000</v>
      </c>
      <c r="E10412" t="s">
        <v>2807</v>
      </c>
      <c r="F10412" t="s">
        <v>3022</v>
      </c>
      <c r="G10412" t="s">
        <v>3023</v>
      </c>
      <c r="H10412">
        <v>0.152</v>
      </c>
      <c r="I10412" t="s">
        <v>3017</v>
      </c>
      <c r="J10412">
        <v>3100</v>
      </c>
      <c r="K10412">
        <v>3681.97</v>
      </c>
      <c r="L10412">
        <v>453.84</v>
      </c>
      <c r="M10412">
        <v>559.83000000000004</v>
      </c>
      <c r="N10412">
        <v>88.49</v>
      </c>
      <c r="O10412">
        <v>17.5</v>
      </c>
    </row>
    <row r="10413" spans="1:15" ht="15" customHeight="1" x14ac:dyDescent="0.3">
      <c r="A10413" t="s">
        <v>13430</v>
      </c>
      <c r="B10413">
        <v>261</v>
      </c>
      <c r="C10413" t="s">
        <v>207</v>
      </c>
      <c r="D10413">
        <v>1000</v>
      </c>
      <c r="E10413" t="s">
        <v>2808</v>
      </c>
      <c r="F10413" t="s">
        <v>3008</v>
      </c>
      <c r="G10413" t="s">
        <v>3009</v>
      </c>
      <c r="H10413">
        <v>33.263800000000003</v>
      </c>
      <c r="I10413" t="s">
        <v>3010</v>
      </c>
      <c r="J10413">
        <v>780</v>
      </c>
      <c r="K10413">
        <v>791.93</v>
      </c>
      <c r="L10413">
        <v>25728.3</v>
      </c>
      <c r="M10413">
        <v>26342.52</v>
      </c>
      <c r="N10413">
        <v>396.72</v>
      </c>
      <c r="O10413">
        <v>217.5</v>
      </c>
    </row>
    <row r="10414" spans="1:15" ht="15" customHeight="1" x14ac:dyDescent="0.3">
      <c r="A10414" t="s">
        <v>13431</v>
      </c>
      <c r="B10414">
        <v>261</v>
      </c>
      <c r="C10414" t="s">
        <v>207</v>
      </c>
      <c r="D10414">
        <v>1000</v>
      </c>
      <c r="E10414" t="s">
        <v>2808</v>
      </c>
      <c r="F10414" t="s">
        <v>3012</v>
      </c>
      <c r="G10414" t="s">
        <v>3013</v>
      </c>
      <c r="H10414">
        <v>7.5395000000000003</v>
      </c>
      <c r="I10414" t="s">
        <v>3010</v>
      </c>
      <c r="J10414">
        <v>720</v>
      </c>
      <c r="K10414">
        <v>723.11</v>
      </c>
      <c r="L10414">
        <v>5277.6</v>
      </c>
      <c r="M10414">
        <v>5451.91</v>
      </c>
      <c r="N10414">
        <v>23.45</v>
      </c>
      <c r="O10414">
        <v>150.86000000000001</v>
      </c>
    </row>
    <row r="10415" spans="1:15" ht="15" customHeight="1" x14ac:dyDescent="0.3">
      <c r="A10415" t="s">
        <v>13432</v>
      </c>
      <c r="B10415">
        <v>261</v>
      </c>
      <c r="C10415" t="s">
        <v>207</v>
      </c>
      <c r="D10415">
        <v>1000</v>
      </c>
      <c r="E10415" t="s">
        <v>2808</v>
      </c>
      <c r="F10415" t="s">
        <v>3015</v>
      </c>
      <c r="G10415" t="s">
        <v>3016</v>
      </c>
      <c r="H10415">
        <v>0.89119999999999999</v>
      </c>
      <c r="I10415" t="s">
        <v>3017</v>
      </c>
      <c r="J10415">
        <v>2400</v>
      </c>
      <c r="K10415">
        <v>2221.4499999999998</v>
      </c>
      <c r="L10415">
        <v>2111.04</v>
      </c>
      <c r="M10415">
        <v>1979.79</v>
      </c>
      <c r="N10415">
        <v>-159.12</v>
      </c>
      <c r="O10415">
        <v>27.87</v>
      </c>
    </row>
    <row r="10416" spans="1:15" ht="15" customHeight="1" x14ac:dyDescent="0.3">
      <c r="A10416" t="s">
        <v>13433</v>
      </c>
      <c r="B10416">
        <v>261</v>
      </c>
      <c r="C10416" t="s">
        <v>207</v>
      </c>
      <c r="D10416">
        <v>1000</v>
      </c>
      <c r="E10416" t="s">
        <v>2808</v>
      </c>
      <c r="F10416" t="s">
        <v>3022</v>
      </c>
      <c r="G10416" t="s">
        <v>3023</v>
      </c>
      <c r="H10416">
        <v>0.2235</v>
      </c>
      <c r="I10416" t="s">
        <v>3017</v>
      </c>
      <c r="J10416">
        <v>3100</v>
      </c>
      <c r="K10416">
        <v>3670.46</v>
      </c>
      <c r="L10416">
        <v>681.69</v>
      </c>
      <c r="M10416">
        <v>820.43</v>
      </c>
      <c r="N10416">
        <v>127.51</v>
      </c>
      <c r="O10416">
        <v>11.23</v>
      </c>
    </row>
    <row r="10417" spans="1:15" ht="15" customHeight="1" x14ac:dyDescent="0.3">
      <c r="A10417" t="s">
        <v>13434</v>
      </c>
      <c r="B10417">
        <v>261</v>
      </c>
      <c r="C10417" t="s">
        <v>362</v>
      </c>
      <c r="D10417">
        <v>1000</v>
      </c>
      <c r="E10417" t="s">
        <v>2809</v>
      </c>
      <c r="F10417" t="s">
        <v>3008</v>
      </c>
      <c r="G10417" t="s">
        <v>3009</v>
      </c>
      <c r="H10417">
        <v>23.7302</v>
      </c>
      <c r="I10417" t="s">
        <v>3010</v>
      </c>
      <c r="J10417">
        <v>780</v>
      </c>
      <c r="K10417">
        <v>798.29</v>
      </c>
      <c r="L10417">
        <v>17865.900000000001</v>
      </c>
      <c r="M10417">
        <v>18943.62</v>
      </c>
      <c r="N10417">
        <v>434.07</v>
      </c>
      <c r="O10417">
        <v>643.65</v>
      </c>
    </row>
    <row r="10418" spans="1:15" ht="15" customHeight="1" x14ac:dyDescent="0.3">
      <c r="A10418" t="s">
        <v>13435</v>
      </c>
      <c r="B10418">
        <v>261</v>
      </c>
      <c r="C10418" t="s">
        <v>362</v>
      </c>
      <c r="D10418">
        <v>1000</v>
      </c>
      <c r="E10418" t="s">
        <v>2809</v>
      </c>
      <c r="F10418" t="s">
        <v>3012</v>
      </c>
      <c r="G10418" t="s">
        <v>3013</v>
      </c>
      <c r="H10418">
        <v>5.1563999999999997</v>
      </c>
      <c r="I10418" t="s">
        <v>3010</v>
      </c>
      <c r="J10418">
        <v>720</v>
      </c>
      <c r="K10418">
        <v>686.54</v>
      </c>
      <c r="L10418">
        <v>3664.8</v>
      </c>
      <c r="M10418">
        <v>3540.03</v>
      </c>
      <c r="N10418">
        <v>-172.55</v>
      </c>
      <c r="O10418">
        <v>47.77</v>
      </c>
    </row>
    <row r="10419" spans="1:15" ht="15" customHeight="1" x14ac:dyDescent="0.3">
      <c r="A10419" t="s">
        <v>13436</v>
      </c>
      <c r="B10419">
        <v>261</v>
      </c>
      <c r="C10419" t="s">
        <v>362</v>
      </c>
      <c r="D10419">
        <v>1000</v>
      </c>
      <c r="E10419" t="s">
        <v>2809</v>
      </c>
      <c r="F10419" t="s">
        <v>3015</v>
      </c>
      <c r="G10419" t="s">
        <v>3016</v>
      </c>
      <c r="H10419">
        <v>0.62380000000000002</v>
      </c>
      <c r="I10419" t="s">
        <v>3017</v>
      </c>
      <c r="J10419">
        <v>2400</v>
      </c>
      <c r="K10419">
        <v>2174.94</v>
      </c>
      <c r="L10419">
        <v>1465.92</v>
      </c>
      <c r="M10419">
        <v>1356.77</v>
      </c>
      <c r="N10419">
        <v>-140.4</v>
      </c>
      <c r="O10419">
        <v>31.25</v>
      </c>
    </row>
    <row r="10420" spans="1:15" ht="15" customHeight="1" x14ac:dyDescent="0.3">
      <c r="A10420" t="s">
        <v>13437</v>
      </c>
      <c r="B10420">
        <v>261</v>
      </c>
      <c r="C10420" t="s">
        <v>362</v>
      </c>
      <c r="D10420">
        <v>1000</v>
      </c>
      <c r="E10420" t="s">
        <v>2809</v>
      </c>
      <c r="F10420" t="s">
        <v>3022</v>
      </c>
      <c r="G10420" t="s">
        <v>3023</v>
      </c>
      <c r="H10420">
        <v>0.15939999999999999</v>
      </c>
      <c r="I10420" t="s">
        <v>3017</v>
      </c>
      <c r="J10420">
        <v>3100</v>
      </c>
      <c r="K10420">
        <v>3661.58</v>
      </c>
      <c r="L10420">
        <v>473.37</v>
      </c>
      <c r="M10420">
        <v>583.59</v>
      </c>
      <c r="N10420">
        <v>89.51</v>
      </c>
      <c r="O10420">
        <v>20.71</v>
      </c>
    </row>
    <row r="10421" spans="1:15" ht="15" customHeight="1" x14ac:dyDescent="0.3">
      <c r="A10421" t="s">
        <v>13438</v>
      </c>
      <c r="B10421">
        <v>261</v>
      </c>
      <c r="C10421" t="s">
        <v>851</v>
      </c>
      <c r="D10421">
        <v>1000</v>
      </c>
      <c r="E10421" t="s">
        <v>2810</v>
      </c>
      <c r="F10421" t="s">
        <v>3008</v>
      </c>
      <c r="G10421" t="s">
        <v>3009</v>
      </c>
      <c r="H10421">
        <v>15.1975</v>
      </c>
      <c r="I10421" t="s">
        <v>3010</v>
      </c>
      <c r="J10421">
        <v>780</v>
      </c>
      <c r="K10421">
        <v>792.18</v>
      </c>
      <c r="L10421">
        <v>11194.56</v>
      </c>
      <c r="M10421">
        <v>12039.24</v>
      </c>
      <c r="N10421">
        <v>185.16</v>
      </c>
      <c r="O10421">
        <v>659.51</v>
      </c>
    </row>
    <row r="10422" spans="1:15" ht="15" customHeight="1" x14ac:dyDescent="0.3">
      <c r="A10422" t="s">
        <v>13439</v>
      </c>
      <c r="B10422">
        <v>261</v>
      </c>
      <c r="C10422" t="s">
        <v>851</v>
      </c>
      <c r="D10422">
        <v>1000</v>
      </c>
      <c r="E10422" t="s">
        <v>2810</v>
      </c>
      <c r="F10422" t="s">
        <v>3012</v>
      </c>
      <c r="G10422" t="s">
        <v>3013</v>
      </c>
      <c r="H10422">
        <v>4.4173</v>
      </c>
      <c r="I10422" t="s">
        <v>3010</v>
      </c>
      <c r="J10422">
        <v>720</v>
      </c>
      <c r="K10422">
        <v>692.51</v>
      </c>
      <c r="L10422">
        <v>2980.8</v>
      </c>
      <c r="M10422">
        <v>3059.01</v>
      </c>
      <c r="N10422">
        <v>-121.45</v>
      </c>
      <c r="O10422">
        <v>199.66</v>
      </c>
    </row>
    <row r="10423" spans="1:15" ht="15" customHeight="1" x14ac:dyDescent="0.3">
      <c r="A10423" t="s">
        <v>13440</v>
      </c>
      <c r="B10423">
        <v>261</v>
      </c>
      <c r="C10423" t="s">
        <v>851</v>
      </c>
      <c r="D10423">
        <v>1000</v>
      </c>
      <c r="E10423" t="s">
        <v>2810</v>
      </c>
      <c r="F10423" t="s">
        <v>3015</v>
      </c>
      <c r="G10423" t="s">
        <v>3016</v>
      </c>
      <c r="H10423">
        <v>0.14799999999999999</v>
      </c>
      <c r="I10423" t="s">
        <v>3017</v>
      </c>
      <c r="J10423">
        <v>2400</v>
      </c>
      <c r="K10423">
        <v>2219.89</v>
      </c>
      <c r="L10423">
        <v>331.2</v>
      </c>
      <c r="M10423">
        <v>328.57</v>
      </c>
      <c r="N10423">
        <v>-26.66</v>
      </c>
      <c r="O10423">
        <v>24.02</v>
      </c>
    </row>
    <row r="10424" spans="1:15" ht="15" customHeight="1" x14ac:dyDescent="0.3">
      <c r="A10424" t="s">
        <v>13441</v>
      </c>
      <c r="B10424">
        <v>261</v>
      </c>
      <c r="C10424" t="s">
        <v>851</v>
      </c>
      <c r="D10424">
        <v>1000</v>
      </c>
      <c r="E10424" t="s">
        <v>2810</v>
      </c>
      <c r="F10424" t="s">
        <v>3019</v>
      </c>
      <c r="G10424" t="s">
        <v>3020</v>
      </c>
      <c r="H10424">
        <v>0.23630000000000001</v>
      </c>
      <c r="I10424" t="s">
        <v>3017</v>
      </c>
      <c r="J10424">
        <v>4200</v>
      </c>
      <c r="K10424">
        <v>5120.82</v>
      </c>
      <c r="L10424">
        <v>927.36</v>
      </c>
      <c r="M10424">
        <v>1210.24</v>
      </c>
      <c r="N10424">
        <v>217.63</v>
      </c>
      <c r="O10424">
        <v>65.260000000000005</v>
      </c>
    </row>
    <row r="10425" spans="1:15" ht="15" customHeight="1" x14ac:dyDescent="0.3">
      <c r="A10425" t="s">
        <v>13442</v>
      </c>
      <c r="B10425">
        <v>261</v>
      </c>
      <c r="C10425" t="s">
        <v>851</v>
      </c>
      <c r="D10425">
        <v>1000</v>
      </c>
      <c r="E10425" t="s">
        <v>2810</v>
      </c>
      <c r="F10425" t="s">
        <v>3022</v>
      </c>
      <c r="G10425" t="s">
        <v>3023</v>
      </c>
      <c r="H10425">
        <v>0.17560000000000001</v>
      </c>
      <c r="I10425" t="s">
        <v>3017</v>
      </c>
      <c r="J10425">
        <v>3100</v>
      </c>
      <c r="K10425">
        <v>3729.58</v>
      </c>
      <c r="L10425">
        <v>513.36</v>
      </c>
      <c r="M10425">
        <v>654.91</v>
      </c>
      <c r="N10425">
        <v>110.55</v>
      </c>
      <c r="O10425">
        <v>30.99</v>
      </c>
    </row>
    <row r="10426" spans="1:15" ht="15" customHeight="1" x14ac:dyDescent="0.3">
      <c r="A10426" t="s">
        <v>13443</v>
      </c>
      <c r="B10426">
        <v>261</v>
      </c>
      <c r="C10426" t="s">
        <v>400</v>
      </c>
      <c r="D10426">
        <v>1000</v>
      </c>
      <c r="E10426" t="s">
        <v>2811</v>
      </c>
      <c r="F10426" t="s">
        <v>3008</v>
      </c>
      <c r="G10426" t="s">
        <v>3009</v>
      </c>
      <c r="H10426">
        <v>21.382200000000001</v>
      </c>
      <c r="I10426" t="s">
        <v>3010</v>
      </c>
      <c r="J10426">
        <v>780</v>
      </c>
      <c r="K10426">
        <v>818.55</v>
      </c>
      <c r="L10426">
        <v>15986.88</v>
      </c>
      <c r="M10426">
        <v>17502.419999999998</v>
      </c>
      <c r="N10426">
        <v>824.3</v>
      </c>
      <c r="O10426">
        <v>691.24</v>
      </c>
    </row>
    <row r="10427" spans="1:15" ht="15" customHeight="1" x14ac:dyDescent="0.3">
      <c r="A10427" t="s">
        <v>13444</v>
      </c>
      <c r="B10427">
        <v>261</v>
      </c>
      <c r="C10427" t="s">
        <v>400</v>
      </c>
      <c r="D10427">
        <v>1000</v>
      </c>
      <c r="E10427" t="s">
        <v>2811</v>
      </c>
      <c r="F10427" t="s">
        <v>3012</v>
      </c>
      <c r="G10427" t="s">
        <v>3013</v>
      </c>
      <c r="H10427">
        <v>5.4492000000000003</v>
      </c>
      <c r="I10427" t="s">
        <v>3010</v>
      </c>
      <c r="J10427">
        <v>720</v>
      </c>
      <c r="K10427">
        <v>720.31</v>
      </c>
      <c r="L10427">
        <v>3689.28</v>
      </c>
      <c r="M10427">
        <v>3925.11</v>
      </c>
      <c r="N10427">
        <v>1.7</v>
      </c>
      <c r="O10427">
        <v>234.13</v>
      </c>
    </row>
    <row r="10428" spans="1:15" ht="15" customHeight="1" x14ac:dyDescent="0.3">
      <c r="A10428" t="s">
        <v>13445</v>
      </c>
      <c r="B10428">
        <v>261</v>
      </c>
      <c r="C10428" t="s">
        <v>400</v>
      </c>
      <c r="D10428">
        <v>1000</v>
      </c>
      <c r="E10428" t="s">
        <v>2811</v>
      </c>
      <c r="F10428" t="s">
        <v>3015</v>
      </c>
      <c r="G10428" t="s">
        <v>3016</v>
      </c>
      <c r="H10428">
        <v>0.34870000000000001</v>
      </c>
      <c r="I10428" t="s">
        <v>3017</v>
      </c>
      <c r="J10428">
        <v>2400</v>
      </c>
      <c r="K10428">
        <v>2201.13</v>
      </c>
      <c r="L10428">
        <v>819.84</v>
      </c>
      <c r="M10428">
        <v>767.62</v>
      </c>
      <c r="N10428">
        <v>-69.349999999999994</v>
      </c>
      <c r="O10428">
        <v>17.13</v>
      </c>
    </row>
    <row r="10429" spans="1:15" ht="15" customHeight="1" x14ac:dyDescent="0.3">
      <c r="A10429" t="s">
        <v>13446</v>
      </c>
      <c r="B10429">
        <v>261</v>
      </c>
      <c r="C10429" t="s">
        <v>400</v>
      </c>
      <c r="D10429">
        <v>1000</v>
      </c>
      <c r="E10429" t="s">
        <v>2811</v>
      </c>
      <c r="F10429" t="s">
        <v>3019</v>
      </c>
      <c r="G10429" t="s">
        <v>3020</v>
      </c>
      <c r="H10429">
        <v>0.1321</v>
      </c>
      <c r="I10429" t="s">
        <v>3017</v>
      </c>
      <c r="J10429">
        <v>4200</v>
      </c>
      <c r="K10429">
        <v>5158.07</v>
      </c>
      <c r="L10429">
        <v>538.02</v>
      </c>
      <c r="M10429">
        <v>681.57</v>
      </c>
      <c r="N10429">
        <v>126.6</v>
      </c>
      <c r="O10429">
        <v>16.95</v>
      </c>
    </row>
    <row r="10430" spans="1:15" ht="15" customHeight="1" x14ac:dyDescent="0.3">
      <c r="A10430" t="s">
        <v>13447</v>
      </c>
      <c r="B10430">
        <v>261</v>
      </c>
      <c r="C10430" t="s">
        <v>400</v>
      </c>
      <c r="D10430">
        <v>1000</v>
      </c>
      <c r="E10430" t="s">
        <v>2811</v>
      </c>
      <c r="F10430" t="s">
        <v>3022</v>
      </c>
      <c r="G10430" t="s">
        <v>3023</v>
      </c>
      <c r="H10430">
        <v>0.1759</v>
      </c>
      <c r="I10430" t="s">
        <v>3017</v>
      </c>
      <c r="J10430">
        <v>3100</v>
      </c>
      <c r="K10430">
        <v>3633.14</v>
      </c>
      <c r="L10430">
        <v>529.48</v>
      </c>
      <c r="M10430">
        <v>639.07000000000005</v>
      </c>
      <c r="N10430">
        <v>93.78</v>
      </c>
      <c r="O10430">
        <v>15.81</v>
      </c>
    </row>
    <row r="10431" spans="1:15" ht="15" customHeight="1" x14ac:dyDescent="0.3">
      <c r="A10431" t="s">
        <v>13448</v>
      </c>
      <c r="B10431">
        <v>261</v>
      </c>
      <c r="C10431" t="s">
        <v>768</v>
      </c>
      <c r="D10431">
        <v>1000</v>
      </c>
      <c r="E10431" t="s">
        <v>2812</v>
      </c>
      <c r="F10431" t="s">
        <v>3008</v>
      </c>
      <c r="G10431" t="s">
        <v>3009</v>
      </c>
      <c r="H10431">
        <v>30.0517</v>
      </c>
      <c r="I10431" t="s">
        <v>3010</v>
      </c>
      <c r="J10431">
        <v>780</v>
      </c>
      <c r="K10431">
        <v>801.05</v>
      </c>
      <c r="L10431">
        <v>23481.9</v>
      </c>
      <c r="M10431">
        <v>24072.87</v>
      </c>
      <c r="N10431">
        <v>632.58000000000004</v>
      </c>
      <c r="O10431">
        <v>-41.6</v>
      </c>
    </row>
    <row r="10432" spans="1:15" ht="15" customHeight="1" x14ac:dyDescent="0.3">
      <c r="A10432" t="s">
        <v>13449</v>
      </c>
      <c r="B10432">
        <v>261</v>
      </c>
      <c r="C10432" t="s">
        <v>768</v>
      </c>
      <c r="D10432">
        <v>1000</v>
      </c>
      <c r="E10432" t="s">
        <v>2812</v>
      </c>
      <c r="F10432" t="s">
        <v>3012</v>
      </c>
      <c r="G10432" t="s">
        <v>3013</v>
      </c>
      <c r="H10432">
        <v>6.7473999999999998</v>
      </c>
      <c r="I10432" t="s">
        <v>3010</v>
      </c>
      <c r="J10432">
        <v>720</v>
      </c>
      <c r="K10432">
        <v>698.8</v>
      </c>
      <c r="L10432">
        <v>4816.8</v>
      </c>
      <c r="M10432">
        <v>4715.08</v>
      </c>
      <c r="N10432">
        <v>-143.03</v>
      </c>
      <c r="O10432">
        <v>41.32</v>
      </c>
    </row>
    <row r="10433" spans="1:15" ht="15" customHeight="1" x14ac:dyDescent="0.3">
      <c r="A10433" t="s">
        <v>13450</v>
      </c>
      <c r="B10433">
        <v>261</v>
      </c>
      <c r="C10433" t="s">
        <v>768</v>
      </c>
      <c r="D10433">
        <v>1000</v>
      </c>
      <c r="E10433" t="s">
        <v>2812</v>
      </c>
      <c r="F10433" t="s">
        <v>3015</v>
      </c>
      <c r="G10433" t="s">
        <v>3016</v>
      </c>
      <c r="H10433">
        <v>0.81869999999999998</v>
      </c>
      <c r="I10433" t="s">
        <v>3017</v>
      </c>
      <c r="J10433">
        <v>2400</v>
      </c>
      <c r="K10433">
        <v>2183.59</v>
      </c>
      <c r="L10433">
        <v>1926.72</v>
      </c>
      <c r="M10433">
        <v>1787.81</v>
      </c>
      <c r="N10433">
        <v>-177.19</v>
      </c>
      <c r="O10433">
        <v>38.270000000000003</v>
      </c>
    </row>
    <row r="10434" spans="1:15" ht="15" customHeight="1" x14ac:dyDescent="0.3">
      <c r="A10434" t="s">
        <v>13451</v>
      </c>
      <c r="B10434">
        <v>261</v>
      </c>
      <c r="C10434" t="s">
        <v>768</v>
      </c>
      <c r="D10434">
        <v>1000</v>
      </c>
      <c r="E10434" t="s">
        <v>2812</v>
      </c>
      <c r="F10434" t="s">
        <v>3022</v>
      </c>
      <c r="G10434" t="s">
        <v>3023</v>
      </c>
      <c r="H10434">
        <v>0.2016</v>
      </c>
      <c r="I10434" t="s">
        <v>3017</v>
      </c>
      <c r="J10434">
        <v>3100</v>
      </c>
      <c r="K10434">
        <v>3733.38</v>
      </c>
      <c r="L10434">
        <v>622.16999999999996</v>
      </c>
      <c r="M10434">
        <v>752.48</v>
      </c>
      <c r="N10434">
        <v>127.66</v>
      </c>
      <c r="O10434">
        <v>2.65</v>
      </c>
    </row>
    <row r="10435" spans="1:15" ht="15" customHeight="1" x14ac:dyDescent="0.3">
      <c r="A10435" t="s">
        <v>13452</v>
      </c>
      <c r="B10435">
        <v>261</v>
      </c>
      <c r="C10435" t="s">
        <v>621</v>
      </c>
      <c r="D10435">
        <v>1000</v>
      </c>
      <c r="E10435" t="s">
        <v>2813</v>
      </c>
      <c r="F10435" t="s">
        <v>3008</v>
      </c>
      <c r="G10435" t="s">
        <v>3009</v>
      </c>
      <c r="H10435">
        <v>19.579799999999999</v>
      </c>
      <c r="I10435" t="s">
        <v>3010</v>
      </c>
      <c r="J10435">
        <v>780</v>
      </c>
      <c r="K10435">
        <v>808.04</v>
      </c>
      <c r="L10435">
        <v>14966.64</v>
      </c>
      <c r="M10435">
        <v>15821.27</v>
      </c>
      <c r="N10435">
        <v>549</v>
      </c>
      <c r="O10435">
        <v>305.63</v>
      </c>
    </row>
    <row r="10436" spans="1:15" ht="15" customHeight="1" x14ac:dyDescent="0.3">
      <c r="A10436" t="s">
        <v>13453</v>
      </c>
      <c r="B10436">
        <v>261</v>
      </c>
      <c r="C10436" t="s">
        <v>621</v>
      </c>
      <c r="D10436">
        <v>1000</v>
      </c>
      <c r="E10436" t="s">
        <v>2813</v>
      </c>
      <c r="F10436" t="s">
        <v>3012</v>
      </c>
      <c r="G10436" t="s">
        <v>3013</v>
      </c>
      <c r="H10436">
        <v>5.6825000000000001</v>
      </c>
      <c r="I10436" t="s">
        <v>3010</v>
      </c>
      <c r="J10436">
        <v>720</v>
      </c>
      <c r="K10436">
        <v>704.93</v>
      </c>
      <c r="L10436">
        <v>3985.2</v>
      </c>
      <c r="M10436">
        <v>4005.71</v>
      </c>
      <c r="N10436">
        <v>-85.65</v>
      </c>
      <c r="O10436">
        <v>106.16</v>
      </c>
    </row>
    <row r="10437" spans="1:15" ht="15" customHeight="1" x14ac:dyDescent="0.3">
      <c r="A10437" t="s">
        <v>13454</v>
      </c>
      <c r="B10437">
        <v>261</v>
      </c>
      <c r="C10437" t="s">
        <v>621</v>
      </c>
      <c r="D10437">
        <v>1000</v>
      </c>
      <c r="E10437" t="s">
        <v>2813</v>
      </c>
      <c r="F10437" t="s">
        <v>3015</v>
      </c>
      <c r="G10437" t="s">
        <v>3016</v>
      </c>
      <c r="H10437">
        <v>0.18770000000000001</v>
      </c>
      <c r="I10437" t="s">
        <v>3017</v>
      </c>
      <c r="J10437">
        <v>2400</v>
      </c>
      <c r="K10437">
        <v>2161.23</v>
      </c>
      <c r="L10437">
        <v>442.8</v>
      </c>
      <c r="M10437">
        <v>405.56</v>
      </c>
      <c r="N10437">
        <v>-44.81</v>
      </c>
      <c r="O10437">
        <v>7.57</v>
      </c>
    </row>
    <row r="10438" spans="1:15" ht="15" customHeight="1" x14ac:dyDescent="0.3">
      <c r="A10438" t="s">
        <v>13455</v>
      </c>
      <c r="B10438">
        <v>261</v>
      </c>
      <c r="C10438" t="s">
        <v>621</v>
      </c>
      <c r="D10438">
        <v>1000</v>
      </c>
      <c r="E10438" t="s">
        <v>2813</v>
      </c>
      <c r="F10438" t="s">
        <v>3019</v>
      </c>
      <c r="G10438" t="s">
        <v>3020</v>
      </c>
      <c r="H10438">
        <v>0.30940000000000001</v>
      </c>
      <c r="I10438" t="s">
        <v>3017</v>
      </c>
      <c r="J10438">
        <v>4200</v>
      </c>
      <c r="K10438">
        <v>5262.28</v>
      </c>
      <c r="L10438">
        <v>1239.8399999999999</v>
      </c>
      <c r="M10438">
        <v>1628.07</v>
      </c>
      <c r="N10438">
        <v>328.65</v>
      </c>
      <c r="O10438">
        <v>59.58</v>
      </c>
    </row>
    <row r="10439" spans="1:15" ht="15" customHeight="1" x14ac:dyDescent="0.3">
      <c r="A10439" t="s">
        <v>13456</v>
      </c>
      <c r="B10439">
        <v>261</v>
      </c>
      <c r="C10439" t="s">
        <v>621</v>
      </c>
      <c r="D10439">
        <v>1000</v>
      </c>
      <c r="E10439" t="s">
        <v>2813</v>
      </c>
      <c r="F10439" t="s">
        <v>3022</v>
      </c>
      <c r="G10439" t="s">
        <v>3023</v>
      </c>
      <c r="H10439">
        <v>0.22689999999999999</v>
      </c>
      <c r="I10439" t="s">
        <v>3017</v>
      </c>
      <c r="J10439">
        <v>3100</v>
      </c>
      <c r="K10439">
        <v>3574.17</v>
      </c>
      <c r="L10439">
        <v>686.34</v>
      </c>
      <c r="M10439">
        <v>811.06</v>
      </c>
      <c r="N10439">
        <v>107.6</v>
      </c>
      <c r="O10439">
        <v>17.12</v>
      </c>
    </row>
    <row r="10440" spans="1:15" ht="15" customHeight="1" x14ac:dyDescent="0.3">
      <c r="A10440" t="s">
        <v>13457</v>
      </c>
      <c r="B10440">
        <v>261</v>
      </c>
      <c r="C10440" t="s">
        <v>455</v>
      </c>
      <c r="D10440">
        <v>1000</v>
      </c>
      <c r="E10440" t="s">
        <v>2814</v>
      </c>
      <c r="F10440" t="s">
        <v>3008</v>
      </c>
      <c r="G10440" t="s">
        <v>3009</v>
      </c>
      <c r="H10440">
        <v>25.060300000000002</v>
      </c>
      <c r="I10440" t="s">
        <v>3010</v>
      </c>
      <c r="J10440">
        <v>780</v>
      </c>
      <c r="K10440">
        <v>794.88</v>
      </c>
      <c r="L10440">
        <v>18982.080000000002</v>
      </c>
      <c r="M10440">
        <v>19919.8</v>
      </c>
      <c r="N10440">
        <v>372.81</v>
      </c>
      <c r="O10440">
        <v>564.91999999999996</v>
      </c>
    </row>
    <row r="10441" spans="1:15" ht="15" customHeight="1" x14ac:dyDescent="0.3">
      <c r="A10441" t="s">
        <v>13458</v>
      </c>
      <c r="B10441">
        <v>261</v>
      </c>
      <c r="C10441" t="s">
        <v>455</v>
      </c>
      <c r="D10441">
        <v>1000</v>
      </c>
      <c r="E10441" t="s">
        <v>2814</v>
      </c>
      <c r="F10441" t="s">
        <v>3012</v>
      </c>
      <c r="G10441" t="s">
        <v>3013</v>
      </c>
      <c r="H10441">
        <v>6.1317000000000004</v>
      </c>
      <c r="I10441" t="s">
        <v>3010</v>
      </c>
      <c r="J10441">
        <v>720</v>
      </c>
      <c r="K10441">
        <v>725.68</v>
      </c>
      <c r="L10441">
        <v>4380.4799999999996</v>
      </c>
      <c r="M10441">
        <v>4449.6499999999996</v>
      </c>
      <c r="N10441">
        <v>34.86</v>
      </c>
      <c r="O10441">
        <v>34.31</v>
      </c>
    </row>
    <row r="10442" spans="1:15" ht="15" customHeight="1" x14ac:dyDescent="0.3">
      <c r="A10442" t="s">
        <v>13459</v>
      </c>
      <c r="B10442">
        <v>261</v>
      </c>
      <c r="C10442" t="s">
        <v>455</v>
      </c>
      <c r="D10442">
        <v>1000</v>
      </c>
      <c r="E10442" t="s">
        <v>2814</v>
      </c>
      <c r="F10442" t="s">
        <v>3015</v>
      </c>
      <c r="G10442" t="s">
        <v>3016</v>
      </c>
      <c r="H10442">
        <v>0.41849999999999998</v>
      </c>
      <c r="I10442" t="s">
        <v>3017</v>
      </c>
      <c r="J10442">
        <v>2400</v>
      </c>
      <c r="K10442">
        <v>2150.65</v>
      </c>
      <c r="L10442">
        <v>973.44</v>
      </c>
      <c r="M10442">
        <v>900.04</v>
      </c>
      <c r="N10442">
        <v>-104.35</v>
      </c>
      <c r="O10442">
        <v>30.95</v>
      </c>
    </row>
    <row r="10443" spans="1:15" ht="15" customHeight="1" x14ac:dyDescent="0.3">
      <c r="A10443" t="s">
        <v>13460</v>
      </c>
      <c r="B10443">
        <v>261</v>
      </c>
      <c r="C10443" t="s">
        <v>455</v>
      </c>
      <c r="D10443">
        <v>1000</v>
      </c>
      <c r="E10443" t="s">
        <v>2814</v>
      </c>
      <c r="F10443" t="s">
        <v>3019</v>
      </c>
      <c r="G10443" t="s">
        <v>3020</v>
      </c>
      <c r="H10443">
        <v>0.1532</v>
      </c>
      <c r="I10443" t="s">
        <v>3017</v>
      </c>
      <c r="J10443">
        <v>4200</v>
      </c>
      <c r="K10443">
        <v>5293.06</v>
      </c>
      <c r="L10443">
        <v>638.82000000000005</v>
      </c>
      <c r="M10443">
        <v>810.64</v>
      </c>
      <c r="N10443">
        <v>167.4</v>
      </c>
      <c r="O10443">
        <v>4.41</v>
      </c>
    </row>
    <row r="10444" spans="1:15" ht="15" customHeight="1" x14ac:dyDescent="0.3">
      <c r="A10444" t="s">
        <v>13461</v>
      </c>
      <c r="B10444">
        <v>261</v>
      </c>
      <c r="C10444" t="s">
        <v>455</v>
      </c>
      <c r="D10444">
        <v>1000</v>
      </c>
      <c r="E10444" t="s">
        <v>2814</v>
      </c>
      <c r="F10444" t="s">
        <v>3022</v>
      </c>
      <c r="G10444" t="s">
        <v>3023</v>
      </c>
      <c r="H10444">
        <v>0.20949999999999999</v>
      </c>
      <c r="I10444" t="s">
        <v>3017</v>
      </c>
      <c r="J10444">
        <v>3100</v>
      </c>
      <c r="K10444">
        <v>3642.25</v>
      </c>
      <c r="L10444">
        <v>628.67999999999995</v>
      </c>
      <c r="M10444">
        <v>763.13</v>
      </c>
      <c r="N10444">
        <v>113.61</v>
      </c>
      <c r="O10444">
        <v>20.83</v>
      </c>
    </row>
    <row r="10445" spans="1:15" ht="15" customHeight="1" x14ac:dyDescent="0.3">
      <c r="A10445" t="s">
        <v>13462</v>
      </c>
      <c r="B10445">
        <v>261</v>
      </c>
      <c r="C10445" t="s">
        <v>873</v>
      </c>
      <c r="D10445">
        <v>1000</v>
      </c>
      <c r="E10445" t="s">
        <v>2815</v>
      </c>
      <c r="F10445" t="s">
        <v>3008</v>
      </c>
      <c r="G10445" t="s">
        <v>3009</v>
      </c>
      <c r="H10445">
        <v>19.276</v>
      </c>
      <c r="I10445" t="s">
        <v>3010</v>
      </c>
      <c r="J10445">
        <v>780</v>
      </c>
      <c r="K10445">
        <v>810.31</v>
      </c>
      <c r="L10445">
        <v>14742</v>
      </c>
      <c r="M10445">
        <v>15619.55</v>
      </c>
      <c r="N10445">
        <v>584.30999999999995</v>
      </c>
      <c r="O10445">
        <v>293.24</v>
      </c>
    </row>
    <row r="10446" spans="1:15" ht="15" customHeight="1" x14ac:dyDescent="0.3">
      <c r="A10446" t="s">
        <v>13463</v>
      </c>
      <c r="B10446">
        <v>261</v>
      </c>
      <c r="C10446" t="s">
        <v>873</v>
      </c>
      <c r="D10446">
        <v>1000</v>
      </c>
      <c r="E10446" t="s">
        <v>2815</v>
      </c>
      <c r="F10446" t="s">
        <v>3012</v>
      </c>
      <c r="G10446" t="s">
        <v>3013</v>
      </c>
      <c r="H10446">
        <v>4.1961000000000004</v>
      </c>
      <c r="I10446" t="s">
        <v>3010</v>
      </c>
      <c r="J10446">
        <v>720</v>
      </c>
      <c r="K10446">
        <v>687.56</v>
      </c>
      <c r="L10446">
        <v>3024</v>
      </c>
      <c r="M10446">
        <v>2885.11</v>
      </c>
      <c r="N10446">
        <v>-136.1</v>
      </c>
      <c r="O10446">
        <v>-2.79</v>
      </c>
    </row>
    <row r="10447" spans="1:15" ht="15" customHeight="1" x14ac:dyDescent="0.3">
      <c r="A10447" t="s">
        <v>13464</v>
      </c>
      <c r="B10447">
        <v>261</v>
      </c>
      <c r="C10447" t="s">
        <v>873</v>
      </c>
      <c r="D10447">
        <v>1000</v>
      </c>
      <c r="E10447" t="s">
        <v>2815</v>
      </c>
      <c r="F10447" t="s">
        <v>3015</v>
      </c>
      <c r="G10447" t="s">
        <v>3016</v>
      </c>
      <c r="H10447">
        <v>0.50749999999999995</v>
      </c>
      <c r="I10447" t="s">
        <v>3017</v>
      </c>
      <c r="J10447">
        <v>2400</v>
      </c>
      <c r="K10447">
        <v>2192.5100000000002</v>
      </c>
      <c r="L10447">
        <v>1209.5999999999999</v>
      </c>
      <c r="M10447">
        <v>1112.72</v>
      </c>
      <c r="N10447">
        <v>-105.3</v>
      </c>
      <c r="O10447">
        <v>8.43</v>
      </c>
    </row>
    <row r="10448" spans="1:15" ht="15" customHeight="1" x14ac:dyDescent="0.3">
      <c r="A10448" t="s">
        <v>13465</v>
      </c>
      <c r="B10448">
        <v>261</v>
      </c>
      <c r="C10448" t="s">
        <v>873</v>
      </c>
      <c r="D10448">
        <v>1000</v>
      </c>
      <c r="E10448" t="s">
        <v>2815</v>
      </c>
      <c r="F10448" t="s">
        <v>3022</v>
      </c>
      <c r="G10448" t="s">
        <v>3023</v>
      </c>
      <c r="H10448">
        <v>0.13070000000000001</v>
      </c>
      <c r="I10448" t="s">
        <v>3017</v>
      </c>
      <c r="J10448">
        <v>3100</v>
      </c>
      <c r="K10448">
        <v>3757.55</v>
      </c>
      <c r="L10448">
        <v>390.6</v>
      </c>
      <c r="M10448">
        <v>491.11</v>
      </c>
      <c r="N10448">
        <v>85.94</v>
      </c>
      <c r="O10448">
        <v>14.57</v>
      </c>
    </row>
    <row r="10449" spans="1:15" ht="15" customHeight="1" x14ac:dyDescent="0.3">
      <c r="A10449" t="s">
        <v>13466</v>
      </c>
      <c r="B10449">
        <v>261</v>
      </c>
      <c r="C10449" t="s">
        <v>343</v>
      </c>
      <c r="D10449">
        <v>1000</v>
      </c>
      <c r="E10449" t="s">
        <v>2816</v>
      </c>
      <c r="F10449" t="s">
        <v>3008</v>
      </c>
      <c r="G10449" t="s">
        <v>3009</v>
      </c>
      <c r="H10449">
        <v>42.848700000000001</v>
      </c>
      <c r="I10449" t="s">
        <v>3010</v>
      </c>
      <c r="J10449">
        <v>780</v>
      </c>
      <c r="K10449">
        <v>787.14</v>
      </c>
      <c r="L10449">
        <v>31434</v>
      </c>
      <c r="M10449">
        <v>33728.07</v>
      </c>
      <c r="N10449">
        <v>306.11</v>
      </c>
      <c r="O10449">
        <v>1987.96</v>
      </c>
    </row>
    <row r="10450" spans="1:15" ht="15" customHeight="1" x14ac:dyDescent="0.3">
      <c r="A10450" t="s">
        <v>13467</v>
      </c>
      <c r="B10450">
        <v>261</v>
      </c>
      <c r="C10450" t="s">
        <v>343</v>
      </c>
      <c r="D10450">
        <v>1000</v>
      </c>
      <c r="E10450" t="s">
        <v>2816</v>
      </c>
      <c r="F10450" t="s">
        <v>3012</v>
      </c>
      <c r="G10450" t="s">
        <v>3013</v>
      </c>
      <c r="H10450">
        <v>12.1716</v>
      </c>
      <c r="I10450" t="s">
        <v>3010</v>
      </c>
      <c r="J10450">
        <v>720</v>
      </c>
      <c r="K10450">
        <v>702.02</v>
      </c>
      <c r="L10450">
        <v>8370</v>
      </c>
      <c r="M10450">
        <v>8544.7000000000007</v>
      </c>
      <c r="N10450">
        <v>-218.89</v>
      </c>
      <c r="O10450">
        <v>393.59</v>
      </c>
    </row>
    <row r="10451" spans="1:15" ht="15" customHeight="1" x14ac:dyDescent="0.3">
      <c r="A10451" t="s">
        <v>13468</v>
      </c>
      <c r="B10451">
        <v>261</v>
      </c>
      <c r="C10451" t="s">
        <v>343</v>
      </c>
      <c r="D10451">
        <v>1000</v>
      </c>
      <c r="E10451" t="s">
        <v>2816</v>
      </c>
      <c r="F10451" t="s">
        <v>3015</v>
      </c>
      <c r="G10451" t="s">
        <v>3016</v>
      </c>
      <c r="H10451">
        <v>0.40489999999999998</v>
      </c>
      <c r="I10451" t="s">
        <v>3017</v>
      </c>
      <c r="J10451">
        <v>2400</v>
      </c>
      <c r="K10451">
        <v>2194.89</v>
      </c>
      <c r="L10451">
        <v>930</v>
      </c>
      <c r="M10451">
        <v>888.73</v>
      </c>
      <c r="N10451">
        <v>-83.05</v>
      </c>
      <c r="O10451">
        <v>41.78</v>
      </c>
    </row>
    <row r="10452" spans="1:15" ht="15" customHeight="1" x14ac:dyDescent="0.3">
      <c r="A10452" t="s">
        <v>13469</v>
      </c>
      <c r="B10452">
        <v>261</v>
      </c>
      <c r="C10452" t="s">
        <v>343</v>
      </c>
      <c r="D10452">
        <v>1000</v>
      </c>
      <c r="E10452" t="s">
        <v>2816</v>
      </c>
      <c r="F10452" t="s">
        <v>3019</v>
      </c>
      <c r="G10452" t="s">
        <v>3020</v>
      </c>
      <c r="H10452">
        <v>0.65559999999999996</v>
      </c>
      <c r="I10452" t="s">
        <v>3017</v>
      </c>
      <c r="J10452">
        <v>4200</v>
      </c>
      <c r="K10452">
        <v>5149.09</v>
      </c>
      <c r="L10452">
        <v>2604</v>
      </c>
      <c r="M10452">
        <v>3375.76</v>
      </c>
      <c r="N10452">
        <v>622.23</v>
      </c>
      <c r="O10452">
        <v>149.54</v>
      </c>
    </row>
    <row r="10453" spans="1:15" ht="15" customHeight="1" x14ac:dyDescent="0.3">
      <c r="A10453" t="s">
        <v>13470</v>
      </c>
      <c r="B10453">
        <v>261</v>
      </c>
      <c r="C10453" t="s">
        <v>343</v>
      </c>
      <c r="D10453">
        <v>1000</v>
      </c>
      <c r="E10453" t="s">
        <v>2816</v>
      </c>
      <c r="F10453" t="s">
        <v>3022</v>
      </c>
      <c r="G10453" t="s">
        <v>3023</v>
      </c>
      <c r="H10453">
        <v>0.48559999999999998</v>
      </c>
      <c r="I10453" t="s">
        <v>3017</v>
      </c>
      <c r="J10453">
        <v>3100</v>
      </c>
      <c r="K10453">
        <v>3723.37</v>
      </c>
      <c r="L10453">
        <v>1441.5</v>
      </c>
      <c r="M10453">
        <v>1808.08</v>
      </c>
      <c r="N10453">
        <v>302.70999999999998</v>
      </c>
      <c r="O10453">
        <v>63.87</v>
      </c>
    </row>
    <row r="10454" spans="1:15" ht="15" customHeight="1" x14ac:dyDescent="0.3">
      <c r="A10454" t="s">
        <v>13471</v>
      </c>
      <c r="B10454">
        <v>261</v>
      </c>
      <c r="C10454" t="s">
        <v>168</v>
      </c>
      <c r="D10454">
        <v>1000</v>
      </c>
      <c r="E10454" t="s">
        <v>2817</v>
      </c>
      <c r="F10454" t="s">
        <v>3008</v>
      </c>
      <c r="G10454" t="s">
        <v>3009</v>
      </c>
      <c r="H10454">
        <v>35.0246</v>
      </c>
      <c r="I10454" t="s">
        <v>3010</v>
      </c>
      <c r="J10454">
        <v>780</v>
      </c>
      <c r="K10454">
        <v>798.7</v>
      </c>
      <c r="L10454">
        <v>26500.5</v>
      </c>
      <c r="M10454">
        <v>27974</v>
      </c>
      <c r="N10454">
        <v>654.79999999999995</v>
      </c>
      <c r="O10454">
        <v>818.7</v>
      </c>
    </row>
    <row r="10455" spans="1:15" ht="15" customHeight="1" x14ac:dyDescent="0.3">
      <c r="A10455" t="s">
        <v>13472</v>
      </c>
      <c r="B10455">
        <v>261</v>
      </c>
      <c r="C10455" t="s">
        <v>168</v>
      </c>
      <c r="D10455">
        <v>1000</v>
      </c>
      <c r="E10455" t="s">
        <v>2817</v>
      </c>
      <c r="F10455" t="s">
        <v>3012</v>
      </c>
      <c r="G10455" t="s">
        <v>3013</v>
      </c>
      <c r="H10455">
        <v>7.9053000000000004</v>
      </c>
      <c r="I10455" t="s">
        <v>3010</v>
      </c>
      <c r="J10455">
        <v>720</v>
      </c>
      <c r="K10455">
        <v>688.06</v>
      </c>
      <c r="L10455">
        <v>5436</v>
      </c>
      <c r="M10455">
        <v>5439.34</v>
      </c>
      <c r="N10455">
        <v>-252.49</v>
      </c>
      <c r="O10455">
        <v>255.83</v>
      </c>
    </row>
    <row r="10456" spans="1:15" ht="15" customHeight="1" x14ac:dyDescent="0.3">
      <c r="A10456" t="s">
        <v>13473</v>
      </c>
      <c r="B10456">
        <v>261</v>
      </c>
      <c r="C10456" t="s">
        <v>168</v>
      </c>
      <c r="D10456">
        <v>1000</v>
      </c>
      <c r="E10456" t="s">
        <v>2817</v>
      </c>
      <c r="F10456" t="s">
        <v>3015</v>
      </c>
      <c r="G10456" t="s">
        <v>3016</v>
      </c>
      <c r="H10456">
        <v>0.90869999999999995</v>
      </c>
      <c r="I10456" t="s">
        <v>3017</v>
      </c>
      <c r="J10456">
        <v>2400</v>
      </c>
      <c r="K10456">
        <v>2192.23</v>
      </c>
      <c r="L10456">
        <v>2174.4</v>
      </c>
      <c r="M10456">
        <v>1992.07</v>
      </c>
      <c r="N10456">
        <v>-188.8</v>
      </c>
      <c r="O10456">
        <v>6.47</v>
      </c>
    </row>
    <row r="10457" spans="1:15" ht="15" customHeight="1" x14ac:dyDescent="0.3">
      <c r="A10457" t="s">
        <v>13474</v>
      </c>
      <c r="B10457">
        <v>261</v>
      </c>
      <c r="C10457" t="s">
        <v>168</v>
      </c>
      <c r="D10457">
        <v>1000</v>
      </c>
      <c r="E10457" t="s">
        <v>2817</v>
      </c>
      <c r="F10457" t="s">
        <v>3022</v>
      </c>
      <c r="G10457" t="s">
        <v>3023</v>
      </c>
      <c r="H10457">
        <v>0.23130000000000001</v>
      </c>
      <c r="I10457" t="s">
        <v>3017</v>
      </c>
      <c r="J10457">
        <v>3100</v>
      </c>
      <c r="K10457">
        <v>3780.02</v>
      </c>
      <c r="L10457">
        <v>702.15</v>
      </c>
      <c r="M10457">
        <v>874.26</v>
      </c>
      <c r="N10457">
        <v>157.28</v>
      </c>
      <c r="O10457">
        <v>14.83</v>
      </c>
    </row>
    <row r="10458" spans="1:15" ht="15" customHeight="1" x14ac:dyDescent="0.3">
      <c r="A10458" t="s">
        <v>13475</v>
      </c>
      <c r="B10458">
        <v>261</v>
      </c>
      <c r="C10458" t="s">
        <v>344</v>
      </c>
      <c r="D10458">
        <v>1000</v>
      </c>
      <c r="E10458" t="s">
        <v>2818</v>
      </c>
      <c r="F10458" t="s">
        <v>3008</v>
      </c>
      <c r="G10458" t="s">
        <v>3009</v>
      </c>
      <c r="H10458">
        <v>9.9263999999999992</v>
      </c>
      <c r="I10458" t="s">
        <v>3010</v>
      </c>
      <c r="J10458">
        <v>780</v>
      </c>
      <c r="K10458">
        <v>810.09</v>
      </c>
      <c r="L10458">
        <v>7371</v>
      </c>
      <c r="M10458">
        <v>8041.29</v>
      </c>
      <c r="N10458">
        <v>298.68</v>
      </c>
      <c r="O10458">
        <v>371.61</v>
      </c>
    </row>
    <row r="10459" spans="1:15" ht="15" customHeight="1" x14ac:dyDescent="0.3">
      <c r="A10459" t="s">
        <v>13476</v>
      </c>
      <c r="B10459">
        <v>261</v>
      </c>
      <c r="C10459" t="s">
        <v>344</v>
      </c>
      <c r="D10459">
        <v>1000</v>
      </c>
      <c r="E10459" t="s">
        <v>2818</v>
      </c>
      <c r="F10459" t="s">
        <v>3012</v>
      </c>
      <c r="G10459" t="s">
        <v>3013</v>
      </c>
      <c r="H10459">
        <v>2.1852999999999998</v>
      </c>
      <c r="I10459" t="s">
        <v>3010</v>
      </c>
      <c r="J10459">
        <v>720</v>
      </c>
      <c r="K10459">
        <v>713.68</v>
      </c>
      <c r="L10459">
        <v>1512</v>
      </c>
      <c r="M10459">
        <v>1559.58</v>
      </c>
      <c r="N10459">
        <v>-13.82</v>
      </c>
      <c r="O10459">
        <v>61.4</v>
      </c>
    </row>
    <row r="10460" spans="1:15" ht="15" customHeight="1" x14ac:dyDescent="0.3">
      <c r="A10460" t="s">
        <v>13477</v>
      </c>
      <c r="B10460">
        <v>261</v>
      </c>
      <c r="C10460" t="s">
        <v>344</v>
      </c>
      <c r="D10460">
        <v>1000</v>
      </c>
      <c r="E10460" t="s">
        <v>2818</v>
      </c>
      <c r="F10460" t="s">
        <v>3015</v>
      </c>
      <c r="G10460" t="s">
        <v>3016</v>
      </c>
      <c r="H10460">
        <v>0.26019999999999999</v>
      </c>
      <c r="I10460" t="s">
        <v>3017</v>
      </c>
      <c r="J10460">
        <v>2400</v>
      </c>
      <c r="K10460">
        <v>2237.81</v>
      </c>
      <c r="L10460">
        <v>604.79999999999995</v>
      </c>
      <c r="M10460">
        <v>582.21</v>
      </c>
      <c r="N10460">
        <v>-42.2</v>
      </c>
      <c r="O10460">
        <v>19.600000000000001</v>
      </c>
    </row>
    <row r="10461" spans="1:15" ht="15" customHeight="1" x14ac:dyDescent="0.3">
      <c r="A10461" t="s">
        <v>13478</v>
      </c>
      <c r="B10461">
        <v>261</v>
      </c>
      <c r="C10461" t="s">
        <v>344</v>
      </c>
      <c r="D10461">
        <v>1000</v>
      </c>
      <c r="E10461" t="s">
        <v>2818</v>
      </c>
      <c r="F10461" t="s">
        <v>3022</v>
      </c>
      <c r="G10461" t="s">
        <v>3023</v>
      </c>
      <c r="H10461">
        <v>6.5299999999999997E-2</v>
      </c>
      <c r="I10461" t="s">
        <v>3017</v>
      </c>
      <c r="J10461">
        <v>3100</v>
      </c>
      <c r="K10461">
        <v>3598.58</v>
      </c>
      <c r="L10461">
        <v>195.3</v>
      </c>
      <c r="M10461">
        <v>234.93</v>
      </c>
      <c r="N10461">
        <v>32.549999999999997</v>
      </c>
      <c r="O10461">
        <v>7.08</v>
      </c>
    </row>
    <row r="10462" spans="1:15" ht="15" customHeight="1" x14ac:dyDescent="0.3">
      <c r="A10462" t="s">
        <v>13479</v>
      </c>
      <c r="B10462">
        <v>261</v>
      </c>
      <c r="C10462" t="s">
        <v>327</v>
      </c>
      <c r="D10462">
        <v>1000</v>
      </c>
      <c r="E10462" t="s">
        <v>2819</v>
      </c>
      <c r="F10462" t="s">
        <v>3008</v>
      </c>
      <c r="G10462" t="s">
        <v>3009</v>
      </c>
      <c r="H10462">
        <v>8.3489000000000004</v>
      </c>
      <c r="I10462" t="s">
        <v>3010</v>
      </c>
      <c r="J10462">
        <v>780</v>
      </c>
      <c r="K10462">
        <v>799.31</v>
      </c>
      <c r="L10462">
        <v>6247.8</v>
      </c>
      <c r="M10462">
        <v>6673.34</v>
      </c>
      <c r="N10462">
        <v>161.22</v>
      </c>
      <c r="O10462">
        <v>264.32</v>
      </c>
    </row>
    <row r="10463" spans="1:15" ht="15" customHeight="1" x14ac:dyDescent="0.3">
      <c r="A10463" t="s">
        <v>13480</v>
      </c>
      <c r="B10463">
        <v>261</v>
      </c>
      <c r="C10463" t="s">
        <v>327</v>
      </c>
      <c r="D10463">
        <v>1000</v>
      </c>
      <c r="E10463" t="s">
        <v>2819</v>
      </c>
      <c r="F10463" t="s">
        <v>3012</v>
      </c>
      <c r="G10463" t="s">
        <v>3013</v>
      </c>
      <c r="H10463">
        <v>1.7962</v>
      </c>
      <c r="I10463" t="s">
        <v>3010</v>
      </c>
      <c r="J10463">
        <v>720</v>
      </c>
      <c r="K10463">
        <v>689.2</v>
      </c>
      <c r="L10463">
        <v>1281.5999999999999</v>
      </c>
      <c r="M10463">
        <v>1237.95</v>
      </c>
      <c r="N10463">
        <v>-55.32</v>
      </c>
      <c r="O10463">
        <v>11.66</v>
      </c>
    </row>
    <row r="10464" spans="1:15" ht="15" customHeight="1" x14ac:dyDescent="0.3">
      <c r="A10464" t="s">
        <v>13481</v>
      </c>
      <c r="B10464">
        <v>261</v>
      </c>
      <c r="C10464" t="s">
        <v>327</v>
      </c>
      <c r="D10464">
        <v>1000</v>
      </c>
      <c r="E10464" t="s">
        <v>2819</v>
      </c>
      <c r="F10464" t="s">
        <v>3015</v>
      </c>
      <c r="G10464" t="s">
        <v>3016</v>
      </c>
      <c r="H10464">
        <v>0.21779999999999999</v>
      </c>
      <c r="I10464" t="s">
        <v>3017</v>
      </c>
      <c r="J10464">
        <v>2400</v>
      </c>
      <c r="K10464">
        <v>2180.9299999999998</v>
      </c>
      <c r="L10464">
        <v>512.64</v>
      </c>
      <c r="M10464">
        <v>474.91</v>
      </c>
      <c r="N10464">
        <v>-47.7</v>
      </c>
      <c r="O10464">
        <v>9.98</v>
      </c>
    </row>
    <row r="10465" spans="1:15" ht="15" customHeight="1" x14ac:dyDescent="0.3">
      <c r="A10465" t="s">
        <v>13482</v>
      </c>
      <c r="B10465">
        <v>261</v>
      </c>
      <c r="C10465" t="s">
        <v>327</v>
      </c>
      <c r="D10465">
        <v>1000</v>
      </c>
      <c r="E10465" t="s">
        <v>2819</v>
      </c>
      <c r="F10465" t="s">
        <v>3022</v>
      </c>
      <c r="G10465" t="s">
        <v>3023</v>
      </c>
      <c r="H10465">
        <v>5.5399999999999998E-2</v>
      </c>
      <c r="I10465" t="s">
        <v>3017</v>
      </c>
      <c r="J10465">
        <v>3100</v>
      </c>
      <c r="K10465">
        <v>3697.94</v>
      </c>
      <c r="L10465">
        <v>165.54</v>
      </c>
      <c r="M10465">
        <v>204.91</v>
      </c>
      <c r="N10465">
        <v>33.130000000000003</v>
      </c>
      <c r="O10465">
        <v>6.24</v>
      </c>
    </row>
    <row r="10466" spans="1:15" ht="15" customHeight="1" x14ac:dyDescent="0.3">
      <c r="A10466" t="s">
        <v>13483</v>
      </c>
      <c r="B10466">
        <v>261</v>
      </c>
      <c r="C10466" t="s">
        <v>263</v>
      </c>
      <c r="D10466">
        <v>1000</v>
      </c>
      <c r="E10466" t="s">
        <v>2820</v>
      </c>
      <c r="F10466" t="s">
        <v>3008</v>
      </c>
      <c r="G10466" t="s">
        <v>3009</v>
      </c>
      <c r="H10466">
        <v>17.443899999999999</v>
      </c>
      <c r="I10466" t="s">
        <v>3010</v>
      </c>
      <c r="J10466">
        <v>780</v>
      </c>
      <c r="K10466">
        <v>787.2</v>
      </c>
      <c r="L10466">
        <v>13440.96</v>
      </c>
      <c r="M10466">
        <v>13731.75</v>
      </c>
      <c r="N10466">
        <v>125.51</v>
      </c>
      <c r="O10466">
        <v>165.28</v>
      </c>
    </row>
    <row r="10467" spans="1:15" ht="15" customHeight="1" x14ac:dyDescent="0.3">
      <c r="A10467" t="s">
        <v>13484</v>
      </c>
      <c r="B10467">
        <v>261</v>
      </c>
      <c r="C10467" t="s">
        <v>263</v>
      </c>
      <c r="D10467">
        <v>1000</v>
      </c>
      <c r="E10467" t="s">
        <v>2820</v>
      </c>
      <c r="F10467" t="s">
        <v>3012</v>
      </c>
      <c r="G10467" t="s">
        <v>3013</v>
      </c>
      <c r="H10467">
        <v>4.5199999999999996</v>
      </c>
      <c r="I10467" t="s">
        <v>3010</v>
      </c>
      <c r="J10467">
        <v>720</v>
      </c>
      <c r="K10467">
        <v>698.8</v>
      </c>
      <c r="L10467">
        <v>3101.76</v>
      </c>
      <c r="M10467">
        <v>3158.6</v>
      </c>
      <c r="N10467">
        <v>-95.83</v>
      </c>
      <c r="O10467">
        <v>152.66999999999999</v>
      </c>
    </row>
    <row r="10468" spans="1:15" ht="15" customHeight="1" x14ac:dyDescent="0.3">
      <c r="A10468" t="s">
        <v>13485</v>
      </c>
      <c r="B10468">
        <v>261</v>
      </c>
      <c r="C10468" t="s">
        <v>263</v>
      </c>
      <c r="D10468">
        <v>1000</v>
      </c>
      <c r="E10468" t="s">
        <v>2820</v>
      </c>
      <c r="F10468" t="s">
        <v>3015</v>
      </c>
      <c r="G10468" t="s">
        <v>3016</v>
      </c>
      <c r="H10468">
        <v>0.29289999999999999</v>
      </c>
      <c r="I10468" t="s">
        <v>3017</v>
      </c>
      <c r="J10468">
        <v>2400</v>
      </c>
      <c r="K10468">
        <v>2142.6</v>
      </c>
      <c r="L10468">
        <v>689.28</v>
      </c>
      <c r="M10468">
        <v>627.52</v>
      </c>
      <c r="N10468">
        <v>-75.39</v>
      </c>
      <c r="O10468">
        <v>13.63</v>
      </c>
    </row>
    <row r="10469" spans="1:15" ht="15" customHeight="1" x14ac:dyDescent="0.3">
      <c r="A10469" t="s">
        <v>13486</v>
      </c>
      <c r="B10469">
        <v>261</v>
      </c>
      <c r="C10469" t="s">
        <v>263</v>
      </c>
      <c r="D10469">
        <v>1000</v>
      </c>
      <c r="E10469" t="s">
        <v>2820</v>
      </c>
      <c r="F10469" t="s">
        <v>3019</v>
      </c>
      <c r="G10469" t="s">
        <v>3020</v>
      </c>
      <c r="H10469">
        <v>0.10929999999999999</v>
      </c>
      <c r="I10469" t="s">
        <v>3017</v>
      </c>
      <c r="J10469">
        <v>4200</v>
      </c>
      <c r="K10469">
        <v>5203.99</v>
      </c>
      <c r="L10469">
        <v>452.34</v>
      </c>
      <c r="M10469">
        <v>568.66</v>
      </c>
      <c r="N10469">
        <v>109.71</v>
      </c>
      <c r="O10469">
        <v>6.61</v>
      </c>
    </row>
    <row r="10470" spans="1:15" ht="15" customHeight="1" x14ac:dyDescent="0.3">
      <c r="A10470" t="s">
        <v>13487</v>
      </c>
      <c r="B10470">
        <v>261</v>
      </c>
      <c r="C10470" t="s">
        <v>263</v>
      </c>
      <c r="D10470">
        <v>1000</v>
      </c>
      <c r="E10470" t="s">
        <v>2820</v>
      </c>
      <c r="F10470" t="s">
        <v>3022</v>
      </c>
      <c r="G10470" t="s">
        <v>3023</v>
      </c>
      <c r="H10470">
        <v>0.151</v>
      </c>
      <c r="I10470" t="s">
        <v>3017</v>
      </c>
      <c r="J10470">
        <v>3100</v>
      </c>
      <c r="K10470">
        <v>3630.65</v>
      </c>
      <c r="L10470">
        <v>445.16</v>
      </c>
      <c r="M10470">
        <v>548.25</v>
      </c>
      <c r="N10470">
        <v>80.13</v>
      </c>
      <c r="O10470">
        <v>22.96</v>
      </c>
    </row>
    <row r="10471" spans="1:15" ht="15" customHeight="1" x14ac:dyDescent="0.3">
      <c r="A10471" t="s">
        <v>13488</v>
      </c>
      <c r="B10471">
        <v>261</v>
      </c>
      <c r="C10471" t="s">
        <v>1007</v>
      </c>
      <c r="D10471">
        <v>1000</v>
      </c>
      <c r="E10471" t="s">
        <v>2821</v>
      </c>
      <c r="F10471" t="s">
        <v>3008</v>
      </c>
      <c r="G10471" t="s">
        <v>3009</v>
      </c>
      <c r="H10471">
        <v>8.9024999999999999</v>
      </c>
      <c r="I10471" t="s">
        <v>3010</v>
      </c>
      <c r="J10471">
        <v>780</v>
      </c>
      <c r="K10471">
        <v>807.85</v>
      </c>
      <c r="L10471">
        <v>6651.84</v>
      </c>
      <c r="M10471">
        <v>7191.89</v>
      </c>
      <c r="N10471">
        <v>247.93</v>
      </c>
      <c r="O10471">
        <v>292.12</v>
      </c>
    </row>
    <row r="10472" spans="1:15" ht="15" customHeight="1" x14ac:dyDescent="0.3">
      <c r="A10472" t="s">
        <v>13489</v>
      </c>
      <c r="B10472">
        <v>261</v>
      </c>
      <c r="C10472" t="s">
        <v>1007</v>
      </c>
      <c r="D10472">
        <v>1000</v>
      </c>
      <c r="E10472" t="s">
        <v>2821</v>
      </c>
      <c r="F10472" t="s">
        <v>3012</v>
      </c>
      <c r="G10472" t="s">
        <v>3013</v>
      </c>
      <c r="H10472">
        <v>2.6246</v>
      </c>
      <c r="I10472" t="s">
        <v>3010</v>
      </c>
      <c r="J10472">
        <v>720</v>
      </c>
      <c r="K10472">
        <v>691.69</v>
      </c>
      <c r="L10472">
        <v>1771.2</v>
      </c>
      <c r="M10472">
        <v>1815.45</v>
      </c>
      <c r="N10472">
        <v>-74.290000000000006</v>
      </c>
      <c r="O10472">
        <v>118.54</v>
      </c>
    </row>
    <row r="10473" spans="1:15" ht="15" customHeight="1" x14ac:dyDescent="0.3">
      <c r="A10473" t="s">
        <v>13490</v>
      </c>
      <c r="B10473">
        <v>261</v>
      </c>
      <c r="C10473" t="s">
        <v>1007</v>
      </c>
      <c r="D10473">
        <v>1000</v>
      </c>
      <c r="E10473" t="s">
        <v>2821</v>
      </c>
      <c r="F10473" t="s">
        <v>3015</v>
      </c>
      <c r="G10473" t="s">
        <v>3016</v>
      </c>
      <c r="H10473">
        <v>8.7900000000000006E-2</v>
      </c>
      <c r="I10473" t="s">
        <v>3017</v>
      </c>
      <c r="J10473">
        <v>2400</v>
      </c>
      <c r="K10473">
        <v>2198.5700000000002</v>
      </c>
      <c r="L10473">
        <v>196.8</v>
      </c>
      <c r="M10473">
        <v>193.33</v>
      </c>
      <c r="N10473">
        <v>-17.71</v>
      </c>
      <c r="O10473">
        <v>14.24</v>
      </c>
    </row>
    <row r="10474" spans="1:15" ht="15" customHeight="1" x14ac:dyDescent="0.3">
      <c r="A10474" t="s">
        <v>13491</v>
      </c>
      <c r="B10474">
        <v>261</v>
      </c>
      <c r="C10474" t="s">
        <v>1007</v>
      </c>
      <c r="D10474">
        <v>1000</v>
      </c>
      <c r="E10474" t="s">
        <v>2821</v>
      </c>
      <c r="F10474" t="s">
        <v>3019</v>
      </c>
      <c r="G10474" t="s">
        <v>3020</v>
      </c>
      <c r="H10474">
        <v>0.13880000000000001</v>
      </c>
      <c r="I10474" t="s">
        <v>3017</v>
      </c>
      <c r="J10474">
        <v>4200</v>
      </c>
      <c r="K10474">
        <v>5281.44</v>
      </c>
      <c r="L10474">
        <v>551.04</v>
      </c>
      <c r="M10474">
        <v>733.29</v>
      </c>
      <c r="N10474">
        <v>150.15</v>
      </c>
      <c r="O10474">
        <v>32.1</v>
      </c>
    </row>
    <row r="10475" spans="1:15" ht="15" customHeight="1" x14ac:dyDescent="0.3">
      <c r="A10475" t="s">
        <v>13492</v>
      </c>
      <c r="B10475">
        <v>261</v>
      </c>
      <c r="C10475" t="s">
        <v>1007</v>
      </c>
      <c r="D10475">
        <v>1000</v>
      </c>
      <c r="E10475" t="s">
        <v>2821</v>
      </c>
      <c r="F10475" t="s">
        <v>3022</v>
      </c>
      <c r="G10475" t="s">
        <v>3023</v>
      </c>
      <c r="H10475">
        <v>0.1024</v>
      </c>
      <c r="I10475" t="s">
        <v>3017</v>
      </c>
      <c r="J10475">
        <v>3100</v>
      </c>
      <c r="K10475">
        <v>3655.12</v>
      </c>
      <c r="L10475">
        <v>305.04000000000002</v>
      </c>
      <c r="M10475">
        <v>374.28</v>
      </c>
      <c r="N10475">
        <v>56.84</v>
      </c>
      <c r="O10475">
        <v>12.39</v>
      </c>
    </row>
    <row r="10476" spans="1:15" ht="15" customHeight="1" x14ac:dyDescent="0.3">
      <c r="A10476" t="s">
        <v>13493</v>
      </c>
      <c r="B10476">
        <v>261</v>
      </c>
      <c r="C10476" t="s">
        <v>641</v>
      </c>
      <c r="D10476">
        <v>1000</v>
      </c>
      <c r="E10476" t="s">
        <v>2822</v>
      </c>
      <c r="F10476" t="s">
        <v>3008</v>
      </c>
      <c r="G10476" t="s">
        <v>3009</v>
      </c>
      <c r="H10476">
        <v>18.971599999999999</v>
      </c>
      <c r="I10476" t="s">
        <v>3010</v>
      </c>
      <c r="J10476">
        <v>780</v>
      </c>
      <c r="K10476">
        <v>817.83</v>
      </c>
      <c r="L10476">
        <v>14074.32</v>
      </c>
      <c r="M10476">
        <v>15515.62</v>
      </c>
      <c r="N10476">
        <v>717.75</v>
      </c>
      <c r="O10476">
        <v>723.54</v>
      </c>
    </row>
    <row r="10477" spans="1:15" ht="15" customHeight="1" x14ac:dyDescent="0.3">
      <c r="A10477" t="s">
        <v>13494</v>
      </c>
      <c r="B10477">
        <v>261</v>
      </c>
      <c r="C10477" t="s">
        <v>641</v>
      </c>
      <c r="D10477">
        <v>1000</v>
      </c>
      <c r="E10477" t="s">
        <v>2822</v>
      </c>
      <c r="F10477" t="s">
        <v>3012</v>
      </c>
      <c r="G10477" t="s">
        <v>3013</v>
      </c>
      <c r="H10477">
        <v>5.4817999999999998</v>
      </c>
      <c r="I10477" t="s">
        <v>3010</v>
      </c>
      <c r="J10477">
        <v>720</v>
      </c>
      <c r="K10477">
        <v>721.51</v>
      </c>
      <c r="L10477">
        <v>3747.6</v>
      </c>
      <c r="M10477">
        <v>3955.23</v>
      </c>
      <c r="N10477">
        <v>8.3000000000000007</v>
      </c>
      <c r="O10477">
        <v>199.33</v>
      </c>
    </row>
    <row r="10478" spans="1:15" ht="15" customHeight="1" x14ac:dyDescent="0.3">
      <c r="A10478" t="s">
        <v>13495</v>
      </c>
      <c r="B10478">
        <v>261</v>
      </c>
      <c r="C10478" t="s">
        <v>641</v>
      </c>
      <c r="D10478">
        <v>1000</v>
      </c>
      <c r="E10478" t="s">
        <v>2822</v>
      </c>
      <c r="F10478" t="s">
        <v>3015</v>
      </c>
      <c r="G10478" t="s">
        <v>3016</v>
      </c>
      <c r="H10478">
        <v>0.1835</v>
      </c>
      <c r="I10478" t="s">
        <v>3017</v>
      </c>
      <c r="J10478">
        <v>2400</v>
      </c>
      <c r="K10478">
        <v>2216.6</v>
      </c>
      <c r="L10478">
        <v>416.4</v>
      </c>
      <c r="M10478">
        <v>406.71</v>
      </c>
      <c r="N10478">
        <v>-33.65</v>
      </c>
      <c r="O10478">
        <v>23.97</v>
      </c>
    </row>
    <row r="10479" spans="1:15" ht="15" customHeight="1" x14ac:dyDescent="0.3">
      <c r="A10479" t="s">
        <v>13496</v>
      </c>
      <c r="B10479">
        <v>261</v>
      </c>
      <c r="C10479" t="s">
        <v>641</v>
      </c>
      <c r="D10479">
        <v>1000</v>
      </c>
      <c r="E10479" t="s">
        <v>2822</v>
      </c>
      <c r="F10479" t="s">
        <v>3019</v>
      </c>
      <c r="G10479" t="s">
        <v>3020</v>
      </c>
      <c r="H10479">
        <v>0.29360000000000003</v>
      </c>
      <c r="I10479" t="s">
        <v>3017</v>
      </c>
      <c r="J10479">
        <v>4200</v>
      </c>
      <c r="K10479">
        <v>4989.09</v>
      </c>
      <c r="L10479">
        <v>1165.92</v>
      </c>
      <c r="M10479">
        <v>1464.55</v>
      </c>
      <c r="N10479">
        <v>231.64</v>
      </c>
      <c r="O10479">
        <v>66.989999999999995</v>
      </c>
    </row>
    <row r="10480" spans="1:15" ht="15" customHeight="1" x14ac:dyDescent="0.3">
      <c r="A10480" t="s">
        <v>13497</v>
      </c>
      <c r="B10480">
        <v>261</v>
      </c>
      <c r="C10480" t="s">
        <v>641</v>
      </c>
      <c r="D10480">
        <v>1000</v>
      </c>
      <c r="E10480" t="s">
        <v>2822</v>
      </c>
      <c r="F10480" t="s">
        <v>3022</v>
      </c>
      <c r="G10480" t="s">
        <v>3023</v>
      </c>
      <c r="H10480">
        <v>0.22189999999999999</v>
      </c>
      <c r="I10480" t="s">
        <v>3017</v>
      </c>
      <c r="J10480">
        <v>3100</v>
      </c>
      <c r="K10480">
        <v>3683.72</v>
      </c>
      <c r="L10480">
        <v>645.41999999999996</v>
      </c>
      <c r="M10480">
        <v>817.58</v>
      </c>
      <c r="N10480">
        <v>129.55000000000001</v>
      </c>
      <c r="O10480">
        <v>42.61</v>
      </c>
    </row>
    <row r="10481" spans="1:15" ht="15" customHeight="1" x14ac:dyDescent="0.3">
      <c r="A10481" t="s">
        <v>13498</v>
      </c>
      <c r="B10481">
        <v>261</v>
      </c>
      <c r="C10481" t="s">
        <v>310</v>
      </c>
      <c r="D10481">
        <v>1000</v>
      </c>
      <c r="E10481" t="s">
        <v>2823</v>
      </c>
      <c r="F10481" t="s">
        <v>3008</v>
      </c>
      <c r="G10481" t="s">
        <v>3009</v>
      </c>
      <c r="H10481">
        <v>27.642700000000001</v>
      </c>
      <c r="I10481" t="s">
        <v>3010</v>
      </c>
      <c r="J10481">
        <v>780</v>
      </c>
      <c r="K10481">
        <v>824.9</v>
      </c>
      <c r="L10481">
        <v>21375.9</v>
      </c>
      <c r="M10481">
        <v>22802.51</v>
      </c>
      <c r="N10481">
        <v>1241.23</v>
      </c>
      <c r="O10481">
        <v>185.38</v>
      </c>
    </row>
    <row r="10482" spans="1:15" ht="15" customHeight="1" x14ac:dyDescent="0.3">
      <c r="A10482" t="s">
        <v>13499</v>
      </c>
      <c r="B10482">
        <v>261</v>
      </c>
      <c r="C10482" t="s">
        <v>310</v>
      </c>
      <c r="D10482">
        <v>1000</v>
      </c>
      <c r="E10482" t="s">
        <v>2823</v>
      </c>
      <c r="F10482" t="s">
        <v>3012</v>
      </c>
      <c r="G10482" t="s">
        <v>3013</v>
      </c>
      <c r="H10482">
        <v>6.3766999999999996</v>
      </c>
      <c r="I10482" t="s">
        <v>3010</v>
      </c>
      <c r="J10482">
        <v>720</v>
      </c>
      <c r="K10482">
        <v>698.43</v>
      </c>
      <c r="L10482">
        <v>4384.8</v>
      </c>
      <c r="M10482">
        <v>4453.6400000000003</v>
      </c>
      <c r="N10482">
        <v>-137.55000000000001</v>
      </c>
      <c r="O10482">
        <v>206.39</v>
      </c>
    </row>
    <row r="10483" spans="1:15" ht="15" customHeight="1" x14ac:dyDescent="0.3">
      <c r="A10483" t="s">
        <v>13500</v>
      </c>
      <c r="B10483">
        <v>261</v>
      </c>
      <c r="C10483" t="s">
        <v>310</v>
      </c>
      <c r="D10483">
        <v>1000</v>
      </c>
      <c r="E10483" t="s">
        <v>2823</v>
      </c>
      <c r="F10483" t="s">
        <v>3015</v>
      </c>
      <c r="G10483" t="s">
        <v>3016</v>
      </c>
      <c r="H10483">
        <v>0.74860000000000004</v>
      </c>
      <c r="I10483" t="s">
        <v>3017</v>
      </c>
      <c r="J10483">
        <v>2400</v>
      </c>
      <c r="K10483">
        <v>2171.11</v>
      </c>
      <c r="L10483">
        <v>1753.92</v>
      </c>
      <c r="M10483">
        <v>1625.2</v>
      </c>
      <c r="N10483">
        <v>-171.34</v>
      </c>
      <c r="O10483">
        <v>42.62</v>
      </c>
    </row>
    <row r="10484" spans="1:15" ht="15" customHeight="1" x14ac:dyDescent="0.3">
      <c r="A10484" t="s">
        <v>13501</v>
      </c>
      <c r="B10484">
        <v>261</v>
      </c>
      <c r="C10484" t="s">
        <v>310</v>
      </c>
      <c r="D10484">
        <v>1000</v>
      </c>
      <c r="E10484" t="s">
        <v>2823</v>
      </c>
      <c r="F10484" t="s">
        <v>3022</v>
      </c>
      <c r="G10484" t="s">
        <v>3023</v>
      </c>
      <c r="H10484">
        <v>0.18759999999999999</v>
      </c>
      <c r="I10484" t="s">
        <v>3017</v>
      </c>
      <c r="J10484">
        <v>3100</v>
      </c>
      <c r="K10484">
        <v>3733.99</v>
      </c>
      <c r="L10484">
        <v>566.37</v>
      </c>
      <c r="M10484">
        <v>700.33</v>
      </c>
      <c r="N10484">
        <v>118.91</v>
      </c>
      <c r="O10484">
        <v>15.06</v>
      </c>
    </row>
    <row r="10485" spans="1:15" ht="15" customHeight="1" x14ac:dyDescent="0.3">
      <c r="A10485" t="s">
        <v>13502</v>
      </c>
      <c r="B10485">
        <v>261</v>
      </c>
      <c r="C10485" t="s">
        <v>831</v>
      </c>
      <c r="D10485">
        <v>1000</v>
      </c>
      <c r="E10485" t="s">
        <v>2824</v>
      </c>
      <c r="F10485" t="s">
        <v>3008</v>
      </c>
      <c r="G10485" t="s">
        <v>3009</v>
      </c>
      <c r="H10485">
        <v>18.3504</v>
      </c>
      <c r="I10485" t="s">
        <v>3010</v>
      </c>
      <c r="J10485">
        <v>780</v>
      </c>
      <c r="K10485">
        <v>794.59</v>
      </c>
      <c r="L10485">
        <v>13759.2</v>
      </c>
      <c r="M10485">
        <v>14581.04</v>
      </c>
      <c r="N10485">
        <v>267.74</v>
      </c>
      <c r="O10485">
        <v>554.09</v>
      </c>
    </row>
    <row r="10486" spans="1:15" ht="15" customHeight="1" x14ac:dyDescent="0.3">
      <c r="A10486" t="s">
        <v>13503</v>
      </c>
      <c r="B10486">
        <v>261</v>
      </c>
      <c r="C10486" t="s">
        <v>831</v>
      </c>
      <c r="D10486">
        <v>1000</v>
      </c>
      <c r="E10486" t="s">
        <v>2824</v>
      </c>
      <c r="F10486" t="s">
        <v>3012</v>
      </c>
      <c r="G10486" t="s">
        <v>3013</v>
      </c>
      <c r="H10486">
        <v>3.9095</v>
      </c>
      <c r="I10486" t="s">
        <v>3010</v>
      </c>
      <c r="J10486">
        <v>720</v>
      </c>
      <c r="K10486">
        <v>697.77</v>
      </c>
      <c r="L10486">
        <v>2822.4</v>
      </c>
      <c r="M10486">
        <v>2727.94</v>
      </c>
      <c r="N10486">
        <v>-86.91</v>
      </c>
      <c r="O10486">
        <v>-7.54</v>
      </c>
    </row>
    <row r="10487" spans="1:15" ht="15" customHeight="1" x14ac:dyDescent="0.3">
      <c r="A10487" t="s">
        <v>13504</v>
      </c>
      <c r="B10487">
        <v>261</v>
      </c>
      <c r="C10487" t="s">
        <v>831</v>
      </c>
      <c r="D10487">
        <v>1000</v>
      </c>
      <c r="E10487" t="s">
        <v>2824</v>
      </c>
      <c r="F10487" t="s">
        <v>3015</v>
      </c>
      <c r="G10487" t="s">
        <v>3016</v>
      </c>
      <c r="H10487">
        <v>0.4748</v>
      </c>
      <c r="I10487" t="s">
        <v>3017</v>
      </c>
      <c r="J10487">
        <v>2400</v>
      </c>
      <c r="K10487">
        <v>2201.16</v>
      </c>
      <c r="L10487">
        <v>1128.96</v>
      </c>
      <c r="M10487">
        <v>1045.17</v>
      </c>
      <c r="N10487">
        <v>-94.41</v>
      </c>
      <c r="O10487">
        <v>10.62</v>
      </c>
    </row>
    <row r="10488" spans="1:15" ht="15" customHeight="1" x14ac:dyDescent="0.3">
      <c r="A10488" t="s">
        <v>13505</v>
      </c>
      <c r="B10488">
        <v>261</v>
      </c>
      <c r="C10488" t="s">
        <v>831</v>
      </c>
      <c r="D10488">
        <v>1000</v>
      </c>
      <c r="E10488" t="s">
        <v>2824</v>
      </c>
      <c r="F10488" t="s">
        <v>3022</v>
      </c>
      <c r="G10488" t="s">
        <v>3023</v>
      </c>
      <c r="H10488">
        <v>0.1181</v>
      </c>
      <c r="I10488" t="s">
        <v>3017</v>
      </c>
      <c r="J10488">
        <v>3100</v>
      </c>
      <c r="K10488">
        <v>3581.08</v>
      </c>
      <c r="L10488">
        <v>364.56</v>
      </c>
      <c r="M10488">
        <v>422.86</v>
      </c>
      <c r="N10488">
        <v>56.81</v>
      </c>
      <c r="O10488">
        <v>1.49</v>
      </c>
    </row>
    <row r="10489" spans="1:15" ht="15" customHeight="1" x14ac:dyDescent="0.3">
      <c r="A10489" t="s">
        <v>13506</v>
      </c>
      <c r="B10489">
        <v>261</v>
      </c>
      <c r="C10489" t="s">
        <v>335</v>
      </c>
      <c r="D10489">
        <v>1000</v>
      </c>
      <c r="E10489" t="s">
        <v>2825</v>
      </c>
      <c r="F10489" t="s">
        <v>3008</v>
      </c>
      <c r="G10489" t="s">
        <v>3009</v>
      </c>
      <c r="H10489">
        <v>7.2295999999999996</v>
      </c>
      <c r="I10489" t="s">
        <v>3010</v>
      </c>
      <c r="J10489">
        <v>780</v>
      </c>
      <c r="K10489">
        <v>795.31</v>
      </c>
      <c r="L10489">
        <v>5616</v>
      </c>
      <c r="M10489">
        <v>5749.79</v>
      </c>
      <c r="N10489">
        <v>110.67</v>
      </c>
      <c r="O10489">
        <v>23.12</v>
      </c>
    </row>
    <row r="10490" spans="1:15" ht="15" customHeight="1" x14ac:dyDescent="0.3">
      <c r="A10490" t="s">
        <v>13507</v>
      </c>
      <c r="B10490">
        <v>261</v>
      </c>
      <c r="C10490" t="s">
        <v>335</v>
      </c>
      <c r="D10490">
        <v>1000</v>
      </c>
      <c r="E10490" t="s">
        <v>2825</v>
      </c>
      <c r="F10490" t="s">
        <v>3012</v>
      </c>
      <c r="G10490" t="s">
        <v>3013</v>
      </c>
      <c r="H10490">
        <v>1.6233</v>
      </c>
      <c r="I10490" t="s">
        <v>3010</v>
      </c>
      <c r="J10490">
        <v>720</v>
      </c>
      <c r="K10490">
        <v>692.22</v>
      </c>
      <c r="L10490">
        <v>1152</v>
      </c>
      <c r="M10490">
        <v>1123.7</v>
      </c>
      <c r="N10490">
        <v>-45.1</v>
      </c>
      <c r="O10490">
        <v>16.809999999999999</v>
      </c>
    </row>
    <row r="10491" spans="1:15" ht="15" customHeight="1" x14ac:dyDescent="0.3">
      <c r="A10491" t="s">
        <v>13508</v>
      </c>
      <c r="B10491">
        <v>261</v>
      </c>
      <c r="C10491" t="s">
        <v>335</v>
      </c>
      <c r="D10491">
        <v>1000</v>
      </c>
      <c r="E10491" t="s">
        <v>2825</v>
      </c>
      <c r="F10491" t="s">
        <v>3015</v>
      </c>
      <c r="G10491" t="s">
        <v>3016</v>
      </c>
      <c r="H10491">
        <v>0.19689999999999999</v>
      </c>
      <c r="I10491" t="s">
        <v>3017</v>
      </c>
      <c r="J10491">
        <v>2400</v>
      </c>
      <c r="K10491">
        <v>2147.87</v>
      </c>
      <c r="L10491">
        <v>460.8</v>
      </c>
      <c r="M10491">
        <v>422.96</v>
      </c>
      <c r="N10491">
        <v>-49.65</v>
      </c>
      <c r="O10491">
        <v>11.81</v>
      </c>
    </row>
    <row r="10492" spans="1:15" ht="15" customHeight="1" x14ac:dyDescent="0.3">
      <c r="A10492" t="s">
        <v>13509</v>
      </c>
      <c r="B10492">
        <v>261</v>
      </c>
      <c r="C10492" t="s">
        <v>335</v>
      </c>
      <c r="D10492">
        <v>1000</v>
      </c>
      <c r="E10492" t="s">
        <v>2825</v>
      </c>
      <c r="F10492" t="s">
        <v>3022</v>
      </c>
      <c r="G10492" t="s">
        <v>3023</v>
      </c>
      <c r="H10492">
        <v>4.9299999999999997E-2</v>
      </c>
      <c r="I10492" t="s">
        <v>3017</v>
      </c>
      <c r="J10492">
        <v>3100</v>
      </c>
      <c r="K10492">
        <v>3625.07</v>
      </c>
      <c r="L10492">
        <v>148.80000000000001</v>
      </c>
      <c r="M10492">
        <v>178.83</v>
      </c>
      <c r="N10492">
        <v>25.9</v>
      </c>
      <c r="O10492">
        <v>4.12</v>
      </c>
    </row>
    <row r="10493" spans="1:15" ht="15" customHeight="1" x14ac:dyDescent="0.3">
      <c r="A10493" t="s">
        <v>13510</v>
      </c>
      <c r="B10493">
        <v>261</v>
      </c>
      <c r="C10493" t="s">
        <v>561</v>
      </c>
      <c r="D10493">
        <v>1000</v>
      </c>
      <c r="E10493" t="s">
        <v>2826</v>
      </c>
      <c r="F10493" t="s">
        <v>3008</v>
      </c>
      <c r="G10493" t="s">
        <v>3009</v>
      </c>
      <c r="H10493">
        <v>8.2523</v>
      </c>
      <c r="I10493" t="s">
        <v>3010</v>
      </c>
      <c r="J10493">
        <v>780</v>
      </c>
      <c r="K10493">
        <v>788.69</v>
      </c>
      <c r="L10493">
        <v>6177.6</v>
      </c>
      <c r="M10493">
        <v>6508.46</v>
      </c>
      <c r="N10493">
        <v>71.7</v>
      </c>
      <c r="O10493">
        <v>259.16000000000003</v>
      </c>
    </row>
    <row r="10494" spans="1:15" ht="15" customHeight="1" x14ac:dyDescent="0.3">
      <c r="A10494" t="s">
        <v>13511</v>
      </c>
      <c r="B10494">
        <v>261</v>
      </c>
      <c r="C10494" t="s">
        <v>561</v>
      </c>
      <c r="D10494">
        <v>1000</v>
      </c>
      <c r="E10494" t="s">
        <v>2826</v>
      </c>
      <c r="F10494" t="s">
        <v>3012</v>
      </c>
      <c r="G10494" t="s">
        <v>3013</v>
      </c>
      <c r="H10494">
        <v>1.8022</v>
      </c>
      <c r="I10494" t="s">
        <v>3010</v>
      </c>
      <c r="J10494">
        <v>720</v>
      </c>
      <c r="K10494">
        <v>724.21</v>
      </c>
      <c r="L10494">
        <v>1267.2</v>
      </c>
      <c r="M10494">
        <v>1305.21</v>
      </c>
      <c r="N10494">
        <v>7.59</v>
      </c>
      <c r="O10494">
        <v>30.41</v>
      </c>
    </row>
    <row r="10495" spans="1:15" ht="15" customHeight="1" x14ac:dyDescent="0.3">
      <c r="A10495" t="s">
        <v>13512</v>
      </c>
      <c r="B10495">
        <v>261</v>
      </c>
      <c r="C10495" t="s">
        <v>561</v>
      </c>
      <c r="D10495">
        <v>1000</v>
      </c>
      <c r="E10495" t="s">
        <v>2826</v>
      </c>
      <c r="F10495" t="s">
        <v>3015</v>
      </c>
      <c r="G10495" t="s">
        <v>3016</v>
      </c>
      <c r="H10495">
        <v>0.21609999999999999</v>
      </c>
      <c r="I10495" t="s">
        <v>3017</v>
      </c>
      <c r="J10495">
        <v>2400</v>
      </c>
      <c r="K10495">
        <v>2269.14</v>
      </c>
      <c r="L10495">
        <v>506.88</v>
      </c>
      <c r="M10495">
        <v>490.28</v>
      </c>
      <c r="N10495">
        <v>-28.27</v>
      </c>
      <c r="O10495">
        <v>11.68</v>
      </c>
    </row>
    <row r="10496" spans="1:15" ht="15" customHeight="1" x14ac:dyDescent="0.3">
      <c r="A10496" t="s">
        <v>13513</v>
      </c>
      <c r="B10496">
        <v>261</v>
      </c>
      <c r="C10496" t="s">
        <v>561</v>
      </c>
      <c r="D10496">
        <v>1000</v>
      </c>
      <c r="E10496" t="s">
        <v>2826</v>
      </c>
      <c r="F10496" t="s">
        <v>3022</v>
      </c>
      <c r="G10496" t="s">
        <v>3023</v>
      </c>
      <c r="H10496">
        <v>5.5100000000000003E-2</v>
      </c>
      <c r="I10496" t="s">
        <v>3017</v>
      </c>
      <c r="J10496">
        <v>3100</v>
      </c>
      <c r="K10496">
        <v>3623.55</v>
      </c>
      <c r="L10496">
        <v>163.68</v>
      </c>
      <c r="M10496">
        <v>199.79</v>
      </c>
      <c r="N10496">
        <v>28.87</v>
      </c>
      <c r="O10496">
        <v>7.24</v>
      </c>
    </row>
    <row r="10497" spans="1:15" ht="15" customHeight="1" x14ac:dyDescent="0.3">
      <c r="A10497" t="s">
        <v>13514</v>
      </c>
      <c r="B10497">
        <v>261</v>
      </c>
      <c r="C10497" t="s">
        <v>924</v>
      </c>
      <c r="D10497">
        <v>1000</v>
      </c>
      <c r="E10497" t="s">
        <v>2827</v>
      </c>
      <c r="F10497" t="s">
        <v>3008</v>
      </c>
      <c r="G10497" t="s">
        <v>3009</v>
      </c>
      <c r="H10497">
        <v>17.441700000000001</v>
      </c>
      <c r="I10497" t="s">
        <v>3010</v>
      </c>
      <c r="J10497">
        <v>780</v>
      </c>
      <c r="K10497">
        <v>793.01</v>
      </c>
      <c r="L10497">
        <v>13182</v>
      </c>
      <c r="M10497">
        <v>13831.42</v>
      </c>
      <c r="N10497">
        <v>226.9</v>
      </c>
      <c r="O10497">
        <v>422.53</v>
      </c>
    </row>
    <row r="10498" spans="1:15" ht="15" customHeight="1" x14ac:dyDescent="0.3">
      <c r="A10498" t="s">
        <v>13515</v>
      </c>
      <c r="B10498">
        <v>261</v>
      </c>
      <c r="C10498" t="s">
        <v>924</v>
      </c>
      <c r="D10498">
        <v>1000</v>
      </c>
      <c r="E10498" t="s">
        <v>2827</v>
      </c>
      <c r="F10498" t="s">
        <v>3012</v>
      </c>
      <c r="G10498" t="s">
        <v>3013</v>
      </c>
      <c r="H10498">
        <v>5.2031999999999998</v>
      </c>
      <c r="I10498" t="s">
        <v>3010</v>
      </c>
      <c r="J10498">
        <v>720</v>
      </c>
      <c r="K10498">
        <v>695.98</v>
      </c>
      <c r="L10498">
        <v>3510</v>
      </c>
      <c r="M10498">
        <v>3621.29</v>
      </c>
      <c r="N10498">
        <v>-124.99</v>
      </c>
      <c r="O10498">
        <v>236.28</v>
      </c>
    </row>
    <row r="10499" spans="1:15" ht="15" customHeight="1" x14ac:dyDescent="0.3">
      <c r="A10499" t="s">
        <v>13516</v>
      </c>
      <c r="B10499">
        <v>261</v>
      </c>
      <c r="C10499" t="s">
        <v>924</v>
      </c>
      <c r="D10499">
        <v>1000</v>
      </c>
      <c r="E10499" t="s">
        <v>2827</v>
      </c>
      <c r="F10499" t="s">
        <v>3015</v>
      </c>
      <c r="G10499" t="s">
        <v>3016</v>
      </c>
      <c r="H10499">
        <v>0.17130000000000001</v>
      </c>
      <c r="I10499" t="s">
        <v>3017</v>
      </c>
      <c r="J10499">
        <v>2400</v>
      </c>
      <c r="K10499">
        <v>2269.33</v>
      </c>
      <c r="L10499">
        <v>390</v>
      </c>
      <c r="M10499">
        <v>388.73</v>
      </c>
      <c r="N10499">
        <v>-22.38</v>
      </c>
      <c r="O10499">
        <v>21.12</v>
      </c>
    </row>
    <row r="10500" spans="1:15" ht="15" customHeight="1" x14ac:dyDescent="0.3">
      <c r="A10500" t="s">
        <v>13517</v>
      </c>
      <c r="B10500">
        <v>261</v>
      </c>
      <c r="C10500" t="s">
        <v>924</v>
      </c>
      <c r="D10500">
        <v>1000</v>
      </c>
      <c r="E10500" t="s">
        <v>2827</v>
      </c>
      <c r="F10500" t="s">
        <v>3019</v>
      </c>
      <c r="G10500" t="s">
        <v>3020</v>
      </c>
      <c r="H10500">
        <v>0.27939999999999998</v>
      </c>
      <c r="I10500" t="s">
        <v>3017</v>
      </c>
      <c r="J10500">
        <v>4200</v>
      </c>
      <c r="K10500">
        <v>4996.13</v>
      </c>
      <c r="L10500">
        <v>1092</v>
      </c>
      <c r="M10500">
        <v>1396.14</v>
      </c>
      <c r="N10500">
        <v>222.48</v>
      </c>
      <c r="O10500">
        <v>81.67</v>
      </c>
    </row>
    <row r="10501" spans="1:15" ht="15" customHeight="1" x14ac:dyDescent="0.3">
      <c r="A10501" t="s">
        <v>13518</v>
      </c>
      <c r="B10501">
        <v>261</v>
      </c>
      <c r="C10501" t="s">
        <v>924</v>
      </c>
      <c r="D10501">
        <v>1000</v>
      </c>
      <c r="E10501" t="s">
        <v>2827</v>
      </c>
      <c r="F10501" t="s">
        <v>3022</v>
      </c>
      <c r="G10501" t="s">
        <v>3023</v>
      </c>
      <c r="H10501">
        <v>0.20319999999999999</v>
      </c>
      <c r="I10501" t="s">
        <v>3017</v>
      </c>
      <c r="J10501">
        <v>3100</v>
      </c>
      <c r="K10501">
        <v>3684.82</v>
      </c>
      <c r="L10501">
        <v>604.5</v>
      </c>
      <c r="M10501">
        <v>748.72</v>
      </c>
      <c r="N10501">
        <v>118.83</v>
      </c>
      <c r="O10501">
        <v>25.39</v>
      </c>
    </row>
    <row r="10502" spans="1:15" ht="15" customHeight="1" x14ac:dyDescent="0.3">
      <c r="A10502" t="s">
        <v>13519</v>
      </c>
      <c r="B10502">
        <v>261</v>
      </c>
      <c r="C10502" t="s">
        <v>924</v>
      </c>
      <c r="D10502">
        <v>1000</v>
      </c>
      <c r="E10502" t="s">
        <v>2828</v>
      </c>
      <c r="F10502" t="s">
        <v>3008</v>
      </c>
      <c r="G10502" t="s">
        <v>3009</v>
      </c>
      <c r="H10502">
        <v>36.270699999999998</v>
      </c>
      <c r="I10502" t="s">
        <v>3010</v>
      </c>
      <c r="J10502">
        <v>780</v>
      </c>
      <c r="K10502">
        <v>814.1</v>
      </c>
      <c r="L10502">
        <v>26647.919999999998</v>
      </c>
      <c r="M10502">
        <v>29527.97</v>
      </c>
      <c r="N10502">
        <v>1236.82</v>
      </c>
      <c r="O10502">
        <v>1643.23</v>
      </c>
    </row>
    <row r="10503" spans="1:15" ht="15" customHeight="1" x14ac:dyDescent="0.3">
      <c r="A10503" t="s">
        <v>13520</v>
      </c>
      <c r="B10503">
        <v>261</v>
      </c>
      <c r="C10503" t="s">
        <v>924</v>
      </c>
      <c r="D10503">
        <v>1000</v>
      </c>
      <c r="E10503" t="s">
        <v>2828</v>
      </c>
      <c r="F10503" t="s">
        <v>3012</v>
      </c>
      <c r="G10503" t="s">
        <v>3013</v>
      </c>
      <c r="H10503">
        <v>10.5029</v>
      </c>
      <c r="I10503" t="s">
        <v>3010</v>
      </c>
      <c r="J10503">
        <v>720</v>
      </c>
      <c r="K10503">
        <v>686.62</v>
      </c>
      <c r="L10503">
        <v>7095.6</v>
      </c>
      <c r="M10503">
        <v>7211.49</v>
      </c>
      <c r="N10503">
        <v>-350.61</v>
      </c>
      <c r="O10503">
        <v>466.5</v>
      </c>
    </row>
    <row r="10504" spans="1:15" ht="15" customHeight="1" x14ac:dyDescent="0.3">
      <c r="A10504" t="s">
        <v>13521</v>
      </c>
      <c r="B10504">
        <v>261</v>
      </c>
      <c r="C10504" t="s">
        <v>924</v>
      </c>
      <c r="D10504">
        <v>1000</v>
      </c>
      <c r="E10504" t="s">
        <v>2828</v>
      </c>
      <c r="F10504" t="s">
        <v>3015</v>
      </c>
      <c r="G10504" t="s">
        <v>3016</v>
      </c>
      <c r="H10504">
        <v>0.34970000000000001</v>
      </c>
      <c r="I10504" t="s">
        <v>3017</v>
      </c>
      <c r="J10504">
        <v>2400</v>
      </c>
      <c r="K10504">
        <v>2188.67</v>
      </c>
      <c r="L10504">
        <v>788.4</v>
      </c>
      <c r="M10504">
        <v>765.35</v>
      </c>
      <c r="N10504">
        <v>-73.900000000000006</v>
      </c>
      <c r="O10504">
        <v>50.85</v>
      </c>
    </row>
    <row r="10505" spans="1:15" ht="15" customHeight="1" x14ac:dyDescent="0.3">
      <c r="A10505" t="s">
        <v>13522</v>
      </c>
      <c r="B10505">
        <v>261</v>
      </c>
      <c r="C10505" t="s">
        <v>924</v>
      </c>
      <c r="D10505">
        <v>1000</v>
      </c>
      <c r="E10505" t="s">
        <v>2828</v>
      </c>
      <c r="F10505" t="s">
        <v>3019</v>
      </c>
      <c r="G10505" t="s">
        <v>3020</v>
      </c>
      <c r="H10505">
        <v>0.55520000000000003</v>
      </c>
      <c r="I10505" t="s">
        <v>3017</v>
      </c>
      <c r="J10505">
        <v>4200</v>
      </c>
      <c r="K10505">
        <v>5128.17</v>
      </c>
      <c r="L10505">
        <v>2207.52</v>
      </c>
      <c r="M10505">
        <v>2846.91</v>
      </c>
      <c r="N10505">
        <v>515.27</v>
      </c>
      <c r="O10505">
        <v>124.11</v>
      </c>
    </row>
    <row r="10506" spans="1:15" ht="15" customHeight="1" x14ac:dyDescent="0.3">
      <c r="A10506" t="s">
        <v>13523</v>
      </c>
      <c r="B10506">
        <v>261</v>
      </c>
      <c r="C10506" t="s">
        <v>924</v>
      </c>
      <c r="D10506">
        <v>1000</v>
      </c>
      <c r="E10506" t="s">
        <v>2828</v>
      </c>
      <c r="F10506" t="s">
        <v>3022</v>
      </c>
      <c r="G10506" t="s">
        <v>3023</v>
      </c>
      <c r="H10506">
        <v>0.42459999999999998</v>
      </c>
      <c r="I10506" t="s">
        <v>3017</v>
      </c>
      <c r="J10506">
        <v>3100</v>
      </c>
      <c r="K10506">
        <v>3673.01</v>
      </c>
      <c r="L10506">
        <v>1222.02</v>
      </c>
      <c r="M10506">
        <v>1559.43</v>
      </c>
      <c r="N10506">
        <v>243.28</v>
      </c>
      <c r="O10506">
        <v>94.13</v>
      </c>
    </row>
    <row r="10507" spans="1:15" ht="15" customHeight="1" x14ac:dyDescent="0.3">
      <c r="A10507" t="s">
        <v>13524</v>
      </c>
      <c r="B10507">
        <v>261</v>
      </c>
      <c r="C10507" t="s">
        <v>190</v>
      </c>
      <c r="D10507">
        <v>1000</v>
      </c>
      <c r="E10507" t="s">
        <v>2829</v>
      </c>
      <c r="F10507" t="s">
        <v>3008</v>
      </c>
      <c r="G10507" t="s">
        <v>3009</v>
      </c>
      <c r="H10507">
        <v>29.3445</v>
      </c>
      <c r="I10507" t="s">
        <v>3010</v>
      </c>
      <c r="J10507">
        <v>780</v>
      </c>
      <c r="K10507">
        <v>790.05</v>
      </c>
      <c r="L10507">
        <v>23060.7</v>
      </c>
      <c r="M10507">
        <v>23183.75</v>
      </c>
      <c r="N10507">
        <v>295.05</v>
      </c>
      <c r="O10507">
        <v>-172.01</v>
      </c>
    </row>
    <row r="10508" spans="1:15" ht="15" customHeight="1" x14ac:dyDescent="0.3">
      <c r="A10508" t="s">
        <v>13525</v>
      </c>
      <c r="B10508">
        <v>261</v>
      </c>
      <c r="C10508" t="s">
        <v>190</v>
      </c>
      <c r="D10508">
        <v>1000</v>
      </c>
      <c r="E10508" t="s">
        <v>2829</v>
      </c>
      <c r="F10508" t="s">
        <v>3012</v>
      </c>
      <c r="G10508" t="s">
        <v>3013</v>
      </c>
      <c r="H10508">
        <v>6.7285000000000004</v>
      </c>
      <c r="I10508" t="s">
        <v>3010</v>
      </c>
      <c r="J10508">
        <v>720</v>
      </c>
      <c r="K10508">
        <v>712.3</v>
      </c>
      <c r="L10508">
        <v>4730.3999999999996</v>
      </c>
      <c r="M10508">
        <v>4792.74</v>
      </c>
      <c r="N10508">
        <v>-51.78</v>
      </c>
      <c r="O10508">
        <v>114.12</v>
      </c>
    </row>
    <row r="10509" spans="1:15" ht="15" customHeight="1" x14ac:dyDescent="0.3">
      <c r="A10509" t="s">
        <v>13526</v>
      </c>
      <c r="B10509">
        <v>261</v>
      </c>
      <c r="C10509" t="s">
        <v>190</v>
      </c>
      <c r="D10509">
        <v>1000</v>
      </c>
      <c r="E10509" t="s">
        <v>2829</v>
      </c>
      <c r="F10509" t="s">
        <v>3015</v>
      </c>
      <c r="G10509" t="s">
        <v>3016</v>
      </c>
      <c r="H10509">
        <v>0.81479999999999997</v>
      </c>
      <c r="I10509" t="s">
        <v>3017</v>
      </c>
      <c r="J10509">
        <v>2400</v>
      </c>
      <c r="K10509">
        <v>2218.92</v>
      </c>
      <c r="L10509">
        <v>1892.16</v>
      </c>
      <c r="M10509">
        <v>1807.87</v>
      </c>
      <c r="N10509">
        <v>-147.54</v>
      </c>
      <c r="O10509">
        <v>63.25</v>
      </c>
    </row>
    <row r="10510" spans="1:15" ht="15" customHeight="1" x14ac:dyDescent="0.3">
      <c r="A10510" t="s">
        <v>13527</v>
      </c>
      <c r="B10510">
        <v>261</v>
      </c>
      <c r="C10510" t="s">
        <v>190</v>
      </c>
      <c r="D10510">
        <v>1000</v>
      </c>
      <c r="E10510" t="s">
        <v>2829</v>
      </c>
      <c r="F10510" t="s">
        <v>3022</v>
      </c>
      <c r="G10510" t="s">
        <v>3023</v>
      </c>
      <c r="H10510">
        <v>0.1971</v>
      </c>
      <c r="I10510" t="s">
        <v>3017</v>
      </c>
      <c r="J10510">
        <v>3100</v>
      </c>
      <c r="K10510">
        <v>3640.47</v>
      </c>
      <c r="L10510">
        <v>611.01</v>
      </c>
      <c r="M10510">
        <v>717.41</v>
      </c>
      <c r="N10510">
        <v>106.51</v>
      </c>
      <c r="O10510">
        <v>-0.11</v>
      </c>
    </row>
    <row r="10511" spans="1:15" ht="15" customHeight="1" x14ac:dyDescent="0.3">
      <c r="A10511" t="s">
        <v>13528</v>
      </c>
      <c r="B10511">
        <v>261</v>
      </c>
      <c r="C10511" t="s">
        <v>458</v>
      </c>
      <c r="D10511">
        <v>1000</v>
      </c>
      <c r="E10511" t="s">
        <v>2830</v>
      </c>
      <c r="F10511" t="s">
        <v>3008</v>
      </c>
      <c r="G10511" t="s">
        <v>3009</v>
      </c>
      <c r="H10511">
        <v>19.3506</v>
      </c>
      <c r="I10511" t="s">
        <v>3010</v>
      </c>
      <c r="J10511">
        <v>780</v>
      </c>
      <c r="K10511">
        <v>802.63</v>
      </c>
      <c r="L10511">
        <v>14461.2</v>
      </c>
      <c r="M10511">
        <v>15531.48</v>
      </c>
      <c r="N10511">
        <v>437.99</v>
      </c>
      <c r="O10511">
        <v>632.29</v>
      </c>
    </row>
    <row r="10512" spans="1:15" ht="15" customHeight="1" x14ac:dyDescent="0.3">
      <c r="A10512" t="s">
        <v>13529</v>
      </c>
      <c r="B10512">
        <v>261</v>
      </c>
      <c r="C10512" t="s">
        <v>458</v>
      </c>
      <c r="D10512">
        <v>1000</v>
      </c>
      <c r="E10512" t="s">
        <v>2830</v>
      </c>
      <c r="F10512" t="s">
        <v>3012</v>
      </c>
      <c r="G10512" t="s">
        <v>3013</v>
      </c>
      <c r="H10512">
        <v>4.2256</v>
      </c>
      <c r="I10512" t="s">
        <v>3010</v>
      </c>
      <c r="J10512">
        <v>720</v>
      </c>
      <c r="K10512">
        <v>728.11</v>
      </c>
      <c r="L10512">
        <v>2966.4</v>
      </c>
      <c r="M10512">
        <v>3076.7</v>
      </c>
      <c r="N10512">
        <v>34.25</v>
      </c>
      <c r="O10512">
        <v>76.05</v>
      </c>
    </row>
    <row r="10513" spans="1:15" ht="15" customHeight="1" x14ac:dyDescent="0.3">
      <c r="A10513" t="s">
        <v>13530</v>
      </c>
      <c r="B10513">
        <v>261</v>
      </c>
      <c r="C10513" t="s">
        <v>458</v>
      </c>
      <c r="D10513">
        <v>1000</v>
      </c>
      <c r="E10513" t="s">
        <v>2830</v>
      </c>
      <c r="F10513" t="s">
        <v>3015</v>
      </c>
      <c r="G10513" t="s">
        <v>3016</v>
      </c>
      <c r="H10513">
        <v>0.51659999999999995</v>
      </c>
      <c r="I10513" t="s">
        <v>3017</v>
      </c>
      <c r="J10513">
        <v>2400</v>
      </c>
      <c r="K10513">
        <v>2230.96</v>
      </c>
      <c r="L10513">
        <v>1186.56</v>
      </c>
      <c r="M10513">
        <v>1152.55</v>
      </c>
      <c r="N10513">
        <v>-87.33</v>
      </c>
      <c r="O10513">
        <v>53.33</v>
      </c>
    </row>
    <row r="10514" spans="1:15" ht="15" customHeight="1" x14ac:dyDescent="0.3">
      <c r="A10514" t="s">
        <v>13531</v>
      </c>
      <c r="B10514">
        <v>261</v>
      </c>
      <c r="C10514" t="s">
        <v>458</v>
      </c>
      <c r="D10514">
        <v>1000</v>
      </c>
      <c r="E10514" t="s">
        <v>2830</v>
      </c>
      <c r="F10514" t="s">
        <v>3022</v>
      </c>
      <c r="G10514" t="s">
        <v>3023</v>
      </c>
      <c r="H10514">
        <v>0.12479999999999999</v>
      </c>
      <c r="I10514" t="s">
        <v>3017</v>
      </c>
      <c r="J10514">
        <v>3100</v>
      </c>
      <c r="K10514">
        <v>3718.67</v>
      </c>
      <c r="L10514">
        <v>383.16</v>
      </c>
      <c r="M10514">
        <v>464.24</v>
      </c>
      <c r="N10514">
        <v>77.23</v>
      </c>
      <c r="O10514">
        <v>3.84</v>
      </c>
    </row>
    <row r="10515" spans="1:15" ht="15" customHeight="1" x14ac:dyDescent="0.3">
      <c r="A10515" t="s">
        <v>13532</v>
      </c>
      <c r="B10515">
        <v>261</v>
      </c>
      <c r="C10515" t="s">
        <v>212</v>
      </c>
      <c r="D10515">
        <v>1000</v>
      </c>
      <c r="E10515" t="s">
        <v>2831</v>
      </c>
      <c r="F10515" t="s">
        <v>3008</v>
      </c>
      <c r="G10515" t="s">
        <v>3009</v>
      </c>
      <c r="H10515">
        <v>23.6175</v>
      </c>
      <c r="I10515" t="s">
        <v>3010</v>
      </c>
      <c r="J10515">
        <v>780</v>
      </c>
      <c r="K10515">
        <v>792.64</v>
      </c>
      <c r="L10515">
        <v>18216.900000000001</v>
      </c>
      <c r="M10515">
        <v>18720.04</v>
      </c>
      <c r="N10515">
        <v>298.43</v>
      </c>
      <c r="O10515">
        <v>204.71</v>
      </c>
    </row>
    <row r="10516" spans="1:15" ht="15" customHeight="1" x14ac:dyDescent="0.3">
      <c r="A10516" t="s">
        <v>13533</v>
      </c>
      <c r="B10516">
        <v>261</v>
      </c>
      <c r="C10516" t="s">
        <v>212</v>
      </c>
      <c r="D10516">
        <v>1000</v>
      </c>
      <c r="E10516" t="s">
        <v>2831</v>
      </c>
      <c r="F10516" t="s">
        <v>3012</v>
      </c>
      <c r="G10516" t="s">
        <v>3013</v>
      </c>
      <c r="H10516">
        <v>5.3451000000000004</v>
      </c>
      <c r="I10516" t="s">
        <v>3010</v>
      </c>
      <c r="J10516">
        <v>720</v>
      </c>
      <c r="K10516">
        <v>706.16</v>
      </c>
      <c r="L10516">
        <v>3736.8</v>
      </c>
      <c r="M10516">
        <v>3774.48</v>
      </c>
      <c r="N10516">
        <v>-73.989999999999995</v>
      </c>
      <c r="O10516">
        <v>111.67</v>
      </c>
    </row>
    <row r="10517" spans="1:15" ht="15" customHeight="1" x14ac:dyDescent="0.3">
      <c r="A10517" t="s">
        <v>13534</v>
      </c>
      <c r="B10517">
        <v>261</v>
      </c>
      <c r="C10517" t="s">
        <v>212</v>
      </c>
      <c r="D10517">
        <v>1000</v>
      </c>
      <c r="E10517" t="s">
        <v>2831</v>
      </c>
      <c r="F10517" t="s">
        <v>3015</v>
      </c>
      <c r="G10517" t="s">
        <v>3016</v>
      </c>
      <c r="H10517">
        <v>0.63260000000000005</v>
      </c>
      <c r="I10517" t="s">
        <v>3017</v>
      </c>
      <c r="J10517">
        <v>2400</v>
      </c>
      <c r="K10517">
        <v>2208.08</v>
      </c>
      <c r="L10517">
        <v>1494.72</v>
      </c>
      <c r="M10517">
        <v>1396.77</v>
      </c>
      <c r="N10517">
        <v>-121.4</v>
      </c>
      <c r="O10517">
        <v>23.45</v>
      </c>
    </row>
    <row r="10518" spans="1:15" ht="15" customHeight="1" x14ac:dyDescent="0.3">
      <c r="A10518" t="s">
        <v>13535</v>
      </c>
      <c r="B10518">
        <v>261</v>
      </c>
      <c r="C10518" t="s">
        <v>212</v>
      </c>
      <c r="D10518">
        <v>1000</v>
      </c>
      <c r="E10518" t="s">
        <v>2831</v>
      </c>
      <c r="F10518" t="s">
        <v>3022</v>
      </c>
      <c r="G10518" t="s">
        <v>3023</v>
      </c>
      <c r="H10518">
        <v>0.15579999999999999</v>
      </c>
      <c r="I10518" t="s">
        <v>3017</v>
      </c>
      <c r="J10518">
        <v>3100</v>
      </c>
      <c r="K10518">
        <v>3659.03</v>
      </c>
      <c r="L10518">
        <v>482.67</v>
      </c>
      <c r="M10518">
        <v>569.97</v>
      </c>
      <c r="N10518">
        <v>87.08</v>
      </c>
      <c r="O10518">
        <v>0.22</v>
      </c>
    </row>
    <row r="10519" spans="1:15" ht="15" customHeight="1" x14ac:dyDescent="0.3">
      <c r="A10519" t="s">
        <v>13536</v>
      </c>
      <c r="B10519">
        <v>261</v>
      </c>
      <c r="C10519" t="s">
        <v>397</v>
      </c>
      <c r="D10519">
        <v>1000</v>
      </c>
      <c r="E10519" t="s">
        <v>2832</v>
      </c>
      <c r="F10519" t="s">
        <v>3008</v>
      </c>
      <c r="G10519" t="s">
        <v>3009</v>
      </c>
      <c r="H10519">
        <v>10.705299999999999</v>
      </c>
      <c r="I10519" t="s">
        <v>3010</v>
      </c>
      <c r="J10519">
        <v>780</v>
      </c>
      <c r="K10519">
        <v>817.77</v>
      </c>
      <c r="L10519">
        <v>8213.4</v>
      </c>
      <c r="M10519">
        <v>8754.5</v>
      </c>
      <c r="N10519">
        <v>404.34</v>
      </c>
      <c r="O10519">
        <v>136.76</v>
      </c>
    </row>
    <row r="10520" spans="1:15" ht="15" customHeight="1" x14ac:dyDescent="0.3">
      <c r="A10520" t="s">
        <v>13537</v>
      </c>
      <c r="B10520">
        <v>261</v>
      </c>
      <c r="C10520" t="s">
        <v>397</v>
      </c>
      <c r="D10520">
        <v>1000</v>
      </c>
      <c r="E10520" t="s">
        <v>2832</v>
      </c>
      <c r="F10520" t="s">
        <v>3012</v>
      </c>
      <c r="G10520" t="s">
        <v>3013</v>
      </c>
      <c r="H10520">
        <v>2.3894000000000002</v>
      </c>
      <c r="I10520" t="s">
        <v>3010</v>
      </c>
      <c r="J10520">
        <v>720</v>
      </c>
      <c r="K10520">
        <v>688.8</v>
      </c>
      <c r="L10520">
        <v>1684.8</v>
      </c>
      <c r="M10520">
        <v>1645.81</v>
      </c>
      <c r="N10520">
        <v>-74.55</v>
      </c>
      <c r="O10520">
        <v>35.57</v>
      </c>
    </row>
    <row r="10521" spans="1:15" ht="15" customHeight="1" x14ac:dyDescent="0.3">
      <c r="A10521" t="s">
        <v>13538</v>
      </c>
      <c r="B10521">
        <v>261</v>
      </c>
      <c r="C10521" t="s">
        <v>397</v>
      </c>
      <c r="D10521">
        <v>1000</v>
      </c>
      <c r="E10521" t="s">
        <v>2832</v>
      </c>
      <c r="F10521" t="s">
        <v>3015</v>
      </c>
      <c r="G10521" t="s">
        <v>3016</v>
      </c>
      <c r="H10521">
        <v>0.29210000000000003</v>
      </c>
      <c r="I10521" t="s">
        <v>3017</v>
      </c>
      <c r="J10521">
        <v>2400</v>
      </c>
      <c r="K10521">
        <v>2244.71</v>
      </c>
      <c r="L10521">
        <v>673.92</v>
      </c>
      <c r="M10521">
        <v>655.6</v>
      </c>
      <c r="N10521">
        <v>-45.35</v>
      </c>
      <c r="O10521">
        <v>27.03</v>
      </c>
    </row>
    <row r="10522" spans="1:15" ht="15" customHeight="1" x14ac:dyDescent="0.3">
      <c r="A10522" t="s">
        <v>13539</v>
      </c>
      <c r="B10522">
        <v>261</v>
      </c>
      <c r="C10522" t="s">
        <v>397</v>
      </c>
      <c r="D10522">
        <v>1000</v>
      </c>
      <c r="E10522" t="s">
        <v>2832</v>
      </c>
      <c r="F10522" t="s">
        <v>3022</v>
      </c>
      <c r="G10522" t="s">
        <v>3023</v>
      </c>
      <c r="H10522">
        <v>7.2499999999999995E-2</v>
      </c>
      <c r="I10522" t="s">
        <v>3017</v>
      </c>
      <c r="J10522">
        <v>3100</v>
      </c>
      <c r="K10522">
        <v>3655.93</v>
      </c>
      <c r="L10522">
        <v>217.62</v>
      </c>
      <c r="M10522">
        <v>265.16000000000003</v>
      </c>
      <c r="N10522">
        <v>40.32</v>
      </c>
      <c r="O10522">
        <v>7.22</v>
      </c>
    </row>
    <row r="10523" spans="1:15" ht="15" customHeight="1" x14ac:dyDescent="0.3">
      <c r="A10523" t="s">
        <v>13540</v>
      </c>
      <c r="B10523">
        <v>261</v>
      </c>
      <c r="C10523" t="s">
        <v>239</v>
      </c>
      <c r="D10523">
        <v>1000</v>
      </c>
      <c r="E10523" t="s">
        <v>2833</v>
      </c>
      <c r="F10523" t="s">
        <v>3008</v>
      </c>
      <c r="G10523" t="s">
        <v>3009</v>
      </c>
      <c r="H10523">
        <v>31.956099999999999</v>
      </c>
      <c r="I10523" t="s">
        <v>3010</v>
      </c>
      <c r="J10523">
        <v>780</v>
      </c>
      <c r="K10523">
        <v>786.58</v>
      </c>
      <c r="L10523">
        <v>23774.400000000001</v>
      </c>
      <c r="M10523">
        <v>25135.97</v>
      </c>
      <c r="N10523">
        <v>210.17</v>
      </c>
      <c r="O10523">
        <v>1151.3900000000001</v>
      </c>
    </row>
    <row r="10524" spans="1:15" ht="15" customHeight="1" x14ac:dyDescent="0.3">
      <c r="A10524" t="s">
        <v>13541</v>
      </c>
      <c r="B10524">
        <v>261</v>
      </c>
      <c r="C10524" t="s">
        <v>239</v>
      </c>
      <c r="D10524">
        <v>1000</v>
      </c>
      <c r="E10524" t="s">
        <v>2833</v>
      </c>
      <c r="F10524" t="s">
        <v>3012</v>
      </c>
      <c r="G10524" t="s">
        <v>3013</v>
      </c>
      <c r="H10524">
        <v>7.6830999999999996</v>
      </c>
      <c r="I10524" t="s">
        <v>3010</v>
      </c>
      <c r="J10524">
        <v>720</v>
      </c>
      <c r="K10524">
        <v>694.22</v>
      </c>
      <c r="L10524">
        <v>5486.4</v>
      </c>
      <c r="M10524">
        <v>5333.81</v>
      </c>
      <c r="N10524">
        <v>-198.04</v>
      </c>
      <c r="O10524">
        <v>45.46</v>
      </c>
    </row>
    <row r="10525" spans="1:15" ht="15" customHeight="1" x14ac:dyDescent="0.3">
      <c r="A10525" t="s">
        <v>13542</v>
      </c>
      <c r="B10525">
        <v>261</v>
      </c>
      <c r="C10525" t="s">
        <v>239</v>
      </c>
      <c r="D10525">
        <v>1000</v>
      </c>
      <c r="E10525" t="s">
        <v>2833</v>
      </c>
      <c r="F10525" t="s">
        <v>3015</v>
      </c>
      <c r="G10525" t="s">
        <v>3016</v>
      </c>
      <c r="H10525">
        <v>0.53139999999999998</v>
      </c>
      <c r="I10525" t="s">
        <v>3017</v>
      </c>
      <c r="J10525">
        <v>2400</v>
      </c>
      <c r="K10525">
        <v>2193.6999999999998</v>
      </c>
      <c r="L10525">
        <v>1219.2</v>
      </c>
      <c r="M10525">
        <v>1165.68</v>
      </c>
      <c r="N10525">
        <v>-109.62</v>
      </c>
      <c r="O10525">
        <v>56.11</v>
      </c>
    </row>
    <row r="10526" spans="1:15" ht="15" customHeight="1" x14ac:dyDescent="0.3">
      <c r="A10526" t="s">
        <v>13543</v>
      </c>
      <c r="B10526">
        <v>261</v>
      </c>
      <c r="C10526" t="s">
        <v>239</v>
      </c>
      <c r="D10526">
        <v>1000</v>
      </c>
      <c r="E10526" t="s">
        <v>2833</v>
      </c>
      <c r="F10526" t="s">
        <v>3019</v>
      </c>
      <c r="G10526" t="s">
        <v>3020</v>
      </c>
      <c r="H10526">
        <v>0.19489999999999999</v>
      </c>
      <c r="I10526" t="s">
        <v>3017</v>
      </c>
      <c r="J10526">
        <v>4200</v>
      </c>
      <c r="K10526">
        <v>5239.28</v>
      </c>
      <c r="L10526">
        <v>800.1</v>
      </c>
      <c r="M10526">
        <v>1021.37</v>
      </c>
      <c r="N10526">
        <v>202.6</v>
      </c>
      <c r="O10526">
        <v>18.670000000000002</v>
      </c>
    </row>
    <row r="10527" spans="1:15" ht="15" customHeight="1" x14ac:dyDescent="0.3">
      <c r="A10527" t="s">
        <v>13544</v>
      </c>
      <c r="B10527">
        <v>261</v>
      </c>
      <c r="C10527" t="s">
        <v>239</v>
      </c>
      <c r="D10527">
        <v>1000</v>
      </c>
      <c r="E10527" t="s">
        <v>2833</v>
      </c>
      <c r="F10527" t="s">
        <v>3022</v>
      </c>
      <c r="G10527" t="s">
        <v>3023</v>
      </c>
      <c r="H10527">
        <v>0.26269999999999999</v>
      </c>
      <c r="I10527" t="s">
        <v>3017</v>
      </c>
      <c r="J10527">
        <v>3100</v>
      </c>
      <c r="K10527">
        <v>3636.24</v>
      </c>
      <c r="L10527">
        <v>787.4</v>
      </c>
      <c r="M10527">
        <v>955.26</v>
      </c>
      <c r="N10527">
        <v>140.87</v>
      </c>
      <c r="O10527">
        <v>26.98</v>
      </c>
    </row>
    <row r="10528" spans="1:15" ht="15" customHeight="1" x14ac:dyDescent="0.3">
      <c r="A10528" t="s">
        <v>13545</v>
      </c>
      <c r="B10528">
        <v>261</v>
      </c>
      <c r="C10528" t="s">
        <v>647</v>
      </c>
      <c r="D10528">
        <v>1000</v>
      </c>
      <c r="E10528" t="s">
        <v>2834</v>
      </c>
      <c r="F10528" t="s">
        <v>3008</v>
      </c>
      <c r="G10528" t="s">
        <v>3009</v>
      </c>
      <c r="H10528">
        <v>21.836300000000001</v>
      </c>
      <c r="I10528" t="s">
        <v>3010</v>
      </c>
      <c r="J10528">
        <v>780</v>
      </c>
      <c r="K10528">
        <v>800.25</v>
      </c>
      <c r="L10528">
        <v>16602.3</v>
      </c>
      <c r="M10528">
        <v>17474.439999999999</v>
      </c>
      <c r="N10528">
        <v>442.1</v>
      </c>
      <c r="O10528">
        <v>430.04</v>
      </c>
    </row>
    <row r="10529" spans="1:15" ht="15" customHeight="1" x14ac:dyDescent="0.3">
      <c r="A10529" t="s">
        <v>13546</v>
      </c>
      <c r="B10529">
        <v>261</v>
      </c>
      <c r="C10529" t="s">
        <v>647</v>
      </c>
      <c r="D10529">
        <v>1000</v>
      </c>
      <c r="E10529" t="s">
        <v>2834</v>
      </c>
      <c r="F10529" t="s">
        <v>3012</v>
      </c>
      <c r="G10529" t="s">
        <v>3013</v>
      </c>
      <c r="H10529">
        <v>4.7939999999999996</v>
      </c>
      <c r="I10529" t="s">
        <v>3010</v>
      </c>
      <c r="J10529">
        <v>720</v>
      </c>
      <c r="K10529">
        <v>720.83</v>
      </c>
      <c r="L10529">
        <v>3405.6</v>
      </c>
      <c r="M10529">
        <v>3455.65</v>
      </c>
      <c r="N10529">
        <v>3.98</v>
      </c>
      <c r="O10529">
        <v>46.07</v>
      </c>
    </row>
    <row r="10530" spans="1:15" ht="15" customHeight="1" x14ac:dyDescent="0.3">
      <c r="A10530" t="s">
        <v>13547</v>
      </c>
      <c r="B10530">
        <v>261</v>
      </c>
      <c r="C10530" t="s">
        <v>647</v>
      </c>
      <c r="D10530">
        <v>1000</v>
      </c>
      <c r="E10530" t="s">
        <v>2834</v>
      </c>
      <c r="F10530" t="s">
        <v>3015</v>
      </c>
      <c r="G10530" t="s">
        <v>3016</v>
      </c>
      <c r="H10530">
        <v>0.58109999999999995</v>
      </c>
      <c r="I10530" t="s">
        <v>3017</v>
      </c>
      <c r="J10530">
        <v>2400</v>
      </c>
      <c r="K10530">
        <v>2199.3200000000002</v>
      </c>
      <c r="L10530">
        <v>1362.24</v>
      </c>
      <c r="M10530">
        <v>1277.94</v>
      </c>
      <c r="N10530">
        <v>-116.61</v>
      </c>
      <c r="O10530">
        <v>32.31</v>
      </c>
    </row>
    <row r="10531" spans="1:15" ht="15" customHeight="1" x14ac:dyDescent="0.3">
      <c r="A10531" t="s">
        <v>13548</v>
      </c>
      <c r="B10531">
        <v>261</v>
      </c>
      <c r="C10531" t="s">
        <v>647</v>
      </c>
      <c r="D10531">
        <v>1000</v>
      </c>
      <c r="E10531" t="s">
        <v>2834</v>
      </c>
      <c r="F10531" t="s">
        <v>3022</v>
      </c>
      <c r="G10531" t="s">
        <v>3023</v>
      </c>
      <c r="H10531">
        <v>0.14680000000000001</v>
      </c>
      <c r="I10531" t="s">
        <v>3017</v>
      </c>
      <c r="J10531">
        <v>3100</v>
      </c>
      <c r="K10531">
        <v>3618.98</v>
      </c>
      <c r="L10531">
        <v>439.89</v>
      </c>
      <c r="M10531">
        <v>531.21</v>
      </c>
      <c r="N10531">
        <v>76.180000000000007</v>
      </c>
      <c r="O10531">
        <v>15.14</v>
      </c>
    </row>
    <row r="10532" spans="1:15" ht="15" customHeight="1" x14ac:dyDescent="0.3">
      <c r="A10532" t="s">
        <v>13549</v>
      </c>
      <c r="B10532">
        <v>261</v>
      </c>
      <c r="C10532" t="s">
        <v>434</v>
      </c>
      <c r="D10532">
        <v>1000</v>
      </c>
      <c r="E10532" t="s">
        <v>2835</v>
      </c>
      <c r="F10532" t="s">
        <v>3008</v>
      </c>
      <c r="G10532" t="s">
        <v>3009</v>
      </c>
      <c r="H10532">
        <v>15.5304</v>
      </c>
      <c r="I10532" t="s">
        <v>3010</v>
      </c>
      <c r="J10532">
        <v>780</v>
      </c>
      <c r="K10532">
        <v>827.36</v>
      </c>
      <c r="L10532">
        <v>11640.72</v>
      </c>
      <c r="M10532">
        <v>12849.19</v>
      </c>
      <c r="N10532">
        <v>735.51</v>
      </c>
      <c r="O10532">
        <v>472.96</v>
      </c>
    </row>
    <row r="10533" spans="1:15" ht="15" customHeight="1" x14ac:dyDescent="0.3">
      <c r="A10533" t="s">
        <v>13550</v>
      </c>
      <c r="B10533">
        <v>261</v>
      </c>
      <c r="C10533" t="s">
        <v>434</v>
      </c>
      <c r="D10533">
        <v>1000</v>
      </c>
      <c r="E10533" t="s">
        <v>2835</v>
      </c>
      <c r="F10533" t="s">
        <v>3012</v>
      </c>
      <c r="G10533" t="s">
        <v>3013</v>
      </c>
      <c r="H10533">
        <v>4.5937999999999999</v>
      </c>
      <c r="I10533" t="s">
        <v>3010</v>
      </c>
      <c r="J10533">
        <v>720</v>
      </c>
      <c r="K10533">
        <v>720.49</v>
      </c>
      <c r="L10533">
        <v>3099.6</v>
      </c>
      <c r="M10533">
        <v>3309.82</v>
      </c>
      <c r="N10533">
        <v>2.27</v>
      </c>
      <c r="O10533">
        <v>207.95</v>
      </c>
    </row>
    <row r="10534" spans="1:15" ht="15" customHeight="1" x14ac:dyDescent="0.3">
      <c r="A10534" t="s">
        <v>13551</v>
      </c>
      <c r="B10534">
        <v>261</v>
      </c>
      <c r="C10534" t="s">
        <v>434</v>
      </c>
      <c r="D10534">
        <v>1000</v>
      </c>
      <c r="E10534" t="s">
        <v>2835</v>
      </c>
      <c r="F10534" t="s">
        <v>3015</v>
      </c>
      <c r="G10534" t="s">
        <v>3016</v>
      </c>
      <c r="H10534">
        <v>0.15440000000000001</v>
      </c>
      <c r="I10534" t="s">
        <v>3017</v>
      </c>
      <c r="J10534">
        <v>2400</v>
      </c>
      <c r="K10534">
        <v>2225.4299999999998</v>
      </c>
      <c r="L10534">
        <v>344.4</v>
      </c>
      <c r="M10534">
        <v>343.5</v>
      </c>
      <c r="N10534">
        <v>-26.95</v>
      </c>
      <c r="O10534">
        <v>26.04</v>
      </c>
    </row>
    <row r="10535" spans="1:15" ht="15" customHeight="1" x14ac:dyDescent="0.3">
      <c r="A10535" t="s">
        <v>13552</v>
      </c>
      <c r="B10535">
        <v>261</v>
      </c>
      <c r="C10535" t="s">
        <v>434</v>
      </c>
      <c r="D10535">
        <v>1000</v>
      </c>
      <c r="E10535" t="s">
        <v>2835</v>
      </c>
      <c r="F10535" t="s">
        <v>3019</v>
      </c>
      <c r="G10535" t="s">
        <v>3020</v>
      </c>
      <c r="H10535">
        <v>0.23880000000000001</v>
      </c>
      <c r="I10535" t="s">
        <v>3017</v>
      </c>
      <c r="J10535">
        <v>4200</v>
      </c>
      <c r="K10535">
        <v>5027.28</v>
      </c>
      <c r="L10535">
        <v>964.32</v>
      </c>
      <c r="M10535">
        <v>1200.58</v>
      </c>
      <c r="N10535">
        <v>197.56</v>
      </c>
      <c r="O10535">
        <v>38.69</v>
      </c>
    </row>
    <row r="10536" spans="1:15" ht="15" customHeight="1" x14ac:dyDescent="0.3">
      <c r="A10536" t="s">
        <v>13553</v>
      </c>
      <c r="B10536">
        <v>261</v>
      </c>
      <c r="C10536" t="s">
        <v>434</v>
      </c>
      <c r="D10536">
        <v>1000</v>
      </c>
      <c r="E10536" t="s">
        <v>2835</v>
      </c>
      <c r="F10536" t="s">
        <v>3022</v>
      </c>
      <c r="G10536" t="s">
        <v>3023</v>
      </c>
      <c r="H10536">
        <v>0.18240000000000001</v>
      </c>
      <c r="I10536" t="s">
        <v>3017</v>
      </c>
      <c r="J10536">
        <v>3100</v>
      </c>
      <c r="K10536">
        <v>3653.27</v>
      </c>
      <c r="L10536">
        <v>533.82000000000005</v>
      </c>
      <c r="M10536">
        <v>666.36</v>
      </c>
      <c r="N10536">
        <v>100.92</v>
      </c>
      <c r="O10536">
        <v>31.62</v>
      </c>
    </row>
    <row r="10537" spans="1:15" ht="15" customHeight="1" x14ac:dyDescent="0.3">
      <c r="A10537" t="s">
        <v>13554</v>
      </c>
      <c r="B10537">
        <v>261</v>
      </c>
      <c r="C10537" t="s">
        <v>212</v>
      </c>
      <c r="D10537">
        <v>1000</v>
      </c>
      <c r="E10537" t="s">
        <v>2836</v>
      </c>
      <c r="F10537" t="s">
        <v>3008</v>
      </c>
      <c r="G10537" t="s">
        <v>3009</v>
      </c>
      <c r="H10537">
        <v>11.629</v>
      </c>
      <c r="I10537" t="s">
        <v>3010</v>
      </c>
      <c r="J10537">
        <v>780</v>
      </c>
      <c r="K10537">
        <v>806.93</v>
      </c>
      <c r="L10537">
        <v>9055.7999999999993</v>
      </c>
      <c r="M10537">
        <v>9383.83</v>
      </c>
      <c r="N10537">
        <v>313.22000000000003</v>
      </c>
      <c r="O10537">
        <v>14.81</v>
      </c>
    </row>
    <row r="10538" spans="1:15" ht="15" customHeight="1" x14ac:dyDescent="0.3">
      <c r="A10538" t="s">
        <v>13555</v>
      </c>
      <c r="B10538">
        <v>261</v>
      </c>
      <c r="C10538" t="s">
        <v>212</v>
      </c>
      <c r="D10538">
        <v>1000</v>
      </c>
      <c r="E10538" t="s">
        <v>2836</v>
      </c>
      <c r="F10538" t="s">
        <v>3012</v>
      </c>
      <c r="G10538" t="s">
        <v>3013</v>
      </c>
      <c r="H10538">
        <v>2.5819999999999999</v>
      </c>
      <c r="I10538" t="s">
        <v>3010</v>
      </c>
      <c r="J10538">
        <v>720</v>
      </c>
      <c r="K10538">
        <v>689.06</v>
      </c>
      <c r="L10538">
        <v>1857.6</v>
      </c>
      <c r="M10538">
        <v>1779.15</v>
      </c>
      <c r="N10538">
        <v>-79.88</v>
      </c>
      <c r="O10538">
        <v>1.43</v>
      </c>
    </row>
    <row r="10539" spans="1:15" ht="15" customHeight="1" x14ac:dyDescent="0.3">
      <c r="A10539" t="s">
        <v>13556</v>
      </c>
      <c r="B10539">
        <v>261</v>
      </c>
      <c r="C10539" t="s">
        <v>212</v>
      </c>
      <c r="D10539">
        <v>1000</v>
      </c>
      <c r="E10539" t="s">
        <v>2836</v>
      </c>
      <c r="F10539" t="s">
        <v>3015</v>
      </c>
      <c r="G10539" t="s">
        <v>3016</v>
      </c>
      <c r="H10539">
        <v>0.31209999999999999</v>
      </c>
      <c r="I10539" t="s">
        <v>3017</v>
      </c>
      <c r="J10539">
        <v>2400</v>
      </c>
      <c r="K10539">
        <v>2209.71</v>
      </c>
      <c r="L10539">
        <v>743.04</v>
      </c>
      <c r="M10539">
        <v>689.72</v>
      </c>
      <c r="N10539">
        <v>-59.4</v>
      </c>
      <c r="O10539">
        <v>6.07</v>
      </c>
    </row>
    <row r="10540" spans="1:15" ht="15" customHeight="1" x14ac:dyDescent="0.3">
      <c r="A10540" t="s">
        <v>13557</v>
      </c>
      <c r="B10540">
        <v>261</v>
      </c>
      <c r="C10540" t="s">
        <v>212</v>
      </c>
      <c r="D10540">
        <v>1000</v>
      </c>
      <c r="E10540" t="s">
        <v>2836</v>
      </c>
      <c r="F10540" t="s">
        <v>3022</v>
      </c>
      <c r="G10540" t="s">
        <v>3023</v>
      </c>
      <c r="H10540">
        <v>7.8299999999999995E-2</v>
      </c>
      <c r="I10540" t="s">
        <v>3017</v>
      </c>
      <c r="J10540">
        <v>3100</v>
      </c>
      <c r="K10540">
        <v>3625.53</v>
      </c>
      <c r="L10540">
        <v>239.94</v>
      </c>
      <c r="M10540">
        <v>283.95</v>
      </c>
      <c r="N10540">
        <v>41.16</v>
      </c>
      <c r="O10540">
        <v>2.85</v>
      </c>
    </row>
    <row r="10541" spans="1:15" ht="15" customHeight="1" x14ac:dyDescent="0.3">
      <c r="A10541" t="s">
        <v>13558</v>
      </c>
      <c r="B10541">
        <v>261</v>
      </c>
      <c r="C10541" t="s">
        <v>182</v>
      </c>
      <c r="D10541">
        <v>1000</v>
      </c>
      <c r="E10541" t="s">
        <v>2837</v>
      </c>
      <c r="F10541" t="s">
        <v>3008</v>
      </c>
      <c r="G10541" t="s">
        <v>3009</v>
      </c>
      <c r="H10541">
        <v>20.3474</v>
      </c>
      <c r="I10541" t="s">
        <v>3010</v>
      </c>
      <c r="J10541">
        <v>780</v>
      </c>
      <c r="K10541">
        <v>806.54</v>
      </c>
      <c r="L10541">
        <v>15514.2</v>
      </c>
      <c r="M10541">
        <v>16410.939999999999</v>
      </c>
      <c r="N10541">
        <v>539.94000000000005</v>
      </c>
      <c r="O10541">
        <v>356.8</v>
      </c>
    </row>
    <row r="10542" spans="1:15" ht="15" customHeight="1" x14ac:dyDescent="0.3">
      <c r="A10542" t="s">
        <v>13559</v>
      </c>
      <c r="B10542">
        <v>261</v>
      </c>
      <c r="C10542" t="s">
        <v>182</v>
      </c>
      <c r="D10542">
        <v>1000</v>
      </c>
      <c r="E10542" t="s">
        <v>2837</v>
      </c>
      <c r="F10542" t="s">
        <v>3012</v>
      </c>
      <c r="G10542" t="s">
        <v>3013</v>
      </c>
      <c r="H10542">
        <v>4.6136999999999997</v>
      </c>
      <c r="I10542" t="s">
        <v>3010</v>
      </c>
      <c r="J10542">
        <v>720</v>
      </c>
      <c r="K10542">
        <v>719.34</v>
      </c>
      <c r="L10542">
        <v>3182.4</v>
      </c>
      <c r="M10542">
        <v>3318.82</v>
      </c>
      <c r="N10542">
        <v>-3.06</v>
      </c>
      <c r="O10542">
        <v>139.47999999999999</v>
      </c>
    </row>
    <row r="10543" spans="1:15" ht="15" customHeight="1" x14ac:dyDescent="0.3">
      <c r="A10543" t="s">
        <v>13560</v>
      </c>
      <c r="B10543">
        <v>261</v>
      </c>
      <c r="C10543" t="s">
        <v>182</v>
      </c>
      <c r="D10543">
        <v>1000</v>
      </c>
      <c r="E10543" t="s">
        <v>2837</v>
      </c>
      <c r="F10543" t="s">
        <v>3015</v>
      </c>
      <c r="G10543" t="s">
        <v>3016</v>
      </c>
      <c r="H10543">
        <v>0.54479999999999995</v>
      </c>
      <c r="I10543" t="s">
        <v>3017</v>
      </c>
      <c r="J10543">
        <v>2400</v>
      </c>
      <c r="K10543">
        <v>2248.3200000000002</v>
      </c>
      <c r="L10543">
        <v>1272.96</v>
      </c>
      <c r="M10543">
        <v>1224.8800000000001</v>
      </c>
      <c r="N10543">
        <v>-82.63</v>
      </c>
      <c r="O10543">
        <v>34.56</v>
      </c>
    </row>
    <row r="10544" spans="1:15" ht="15" customHeight="1" x14ac:dyDescent="0.3">
      <c r="A10544" t="s">
        <v>13561</v>
      </c>
      <c r="B10544">
        <v>261</v>
      </c>
      <c r="C10544" t="s">
        <v>182</v>
      </c>
      <c r="D10544">
        <v>1000</v>
      </c>
      <c r="E10544" t="s">
        <v>2837</v>
      </c>
      <c r="F10544" t="s">
        <v>3022</v>
      </c>
      <c r="G10544" t="s">
        <v>3023</v>
      </c>
      <c r="H10544">
        <v>0.1346</v>
      </c>
      <c r="I10544" t="s">
        <v>3017</v>
      </c>
      <c r="J10544">
        <v>3100</v>
      </c>
      <c r="K10544">
        <v>3758.85</v>
      </c>
      <c r="L10544">
        <v>411.06</v>
      </c>
      <c r="M10544">
        <v>506.02</v>
      </c>
      <c r="N10544">
        <v>88.7</v>
      </c>
      <c r="O10544">
        <v>6.27</v>
      </c>
    </row>
    <row r="10545" spans="1:15" ht="15" customHeight="1" x14ac:dyDescent="0.3">
      <c r="A10545" t="s">
        <v>13562</v>
      </c>
      <c r="B10545">
        <v>261</v>
      </c>
      <c r="C10545" t="s">
        <v>732</v>
      </c>
      <c r="D10545">
        <v>1000</v>
      </c>
      <c r="E10545" t="s">
        <v>2838</v>
      </c>
      <c r="F10545" t="s">
        <v>3008</v>
      </c>
      <c r="G10545" t="s">
        <v>3009</v>
      </c>
      <c r="H10545">
        <v>13.615500000000001</v>
      </c>
      <c r="I10545" t="s">
        <v>3010</v>
      </c>
      <c r="J10545">
        <v>780</v>
      </c>
      <c r="K10545">
        <v>794.76</v>
      </c>
      <c r="L10545">
        <v>10445.76</v>
      </c>
      <c r="M10545">
        <v>10821.04</v>
      </c>
      <c r="N10545">
        <v>200.98</v>
      </c>
      <c r="O10545">
        <v>174.3</v>
      </c>
    </row>
    <row r="10546" spans="1:15" ht="15" customHeight="1" x14ac:dyDescent="0.3">
      <c r="A10546" t="s">
        <v>13563</v>
      </c>
      <c r="B10546">
        <v>261</v>
      </c>
      <c r="C10546" t="s">
        <v>732</v>
      </c>
      <c r="D10546">
        <v>1000</v>
      </c>
      <c r="E10546" t="s">
        <v>2838</v>
      </c>
      <c r="F10546" t="s">
        <v>3012</v>
      </c>
      <c r="G10546" t="s">
        <v>3013</v>
      </c>
      <c r="H10546">
        <v>3.4096000000000002</v>
      </c>
      <c r="I10546" t="s">
        <v>3010</v>
      </c>
      <c r="J10546">
        <v>720</v>
      </c>
      <c r="K10546">
        <v>708.09</v>
      </c>
      <c r="L10546">
        <v>2410.56</v>
      </c>
      <c r="M10546">
        <v>2414.2800000000002</v>
      </c>
      <c r="N10546">
        <v>-40.619999999999997</v>
      </c>
      <c r="O10546">
        <v>44.35</v>
      </c>
    </row>
    <row r="10547" spans="1:15" ht="15" customHeight="1" x14ac:dyDescent="0.3">
      <c r="A10547" t="s">
        <v>13564</v>
      </c>
      <c r="B10547">
        <v>261</v>
      </c>
      <c r="C10547" t="s">
        <v>732</v>
      </c>
      <c r="D10547">
        <v>1000</v>
      </c>
      <c r="E10547" t="s">
        <v>2838</v>
      </c>
      <c r="F10547" t="s">
        <v>3015</v>
      </c>
      <c r="G10547" t="s">
        <v>3016</v>
      </c>
      <c r="H10547">
        <v>0.2303</v>
      </c>
      <c r="I10547" t="s">
        <v>3017</v>
      </c>
      <c r="J10547">
        <v>2400</v>
      </c>
      <c r="K10547">
        <v>2218.66</v>
      </c>
      <c r="L10547">
        <v>535.67999999999995</v>
      </c>
      <c r="M10547">
        <v>510.99</v>
      </c>
      <c r="N10547">
        <v>-41.77</v>
      </c>
      <c r="O10547">
        <v>17.079999999999998</v>
      </c>
    </row>
    <row r="10548" spans="1:15" ht="15" customHeight="1" x14ac:dyDescent="0.3">
      <c r="A10548" t="s">
        <v>13565</v>
      </c>
      <c r="B10548">
        <v>261</v>
      </c>
      <c r="C10548" t="s">
        <v>732</v>
      </c>
      <c r="D10548">
        <v>1000</v>
      </c>
      <c r="E10548" t="s">
        <v>2838</v>
      </c>
      <c r="F10548" t="s">
        <v>3019</v>
      </c>
      <c r="G10548" t="s">
        <v>3020</v>
      </c>
      <c r="H10548">
        <v>8.3900000000000002E-2</v>
      </c>
      <c r="I10548" t="s">
        <v>3017</v>
      </c>
      <c r="J10548">
        <v>4200</v>
      </c>
      <c r="K10548">
        <v>5011.1400000000003</v>
      </c>
      <c r="L10548">
        <v>351.54</v>
      </c>
      <c r="M10548">
        <v>420.37</v>
      </c>
      <c r="N10548">
        <v>68.040000000000006</v>
      </c>
      <c r="O10548">
        <v>0.79</v>
      </c>
    </row>
    <row r="10549" spans="1:15" ht="15" customHeight="1" x14ac:dyDescent="0.3">
      <c r="A10549" t="s">
        <v>13566</v>
      </c>
      <c r="B10549">
        <v>261</v>
      </c>
      <c r="C10549" t="s">
        <v>732</v>
      </c>
      <c r="D10549">
        <v>1000</v>
      </c>
      <c r="E10549" t="s">
        <v>2838</v>
      </c>
      <c r="F10549" t="s">
        <v>3022</v>
      </c>
      <c r="G10549" t="s">
        <v>3023</v>
      </c>
      <c r="H10549">
        <v>0.11260000000000001</v>
      </c>
      <c r="I10549" t="s">
        <v>3017</v>
      </c>
      <c r="J10549">
        <v>3100</v>
      </c>
      <c r="K10549">
        <v>3617.55</v>
      </c>
      <c r="L10549">
        <v>345.96</v>
      </c>
      <c r="M10549">
        <v>407.32</v>
      </c>
      <c r="N10549">
        <v>58.27</v>
      </c>
      <c r="O10549">
        <v>3.09</v>
      </c>
    </row>
    <row r="10550" spans="1:15" ht="15" customHeight="1" x14ac:dyDescent="0.3">
      <c r="A10550" t="s">
        <v>13567</v>
      </c>
      <c r="B10550">
        <v>261</v>
      </c>
      <c r="C10550" t="s">
        <v>299</v>
      </c>
      <c r="D10550">
        <v>1000</v>
      </c>
      <c r="E10550" t="s">
        <v>2839</v>
      </c>
      <c r="F10550" t="s">
        <v>3008</v>
      </c>
      <c r="G10550" t="s">
        <v>3009</v>
      </c>
      <c r="H10550">
        <v>19.944900000000001</v>
      </c>
      <c r="I10550" t="s">
        <v>3010</v>
      </c>
      <c r="J10550">
        <v>780</v>
      </c>
      <c r="K10550">
        <v>824.58</v>
      </c>
      <c r="L10550">
        <v>15537.6</v>
      </c>
      <c r="M10550">
        <v>16446.060000000001</v>
      </c>
      <c r="N10550">
        <v>889.05</v>
      </c>
      <c r="O10550">
        <v>19.41</v>
      </c>
    </row>
    <row r="10551" spans="1:15" ht="15" customHeight="1" x14ac:dyDescent="0.3">
      <c r="A10551" t="s">
        <v>13568</v>
      </c>
      <c r="B10551">
        <v>261</v>
      </c>
      <c r="C10551" t="s">
        <v>299</v>
      </c>
      <c r="D10551">
        <v>1000</v>
      </c>
      <c r="E10551" t="s">
        <v>2839</v>
      </c>
      <c r="F10551" t="s">
        <v>3012</v>
      </c>
      <c r="G10551" t="s">
        <v>3013</v>
      </c>
      <c r="H10551">
        <v>4.9973000000000001</v>
      </c>
      <c r="I10551" t="s">
        <v>3010</v>
      </c>
      <c r="J10551">
        <v>720</v>
      </c>
      <c r="K10551">
        <v>698.58</v>
      </c>
      <c r="L10551">
        <v>3585.6</v>
      </c>
      <c r="M10551">
        <v>3490.96</v>
      </c>
      <c r="N10551">
        <v>-107.06</v>
      </c>
      <c r="O10551">
        <v>12.42</v>
      </c>
    </row>
    <row r="10552" spans="1:15" ht="15" customHeight="1" x14ac:dyDescent="0.3">
      <c r="A10552" t="s">
        <v>13569</v>
      </c>
      <c r="B10552">
        <v>261</v>
      </c>
      <c r="C10552" t="s">
        <v>299</v>
      </c>
      <c r="D10552">
        <v>1000</v>
      </c>
      <c r="E10552" t="s">
        <v>2839</v>
      </c>
      <c r="F10552" t="s">
        <v>3015</v>
      </c>
      <c r="G10552" t="s">
        <v>3016</v>
      </c>
      <c r="H10552">
        <v>0.34689999999999999</v>
      </c>
      <c r="I10552" t="s">
        <v>3017</v>
      </c>
      <c r="J10552">
        <v>2400</v>
      </c>
      <c r="K10552">
        <v>2257.52</v>
      </c>
      <c r="L10552">
        <v>796.8</v>
      </c>
      <c r="M10552">
        <v>783.22</v>
      </c>
      <c r="N10552">
        <v>-49.43</v>
      </c>
      <c r="O10552">
        <v>35.85</v>
      </c>
    </row>
    <row r="10553" spans="1:15" ht="15" customHeight="1" x14ac:dyDescent="0.3">
      <c r="A10553" t="s">
        <v>13570</v>
      </c>
      <c r="B10553">
        <v>261</v>
      </c>
      <c r="C10553" t="s">
        <v>299</v>
      </c>
      <c r="D10553">
        <v>1000</v>
      </c>
      <c r="E10553" t="s">
        <v>2839</v>
      </c>
      <c r="F10553" t="s">
        <v>3019</v>
      </c>
      <c r="G10553" t="s">
        <v>3020</v>
      </c>
      <c r="H10553">
        <v>0.1249</v>
      </c>
      <c r="I10553" t="s">
        <v>3017</v>
      </c>
      <c r="J10553">
        <v>4200</v>
      </c>
      <c r="K10553">
        <v>5083.2</v>
      </c>
      <c r="L10553">
        <v>522.9</v>
      </c>
      <c r="M10553">
        <v>634.72</v>
      </c>
      <c r="N10553">
        <v>110.28</v>
      </c>
      <c r="O10553">
        <v>1.54</v>
      </c>
    </row>
    <row r="10554" spans="1:15" ht="15" customHeight="1" x14ac:dyDescent="0.3">
      <c r="A10554" t="s">
        <v>13571</v>
      </c>
      <c r="B10554">
        <v>261</v>
      </c>
      <c r="C10554" t="s">
        <v>299</v>
      </c>
      <c r="D10554">
        <v>1000</v>
      </c>
      <c r="E10554" t="s">
        <v>2839</v>
      </c>
      <c r="F10554" t="s">
        <v>3022</v>
      </c>
      <c r="G10554" t="s">
        <v>3023</v>
      </c>
      <c r="H10554">
        <v>0.16930000000000001</v>
      </c>
      <c r="I10554" t="s">
        <v>3017</v>
      </c>
      <c r="J10554">
        <v>3100</v>
      </c>
      <c r="K10554">
        <v>3682.8</v>
      </c>
      <c r="L10554">
        <v>514.6</v>
      </c>
      <c r="M10554">
        <v>623.51</v>
      </c>
      <c r="N10554">
        <v>98.67</v>
      </c>
      <c r="O10554">
        <v>10.24</v>
      </c>
    </row>
    <row r="10555" spans="1:15" ht="15" customHeight="1" x14ac:dyDescent="0.3">
      <c r="A10555" t="s">
        <v>13572</v>
      </c>
      <c r="B10555">
        <v>261</v>
      </c>
      <c r="C10555" t="s">
        <v>403</v>
      </c>
      <c r="D10555">
        <v>1000</v>
      </c>
      <c r="E10555" t="s">
        <v>2840</v>
      </c>
      <c r="F10555" t="s">
        <v>3008</v>
      </c>
      <c r="G10555" t="s">
        <v>3009</v>
      </c>
      <c r="H10555">
        <v>39.118299999999998</v>
      </c>
      <c r="I10555" t="s">
        <v>3010</v>
      </c>
      <c r="J10555">
        <v>780</v>
      </c>
      <c r="K10555">
        <v>819.52</v>
      </c>
      <c r="L10555">
        <v>29811.599999999999</v>
      </c>
      <c r="M10555">
        <v>32058.31</v>
      </c>
      <c r="N10555">
        <v>1546.07</v>
      </c>
      <c r="O10555">
        <v>700.65</v>
      </c>
    </row>
    <row r="10556" spans="1:15" ht="15" customHeight="1" x14ac:dyDescent="0.3">
      <c r="A10556" t="s">
        <v>13573</v>
      </c>
      <c r="B10556">
        <v>261</v>
      </c>
      <c r="C10556" t="s">
        <v>403</v>
      </c>
      <c r="D10556">
        <v>1000</v>
      </c>
      <c r="E10556" t="s">
        <v>2840</v>
      </c>
      <c r="F10556" t="s">
        <v>3012</v>
      </c>
      <c r="G10556" t="s">
        <v>3013</v>
      </c>
      <c r="H10556">
        <v>11.395</v>
      </c>
      <c r="I10556" t="s">
        <v>3010</v>
      </c>
      <c r="J10556">
        <v>720</v>
      </c>
      <c r="K10556">
        <v>707.77</v>
      </c>
      <c r="L10556">
        <v>7938</v>
      </c>
      <c r="M10556">
        <v>8065.09</v>
      </c>
      <c r="N10556">
        <v>-139.33000000000001</v>
      </c>
      <c r="O10556">
        <v>266.42</v>
      </c>
    </row>
    <row r="10557" spans="1:15" ht="15" customHeight="1" x14ac:dyDescent="0.3">
      <c r="A10557" t="s">
        <v>13574</v>
      </c>
      <c r="B10557">
        <v>261</v>
      </c>
      <c r="C10557" t="s">
        <v>403</v>
      </c>
      <c r="D10557">
        <v>1000</v>
      </c>
      <c r="E10557" t="s">
        <v>2840</v>
      </c>
      <c r="F10557" t="s">
        <v>3015</v>
      </c>
      <c r="G10557" t="s">
        <v>3016</v>
      </c>
      <c r="H10557">
        <v>0.3896</v>
      </c>
      <c r="I10557" t="s">
        <v>3017</v>
      </c>
      <c r="J10557">
        <v>2400</v>
      </c>
      <c r="K10557">
        <v>2151.77</v>
      </c>
      <c r="L10557">
        <v>882</v>
      </c>
      <c r="M10557">
        <v>838.25</v>
      </c>
      <c r="N10557">
        <v>-96.7</v>
      </c>
      <c r="O10557">
        <v>52.95</v>
      </c>
    </row>
    <row r="10558" spans="1:15" ht="15" customHeight="1" x14ac:dyDescent="0.3">
      <c r="A10558" t="s">
        <v>13575</v>
      </c>
      <c r="B10558">
        <v>261</v>
      </c>
      <c r="C10558" t="s">
        <v>403</v>
      </c>
      <c r="D10558">
        <v>1000</v>
      </c>
      <c r="E10558" t="s">
        <v>2840</v>
      </c>
      <c r="F10558" t="s">
        <v>3019</v>
      </c>
      <c r="G10558" t="s">
        <v>3020</v>
      </c>
      <c r="H10558">
        <v>0.61829999999999996</v>
      </c>
      <c r="I10558" t="s">
        <v>3017</v>
      </c>
      <c r="J10558">
        <v>4200</v>
      </c>
      <c r="K10558">
        <v>5134.75</v>
      </c>
      <c r="L10558">
        <v>2469.6</v>
      </c>
      <c r="M10558">
        <v>3174.79</v>
      </c>
      <c r="N10558">
        <v>577.95000000000005</v>
      </c>
      <c r="O10558">
        <v>127.24</v>
      </c>
    </row>
    <row r="10559" spans="1:15" ht="15" customHeight="1" x14ac:dyDescent="0.3">
      <c r="A10559" t="s">
        <v>13576</v>
      </c>
      <c r="B10559">
        <v>261</v>
      </c>
      <c r="C10559" t="s">
        <v>403</v>
      </c>
      <c r="D10559">
        <v>1000</v>
      </c>
      <c r="E10559" t="s">
        <v>2840</v>
      </c>
      <c r="F10559" t="s">
        <v>3022</v>
      </c>
      <c r="G10559" t="s">
        <v>3023</v>
      </c>
      <c r="H10559">
        <v>0.46379999999999999</v>
      </c>
      <c r="I10559" t="s">
        <v>3017</v>
      </c>
      <c r="J10559">
        <v>3100</v>
      </c>
      <c r="K10559">
        <v>3730.09</v>
      </c>
      <c r="L10559">
        <v>1367.1</v>
      </c>
      <c r="M10559">
        <v>1730.01</v>
      </c>
      <c r="N10559">
        <v>292.23</v>
      </c>
      <c r="O10559">
        <v>70.680000000000007</v>
      </c>
    </row>
    <row r="10560" spans="1:15" ht="15" customHeight="1" x14ac:dyDescent="0.3">
      <c r="A10560" t="s">
        <v>13577</v>
      </c>
      <c r="B10560">
        <v>261</v>
      </c>
      <c r="C10560" t="s">
        <v>274</v>
      </c>
      <c r="D10560">
        <v>1000</v>
      </c>
      <c r="E10560" t="s">
        <v>2841</v>
      </c>
      <c r="F10560" t="s">
        <v>3008</v>
      </c>
      <c r="G10560" t="s">
        <v>3009</v>
      </c>
      <c r="H10560">
        <v>25.8931</v>
      </c>
      <c r="I10560" t="s">
        <v>3010</v>
      </c>
      <c r="J10560">
        <v>780</v>
      </c>
      <c r="K10560">
        <v>816.68</v>
      </c>
      <c r="L10560">
        <v>19375.2</v>
      </c>
      <c r="M10560">
        <v>21146.5</v>
      </c>
      <c r="N10560">
        <v>949.88</v>
      </c>
      <c r="O10560">
        <v>821.41</v>
      </c>
    </row>
    <row r="10561" spans="1:15" ht="15" customHeight="1" x14ac:dyDescent="0.3">
      <c r="A10561" t="s">
        <v>13578</v>
      </c>
      <c r="B10561">
        <v>261</v>
      </c>
      <c r="C10561" t="s">
        <v>274</v>
      </c>
      <c r="D10561">
        <v>1000</v>
      </c>
      <c r="E10561" t="s">
        <v>2841</v>
      </c>
      <c r="F10561" t="s">
        <v>3012</v>
      </c>
      <c r="G10561" t="s">
        <v>3013</v>
      </c>
      <c r="H10561">
        <v>5.5726000000000004</v>
      </c>
      <c r="I10561" t="s">
        <v>3010</v>
      </c>
      <c r="J10561">
        <v>720</v>
      </c>
      <c r="K10561">
        <v>696.07</v>
      </c>
      <c r="L10561">
        <v>3974.4</v>
      </c>
      <c r="M10561">
        <v>3878.93</v>
      </c>
      <c r="N10561">
        <v>-133.33000000000001</v>
      </c>
      <c r="O10561">
        <v>37.86</v>
      </c>
    </row>
    <row r="10562" spans="1:15" ht="15" customHeight="1" x14ac:dyDescent="0.3">
      <c r="A10562" t="s">
        <v>13579</v>
      </c>
      <c r="B10562">
        <v>261</v>
      </c>
      <c r="C10562" t="s">
        <v>274</v>
      </c>
      <c r="D10562">
        <v>1000</v>
      </c>
      <c r="E10562" t="s">
        <v>2841</v>
      </c>
      <c r="F10562" t="s">
        <v>3015</v>
      </c>
      <c r="G10562" t="s">
        <v>3016</v>
      </c>
      <c r="H10562">
        <v>0.67010000000000003</v>
      </c>
      <c r="I10562" t="s">
        <v>3017</v>
      </c>
      <c r="J10562">
        <v>2400</v>
      </c>
      <c r="K10562">
        <v>2182.9299999999998</v>
      </c>
      <c r="L10562">
        <v>1589.76</v>
      </c>
      <c r="M10562">
        <v>1462.82</v>
      </c>
      <c r="N10562">
        <v>-145.46</v>
      </c>
      <c r="O10562">
        <v>18.52</v>
      </c>
    </row>
    <row r="10563" spans="1:15" ht="15" customHeight="1" x14ac:dyDescent="0.3">
      <c r="A10563" t="s">
        <v>13580</v>
      </c>
      <c r="B10563">
        <v>261</v>
      </c>
      <c r="C10563" t="s">
        <v>274</v>
      </c>
      <c r="D10563">
        <v>1000</v>
      </c>
      <c r="E10563" t="s">
        <v>2841</v>
      </c>
      <c r="F10563" t="s">
        <v>3022</v>
      </c>
      <c r="G10563" t="s">
        <v>3023</v>
      </c>
      <c r="H10563">
        <v>0.1734</v>
      </c>
      <c r="I10563" t="s">
        <v>3017</v>
      </c>
      <c r="J10563">
        <v>3100</v>
      </c>
      <c r="K10563">
        <v>3705.21</v>
      </c>
      <c r="L10563">
        <v>513.36</v>
      </c>
      <c r="M10563">
        <v>642.62</v>
      </c>
      <c r="N10563">
        <v>104.97</v>
      </c>
      <c r="O10563">
        <v>24.3</v>
      </c>
    </row>
    <row r="10564" spans="1:15" ht="15" customHeight="1" x14ac:dyDescent="0.3">
      <c r="A10564" t="s">
        <v>13581</v>
      </c>
      <c r="B10564">
        <v>261</v>
      </c>
      <c r="C10564" t="s">
        <v>158</v>
      </c>
      <c r="D10564">
        <v>1000</v>
      </c>
      <c r="E10564" t="s">
        <v>2842</v>
      </c>
      <c r="F10564" t="s">
        <v>3008</v>
      </c>
      <c r="G10564" t="s">
        <v>3009</v>
      </c>
      <c r="H10564">
        <v>31.533000000000001</v>
      </c>
      <c r="I10564" t="s">
        <v>3010</v>
      </c>
      <c r="J10564">
        <v>780</v>
      </c>
      <c r="K10564">
        <v>781.77</v>
      </c>
      <c r="L10564">
        <v>23587.200000000001</v>
      </c>
      <c r="M10564">
        <v>24651.63</v>
      </c>
      <c r="N10564">
        <v>55.92</v>
      </c>
      <c r="O10564">
        <v>1008.51</v>
      </c>
    </row>
    <row r="10565" spans="1:15" ht="15" customHeight="1" x14ac:dyDescent="0.3">
      <c r="A10565" t="s">
        <v>13582</v>
      </c>
      <c r="B10565">
        <v>261</v>
      </c>
      <c r="C10565" t="s">
        <v>158</v>
      </c>
      <c r="D10565">
        <v>1000</v>
      </c>
      <c r="E10565" t="s">
        <v>2842</v>
      </c>
      <c r="F10565" t="s">
        <v>3012</v>
      </c>
      <c r="G10565" t="s">
        <v>3013</v>
      </c>
      <c r="H10565">
        <v>6.8867000000000003</v>
      </c>
      <c r="I10565" t="s">
        <v>3010</v>
      </c>
      <c r="J10565">
        <v>720</v>
      </c>
      <c r="K10565">
        <v>696.71</v>
      </c>
      <c r="L10565">
        <v>4838.3999999999996</v>
      </c>
      <c r="M10565">
        <v>4798</v>
      </c>
      <c r="N10565">
        <v>-160.38999999999999</v>
      </c>
      <c r="O10565">
        <v>119.99</v>
      </c>
    </row>
    <row r="10566" spans="1:15" ht="15" customHeight="1" x14ac:dyDescent="0.3">
      <c r="A10566" t="s">
        <v>13583</v>
      </c>
      <c r="B10566">
        <v>261</v>
      </c>
      <c r="C10566" t="s">
        <v>158</v>
      </c>
      <c r="D10566">
        <v>1000</v>
      </c>
      <c r="E10566" t="s">
        <v>2842</v>
      </c>
      <c r="F10566" t="s">
        <v>3015</v>
      </c>
      <c r="G10566" t="s">
        <v>3016</v>
      </c>
      <c r="H10566">
        <v>0.81689999999999996</v>
      </c>
      <c r="I10566" t="s">
        <v>3017</v>
      </c>
      <c r="J10566">
        <v>2400</v>
      </c>
      <c r="K10566">
        <v>2191.54</v>
      </c>
      <c r="L10566">
        <v>1935.36</v>
      </c>
      <c r="M10566">
        <v>1790.33</v>
      </c>
      <c r="N10566">
        <v>-170.3</v>
      </c>
      <c r="O10566">
        <v>25.27</v>
      </c>
    </row>
    <row r="10567" spans="1:15" ht="15" customHeight="1" x14ac:dyDescent="0.3">
      <c r="A10567" t="s">
        <v>13584</v>
      </c>
      <c r="B10567">
        <v>261</v>
      </c>
      <c r="C10567" t="s">
        <v>158</v>
      </c>
      <c r="D10567">
        <v>1000</v>
      </c>
      <c r="E10567" t="s">
        <v>2842</v>
      </c>
      <c r="F10567" t="s">
        <v>3022</v>
      </c>
      <c r="G10567" t="s">
        <v>3023</v>
      </c>
      <c r="H10567">
        <v>0.20480000000000001</v>
      </c>
      <c r="I10567" t="s">
        <v>3017</v>
      </c>
      <c r="J10567">
        <v>3100</v>
      </c>
      <c r="K10567">
        <v>3660.75</v>
      </c>
      <c r="L10567">
        <v>624.96</v>
      </c>
      <c r="M10567">
        <v>749.81</v>
      </c>
      <c r="N10567">
        <v>114.86</v>
      </c>
      <c r="O10567">
        <v>9.99</v>
      </c>
    </row>
    <row r="10568" spans="1:15" ht="15" customHeight="1" x14ac:dyDescent="0.3">
      <c r="A10568" t="s">
        <v>13585</v>
      </c>
      <c r="B10568">
        <v>261</v>
      </c>
      <c r="C10568" t="s">
        <v>568</v>
      </c>
      <c r="D10568">
        <v>1000</v>
      </c>
      <c r="E10568" t="s">
        <v>2843</v>
      </c>
      <c r="F10568" t="s">
        <v>3008</v>
      </c>
      <c r="G10568" t="s">
        <v>3009</v>
      </c>
      <c r="H10568">
        <v>22.183700000000002</v>
      </c>
      <c r="I10568" t="s">
        <v>3010</v>
      </c>
      <c r="J10568">
        <v>780</v>
      </c>
      <c r="K10568">
        <v>813.1</v>
      </c>
      <c r="L10568">
        <v>16707.599999999999</v>
      </c>
      <c r="M10568">
        <v>18037.509999999998</v>
      </c>
      <c r="N10568">
        <v>734.22</v>
      </c>
      <c r="O10568">
        <v>595.67999999999995</v>
      </c>
    </row>
    <row r="10569" spans="1:15" ht="15" customHeight="1" x14ac:dyDescent="0.3">
      <c r="A10569" t="s">
        <v>13586</v>
      </c>
      <c r="B10569">
        <v>261</v>
      </c>
      <c r="C10569" t="s">
        <v>568</v>
      </c>
      <c r="D10569">
        <v>1000</v>
      </c>
      <c r="E10569" t="s">
        <v>2843</v>
      </c>
      <c r="F10569" t="s">
        <v>3012</v>
      </c>
      <c r="G10569" t="s">
        <v>3013</v>
      </c>
      <c r="H10569">
        <v>4.7725999999999997</v>
      </c>
      <c r="I10569" t="s">
        <v>3010</v>
      </c>
      <c r="J10569">
        <v>720</v>
      </c>
      <c r="K10569">
        <v>710.23</v>
      </c>
      <c r="L10569">
        <v>3427.2</v>
      </c>
      <c r="M10569">
        <v>3389.65</v>
      </c>
      <c r="N10569">
        <v>-46.61</v>
      </c>
      <c r="O10569">
        <v>9.06</v>
      </c>
    </row>
    <row r="10570" spans="1:15" ht="15" customHeight="1" x14ac:dyDescent="0.3">
      <c r="A10570" t="s">
        <v>13587</v>
      </c>
      <c r="B10570">
        <v>261</v>
      </c>
      <c r="C10570" t="s">
        <v>568</v>
      </c>
      <c r="D10570">
        <v>1000</v>
      </c>
      <c r="E10570" t="s">
        <v>2843</v>
      </c>
      <c r="F10570" t="s">
        <v>3015</v>
      </c>
      <c r="G10570" t="s">
        <v>3016</v>
      </c>
      <c r="H10570">
        <v>0.5917</v>
      </c>
      <c r="I10570" t="s">
        <v>3017</v>
      </c>
      <c r="J10570">
        <v>2400</v>
      </c>
      <c r="K10570">
        <v>2234.04</v>
      </c>
      <c r="L10570">
        <v>1370.88</v>
      </c>
      <c r="M10570">
        <v>1321.91</v>
      </c>
      <c r="N10570">
        <v>-98.2</v>
      </c>
      <c r="O10570">
        <v>49.23</v>
      </c>
    </row>
    <row r="10571" spans="1:15" ht="15" customHeight="1" x14ac:dyDescent="0.3">
      <c r="A10571" t="s">
        <v>13588</v>
      </c>
      <c r="B10571">
        <v>261</v>
      </c>
      <c r="C10571" t="s">
        <v>568</v>
      </c>
      <c r="D10571">
        <v>1000</v>
      </c>
      <c r="E10571" t="s">
        <v>2843</v>
      </c>
      <c r="F10571" t="s">
        <v>3022</v>
      </c>
      <c r="G10571" t="s">
        <v>3023</v>
      </c>
      <c r="H10571">
        <v>0.14449999999999999</v>
      </c>
      <c r="I10571" t="s">
        <v>3017</v>
      </c>
      <c r="J10571">
        <v>3100</v>
      </c>
      <c r="K10571">
        <v>3730.78</v>
      </c>
      <c r="L10571">
        <v>442.68</v>
      </c>
      <c r="M10571">
        <v>539.26</v>
      </c>
      <c r="N10571">
        <v>91.18</v>
      </c>
      <c r="O10571">
        <v>5.41</v>
      </c>
    </row>
    <row r="10572" spans="1:15" ht="15" customHeight="1" x14ac:dyDescent="0.3">
      <c r="A10572" t="s">
        <v>13589</v>
      </c>
      <c r="B10572">
        <v>261</v>
      </c>
      <c r="C10572" t="s">
        <v>743</v>
      </c>
      <c r="D10572">
        <v>1000</v>
      </c>
      <c r="E10572" t="s">
        <v>2844</v>
      </c>
      <c r="F10572" t="s">
        <v>3008</v>
      </c>
      <c r="G10572" t="s">
        <v>3009</v>
      </c>
      <c r="H10572">
        <v>29.7119</v>
      </c>
      <c r="I10572" t="s">
        <v>3010</v>
      </c>
      <c r="J10572">
        <v>780</v>
      </c>
      <c r="K10572">
        <v>781.48</v>
      </c>
      <c r="L10572">
        <v>22920.3</v>
      </c>
      <c r="M10572">
        <v>23219.33</v>
      </c>
      <c r="N10572">
        <v>44.03</v>
      </c>
      <c r="O10572">
        <v>254.99</v>
      </c>
    </row>
    <row r="10573" spans="1:15" ht="15" customHeight="1" x14ac:dyDescent="0.3">
      <c r="A10573" t="s">
        <v>13590</v>
      </c>
      <c r="B10573">
        <v>261</v>
      </c>
      <c r="C10573" t="s">
        <v>743</v>
      </c>
      <c r="D10573">
        <v>1000</v>
      </c>
      <c r="E10573" t="s">
        <v>2844</v>
      </c>
      <c r="F10573" t="s">
        <v>3012</v>
      </c>
      <c r="G10573" t="s">
        <v>3013</v>
      </c>
      <c r="H10573">
        <v>6.5350999999999999</v>
      </c>
      <c r="I10573" t="s">
        <v>3010</v>
      </c>
      <c r="J10573">
        <v>720</v>
      </c>
      <c r="K10573">
        <v>698.85</v>
      </c>
      <c r="L10573">
        <v>4701.6000000000004</v>
      </c>
      <c r="M10573">
        <v>4567.0200000000004</v>
      </c>
      <c r="N10573">
        <v>-138.22</v>
      </c>
      <c r="O10573">
        <v>3.64</v>
      </c>
    </row>
    <row r="10574" spans="1:15" ht="15" customHeight="1" x14ac:dyDescent="0.3">
      <c r="A10574" t="s">
        <v>13591</v>
      </c>
      <c r="B10574">
        <v>261</v>
      </c>
      <c r="C10574" t="s">
        <v>743</v>
      </c>
      <c r="D10574">
        <v>1000</v>
      </c>
      <c r="E10574" t="s">
        <v>2844</v>
      </c>
      <c r="F10574" t="s">
        <v>3015</v>
      </c>
      <c r="G10574" t="s">
        <v>3016</v>
      </c>
      <c r="H10574">
        <v>0.80649999999999999</v>
      </c>
      <c r="I10574" t="s">
        <v>3017</v>
      </c>
      <c r="J10574">
        <v>2400</v>
      </c>
      <c r="K10574">
        <v>2263.5500000000002</v>
      </c>
      <c r="L10574">
        <v>1880.64</v>
      </c>
      <c r="M10574">
        <v>1825.47</v>
      </c>
      <c r="N10574">
        <v>-110.05</v>
      </c>
      <c r="O10574">
        <v>54.87</v>
      </c>
    </row>
    <row r="10575" spans="1:15" ht="15" customHeight="1" x14ac:dyDescent="0.3">
      <c r="A10575" t="s">
        <v>13592</v>
      </c>
      <c r="B10575">
        <v>261</v>
      </c>
      <c r="C10575" t="s">
        <v>743</v>
      </c>
      <c r="D10575">
        <v>1000</v>
      </c>
      <c r="E10575" t="s">
        <v>2844</v>
      </c>
      <c r="F10575" t="s">
        <v>3022</v>
      </c>
      <c r="G10575" t="s">
        <v>3023</v>
      </c>
      <c r="H10575">
        <v>0.20519999999999999</v>
      </c>
      <c r="I10575" t="s">
        <v>3017</v>
      </c>
      <c r="J10575">
        <v>3100</v>
      </c>
      <c r="K10575">
        <v>3765.31</v>
      </c>
      <c r="L10575">
        <v>607.29</v>
      </c>
      <c r="M10575">
        <v>772.46</v>
      </c>
      <c r="N10575">
        <v>136.49</v>
      </c>
      <c r="O10575">
        <v>28.68</v>
      </c>
    </row>
    <row r="10576" spans="1:15" ht="15" customHeight="1" x14ac:dyDescent="0.3">
      <c r="A10576" t="s">
        <v>13593</v>
      </c>
      <c r="B10576">
        <v>261</v>
      </c>
      <c r="C10576" t="s">
        <v>639</v>
      </c>
      <c r="D10576">
        <v>1000</v>
      </c>
      <c r="E10576" t="s">
        <v>2845</v>
      </c>
      <c r="F10576" t="s">
        <v>3008</v>
      </c>
      <c r="G10576" t="s">
        <v>3009</v>
      </c>
      <c r="H10576">
        <v>7.0079000000000002</v>
      </c>
      <c r="I10576" t="s">
        <v>3010</v>
      </c>
      <c r="J10576">
        <v>780</v>
      </c>
      <c r="K10576">
        <v>811.65</v>
      </c>
      <c r="L10576">
        <v>5335.2</v>
      </c>
      <c r="M10576">
        <v>5687.93</v>
      </c>
      <c r="N10576">
        <v>221.77</v>
      </c>
      <c r="O10576">
        <v>130.96</v>
      </c>
    </row>
    <row r="10577" spans="1:15" ht="15" customHeight="1" x14ac:dyDescent="0.3">
      <c r="A10577" t="s">
        <v>13594</v>
      </c>
      <c r="B10577">
        <v>261</v>
      </c>
      <c r="C10577" t="s">
        <v>639</v>
      </c>
      <c r="D10577">
        <v>1000</v>
      </c>
      <c r="E10577" t="s">
        <v>2845</v>
      </c>
      <c r="F10577" t="s">
        <v>3012</v>
      </c>
      <c r="G10577" t="s">
        <v>3013</v>
      </c>
      <c r="H10577">
        <v>1.5343</v>
      </c>
      <c r="I10577" t="s">
        <v>3010</v>
      </c>
      <c r="J10577">
        <v>720</v>
      </c>
      <c r="K10577">
        <v>691.79</v>
      </c>
      <c r="L10577">
        <v>1094.4000000000001</v>
      </c>
      <c r="M10577">
        <v>1061.4000000000001</v>
      </c>
      <c r="N10577">
        <v>-43.28</v>
      </c>
      <c r="O10577">
        <v>10.28</v>
      </c>
    </row>
    <row r="10578" spans="1:15" ht="15" customHeight="1" x14ac:dyDescent="0.3">
      <c r="A10578" t="s">
        <v>13595</v>
      </c>
      <c r="B10578">
        <v>261</v>
      </c>
      <c r="C10578" t="s">
        <v>639</v>
      </c>
      <c r="D10578">
        <v>1000</v>
      </c>
      <c r="E10578" t="s">
        <v>2845</v>
      </c>
      <c r="F10578" t="s">
        <v>3015</v>
      </c>
      <c r="G10578" t="s">
        <v>3016</v>
      </c>
      <c r="H10578">
        <v>0.18310000000000001</v>
      </c>
      <c r="I10578" t="s">
        <v>3017</v>
      </c>
      <c r="J10578">
        <v>2400</v>
      </c>
      <c r="K10578">
        <v>2271.66</v>
      </c>
      <c r="L10578">
        <v>437.76</v>
      </c>
      <c r="M10578">
        <v>415.88</v>
      </c>
      <c r="N10578">
        <v>-23.5</v>
      </c>
      <c r="O10578">
        <v>1.61</v>
      </c>
    </row>
    <row r="10579" spans="1:15" ht="15" customHeight="1" x14ac:dyDescent="0.3">
      <c r="A10579" t="s">
        <v>13596</v>
      </c>
      <c r="B10579">
        <v>261</v>
      </c>
      <c r="C10579" t="s">
        <v>639</v>
      </c>
      <c r="D10579">
        <v>1000</v>
      </c>
      <c r="E10579" t="s">
        <v>2845</v>
      </c>
      <c r="F10579" t="s">
        <v>3022</v>
      </c>
      <c r="G10579" t="s">
        <v>3023</v>
      </c>
      <c r="H10579">
        <v>4.5999999999999999E-2</v>
      </c>
      <c r="I10579" t="s">
        <v>3017</v>
      </c>
      <c r="J10579">
        <v>3100</v>
      </c>
      <c r="K10579">
        <v>3766.51</v>
      </c>
      <c r="L10579">
        <v>141.36000000000001</v>
      </c>
      <c r="M10579">
        <v>173.37</v>
      </c>
      <c r="N10579">
        <v>30.68</v>
      </c>
      <c r="O10579">
        <v>1.33</v>
      </c>
    </row>
    <row r="10580" spans="1:15" ht="15" customHeight="1" x14ac:dyDescent="0.3">
      <c r="A10580" t="s">
        <v>13597</v>
      </c>
      <c r="B10580">
        <v>261</v>
      </c>
      <c r="C10580" t="s">
        <v>695</v>
      </c>
      <c r="D10580">
        <v>1000</v>
      </c>
      <c r="E10580" t="s">
        <v>2846</v>
      </c>
      <c r="F10580" t="s">
        <v>3008</v>
      </c>
      <c r="G10580" t="s">
        <v>3009</v>
      </c>
      <c r="H10580">
        <v>17.997800000000002</v>
      </c>
      <c r="I10580" t="s">
        <v>3010</v>
      </c>
      <c r="J10580">
        <v>780</v>
      </c>
      <c r="K10580">
        <v>801.55</v>
      </c>
      <c r="L10580">
        <v>13864.5</v>
      </c>
      <c r="M10580">
        <v>14426.19</v>
      </c>
      <c r="N10580">
        <v>387.93</v>
      </c>
      <c r="O10580">
        <v>173.76</v>
      </c>
    </row>
    <row r="10581" spans="1:15" ht="15" customHeight="1" x14ac:dyDescent="0.3">
      <c r="A10581" t="s">
        <v>13598</v>
      </c>
      <c r="B10581">
        <v>261</v>
      </c>
      <c r="C10581" t="s">
        <v>695</v>
      </c>
      <c r="D10581">
        <v>1000</v>
      </c>
      <c r="E10581" t="s">
        <v>2846</v>
      </c>
      <c r="F10581" t="s">
        <v>3012</v>
      </c>
      <c r="G10581" t="s">
        <v>3013</v>
      </c>
      <c r="H10581">
        <v>3.9397000000000002</v>
      </c>
      <c r="I10581" t="s">
        <v>3010</v>
      </c>
      <c r="J10581">
        <v>720</v>
      </c>
      <c r="K10581">
        <v>720.54</v>
      </c>
      <c r="L10581">
        <v>2844</v>
      </c>
      <c r="M10581">
        <v>2838.71</v>
      </c>
      <c r="N10581">
        <v>2.12</v>
      </c>
      <c r="O10581">
        <v>-7.41</v>
      </c>
    </row>
    <row r="10582" spans="1:15" ht="15" customHeight="1" x14ac:dyDescent="0.3">
      <c r="A10582" t="s">
        <v>13599</v>
      </c>
      <c r="B10582">
        <v>261</v>
      </c>
      <c r="C10582" t="s">
        <v>695</v>
      </c>
      <c r="D10582">
        <v>1000</v>
      </c>
      <c r="E10582" t="s">
        <v>2846</v>
      </c>
      <c r="F10582" t="s">
        <v>3015</v>
      </c>
      <c r="G10582" t="s">
        <v>3016</v>
      </c>
      <c r="H10582">
        <v>0.49049999999999999</v>
      </c>
      <c r="I10582" t="s">
        <v>3017</v>
      </c>
      <c r="J10582">
        <v>2400</v>
      </c>
      <c r="K10582">
        <v>2168.6</v>
      </c>
      <c r="L10582">
        <v>1137.5999999999999</v>
      </c>
      <c r="M10582">
        <v>1063.6400000000001</v>
      </c>
      <c r="N10582">
        <v>-113.5</v>
      </c>
      <c r="O10582">
        <v>39.54</v>
      </c>
    </row>
    <row r="10583" spans="1:15" ht="15" customHeight="1" x14ac:dyDescent="0.3">
      <c r="A10583" t="s">
        <v>13600</v>
      </c>
      <c r="B10583">
        <v>261</v>
      </c>
      <c r="C10583" t="s">
        <v>695</v>
      </c>
      <c r="D10583">
        <v>1000</v>
      </c>
      <c r="E10583" t="s">
        <v>2846</v>
      </c>
      <c r="F10583" t="s">
        <v>3022</v>
      </c>
      <c r="G10583" t="s">
        <v>3023</v>
      </c>
      <c r="H10583">
        <v>0.12239999999999999</v>
      </c>
      <c r="I10583" t="s">
        <v>3017</v>
      </c>
      <c r="J10583">
        <v>3100</v>
      </c>
      <c r="K10583">
        <v>3631.23</v>
      </c>
      <c r="L10583">
        <v>367.35</v>
      </c>
      <c r="M10583">
        <v>444.36</v>
      </c>
      <c r="N10583">
        <v>65.010000000000005</v>
      </c>
      <c r="O10583">
        <v>12.01</v>
      </c>
    </row>
    <row r="10584" spans="1:15" ht="15" customHeight="1" x14ac:dyDescent="0.3">
      <c r="A10584" t="s">
        <v>13601</v>
      </c>
      <c r="B10584">
        <v>261</v>
      </c>
      <c r="C10584" t="s">
        <v>138</v>
      </c>
      <c r="D10584">
        <v>1000</v>
      </c>
      <c r="E10584" t="s">
        <v>2847</v>
      </c>
      <c r="F10584" t="s">
        <v>3008</v>
      </c>
      <c r="G10584" t="s">
        <v>3009</v>
      </c>
      <c r="H10584">
        <v>15.3772</v>
      </c>
      <c r="I10584" t="s">
        <v>3010</v>
      </c>
      <c r="J10584">
        <v>780</v>
      </c>
      <c r="K10584">
        <v>802.78</v>
      </c>
      <c r="L10584">
        <v>11113.44</v>
      </c>
      <c r="M10584">
        <v>12344.62</v>
      </c>
      <c r="N10584">
        <v>350.37</v>
      </c>
      <c r="O10584">
        <v>880.81</v>
      </c>
    </row>
    <row r="10585" spans="1:15" ht="15" customHeight="1" x14ac:dyDescent="0.3">
      <c r="A10585" t="s">
        <v>13602</v>
      </c>
      <c r="B10585">
        <v>261</v>
      </c>
      <c r="C10585" t="s">
        <v>138</v>
      </c>
      <c r="D10585">
        <v>1000</v>
      </c>
      <c r="E10585" t="s">
        <v>2847</v>
      </c>
      <c r="F10585" t="s">
        <v>3012</v>
      </c>
      <c r="G10585" t="s">
        <v>3013</v>
      </c>
      <c r="H10585">
        <v>4.2622</v>
      </c>
      <c r="I10585" t="s">
        <v>3010</v>
      </c>
      <c r="J10585">
        <v>720</v>
      </c>
      <c r="K10585">
        <v>696.87</v>
      </c>
      <c r="L10585">
        <v>2959.2</v>
      </c>
      <c r="M10585">
        <v>2970.18</v>
      </c>
      <c r="N10585">
        <v>-98.58</v>
      </c>
      <c r="O10585">
        <v>109.56</v>
      </c>
    </row>
    <row r="10586" spans="1:15" ht="15" customHeight="1" x14ac:dyDescent="0.3">
      <c r="A10586" t="s">
        <v>13603</v>
      </c>
      <c r="B10586">
        <v>261</v>
      </c>
      <c r="C10586" t="s">
        <v>138</v>
      </c>
      <c r="D10586">
        <v>1000</v>
      </c>
      <c r="E10586" t="s">
        <v>2847</v>
      </c>
      <c r="F10586" t="s">
        <v>3015</v>
      </c>
      <c r="G10586" t="s">
        <v>3016</v>
      </c>
      <c r="H10586">
        <v>0.1457</v>
      </c>
      <c r="I10586" t="s">
        <v>3017</v>
      </c>
      <c r="J10586">
        <v>2400</v>
      </c>
      <c r="K10586">
        <v>2149.5100000000002</v>
      </c>
      <c r="L10586">
        <v>328.8</v>
      </c>
      <c r="M10586">
        <v>313.13</v>
      </c>
      <c r="N10586">
        <v>-36.49</v>
      </c>
      <c r="O10586">
        <v>20.82</v>
      </c>
    </row>
    <row r="10587" spans="1:15" ht="15" customHeight="1" x14ac:dyDescent="0.3">
      <c r="A10587" t="s">
        <v>13604</v>
      </c>
      <c r="B10587">
        <v>261</v>
      </c>
      <c r="C10587" t="s">
        <v>138</v>
      </c>
      <c r="D10587">
        <v>1000</v>
      </c>
      <c r="E10587" t="s">
        <v>2847</v>
      </c>
      <c r="F10587" t="s">
        <v>3019</v>
      </c>
      <c r="G10587" t="s">
        <v>3020</v>
      </c>
      <c r="H10587">
        <v>0.23219999999999999</v>
      </c>
      <c r="I10587" t="s">
        <v>3017</v>
      </c>
      <c r="J10587">
        <v>4200</v>
      </c>
      <c r="K10587">
        <v>5240.1499999999996</v>
      </c>
      <c r="L10587">
        <v>920.64</v>
      </c>
      <c r="M10587">
        <v>1216.98</v>
      </c>
      <c r="N10587">
        <v>241.57</v>
      </c>
      <c r="O10587">
        <v>54.77</v>
      </c>
    </row>
    <row r="10588" spans="1:15" ht="15" customHeight="1" x14ac:dyDescent="0.3">
      <c r="A10588" t="s">
        <v>13605</v>
      </c>
      <c r="B10588">
        <v>261</v>
      </c>
      <c r="C10588" t="s">
        <v>138</v>
      </c>
      <c r="D10588">
        <v>1000</v>
      </c>
      <c r="E10588" t="s">
        <v>2847</v>
      </c>
      <c r="F10588" t="s">
        <v>3022</v>
      </c>
      <c r="G10588" t="s">
        <v>3023</v>
      </c>
      <c r="H10588">
        <v>0.1734</v>
      </c>
      <c r="I10588" t="s">
        <v>3017</v>
      </c>
      <c r="J10588">
        <v>3100</v>
      </c>
      <c r="K10588">
        <v>3607.48</v>
      </c>
      <c r="L10588">
        <v>509.64</v>
      </c>
      <c r="M10588">
        <v>625.59</v>
      </c>
      <c r="N10588">
        <v>88</v>
      </c>
      <c r="O10588">
        <v>27.94</v>
      </c>
    </row>
    <row r="10589" spans="1:15" ht="15" customHeight="1" x14ac:dyDescent="0.3">
      <c r="A10589" t="s">
        <v>13606</v>
      </c>
      <c r="B10589">
        <v>261</v>
      </c>
      <c r="C10589" t="s">
        <v>408</v>
      </c>
      <c r="D10589">
        <v>1000</v>
      </c>
      <c r="E10589" t="s">
        <v>2848</v>
      </c>
      <c r="F10589" t="s">
        <v>3008</v>
      </c>
      <c r="G10589" t="s">
        <v>3009</v>
      </c>
      <c r="H10589">
        <v>19.649699999999999</v>
      </c>
      <c r="I10589" t="s">
        <v>3010</v>
      </c>
      <c r="J10589">
        <v>780</v>
      </c>
      <c r="K10589">
        <v>824.19</v>
      </c>
      <c r="L10589">
        <v>14601.6</v>
      </c>
      <c r="M10589">
        <v>16195.11</v>
      </c>
      <c r="N10589">
        <v>868.35</v>
      </c>
      <c r="O10589">
        <v>725.16</v>
      </c>
    </row>
    <row r="10590" spans="1:15" ht="15" customHeight="1" x14ac:dyDescent="0.3">
      <c r="A10590" t="s">
        <v>13607</v>
      </c>
      <c r="B10590">
        <v>261</v>
      </c>
      <c r="C10590" t="s">
        <v>408</v>
      </c>
      <c r="D10590">
        <v>1000</v>
      </c>
      <c r="E10590" t="s">
        <v>2848</v>
      </c>
      <c r="F10590" t="s">
        <v>3012</v>
      </c>
      <c r="G10590" t="s">
        <v>3013</v>
      </c>
      <c r="H10590">
        <v>4.7045000000000003</v>
      </c>
      <c r="I10590" t="s">
        <v>3010</v>
      </c>
      <c r="J10590">
        <v>720</v>
      </c>
      <c r="K10590">
        <v>698.56</v>
      </c>
      <c r="L10590">
        <v>3369.6</v>
      </c>
      <c r="M10590">
        <v>3286.4</v>
      </c>
      <c r="N10590">
        <v>-100.87</v>
      </c>
      <c r="O10590">
        <v>17.670000000000002</v>
      </c>
    </row>
    <row r="10591" spans="1:15" ht="15" customHeight="1" x14ac:dyDescent="0.3">
      <c r="A10591" t="s">
        <v>13608</v>
      </c>
      <c r="B10591">
        <v>261</v>
      </c>
      <c r="C10591" t="s">
        <v>408</v>
      </c>
      <c r="D10591">
        <v>1000</v>
      </c>
      <c r="E10591" t="s">
        <v>2848</v>
      </c>
      <c r="F10591" t="s">
        <v>3015</v>
      </c>
      <c r="G10591" t="s">
        <v>3016</v>
      </c>
      <c r="H10591">
        <v>0.31519999999999998</v>
      </c>
      <c r="I10591" t="s">
        <v>3017</v>
      </c>
      <c r="J10591">
        <v>2400</v>
      </c>
      <c r="K10591">
        <v>2183.63</v>
      </c>
      <c r="L10591">
        <v>748.8</v>
      </c>
      <c r="M10591">
        <v>688.19</v>
      </c>
      <c r="N10591">
        <v>-68.19</v>
      </c>
      <c r="O10591">
        <v>7.58</v>
      </c>
    </row>
    <row r="10592" spans="1:15" ht="15" customHeight="1" x14ac:dyDescent="0.3">
      <c r="A10592" t="s">
        <v>13609</v>
      </c>
      <c r="B10592">
        <v>261</v>
      </c>
      <c r="C10592" t="s">
        <v>408</v>
      </c>
      <c r="D10592">
        <v>1000</v>
      </c>
      <c r="E10592" t="s">
        <v>2848</v>
      </c>
      <c r="F10592" t="s">
        <v>3019</v>
      </c>
      <c r="G10592" t="s">
        <v>3020</v>
      </c>
      <c r="H10592">
        <v>0.1182</v>
      </c>
      <c r="I10592" t="s">
        <v>3017</v>
      </c>
      <c r="J10592">
        <v>4200</v>
      </c>
      <c r="K10592">
        <v>5256.93</v>
      </c>
      <c r="L10592">
        <v>491.4</v>
      </c>
      <c r="M10592">
        <v>621.34</v>
      </c>
      <c r="N10592">
        <v>124.92</v>
      </c>
      <c r="O10592">
        <v>5.0199999999999996</v>
      </c>
    </row>
    <row r="10593" spans="1:15" ht="15" customHeight="1" x14ac:dyDescent="0.3">
      <c r="A10593" t="s">
        <v>13610</v>
      </c>
      <c r="B10593">
        <v>261</v>
      </c>
      <c r="C10593" t="s">
        <v>408</v>
      </c>
      <c r="D10593">
        <v>1000</v>
      </c>
      <c r="E10593" t="s">
        <v>2848</v>
      </c>
      <c r="F10593" t="s">
        <v>3022</v>
      </c>
      <c r="G10593" t="s">
        <v>3023</v>
      </c>
      <c r="H10593">
        <v>0.161</v>
      </c>
      <c r="I10593" t="s">
        <v>3017</v>
      </c>
      <c r="J10593">
        <v>3100</v>
      </c>
      <c r="K10593">
        <v>3751.58</v>
      </c>
      <c r="L10593">
        <v>483.6</v>
      </c>
      <c r="M10593">
        <v>604.01</v>
      </c>
      <c r="N10593">
        <v>104.91</v>
      </c>
      <c r="O10593">
        <v>15.51</v>
      </c>
    </row>
    <row r="10594" spans="1:15" ht="15" customHeight="1" x14ac:dyDescent="0.3">
      <c r="A10594" t="s">
        <v>13611</v>
      </c>
      <c r="B10594">
        <v>261</v>
      </c>
      <c r="C10594" t="s">
        <v>667</v>
      </c>
      <c r="D10594">
        <v>1000</v>
      </c>
      <c r="E10594" t="s">
        <v>2849</v>
      </c>
      <c r="F10594" t="s">
        <v>3008</v>
      </c>
      <c r="G10594" t="s">
        <v>3009</v>
      </c>
      <c r="H10594">
        <v>38.129399999999997</v>
      </c>
      <c r="I10594" t="s">
        <v>3010</v>
      </c>
      <c r="J10594">
        <v>780</v>
      </c>
      <c r="K10594">
        <v>815.35</v>
      </c>
      <c r="L10594">
        <v>29278.080000000002</v>
      </c>
      <c r="M10594">
        <v>31088.74</v>
      </c>
      <c r="N10594">
        <v>1347.8</v>
      </c>
      <c r="O10594">
        <v>462.86</v>
      </c>
    </row>
    <row r="10595" spans="1:15" ht="15" customHeight="1" x14ac:dyDescent="0.3">
      <c r="A10595" t="s">
        <v>13612</v>
      </c>
      <c r="B10595">
        <v>261</v>
      </c>
      <c r="C10595" t="s">
        <v>667</v>
      </c>
      <c r="D10595">
        <v>1000</v>
      </c>
      <c r="E10595" t="s">
        <v>2849</v>
      </c>
      <c r="F10595" t="s">
        <v>3012</v>
      </c>
      <c r="G10595" t="s">
        <v>3013</v>
      </c>
      <c r="H10595">
        <v>9.7597000000000005</v>
      </c>
      <c r="I10595" t="s">
        <v>3010</v>
      </c>
      <c r="J10595">
        <v>720</v>
      </c>
      <c r="K10595">
        <v>691.15</v>
      </c>
      <c r="L10595">
        <v>6756.48</v>
      </c>
      <c r="M10595">
        <v>6745.39</v>
      </c>
      <c r="N10595">
        <v>-281.58999999999997</v>
      </c>
      <c r="O10595">
        <v>270.51</v>
      </c>
    </row>
    <row r="10596" spans="1:15" ht="15" customHeight="1" x14ac:dyDescent="0.3">
      <c r="A10596" t="s">
        <v>13613</v>
      </c>
      <c r="B10596">
        <v>261</v>
      </c>
      <c r="C10596" t="s">
        <v>667</v>
      </c>
      <c r="D10596">
        <v>1000</v>
      </c>
      <c r="E10596" t="s">
        <v>2849</v>
      </c>
      <c r="F10596" t="s">
        <v>3015</v>
      </c>
      <c r="G10596" t="s">
        <v>3016</v>
      </c>
      <c r="H10596">
        <v>0.65600000000000003</v>
      </c>
      <c r="I10596" t="s">
        <v>3017</v>
      </c>
      <c r="J10596">
        <v>2400</v>
      </c>
      <c r="K10596">
        <v>2227.88</v>
      </c>
      <c r="L10596">
        <v>1501.44</v>
      </c>
      <c r="M10596">
        <v>1461.41</v>
      </c>
      <c r="N10596">
        <v>-112.91</v>
      </c>
      <c r="O10596">
        <v>72.88</v>
      </c>
    </row>
    <row r="10597" spans="1:15" ht="15" customHeight="1" x14ac:dyDescent="0.3">
      <c r="A10597" t="s">
        <v>13614</v>
      </c>
      <c r="B10597">
        <v>261</v>
      </c>
      <c r="C10597" t="s">
        <v>667</v>
      </c>
      <c r="D10597">
        <v>1000</v>
      </c>
      <c r="E10597" t="s">
        <v>2849</v>
      </c>
      <c r="F10597" t="s">
        <v>3019</v>
      </c>
      <c r="G10597" t="s">
        <v>3020</v>
      </c>
      <c r="H10597">
        <v>0.23930000000000001</v>
      </c>
      <c r="I10597" t="s">
        <v>3017</v>
      </c>
      <c r="J10597">
        <v>4200</v>
      </c>
      <c r="K10597">
        <v>5217.28</v>
      </c>
      <c r="L10597">
        <v>985.32</v>
      </c>
      <c r="M10597">
        <v>1248.31</v>
      </c>
      <c r="N10597">
        <v>243.4</v>
      </c>
      <c r="O10597">
        <v>19.59</v>
      </c>
    </row>
    <row r="10598" spans="1:15" ht="15" customHeight="1" x14ac:dyDescent="0.3">
      <c r="A10598" t="s">
        <v>13615</v>
      </c>
      <c r="B10598">
        <v>261</v>
      </c>
      <c r="C10598" t="s">
        <v>667</v>
      </c>
      <c r="D10598">
        <v>1000</v>
      </c>
      <c r="E10598" t="s">
        <v>2849</v>
      </c>
      <c r="F10598" t="s">
        <v>3022</v>
      </c>
      <c r="G10598" t="s">
        <v>3023</v>
      </c>
      <c r="H10598">
        <v>0.31230000000000002</v>
      </c>
      <c r="I10598" t="s">
        <v>3017</v>
      </c>
      <c r="J10598">
        <v>3100</v>
      </c>
      <c r="K10598">
        <v>3722.44</v>
      </c>
      <c r="L10598">
        <v>969.68</v>
      </c>
      <c r="M10598">
        <v>1162.5899999999999</v>
      </c>
      <c r="N10598">
        <v>194.4</v>
      </c>
      <c r="O10598">
        <v>-1.49</v>
      </c>
    </row>
    <row r="10599" spans="1:15" ht="15" customHeight="1" x14ac:dyDescent="0.3">
      <c r="A10599" t="s">
        <v>13616</v>
      </c>
      <c r="B10599">
        <v>261</v>
      </c>
      <c r="C10599" t="s">
        <v>531</v>
      </c>
      <c r="D10599">
        <v>1000</v>
      </c>
      <c r="E10599" t="s">
        <v>2850</v>
      </c>
      <c r="F10599" t="s">
        <v>3008</v>
      </c>
      <c r="G10599" t="s">
        <v>3009</v>
      </c>
      <c r="H10599">
        <v>31.7837</v>
      </c>
      <c r="I10599" t="s">
        <v>3010</v>
      </c>
      <c r="J10599">
        <v>780</v>
      </c>
      <c r="K10599">
        <v>821.17</v>
      </c>
      <c r="L10599">
        <v>23999.040000000001</v>
      </c>
      <c r="M10599">
        <v>26099.9</v>
      </c>
      <c r="N10599">
        <v>1308.6300000000001</v>
      </c>
      <c r="O10599">
        <v>792.23</v>
      </c>
    </row>
    <row r="10600" spans="1:15" ht="15" customHeight="1" x14ac:dyDescent="0.3">
      <c r="A10600" t="s">
        <v>13617</v>
      </c>
      <c r="B10600">
        <v>261</v>
      </c>
      <c r="C10600" t="s">
        <v>531</v>
      </c>
      <c r="D10600">
        <v>1000</v>
      </c>
      <c r="E10600" t="s">
        <v>2850</v>
      </c>
      <c r="F10600" t="s">
        <v>3012</v>
      </c>
      <c r="G10600" t="s">
        <v>3013</v>
      </c>
      <c r="H10600">
        <v>7.8419999999999996</v>
      </c>
      <c r="I10600" t="s">
        <v>3010</v>
      </c>
      <c r="J10600">
        <v>720</v>
      </c>
      <c r="K10600">
        <v>726.44</v>
      </c>
      <c r="L10600">
        <v>5538.24</v>
      </c>
      <c r="M10600">
        <v>5696.73</v>
      </c>
      <c r="N10600">
        <v>50.52</v>
      </c>
      <c r="O10600">
        <v>107.97</v>
      </c>
    </row>
    <row r="10601" spans="1:15" ht="15" customHeight="1" x14ac:dyDescent="0.3">
      <c r="A10601" t="s">
        <v>13618</v>
      </c>
      <c r="B10601">
        <v>261</v>
      </c>
      <c r="C10601" t="s">
        <v>531</v>
      </c>
      <c r="D10601">
        <v>1000</v>
      </c>
      <c r="E10601" t="s">
        <v>2850</v>
      </c>
      <c r="F10601" t="s">
        <v>3015</v>
      </c>
      <c r="G10601" t="s">
        <v>3016</v>
      </c>
      <c r="H10601">
        <v>0.52959999999999996</v>
      </c>
      <c r="I10601" t="s">
        <v>3017</v>
      </c>
      <c r="J10601">
        <v>2400</v>
      </c>
      <c r="K10601">
        <v>2267.64</v>
      </c>
      <c r="L10601">
        <v>1230.72</v>
      </c>
      <c r="M10601">
        <v>1200.97</v>
      </c>
      <c r="N10601">
        <v>-70.099999999999994</v>
      </c>
      <c r="O10601">
        <v>40.35</v>
      </c>
    </row>
    <row r="10602" spans="1:15" ht="15" customHeight="1" x14ac:dyDescent="0.3">
      <c r="A10602" t="s">
        <v>13619</v>
      </c>
      <c r="B10602">
        <v>261</v>
      </c>
      <c r="C10602" t="s">
        <v>531</v>
      </c>
      <c r="D10602">
        <v>1000</v>
      </c>
      <c r="E10602" t="s">
        <v>2850</v>
      </c>
      <c r="F10602" t="s">
        <v>3019</v>
      </c>
      <c r="G10602" t="s">
        <v>3020</v>
      </c>
      <c r="H10602">
        <v>0.1981</v>
      </c>
      <c r="I10602" t="s">
        <v>3017</v>
      </c>
      <c r="J10602">
        <v>4200</v>
      </c>
      <c r="K10602">
        <v>5089.32</v>
      </c>
      <c r="L10602">
        <v>807.66</v>
      </c>
      <c r="M10602">
        <v>1008.14</v>
      </c>
      <c r="N10602">
        <v>176.16</v>
      </c>
      <c r="O10602">
        <v>24.32</v>
      </c>
    </row>
    <row r="10603" spans="1:15" ht="15" customHeight="1" x14ac:dyDescent="0.3">
      <c r="A10603" t="s">
        <v>13620</v>
      </c>
      <c r="B10603">
        <v>261</v>
      </c>
      <c r="C10603" t="s">
        <v>531</v>
      </c>
      <c r="D10603">
        <v>1000</v>
      </c>
      <c r="E10603" t="s">
        <v>2850</v>
      </c>
      <c r="F10603" t="s">
        <v>3022</v>
      </c>
      <c r="G10603" t="s">
        <v>3023</v>
      </c>
      <c r="H10603">
        <v>0.2591</v>
      </c>
      <c r="I10603" t="s">
        <v>3017</v>
      </c>
      <c r="J10603">
        <v>3100</v>
      </c>
      <c r="K10603">
        <v>3732.46</v>
      </c>
      <c r="L10603">
        <v>794.84</v>
      </c>
      <c r="M10603">
        <v>967.05</v>
      </c>
      <c r="N10603">
        <v>163.87</v>
      </c>
      <c r="O10603">
        <v>8.35</v>
      </c>
    </row>
    <row r="10604" spans="1:15" ht="15" customHeight="1" x14ac:dyDescent="0.3">
      <c r="A10604" t="s">
        <v>13621</v>
      </c>
      <c r="B10604">
        <v>261</v>
      </c>
      <c r="C10604" t="s">
        <v>826</v>
      </c>
      <c r="D10604">
        <v>1000</v>
      </c>
      <c r="E10604" t="s">
        <v>2851</v>
      </c>
      <c r="F10604" t="s">
        <v>3008</v>
      </c>
      <c r="G10604" t="s">
        <v>3009</v>
      </c>
      <c r="H10604">
        <v>18.140499999999999</v>
      </c>
      <c r="I10604" t="s">
        <v>3010</v>
      </c>
      <c r="J10604">
        <v>780</v>
      </c>
      <c r="K10604">
        <v>782.91</v>
      </c>
      <c r="L10604">
        <v>14002.56</v>
      </c>
      <c r="M10604">
        <v>14202.29</v>
      </c>
      <c r="N10604">
        <v>52.71</v>
      </c>
      <c r="O10604">
        <v>147.01</v>
      </c>
    </row>
    <row r="10605" spans="1:15" ht="15" customHeight="1" x14ac:dyDescent="0.3">
      <c r="A10605" t="s">
        <v>13622</v>
      </c>
      <c r="B10605">
        <v>261</v>
      </c>
      <c r="C10605" t="s">
        <v>826</v>
      </c>
      <c r="D10605">
        <v>1000</v>
      </c>
      <c r="E10605" t="s">
        <v>2851</v>
      </c>
      <c r="F10605" t="s">
        <v>3012</v>
      </c>
      <c r="G10605" t="s">
        <v>3013</v>
      </c>
      <c r="H10605">
        <v>4.63</v>
      </c>
      <c r="I10605" t="s">
        <v>3010</v>
      </c>
      <c r="J10605">
        <v>720</v>
      </c>
      <c r="K10605">
        <v>712.06</v>
      </c>
      <c r="L10605">
        <v>3231.36</v>
      </c>
      <c r="M10605">
        <v>3296.84</v>
      </c>
      <c r="N10605">
        <v>-36.74</v>
      </c>
      <c r="O10605">
        <v>102.22</v>
      </c>
    </row>
    <row r="10606" spans="1:15" ht="15" customHeight="1" x14ac:dyDescent="0.3">
      <c r="A10606" t="s">
        <v>13623</v>
      </c>
      <c r="B10606">
        <v>261</v>
      </c>
      <c r="C10606" t="s">
        <v>826</v>
      </c>
      <c r="D10606">
        <v>1000</v>
      </c>
      <c r="E10606" t="s">
        <v>2851</v>
      </c>
      <c r="F10606" t="s">
        <v>3015</v>
      </c>
      <c r="G10606" t="s">
        <v>3016</v>
      </c>
      <c r="H10606">
        <v>0.30609999999999998</v>
      </c>
      <c r="I10606" t="s">
        <v>3017</v>
      </c>
      <c r="J10606">
        <v>2400</v>
      </c>
      <c r="K10606">
        <v>2236.73</v>
      </c>
      <c r="L10606">
        <v>718.08</v>
      </c>
      <c r="M10606">
        <v>684.62</v>
      </c>
      <c r="N10606">
        <v>-49.97</v>
      </c>
      <c r="O10606">
        <v>16.52</v>
      </c>
    </row>
    <row r="10607" spans="1:15" ht="15" customHeight="1" x14ac:dyDescent="0.3">
      <c r="A10607" t="s">
        <v>13624</v>
      </c>
      <c r="B10607">
        <v>261</v>
      </c>
      <c r="C10607" t="s">
        <v>826</v>
      </c>
      <c r="D10607">
        <v>1000</v>
      </c>
      <c r="E10607" t="s">
        <v>2851</v>
      </c>
      <c r="F10607" t="s">
        <v>3019</v>
      </c>
      <c r="G10607" t="s">
        <v>3020</v>
      </c>
      <c r="H10607">
        <v>0.112</v>
      </c>
      <c r="I10607" t="s">
        <v>3017</v>
      </c>
      <c r="J10607">
        <v>4200</v>
      </c>
      <c r="K10607">
        <v>5202.12</v>
      </c>
      <c r="L10607">
        <v>471.24</v>
      </c>
      <c r="M10607">
        <v>582.71</v>
      </c>
      <c r="N10607">
        <v>112.25</v>
      </c>
      <c r="O10607">
        <v>-0.78</v>
      </c>
    </row>
    <row r="10608" spans="1:15" ht="15" customHeight="1" x14ac:dyDescent="0.3">
      <c r="A10608" t="s">
        <v>13625</v>
      </c>
      <c r="B10608">
        <v>261</v>
      </c>
      <c r="C10608" t="s">
        <v>826</v>
      </c>
      <c r="D10608">
        <v>1000</v>
      </c>
      <c r="E10608" t="s">
        <v>2851</v>
      </c>
      <c r="F10608" t="s">
        <v>3022</v>
      </c>
      <c r="G10608" t="s">
        <v>3023</v>
      </c>
      <c r="H10608">
        <v>0.15329999999999999</v>
      </c>
      <c r="I10608" t="s">
        <v>3017</v>
      </c>
      <c r="J10608">
        <v>3100</v>
      </c>
      <c r="K10608">
        <v>3783.19</v>
      </c>
      <c r="L10608">
        <v>463.76</v>
      </c>
      <c r="M10608">
        <v>579.91999999999996</v>
      </c>
      <c r="N10608">
        <v>104.73</v>
      </c>
      <c r="O10608">
        <v>11.44</v>
      </c>
    </row>
    <row r="10609" spans="1:15" ht="15" customHeight="1" x14ac:dyDescent="0.3">
      <c r="A10609" t="s">
        <v>13626</v>
      </c>
      <c r="B10609">
        <v>261</v>
      </c>
      <c r="C10609" t="s">
        <v>994</v>
      </c>
      <c r="D10609">
        <v>1000</v>
      </c>
      <c r="E10609" t="s">
        <v>2852</v>
      </c>
      <c r="F10609" t="s">
        <v>3008</v>
      </c>
      <c r="G10609" t="s">
        <v>3009</v>
      </c>
      <c r="H10609">
        <v>21.939</v>
      </c>
      <c r="I10609" t="s">
        <v>3010</v>
      </c>
      <c r="J10609">
        <v>780</v>
      </c>
      <c r="K10609">
        <v>783.31</v>
      </c>
      <c r="L10609">
        <v>16672.5</v>
      </c>
      <c r="M10609">
        <v>17185.09</v>
      </c>
      <c r="N10609">
        <v>72.67</v>
      </c>
      <c r="O10609">
        <v>439.91</v>
      </c>
    </row>
    <row r="10610" spans="1:15" ht="15" customHeight="1" x14ac:dyDescent="0.3">
      <c r="A10610" t="s">
        <v>13627</v>
      </c>
      <c r="B10610">
        <v>261</v>
      </c>
      <c r="C10610" t="s">
        <v>994</v>
      </c>
      <c r="D10610">
        <v>1000</v>
      </c>
      <c r="E10610" t="s">
        <v>2852</v>
      </c>
      <c r="F10610" t="s">
        <v>3012</v>
      </c>
      <c r="G10610" t="s">
        <v>3013</v>
      </c>
      <c r="H10610">
        <v>4.7973999999999997</v>
      </c>
      <c r="I10610" t="s">
        <v>3010</v>
      </c>
      <c r="J10610">
        <v>720</v>
      </c>
      <c r="K10610">
        <v>725.44</v>
      </c>
      <c r="L10610">
        <v>3420</v>
      </c>
      <c r="M10610">
        <v>3480.22</v>
      </c>
      <c r="N10610">
        <v>26.11</v>
      </c>
      <c r="O10610">
        <v>34.11</v>
      </c>
    </row>
    <row r="10611" spans="1:15" ht="15" customHeight="1" x14ac:dyDescent="0.3">
      <c r="A10611" t="s">
        <v>13628</v>
      </c>
      <c r="B10611">
        <v>261</v>
      </c>
      <c r="C10611" t="s">
        <v>994</v>
      </c>
      <c r="D10611">
        <v>1000</v>
      </c>
      <c r="E10611" t="s">
        <v>2852</v>
      </c>
      <c r="F10611" t="s">
        <v>3015</v>
      </c>
      <c r="G10611" t="s">
        <v>3016</v>
      </c>
      <c r="H10611">
        <v>0.58789999999999998</v>
      </c>
      <c r="I10611" t="s">
        <v>3017</v>
      </c>
      <c r="J10611">
        <v>2400</v>
      </c>
      <c r="K10611">
        <v>2194.6999999999998</v>
      </c>
      <c r="L10611">
        <v>1368</v>
      </c>
      <c r="M10611">
        <v>1290.26</v>
      </c>
      <c r="N10611">
        <v>-120.69</v>
      </c>
      <c r="O10611">
        <v>42.95</v>
      </c>
    </row>
    <row r="10612" spans="1:15" ht="15" customHeight="1" x14ac:dyDescent="0.3">
      <c r="A10612" t="s">
        <v>13629</v>
      </c>
      <c r="B10612">
        <v>261</v>
      </c>
      <c r="C10612" t="s">
        <v>994</v>
      </c>
      <c r="D10612">
        <v>1000</v>
      </c>
      <c r="E10612" t="s">
        <v>2852</v>
      </c>
      <c r="F10612" t="s">
        <v>3022</v>
      </c>
      <c r="G10612" t="s">
        <v>3023</v>
      </c>
      <c r="H10612">
        <v>0.14399999999999999</v>
      </c>
      <c r="I10612" t="s">
        <v>3017</v>
      </c>
      <c r="J10612">
        <v>3100</v>
      </c>
      <c r="K10612">
        <v>3598.26</v>
      </c>
      <c r="L10612">
        <v>441.75</v>
      </c>
      <c r="M10612">
        <v>518.01</v>
      </c>
      <c r="N10612">
        <v>71.73</v>
      </c>
      <c r="O10612">
        <v>4.53</v>
      </c>
    </row>
    <row r="10613" spans="1:15" ht="15" customHeight="1" x14ac:dyDescent="0.3">
      <c r="A10613" t="s">
        <v>13630</v>
      </c>
      <c r="B10613">
        <v>261</v>
      </c>
      <c r="C10613" t="s">
        <v>422</v>
      </c>
      <c r="D10613">
        <v>1000</v>
      </c>
      <c r="E10613" t="s">
        <v>2853</v>
      </c>
      <c r="F10613" t="s">
        <v>3008</v>
      </c>
      <c r="G10613" t="s">
        <v>3009</v>
      </c>
      <c r="H10613">
        <v>13.867599999999999</v>
      </c>
      <c r="I10613" t="s">
        <v>3010</v>
      </c>
      <c r="J10613">
        <v>780</v>
      </c>
      <c r="K10613">
        <v>781.93</v>
      </c>
      <c r="L10613">
        <v>10635.3</v>
      </c>
      <c r="M10613">
        <v>10843.42</v>
      </c>
      <c r="N10613">
        <v>26.71</v>
      </c>
      <c r="O10613">
        <v>181.41</v>
      </c>
    </row>
    <row r="10614" spans="1:15" ht="15" customHeight="1" x14ac:dyDescent="0.3">
      <c r="A10614" t="s">
        <v>13631</v>
      </c>
      <c r="B10614">
        <v>261</v>
      </c>
      <c r="C10614" t="s">
        <v>422</v>
      </c>
      <c r="D10614">
        <v>1000</v>
      </c>
      <c r="E10614" t="s">
        <v>2853</v>
      </c>
      <c r="F10614" t="s">
        <v>3012</v>
      </c>
      <c r="G10614" t="s">
        <v>3013</v>
      </c>
      <c r="H10614">
        <v>3.1164999999999998</v>
      </c>
      <c r="I10614" t="s">
        <v>3010</v>
      </c>
      <c r="J10614">
        <v>720</v>
      </c>
      <c r="K10614">
        <v>704.1</v>
      </c>
      <c r="L10614">
        <v>2181.6</v>
      </c>
      <c r="M10614">
        <v>2194.3200000000002</v>
      </c>
      <c r="N10614">
        <v>-49.54</v>
      </c>
      <c r="O10614">
        <v>62.26</v>
      </c>
    </row>
    <row r="10615" spans="1:15" ht="15" customHeight="1" x14ac:dyDescent="0.3">
      <c r="A10615" t="s">
        <v>13632</v>
      </c>
      <c r="B10615">
        <v>261</v>
      </c>
      <c r="C10615" t="s">
        <v>422</v>
      </c>
      <c r="D10615">
        <v>1000</v>
      </c>
      <c r="E10615" t="s">
        <v>2853</v>
      </c>
      <c r="F10615" t="s">
        <v>3015</v>
      </c>
      <c r="G10615" t="s">
        <v>3016</v>
      </c>
      <c r="H10615">
        <v>0.36409999999999998</v>
      </c>
      <c r="I10615" t="s">
        <v>3017</v>
      </c>
      <c r="J10615">
        <v>2400</v>
      </c>
      <c r="K10615">
        <v>2264.73</v>
      </c>
      <c r="L10615">
        <v>872.64</v>
      </c>
      <c r="M10615">
        <v>824.7</v>
      </c>
      <c r="N10615">
        <v>-49.26</v>
      </c>
      <c r="O10615">
        <v>1.32</v>
      </c>
    </row>
    <row r="10616" spans="1:15" ht="15" customHeight="1" x14ac:dyDescent="0.3">
      <c r="A10616" t="s">
        <v>13633</v>
      </c>
      <c r="B10616">
        <v>261</v>
      </c>
      <c r="C10616" t="s">
        <v>422</v>
      </c>
      <c r="D10616">
        <v>1000</v>
      </c>
      <c r="E10616" t="s">
        <v>2853</v>
      </c>
      <c r="F10616" t="s">
        <v>3022</v>
      </c>
      <c r="G10616" t="s">
        <v>3023</v>
      </c>
      <c r="H10616">
        <v>9.3899999999999997E-2</v>
      </c>
      <c r="I10616" t="s">
        <v>3017</v>
      </c>
      <c r="J10616">
        <v>3100</v>
      </c>
      <c r="K10616">
        <v>3739.6</v>
      </c>
      <c r="L10616">
        <v>281.79000000000002</v>
      </c>
      <c r="M10616">
        <v>351.27</v>
      </c>
      <c r="N10616">
        <v>60.08</v>
      </c>
      <c r="O10616">
        <v>9.4</v>
      </c>
    </row>
    <row r="10617" spans="1:15" ht="15" customHeight="1" x14ac:dyDescent="0.3">
      <c r="A10617" t="s">
        <v>13634</v>
      </c>
      <c r="B10617">
        <v>261</v>
      </c>
      <c r="C10617" t="s">
        <v>232</v>
      </c>
      <c r="D10617">
        <v>1000</v>
      </c>
      <c r="E10617" t="s">
        <v>2854</v>
      </c>
      <c r="F10617" t="s">
        <v>3008</v>
      </c>
      <c r="G10617" t="s">
        <v>3009</v>
      </c>
      <c r="H10617">
        <v>22.088000000000001</v>
      </c>
      <c r="I10617" t="s">
        <v>3010</v>
      </c>
      <c r="J10617">
        <v>780</v>
      </c>
      <c r="K10617">
        <v>811.68</v>
      </c>
      <c r="L10617">
        <v>16883.099999999999</v>
      </c>
      <c r="M10617">
        <v>17928.400000000001</v>
      </c>
      <c r="N10617">
        <v>699.79</v>
      </c>
      <c r="O10617">
        <v>345.51</v>
      </c>
    </row>
    <row r="10618" spans="1:15" ht="15" customHeight="1" x14ac:dyDescent="0.3">
      <c r="A10618" t="s">
        <v>13635</v>
      </c>
      <c r="B10618">
        <v>261</v>
      </c>
      <c r="C10618" t="s">
        <v>232</v>
      </c>
      <c r="D10618">
        <v>1000</v>
      </c>
      <c r="E10618" t="s">
        <v>2854</v>
      </c>
      <c r="F10618" t="s">
        <v>3012</v>
      </c>
      <c r="G10618" t="s">
        <v>3013</v>
      </c>
      <c r="H10618">
        <v>4.8353000000000002</v>
      </c>
      <c r="I10618" t="s">
        <v>3010</v>
      </c>
      <c r="J10618">
        <v>720</v>
      </c>
      <c r="K10618">
        <v>695.94</v>
      </c>
      <c r="L10618">
        <v>3463.2</v>
      </c>
      <c r="M10618">
        <v>3365.09</v>
      </c>
      <c r="N10618">
        <v>-116.33</v>
      </c>
      <c r="O10618">
        <v>18.22</v>
      </c>
    </row>
    <row r="10619" spans="1:15" ht="15" customHeight="1" x14ac:dyDescent="0.3">
      <c r="A10619" t="s">
        <v>13636</v>
      </c>
      <c r="B10619">
        <v>261</v>
      </c>
      <c r="C10619" t="s">
        <v>232</v>
      </c>
      <c r="D10619">
        <v>1000</v>
      </c>
      <c r="E10619" t="s">
        <v>2854</v>
      </c>
      <c r="F10619" t="s">
        <v>3015</v>
      </c>
      <c r="G10619" t="s">
        <v>3016</v>
      </c>
      <c r="H10619">
        <v>0.57569999999999999</v>
      </c>
      <c r="I10619" t="s">
        <v>3017</v>
      </c>
      <c r="J10619">
        <v>2400</v>
      </c>
      <c r="K10619">
        <v>2155.16</v>
      </c>
      <c r="L10619">
        <v>1385.28</v>
      </c>
      <c r="M10619">
        <v>1240.72</v>
      </c>
      <c r="N10619">
        <v>-140.96</v>
      </c>
      <c r="O10619">
        <v>-3.6</v>
      </c>
    </row>
    <row r="10620" spans="1:15" ht="15" customHeight="1" x14ac:dyDescent="0.3">
      <c r="A10620" t="s">
        <v>13637</v>
      </c>
      <c r="B10620">
        <v>261</v>
      </c>
      <c r="C10620" t="s">
        <v>232</v>
      </c>
      <c r="D10620">
        <v>1000</v>
      </c>
      <c r="E10620" t="s">
        <v>2854</v>
      </c>
      <c r="F10620" t="s">
        <v>3022</v>
      </c>
      <c r="G10620" t="s">
        <v>3023</v>
      </c>
      <c r="H10620">
        <v>0.14779999999999999</v>
      </c>
      <c r="I10620" t="s">
        <v>3017</v>
      </c>
      <c r="J10620">
        <v>3100</v>
      </c>
      <c r="K10620">
        <v>3652.89</v>
      </c>
      <c r="L10620">
        <v>447.33</v>
      </c>
      <c r="M10620">
        <v>540.07000000000005</v>
      </c>
      <c r="N10620">
        <v>81.739999999999995</v>
      </c>
      <c r="O10620">
        <v>10.99</v>
      </c>
    </row>
    <row r="10621" spans="1:15" ht="15" customHeight="1" x14ac:dyDescent="0.3">
      <c r="A10621" t="s">
        <v>13638</v>
      </c>
      <c r="B10621">
        <v>261</v>
      </c>
      <c r="C10621" t="s">
        <v>263</v>
      </c>
      <c r="D10621">
        <v>1000</v>
      </c>
      <c r="E10621" t="s">
        <v>2855</v>
      </c>
      <c r="F10621" t="s">
        <v>3008</v>
      </c>
      <c r="G10621" t="s">
        <v>3009</v>
      </c>
      <c r="H10621">
        <v>20.014800000000001</v>
      </c>
      <c r="I10621" t="s">
        <v>3010</v>
      </c>
      <c r="J10621">
        <v>780</v>
      </c>
      <c r="K10621">
        <v>817.7</v>
      </c>
      <c r="L10621">
        <v>15444</v>
      </c>
      <c r="M10621">
        <v>16366.1</v>
      </c>
      <c r="N10621">
        <v>754.6</v>
      </c>
      <c r="O10621">
        <v>167.51</v>
      </c>
    </row>
    <row r="10622" spans="1:15" ht="15" customHeight="1" x14ac:dyDescent="0.3">
      <c r="A10622" t="s">
        <v>13639</v>
      </c>
      <c r="B10622">
        <v>261</v>
      </c>
      <c r="C10622" t="s">
        <v>263</v>
      </c>
      <c r="D10622">
        <v>1000</v>
      </c>
      <c r="E10622" t="s">
        <v>2855</v>
      </c>
      <c r="F10622" t="s">
        <v>3012</v>
      </c>
      <c r="G10622" t="s">
        <v>3013</v>
      </c>
      <c r="H10622">
        <v>4.5720999999999998</v>
      </c>
      <c r="I10622" t="s">
        <v>3010</v>
      </c>
      <c r="J10622">
        <v>720</v>
      </c>
      <c r="K10622">
        <v>697.35</v>
      </c>
      <c r="L10622">
        <v>3168</v>
      </c>
      <c r="M10622">
        <v>3188.36</v>
      </c>
      <c r="N10622">
        <v>-103.58</v>
      </c>
      <c r="O10622">
        <v>123.94</v>
      </c>
    </row>
    <row r="10623" spans="1:15" ht="15" customHeight="1" x14ac:dyDescent="0.3">
      <c r="A10623" t="s">
        <v>13640</v>
      </c>
      <c r="B10623">
        <v>261</v>
      </c>
      <c r="C10623" t="s">
        <v>263</v>
      </c>
      <c r="D10623">
        <v>1000</v>
      </c>
      <c r="E10623" t="s">
        <v>2855</v>
      </c>
      <c r="F10623" t="s">
        <v>3015</v>
      </c>
      <c r="G10623" t="s">
        <v>3016</v>
      </c>
      <c r="H10623">
        <v>0.55000000000000004</v>
      </c>
      <c r="I10623" t="s">
        <v>3017</v>
      </c>
      <c r="J10623">
        <v>2400</v>
      </c>
      <c r="K10623">
        <v>2156.33</v>
      </c>
      <c r="L10623">
        <v>1267.2</v>
      </c>
      <c r="M10623">
        <v>1186.07</v>
      </c>
      <c r="N10623">
        <v>-134.03</v>
      </c>
      <c r="O10623">
        <v>52.9</v>
      </c>
    </row>
    <row r="10624" spans="1:15" ht="15" customHeight="1" x14ac:dyDescent="0.3">
      <c r="A10624" t="s">
        <v>13641</v>
      </c>
      <c r="B10624">
        <v>261</v>
      </c>
      <c r="C10624" t="s">
        <v>263</v>
      </c>
      <c r="D10624">
        <v>1000</v>
      </c>
      <c r="E10624" t="s">
        <v>2855</v>
      </c>
      <c r="F10624" t="s">
        <v>3022</v>
      </c>
      <c r="G10624" t="s">
        <v>3023</v>
      </c>
      <c r="H10624">
        <v>0.13200000000000001</v>
      </c>
      <c r="I10624" t="s">
        <v>3017</v>
      </c>
      <c r="J10624">
        <v>3100</v>
      </c>
      <c r="K10624">
        <v>3640.05</v>
      </c>
      <c r="L10624">
        <v>409.2</v>
      </c>
      <c r="M10624">
        <v>480.52</v>
      </c>
      <c r="N10624">
        <v>71.290000000000006</v>
      </c>
      <c r="O10624">
        <v>0.03</v>
      </c>
    </row>
    <row r="10625" spans="1:15" ht="15" customHeight="1" x14ac:dyDescent="0.3">
      <c r="A10625" t="s">
        <v>13642</v>
      </c>
      <c r="B10625">
        <v>261</v>
      </c>
      <c r="C10625" t="s">
        <v>484</v>
      </c>
      <c r="D10625">
        <v>1000</v>
      </c>
      <c r="E10625" t="s">
        <v>2856</v>
      </c>
      <c r="F10625" t="s">
        <v>3008</v>
      </c>
      <c r="G10625" t="s">
        <v>3009</v>
      </c>
      <c r="H10625">
        <v>19.653500000000001</v>
      </c>
      <c r="I10625" t="s">
        <v>3010</v>
      </c>
      <c r="J10625">
        <v>780</v>
      </c>
      <c r="K10625">
        <v>783.77</v>
      </c>
      <c r="L10625">
        <v>14847.3</v>
      </c>
      <c r="M10625">
        <v>15403.73</v>
      </c>
      <c r="N10625">
        <v>74.02</v>
      </c>
      <c r="O10625">
        <v>482.41</v>
      </c>
    </row>
    <row r="10626" spans="1:15" ht="15" customHeight="1" x14ac:dyDescent="0.3">
      <c r="A10626" t="s">
        <v>13643</v>
      </c>
      <c r="B10626">
        <v>261</v>
      </c>
      <c r="C10626" t="s">
        <v>484</v>
      </c>
      <c r="D10626">
        <v>1000</v>
      </c>
      <c r="E10626" t="s">
        <v>2856</v>
      </c>
      <c r="F10626" t="s">
        <v>3012</v>
      </c>
      <c r="G10626" t="s">
        <v>3013</v>
      </c>
      <c r="H10626">
        <v>4.4356999999999998</v>
      </c>
      <c r="I10626" t="s">
        <v>3010</v>
      </c>
      <c r="J10626">
        <v>720</v>
      </c>
      <c r="K10626">
        <v>718.9</v>
      </c>
      <c r="L10626">
        <v>3045.6</v>
      </c>
      <c r="M10626">
        <v>3188.87</v>
      </c>
      <c r="N10626">
        <v>-4.87</v>
      </c>
      <c r="O10626">
        <v>148.13999999999999</v>
      </c>
    </row>
    <row r="10627" spans="1:15" ht="15" customHeight="1" x14ac:dyDescent="0.3">
      <c r="A10627" t="s">
        <v>13644</v>
      </c>
      <c r="B10627">
        <v>261</v>
      </c>
      <c r="C10627" t="s">
        <v>484</v>
      </c>
      <c r="D10627">
        <v>1000</v>
      </c>
      <c r="E10627" t="s">
        <v>2856</v>
      </c>
      <c r="F10627" t="s">
        <v>3015</v>
      </c>
      <c r="G10627" t="s">
        <v>3016</v>
      </c>
      <c r="H10627">
        <v>0.52559999999999996</v>
      </c>
      <c r="I10627" t="s">
        <v>3017</v>
      </c>
      <c r="J10627">
        <v>2400</v>
      </c>
      <c r="K10627">
        <v>2167.3200000000002</v>
      </c>
      <c r="L10627">
        <v>1218.24</v>
      </c>
      <c r="M10627">
        <v>1139.1600000000001</v>
      </c>
      <c r="N10627">
        <v>-122.3</v>
      </c>
      <c r="O10627">
        <v>43.22</v>
      </c>
    </row>
    <row r="10628" spans="1:15" ht="15" customHeight="1" x14ac:dyDescent="0.3">
      <c r="A10628" t="s">
        <v>13645</v>
      </c>
      <c r="B10628">
        <v>261</v>
      </c>
      <c r="C10628" t="s">
        <v>484</v>
      </c>
      <c r="D10628">
        <v>1000</v>
      </c>
      <c r="E10628" t="s">
        <v>2856</v>
      </c>
      <c r="F10628" t="s">
        <v>3022</v>
      </c>
      <c r="G10628" t="s">
        <v>3023</v>
      </c>
      <c r="H10628">
        <v>0.13039999999999999</v>
      </c>
      <c r="I10628" t="s">
        <v>3017</v>
      </c>
      <c r="J10628">
        <v>3100</v>
      </c>
      <c r="K10628">
        <v>3775.54</v>
      </c>
      <c r="L10628">
        <v>393.39</v>
      </c>
      <c r="M10628">
        <v>492.3</v>
      </c>
      <c r="N10628">
        <v>88.08</v>
      </c>
      <c r="O10628">
        <v>10.82</v>
      </c>
    </row>
    <row r="10629" spans="1:15" ht="15" customHeight="1" x14ac:dyDescent="0.3">
      <c r="A10629" t="s">
        <v>13646</v>
      </c>
      <c r="B10629">
        <v>261</v>
      </c>
      <c r="C10629" t="s">
        <v>532</v>
      </c>
      <c r="D10629">
        <v>1000</v>
      </c>
      <c r="E10629" t="s">
        <v>2857</v>
      </c>
      <c r="F10629" t="s">
        <v>3008</v>
      </c>
      <c r="G10629" t="s">
        <v>3009</v>
      </c>
      <c r="H10629">
        <v>14.0464</v>
      </c>
      <c r="I10629" t="s">
        <v>3010</v>
      </c>
      <c r="J10629">
        <v>780</v>
      </c>
      <c r="K10629">
        <v>803.62</v>
      </c>
      <c r="L10629">
        <v>10895.04</v>
      </c>
      <c r="M10629">
        <v>11287.94</v>
      </c>
      <c r="N10629">
        <v>331.72</v>
      </c>
      <c r="O10629">
        <v>61.18</v>
      </c>
    </row>
    <row r="10630" spans="1:15" ht="15" customHeight="1" x14ac:dyDescent="0.3">
      <c r="A10630" t="s">
        <v>13647</v>
      </c>
      <c r="B10630">
        <v>261</v>
      </c>
      <c r="C10630" t="s">
        <v>532</v>
      </c>
      <c r="D10630">
        <v>1000</v>
      </c>
      <c r="E10630" t="s">
        <v>2857</v>
      </c>
      <c r="F10630" t="s">
        <v>3012</v>
      </c>
      <c r="G10630" t="s">
        <v>3013</v>
      </c>
      <c r="H10630">
        <v>3.5918000000000001</v>
      </c>
      <c r="I10630" t="s">
        <v>3010</v>
      </c>
      <c r="J10630">
        <v>720</v>
      </c>
      <c r="K10630">
        <v>686.47</v>
      </c>
      <c r="L10630">
        <v>2514.2399999999998</v>
      </c>
      <c r="M10630">
        <v>2465.66</v>
      </c>
      <c r="N10630">
        <v>-120.44</v>
      </c>
      <c r="O10630">
        <v>71.86</v>
      </c>
    </row>
    <row r="10631" spans="1:15" ht="15" customHeight="1" x14ac:dyDescent="0.3">
      <c r="A10631" t="s">
        <v>13648</v>
      </c>
      <c r="B10631">
        <v>261</v>
      </c>
      <c r="C10631" t="s">
        <v>532</v>
      </c>
      <c r="D10631">
        <v>1000</v>
      </c>
      <c r="E10631" t="s">
        <v>2857</v>
      </c>
      <c r="F10631" t="s">
        <v>3015</v>
      </c>
      <c r="G10631" t="s">
        <v>3016</v>
      </c>
      <c r="H10631">
        <v>0.2437</v>
      </c>
      <c r="I10631" t="s">
        <v>3017</v>
      </c>
      <c r="J10631">
        <v>2400</v>
      </c>
      <c r="K10631">
        <v>2230.02</v>
      </c>
      <c r="L10631">
        <v>558.72</v>
      </c>
      <c r="M10631">
        <v>543.42999999999995</v>
      </c>
      <c r="N10631">
        <v>-41.42</v>
      </c>
      <c r="O10631">
        <v>26.13</v>
      </c>
    </row>
    <row r="10632" spans="1:15" ht="15" customHeight="1" x14ac:dyDescent="0.3">
      <c r="A10632" t="s">
        <v>13649</v>
      </c>
      <c r="B10632">
        <v>261</v>
      </c>
      <c r="C10632" t="s">
        <v>532</v>
      </c>
      <c r="D10632">
        <v>1000</v>
      </c>
      <c r="E10632" t="s">
        <v>2857</v>
      </c>
      <c r="F10632" t="s">
        <v>3019</v>
      </c>
      <c r="G10632" t="s">
        <v>3020</v>
      </c>
      <c r="H10632">
        <v>9.0200000000000002E-2</v>
      </c>
      <c r="I10632" t="s">
        <v>3017</v>
      </c>
      <c r="J10632">
        <v>4200</v>
      </c>
      <c r="K10632">
        <v>5248.49</v>
      </c>
      <c r="L10632">
        <v>366.66</v>
      </c>
      <c r="M10632">
        <v>473.29</v>
      </c>
      <c r="N10632">
        <v>94.55</v>
      </c>
      <c r="O10632">
        <v>12.08</v>
      </c>
    </row>
    <row r="10633" spans="1:15" ht="15" customHeight="1" x14ac:dyDescent="0.3">
      <c r="A10633" t="s">
        <v>13650</v>
      </c>
      <c r="B10633">
        <v>261</v>
      </c>
      <c r="C10633" t="s">
        <v>532</v>
      </c>
      <c r="D10633">
        <v>1000</v>
      </c>
      <c r="E10633" t="s">
        <v>2857</v>
      </c>
      <c r="F10633" t="s">
        <v>3022</v>
      </c>
      <c r="G10633" t="s">
        <v>3023</v>
      </c>
      <c r="H10633">
        <v>0.1182</v>
      </c>
      <c r="I10633" t="s">
        <v>3017</v>
      </c>
      <c r="J10633">
        <v>3100</v>
      </c>
      <c r="K10633">
        <v>3629.27</v>
      </c>
      <c r="L10633">
        <v>360.84</v>
      </c>
      <c r="M10633">
        <v>428.97</v>
      </c>
      <c r="N10633">
        <v>62.56</v>
      </c>
      <c r="O10633">
        <v>5.57</v>
      </c>
    </row>
    <row r="10634" spans="1:15" ht="15" customHeight="1" x14ac:dyDescent="0.3">
      <c r="A10634" t="s">
        <v>13651</v>
      </c>
      <c r="B10634">
        <v>261</v>
      </c>
      <c r="C10634" t="s">
        <v>228</v>
      </c>
      <c r="D10634">
        <v>1000</v>
      </c>
      <c r="E10634" t="s">
        <v>2858</v>
      </c>
      <c r="F10634" t="s">
        <v>3008</v>
      </c>
      <c r="G10634" t="s">
        <v>3009</v>
      </c>
      <c r="H10634">
        <v>14.6831</v>
      </c>
      <c r="I10634" t="s">
        <v>3010</v>
      </c>
      <c r="J10634">
        <v>780</v>
      </c>
      <c r="K10634">
        <v>811.36</v>
      </c>
      <c r="L10634">
        <v>11007.36</v>
      </c>
      <c r="M10634">
        <v>11913.2</v>
      </c>
      <c r="N10634">
        <v>460.42</v>
      </c>
      <c r="O10634">
        <v>445.43</v>
      </c>
    </row>
    <row r="10635" spans="1:15" ht="15" customHeight="1" x14ac:dyDescent="0.3">
      <c r="A10635" t="s">
        <v>13652</v>
      </c>
      <c r="B10635">
        <v>261</v>
      </c>
      <c r="C10635" t="s">
        <v>228</v>
      </c>
      <c r="D10635">
        <v>1000</v>
      </c>
      <c r="E10635" t="s">
        <v>2858</v>
      </c>
      <c r="F10635" t="s">
        <v>3012</v>
      </c>
      <c r="G10635" t="s">
        <v>3013</v>
      </c>
      <c r="H10635">
        <v>3.7094999999999998</v>
      </c>
      <c r="I10635" t="s">
        <v>3010</v>
      </c>
      <c r="J10635">
        <v>720</v>
      </c>
      <c r="K10635">
        <v>717.48</v>
      </c>
      <c r="L10635">
        <v>2540.16</v>
      </c>
      <c r="M10635">
        <v>2661.47</v>
      </c>
      <c r="N10635">
        <v>-9.36</v>
      </c>
      <c r="O10635">
        <v>130.66999999999999</v>
      </c>
    </row>
    <row r="10636" spans="1:15" ht="15" customHeight="1" x14ac:dyDescent="0.3">
      <c r="A10636" t="s">
        <v>13653</v>
      </c>
      <c r="B10636">
        <v>261</v>
      </c>
      <c r="C10636" t="s">
        <v>228</v>
      </c>
      <c r="D10636">
        <v>1000</v>
      </c>
      <c r="E10636" t="s">
        <v>2858</v>
      </c>
      <c r="F10636" t="s">
        <v>3015</v>
      </c>
      <c r="G10636" t="s">
        <v>3016</v>
      </c>
      <c r="H10636">
        <v>0.23780000000000001</v>
      </c>
      <c r="I10636" t="s">
        <v>3017</v>
      </c>
      <c r="J10636">
        <v>2400</v>
      </c>
      <c r="K10636">
        <v>2190.83</v>
      </c>
      <c r="L10636">
        <v>564.48</v>
      </c>
      <c r="M10636">
        <v>521.04999999999995</v>
      </c>
      <c r="N10636">
        <v>-49.75</v>
      </c>
      <c r="O10636">
        <v>6.32</v>
      </c>
    </row>
    <row r="10637" spans="1:15" ht="15" customHeight="1" x14ac:dyDescent="0.3">
      <c r="A10637" t="s">
        <v>13654</v>
      </c>
      <c r="B10637">
        <v>261</v>
      </c>
      <c r="C10637" t="s">
        <v>228</v>
      </c>
      <c r="D10637">
        <v>1000</v>
      </c>
      <c r="E10637" t="s">
        <v>2858</v>
      </c>
      <c r="F10637" t="s">
        <v>3019</v>
      </c>
      <c r="G10637" t="s">
        <v>3020</v>
      </c>
      <c r="H10637">
        <v>8.8599999999999998E-2</v>
      </c>
      <c r="I10637" t="s">
        <v>3017</v>
      </c>
      <c r="J10637">
        <v>4200</v>
      </c>
      <c r="K10637">
        <v>5088.62</v>
      </c>
      <c r="L10637">
        <v>370.44</v>
      </c>
      <c r="M10637">
        <v>450.76</v>
      </c>
      <c r="N10637">
        <v>78.72</v>
      </c>
      <c r="O10637">
        <v>1.61</v>
      </c>
    </row>
    <row r="10638" spans="1:15" ht="15" customHeight="1" x14ac:dyDescent="0.3">
      <c r="A10638" t="s">
        <v>13655</v>
      </c>
      <c r="B10638">
        <v>261</v>
      </c>
      <c r="C10638" t="s">
        <v>228</v>
      </c>
      <c r="D10638">
        <v>1000</v>
      </c>
      <c r="E10638" t="s">
        <v>2858</v>
      </c>
      <c r="F10638" t="s">
        <v>3022</v>
      </c>
      <c r="G10638" t="s">
        <v>3023</v>
      </c>
      <c r="H10638">
        <v>0.1202</v>
      </c>
      <c r="I10638" t="s">
        <v>3017</v>
      </c>
      <c r="J10638">
        <v>3100</v>
      </c>
      <c r="K10638">
        <v>3725.84</v>
      </c>
      <c r="L10638">
        <v>364.56</v>
      </c>
      <c r="M10638">
        <v>447.66</v>
      </c>
      <c r="N10638">
        <v>75.2</v>
      </c>
      <c r="O10638">
        <v>7.91</v>
      </c>
    </row>
    <row r="10639" spans="1:15" ht="15" customHeight="1" x14ac:dyDescent="0.3">
      <c r="A10639" t="s">
        <v>13656</v>
      </c>
      <c r="B10639">
        <v>261</v>
      </c>
      <c r="C10639" t="s">
        <v>851</v>
      </c>
      <c r="D10639">
        <v>1000</v>
      </c>
      <c r="E10639" t="s">
        <v>2859</v>
      </c>
      <c r="F10639" t="s">
        <v>3008</v>
      </c>
      <c r="G10639" t="s">
        <v>3009</v>
      </c>
      <c r="H10639">
        <v>21.527699999999999</v>
      </c>
      <c r="I10639" t="s">
        <v>3010</v>
      </c>
      <c r="J10639">
        <v>780</v>
      </c>
      <c r="K10639">
        <v>826.18</v>
      </c>
      <c r="L10639">
        <v>15493.92</v>
      </c>
      <c r="M10639">
        <v>17785.78</v>
      </c>
      <c r="N10639">
        <v>994.14</v>
      </c>
      <c r="O10639">
        <v>1297.72</v>
      </c>
    </row>
    <row r="10640" spans="1:15" ht="15" customHeight="1" x14ac:dyDescent="0.3">
      <c r="A10640" t="s">
        <v>13657</v>
      </c>
      <c r="B10640">
        <v>261</v>
      </c>
      <c r="C10640" t="s">
        <v>851</v>
      </c>
      <c r="D10640">
        <v>1000</v>
      </c>
      <c r="E10640" t="s">
        <v>2859</v>
      </c>
      <c r="F10640" t="s">
        <v>3012</v>
      </c>
      <c r="G10640" t="s">
        <v>3013</v>
      </c>
      <c r="H10640">
        <v>6.2153999999999998</v>
      </c>
      <c r="I10640" t="s">
        <v>3010</v>
      </c>
      <c r="J10640">
        <v>720</v>
      </c>
      <c r="K10640">
        <v>702.06</v>
      </c>
      <c r="L10640">
        <v>4125.6000000000004</v>
      </c>
      <c r="M10640">
        <v>4363.59</v>
      </c>
      <c r="N10640">
        <v>-111.51</v>
      </c>
      <c r="O10640">
        <v>349.5</v>
      </c>
    </row>
    <row r="10641" spans="1:15" ht="15" customHeight="1" x14ac:dyDescent="0.3">
      <c r="A10641" t="s">
        <v>13658</v>
      </c>
      <c r="B10641">
        <v>261</v>
      </c>
      <c r="C10641" t="s">
        <v>851</v>
      </c>
      <c r="D10641">
        <v>1000</v>
      </c>
      <c r="E10641" t="s">
        <v>2859</v>
      </c>
      <c r="F10641" t="s">
        <v>3015</v>
      </c>
      <c r="G10641" t="s">
        <v>3016</v>
      </c>
      <c r="H10641">
        <v>0.20130000000000001</v>
      </c>
      <c r="I10641" t="s">
        <v>3017</v>
      </c>
      <c r="J10641">
        <v>2400</v>
      </c>
      <c r="K10641">
        <v>2206.2600000000002</v>
      </c>
      <c r="L10641">
        <v>458.4</v>
      </c>
      <c r="M10641">
        <v>444.11</v>
      </c>
      <c r="N10641">
        <v>-39</v>
      </c>
      <c r="O10641">
        <v>24.71</v>
      </c>
    </row>
    <row r="10642" spans="1:15" ht="15" customHeight="1" x14ac:dyDescent="0.3">
      <c r="A10642" t="s">
        <v>13659</v>
      </c>
      <c r="B10642">
        <v>261</v>
      </c>
      <c r="C10642" t="s">
        <v>851</v>
      </c>
      <c r="D10642">
        <v>1000</v>
      </c>
      <c r="E10642" t="s">
        <v>2859</v>
      </c>
      <c r="F10642" t="s">
        <v>3019</v>
      </c>
      <c r="G10642" t="s">
        <v>3020</v>
      </c>
      <c r="H10642">
        <v>0.3296</v>
      </c>
      <c r="I10642" t="s">
        <v>3017</v>
      </c>
      <c r="J10642">
        <v>4200</v>
      </c>
      <c r="K10642">
        <v>5101.1499999999996</v>
      </c>
      <c r="L10642">
        <v>1283.52</v>
      </c>
      <c r="M10642">
        <v>1681.17</v>
      </c>
      <c r="N10642">
        <v>296.99</v>
      </c>
      <c r="O10642">
        <v>100.66</v>
      </c>
    </row>
    <row r="10643" spans="1:15" ht="15" customHeight="1" x14ac:dyDescent="0.3">
      <c r="A10643" t="s">
        <v>13660</v>
      </c>
      <c r="B10643">
        <v>261</v>
      </c>
      <c r="C10643" t="s">
        <v>851</v>
      </c>
      <c r="D10643">
        <v>1000</v>
      </c>
      <c r="E10643" t="s">
        <v>2859</v>
      </c>
      <c r="F10643" t="s">
        <v>3022</v>
      </c>
      <c r="G10643" t="s">
        <v>3023</v>
      </c>
      <c r="H10643">
        <v>0.2495</v>
      </c>
      <c r="I10643" t="s">
        <v>3017</v>
      </c>
      <c r="J10643">
        <v>3100</v>
      </c>
      <c r="K10643">
        <v>3731.19</v>
      </c>
      <c r="L10643">
        <v>710.52</v>
      </c>
      <c r="M10643">
        <v>930.92</v>
      </c>
      <c r="N10643">
        <v>157.47999999999999</v>
      </c>
      <c r="O10643">
        <v>62.92</v>
      </c>
    </row>
    <row r="10644" spans="1:15" ht="15" customHeight="1" x14ac:dyDescent="0.3">
      <c r="A10644" t="s">
        <v>13661</v>
      </c>
      <c r="B10644">
        <v>261</v>
      </c>
      <c r="C10644" t="s">
        <v>102</v>
      </c>
      <c r="D10644">
        <v>1000</v>
      </c>
      <c r="E10644" t="s">
        <v>2860</v>
      </c>
      <c r="F10644" t="s">
        <v>3008</v>
      </c>
      <c r="G10644" t="s">
        <v>3009</v>
      </c>
      <c r="H10644">
        <v>7.2465000000000002</v>
      </c>
      <c r="I10644" t="s">
        <v>3010</v>
      </c>
      <c r="J10644">
        <v>780</v>
      </c>
      <c r="K10644">
        <v>814.21</v>
      </c>
      <c r="L10644">
        <v>5545.8</v>
      </c>
      <c r="M10644">
        <v>5900.18</v>
      </c>
      <c r="N10644">
        <v>247.88</v>
      </c>
      <c r="O10644">
        <v>106.51</v>
      </c>
    </row>
    <row r="10645" spans="1:15" ht="15" customHeight="1" x14ac:dyDescent="0.3">
      <c r="A10645" t="s">
        <v>13662</v>
      </c>
      <c r="B10645">
        <v>261</v>
      </c>
      <c r="C10645" t="s">
        <v>102</v>
      </c>
      <c r="D10645">
        <v>1000</v>
      </c>
      <c r="E10645" t="s">
        <v>2860</v>
      </c>
      <c r="F10645" t="s">
        <v>3012</v>
      </c>
      <c r="G10645" t="s">
        <v>3013</v>
      </c>
      <c r="H10645">
        <v>1.6417999999999999</v>
      </c>
      <c r="I10645" t="s">
        <v>3010</v>
      </c>
      <c r="J10645">
        <v>720</v>
      </c>
      <c r="K10645">
        <v>720.2</v>
      </c>
      <c r="L10645">
        <v>1137.5999999999999</v>
      </c>
      <c r="M10645">
        <v>1182.44</v>
      </c>
      <c r="N10645">
        <v>0.33</v>
      </c>
      <c r="O10645">
        <v>44.51</v>
      </c>
    </row>
    <row r="10646" spans="1:15" ht="15" customHeight="1" x14ac:dyDescent="0.3">
      <c r="A10646" t="s">
        <v>13663</v>
      </c>
      <c r="B10646">
        <v>261</v>
      </c>
      <c r="C10646" t="s">
        <v>102</v>
      </c>
      <c r="D10646">
        <v>1000</v>
      </c>
      <c r="E10646" t="s">
        <v>2860</v>
      </c>
      <c r="F10646" t="s">
        <v>3015</v>
      </c>
      <c r="G10646" t="s">
        <v>3016</v>
      </c>
      <c r="H10646">
        <v>0.19470000000000001</v>
      </c>
      <c r="I10646" t="s">
        <v>3017</v>
      </c>
      <c r="J10646">
        <v>2400</v>
      </c>
      <c r="K10646">
        <v>2219.15</v>
      </c>
      <c r="L10646">
        <v>455.04</v>
      </c>
      <c r="M10646">
        <v>432.08</v>
      </c>
      <c r="N10646">
        <v>-35.21</v>
      </c>
      <c r="O10646">
        <v>12.25</v>
      </c>
    </row>
    <row r="10647" spans="1:15" ht="15" customHeight="1" x14ac:dyDescent="0.3">
      <c r="A10647" t="s">
        <v>13664</v>
      </c>
      <c r="B10647">
        <v>261</v>
      </c>
      <c r="C10647" t="s">
        <v>102</v>
      </c>
      <c r="D10647">
        <v>1000</v>
      </c>
      <c r="E10647" t="s">
        <v>2860</v>
      </c>
      <c r="F10647" t="s">
        <v>3022</v>
      </c>
      <c r="G10647" t="s">
        <v>3023</v>
      </c>
      <c r="H10647">
        <v>4.9099999999999998E-2</v>
      </c>
      <c r="I10647" t="s">
        <v>3017</v>
      </c>
      <c r="J10647">
        <v>3100</v>
      </c>
      <c r="K10647">
        <v>3615.13</v>
      </c>
      <c r="L10647">
        <v>146.94</v>
      </c>
      <c r="M10647">
        <v>177.53</v>
      </c>
      <c r="N10647">
        <v>25.3</v>
      </c>
      <c r="O10647">
        <v>5.29</v>
      </c>
    </row>
    <row r="10648" spans="1:15" ht="15" customHeight="1" x14ac:dyDescent="0.3">
      <c r="A10648" t="s">
        <v>13665</v>
      </c>
      <c r="B10648">
        <v>261</v>
      </c>
      <c r="C10648" t="s">
        <v>277</v>
      </c>
      <c r="D10648">
        <v>1000</v>
      </c>
      <c r="E10648" t="s">
        <v>2861</v>
      </c>
      <c r="F10648" t="s">
        <v>3008</v>
      </c>
      <c r="G10648" t="s">
        <v>3009</v>
      </c>
      <c r="H10648">
        <v>34.198999999999998</v>
      </c>
      <c r="I10648" t="s">
        <v>3010</v>
      </c>
      <c r="J10648">
        <v>780</v>
      </c>
      <c r="K10648">
        <v>813.75</v>
      </c>
      <c r="L10648">
        <v>26657.279999999999</v>
      </c>
      <c r="M10648">
        <v>27829.47</v>
      </c>
      <c r="N10648">
        <v>1154.28</v>
      </c>
      <c r="O10648">
        <v>17.91</v>
      </c>
    </row>
    <row r="10649" spans="1:15" ht="15" customHeight="1" x14ac:dyDescent="0.3">
      <c r="A10649" t="s">
        <v>13666</v>
      </c>
      <c r="B10649">
        <v>261</v>
      </c>
      <c r="C10649" t="s">
        <v>277</v>
      </c>
      <c r="D10649">
        <v>1000</v>
      </c>
      <c r="E10649" t="s">
        <v>2861</v>
      </c>
      <c r="F10649" t="s">
        <v>3012</v>
      </c>
      <c r="G10649" t="s">
        <v>3013</v>
      </c>
      <c r="H10649">
        <v>8.5715000000000003</v>
      </c>
      <c r="I10649" t="s">
        <v>3010</v>
      </c>
      <c r="J10649">
        <v>720</v>
      </c>
      <c r="K10649">
        <v>708.72</v>
      </c>
      <c r="L10649">
        <v>6151.68</v>
      </c>
      <c r="M10649">
        <v>6074.76</v>
      </c>
      <c r="N10649">
        <v>-96.72</v>
      </c>
      <c r="O10649">
        <v>19.8</v>
      </c>
    </row>
    <row r="10650" spans="1:15" ht="15" customHeight="1" x14ac:dyDescent="0.3">
      <c r="A10650" t="s">
        <v>13667</v>
      </c>
      <c r="B10650">
        <v>261</v>
      </c>
      <c r="C10650" t="s">
        <v>277</v>
      </c>
      <c r="D10650">
        <v>1000</v>
      </c>
      <c r="E10650" t="s">
        <v>2861</v>
      </c>
      <c r="F10650" t="s">
        <v>3015</v>
      </c>
      <c r="G10650" t="s">
        <v>3016</v>
      </c>
      <c r="H10650">
        <v>0.58389999999999997</v>
      </c>
      <c r="I10650" t="s">
        <v>3017</v>
      </c>
      <c r="J10650">
        <v>2400</v>
      </c>
      <c r="K10650">
        <v>2240.25</v>
      </c>
      <c r="L10650">
        <v>1367.04</v>
      </c>
      <c r="M10650">
        <v>1308.06</v>
      </c>
      <c r="N10650">
        <v>-93.27</v>
      </c>
      <c r="O10650">
        <v>34.299999999999997</v>
      </c>
    </row>
    <row r="10651" spans="1:15" ht="15" customHeight="1" x14ac:dyDescent="0.3">
      <c r="A10651" t="s">
        <v>13668</v>
      </c>
      <c r="B10651">
        <v>261</v>
      </c>
      <c r="C10651" t="s">
        <v>277</v>
      </c>
      <c r="D10651">
        <v>1000</v>
      </c>
      <c r="E10651" t="s">
        <v>2861</v>
      </c>
      <c r="F10651" t="s">
        <v>3019</v>
      </c>
      <c r="G10651" t="s">
        <v>3020</v>
      </c>
      <c r="H10651">
        <v>0.21940000000000001</v>
      </c>
      <c r="I10651" t="s">
        <v>3017</v>
      </c>
      <c r="J10651">
        <v>4200</v>
      </c>
      <c r="K10651">
        <v>5150.29</v>
      </c>
      <c r="L10651">
        <v>897.12</v>
      </c>
      <c r="M10651">
        <v>1129.8599999999999</v>
      </c>
      <c r="N10651">
        <v>208.47</v>
      </c>
      <c r="O10651">
        <v>24.27</v>
      </c>
    </row>
    <row r="10652" spans="1:15" ht="15" customHeight="1" x14ac:dyDescent="0.3">
      <c r="A10652" t="s">
        <v>13669</v>
      </c>
      <c r="B10652">
        <v>261</v>
      </c>
      <c r="C10652" t="s">
        <v>277</v>
      </c>
      <c r="D10652">
        <v>1000</v>
      </c>
      <c r="E10652" t="s">
        <v>2861</v>
      </c>
      <c r="F10652" t="s">
        <v>3022</v>
      </c>
      <c r="G10652" t="s">
        <v>3023</v>
      </c>
      <c r="H10652">
        <v>0.2873</v>
      </c>
      <c r="I10652" t="s">
        <v>3017</v>
      </c>
      <c r="J10652">
        <v>3100</v>
      </c>
      <c r="K10652">
        <v>3763.75</v>
      </c>
      <c r="L10652">
        <v>882.88</v>
      </c>
      <c r="M10652">
        <v>1081.23</v>
      </c>
      <c r="N10652">
        <v>190.68</v>
      </c>
      <c r="O10652">
        <v>7.67</v>
      </c>
    </row>
    <row r="10653" spans="1:15" ht="15" customHeight="1" x14ac:dyDescent="0.3">
      <c r="A10653" t="s">
        <v>13670</v>
      </c>
      <c r="B10653">
        <v>261</v>
      </c>
      <c r="C10653" t="s">
        <v>534</v>
      </c>
      <c r="D10653">
        <v>1000</v>
      </c>
      <c r="E10653" t="s">
        <v>2862</v>
      </c>
      <c r="F10653" t="s">
        <v>3008</v>
      </c>
      <c r="G10653" t="s">
        <v>3009</v>
      </c>
      <c r="H10653">
        <v>36.585599999999999</v>
      </c>
      <c r="I10653" t="s">
        <v>3010</v>
      </c>
      <c r="J10653">
        <v>780</v>
      </c>
      <c r="K10653">
        <v>781.54</v>
      </c>
      <c r="L10653">
        <v>27256.32</v>
      </c>
      <c r="M10653">
        <v>28593.15</v>
      </c>
      <c r="N10653">
        <v>56.41</v>
      </c>
      <c r="O10653">
        <v>1280.42</v>
      </c>
    </row>
    <row r="10654" spans="1:15" ht="15" customHeight="1" x14ac:dyDescent="0.3">
      <c r="A10654" t="s">
        <v>13671</v>
      </c>
      <c r="B10654">
        <v>261</v>
      </c>
      <c r="C10654" t="s">
        <v>534</v>
      </c>
      <c r="D10654">
        <v>1000</v>
      </c>
      <c r="E10654" t="s">
        <v>2862</v>
      </c>
      <c r="F10654" t="s">
        <v>3012</v>
      </c>
      <c r="G10654" t="s">
        <v>3013</v>
      </c>
      <c r="H10654">
        <v>9.1045999999999996</v>
      </c>
      <c r="I10654" t="s">
        <v>3010</v>
      </c>
      <c r="J10654">
        <v>720</v>
      </c>
      <c r="K10654">
        <v>700.26</v>
      </c>
      <c r="L10654">
        <v>6289.92</v>
      </c>
      <c r="M10654">
        <v>6375.59</v>
      </c>
      <c r="N10654">
        <v>-179.75</v>
      </c>
      <c r="O10654">
        <v>265.42</v>
      </c>
    </row>
    <row r="10655" spans="1:15" ht="15" customHeight="1" x14ac:dyDescent="0.3">
      <c r="A10655" t="s">
        <v>13672</v>
      </c>
      <c r="B10655">
        <v>261</v>
      </c>
      <c r="C10655" t="s">
        <v>534</v>
      </c>
      <c r="D10655">
        <v>1000</v>
      </c>
      <c r="E10655" t="s">
        <v>2862</v>
      </c>
      <c r="F10655" t="s">
        <v>3015</v>
      </c>
      <c r="G10655" t="s">
        <v>3016</v>
      </c>
      <c r="H10655">
        <v>0.58720000000000006</v>
      </c>
      <c r="I10655" t="s">
        <v>3017</v>
      </c>
      <c r="J10655">
        <v>2400</v>
      </c>
      <c r="K10655">
        <v>2254.44</v>
      </c>
      <c r="L10655">
        <v>1397.76</v>
      </c>
      <c r="M10655">
        <v>1323.79</v>
      </c>
      <c r="N10655">
        <v>-85.47</v>
      </c>
      <c r="O10655">
        <v>11.51</v>
      </c>
    </row>
    <row r="10656" spans="1:15" ht="15" customHeight="1" x14ac:dyDescent="0.3">
      <c r="A10656" t="s">
        <v>13673</v>
      </c>
      <c r="B10656">
        <v>261</v>
      </c>
      <c r="C10656" t="s">
        <v>534</v>
      </c>
      <c r="D10656">
        <v>1000</v>
      </c>
      <c r="E10656" t="s">
        <v>2862</v>
      </c>
      <c r="F10656" t="s">
        <v>3019</v>
      </c>
      <c r="G10656" t="s">
        <v>3020</v>
      </c>
      <c r="H10656">
        <v>0.22389999999999999</v>
      </c>
      <c r="I10656" t="s">
        <v>3017</v>
      </c>
      <c r="J10656">
        <v>4200</v>
      </c>
      <c r="K10656">
        <v>5172.88</v>
      </c>
      <c r="L10656">
        <v>917.28</v>
      </c>
      <c r="M10656">
        <v>1158.04</v>
      </c>
      <c r="N10656">
        <v>217.8</v>
      </c>
      <c r="O10656">
        <v>22.96</v>
      </c>
    </row>
    <row r="10657" spans="1:15" ht="15" customHeight="1" x14ac:dyDescent="0.3">
      <c r="A10657" t="s">
        <v>13674</v>
      </c>
      <c r="B10657">
        <v>261</v>
      </c>
      <c r="C10657" t="s">
        <v>534</v>
      </c>
      <c r="D10657">
        <v>1000</v>
      </c>
      <c r="E10657" t="s">
        <v>2862</v>
      </c>
      <c r="F10657" t="s">
        <v>3022</v>
      </c>
      <c r="G10657" t="s">
        <v>3023</v>
      </c>
      <c r="H10657">
        <v>0.29859999999999998</v>
      </c>
      <c r="I10657" t="s">
        <v>3017</v>
      </c>
      <c r="J10657">
        <v>3100</v>
      </c>
      <c r="K10657">
        <v>3571.98</v>
      </c>
      <c r="L10657">
        <v>902.72</v>
      </c>
      <c r="M10657">
        <v>1066.6600000000001</v>
      </c>
      <c r="N10657">
        <v>140.94</v>
      </c>
      <c r="O10657">
        <v>23</v>
      </c>
    </row>
    <row r="10658" spans="1:15" ht="15" customHeight="1" x14ac:dyDescent="0.3">
      <c r="A10658" t="s">
        <v>13675</v>
      </c>
      <c r="B10658">
        <v>261</v>
      </c>
      <c r="C10658" t="s">
        <v>501</v>
      </c>
      <c r="D10658">
        <v>1000</v>
      </c>
      <c r="E10658" t="s">
        <v>2863</v>
      </c>
      <c r="F10658" t="s">
        <v>3008</v>
      </c>
      <c r="G10658" t="s">
        <v>3009</v>
      </c>
      <c r="H10658">
        <v>9.6181000000000001</v>
      </c>
      <c r="I10658" t="s">
        <v>3010</v>
      </c>
      <c r="J10658">
        <v>780</v>
      </c>
      <c r="K10658">
        <v>807.9</v>
      </c>
      <c r="L10658">
        <v>7230.6</v>
      </c>
      <c r="M10658">
        <v>7770.42</v>
      </c>
      <c r="N10658">
        <v>268.33999999999997</v>
      </c>
      <c r="O10658">
        <v>271.48</v>
      </c>
    </row>
    <row r="10659" spans="1:15" ht="15" customHeight="1" x14ac:dyDescent="0.3">
      <c r="A10659" t="s">
        <v>13676</v>
      </c>
      <c r="B10659">
        <v>261</v>
      </c>
      <c r="C10659" t="s">
        <v>501</v>
      </c>
      <c r="D10659">
        <v>1000</v>
      </c>
      <c r="E10659" t="s">
        <v>2863</v>
      </c>
      <c r="F10659" t="s">
        <v>3012</v>
      </c>
      <c r="G10659" t="s">
        <v>3013</v>
      </c>
      <c r="H10659">
        <v>2.1069</v>
      </c>
      <c r="I10659" t="s">
        <v>3010</v>
      </c>
      <c r="J10659">
        <v>720</v>
      </c>
      <c r="K10659">
        <v>720.34</v>
      </c>
      <c r="L10659">
        <v>1483.2</v>
      </c>
      <c r="M10659">
        <v>1517.68</v>
      </c>
      <c r="N10659">
        <v>0.73</v>
      </c>
      <c r="O10659">
        <v>33.76</v>
      </c>
    </row>
    <row r="10660" spans="1:15" ht="15" customHeight="1" x14ac:dyDescent="0.3">
      <c r="A10660" t="s">
        <v>13677</v>
      </c>
      <c r="B10660">
        <v>261</v>
      </c>
      <c r="C10660" t="s">
        <v>501</v>
      </c>
      <c r="D10660">
        <v>1000</v>
      </c>
      <c r="E10660" t="s">
        <v>2863</v>
      </c>
      <c r="F10660" t="s">
        <v>3015</v>
      </c>
      <c r="G10660" t="s">
        <v>3016</v>
      </c>
      <c r="H10660">
        <v>0.25369999999999998</v>
      </c>
      <c r="I10660" t="s">
        <v>3017</v>
      </c>
      <c r="J10660">
        <v>2400</v>
      </c>
      <c r="K10660">
        <v>2217.31</v>
      </c>
      <c r="L10660">
        <v>593.28</v>
      </c>
      <c r="M10660">
        <v>562.51</v>
      </c>
      <c r="N10660">
        <v>-46.35</v>
      </c>
      <c r="O10660">
        <v>15.57</v>
      </c>
    </row>
    <row r="10661" spans="1:15" ht="15" customHeight="1" x14ac:dyDescent="0.3">
      <c r="A10661" t="s">
        <v>13678</v>
      </c>
      <c r="B10661">
        <v>261</v>
      </c>
      <c r="C10661" t="s">
        <v>501</v>
      </c>
      <c r="D10661">
        <v>1000</v>
      </c>
      <c r="E10661" t="s">
        <v>2863</v>
      </c>
      <c r="F10661" t="s">
        <v>3022</v>
      </c>
      <c r="G10661" t="s">
        <v>3023</v>
      </c>
      <c r="H10661">
        <v>6.3799999999999996E-2</v>
      </c>
      <c r="I10661" t="s">
        <v>3017</v>
      </c>
      <c r="J10661">
        <v>3100</v>
      </c>
      <c r="K10661">
        <v>3684.7</v>
      </c>
      <c r="L10661">
        <v>191.58</v>
      </c>
      <c r="M10661">
        <v>235.26</v>
      </c>
      <c r="N10661">
        <v>37.33</v>
      </c>
      <c r="O10661">
        <v>6.35</v>
      </c>
    </row>
    <row r="10662" spans="1:15" ht="15" customHeight="1" x14ac:dyDescent="0.3">
      <c r="A10662" t="s">
        <v>13679</v>
      </c>
      <c r="B10662">
        <v>261</v>
      </c>
      <c r="C10662" t="s">
        <v>392</v>
      </c>
      <c r="D10662">
        <v>1000</v>
      </c>
      <c r="E10662" t="s">
        <v>2864</v>
      </c>
      <c r="F10662" t="s">
        <v>3008</v>
      </c>
      <c r="G10662" t="s">
        <v>3009</v>
      </c>
      <c r="H10662">
        <v>11.0588</v>
      </c>
      <c r="I10662" t="s">
        <v>3010</v>
      </c>
      <c r="J10662">
        <v>780</v>
      </c>
      <c r="K10662">
        <v>819.13</v>
      </c>
      <c r="L10662">
        <v>8459.1</v>
      </c>
      <c r="M10662">
        <v>9058.64</v>
      </c>
      <c r="N10662">
        <v>432.77</v>
      </c>
      <c r="O10662">
        <v>166.77</v>
      </c>
    </row>
    <row r="10663" spans="1:15" ht="15" customHeight="1" x14ac:dyDescent="0.3">
      <c r="A10663" t="s">
        <v>13680</v>
      </c>
      <c r="B10663">
        <v>261</v>
      </c>
      <c r="C10663" t="s">
        <v>392</v>
      </c>
      <c r="D10663">
        <v>1000</v>
      </c>
      <c r="E10663" t="s">
        <v>2864</v>
      </c>
      <c r="F10663" t="s">
        <v>3012</v>
      </c>
      <c r="G10663" t="s">
        <v>3013</v>
      </c>
      <c r="H10663">
        <v>2.4927999999999999</v>
      </c>
      <c r="I10663" t="s">
        <v>3010</v>
      </c>
      <c r="J10663">
        <v>720</v>
      </c>
      <c r="K10663">
        <v>686.58</v>
      </c>
      <c r="L10663">
        <v>1735.2</v>
      </c>
      <c r="M10663">
        <v>1711.54</v>
      </c>
      <c r="N10663">
        <v>-83.31</v>
      </c>
      <c r="O10663">
        <v>59.65</v>
      </c>
    </row>
    <row r="10664" spans="1:15" ht="15" customHeight="1" x14ac:dyDescent="0.3">
      <c r="A10664" t="s">
        <v>13681</v>
      </c>
      <c r="B10664">
        <v>261</v>
      </c>
      <c r="C10664" t="s">
        <v>392</v>
      </c>
      <c r="D10664">
        <v>1000</v>
      </c>
      <c r="E10664" t="s">
        <v>2864</v>
      </c>
      <c r="F10664" t="s">
        <v>3015</v>
      </c>
      <c r="G10664" t="s">
        <v>3016</v>
      </c>
      <c r="H10664">
        <v>0.29559999999999997</v>
      </c>
      <c r="I10664" t="s">
        <v>3017</v>
      </c>
      <c r="J10664">
        <v>2400</v>
      </c>
      <c r="K10664">
        <v>2178.12</v>
      </c>
      <c r="L10664">
        <v>694.08</v>
      </c>
      <c r="M10664">
        <v>643.83000000000004</v>
      </c>
      <c r="N10664">
        <v>-65.59</v>
      </c>
      <c r="O10664">
        <v>15.33</v>
      </c>
    </row>
    <row r="10665" spans="1:15" ht="15" customHeight="1" x14ac:dyDescent="0.3">
      <c r="A10665" t="s">
        <v>13682</v>
      </c>
      <c r="B10665">
        <v>261</v>
      </c>
      <c r="C10665" t="s">
        <v>392</v>
      </c>
      <c r="D10665">
        <v>1000</v>
      </c>
      <c r="E10665" t="s">
        <v>2864</v>
      </c>
      <c r="F10665" t="s">
        <v>3022</v>
      </c>
      <c r="G10665" t="s">
        <v>3023</v>
      </c>
      <c r="H10665">
        <v>7.5399999999999995E-2</v>
      </c>
      <c r="I10665" t="s">
        <v>3017</v>
      </c>
      <c r="J10665">
        <v>3100</v>
      </c>
      <c r="K10665">
        <v>3604.05</v>
      </c>
      <c r="L10665">
        <v>224.13</v>
      </c>
      <c r="M10665">
        <v>271.89</v>
      </c>
      <c r="N10665">
        <v>38.03</v>
      </c>
      <c r="O10665">
        <v>9.73</v>
      </c>
    </row>
    <row r="10666" spans="1:15" ht="15" customHeight="1" x14ac:dyDescent="0.3">
      <c r="A10666" t="s">
        <v>13683</v>
      </c>
      <c r="B10666">
        <v>261</v>
      </c>
      <c r="C10666" t="s">
        <v>408</v>
      </c>
      <c r="D10666">
        <v>1000</v>
      </c>
      <c r="E10666" t="s">
        <v>2865</v>
      </c>
      <c r="F10666" t="s">
        <v>3008</v>
      </c>
      <c r="G10666" t="s">
        <v>3009</v>
      </c>
      <c r="H10666">
        <v>10.0044</v>
      </c>
      <c r="I10666" t="s">
        <v>3010</v>
      </c>
      <c r="J10666">
        <v>780</v>
      </c>
      <c r="K10666">
        <v>816.86</v>
      </c>
      <c r="L10666">
        <v>7722</v>
      </c>
      <c r="M10666">
        <v>8172.25</v>
      </c>
      <c r="N10666">
        <v>368.79</v>
      </c>
      <c r="O10666">
        <v>81.47</v>
      </c>
    </row>
    <row r="10667" spans="1:15" ht="15" customHeight="1" x14ac:dyDescent="0.3">
      <c r="A10667" t="s">
        <v>13684</v>
      </c>
      <c r="B10667">
        <v>261</v>
      </c>
      <c r="C10667" t="s">
        <v>408</v>
      </c>
      <c r="D10667">
        <v>1000</v>
      </c>
      <c r="E10667" t="s">
        <v>2865</v>
      </c>
      <c r="F10667" t="s">
        <v>3012</v>
      </c>
      <c r="G10667" t="s">
        <v>3013</v>
      </c>
      <c r="H10667">
        <v>2.2589999999999999</v>
      </c>
      <c r="I10667" t="s">
        <v>3010</v>
      </c>
      <c r="J10667">
        <v>720</v>
      </c>
      <c r="K10667">
        <v>685.98</v>
      </c>
      <c r="L10667">
        <v>1584</v>
      </c>
      <c r="M10667">
        <v>1549.65</v>
      </c>
      <c r="N10667">
        <v>-76.849999999999994</v>
      </c>
      <c r="O10667">
        <v>42.5</v>
      </c>
    </row>
    <row r="10668" spans="1:15" ht="15" customHeight="1" x14ac:dyDescent="0.3">
      <c r="A10668" t="s">
        <v>13685</v>
      </c>
      <c r="B10668">
        <v>261</v>
      </c>
      <c r="C10668" t="s">
        <v>408</v>
      </c>
      <c r="D10668">
        <v>1000</v>
      </c>
      <c r="E10668" t="s">
        <v>2865</v>
      </c>
      <c r="F10668" t="s">
        <v>3015</v>
      </c>
      <c r="G10668" t="s">
        <v>3016</v>
      </c>
      <c r="H10668">
        <v>0.26529999999999998</v>
      </c>
      <c r="I10668" t="s">
        <v>3017</v>
      </c>
      <c r="J10668">
        <v>2400</v>
      </c>
      <c r="K10668">
        <v>2160.15</v>
      </c>
      <c r="L10668">
        <v>633.6</v>
      </c>
      <c r="M10668">
        <v>573.11</v>
      </c>
      <c r="N10668">
        <v>-63.63</v>
      </c>
      <c r="O10668">
        <v>3.14</v>
      </c>
    </row>
    <row r="10669" spans="1:15" ht="15" customHeight="1" x14ac:dyDescent="0.3">
      <c r="A10669" t="s">
        <v>13686</v>
      </c>
      <c r="B10669">
        <v>261</v>
      </c>
      <c r="C10669" t="s">
        <v>408</v>
      </c>
      <c r="D10669">
        <v>1000</v>
      </c>
      <c r="E10669" t="s">
        <v>2865</v>
      </c>
      <c r="F10669" t="s">
        <v>3022</v>
      </c>
      <c r="G10669" t="s">
        <v>3023</v>
      </c>
      <c r="H10669">
        <v>6.6000000000000003E-2</v>
      </c>
      <c r="I10669" t="s">
        <v>3017</v>
      </c>
      <c r="J10669">
        <v>3100</v>
      </c>
      <c r="K10669">
        <v>3687.27</v>
      </c>
      <c r="L10669">
        <v>204.6</v>
      </c>
      <c r="M10669">
        <v>243.21</v>
      </c>
      <c r="N10669">
        <v>38.74</v>
      </c>
      <c r="O10669">
        <v>-0.12</v>
      </c>
    </row>
    <row r="10670" spans="1:15" ht="15" customHeight="1" x14ac:dyDescent="0.3">
      <c r="A10670" t="s">
        <v>13687</v>
      </c>
      <c r="B10670">
        <v>261</v>
      </c>
      <c r="C10670" t="s">
        <v>629</v>
      </c>
      <c r="D10670">
        <v>1000</v>
      </c>
      <c r="E10670" t="s">
        <v>2866</v>
      </c>
      <c r="F10670" t="s">
        <v>3008</v>
      </c>
      <c r="G10670" t="s">
        <v>3009</v>
      </c>
      <c r="H10670">
        <v>32.795299999999997</v>
      </c>
      <c r="I10670" t="s">
        <v>3010</v>
      </c>
      <c r="J10670">
        <v>780</v>
      </c>
      <c r="K10670">
        <v>802.41</v>
      </c>
      <c r="L10670">
        <v>24672.959999999999</v>
      </c>
      <c r="M10670">
        <v>26315.360000000001</v>
      </c>
      <c r="N10670">
        <v>735.02</v>
      </c>
      <c r="O10670">
        <v>907.38</v>
      </c>
    </row>
    <row r="10671" spans="1:15" ht="15" customHeight="1" x14ac:dyDescent="0.3">
      <c r="A10671" t="s">
        <v>13688</v>
      </c>
      <c r="B10671">
        <v>261</v>
      </c>
      <c r="C10671" t="s">
        <v>629</v>
      </c>
      <c r="D10671">
        <v>1000</v>
      </c>
      <c r="E10671" t="s">
        <v>2866</v>
      </c>
      <c r="F10671" t="s">
        <v>3012</v>
      </c>
      <c r="G10671" t="s">
        <v>3013</v>
      </c>
      <c r="H10671">
        <v>8.1508000000000003</v>
      </c>
      <c r="I10671" t="s">
        <v>3010</v>
      </c>
      <c r="J10671">
        <v>720</v>
      </c>
      <c r="K10671">
        <v>720.72</v>
      </c>
      <c r="L10671">
        <v>5693.76</v>
      </c>
      <c r="M10671">
        <v>5874.5</v>
      </c>
      <c r="N10671">
        <v>5.89</v>
      </c>
      <c r="O10671">
        <v>174.84</v>
      </c>
    </row>
    <row r="10672" spans="1:15" ht="15" customHeight="1" x14ac:dyDescent="0.3">
      <c r="A10672" t="s">
        <v>13689</v>
      </c>
      <c r="B10672">
        <v>261</v>
      </c>
      <c r="C10672" t="s">
        <v>629</v>
      </c>
      <c r="D10672">
        <v>1000</v>
      </c>
      <c r="E10672" t="s">
        <v>2866</v>
      </c>
      <c r="F10672" t="s">
        <v>3015</v>
      </c>
      <c r="G10672" t="s">
        <v>3016</v>
      </c>
      <c r="H10672">
        <v>0.53080000000000005</v>
      </c>
      <c r="I10672" t="s">
        <v>3017</v>
      </c>
      <c r="J10672">
        <v>2400</v>
      </c>
      <c r="K10672">
        <v>2216.16</v>
      </c>
      <c r="L10672">
        <v>1265.28</v>
      </c>
      <c r="M10672">
        <v>1176.29</v>
      </c>
      <c r="N10672">
        <v>-97.58</v>
      </c>
      <c r="O10672">
        <v>8.59</v>
      </c>
    </row>
    <row r="10673" spans="1:15" ht="15" customHeight="1" x14ac:dyDescent="0.3">
      <c r="A10673" t="s">
        <v>13690</v>
      </c>
      <c r="B10673">
        <v>261</v>
      </c>
      <c r="C10673" t="s">
        <v>629</v>
      </c>
      <c r="D10673">
        <v>1000</v>
      </c>
      <c r="E10673" t="s">
        <v>2866</v>
      </c>
      <c r="F10673" t="s">
        <v>3019</v>
      </c>
      <c r="G10673" t="s">
        <v>3020</v>
      </c>
      <c r="H10673">
        <v>0.20730000000000001</v>
      </c>
      <c r="I10673" t="s">
        <v>3017</v>
      </c>
      <c r="J10673">
        <v>4200</v>
      </c>
      <c r="K10673">
        <v>5191.55</v>
      </c>
      <c r="L10673">
        <v>830.34</v>
      </c>
      <c r="M10673">
        <v>1076.3</v>
      </c>
      <c r="N10673">
        <v>205.57</v>
      </c>
      <c r="O10673">
        <v>40.4</v>
      </c>
    </row>
    <row r="10674" spans="1:15" ht="15" customHeight="1" x14ac:dyDescent="0.3">
      <c r="A10674" t="s">
        <v>13691</v>
      </c>
      <c r="B10674">
        <v>261</v>
      </c>
      <c r="C10674" t="s">
        <v>629</v>
      </c>
      <c r="D10674">
        <v>1000</v>
      </c>
      <c r="E10674" t="s">
        <v>2866</v>
      </c>
      <c r="F10674" t="s">
        <v>3022</v>
      </c>
      <c r="G10674" t="s">
        <v>3023</v>
      </c>
      <c r="H10674">
        <v>0.2651</v>
      </c>
      <c r="I10674" t="s">
        <v>3017</v>
      </c>
      <c r="J10674">
        <v>3100</v>
      </c>
      <c r="K10674">
        <v>3644.68</v>
      </c>
      <c r="L10674">
        <v>817.16</v>
      </c>
      <c r="M10674">
        <v>966.33</v>
      </c>
      <c r="N10674">
        <v>144.41</v>
      </c>
      <c r="O10674">
        <v>4.76</v>
      </c>
    </row>
    <row r="10675" spans="1:15" ht="15" customHeight="1" x14ac:dyDescent="0.3">
      <c r="A10675" t="s">
        <v>13692</v>
      </c>
      <c r="B10675">
        <v>261</v>
      </c>
      <c r="C10675" t="s">
        <v>965</v>
      </c>
      <c r="D10675">
        <v>1000</v>
      </c>
      <c r="E10675" t="s">
        <v>2867</v>
      </c>
      <c r="F10675" t="s">
        <v>3008</v>
      </c>
      <c r="G10675" t="s">
        <v>3009</v>
      </c>
      <c r="H10675">
        <v>30.670100000000001</v>
      </c>
      <c r="I10675" t="s">
        <v>3010</v>
      </c>
      <c r="J10675">
        <v>780</v>
      </c>
      <c r="K10675">
        <v>824.58</v>
      </c>
      <c r="L10675">
        <v>21902.400000000001</v>
      </c>
      <c r="M10675">
        <v>25290</v>
      </c>
      <c r="N10675">
        <v>1367.32</v>
      </c>
      <c r="O10675">
        <v>2020.28</v>
      </c>
    </row>
    <row r="10676" spans="1:15" ht="15" customHeight="1" x14ac:dyDescent="0.3">
      <c r="A10676" t="s">
        <v>13693</v>
      </c>
      <c r="B10676">
        <v>261</v>
      </c>
      <c r="C10676" t="s">
        <v>965</v>
      </c>
      <c r="D10676">
        <v>1000</v>
      </c>
      <c r="E10676" t="s">
        <v>2867</v>
      </c>
      <c r="F10676" t="s">
        <v>3012</v>
      </c>
      <c r="G10676" t="s">
        <v>3013</v>
      </c>
      <c r="H10676">
        <v>8.4449000000000005</v>
      </c>
      <c r="I10676" t="s">
        <v>3010</v>
      </c>
      <c r="J10676">
        <v>720</v>
      </c>
      <c r="K10676">
        <v>702.81</v>
      </c>
      <c r="L10676">
        <v>5832</v>
      </c>
      <c r="M10676">
        <v>5935.16</v>
      </c>
      <c r="N10676">
        <v>-145.13</v>
      </c>
      <c r="O10676">
        <v>248.3</v>
      </c>
    </row>
    <row r="10677" spans="1:15" ht="15" customHeight="1" x14ac:dyDescent="0.3">
      <c r="A10677" t="s">
        <v>13694</v>
      </c>
      <c r="B10677">
        <v>261</v>
      </c>
      <c r="C10677" t="s">
        <v>965</v>
      </c>
      <c r="D10677">
        <v>1000</v>
      </c>
      <c r="E10677" t="s">
        <v>2867</v>
      </c>
      <c r="F10677" t="s">
        <v>3015</v>
      </c>
      <c r="G10677" t="s">
        <v>3016</v>
      </c>
      <c r="H10677">
        <v>0.29370000000000002</v>
      </c>
      <c r="I10677" t="s">
        <v>3017</v>
      </c>
      <c r="J10677">
        <v>2400</v>
      </c>
      <c r="K10677">
        <v>2260.02</v>
      </c>
      <c r="L10677">
        <v>648</v>
      </c>
      <c r="M10677">
        <v>663.66</v>
      </c>
      <c r="N10677">
        <v>-41.11</v>
      </c>
      <c r="O10677">
        <v>56.77</v>
      </c>
    </row>
    <row r="10678" spans="1:15" ht="15" customHeight="1" x14ac:dyDescent="0.3">
      <c r="A10678" t="s">
        <v>13695</v>
      </c>
      <c r="B10678">
        <v>261</v>
      </c>
      <c r="C10678" t="s">
        <v>965</v>
      </c>
      <c r="D10678">
        <v>1000</v>
      </c>
      <c r="E10678" t="s">
        <v>2867</v>
      </c>
      <c r="F10678" t="s">
        <v>3019</v>
      </c>
      <c r="G10678" t="s">
        <v>3020</v>
      </c>
      <c r="H10678">
        <v>0.46970000000000001</v>
      </c>
      <c r="I10678" t="s">
        <v>3017</v>
      </c>
      <c r="J10678">
        <v>4200</v>
      </c>
      <c r="K10678">
        <v>5289.12</v>
      </c>
      <c r="L10678">
        <v>1814.4</v>
      </c>
      <c r="M10678">
        <v>2484.16</v>
      </c>
      <c r="N10678">
        <v>511.53</v>
      </c>
      <c r="O10678">
        <v>158.22999999999999</v>
      </c>
    </row>
    <row r="10679" spans="1:15" ht="15" customHeight="1" x14ac:dyDescent="0.3">
      <c r="A10679" t="s">
        <v>13696</v>
      </c>
      <c r="B10679">
        <v>261</v>
      </c>
      <c r="C10679" t="s">
        <v>965</v>
      </c>
      <c r="D10679">
        <v>1000</v>
      </c>
      <c r="E10679" t="s">
        <v>2867</v>
      </c>
      <c r="F10679" t="s">
        <v>3022</v>
      </c>
      <c r="G10679" t="s">
        <v>3023</v>
      </c>
      <c r="H10679">
        <v>0.34060000000000001</v>
      </c>
      <c r="I10679" t="s">
        <v>3017</v>
      </c>
      <c r="J10679">
        <v>3100</v>
      </c>
      <c r="K10679">
        <v>3573.92</v>
      </c>
      <c r="L10679">
        <v>1004.4</v>
      </c>
      <c r="M10679">
        <v>1217.23</v>
      </c>
      <c r="N10679">
        <v>161.41</v>
      </c>
      <c r="O10679">
        <v>51.42</v>
      </c>
    </row>
    <row r="10680" spans="1:15" ht="15" customHeight="1" x14ac:dyDescent="0.3">
      <c r="A10680" t="s">
        <v>13697</v>
      </c>
      <c r="B10680">
        <v>261</v>
      </c>
      <c r="C10680" t="s">
        <v>258</v>
      </c>
      <c r="D10680">
        <v>1000</v>
      </c>
      <c r="E10680" t="s">
        <v>2868</v>
      </c>
      <c r="F10680" t="s">
        <v>3008</v>
      </c>
      <c r="G10680" t="s">
        <v>3009</v>
      </c>
      <c r="H10680">
        <v>26.9605</v>
      </c>
      <c r="I10680" t="s">
        <v>3010</v>
      </c>
      <c r="J10680">
        <v>780</v>
      </c>
      <c r="K10680">
        <v>793.35</v>
      </c>
      <c r="L10680">
        <v>20292.48</v>
      </c>
      <c r="M10680">
        <v>21389.19</v>
      </c>
      <c r="N10680">
        <v>360.03</v>
      </c>
      <c r="O10680">
        <v>736.68</v>
      </c>
    </row>
    <row r="10681" spans="1:15" ht="15" customHeight="1" x14ac:dyDescent="0.3">
      <c r="A10681" t="s">
        <v>13698</v>
      </c>
      <c r="B10681">
        <v>261</v>
      </c>
      <c r="C10681" t="s">
        <v>258</v>
      </c>
      <c r="D10681">
        <v>1000</v>
      </c>
      <c r="E10681" t="s">
        <v>2868</v>
      </c>
      <c r="F10681" t="s">
        <v>3012</v>
      </c>
      <c r="G10681" t="s">
        <v>3013</v>
      </c>
      <c r="H10681">
        <v>6.7853000000000003</v>
      </c>
      <c r="I10681" t="s">
        <v>3010</v>
      </c>
      <c r="J10681">
        <v>720</v>
      </c>
      <c r="K10681">
        <v>706.19</v>
      </c>
      <c r="L10681">
        <v>4682.88</v>
      </c>
      <c r="M10681">
        <v>4791.72</v>
      </c>
      <c r="N10681">
        <v>-93.69</v>
      </c>
      <c r="O10681">
        <v>202.53</v>
      </c>
    </row>
    <row r="10682" spans="1:15" ht="15" customHeight="1" x14ac:dyDescent="0.3">
      <c r="A10682" t="s">
        <v>13699</v>
      </c>
      <c r="B10682">
        <v>261</v>
      </c>
      <c r="C10682" t="s">
        <v>258</v>
      </c>
      <c r="D10682">
        <v>1000</v>
      </c>
      <c r="E10682" t="s">
        <v>2868</v>
      </c>
      <c r="F10682" t="s">
        <v>3015</v>
      </c>
      <c r="G10682" t="s">
        <v>3016</v>
      </c>
      <c r="H10682">
        <v>0.45150000000000001</v>
      </c>
      <c r="I10682" t="s">
        <v>3017</v>
      </c>
      <c r="J10682">
        <v>2400</v>
      </c>
      <c r="K10682">
        <v>2220.67</v>
      </c>
      <c r="L10682">
        <v>1040.6400000000001</v>
      </c>
      <c r="M10682">
        <v>1002.63</v>
      </c>
      <c r="N10682">
        <v>-80.97</v>
      </c>
      <c r="O10682">
        <v>42.96</v>
      </c>
    </row>
    <row r="10683" spans="1:15" ht="15" customHeight="1" x14ac:dyDescent="0.3">
      <c r="A10683" t="s">
        <v>13700</v>
      </c>
      <c r="B10683">
        <v>261</v>
      </c>
      <c r="C10683" t="s">
        <v>258</v>
      </c>
      <c r="D10683">
        <v>1000</v>
      </c>
      <c r="E10683" t="s">
        <v>2868</v>
      </c>
      <c r="F10683" t="s">
        <v>3019</v>
      </c>
      <c r="G10683" t="s">
        <v>3020</v>
      </c>
      <c r="H10683">
        <v>0.16550000000000001</v>
      </c>
      <c r="I10683" t="s">
        <v>3017</v>
      </c>
      <c r="J10683">
        <v>4200</v>
      </c>
      <c r="K10683">
        <v>5078.45</v>
      </c>
      <c r="L10683">
        <v>682.92</v>
      </c>
      <c r="M10683">
        <v>840.44</v>
      </c>
      <c r="N10683">
        <v>145.38</v>
      </c>
      <c r="O10683">
        <v>12.14</v>
      </c>
    </row>
    <row r="10684" spans="1:15" ht="15" customHeight="1" x14ac:dyDescent="0.3">
      <c r="A10684" t="s">
        <v>13701</v>
      </c>
      <c r="B10684">
        <v>261</v>
      </c>
      <c r="C10684" t="s">
        <v>258</v>
      </c>
      <c r="D10684">
        <v>1000</v>
      </c>
      <c r="E10684" t="s">
        <v>2868</v>
      </c>
      <c r="F10684" t="s">
        <v>3022</v>
      </c>
      <c r="G10684" t="s">
        <v>3023</v>
      </c>
      <c r="H10684">
        <v>0.2291</v>
      </c>
      <c r="I10684" t="s">
        <v>3017</v>
      </c>
      <c r="J10684">
        <v>3100</v>
      </c>
      <c r="K10684">
        <v>3751.39</v>
      </c>
      <c r="L10684">
        <v>672.08</v>
      </c>
      <c r="M10684">
        <v>859.49</v>
      </c>
      <c r="N10684">
        <v>149.24</v>
      </c>
      <c r="O10684">
        <v>38.17</v>
      </c>
    </row>
    <row r="10685" spans="1:15" ht="15" customHeight="1" x14ac:dyDescent="0.3">
      <c r="A10685" t="s">
        <v>13702</v>
      </c>
      <c r="B10685">
        <v>261</v>
      </c>
      <c r="C10685" t="s">
        <v>320</v>
      </c>
      <c r="D10685">
        <v>1000</v>
      </c>
      <c r="E10685" t="s">
        <v>2869</v>
      </c>
      <c r="F10685" t="s">
        <v>3008</v>
      </c>
      <c r="G10685" t="s">
        <v>3009</v>
      </c>
      <c r="H10685">
        <v>21.702000000000002</v>
      </c>
      <c r="I10685" t="s">
        <v>3010</v>
      </c>
      <c r="J10685">
        <v>780</v>
      </c>
      <c r="K10685">
        <v>781.44</v>
      </c>
      <c r="L10685">
        <v>16356.6</v>
      </c>
      <c r="M10685">
        <v>16958.849999999999</v>
      </c>
      <c r="N10685">
        <v>31.26</v>
      </c>
      <c r="O10685">
        <v>570.99</v>
      </c>
    </row>
    <row r="10686" spans="1:15" ht="15" customHeight="1" x14ac:dyDescent="0.3">
      <c r="A10686" t="s">
        <v>13703</v>
      </c>
      <c r="B10686">
        <v>261</v>
      </c>
      <c r="C10686" t="s">
        <v>320</v>
      </c>
      <c r="D10686">
        <v>1000</v>
      </c>
      <c r="E10686" t="s">
        <v>2869</v>
      </c>
      <c r="F10686" t="s">
        <v>3012</v>
      </c>
      <c r="G10686" t="s">
        <v>3013</v>
      </c>
      <c r="H10686">
        <v>4.7514000000000003</v>
      </c>
      <c r="I10686" t="s">
        <v>3010</v>
      </c>
      <c r="J10686">
        <v>720</v>
      </c>
      <c r="K10686">
        <v>712.79</v>
      </c>
      <c r="L10686">
        <v>3355.2</v>
      </c>
      <c r="M10686">
        <v>3386.7</v>
      </c>
      <c r="N10686">
        <v>-34.28</v>
      </c>
      <c r="O10686">
        <v>65.78</v>
      </c>
    </row>
    <row r="10687" spans="1:15" ht="15" customHeight="1" x14ac:dyDescent="0.3">
      <c r="A10687" t="s">
        <v>13704</v>
      </c>
      <c r="B10687">
        <v>261</v>
      </c>
      <c r="C10687" t="s">
        <v>320</v>
      </c>
      <c r="D10687">
        <v>1000</v>
      </c>
      <c r="E10687" t="s">
        <v>2869</v>
      </c>
      <c r="F10687" t="s">
        <v>3015</v>
      </c>
      <c r="G10687" t="s">
        <v>3016</v>
      </c>
      <c r="H10687">
        <v>0.57289999999999996</v>
      </c>
      <c r="I10687" t="s">
        <v>3017</v>
      </c>
      <c r="J10687">
        <v>2400</v>
      </c>
      <c r="K10687">
        <v>2150.11</v>
      </c>
      <c r="L10687">
        <v>1342.08</v>
      </c>
      <c r="M10687">
        <v>1231.81</v>
      </c>
      <c r="N10687">
        <v>-143.16</v>
      </c>
      <c r="O10687">
        <v>32.89</v>
      </c>
    </row>
    <row r="10688" spans="1:15" ht="15" customHeight="1" x14ac:dyDescent="0.3">
      <c r="A10688" t="s">
        <v>13705</v>
      </c>
      <c r="B10688">
        <v>261</v>
      </c>
      <c r="C10688" t="s">
        <v>320</v>
      </c>
      <c r="D10688">
        <v>1000</v>
      </c>
      <c r="E10688" t="s">
        <v>2869</v>
      </c>
      <c r="F10688" t="s">
        <v>3022</v>
      </c>
      <c r="G10688" t="s">
        <v>3023</v>
      </c>
      <c r="H10688">
        <v>0.14299999999999999</v>
      </c>
      <c r="I10688" t="s">
        <v>3017</v>
      </c>
      <c r="J10688">
        <v>3100</v>
      </c>
      <c r="K10688">
        <v>3707.11</v>
      </c>
      <c r="L10688">
        <v>433.38</v>
      </c>
      <c r="M10688">
        <v>530.09</v>
      </c>
      <c r="N10688">
        <v>86.81</v>
      </c>
      <c r="O10688">
        <v>9.9</v>
      </c>
    </row>
    <row r="10689" spans="1:15" ht="15" customHeight="1" x14ac:dyDescent="0.3">
      <c r="A10689" t="s">
        <v>13706</v>
      </c>
      <c r="B10689">
        <v>261</v>
      </c>
      <c r="C10689" t="s">
        <v>315</v>
      </c>
      <c r="D10689">
        <v>1000</v>
      </c>
      <c r="E10689" t="s">
        <v>2870</v>
      </c>
      <c r="F10689" t="s">
        <v>3008</v>
      </c>
      <c r="G10689" t="s">
        <v>3009</v>
      </c>
      <c r="H10689">
        <v>32.298099999999998</v>
      </c>
      <c r="I10689" t="s">
        <v>3010</v>
      </c>
      <c r="J10689">
        <v>780</v>
      </c>
      <c r="K10689">
        <v>786.65</v>
      </c>
      <c r="L10689">
        <v>24464.7</v>
      </c>
      <c r="M10689">
        <v>25407.14</v>
      </c>
      <c r="N10689">
        <v>214.63</v>
      </c>
      <c r="O10689">
        <v>727.82</v>
      </c>
    </row>
    <row r="10690" spans="1:15" ht="15" customHeight="1" x14ac:dyDescent="0.3">
      <c r="A10690" t="s">
        <v>13707</v>
      </c>
      <c r="B10690">
        <v>261</v>
      </c>
      <c r="C10690" t="s">
        <v>315</v>
      </c>
      <c r="D10690">
        <v>1000</v>
      </c>
      <c r="E10690" t="s">
        <v>2870</v>
      </c>
      <c r="F10690" t="s">
        <v>3012</v>
      </c>
      <c r="G10690" t="s">
        <v>3013</v>
      </c>
      <c r="H10690">
        <v>7.0031999999999996</v>
      </c>
      <c r="I10690" t="s">
        <v>3010</v>
      </c>
      <c r="J10690">
        <v>720</v>
      </c>
      <c r="K10690">
        <v>717.95</v>
      </c>
      <c r="L10690">
        <v>5018.3999999999996</v>
      </c>
      <c r="M10690">
        <v>5028.01</v>
      </c>
      <c r="N10690">
        <v>-14.32</v>
      </c>
      <c r="O10690">
        <v>23.94</v>
      </c>
    </row>
    <row r="10691" spans="1:15" ht="15" customHeight="1" x14ac:dyDescent="0.3">
      <c r="A10691" t="s">
        <v>13708</v>
      </c>
      <c r="B10691">
        <v>261</v>
      </c>
      <c r="C10691" t="s">
        <v>315</v>
      </c>
      <c r="D10691">
        <v>1000</v>
      </c>
      <c r="E10691" t="s">
        <v>2870</v>
      </c>
      <c r="F10691" t="s">
        <v>3015</v>
      </c>
      <c r="G10691" t="s">
        <v>3016</v>
      </c>
      <c r="H10691">
        <v>0.8649</v>
      </c>
      <c r="I10691" t="s">
        <v>3017</v>
      </c>
      <c r="J10691">
        <v>2400</v>
      </c>
      <c r="K10691">
        <v>2204.0500000000002</v>
      </c>
      <c r="L10691">
        <v>2007.36</v>
      </c>
      <c r="M10691">
        <v>1906.24</v>
      </c>
      <c r="N10691">
        <v>-169.47</v>
      </c>
      <c r="O10691">
        <v>68.349999999999994</v>
      </c>
    </row>
    <row r="10692" spans="1:15" ht="15" customHeight="1" x14ac:dyDescent="0.3">
      <c r="A10692" t="s">
        <v>13709</v>
      </c>
      <c r="B10692">
        <v>261</v>
      </c>
      <c r="C10692" t="s">
        <v>315</v>
      </c>
      <c r="D10692">
        <v>1000</v>
      </c>
      <c r="E10692" t="s">
        <v>2870</v>
      </c>
      <c r="F10692" t="s">
        <v>3022</v>
      </c>
      <c r="G10692" t="s">
        <v>3023</v>
      </c>
      <c r="H10692">
        <v>0.21010000000000001</v>
      </c>
      <c r="I10692" t="s">
        <v>3017</v>
      </c>
      <c r="J10692">
        <v>3100</v>
      </c>
      <c r="K10692">
        <v>3719.69</v>
      </c>
      <c r="L10692">
        <v>648.21</v>
      </c>
      <c r="M10692">
        <v>781.45</v>
      </c>
      <c r="N10692">
        <v>130.19</v>
      </c>
      <c r="O10692">
        <v>3.06</v>
      </c>
    </row>
    <row r="10693" spans="1:15" ht="15" customHeight="1" x14ac:dyDescent="0.3">
      <c r="A10693" t="s">
        <v>13710</v>
      </c>
      <c r="B10693">
        <v>261</v>
      </c>
      <c r="C10693" t="s">
        <v>523</v>
      </c>
      <c r="D10693">
        <v>1000</v>
      </c>
      <c r="E10693" t="s">
        <v>2871</v>
      </c>
      <c r="F10693" t="s">
        <v>3008</v>
      </c>
      <c r="G10693" t="s">
        <v>3009</v>
      </c>
      <c r="H10693">
        <v>28.491399999999999</v>
      </c>
      <c r="I10693" t="s">
        <v>3010</v>
      </c>
      <c r="J10693">
        <v>780</v>
      </c>
      <c r="K10693">
        <v>816.31</v>
      </c>
      <c r="L10693">
        <v>21516.3</v>
      </c>
      <c r="M10693">
        <v>23257.79</v>
      </c>
      <c r="N10693">
        <v>1034.49</v>
      </c>
      <c r="O10693">
        <v>707</v>
      </c>
    </row>
    <row r="10694" spans="1:15" ht="15" customHeight="1" x14ac:dyDescent="0.3">
      <c r="A10694" t="s">
        <v>13711</v>
      </c>
      <c r="B10694">
        <v>261</v>
      </c>
      <c r="C10694" t="s">
        <v>523</v>
      </c>
      <c r="D10694">
        <v>1000</v>
      </c>
      <c r="E10694" t="s">
        <v>2871</v>
      </c>
      <c r="F10694" t="s">
        <v>3012</v>
      </c>
      <c r="G10694" t="s">
        <v>3013</v>
      </c>
      <c r="H10694">
        <v>6.3219000000000003</v>
      </c>
      <c r="I10694" t="s">
        <v>3010</v>
      </c>
      <c r="J10694">
        <v>720</v>
      </c>
      <c r="K10694">
        <v>712.56</v>
      </c>
      <c r="L10694">
        <v>4413.6000000000004</v>
      </c>
      <c r="M10694">
        <v>4504.7299999999996</v>
      </c>
      <c r="N10694">
        <v>-47.01</v>
      </c>
      <c r="O10694">
        <v>138.13999999999999</v>
      </c>
    </row>
    <row r="10695" spans="1:15" ht="15" customHeight="1" x14ac:dyDescent="0.3">
      <c r="A10695" t="s">
        <v>13712</v>
      </c>
      <c r="B10695">
        <v>261</v>
      </c>
      <c r="C10695" t="s">
        <v>523</v>
      </c>
      <c r="D10695">
        <v>1000</v>
      </c>
      <c r="E10695" t="s">
        <v>2871</v>
      </c>
      <c r="F10695" t="s">
        <v>3015</v>
      </c>
      <c r="G10695" t="s">
        <v>3016</v>
      </c>
      <c r="H10695">
        <v>0.7702</v>
      </c>
      <c r="I10695" t="s">
        <v>3017</v>
      </c>
      <c r="J10695">
        <v>2400</v>
      </c>
      <c r="K10695">
        <v>2257.64</v>
      </c>
      <c r="L10695">
        <v>1765.44</v>
      </c>
      <c r="M10695">
        <v>1738.91</v>
      </c>
      <c r="N10695">
        <v>-109.65</v>
      </c>
      <c r="O10695">
        <v>83.12</v>
      </c>
    </row>
    <row r="10696" spans="1:15" ht="15" customHeight="1" x14ac:dyDescent="0.3">
      <c r="A10696" t="s">
        <v>13713</v>
      </c>
      <c r="B10696">
        <v>261</v>
      </c>
      <c r="C10696" t="s">
        <v>523</v>
      </c>
      <c r="D10696">
        <v>1000</v>
      </c>
      <c r="E10696" t="s">
        <v>2871</v>
      </c>
      <c r="F10696" t="s">
        <v>3022</v>
      </c>
      <c r="G10696" t="s">
        <v>3023</v>
      </c>
      <c r="H10696">
        <v>0.18459999999999999</v>
      </c>
      <c r="I10696" t="s">
        <v>3017</v>
      </c>
      <c r="J10696">
        <v>3100</v>
      </c>
      <c r="K10696">
        <v>3710.31</v>
      </c>
      <c r="L10696">
        <v>570.09</v>
      </c>
      <c r="M10696">
        <v>685.03</v>
      </c>
      <c r="N10696">
        <v>112.68</v>
      </c>
      <c r="O10696">
        <v>2.2599999999999998</v>
      </c>
    </row>
    <row r="10697" spans="1:15" ht="15" customHeight="1" x14ac:dyDescent="0.3">
      <c r="A10697" t="s">
        <v>13714</v>
      </c>
      <c r="B10697">
        <v>261</v>
      </c>
      <c r="C10697" t="s">
        <v>590</v>
      </c>
      <c r="D10697">
        <v>1000</v>
      </c>
      <c r="E10697" t="s">
        <v>2872</v>
      </c>
      <c r="F10697" t="s">
        <v>3008</v>
      </c>
      <c r="G10697" t="s">
        <v>3009</v>
      </c>
      <c r="H10697">
        <v>14.483499999999999</v>
      </c>
      <c r="I10697" t="s">
        <v>3010</v>
      </c>
      <c r="J10697">
        <v>780</v>
      </c>
      <c r="K10697">
        <v>800.86</v>
      </c>
      <c r="L10697">
        <v>10740.6</v>
      </c>
      <c r="M10697">
        <v>11599.29</v>
      </c>
      <c r="N10697">
        <v>302.13</v>
      </c>
      <c r="O10697">
        <v>556.57000000000005</v>
      </c>
    </row>
    <row r="10698" spans="1:15" ht="15" customHeight="1" x14ac:dyDescent="0.3">
      <c r="A10698" t="s">
        <v>13715</v>
      </c>
      <c r="B10698">
        <v>261</v>
      </c>
      <c r="C10698" t="s">
        <v>590</v>
      </c>
      <c r="D10698">
        <v>1000</v>
      </c>
      <c r="E10698" t="s">
        <v>2872</v>
      </c>
      <c r="F10698" t="s">
        <v>3012</v>
      </c>
      <c r="G10698" t="s">
        <v>3013</v>
      </c>
      <c r="H10698">
        <v>3.1307</v>
      </c>
      <c r="I10698" t="s">
        <v>3010</v>
      </c>
      <c r="J10698">
        <v>720</v>
      </c>
      <c r="K10698">
        <v>706.34</v>
      </c>
      <c r="L10698">
        <v>2203.1999999999998</v>
      </c>
      <c r="M10698">
        <v>2211.35</v>
      </c>
      <c r="N10698">
        <v>-42.78</v>
      </c>
      <c r="O10698">
        <v>50.93</v>
      </c>
    </row>
    <row r="10699" spans="1:15" ht="15" customHeight="1" x14ac:dyDescent="0.3">
      <c r="A10699" t="s">
        <v>13716</v>
      </c>
      <c r="B10699">
        <v>261</v>
      </c>
      <c r="C10699" t="s">
        <v>590</v>
      </c>
      <c r="D10699">
        <v>1000</v>
      </c>
      <c r="E10699" t="s">
        <v>2872</v>
      </c>
      <c r="F10699" t="s">
        <v>3015</v>
      </c>
      <c r="G10699" t="s">
        <v>3016</v>
      </c>
      <c r="H10699">
        <v>0.38640000000000002</v>
      </c>
      <c r="I10699" t="s">
        <v>3017</v>
      </c>
      <c r="J10699">
        <v>2400</v>
      </c>
      <c r="K10699">
        <v>2204.11</v>
      </c>
      <c r="L10699">
        <v>881.28</v>
      </c>
      <c r="M10699">
        <v>851.66</v>
      </c>
      <c r="N10699">
        <v>-75.69</v>
      </c>
      <c r="O10699">
        <v>46.08</v>
      </c>
    </row>
    <row r="10700" spans="1:15" ht="15" customHeight="1" x14ac:dyDescent="0.3">
      <c r="A10700" t="s">
        <v>13717</v>
      </c>
      <c r="B10700">
        <v>261</v>
      </c>
      <c r="C10700" t="s">
        <v>590</v>
      </c>
      <c r="D10700">
        <v>1000</v>
      </c>
      <c r="E10700" t="s">
        <v>2872</v>
      </c>
      <c r="F10700" t="s">
        <v>3022</v>
      </c>
      <c r="G10700" t="s">
        <v>3023</v>
      </c>
      <c r="H10700">
        <v>9.4600000000000004E-2</v>
      </c>
      <c r="I10700" t="s">
        <v>3017</v>
      </c>
      <c r="J10700">
        <v>3100</v>
      </c>
      <c r="K10700">
        <v>3645.82</v>
      </c>
      <c r="L10700">
        <v>284.58</v>
      </c>
      <c r="M10700">
        <v>345.04</v>
      </c>
      <c r="N10700">
        <v>51.66</v>
      </c>
      <c r="O10700">
        <v>8.8000000000000007</v>
      </c>
    </row>
    <row r="10701" spans="1:15" ht="15" customHeight="1" x14ac:dyDescent="0.3">
      <c r="A10701" t="s">
        <v>13718</v>
      </c>
      <c r="B10701">
        <v>261</v>
      </c>
      <c r="C10701" t="s">
        <v>335</v>
      </c>
      <c r="D10701">
        <v>1000</v>
      </c>
      <c r="E10701" t="s">
        <v>2873</v>
      </c>
      <c r="F10701" t="s">
        <v>3008</v>
      </c>
      <c r="G10701" t="s">
        <v>3009</v>
      </c>
      <c r="H10701">
        <v>37.548900000000003</v>
      </c>
      <c r="I10701" t="s">
        <v>3010</v>
      </c>
      <c r="J10701">
        <v>780</v>
      </c>
      <c r="K10701">
        <v>801.11</v>
      </c>
      <c r="L10701">
        <v>27256.32</v>
      </c>
      <c r="M10701">
        <v>30080.79</v>
      </c>
      <c r="N10701">
        <v>792.68</v>
      </c>
      <c r="O10701">
        <v>2031.78</v>
      </c>
    </row>
    <row r="10702" spans="1:15" ht="15" customHeight="1" x14ac:dyDescent="0.3">
      <c r="A10702" t="s">
        <v>13719</v>
      </c>
      <c r="B10702">
        <v>261</v>
      </c>
      <c r="C10702" t="s">
        <v>335</v>
      </c>
      <c r="D10702">
        <v>1000</v>
      </c>
      <c r="E10702" t="s">
        <v>2873</v>
      </c>
      <c r="F10702" t="s">
        <v>3012</v>
      </c>
      <c r="G10702" t="s">
        <v>3013</v>
      </c>
      <c r="H10702">
        <v>10.665100000000001</v>
      </c>
      <c r="I10702" t="s">
        <v>3010</v>
      </c>
      <c r="J10702">
        <v>720</v>
      </c>
      <c r="K10702">
        <v>715.57</v>
      </c>
      <c r="L10702">
        <v>7257.6</v>
      </c>
      <c r="M10702">
        <v>7631.57</v>
      </c>
      <c r="N10702">
        <v>-47.28</v>
      </c>
      <c r="O10702">
        <v>421.25</v>
      </c>
    </row>
    <row r="10703" spans="1:15" ht="15" customHeight="1" x14ac:dyDescent="0.3">
      <c r="A10703" t="s">
        <v>13720</v>
      </c>
      <c r="B10703">
        <v>261</v>
      </c>
      <c r="C10703" t="s">
        <v>335</v>
      </c>
      <c r="D10703">
        <v>1000</v>
      </c>
      <c r="E10703" t="s">
        <v>2873</v>
      </c>
      <c r="F10703" t="s">
        <v>3015</v>
      </c>
      <c r="G10703" t="s">
        <v>3016</v>
      </c>
      <c r="H10703">
        <v>0.35349999999999998</v>
      </c>
      <c r="I10703" t="s">
        <v>3017</v>
      </c>
      <c r="J10703">
        <v>2400</v>
      </c>
      <c r="K10703">
        <v>2172.25</v>
      </c>
      <c r="L10703">
        <v>806.4</v>
      </c>
      <c r="M10703">
        <v>767.92</v>
      </c>
      <c r="N10703">
        <v>-80.510000000000005</v>
      </c>
      <c r="O10703">
        <v>42.04</v>
      </c>
    </row>
    <row r="10704" spans="1:15" ht="15" customHeight="1" x14ac:dyDescent="0.3">
      <c r="A10704" t="s">
        <v>13721</v>
      </c>
      <c r="B10704">
        <v>261</v>
      </c>
      <c r="C10704" t="s">
        <v>335</v>
      </c>
      <c r="D10704">
        <v>1000</v>
      </c>
      <c r="E10704" t="s">
        <v>2873</v>
      </c>
      <c r="F10704" t="s">
        <v>3019</v>
      </c>
      <c r="G10704" t="s">
        <v>3020</v>
      </c>
      <c r="H10704">
        <v>0.59240000000000004</v>
      </c>
      <c r="I10704" t="s">
        <v>3017</v>
      </c>
      <c r="J10704">
        <v>4200</v>
      </c>
      <c r="K10704">
        <v>5264.52</v>
      </c>
      <c r="L10704">
        <v>2257.92</v>
      </c>
      <c r="M10704">
        <v>3118.67</v>
      </c>
      <c r="N10704">
        <v>630.61</v>
      </c>
      <c r="O10704">
        <v>230.14</v>
      </c>
    </row>
    <row r="10705" spans="1:15" ht="15" customHeight="1" x14ac:dyDescent="0.3">
      <c r="A10705" t="s">
        <v>13722</v>
      </c>
      <c r="B10705">
        <v>261</v>
      </c>
      <c r="C10705" t="s">
        <v>335</v>
      </c>
      <c r="D10705">
        <v>1000</v>
      </c>
      <c r="E10705" t="s">
        <v>2873</v>
      </c>
      <c r="F10705" t="s">
        <v>3022</v>
      </c>
      <c r="G10705" t="s">
        <v>3023</v>
      </c>
      <c r="H10705">
        <v>0.44009999999999999</v>
      </c>
      <c r="I10705" t="s">
        <v>3017</v>
      </c>
      <c r="J10705">
        <v>3100</v>
      </c>
      <c r="K10705">
        <v>3611.87</v>
      </c>
      <c r="L10705">
        <v>1249.92</v>
      </c>
      <c r="M10705">
        <v>1589.76</v>
      </c>
      <c r="N10705">
        <v>225.3</v>
      </c>
      <c r="O10705">
        <v>114.54</v>
      </c>
    </row>
    <row r="10706" spans="1:15" ht="15" customHeight="1" x14ac:dyDescent="0.3">
      <c r="A10706" t="s">
        <v>13723</v>
      </c>
      <c r="B10706">
        <v>261</v>
      </c>
      <c r="C10706" t="s">
        <v>259</v>
      </c>
      <c r="D10706">
        <v>1000</v>
      </c>
      <c r="E10706" t="s">
        <v>2874</v>
      </c>
      <c r="F10706" t="s">
        <v>3008</v>
      </c>
      <c r="G10706" t="s">
        <v>3009</v>
      </c>
      <c r="H10706">
        <v>25.7393</v>
      </c>
      <c r="I10706" t="s">
        <v>3010</v>
      </c>
      <c r="J10706">
        <v>780</v>
      </c>
      <c r="K10706">
        <v>784.44</v>
      </c>
      <c r="L10706">
        <v>19468.8</v>
      </c>
      <c r="M10706">
        <v>20191.07</v>
      </c>
      <c r="N10706">
        <v>114.41</v>
      </c>
      <c r="O10706">
        <v>607.87</v>
      </c>
    </row>
    <row r="10707" spans="1:15" ht="15" customHeight="1" x14ac:dyDescent="0.3">
      <c r="A10707" t="s">
        <v>13724</v>
      </c>
      <c r="B10707">
        <v>261</v>
      </c>
      <c r="C10707" t="s">
        <v>259</v>
      </c>
      <c r="D10707">
        <v>1000</v>
      </c>
      <c r="E10707" t="s">
        <v>2874</v>
      </c>
      <c r="F10707" t="s">
        <v>3012</v>
      </c>
      <c r="G10707" t="s">
        <v>3013</v>
      </c>
      <c r="H10707">
        <v>6.3506</v>
      </c>
      <c r="I10707" t="s">
        <v>3010</v>
      </c>
      <c r="J10707">
        <v>720</v>
      </c>
      <c r="K10707">
        <v>712.79</v>
      </c>
      <c r="L10707">
        <v>4492.8</v>
      </c>
      <c r="M10707">
        <v>4526.62</v>
      </c>
      <c r="N10707">
        <v>-45.79</v>
      </c>
      <c r="O10707">
        <v>79.61</v>
      </c>
    </row>
    <row r="10708" spans="1:15" ht="15" customHeight="1" x14ac:dyDescent="0.3">
      <c r="A10708" t="s">
        <v>13725</v>
      </c>
      <c r="B10708">
        <v>261</v>
      </c>
      <c r="C10708" t="s">
        <v>259</v>
      </c>
      <c r="D10708">
        <v>1000</v>
      </c>
      <c r="E10708" t="s">
        <v>2874</v>
      </c>
      <c r="F10708" t="s">
        <v>3015</v>
      </c>
      <c r="G10708" t="s">
        <v>3016</v>
      </c>
      <c r="H10708">
        <v>0.42630000000000001</v>
      </c>
      <c r="I10708" t="s">
        <v>3017</v>
      </c>
      <c r="J10708">
        <v>2400</v>
      </c>
      <c r="K10708">
        <v>2163.0500000000002</v>
      </c>
      <c r="L10708">
        <v>998.4</v>
      </c>
      <c r="M10708">
        <v>922.13</v>
      </c>
      <c r="N10708">
        <v>-101.01</v>
      </c>
      <c r="O10708">
        <v>24.74</v>
      </c>
    </row>
    <row r="10709" spans="1:15" ht="15" customHeight="1" x14ac:dyDescent="0.3">
      <c r="A10709" t="s">
        <v>13726</v>
      </c>
      <c r="B10709">
        <v>261</v>
      </c>
      <c r="C10709" t="s">
        <v>259</v>
      </c>
      <c r="D10709">
        <v>1000</v>
      </c>
      <c r="E10709" t="s">
        <v>2874</v>
      </c>
      <c r="F10709" t="s">
        <v>3019</v>
      </c>
      <c r="G10709" t="s">
        <v>3020</v>
      </c>
      <c r="H10709">
        <v>0.1583</v>
      </c>
      <c r="I10709" t="s">
        <v>3017</v>
      </c>
      <c r="J10709">
        <v>4200</v>
      </c>
      <c r="K10709">
        <v>5291.68</v>
      </c>
      <c r="L10709">
        <v>655.20000000000005</v>
      </c>
      <c r="M10709">
        <v>837.79</v>
      </c>
      <c r="N10709">
        <v>172.84</v>
      </c>
      <c r="O10709">
        <v>9.75</v>
      </c>
    </row>
    <row r="10710" spans="1:15" ht="15" customHeight="1" x14ac:dyDescent="0.3">
      <c r="A10710" t="s">
        <v>13727</v>
      </c>
      <c r="B10710">
        <v>261</v>
      </c>
      <c r="C10710" t="s">
        <v>259</v>
      </c>
      <c r="D10710">
        <v>1000</v>
      </c>
      <c r="E10710" t="s">
        <v>2874</v>
      </c>
      <c r="F10710" t="s">
        <v>3022</v>
      </c>
      <c r="G10710" t="s">
        <v>3023</v>
      </c>
      <c r="H10710">
        <v>0.2175</v>
      </c>
      <c r="I10710" t="s">
        <v>3017</v>
      </c>
      <c r="J10710">
        <v>3100</v>
      </c>
      <c r="K10710">
        <v>3582.43</v>
      </c>
      <c r="L10710">
        <v>644.79999999999995</v>
      </c>
      <c r="M10710">
        <v>779.17</v>
      </c>
      <c r="N10710">
        <v>104.93</v>
      </c>
      <c r="O10710">
        <v>29.44</v>
      </c>
    </row>
    <row r="10711" spans="1:15" ht="15" customHeight="1" x14ac:dyDescent="0.3">
      <c r="A10711" t="s">
        <v>13728</v>
      </c>
      <c r="B10711">
        <v>261</v>
      </c>
      <c r="C10711" t="s">
        <v>403</v>
      </c>
      <c r="D10711">
        <v>1000</v>
      </c>
      <c r="E10711" t="s">
        <v>2875</v>
      </c>
      <c r="F10711" t="s">
        <v>3008</v>
      </c>
      <c r="G10711" t="s">
        <v>3009</v>
      </c>
      <c r="H10711">
        <v>21.5413</v>
      </c>
      <c r="I10711" t="s">
        <v>3010</v>
      </c>
      <c r="J10711">
        <v>780</v>
      </c>
      <c r="K10711">
        <v>795.07</v>
      </c>
      <c r="L10711">
        <v>16075.8</v>
      </c>
      <c r="M10711">
        <v>17126.849999999999</v>
      </c>
      <c r="N10711">
        <v>324.61</v>
      </c>
      <c r="O10711">
        <v>726.45</v>
      </c>
    </row>
    <row r="10712" spans="1:15" ht="15" customHeight="1" x14ac:dyDescent="0.3">
      <c r="A10712" t="s">
        <v>13729</v>
      </c>
      <c r="B10712">
        <v>261</v>
      </c>
      <c r="C10712" t="s">
        <v>403</v>
      </c>
      <c r="D10712">
        <v>1000</v>
      </c>
      <c r="E10712" t="s">
        <v>2875</v>
      </c>
      <c r="F10712" t="s">
        <v>3012</v>
      </c>
      <c r="G10712" t="s">
        <v>3013</v>
      </c>
      <c r="H10712">
        <v>4.7526000000000002</v>
      </c>
      <c r="I10712" t="s">
        <v>3010</v>
      </c>
      <c r="J10712">
        <v>720</v>
      </c>
      <c r="K10712">
        <v>702.08</v>
      </c>
      <c r="L10712">
        <v>3297.6</v>
      </c>
      <c r="M10712">
        <v>3336.75</v>
      </c>
      <c r="N10712">
        <v>-85.15</v>
      </c>
      <c r="O10712">
        <v>124.3</v>
      </c>
    </row>
    <row r="10713" spans="1:15" ht="15" customHeight="1" x14ac:dyDescent="0.3">
      <c r="A10713" t="s">
        <v>13730</v>
      </c>
      <c r="B10713">
        <v>261</v>
      </c>
      <c r="C10713" t="s">
        <v>403</v>
      </c>
      <c r="D10713">
        <v>1000</v>
      </c>
      <c r="E10713" t="s">
        <v>2875</v>
      </c>
      <c r="F10713" t="s">
        <v>3015</v>
      </c>
      <c r="G10713" t="s">
        <v>3016</v>
      </c>
      <c r="H10713">
        <v>0.55830000000000002</v>
      </c>
      <c r="I10713" t="s">
        <v>3017</v>
      </c>
      <c r="J10713">
        <v>2400</v>
      </c>
      <c r="K10713">
        <v>2231.5</v>
      </c>
      <c r="L10713">
        <v>1319.04</v>
      </c>
      <c r="M10713">
        <v>1245.8599999999999</v>
      </c>
      <c r="N10713">
        <v>-94.07</v>
      </c>
      <c r="O10713">
        <v>20.89</v>
      </c>
    </row>
    <row r="10714" spans="1:15" ht="15" customHeight="1" x14ac:dyDescent="0.3">
      <c r="A10714" t="s">
        <v>13731</v>
      </c>
      <c r="B10714">
        <v>261</v>
      </c>
      <c r="C10714" t="s">
        <v>403</v>
      </c>
      <c r="D10714">
        <v>1000</v>
      </c>
      <c r="E10714" t="s">
        <v>2875</v>
      </c>
      <c r="F10714" t="s">
        <v>3022</v>
      </c>
      <c r="G10714" t="s">
        <v>3023</v>
      </c>
      <c r="H10714">
        <v>0.1384</v>
      </c>
      <c r="I10714" t="s">
        <v>3017</v>
      </c>
      <c r="J10714">
        <v>3100</v>
      </c>
      <c r="K10714">
        <v>3577.63</v>
      </c>
      <c r="L10714">
        <v>425.94</v>
      </c>
      <c r="M10714">
        <v>495.18</v>
      </c>
      <c r="N10714">
        <v>66.11</v>
      </c>
      <c r="O10714">
        <v>3.13</v>
      </c>
    </row>
    <row r="10715" spans="1:15" ht="15" customHeight="1" x14ac:dyDescent="0.3">
      <c r="A10715" t="s">
        <v>13732</v>
      </c>
      <c r="B10715">
        <v>261</v>
      </c>
      <c r="C10715" t="s">
        <v>330</v>
      </c>
      <c r="D10715">
        <v>1000</v>
      </c>
      <c r="E10715" t="s">
        <v>2876</v>
      </c>
      <c r="F10715" t="s">
        <v>3008</v>
      </c>
      <c r="G10715" t="s">
        <v>3009</v>
      </c>
      <c r="H10715">
        <v>26.567900000000002</v>
      </c>
      <c r="I10715" t="s">
        <v>3010</v>
      </c>
      <c r="J10715">
        <v>780</v>
      </c>
      <c r="K10715">
        <v>819.59</v>
      </c>
      <c r="L10715">
        <v>20322.900000000001</v>
      </c>
      <c r="M10715">
        <v>21774.720000000001</v>
      </c>
      <c r="N10715">
        <v>1051.74</v>
      </c>
      <c r="O10715">
        <v>400.08</v>
      </c>
    </row>
    <row r="10716" spans="1:15" ht="15" customHeight="1" x14ac:dyDescent="0.3">
      <c r="A10716" t="s">
        <v>13733</v>
      </c>
      <c r="B10716">
        <v>261</v>
      </c>
      <c r="C10716" t="s">
        <v>330</v>
      </c>
      <c r="D10716">
        <v>1000</v>
      </c>
      <c r="E10716" t="s">
        <v>2876</v>
      </c>
      <c r="F10716" t="s">
        <v>3012</v>
      </c>
      <c r="G10716" t="s">
        <v>3013</v>
      </c>
      <c r="H10716">
        <v>5.8361999999999998</v>
      </c>
      <c r="I10716" t="s">
        <v>3010</v>
      </c>
      <c r="J10716">
        <v>720</v>
      </c>
      <c r="K10716">
        <v>722.2</v>
      </c>
      <c r="L10716">
        <v>4168.8</v>
      </c>
      <c r="M10716">
        <v>4214.88</v>
      </c>
      <c r="N10716">
        <v>12.83</v>
      </c>
      <c r="O10716">
        <v>33.25</v>
      </c>
    </row>
    <row r="10717" spans="1:15" ht="15" customHeight="1" x14ac:dyDescent="0.3">
      <c r="A10717" t="s">
        <v>13734</v>
      </c>
      <c r="B10717">
        <v>261</v>
      </c>
      <c r="C10717" t="s">
        <v>330</v>
      </c>
      <c r="D10717">
        <v>1000</v>
      </c>
      <c r="E10717" t="s">
        <v>2876</v>
      </c>
      <c r="F10717" t="s">
        <v>3015</v>
      </c>
      <c r="G10717" t="s">
        <v>3016</v>
      </c>
      <c r="H10717">
        <v>0.70340000000000003</v>
      </c>
      <c r="I10717" t="s">
        <v>3017</v>
      </c>
      <c r="J10717">
        <v>2400</v>
      </c>
      <c r="K10717">
        <v>2192.08</v>
      </c>
      <c r="L10717">
        <v>1667.52</v>
      </c>
      <c r="M10717">
        <v>1541.95</v>
      </c>
      <c r="N10717">
        <v>-146.26</v>
      </c>
      <c r="O10717">
        <v>20.69</v>
      </c>
    </row>
    <row r="10718" spans="1:15" ht="15" customHeight="1" x14ac:dyDescent="0.3">
      <c r="A10718" t="s">
        <v>13735</v>
      </c>
      <c r="B10718">
        <v>261</v>
      </c>
      <c r="C10718" t="s">
        <v>330</v>
      </c>
      <c r="D10718">
        <v>1000</v>
      </c>
      <c r="E10718" t="s">
        <v>2876</v>
      </c>
      <c r="F10718" t="s">
        <v>3022</v>
      </c>
      <c r="G10718" t="s">
        <v>3023</v>
      </c>
      <c r="H10718">
        <v>0.17499999999999999</v>
      </c>
      <c r="I10718" t="s">
        <v>3017</v>
      </c>
      <c r="J10718">
        <v>3100</v>
      </c>
      <c r="K10718">
        <v>3598.17</v>
      </c>
      <c r="L10718">
        <v>538.47</v>
      </c>
      <c r="M10718">
        <v>629.73</v>
      </c>
      <c r="N10718">
        <v>87.19</v>
      </c>
      <c r="O10718">
        <v>4.07</v>
      </c>
    </row>
    <row r="10719" spans="1:15" ht="15" customHeight="1" x14ac:dyDescent="0.3">
      <c r="A10719" t="s">
        <v>13736</v>
      </c>
      <c r="B10719">
        <v>261</v>
      </c>
      <c r="C10719" t="s">
        <v>998</v>
      </c>
      <c r="D10719">
        <v>1000</v>
      </c>
      <c r="E10719" t="s">
        <v>2877</v>
      </c>
      <c r="F10719" t="s">
        <v>3008</v>
      </c>
      <c r="G10719" t="s">
        <v>3009</v>
      </c>
      <c r="H10719">
        <v>19.2532</v>
      </c>
      <c r="I10719" t="s">
        <v>3010</v>
      </c>
      <c r="J10719">
        <v>780</v>
      </c>
      <c r="K10719">
        <v>799.26</v>
      </c>
      <c r="L10719">
        <v>14320.8</v>
      </c>
      <c r="M10719">
        <v>15388.34</v>
      </c>
      <c r="N10719">
        <v>370.82</v>
      </c>
      <c r="O10719">
        <v>696.72</v>
      </c>
    </row>
    <row r="10720" spans="1:15" ht="15" customHeight="1" x14ac:dyDescent="0.3">
      <c r="A10720" t="s">
        <v>13737</v>
      </c>
      <c r="B10720">
        <v>261</v>
      </c>
      <c r="C10720" t="s">
        <v>998</v>
      </c>
      <c r="D10720">
        <v>1000</v>
      </c>
      <c r="E10720" t="s">
        <v>2877</v>
      </c>
      <c r="F10720" t="s">
        <v>3012</v>
      </c>
      <c r="G10720" t="s">
        <v>3013</v>
      </c>
      <c r="H10720">
        <v>4.2262000000000004</v>
      </c>
      <c r="I10720" t="s">
        <v>3010</v>
      </c>
      <c r="J10720">
        <v>720</v>
      </c>
      <c r="K10720">
        <v>727.64</v>
      </c>
      <c r="L10720">
        <v>2937.6</v>
      </c>
      <c r="M10720">
        <v>3075.12</v>
      </c>
      <c r="N10720">
        <v>32.270000000000003</v>
      </c>
      <c r="O10720">
        <v>105.25</v>
      </c>
    </row>
    <row r="10721" spans="1:15" ht="15" customHeight="1" x14ac:dyDescent="0.3">
      <c r="A10721" t="s">
        <v>13738</v>
      </c>
      <c r="B10721">
        <v>261</v>
      </c>
      <c r="C10721" t="s">
        <v>998</v>
      </c>
      <c r="D10721">
        <v>1000</v>
      </c>
      <c r="E10721" t="s">
        <v>2877</v>
      </c>
      <c r="F10721" t="s">
        <v>3015</v>
      </c>
      <c r="G10721" t="s">
        <v>3016</v>
      </c>
      <c r="H10721">
        <v>0.50049999999999994</v>
      </c>
      <c r="I10721" t="s">
        <v>3017</v>
      </c>
      <c r="J10721">
        <v>2400</v>
      </c>
      <c r="K10721">
        <v>2144.48</v>
      </c>
      <c r="L10721">
        <v>1175.04</v>
      </c>
      <c r="M10721">
        <v>1073.3699999999999</v>
      </c>
      <c r="N10721">
        <v>-127.9</v>
      </c>
      <c r="O10721">
        <v>26.23</v>
      </c>
    </row>
    <row r="10722" spans="1:15" ht="15" customHeight="1" x14ac:dyDescent="0.3">
      <c r="A10722" t="s">
        <v>13739</v>
      </c>
      <c r="B10722">
        <v>261</v>
      </c>
      <c r="C10722" t="s">
        <v>998</v>
      </c>
      <c r="D10722">
        <v>1000</v>
      </c>
      <c r="E10722" t="s">
        <v>2877</v>
      </c>
      <c r="F10722" t="s">
        <v>3022</v>
      </c>
      <c r="G10722" t="s">
        <v>3023</v>
      </c>
      <c r="H10722">
        <v>0.1225</v>
      </c>
      <c r="I10722" t="s">
        <v>3017</v>
      </c>
      <c r="J10722">
        <v>3100</v>
      </c>
      <c r="K10722">
        <v>3656.18</v>
      </c>
      <c r="L10722">
        <v>379.44</v>
      </c>
      <c r="M10722">
        <v>447.8</v>
      </c>
      <c r="N10722">
        <v>68.12</v>
      </c>
      <c r="O10722">
        <v>0.24</v>
      </c>
    </row>
    <row r="10723" spans="1:15" ht="15" customHeight="1" x14ac:dyDescent="0.3">
      <c r="A10723" t="s">
        <v>13740</v>
      </c>
      <c r="B10723">
        <v>261</v>
      </c>
      <c r="C10723" t="s">
        <v>1141</v>
      </c>
      <c r="D10723">
        <v>1000</v>
      </c>
      <c r="E10723" t="s">
        <v>2878</v>
      </c>
      <c r="F10723" t="s">
        <v>3008</v>
      </c>
      <c r="G10723" t="s">
        <v>3009</v>
      </c>
      <c r="H10723">
        <v>23.9786</v>
      </c>
      <c r="I10723" t="s">
        <v>3010</v>
      </c>
      <c r="J10723">
        <v>780</v>
      </c>
      <c r="K10723">
        <v>827.15</v>
      </c>
      <c r="L10723">
        <v>17562.48</v>
      </c>
      <c r="M10723">
        <v>19833.84</v>
      </c>
      <c r="N10723">
        <v>1130.53</v>
      </c>
      <c r="O10723">
        <v>1140.83</v>
      </c>
    </row>
    <row r="10724" spans="1:15" ht="15" customHeight="1" x14ac:dyDescent="0.3">
      <c r="A10724" t="s">
        <v>13741</v>
      </c>
      <c r="B10724">
        <v>261</v>
      </c>
      <c r="C10724" t="s">
        <v>1141</v>
      </c>
      <c r="D10724">
        <v>1000</v>
      </c>
      <c r="E10724" t="s">
        <v>2878</v>
      </c>
      <c r="F10724" t="s">
        <v>3012</v>
      </c>
      <c r="G10724" t="s">
        <v>3013</v>
      </c>
      <c r="H10724">
        <v>6.8502000000000001</v>
      </c>
      <c r="I10724" t="s">
        <v>3010</v>
      </c>
      <c r="J10724">
        <v>720</v>
      </c>
      <c r="K10724">
        <v>724.34</v>
      </c>
      <c r="L10724">
        <v>4676.3999999999996</v>
      </c>
      <c r="M10724">
        <v>4961.8999999999996</v>
      </c>
      <c r="N10724">
        <v>29.75</v>
      </c>
      <c r="O10724">
        <v>255.74</v>
      </c>
    </row>
    <row r="10725" spans="1:15" ht="15" customHeight="1" x14ac:dyDescent="0.3">
      <c r="A10725" t="s">
        <v>13742</v>
      </c>
      <c r="B10725">
        <v>261</v>
      </c>
      <c r="C10725" t="s">
        <v>1141</v>
      </c>
      <c r="D10725">
        <v>1000</v>
      </c>
      <c r="E10725" t="s">
        <v>2878</v>
      </c>
      <c r="F10725" t="s">
        <v>3015</v>
      </c>
      <c r="G10725" t="s">
        <v>3016</v>
      </c>
      <c r="H10725">
        <v>0.23169999999999999</v>
      </c>
      <c r="I10725" t="s">
        <v>3017</v>
      </c>
      <c r="J10725">
        <v>2400</v>
      </c>
      <c r="K10725">
        <v>2256.62</v>
      </c>
      <c r="L10725">
        <v>519.6</v>
      </c>
      <c r="M10725">
        <v>522.85</v>
      </c>
      <c r="N10725">
        <v>-33.22</v>
      </c>
      <c r="O10725">
        <v>36.47</v>
      </c>
    </row>
    <row r="10726" spans="1:15" ht="15" customHeight="1" x14ac:dyDescent="0.3">
      <c r="A10726" t="s">
        <v>13743</v>
      </c>
      <c r="B10726">
        <v>261</v>
      </c>
      <c r="C10726" t="s">
        <v>1141</v>
      </c>
      <c r="D10726">
        <v>1000</v>
      </c>
      <c r="E10726" t="s">
        <v>2878</v>
      </c>
      <c r="F10726" t="s">
        <v>3019</v>
      </c>
      <c r="G10726" t="s">
        <v>3020</v>
      </c>
      <c r="H10726">
        <v>0.36399999999999999</v>
      </c>
      <c r="I10726" t="s">
        <v>3017</v>
      </c>
      <c r="J10726">
        <v>4200</v>
      </c>
      <c r="K10726">
        <v>5065.43</v>
      </c>
      <c r="L10726">
        <v>1454.88</v>
      </c>
      <c r="M10726">
        <v>1843.87</v>
      </c>
      <c r="N10726">
        <v>315.02</v>
      </c>
      <c r="O10726">
        <v>73.97</v>
      </c>
    </row>
    <row r="10727" spans="1:15" ht="15" customHeight="1" x14ac:dyDescent="0.3">
      <c r="A10727" t="s">
        <v>13744</v>
      </c>
      <c r="B10727">
        <v>261</v>
      </c>
      <c r="C10727" t="s">
        <v>1141</v>
      </c>
      <c r="D10727">
        <v>1000</v>
      </c>
      <c r="E10727" t="s">
        <v>2878</v>
      </c>
      <c r="F10727" t="s">
        <v>3022</v>
      </c>
      <c r="G10727" t="s">
        <v>3023</v>
      </c>
      <c r="H10727">
        <v>0.2782</v>
      </c>
      <c r="I10727" t="s">
        <v>3017</v>
      </c>
      <c r="J10727">
        <v>3100</v>
      </c>
      <c r="K10727">
        <v>3578</v>
      </c>
      <c r="L10727">
        <v>805.38</v>
      </c>
      <c r="M10727">
        <v>995.55</v>
      </c>
      <c r="N10727">
        <v>133</v>
      </c>
      <c r="O10727">
        <v>57.17</v>
      </c>
    </row>
    <row r="10728" spans="1:15" ht="15" customHeight="1" x14ac:dyDescent="0.3">
      <c r="A10728" t="s">
        <v>13745</v>
      </c>
      <c r="B10728">
        <v>261</v>
      </c>
      <c r="C10728" t="s">
        <v>310</v>
      </c>
      <c r="D10728">
        <v>1000</v>
      </c>
      <c r="E10728" t="s">
        <v>2879</v>
      </c>
      <c r="F10728" t="s">
        <v>3008</v>
      </c>
      <c r="G10728" t="s">
        <v>3009</v>
      </c>
      <c r="H10728">
        <v>37.810200000000002</v>
      </c>
      <c r="I10728" t="s">
        <v>3010</v>
      </c>
      <c r="J10728">
        <v>780</v>
      </c>
      <c r="K10728">
        <v>819.75</v>
      </c>
      <c r="L10728">
        <v>28108.080000000002</v>
      </c>
      <c r="M10728">
        <v>30995.05</v>
      </c>
      <c r="N10728">
        <v>1503.12</v>
      </c>
      <c r="O10728">
        <v>1383.85</v>
      </c>
    </row>
    <row r="10729" spans="1:15" ht="15" customHeight="1" x14ac:dyDescent="0.3">
      <c r="A10729" t="s">
        <v>13746</v>
      </c>
      <c r="B10729">
        <v>261</v>
      </c>
      <c r="C10729" t="s">
        <v>310</v>
      </c>
      <c r="D10729">
        <v>1000</v>
      </c>
      <c r="E10729" t="s">
        <v>2879</v>
      </c>
      <c r="F10729" t="s">
        <v>3012</v>
      </c>
      <c r="G10729" t="s">
        <v>3013</v>
      </c>
      <c r="H10729">
        <v>10.670999999999999</v>
      </c>
      <c r="I10729" t="s">
        <v>3010</v>
      </c>
      <c r="J10729">
        <v>720</v>
      </c>
      <c r="K10729">
        <v>713.86</v>
      </c>
      <c r="L10729">
        <v>7484.4</v>
      </c>
      <c r="M10729">
        <v>7617.54</v>
      </c>
      <c r="N10729">
        <v>-65.55</v>
      </c>
      <c r="O10729">
        <v>198.69</v>
      </c>
    </row>
    <row r="10730" spans="1:15" ht="15" customHeight="1" x14ac:dyDescent="0.3">
      <c r="A10730" t="s">
        <v>13747</v>
      </c>
      <c r="B10730">
        <v>261</v>
      </c>
      <c r="C10730" t="s">
        <v>310</v>
      </c>
      <c r="D10730">
        <v>1000</v>
      </c>
      <c r="E10730" t="s">
        <v>2879</v>
      </c>
      <c r="F10730" t="s">
        <v>3015</v>
      </c>
      <c r="G10730" t="s">
        <v>3016</v>
      </c>
      <c r="H10730">
        <v>0.36380000000000001</v>
      </c>
      <c r="I10730" t="s">
        <v>3017</v>
      </c>
      <c r="J10730">
        <v>2400</v>
      </c>
      <c r="K10730">
        <v>2246.62</v>
      </c>
      <c r="L10730">
        <v>831.6</v>
      </c>
      <c r="M10730">
        <v>817.26</v>
      </c>
      <c r="N10730">
        <v>-55.8</v>
      </c>
      <c r="O10730">
        <v>41.46</v>
      </c>
    </row>
    <row r="10731" spans="1:15" ht="15" customHeight="1" x14ac:dyDescent="0.3">
      <c r="A10731" t="s">
        <v>13748</v>
      </c>
      <c r="B10731">
        <v>261</v>
      </c>
      <c r="C10731" t="s">
        <v>310</v>
      </c>
      <c r="D10731">
        <v>1000</v>
      </c>
      <c r="E10731" t="s">
        <v>2879</v>
      </c>
      <c r="F10731" t="s">
        <v>3019</v>
      </c>
      <c r="G10731" t="s">
        <v>3020</v>
      </c>
      <c r="H10731">
        <v>0.59250000000000003</v>
      </c>
      <c r="I10731" t="s">
        <v>3017</v>
      </c>
      <c r="J10731">
        <v>4200</v>
      </c>
      <c r="K10731">
        <v>5208.66</v>
      </c>
      <c r="L10731">
        <v>2328.48</v>
      </c>
      <c r="M10731">
        <v>3086.12</v>
      </c>
      <c r="N10731">
        <v>597.63</v>
      </c>
      <c r="O10731">
        <v>160.02000000000001</v>
      </c>
    </row>
    <row r="10732" spans="1:15" ht="15" customHeight="1" x14ac:dyDescent="0.3">
      <c r="A10732" t="s">
        <v>13749</v>
      </c>
      <c r="B10732">
        <v>261</v>
      </c>
      <c r="C10732" t="s">
        <v>310</v>
      </c>
      <c r="D10732">
        <v>1000</v>
      </c>
      <c r="E10732" t="s">
        <v>2879</v>
      </c>
      <c r="F10732" t="s">
        <v>3022</v>
      </c>
      <c r="G10732" t="s">
        <v>3023</v>
      </c>
      <c r="H10732">
        <v>0.44209999999999999</v>
      </c>
      <c r="I10732" t="s">
        <v>3017</v>
      </c>
      <c r="J10732">
        <v>3100</v>
      </c>
      <c r="K10732">
        <v>3713.99</v>
      </c>
      <c r="L10732">
        <v>1288.98</v>
      </c>
      <c r="M10732">
        <v>1641.9</v>
      </c>
      <c r="N10732">
        <v>271.43</v>
      </c>
      <c r="O10732">
        <v>81.48</v>
      </c>
    </row>
    <row r="10733" spans="1:15" ht="15" customHeight="1" x14ac:dyDescent="0.3">
      <c r="A10733" t="s">
        <v>13750</v>
      </c>
      <c r="B10733">
        <v>261</v>
      </c>
      <c r="C10733" t="s">
        <v>347</v>
      </c>
      <c r="D10733">
        <v>1000</v>
      </c>
      <c r="E10733" t="s">
        <v>2880</v>
      </c>
      <c r="F10733" t="s">
        <v>3008</v>
      </c>
      <c r="G10733" t="s">
        <v>3009</v>
      </c>
      <c r="H10733">
        <v>10.649100000000001</v>
      </c>
      <c r="I10733" t="s">
        <v>3010</v>
      </c>
      <c r="J10733">
        <v>780</v>
      </c>
      <c r="K10733">
        <v>816.3</v>
      </c>
      <c r="L10733">
        <v>8087.04</v>
      </c>
      <c r="M10733">
        <v>8692.9</v>
      </c>
      <c r="N10733">
        <v>386.59</v>
      </c>
      <c r="O10733">
        <v>219.26</v>
      </c>
    </row>
    <row r="10734" spans="1:15" ht="15" customHeight="1" x14ac:dyDescent="0.3">
      <c r="A10734" t="s">
        <v>13751</v>
      </c>
      <c r="B10734">
        <v>261</v>
      </c>
      <c r="C10734" t="s">
        <v>347</v>
      </c>
      <c r="D10734">
        <v>1000</v>
      </c>
      <c r="E10734" t="s">
        <v>2880</v>
      </c>
      <c r="F10734" t="s">
        <v>3012</v>
      </c>
      <c r="G10734" t="s">
        <v>3013</v>
      </c>
      <c r="H10734">
        <v>2.7035999999999998</v>
      </c>
      <c r="I10734" t="s">
        <v>3010</v>
      </c>
      <c r="J10734">
        <v>720</v>
      </c>
      <c r="K10734">
        <v>697.34</v>
      </c>
      <c r="L10734">
        <v>1866.24</v>
      </c>
      <c r="M10734">
        <v>1885.34</v>
      </c>
      <c r="N10734">
        <v>-61.25</v>
      </c>
      <c r="O10734">
        <v>80.349999999999994</v>
      </c>
    </row>
    <row r="10735" spans="1:15" ht="15" customHeight="1" x14ac:dyDescent="0.3">
      <c r="A10735" t="s">
        <v>13752</v>
      </c>
      <c r="B10735">
        <v>261</v>
      </c>
      <c r="C10735" t="s">
        <v>347</v>
      </c>
      <c r="D10735">
        <v>1000</v>
      </c>
      <c r="E10735" t="s">
        <v>2880</v>
      </c>
      <c r="F10735" t="s">
        <v>3015</v>
      </c>
      <c r="G10735" t="s">
        <v>3016</v>
      </c>
      <c r="H10735">
        <v>0.17910000000000001</v>
      </c>
      <c r="I10735" t="s">
        <v>3017</v>
      </c>
      <c r="J10735">
        <v>2400</v>
      </c>
      <c r="K10735">
        <v>2229.16</v>
      </c>
      <c r="L10735">
        <v>414.72</v>
      </c>
      <c r="M10735">
        <v>399.22</v>
      </c>
      <c r="N10735">
        <v>-30.6</v>
      </c>
      <c r="O10735">
        <v>15.1</v>
      </c>
    </row>
    <row r="10736" spans="1:15" ht="15" customHeight="1" x14ac:dyDescent="0.3">
      <c r="A10736" t="s">
        <v>13753</v>
      </c>
      <c r="B10736">
        <v>261</v>
      </c>
      <c r="C10736" t="s">
        <v>347</v>
      </c>
      <c r="D10736">
        <v>1000</v>
      </c>
      <c r="E10736" t="s">
        <v>2880</v>
      </c>
      <c r="F10736" t="s">
        <v>3019</v>
      </c>
      <c r="G10736" t="s">
        <v>3020</v>
      </c>
      <c r="H10736">
        <v>6.7500000000000004E-2</v>
      </c>
      <c r="I10736" t="s">
        <v>3017</v>
      </c>
      <c r="J10736">
        <v>4200</v>
      </c>
      <c r="K10736">
        <v>5152.9399999999996</v>
      </c>
      <c r="L10736">
        <v>272.16000000000003</v>
      </c>
      <c r="M10736">
        <v>347.82</v>
      </c>
      <c r="N10736">
        <v>64.319999999999993</v>
      </c>
      <c r="O10736">
        <v>11.34</v>
      </c>
    </row>
    <row r="10737" spans="1:15" ht="15" customHeight="1" x14ac:dyDescent="0.3">
      <c r="A10737" t="s">
        <v>13754</v>
      </c>
      <c r="B10737">
        <v>261</v>
      </c>
      <c r="C10737" t="s">
        <v>347</v>
      </c>
      <c r="D10737">
        <v>1000</v>
      </c>
      <c r="E10737" t="s">
        <v>2880</v>
      </c>
      <c r="F10737" t="s">
        <v>3022</v>
      </c>
      <c r="G10737" t="s">
        <v>3023</v>
      </c>
      <c r="H10737">
        <v>8.8400000000000006E-2</v>
      </c>
      <c r="I10737" t="s">
        <v>3017</v>
      </c>
      <c r="J10737">
        <v>3100</v>
      </c>
      <c r="K10737">
        <v>3736.3</v>
      </c>
      <c r="L10737">
        <v>267.83999999999997</v>
      </c>
      <c r="M10737">
        <v>330.15</v>
      </c>
      <c r="N10737">
        <v>56.23</v>
      </c>
      <c r="O10737">
        <v>6.09</v>
      </c>
    </row>
    <row r="10738" spans="1:15" ht="15" customHeight="1" x14ac:dyDescent="0.3">
      <c r="A10738" t="s">
        <v>13755</v>
      </c>
      <c r="B10738">
        <v>261</v>
      </c>
      <c r="C10738" t="s">
        <v>609</v>
      </c>
      <c r="D10738">
        <v>1000</v>
      </c>
      <c r="E10738" t="s">
        <v>2881</v>
      </c>
      <c r="F10738" t="s">
        <v>3008</v>
      </c>
      <c r="G10738" t="s">
        <v>3009</v>
      </c>
      <c r="H10738">
        <v>9.1056000000000008</v>
      </c>
      <c r="I10738" t="s">
        <v>3010</v>
      </c>
      <c r="J10738">
        <v>780</v>
      </c>
      <c r="K10738">
        <v>781.84</v>
      </c>
      <c r="L10738">
        <v>6814.08</v>
      </c>
      <c r="M10738">
        <v>7119.15</v>
      </c>
      <c r="N10738">
        <v>16.75</v>
      </c>
      <c r="O10738">
        <v>288.32</v>
      </c>
    </row>
    <row r="10739" spans="1:15" ht="15" customHeight="1" x14ac:dyDescent="0.3">
      <c r="A10739" t="s">
        <v>13756</v>
      </c>
      <c r="B10739">
        <v>261</v>
      </c>
      <c r="C10739" t="s">
        <v>609</v>
      </c>
      <c r="D10739">
        <v>1000</v>
      </c>
      <c r="E10739" t="s">
        <v>2881</v>
      </c>
      <c r="F10739" t="s">
        <v>3012</v>
      </c>
      <c r="G10739" t="s">
        <v>3013</v>
      </c>
      <c r="H10739">
        <v>2.5972</v>
      </c>
      <c r="I10739" t="s">
        <v>3010</v>
      </c>
      <c r="J10739">
        <v>720</v>
      </c>
      <c r="K10739">
        <v>716.86</v>
      </c>
      <c r="L10739">
        <v>1814.4</v>
      </c>
      <c r="M10739">
        <v>1861.83</v>
      </c>
      <c r="N10739">
        <v>-8.15</v>
      </c>
      <c r="O10739">
        <v>55.59</v>
      </c>
    </row>
    <row r="10740" spans="1:15" ht="15" customHeight="1" x14ac:dyDescent="0.3">
      <c r="A10740" t="s">
        <v>13757</v>
      </c>
      <c r="B10740">
        <v>261</v>
      </c>
      <c r="C10740" t="s">
        <v>609</v>
      </c>
      <c r="D10740">
        <v>1000</v>
      </c>
      <c r="E10740" t="s">
        <v>2881</v>
      </c>
      <c r="F10740" t="s">
        <v>3015</v>
      </c>
      <c r="G10740" t="s">
        <v>3016</v>
      </c>
      <c r="H10740">
        <v>8.7300000000000003E-2</v>
      </c>
      <c r="I10740" t="s">
        <v>3017</v>
      </c>
      <c r="J10740">
        <v>2400</v>
      </c>
      <c r="K10740">
        <v>2200.46</v>
      </c>
      <c r="L10740">
        <v>201.6</v>
      </c>
      <c r="M10740">
        <v>192.17</v>
      </c>
      <c r="N10740">
        <v>-17.43</v>
      </c>
      <c r="O10740">
        <v>7.99</v>
      </c>
    </row>
    <row r="10741" spans="1:15" ht="15" customHeight="1" x14ac:dyDescent="0.3">
      <c r="A10741" t="s">
        <v>13758</v>
      </c>
      <c r="B10741">
        <v>261</v>
      </c>
      <c r="C10741" t="s">
        <v>609</v>
      </c>
      <c r="D10741">
        <v>1000</v>
      </c>
      <c r="E10741" t="s">
        <v>2881</v>
      </c>
      <c r="F10741" t="s">
        <v>3019</v>
      </c>
      <c r="G10741" t="s">
        <v>3020</v>
      </c>
      <c r="H10741">
        <v>0.14199999999999999</v>
      </c>
      <c r="I10741" t="s">
        <v>3017</v>
      </c>
      <c r="J10741">
        <v>4200</v>
      </c>
      <c r="K10741">
        <v>5181.8900000000003</v>
      </c>
      <c r="L10741">
        <v>564.48</v>
      </c>
      <c r="M10741">
        <v>735.99</v>
      </c>
      <c r="N10741">
        <v>139.46</v>
      </c>
      <c r="O10741">
        <v>32.049999999999997</v>
      </c>
    </row>
    <row r="10742" spans="1:15" ht="15" customHeight="1" x14ac:dyDescent="0.3">
      <c r="A10742" t="s">
        <v>13759</v>
      </c>
      <c r="B10742">
        <v>261</v>
      </c>
      <c r="C10742" t="s">
        <v>609</v>
      </c>
      <c r="D10742">
        <v>1000</v>
      </c>
      <c r="E10742" t="s">
        <v>2881</v>
      </c>
      <c r="F10742" t="s">
        <v>3022</v>
      </c>
      <c r="G10742" t="s">
        <v>3023</v>
      </c>
      <c r="H10742">
        <v>0.1066</v>
      </c>
      <c r="I10742" t="s">
        <v>3017</v>
      </c>
      <c r="J10742">
        <v>3100</v>
      </c>
      <c r="K10742">
        <v>3772.73</v>
      </c>
      <c r="L10742">
        <v>312.48</v>
      </c>
      <c r="M10742">
        <v>402.32</v>
      </c>
      <c r="N10742">
        <v>71.739999999999995</v>
      </c>
      <c r="O10742">
        <v>18.100000000000001</v>
      </c>
    </row>
    <row r="10743" spans="1:15" ht="15" customHeight="1" x14ac:dyDescent="0.3">
      <c r="A10743" t="s">
        <v>13760</v>
      </c>
      <c r="B10743">
        <v>261</v>
      </c>
      <c r="C10743" t="s">
        <v>498</v>
      </c>
      <c r="D10743">
        <v>1000</v>
      </c>
      <c r="E10743" t="s">
        <v>2882</v>
      </c>
      <c r="F10743" t="s">
        <v>3008</v>
      </c>
      <c r="G10743" t="s">
        <v>3009</v>
      </c>
      <c r="H10743">
        <v>10.955500000000001</v>
      </c>
      <c r="I10743" t="s">
        <v>3010</v>
      </c>
      <c r="J10743">
        <v>780</v>
      </c>
      <c r="K10743">
        <v>825.81</v>
      </c>
      <c r="L10743">
        <v>8213.4</v>
      </c>
      <c r="M10743">
        <v>9047.14</v>
      </c>
      <c r="N10743">
        <v>501.85</v>
      </c>
      <c r="O10743">
        <v>331.89</v>
      </c>
    </row>
    <row r="10744" spans="1:15" ht="15" customHeight="1" x14ac:dyDescent="0.3">
      <c r="A10744" t="s">
        <v>13761</v>
      </c>
      <c r="B10744">
        <v>261</v>
      </c>
      <c r="C10744" t="s">
        <v>498</v>
      </c>
      <c r="D10744">
        <v>1000</v>
      </c>
      <c r="E10744" t="s">
        <v>2882</v>
      </c>
      <c r="F10744" t="s">
        <v>3012</v>
      </c>
      <c r="G10744" t="s">
        <v>3013</v>
      </c>
      <c r="H10744">
        <v>2.4594999999999998</v>
      </c>
      <c r="I10744" t="s">
        <v>3010</v>
      </c>
      <c r="J10744">
        <v>720</v>
      </c>
      <c r="K10744">
        <v>721.19</v>
      </c>
      <c r="L10744">
        <v>1684.8</v>
      </c>
      <c r="M10744">
        <v>1773.78</v>
      </c>
      <c r="N10744">
        <v>2.92</v>
      </c>
      <c r="O10744">
        <v>86.06</v>
      </c>
    </row>
    <row r="10745" spans="1:15" ht="15" customHeight="1" x14ac:dyDescent="0.3">
      <c r="A10745" t="s">
        <v>13762</v>
      </c>
      <c r="B10745">
        <v>261</v>
      </c>
      <c r="C10745" t="s">
        <v>498</v>
      </c>
      <c r="D10745">
        <v>1000</v>
      </c>
      <c r="E10745" t="s">
        <v>2882</v>
      </c>
      <c r="F10745" t="s">
        <v>3015</v>
      </c>
      <c r="G10745" t="s">
        <v>3016</v>
      </c>
      <c r="H10745">
        <v>0.28139999999999998</v>
      </c>
      <c r="I10745" t="s">
        <v>3017</v>
      </c>
      <c r="J10745">
        <v>2400</v>
      </c>
      <c r="K10745">
        <v>2216.6</v>
      </c>
      <c r="L10745">
        <v>673.92</v>
      </c>
      <c r="M10745">
        <v>623.80999999999995</v>
      </c>
      <c r="N10745">
        <v>-51.61</v>
      </c>
      <c r="O10745">
        <v>1.5</v>
      </c>
    </row>
    <row r="10746" spans="1:15" ht="15" customHeight="1" x14ac:dyDescent="0.3">
      <c r="A10746" t="s">
        <v>13763</v>
      </c>
      <c r="B10746">
        <v>261</v>
      </c>
      <c r="C10746" t="s">
        <v>498</v>
      </c>
      <c r="D10746">
        <v>1000</v>
      </c>
      <c r="E10746" t="s">
        <v>2882</v>
      </c>
      <c r="F10746" t="s">
        <v>3022</v>
      </c>
      <c r="G10746" t="s">
        <v>3023</v>
      </c>
      <c r="H10746">
        <v>7.2499999999999995E-2</v>
      </c>
      <c r="I10746" t="s">
        <v>3017</v>
      </c>
      <c r="J10746">
        <v>3100</v>
      </c>
      <c r="K10746">
        <v>3705.94</v>
      </c>
      <c r="L10746">
        <v>217.62</v>
      </c>
      <c r="M10746">
        <v>268.67</v>
      </c>
      <c r="N10746">
        <v>43.93</v>
      </c>
      <c r="O10746">
        <v>7.12</v>
      </c>
    </row>
    <row r="10747" spans="1:15" ht="15" customHeight="1" x14ac:dyDescent="0.3">
      <c r="A10747" t="s">
        <v>13764</v>
      </c>
      <c r="B10747">
        <v>261</v>
      </c>
      <c r="C10747" t="s">
        <v>274</v>
      </c>
      <c r="D10747">
        <v>1000</v>
      </c>
      <c r="E10747" t="s">
        <v>2883</v>
      </c>
      <c r="F10747" t="s">
        <v>3008</v>
      </c>
      <c r="G10747" t="s">
        <v>3009</v>
      </c>
      <c r="H10747">
        <v>7.1954000000000002</v>
      </c>
      <c r="I10747" t="s">
        <v>3010</v>
      </c>
      <c r="J10747">
        <v>780</v>
      </c>
      <c r="K10747">
        <v>791.31</v>
      </c>
      <c r="L10747">
        <v>5405.4</v>
      </c>
      <c r="M10747">
        <v>5693.78</v>
      </c>
      <c r="N10747">
        <v>81.400000000000006</v>
      </c>
      <c r="O10747">
        <v>206.97</v>
      </c>
    </row>
    <row r="10748" spans="1:15" ht="15" customHeight="1" x14ac:dyDescent="0.3">
      <c r="A10748" t="s">
        <v>13765</v>
      </c>
      <c r="B10748">
        <v>261</v>
      </c>
      <c r="C10748" t="s">
        <v>274</v>
      </c>
      <c r="D10748">
        <v>1000</v>
      </c>
      <c r="E10748" t="s">
        <v>2883</v>
      </c>
      <c r="F10748" t="s">
        <v>3012</v>
      </c>
      <c r="G10748" t="s">
        <v>3013</v>
      </c>
      <c r="H10748">
        <v>1.5979000000000001</v>
      </c>
      <c r="I10748" t="s">
        <v>3010</v>
      </c>
      <c r="J10748">
        <v>720</v>
      </c>
      <c r="K10748">
        <v>706.32</v>
      </c>
      <c r="L10748">
        <v>1108.8</v>
      </c>
      <c r="M10748">
        <v>1128.6300000000001</v>
      </c>
      <c r="N10748">
        <v>-21.86</v>
      </c>
      <c r="O10748">
        <v>41.68</v>
      </c>
    </row>
    <row r="10749" spans="1:15" ht="15" customHeight="1" x14ac:dyDescent="0.3">
      <c r="A10749" t="s">
        <v>13766</v>
      </c>
      <c r="B10749">
        <v>261</v>
      </c>
      <c r="C10749" t="s">
        <v>274</v>
      </c>
      <c r="D10749">
        <v>1000</v>
      </c>
      <c r="E10749" t="s">
        <v>2883</v>
      </c>
      <c r="F10749" t="s">
        <v>3015</v>
      </c>
      <c r="G10749" t="s">
        <v>3016</v>
      </c>
      <c r="H10749">
        <v>0.1867</v>
      </c>
      <c r="I10749" t="s">
        <v>3017</v>
      </c>
      <c r="J10749">
        <v>2400</v>
      </c>
      <c r="K10749">
        <v>2234.2199999999998</v>
      </c>
      <c r="L10749">
        <v>443.52</v>
      </c>
      <c r="M10749">
        <v>417.03</v>
      </c>
      <c r="N10749">
        <v>-30.94</v>
      </c>
      <c r="O10749">
        <v>4.45</v>
      </c>
    </row>
    <row r="10750" spans="1:15" ht="15" customHeight="1" x14ac:dyDescent="0.3">
      <c r="A10750" t="s">
        <v>13767</v>
      </c>
      <c r="B10750">
        <v>261</v>
      </c>
      <c r="C10750" t="s">
        <v>274</v>
      </c>
      <c r="D10750">
        <v>1000</v>
      </c>
      <c r="E10750" t="s">
        <v>2883</v>
      </c>
      <c r="F10750" t="s">
        <v>3022</v>
      </c>
      <c r="G10750" t="s">
        <v>3023</v>
      </c>
      <c r="H10750">
        <v>4.6899999999999997E-2</v>
      </c>
      <c r="I10750" t="s">
        <v>3017</v>
      </c>
      <c r="J10750">
        <v>3100</v>
      </c>
      <c r="K10750">
        <v>3605.13</v>
      </c>
      <c r="L10750">
        <v>143.22</v>
      </c>
      <c r="M10750">
        <v>169.24</v>
      </c>
      <c r="N10750">
        <v>23.71</v>
      </c>
      <c r="O10750">
        <v>2.31</v>
      </c>
    </row>
    <row r="10751" spans="1:15" ht="15" customHeight="1" x14ac:dyDescent="0.3">
      <c r="A10751" t="s">
        <v>13768</v>
      </c>
      <c r="B10751">
        <v>261</v>
      </c>
      <c r="C10751" t="s">
        <v>903</v>
      </c>
      <c r="D10751">
        <v>1000</v>
      </c>
      <c r="E10751" t="s">
        <v>2884</v>
      </c>
      <c r="F10751" t="s">
        <v>3008</v>
      </c>
      <c r="G10751" t="s">
        <v>3009</v>
      </c>
      <c r="H10751">
        <v>10.282999999999999</v>
      </c>
      <c r="I10751" t="s">
        <v>3010</v>
      </c>
      <c r="J10751">
        <v>780</v>
      </c>
      <c r="K10751">
        <v>806.8</v>
      </c>
      <c r="L10751">
        <v>7637.76</v>
      </c>
      <c r="M10751">
        <v>8296.2800000000007</v>
      </c>
      <c r="N10751">
        <v>275.56</v>
      </c>
      <c r="O10751">
        <v>382.96</v>
      </c>
    </row>
    <row r="10752" spans="1:15" ht="15" customHeight="1" x14ac:dyDescent="0.3">
      <c r="A10752" t="s">
        <v>13769</v>
      </c>
      <c r="B10752">
        <v>261</v>
      </c>
      <c r="C10752" t="s">
        <v>903</v>
      </c>
      <c r="D10752">
        <v>1000</v>
      </c>
      <c r="E10752" t="s">
        <v>2884</v>
      </c>
      <c r="F10752" t="s">
        <v>3012</v>
      </c>
      <c r="G10752" t="s">
        <v>3013</v>
      </c>
      <c r="H10752">
        <v>2.5099</v>
      </c>
      <c r="I10752" t="s">
        <v>3010</v>
      </c>
      <c r="J10752">
        <v>720</v>
      </c>
      <c r="K10752">
        <v>721.44</v>
      </c>
      <c r="L10752">
        <v>1762.56</v>
      </c>
      <c r="M10752">
        <v>1810.76</v>
      </c>
      <c r="N10752">
        <v>3.61</v>
      </c>
      <c r="O10752">
        <v>44.59</v>
      </c>
    </row>
    <row r="10753" spans="1:15" ht="15" customHeight="1" x14ac:dyDescent="0.3">
      <c r="A10753" t="s">
        <v>13770</v>
      </c>
      <c r="B10753">
        <v>261</v>
      </c>
      <c r="C10753" t="s">
        <v>903</v>
      </c>
      <c r="D10753">
        <v>1000</v>
      </c>
      <c r="E10753" t="s">
        <v>2884</v>
      </c>
      <c r="F10753" t="s">
        <v>3015</v>
      </c>
      <c r="G10753" t="s">
        <v>3016</v>
      </c>
      <c r="H10753">
        <v>0.16650000000000001</v>
      </c>
      <c r="I10753" t="s">
        <v>3017</v>
      </c>
      <c r="J10753">
        <v>2400</v>
      </c>
      <c r="K10753">
        <v>2255.4899999999998</v>
      </c>
      <c r="L10753">
        <v>391.68</v>
      </c>
      <c r="M10753">
        <v>375.6</v>
      </c>
      <c r="N10753">
        <v>-24.07</v>
      </c>
      <c r="O10753">
        <v>7.98</v>
      </c>
    </row>
    <row r="10754" spans="1:15" ht="15" customHeight="1" x14ac:dyDescent="0.3">
      <c r="A10754" t="s">
        <v>13771</v>
      </c>
      <c r="B10754">
        <v>261</v>
      </c>
      <c r="C10754" t="s">
        <v>903</v>
      </c>
      <c r="D10754">
        <v>1000</v>
      </c>
      <c r="E10754" t="s">
        <v>2884</v>
      </c>
      <c r="F10754" t="s">
        <v>3019</v>
      </c>
      <c r="G10754" t="s">
        <v>3020</v>
      </c>
      <c r="H10754">
        <v>6.1899999999999997E-2</v>
      </c>
      <c r="I10754" t="s">
        <v>3017</v>
      </c>
      <c r="J10754">
        <v>4200</v>
      </c>
      <c r="K10754">
        <v>5175.3100000000004</v>
      </c>
      <c r="L10754">
        <v>257.04000000000002</v>
      </c>
      <c r="M10754">
        <v>320.43</v>
      </c>
      <c r="N10754">
        <v>60.39</v>
      </c>
      <c r="O10754">
        <v>3</v>
      </c>
    </row>
    <row r="10755" spans="1:15" ht="15" customHeight="1" x14ac:dyDescent="0.3">
      <c r="A10755" t="s">
        <v>13772</v>
      </c>
      <c r="B10755">
        <v>261</v>
      </c>
      <c r="C10755" t="s">
        <v>903</v>
      </c>
      <c r="D10755">
        <v>1000</v>
      </c>
      <c r="E10755" t="s">
        <v>2884</v>
      </c>
      <c r="F10755" t="s">
        <v>3022</v>
      </c>
      <c r="G10755" t="s">
        <v>3023</v>
      </c>
      <c r="H10755">
        <v>8.4699999999999998E-2</v>
      </c>
      <c r="I10755" t="s">
        <v>3017</v>
      </c>
      <c r="J10755">
        <v>3100</v>
      </c>
      <c r="K10755">
        <v>3575.06</v>
      </c>
      <c r="L10755">
        <v>252.96</v>
      </c>
      <c r="M10755">
        <v>302.95</v>
      </c>
      <c r="N10755">
        <v>40.26</v>
      </c>
      <c r="O10755">
        <v>9.73</v>
      </c>
    </row>
    <row r="10756" spans="1:15" ht="15" customHeight="1" x14ac:dyDescent="0.3">
      <c r="A10756" t="s">
        <v>13773</v>
      </c>
      <c r="B10756">
        <v>261</v>
      </c>
      <c r="C10756" t="s">
        <v>398</v>
      </c>
      <c r="D10756">
        <v>1000</v>
      </c>
      <c r="E10756" t="s">
        <v>2885</v>
      </c>
      <c r="F10756" t="s">
        <v>3008</v>
      </c>
      <c r="G10756" t="s">
        <v>3009</v>
      </c>
      <c r="H10756">
        <v>10.6111</v>
      </c>
      <c r="I10756" t="s">
        <v>3010</v>
      </c>
      <c r="J10756">
        <v>780</v>
      </c>
      <c r="K10756">
        <v>782.37</v>
      </c>
      <c r="L10756">
        <v>8143.2</v>
      </c>
      <c r="M10756">
        <v>8301.83</v>
      </c>
      <c r="N10756">
        <v>25.15</v>
      </c>
      <c r="O10756">
        <v>133.47999999999999</v>
      </c>
    </row>
    <row r="10757" spans="1:15" ht="15" customHeight="1" x14ac:dyDescent="0.3">
      <c r="A10757" t="s">
        <v>13774</v>
      </c>
      <c r="B10757">
        <v>261</v>
      </c>
      <c r="C10757" t="s">
        <v>398</v>
      </c>
      <c r="D10757">
        <v>1000</v>
      </c>
      <c r="E10757" t="s">
        <v>2885</v>
      </c>
      <c r="F10757" t="s">
        <v>3012</v>
      </c>
      <c r="G10757" t="s">
        <v>3013</v>
      </c>
      <c r="H10757">
        <v>2.3064</v>
      </c>
      <c r="I10757" t="s">
        <v>3010</v>
      </c>
      <c r="J10757">
        <v>720</v>
      </c>
      <c r="K10757">
        <v>702.49</v>
      </c>
      <c r="L10757">
        <v>1670.4</v>
      </c>
      <c r="M10757">
        <v>1620.19</v>
      </c>
      <c r="N10757">
        <v>-40.39</v>
      </c>
      <c r="O10757">
        <v>-9.81</v>
      </c>
    </row>
    <row r="10758" spans="1:15" ht="15" customHeight="1" x14ac:dyDescent="0.3">
      <c r="A10758" t="s">
        <v>13775</v>
      </c>
      <c r="B10758">
        <v>261</v>
      </c>
      <c r="C10758" t="s">
        <v>398</v>
      </c>
      <c r="D10758">
        <v>1000</v>
      </c>
      <c r="E10758" t="s">
        <v>2885</v>
      </c>
      <c r="F10758" t="s">
        <v>3015</v>
      </c>
      <c r="G10758" t="s">
        <v>3016</v>
      </c>
      <c r="H10758">
        <v>0.2873</v>
      </c>
      <c r="I10758" t="s">
        <v>3017</v>
      </c>
      <c r="J10758">
        <v>2400</v>
      </c>
      <c r="K10758">
        <v>2185.69</v>
      </c>
      <c r="L10758">
        <v>668.16</v>
      </c>
      <c r="M10758">
        <v>627.91</v>
      </c>
      <c r="N10758">
        <v>-61.57</v>
      </c>
      <c r="O10758">
        <v>21.32</v>
      </c>
    </row>
    <row r="10759" spans="1:15" ht="15" customHeight="1" x14ac:dyDescent="0.3">
      <c r="A10759" t="s">
        <v>13776</v>
      </c>
      <c r="B10759">
        <v>261</v>
      </c>
      <c r="C10759" t="s">
        <v>398</v>
      </c>
      <c r="D10759">
        <v>1000</v>
      </c>
      <c r="E10759" t="s">
        <v>2885</v>
      </c>
      <c r="F10759" t="s">
        <v>3022</v>
      </c>
      <c r="G10759" t="s">
        <v>3023</v>
      </c>
      <c r="H10759">
        <v>7.0000000000000007E-2</v>
      </c>
      <c r="I10759" t="s">
        <v>3017</v>
      </c>
      <c r="J10759">
        <v>3100</v>
      </c>
      <c r="K10759">
        <v>3645.97</v>
      </c>
      <c r="L10759">
        <v>215.76</v>
      </c>
      <c r="M10759">
        <v>255.33</v>
      </c>
      <c r="N10759">
        <v>38.24</v>
      </c>
      <c r="O10759">
        <v>1.34</v>
      </c>
    </row>
    <row r="10760" spans="1:15" ht="15" customHeight="1" x14ac:dyDescent="0.3">
      <c r="A10760" t="s">
        <v>13777</v>
      </c>
      <c r="B10760">
        <v>261</v>
      </c>
      <c r="C10760" t="s">
        <v>246</v>
      </c>
      <c r="D10760">
        <v>1000</v>
      </c>
      <c r="E10760" t="s">
        <v>2886</v>
      </c>
      <c r="F10760" t="s">
        <v>3008</v>
      </c>
      <c r="G10760" t="s">
        <v>3009</v>
      </c>
      <c r="H10760">
        <v>12.1137</v>
      </c>
      <c r="I10760" t="s">
        <v>3010</v>
      </c>
      <c r="J10760">
        <v>780</v>
      </c>
      <c r="K10760">
        <v>818.28</v>
      </c>
      <c r="L10760">
        <v>9090.9</v>
      </c>
      <c r="M10760">
        <v>9912.4500000000007</v>
      </c>
      <c r="N10760">
        <v>463.73</v>
      </c>
      <c r="O10760">
        <v>357.82</v>
      </c>
    </row>
    <row r="10761" spans="1:15" ht="15" customHeight="1" x14ac:dyDescent="0.3">
      <c r="A10761" t="s">
        <v>13778</v>
      </c>
      <c r="B10761">
        <v>261</v>
      </c>
      <c r="C10761" t="s">
        <v>246</v>
      </c>
      <c r="D10761">
        <v>1000</v>
      </c>
      <c r="E10761" t="s">
        <v>2886</v>
      </c>
      <c r="F10761" t="s">
        <v>3012</v>
      </c>
      <c r="G10761" t="s">
        <v>3013</v>
      </c>
      <c r="H10761">
        <v>2.6421000000000001</v>
      </c>
      <c r="I10761" t="s">
        <v>3010</v>
      </c>
      <c r="J10761">
        <v>720</v>
      </c>
      <c r="K10761">
        <v>698.16</v>
      </c>
      <c r="L10761">
        <v>1864.8</v>
      </c>
      <c r="M10761">
        <v>1844.57</v>
      </c>
      <c r="N10761">
        <v>-57.71</v>
      </c>
      <c r="O10761">
        <v>37.479999999999997</v>
      </c>
    </row>
    <row r="10762" spans="1:15" ht="15" customHeight="1" x14ac:dyDescent="0.3">
      <c r="A10762" t="s">
        <v>13779</v>
      </c>
      <c r="B10762">
        <v>261</v>
      </c>
      <c r="C10762" t="s">
        <v>246</v>
      </c>
      <c r="D10762">
        <v>1000</v>
      </c>
      <c r="E10762" t="s">
        <v>2886</v>
      </c>
      <c r="F10762" t="s">
        <v>3015</v>
      </c>
      <c r="G10762" t="s">
        <v>3016</v>
      </c>
      <c r="H10762">
        <v>0.32140000000000002</v>
      </c>
      <c r="I10762" t="s">
        <v>3017</v>
      </c>
      <c r="J10762">
        <v>2400</v>
      </c>
      <c r="K10762">
        <v>2264.9499999999998</v>
      </c>
      <c r="L10762">
        <v>745.92</v>
      </c>
      <c r="M10762">
        <v>728.03</v>
      </c>
      <c r="N10762">
        <v>-43.41</v>
      </c>
      <c r="O10762">
        <v>25.52</v>
      </c>
    </row>
    <row r="10763" spans="1:15" ht="15" customHeight="1" x14ac:dyDescent="0.3">
      <c r="A10763" t="s">
        <v>13780</v>
      </c>
      <c r="B10763">
        <v>261</v>
      </c>
      <c r="C10763" t="s">
        <v>246</v>
      </c>
      <c r="D10763">
        <v>1000</v>
      </c>
      <c r="E10763" t="s">
        <v>2886</v>
      </c>
      <c r="F10763" t="s">
        <v>3022</v>
      </c>
      <c r="G10763" t="s">
        <v>3023</v>
      </c>
      <c r="H10763">
        <v>7.8399999999999997E-2</v>
      </c>
      <c r="I10763" t="s">
        <v>3017</v>
      </c>
      <c r="J10763">
        <v>3100</v>
      </c>
      <c r="K10763">
        <v>3600.11</v>
      </c>
      <c r="L10763">
        <v>240.87</v>
      </c>
      <c r="M10763">
        <v>282.17</v>
      </c>
      <c r="N10763">
        <v>39.200000000000003</v>
      </c>
      <c r="O10763">
        <v>2.1</v>
      </c>
    </row>
    <row r="10764" spans="1:15" ht="15" customHeight="1" x14ac:dyDescent="0.3">
      <c r="A10764" t="s">
        <v>13781</v>
      </c>
      <c r="B10764">
        <v>261</v>
      </c>
      <c r="C10764" t="s">
        <v>776</v>
      </c>
      <c r="D10764">
        <v>1000</v>
      </c>
      <c r="E10764" t="s">
        <v>2887</v>
      </c>
      <c r="F10764" t="s">
        <v>3008</v>
      </c>
      <c r="G10764" t="s">
        <v>3009</v>
      </c>
      <c r="H10764">
        <v>38.560099999999998</v>
      </c>
      <c r="I10764" t="s">
        <v>3010</v>
      </c>
      <c r="J10764">
        <v>780</v>
      </c>
      <c r="K10764">
        <v>803.56</v>
      </c>
      <c r="L10764">
        <v>29764.799999999999</v>
      </c>
      <c r="M10764">
        <v>30985.51</v>
      </c>
      <c r="N10764">
        <v>908.65</v>
      </c>
      <c r="O10764">
        <v>312.06</v>
      </c>
    </row>
    <row r="10765" spans="1:15" ht="15" customHeight="1" x14ac:dyDescent="0.3">
      <c r="A10765" t="s">
        <v>13782</v>
      </c>
      <c r="B10765">
        <v>261</v>
      </c>
      <c r="C10765" t="s">
        <v>776</v>
      </c>
      <c r="D10765">
        <v>1000</v>
      </c>
      <c r="E10765" t="s">
        <v>2887</v>
      </c>
      <c r="F10765" t="s">
        <v>3012</v>
      </c>
      <c r="G10765" t="s">
        <v>3013</v>
      </c>
      <c r="H10765">
        <v>10.0015</v>
      </c>
      <c r="I10765" t="s">
        <v>3010</v>
      </c>
      <c r="J10765">
        <v>720</v>
      </c>
      <c r="K10765">
        <v>720.62</v>
      </c>
      <c r="L10765">
        <v>6868.8</v>
      </c>
      <c r="M10765">
        <v>7207.3</v>
      </c>
      <c r="N10765">
        <v>6.24</v>
      </c>
      <c r="O10765">
        <v>332.26</v>
      </c>
    </row>
    <row r="10766" spans="1:15" ht="15" customHeight="1" x14ac:dyDescent="0.3">
      <c r="A10766" t="s">
        <v>13783</v>
      </c>
      <c r="B10766">
        <v>261</v>
      </c>
      <c r="C10766" t="s">
        <v>776</v>
      </c>
      <c r="D10766">
        <v>1000</v>
      </c>
      <c r="E10766" t="s">
        <v>2887</v>
      </c>
      <c r="F10766" t="s">
        <v>3015</v>
      </c>
      <c r="G10766" t="s">
        <v>3016</v>
      </c>
      <c r="H10766">
        <v>0.66080000000000005</v>
      </c>
      <c r="I10766" t="s">
        <v>3017</v>
      </c>
      <c r="J10766">
        <v>2400</v>
      </c>
      <c r="K10766">
        <v>2146.41</v>
      </c>
      <c r="L10766">
        <v>1526.4</v>
      </c>
      <c r="M10766">
        <v>1418.26</v>
      </c>
      <c r="N10766">
        <v>-167.56</v>
      </c>
      <c r="O10766">
        <v>59.42</v>
      </c>
    </row>
    <row r="10767" spans="1:15" ht="15" customHeight="1" x14ac:dyDescent="0.3">
      <c r="A10767" t="s">
        <v>13784</v>
      </c>
      <c r="B10767">
        <v>261</v>
      </c>
      <c r="C10767" t="s">
        <v>776</v>
      </c>
      <c r="D10767">
        <v>1000</v>
      </c>
      <c r="E10767" t="s">
        <v>2887</v>
      </c>
      <c r="F10767" t="s">
        <v>3019</v>
      </c>
      <c r="G10767" t="s">
        <v>3020</v>
      </c>
      <c r="H10767">
        <v>0.25030000000000002</v>
      </c>
      <c r="I10767" t="s">
        <v>3017</v>
      </c>
      <c r="J10767">
        <v>4200</v>
      </c>
      <c r="K10767">
        <v>5094.21</v>
      </c>
      <c r="L10767">
        <v>1001.7</v>
      </c>
      <c r="M10767">
        <v>1275.24</v>
      </c>
      <c r="N10767">
        <v>223.85</v>
      </c>
      <c r="O10767">
        <v>49.69</v>
      </c>
    </row>
    <row r="10768" spans="1:15" ht="15" customHeight="1" x14ac:dyDescent="0.3">
      <c r="A10768" t="s">
        <v>13785</v>
      </c>
      <c r="B10768">
        <v>261</v>
      </c>
      <c r="C10768" t="s">
        <v>776</v>
      </c>
      <c r="D10768">
        <v>1000</v>
      </c>
      <c r="E10768" t="s">
        <v>2887</v>
      </c>
      <c r="F10768" t="s">
        <v>3022</v>
      </c>
      <c r="G10768" t="s">
        <v>3023</v>
      </c>
      <c r="H10768">
        <v>0.32269999999999999</v>
      </c>
      <c r="I10768" t="s">
        <v>3017</v>
      </c>
      <c r="J10768">
        <v>3100</v>
      </c>
      <c r="K10768">
        <v>3674.11</v>
      </c>
      <c r="L10768">
        <v>985.8</v>
      </c>
      <c r="M10768">
        <v>1185.6099999999999</v>
      </c>
      <c r="N10768">
        <v>185.26</v>
      </c>
      <c r="O10768">
        <v>14.55</v>
      </c>
    </row>
    <row r="10769" spans="1:15" ht="15" customHeight="1" x14ac:dyDescent="0.3">
      <c r="A10769" t="s">
        <v>13786</v>
      </c>
      <c r="B10769">
        <v>261</v>
      </c>
      <c r="C10769" t="s">
        <v>514</v>
      </c>
      <c r="D10769">
        <v>1000</v>
      </c>
      <c r="E10769" t="s">
        <v>2888</v>
      </c>
      <c r="F10769" t="s">
        <v>3008</v>
      </c>
      <c r="G10769" t="s">
        <v>3009</v>
      </c>
      <c r="H10769">
        <v>31.462700000000002</v>
      </c>
      <c r="I10769" t="s">
        <v>3010</v>
      </c>
      <c r="J10769">
        <v>780</v>
      </c>
      <c r="K10769">
        <v>828.23</v>
      </c>
      <c r="L10769">
        <v>23481.9</v>
      </c>
      <c r="M10769">
        <v>26058.41</v>
      </c>
      <c r="N10769">
        <v>1517.51</v>
      </c>
      <c r="O10769">
        <v>1059</v>
      </c>
    </row>
    <row r="10770" spans="1:15" ht="15" customHeight="1" x14ac:dyDescent="0.3">
      <c r="A10770" t="s">
        <v>13787</v>
      </c>
      <c r="B10770">
        <v>261</v>
      </c>
      <c r="C10770" t="s">
        <v>514</v>
      </c>
      <c r="D10770">
        <v>1000</v>
      </c>
      <c r="E10770" t="s">
        <v>2888</v>
      </c>
      <c r="F10770" t="s">
        <v>3012</v>
      </c>
      <c r="G10770" t="s">
        <v>3013</v>
      </c>
      <c r="H10770">
        <v>6.9912999999999998</v>
      </c>
      <c r="I10770" t="s">
        <v>3010</v>
      </c>
      <c r="J10770">
        <v>720</v>
      </c>
      <c r="K10770">
        <v>714.89</v>
      </c>
      <c r="L10770">
        <v>4816.8</v>
      </c>
      <c r="M10770">
        <v>4998.05</v>
      </c>
      <c r="N10770">
        <v>-35.69</v>
      </c>
      <c r="O10770">
        <v>216.94</v>
      </c>
    </row>
    <row r="10771" spans="1:15" ht="15" customHeight="1" x14ac:dyDescent="0.3">
      <c r="A10771" t="s">
        <v>13788</v>
      </c>
      <c r="B10771">
        <v>261</v>
      </c>
      <c r="C10771" t="s">
        <v>514</v>
      </c>
      <c r="D10771">
        <v>1000</v>
      </c>
      <c r="E10771" t="s">
        <v>2888</v>
      </c>
      <c r="F10771" t="s">
        <v>3015</v>
      </c>
      <c r="G10771" t="s">
        <v>3016</v>
      </c>
      <c r="H10771">
        <v>0.83520000000000005</v>
      </c>
      <c r="I10771" t="s">
        <v>3017</v>
      </c>
      <c r="J10771">
        <v>2400</v>
      </c>
      <c r="K10771">
        <v>2211.4299999999998</v>
      </c>
      <c r="L10771">
        <v>1926.72</v>
      </c>
      <c r="M10771">
        <v>1847.08</v>
      </c>
      <c r="N10771">
        <v>-157.5</v>
      </c>
      <c r="O10771">
        <v>77.86</v>
      </c>
    </row>
    <row r="10772" spans="1:15" ht="15" customHeight="1" x14ac:dyDescent="0.3">
      <c r="A10772" t="s">
        <v>13789</v>
      </c>
      <c r="B10772">
        <v>261</v>
      </c>
      <c r="C10772" t="s">
        <v>514</v>
      </c>
      <c r="D10772">
        <v>1000</v>
      </c>
      <c r="E10772" t="s">
        <v>2888</v>
      </c>
      <c r="F10772" t="s">
        <v>3022</v>
      </c>
      <c r="G10772" t="s">
        <v>3023</v>
      </c>
      <c r="H10772">
        <v>0.2092</v>
      </c>
      <c r="I10772" t="s">
        <v>3017</v>
      </c>
      <c r="J10772">
        <v>3100</v>
      </c>
      <c r="K10772">
        <v>3742.13</v>
      </c>
      <c r="L10772">
        <v>622.16999999999996</v>
      </c>
      <c r="M10772">
        <v>782.97</v>
      </c>
      <c r="N10772">
        <v>134.35</v>
      </c>
      <c r="O10772">
        <v>26.45</v>
      </c>
    </row>
    <row r="10773" spans="1:15" ht="15" customHeight="1" x14ac:dyDescent="0.3">
      <c r="A10773" t="s">
        <v>13790</v>
      </c>
      <c r="B10773">
        <v>261</v>
      </c>
      <c r="C10773" t="s">
        <v>389</v>
      </c>
      <c r="D10773">
        <v>1000</v>
      </c>
      <c r="E10773" t="s">
        <v>2889</v>
      </c>
      <c r="F10773" t="s">
        <v>3008</v>
      </c>
      <c r="G10773" t="s">
        <v>3009</v>
      </c>
      <c r="H10773">
        <v>39.427</v>
      </c>
      <c r="I10773" t="s">
        <v>3010</v>
      </c>
      <c r="J10773">
        <v>780</v>
      </c>
      <c r="K10773">
        <v>793.28</v>
      </c>
      <c r="L10773">
        <v>29689.919999999998</v>
      </c>
      <c r="M10773">
        <v>31276.81</v>
      </c>
      <c r="N10773">
        <v>523.72</v>
      </c>
      <c r="O10773">
        <v>1063.1600000000001</v>
      </c>
    </row>
    <row r="10774" spans="1:15" ht="15" customHeight="1" x14ac:dyDescent="0.3">
      <c r="A10774" t="s">
        <v>13791</v>
      </c>
      <c r="B10774">
        <v>261</v>
      </c>
      <c r="C10774" t="s">
        <v>389</v>
      </c>
      <c r="D10774">
        <v>1000</v>
      </c>
      <c r="E10774" t="s">
        <v>2889</v>
      </c>
      <c r="F10774" t="s">
        <v>3012</v>
      </c>
      <c r="G10774" t="s">
        <v>3013</v>
      </c>
      <c r="H10774">
        <v>9.9461999999999993</v>
      </c>
      <c r="I10774" t="s">
        <v>3010</v>
      </c>
      <c r="J10774">
        <v>720</v>
      </c>
      <c r="K10774">
        <v>721.59</v>
      </c>
      <c r="L10774">
        <v>6851.52</v>
      </c>
      <c r="M10774">
        <v>7177.02</v>
      </c>
      <c r="N10774">
        <v>15.79</v>
      </c>
      <c r="O10774">
        <v>309.70999999999998</v>
      </c>
    </row>
    <row r="10775" spans="1:15" ht="15" customHeight="1" x14ac:dyDescent="0.3">
      <c r="A10775" t="s">
        <v>13792</v>
      </c>
      <c r="B10775">
        <v>261</v>
      </c>
      <c r="C10775" t="s">
        <v>389</v>
      </c>
      <c r="D10775">
        <v>1000</v>
      </c>
      <c r="E10775" t="s">
        <v>2889</v>
      </c>
      <c r="F10775" t="s">
        <v>3015</v>
      </c>
      <c r="G10775" t="s">
        <v>3016</v>
      </c>
      <c r="H10775">
        <v>0.65349999999999997</v>
      </c>
      <c r="I10775" t="s">
        <v>3017</v>
      </c>
      <c r="J10775">
        <v>2400</v>
      </c>
      <c r="K10775">
        <v>2223.83</v>
      </c>
      <c r="L10775">
        <v>1522.56</v>
      </c>
      <c r="M10775">
        <v>1453.31</v>
      </c>
      <c r="N10775">
        <v>-115.13</v>
      </c>
      <c r="O10775">
        <v>45.89</v>
      </c>
    </row>
    <row r="10776" spans="1:15" ht="15" customHeight="1" x14ac:dyDescent="0.3">
      <c r="A10776" t="s">
        <v>13793</v>
      </c>
      <c r="B10776">
        <v>261</v>
      </c>
      <c r="C10776" t="s">
        <v>389</v>
      </c>
      <c r="D10776">
        <v>1000</v>
      </c>
      <c r="E10776" t="s">
        <v>2889</v>
      </c>
      <c r="F10776" t="s">
        <v>3019</v>
      </c>
      <c r="G10776" t="s">
        <v>3020</v>
      </c>
      <c r="H10776">
        <v>0.24379999999999999</v>
      </c>
      <c r="I10776" t="s">
        <v>3017</v>
      </c>
      <c r="J10776">
        <v>4200</v>
      </c>
      <c r="K10776">
        <v>5199.83</v>
      </c>
      <c r="L10776">
        <v>999.18</v>
      </c>
      <c r="M10776">
        <v>1267.9000000000001</v>
      </c>
      <c r="N10776">
        <v>243.79</v>
      </c>
      <c r="O10776">
        <v>24.93</v>
      </c>
    </row>
    <row r="10777" spans="1:15" ht="15" customHeight="1" x14ac:dyDescent="0.3">
      <c r="A10777" t="s">
        <v>13794</v>
      </c>
      <c r="B10777">
        <v>261</v>
      </c>
      <c r="C10777" t="s">
        <v>389</v>
      </c>
      <c r="D10777">
        <v>1000</v>
      </c>
      <c r="E10777" t="s">
        <v>2889</v>
      </c>
      <c r="F10777" t="s">
        <v>3022</v>
      </c>
      <c r="G10777" t="s">
        <v>3023</v>
      </c>
      <c r="H10777">
        <v>0.32800000000000001</v>
      </c>
      <c r="I10777" t="s">
        <v>3017</v>
      </c>
      <c r="J10777">
        <v>3100</v>
      </c>
      <c r="K10777">
        <v>3763.72</v>
      </c>
      <c r="L10777">
        <v>983.32</v>
      </c>
      <c r="M10777">
        <v>1234.46</v>
      </c>
      <c r="N10777">
        <v>217.69</v>
      </c>
      <c r="O10777">
        <v>33.450000000000003</v>
      </c>
    </row>
    <row r="10778" spans="1:15" ht="15" customHeight="1" x14ac:dyDescent="0.3">
      <c r="A10778" t="s">
        <v>13795</v>
      </c>
      <c r="B10778">
        <v>261</v>
      </c>
      <c r="C10778" t="s">
        <v>204</v>
      </c>
      <c r="D10778">
        <v>1000</v>
      </c>
      <c r="E10778" t="s">
        <v>2890</v>
      </c>
      <c r="F10778" t="s">
        <v>3008</v>
      </c>
      <c r="G10778" t="s">
        <v>3009</v>
      </c>
      <c r="H10778">
        <v>30.6875</v>
      </c>
      <c r="I10778" t="s">
        <v>3010</v>
      </c>
      <c r="J10778">
        <v>780</v>
      </c>
      <c r="K10778">
        <v>788.84</v>
      </c>
      <c r="L10778">
        <v>23699.52</v>
      </c>
      <c r="M10778">
        <v>24207.58</v>
      </c>
      <c r="N10778">
        <v>271.32</v>
      </c>
      <c r="O10778">
        <v>236.74</v>
      </c>
    </row>
    <row r="10779" spans="1:15" ht="15" customHeight="1" x14ac:dyDescent="0.3">
      <c r="A10779" t="s">
        <v>13796</v>
      </c>
      <c r="B10779">
        <v>261</v>
      </c>
      <c r="C10779" t="s">
        <v>204</v>
      </c>
      <c r="D10779">
        <v>1000</v>
      </c>
      <c r="E10779" t="s">
        <v>2890</v>
      </c>
      <c r="F10779" t="s">
        <v>3012</v>
      </c>
      <c r="G10779" t="s">
        <v>3013</v>
      </c>
      <c r="H10779">
        <v>7.7843</v>
      </c>
      <c r="I10779" t="s">
        <v>3010</v>
      </c>
      <c r="J10779">
        <v>720</v>
      </c>
      <c r="K10779">
        <v>686.71</v>
      </c>
      <c r="L10779">
        <v>5469.12</v>
      </c>
      <c r="M10779">
        <v>5345.5</v>
      </c>
      <c r="N10779">
        <v>-259.16000000000003</v>
      </c>
      <c r="O10779">
        <v>135.54</v>
      </c>
    </row>
    <row r="10780" spans="1:15" ht="15" customHeight="1" x14ac:dyDescent="0.3">
      <c r="A10780" t="s">
        <v>13797</v>
      </c>
      <c r="B10780">
        <v>261</v>
      </c>
      <c r="C10780" t="s">
        <v>204</v>
      </c>
      <c r="D10780">
        <v>1000</v>
      </c>
      <c r="E10780" t="s">
        <v>2890</v>
      </c>
      <c r="F10780" t="s">
        <v>3015</v>
      </c>
      <c r="G10780" t="s">
        <v>3016</v>
      </c>
      <c r="H10780">
        <v>0.51729999999999998</v>
      </c>
      <c r="I10780" t="s">
        <v>3017</v>
      </c>
      <c r="J10780">
        <v>2400</v>
      </c>
      <c r="K10780">
        <v>2255.85</v>
      </c>
      <c r="L10780">
        <v>1215.3599999999999</v>
      </c>
      <c r="M10780">
        <v>1166.99</v>
      </c>
      <c r="N10780">
        <v>-74.569999999999993</v>
      </c>
      <c r="O10780">
        <v>26.2</v>
      </c>
    </row>
    <row r="10781" spans="1:15" ht="15" customHeight="1" x14ac:dyDescent="0.3">
      <c r="A10781" t="s">
        <v>13798</v>
      </c>
      <c r="B10781">
        <v>261</v>
      </c>
      <c r="C10781" t="s">
        <v>204</v>
      </c>
      <c r="D10781">
        <v>1000</v>
      </c>
      <c r="E10781" t="s">
        <v>2890</v>
      </c>
      <c r="F10781" t="s">
        <v>3019</v>
      </c>
      <c r="G10781" t="s">
        <v>3020</v>
      </c>
      <c r="H10781">
        <v>0.19159999999999999</v>
      </c>
      <c r="I10781" t="s">
        <v>3017</v>
      </c>
      <c r="J10781">
        <v>4200</v>
      </c>
      <c r="K10781">
        <v>5289.34</v>
      </c>
      <c r="L10781">
        <v>797.58</v>
      </c>
      <c r="M10781">
        <v>1013.5</v>
      </c>
      <c r="N10781">
        <v>208.73</v>
      </c>
      <c r="O10781">
        <v>7.19</v>
      </c>
    </row>
    <row r="10782" spans="1:15" ht="15" customHeight="1" x14ac:dyDescent="0.3">
      <c r="A10782" t="s">
        <v>13799</v>
      </c>
      <c r="B10782">
        <v>261</v>
      </c>
      <c r="C10782" t="s">
        <v>204</v>
      </c>
      <c r="D10782">
        <v>1000</v>
      </c>
      <c r="E10782" t="s">
        <v>2890</v>
      </c>
      <c r="F10782" t="s">
        <v>3022</v>
      </c>
      <c r="G10782" t="s">
        <v>3023</v>
      </c>
      <c r="H10782">
        <v>0.2636</v>
      </c>
      <c r="I10782" t="s">
        <v>3017</v>
      </c>
      <c r="J10782">
        <v>3100</v>
      </c>
      <c r="K10782">
        <v>3741.26</v>
      </c>
      <c r="L10782">
        <v>784.92</v>
      </c>
      <c r="M10782">
        <v>986.04</v>
      </c>
      <c r="N10782">
        <v>169.01</v>
      </c>
      <c r="O10782">
        <v>32.11</v>
      </c>
    </row>
    <row r="10783" spans="1:15" ht="15" customHeight="1" x14ac:dyDescent="0.3">
      <c r="A10783" t="s">
        <v>13800</v>
      </c>
      <c r="B10783">
        <v>261</v>
      </c>
      <c r="C10783" t="s">
        <v>436</v>
      </c>
      <c r="D10783">
        <v>1000</v>
      </c>
      <c r="E10783" t="s">
        <v>2891</v>
      </c>
      <c r="F10783" t="s">
        <v>3008</v>
      </c>
      <c r="G10783" t="s">
        <v>3009</v>
      </c>
      <c r="H10783">
        <v>14.6402</v>
      </c>
      <c r="I10783" t="s">
        <v>3010</v>
      </c>
      <c r="J10783">
        <v>780</v>
      </c>
      <c r="K10783">
        <v>786.94</v>
      </c>
      <c r="L10783">
        <v>10857.6</v>
      </c>
      <c r="M10783">
        <v>11520.98</v>
      </c>
      <c r="N10783">
        <v>101.58</v>
      </c>
      <c r="O10783">
        <v>561.79</v>
      </c>
    </row>
    <row r="10784" spans="1:15" ht="15" customHeight="1" x14ac:dyDescent="0.3">
      <c r="A10784" t="s">
        <v>13801</v>
      </c>
      <c r="B10784">
        <v>261</v>
      </c>
      <c r="C10784" t="s">
        <v>436</v>
      </c>
      <c r="D10784">
        <v>1000</v>
      </c>
      <c r="E10784" t="s">
        <v>2891</v>
      </c>
      <c r="F10784" t="s">
        <v>3012</v>
      </c>
      <c r="G10784" t="s">
        <v>3013</v>
      </c>
      <c r="H10784">
        <v>3.5133000000000001</v>
      </c>
      <c r="I10784" t="s">
        <v>3010</v>
      </c>
      <c r="J10784">
        <v>720</v>
      </c>
      <c r="K10784">
        <v>704.72</v>
      </c>
      <c r="L10784">
        <v>2505.6</v>
      </c>
      <c r="M10784">
        <v>2475.91</v>
      </c>
      <c r="N10784">
        <v>-53.7</v>
      </c>
      <c r="O10784">
        <v>24.01</v>
      </c>
    </row>
    <row r="10785" spans="1:15" ht="15" customHeight="1" x14ac:dyDescent="0.3">
      <c r="A10785" t="s">
        <v>13802</v>
      </c>
      <c r="B10785">
        <v>261</v>
      </c>
      <c r="C10785" t="s">
        <v>436</v>
      </c>
      <c r="D10785">
        <v>1000</v>
      </c>
      <c r="E10785" t="s">
        <v>2891</v>
      </c>
      <c r="F10785" t="s">
        <v>3015</v>
      </c>
      <c r="G10785" t="s">
        <v>3016</v>
      </c>
      <c r="H10785">
        <v>0.2414</v>
      </c>
      <c r="I10785" t="s">
        <v>3017</v>
      </c>
      <c r="J10785">
        <v>2400</v>
      </c>
      <c r="K10785">
        <v>2207.79</v>
      </c>
      <c r="L10785">
        <v>556.79999999999995</v>
      </c>
      <c r="M10785">
        <v>532.92999999999995</v>
      </c>
      <c r="N10785">
        <v>-46.4</v>
      </c>
      <c r="O10785">
        <v>22.53</v>
      </c>
    </row>
    <row r="10786" spans="1:15" ht="15" customHeight="1" x14ac:dyDescent="0.3">
      <c r="A10786" t="s">
        <v>13803</v>
      </c>
      <c r="B10786">
        <v>261</v>
      </c>
      <c r="C10786" t="s">
        <v>436</v>
      </c>
      <c r="D10786">
        <v>1000</v>
      </c>
      <c r="E10786" t="s">
        <v>2891</v>
      </c>
      <c r="F10786" t="s">
        <v>3019</v>
      </c>
      <c r="G10786" t="s">
        <v>3020</v>
      </c>
      <c r="H10786">
        <v>8.7400000000000005E-2</v>
      </c>
      <c r="I10786" t="s">
        <v>3017</v>
      </c>
      <c r="J10786">
        <v>4200</v>
      </c>
      <c r="K10786">
        <v>5150.3</v>
      </c>
      <c r="L10786">
        <v>365.4</v>
      </c>
      <c r="M10786">
        <v>450.09</v>
      </c>
      <c r="N10786">
        <v>83.05</v>
      </c>
      <c r="O10786">
        <v>1.64</v>
      </c>
    </row>
    <row r="10787" spans="1:15" ht="15" customHeight="1" x14ac:dyDescent="0.3">
      <c r="A10787" t="s">
        <v>13804</v>
      </c>
      <c r="B10787">
        <v>261</v>
      </c>
      <c r="C10787" t="s">
        <v>436</v>
      </c>
      <c r="D10787">
        <v>1000</v>
      </c>
      <c r="E10787" t="s">
        <v>2891</v>
      </c>
      <c r="F10787" t="s">
        <v>3022</v>
      </c>
      <c r="G10787" t="s">
        <v>3023</v>
      </c>
      <c r="H10787">
        <v>0.1171</v>
      </c>
      <c r="I10787" t="s">
        <v>3017</v>
      </c>
      <c r="J10787">
        <v>3100</v>
      </c>
      <c r="K10787">
        <v>3786.58</v>
      </c>
      <c r="L10787">
        <v>359.6</v>
      </c>
      <c r="M10787">
        <v>443.34</v>
      </c>
      <c r="N10787">
        <v>80.39</v>
      </c>
      <c r="O10787">
        <v>3.35</v>
      </c>
    </row>
    <row r="10788" spans="1:15" ht="15" customHeight="1" x14ac:dyDescent="0.3">
      <c r="A10788" t="s">
        <v>13805</v>
      </c>
      <c r="B10788">
        <v>261</v>
      </c>
      <c r="C10788" t="s">
        <v>191</v>
      </c>
      <c r="D10788">
        <v>1000</v>
      </c>
      <c r="E10788" t="s">
        <v>2892</v>
      </c>
      <c r="F10788" t="s">
        <v>3008</v>
      </c>
      <c r="G10788" t="s">
        <v>3009</v>
      </c>
      <c r="H10788">
        <v>27.037500000000001</v>
      </c>
      <c r="I10788" t="s">
        <v>3010</v>
      </c>
      <c r="J10788">
        <v>780</v>
      </c>
      <c r="K10788">
        <v>802.73</v>
      </c>
      <c r="L10788">
        <v>20568.599999999999</v>
      </c>
      <c r="M10788">
        <v>21703.89</v>
      </c>
      <c r="N10788">
        <v>614.63</v>
      </c>
      <c r="O10788">
        <v>520.66</v>
      </c>
    </row>
    <row r="10789" spans="1:15" ht="15" customHeight="1" x14ac:dyDescent="0.3">
      <c r="A10789" t="s">
        <v>13806</v>
      </c>
      <c r="B10789">
        <v>261</v>
      </c>
      <c r="C10789" t="s">
        <v>191</v>
      </c>
      <c r="D10789">
        <v>1000</v>
      </c>
      <c r="E10789" t="s">
        <v>2892</v>
      </c>
      <c r="F10789" t="s">
        <v>3012</v>
      </c>
      <c r="G10789" t="s">
        <v>3013</v>
      </c>
      <c r="H10789">
        <v>5.9359999999999999</v>
      </c>
      <c r="I10789" t="s">
        <v>3010</v>
      </c>
      <c r="J10789">
        <v>720</v>
      </c>
      <c r="K10789">
        <v>704.02</v>
      </c>
      <c r="L10789">
        <v>4219.2</v>
      </c>
      <c r="M10789">
        <v>4179.08</v>
      </c>
      <c r="N10789">
        <v>-94.83</v>
      </c>
      <c r="O10789">
        <v>54.71</v>
      </c>
    </row>
    <row r="10790" spans="1:15" ht="15" customHeight="1" x14ac:dyDescent="0.3">
      <c r="A10790" t="s">
        <v>13807</v>
      </c>
      <c r="B10790">
        <v>261</v>
      </c>
      <c r="C10790" t="s">
        <v>191</v>
      </c>
      <c r="D10790">
        <v>1000</v>
      </c>
      <c r="E10790" t="s">
        <v>2892</v>
      </c>
      <c r="F10790" t="s">
        <v>3015</v>
      </c>
      <c r="G10790" t="s">
        <v>3016</v>
      </c>
      <c r="H10790">
        <v>0.70579999999999998</v>
      </c>
      <c r="I10790" t="s">
        <v>3017</v>
      </c>
      <c r="J10790">
        <v>2400</v>
      </c>
      <c r="K10790">
        <v>2188.06</v>
      </c>
      <c r="L10790">
        <v>1687.68</v>
      </c>
      <c r="M10790">
        <v>1544.38</v>
      </c>
      <c r="N10790">
        <v>-149.59</v>
      </c>
      <c r="O10790">
        <v>6.29</v>
      </c>
    </row>
    <row r="10791" spans="1:15" ht="15" customHeight="1" x14ac:dyDescent="0.3">
      <c r="A10791" t="s">
        <v>13808</v>
      </c>
      <c r="B10791">
        <v>261</v>
      </c>
      <c r="C10791" t="s">
        <v>191</v>
      </c>
      <c r="D10791">
        <v>1000</v>
      </c>
      <c r="E10791" t="s">
        <v>2892</v>
      </c>
      <c r="F10791" t="s">
        <v>3022</v>
      </c>
      <c r="G10791" t="s">
        <v>3023</v>
      </c>
      <c r="H10791">
        <v>0.17510000000000001</v>
      </c>
      <c r="I10791" t="s">
        <v>3017</v>
      </c>
      <c r="J10791">
        <v>3100</v>
      </c>
      <c r="K10791">
        <v>3602.92</v>
      </c>
      <c r="L10791">
        <v>544.98</v>
      </c>
      <c r="M10791">
        <v>631.02</v>
      </c>
      <c r="N10791">
        <v>88.08</v>
      </c>
      <c r="O10791">
        <v>-2.04</v>
      </c>
    </row>
    <row r="10792" spans="1:15" ht="15" customHeight="1" x14ac:dyDescent="0.3">
      <c r="A10792" t="s">
        <v>13809</v>
      </c>
      <c r="B10792">
        <v>261</v>
      </c>
      <c r="C10792" t="s">
        <v>197</v>
      </c>
      <c r="D10792">
        <v>1000</v>
      </c>
      <c r="E10792" t="s">
        <v>2893</v>
      </c>
      <c r="F10792" t="s">
        <v>3008</v>
      </c>
      <c r="G10792" t="s">
        <v>3009</v>
      </c>
      <c r="H10792">
        <v>19.367999999999999</v>
      </c>
      <c r="I10792" t="s">
        <v>3010</v>
      </c>
      <c r="J10792">
        <v>780</v>
      </c>
      <c r="K10792">
        <v>790.57</v>
      </c>
      <c r="L10792">
        <v>14479.92</v>
      </c>
      <c r="M10792">
        <v>15311.69</v>
      </c>
      <c r="N10792">
        <v>204.65</v>
      </c>
      <c r="O10792">
        <v>627.12</v>
      </c>
    </row>
    <row r="10793" spans="1:15" ht="15" customHeight="1" x14ac:dyDescent="0.3">
      <c r="A10793" t="s">
        <v>13810</v>
      </c>
      <c r="B10793">
        <v>261</v>
      </c>
      <c r="C10793" t="s">
        <v>197</v>
      </c>
      <c r="D10793">
        <v>1000</v>
      </c>
      <c r="E10793" t="s">
        <v>2893</v>
      </c>
      <c r="F10793" t="s">
        <v>3012</v>
      </c>
      <c r="G10793" t="s">
        <v>3013</v>
      </c>
      <c r="H10793">
        <v>5.6525999999999996</v>
      </c>
      <c r="I10793" t="s">
        <v>3010</v>
      </c>
      <c r="J10793">
        <v>720</v>
      </c>
      <c r="K10793">
        <v>690.69</v>
      </c>
      <c r="L10793">
        <v>3855.6</v>
      </c>
      <c r="M10793">
        <v>3904.17</v>
      </c>
      <c r="N10793">
        <v>-165.69</v>
      </c>
      <c r="O10793">
        <v>214.25</v>
      </c>
    </row>
    <row r="10794" spans="1:15" ht="15" customHeight="1" x14ac:dyDescent="0.3">
      <c r="A10794" t="s">
        <v>13811</v>
      </c>
      <c r="B10794">
        <v>261</v>
      </c>
      <c r="C10794" t="s">
        <v>197</v>
      </c>
      <c r="D10794">
        <v>1000</v>
      </c>
      <c r="E10794" t="s">
        <v>2893</v>
      </c>
      <c r="F10794" t="s">
        <v>3015</v>
      </c>
      <c r="G10794" t="s">
        <v>3016</v>
      </c>
      <c r="H10794">
        <v>0.1825</v>
      </c>
      <c r="I10794" t="s">
        <v>3017</v>
      </c>
      <c r="J10794">
        <v>2400</v>
      </c>
      <c r="K10794">
        <v>2240.65</v>
      </c>
      <c r="L10794">
        <v>428.4</v>
      </c>
      <c r="M10794">
        <v>408.82</v>
      </c>
      <c r="N10794">
        <v>-29.08</v>
      </c>
      <c r="O10794">
        <v>9.5</v>
      </c>
    </row>
    <row r="10795" spans="1:15" ht="15" customHeight="1" x14ac:dyDescent="0.3">
      <c r="A10795" t="s">
        <v>13812</v>
      </c>
      <c r="B10795">
        <v>261</v>
      </c>
      <c r="C10795" t="s">
        <v>197</v>
      </c>
      <c r="D10795">
        <v>1000</v>
      </c>
      <c r="E10795" t="s">
        <v>2893</v>
      </c>
      <c r="F10795" t="s">
        <v>3019</v>
      </c>
      <c r="G10795" t="s">
        <v>3020</v>
      </c>
      <c r="H10795">
        <v>0.30570000000000003</v>
      </c>
      <c r="I10795" t="s">
        <v>3017</v>
      </c>
      <c r="J10795">
        <v>4200</v>
      </c>
      <c r="K10795">
        <v>5151.33</v>
      </c>
      <c r="L10795">
        <v>1199.52</v>
      </c>
      <c r="M10795">
        <v>1574.64</v>
      </c>
      <c r="N10795">
        <v>290.8</v>
      </c>
      <c r="O10795">
        <v>84.32</v>
      </c>
    </row>
    <row r="10796" spans="1:15" ht="15" customHeight="1" x14ac:dyDescent="0.3">
      <c r="A10796" t="s">
        <v>13813</v>
      </c>
      <c r="B10796">
        <v>261</v>
      </c>
      <c r="C10796" t="s">
        <v>197</v>
      </c>
      <c r="D10796">
        <v>1000</v>
      </c>
      <c r="E10796" t="s">
        <v>2893</v>
      </c>
      <c r="F10796" t="s">
        <v>3022</v>
      </c>
      <c r="G10796" t="s">
        <v>3023</v>
      </c>
      <c r="H10796">
        <v>0.22470000000000001</v>
      </c>
      <c r="I10796" t="s">
        <v>3017</v>
      </c>
      <c r="J10796">
        <v>3100</v>
      </c>
      <c r="K10796">
        <v>3664.94</v>
      </c>
      <c r="L10796">
        <v>664.02</v>
      </c>
      <c r="M10796">
        <v>823.44</v>
      </c>
      <c r="N10796">
        <v>126.93</v>
      </c>
      <c r="O10796">
        <v>32.49</v>
      </c>
    </row>
    <row r="10797" spans="1:15" ht="15" customHeight="1" x14ac:dyDescent="0.3">
      <c r="A10797" t="s">
        <v>13814</v>
      </c>
      <c r="B10797">
        <v>261</v>
      </c>
      <c r="C10797" t="s">
        <v>325</v>
      </c>
      <c r="D10797">
        <v>1000</v>
      </c>
      <c r="E10797" t="s">
        <v>2894</v>
      </c>
      <c r="F10797" t="s">
        <v>3008</v>
      </c>
      <c r="G10797" t="s">
        <v>3009</v>
      </c>
      <c r="H10797">
        <v>22.750299999999999</v>
      </c>
      <c r="I10797" t="s">
        <v>3010</v>
      </c>
      <c r="J10797">
        <v>780</v>
      </c>
      <c r="K10797">
        <v>816.46</v>
      </c>
      <c r="L10797">
        <v>17409.599999999999</v>
      </c>
      <c r="M10797">
        <v>18574.75</v>
      </c>
      <c r="N10797">
        <v>829.55</v>
      </c>
      <c r="O10797">
        <v>335.6</v>
      </c>
    </row>
    <row r="10798" spans="1:15" ht="15" customHeight="1" x14ac:dyDescent="0.3">
      <c r="A10798" t="s">
        <v>13815</v>
      </c>
      <c r="B10798">
        <v>261</v>
      </c>
      <c r="C10798" t="s">
        <v>325</v>
      </c>
      <c r="D10798">
        <v>1000</v>
      </c>
      <c r="E10798" t="s">
        <v>2894</v>
      </c>
      <c r="F10798" t="s">
        <v>3012</v>
      </c>
      <c r="G10798" t="s">
        <v>3013</v>
      </c>
      <c r="H10798">
        <v>5.0273000000000003</v>
      </c>
      <c r="I10798" t="s">
        <v>3010</v>
      </c>
      <c r="J10798">
        <v>720</v>
      </c>
      <c r="K10798">
        <v>698.17</v>
      </c>
      <c r="L10798">
        <v>3571.2</v>
      </c>
      <c r="M10798">
        <v>3509.9</v>
      </c>
      <c r="N10798">
        <v>-109.76</v>
      </c>
      <c r="O10798">
        <v>48.47</v>
      </c>
    </row>
    <row r="10799" spans="1:15" ht="15" customHeight="1" x14ac:dyDescent="0.3">
      <c r="A10799" t="s">
        <v>13816</v>
      </c>
      <c r="B10799">
        <v>261</v>
      </c>
      <c r="C10799" t="s">
        <v>325</v>
      </c>
      <c r="D10799">
        <v>1000</v>
      </c>
      <c r="E10799" t="s">
        <v>2894</v>
      </c>
      <c r="F10799" t="s">
        <v>3015</v>
      </c>
      <c r="G10799" t="s">
        <v>3016</v>
      </c>
      <c r="H10799">
        <v>0.62080000000000002</v>
      </c>
      <c r="I10799" t="s">
        <v>3017</v>
      </c>
      <c r="J10799">
        <v>2400</v>
      </c>
      <c r="K10799">
        <v>2185.7399999999998</v>
      </c>
      <c r="L10799">
        <v>1428.48</v>
      </c>
      <c r="M10799">
        <v>1356.98</v>
      </c>
      <c r="N10799">
        <v>-133.02000000000001</v>
      </c>
      <c r="O10799">
        <v>61.52</v>
      </c>
    </row>
    <row r="10800" spans="1:15" ht="15" customHeight="1" x14ac:dyDescent="0.3">
      <c r="A10800" t="s">
        <v>13817</v>
      </c>
      <c r="B10800">
        <v>261</v>
      </c>
      <c r="C10800" t="s">
        <v>325</v>
      </c>
      <c r="D10800">
        <v>1000</v>
      </c>
      <c r="E10800" t="s">
        <v>2894</v>
      </c>
      <c r="F10800" t="s">
        <v>3022</v>
      </c>
      <c r="G10800" t="s">
        <v>3023</v>
      </c>
      <c r="H10800">
        <v>0.15310000000000001</v>
      </c>
      <c r="I10800" t="s">
        <v>3017</v>
      </c>
      <c r="J10800">
        <v>3100</v>
      </c>
      <c r="K10800">
        <v>3637.94</v>
      </c>
      <c r="L10800">
        <v>461.28</v>
      </c>
      <c r="M10800">
        <v>556.92999999999995</v>
      </c>
      <c r="N10800">
        <v>82.35</v>
      </c>
      <c r="O10800">
        <v>13.3</v>
      </c>
    </row>
    <row r="10801" spans="1:15" ht="15" customHeight="1" x14ac:dyDescent="0.3">
      <c r="A10801" t="s">
        <v>13818</v>
      </c>
      <c r="B10801">
        <v>261</v>
      </c>
      <c r="C10801" t="s">
        <v>458</v>
      </c>
      <c r="D10801">
        <v>1000</v>
      </c>
      <c r="E10801" t="s">
        <v>2895</v>
      </c>
      <c r="F10801" t="s">
        <v>3008</v>
      </c>
      <c r="G10801" t="s">
        <v>3009</v>
      </c>
      <c r="H10801">
        <v>20.406700000000001</v>
      </c>
      <c r="I10801" t="s">
        <v>3010</v>
      </c>
      <c r="J10801">
        <v>780</v>
      </c>
      <c r="K10801">
        <v>797.02</v>
      </c>
      <c r="L10801">
        <v>15549.3</v>
      </c>
      <c r="M10801">
        <v>16264.64</v>
      </c>
      <c r="N10801">
        <v>347.4</v>
      </c>
      <c r="O10801">
        <v>367.94</v>
      </c>
    </row>
    <row r="10802" spans="1:15" ht="15" customHeight="1" x14ac:dyDescent="0.3">
      <c r="A10802" t="s">
        <v>13819</v>
      </c>
      <c r="B10802">
        <v>261</v>
      </c>
      <c r="C10802" t="s">
        <v>458</v>
      </c>
      <c r="D10802">
        <v>1000</v>
      </c>
      <c r="E10802" t="s">
        <v>2895</v>
      </c>
      <c r="F10802" t="s">
        <v>3012</v>
      </c>
      <c r="G10802" t="s">
        <v>3013</v>
      </c>
      <c r="H10802">
        <v>4.5542999999999996</v>
      </c>
      <c r="I10802" t="s">
        <v>3010</v>
      </c>
      <c r="J10802">
        <v>720</v>
      </c>
      <c r="K10802">
        <v>698.21</v>
      </c>
      <c r="L10802">
        <v>3189.6</v>
      </c>
      <c r="M10802">
        <v>3179.85</v>
      </c>
      <c r="N10802">
        <v>-99.25</v>
      </c>
      <c r="O10802">
        <v>89.5</v>
      </c>
    </row>
    <row r="10803" spans="1:15" ht="15" customHeight="1" x14ac:dyDescent="0.3">
      <c r="A10803" t="s">
        <v>13820</v>
      </c>
      <c r="B10803">
        <v>261</v>
      </c>
      <c r="C10803" t="s">
        <v>458</v>
      </c>
      <c r="D10803">
        <v>1000</v>
      </c>
      <c r="E10803" t="s">
        <v>2895</v>
      </c>
      <c r="F10803" t="s">
        <v>3015</v>
      </c>
      <c r="G10803" t="s">
        <v>3016</v>
      </c>
      <c r="H10803">
        <v>0.53439999999999999</v>
      </c>
      <c r="I10803" t="s">
        <v>3017</v>
      </c>
      <c r="J10803">
        <v>2400</v>
      </c>
      <c r="K10803">
        <v>2162.25</v>
      </c>
      <c r="L10803">
        <v>1275.8399999999999</v>
      </c>
      <c r="M10803">
        <v>1155.42</v>
      </c>
      <c r="N10803">
        <v>-127.05</v>
      </c>
      <c r="O10803">
        <v>6.63</v>
      </c>
    </row>
    <row r="10804" spans="1:15" ht="15" customHeight="1" x14ac:dyDescent="0.3">
      <c r="A10804" t="s">
        <v>13821</v>
      </c>
      <c r="B10804">
        <v>261</v>
      </c>
      <c r="C10804" t="s">
        <v>458</v>
      </c>
      <c r="D10804">
        <v>1000</v>
      </c>
      <c r="E10804" t="s">
        <v>2895</v>
      </c>
      <c r="F10804" t="s">
        <v>3022</v>
      </c>
      <c r="G10804" t="s">
        <v>3023</v>
      </c>
      <c r="H10804">
        <v>0.13539999999999999</v>
      </c>
      <c r="I10804" t="s">
        <v>3017</v>
      </c>
      <c r="J10804">
        <v>3100</v>
      </c>
      <c r="K10804">
        <v>3773.62</v>
      </c>
      <c r="L10804">
        <v>411.99</v>
      </c>
      <c r="M10804">
        <v>511.09</v>
      </c>
      <c r="N10804">
        <v>91.23</v>
      </c>
      <c r="O10804">
        <v>7.87</v>
      </c>
    </row>
    <row r="10805" spans="1:15" ht="15" customHeight="1" x14ac:dyDescent="0.3">
      <c r="A10805" t="s">
        <v>13822</v>
      </c>
      <c r="B10805">
        <v>261</v>
      </c>
      <c r="C10805" t="s">
        <v>760</v>
      </c>
      <c r="D10805">
        <v>1000</v>
      </c>
      <c r="E10805" t="s">
        <v>2896</v>
      </c>
      <c r="F10805" t="s">
        <v>3008</v>
      </c>
      <c r="G10805" t="s">
        <v>3009</v>
      </c>
      <c r="H10805">
        <v>7.5952000000000002</v>
      </c>
      <c r="I10805" t="s">
        <v>3010</v>
      </c>
      <c r="J10805">
        <v>780</v>
      </c>
      <c r="K10805">
        <v>821.12</v>
      </c>
      <c r="L10805">
        <v>5791.5</v>
      </c>
      <c r="M10805">
        <v>6236.61</v>
      </c>
      <c r="N10805">
        <v>312.32</v>
      </c>
      <c r="O10805">
        <v>132.79</v>
      </c>
    </row>
    <row r="10806" spans="1:15" ht="15" customHeight="1" x14ac:dyDescent="0.3">
      <c r="A10806" t="s">
        <v>13823</v>
      </c>
      <c r="B10806">
        <v>261</v>
      </c>
      <c r="C10806" t="s">
        <v>760</v>
      </c>
      <c r="D10806">
        <v>1000</v>
      </c>
      <c r="E10806" t="s">
        <v>2896</v>
      </c>
      <c r="F10806" t="s">
        <v>3012</v>
      </c>
      <c r="G10806" t="s">
        <v>3013</v>
      </c>
      <c r="H10806">
        <v>1.6963999999999999</v>
      </c>
      <c r="I10806" t="s">
        <v>3010</v>
      </c>
      <c r="J10806">
        <v>720</v>
      </c>
      <c r="K10806">
        <v>706.67</v>
      </c>
      <c r="L10806">
        <v>1188</v>
      </c>
      <c r="M10806">
        <v>1198.77</v>
      </c>
      <c r="N10806">
        <v>-22.61</v>
      </c>
      <c r="O10806">
        <v>33.380000000000003</v>
      </c>
    </row>
    <row r="10807" spans="1:15" ht="15" customHeight="1" x14ac:dyDescent="0.3">
      <c r="A10807" t="s">
        <v>13824</v>
      </c>
      <c r="B10807">
        <v>261</v>
      </c>
      <c r="C10807" t="s">
        <v>760</v>
      </c>
      <c r="D10807">
        <v>1000</v>
      </c>
      <c r="E10807" t="s">
        <v>2896</v>
      </c>
      <c r="F10807" t="s">
        <v>3015</v>
      </c>
      <c r="G10807" t="s">
        <v>3016</v>
      </c>
      <c r="H10807">
        <v>0.20200000000000001</v>
      </c>
      <c r="I10807" t="s">
        <v>3017</v>
      </c>
      <c r="J10807">
        <v>2400</v>
      </c>
      <c r="K10807">
        <v>2239.13</v>
      </c>
      <c r="L10807">
        <v>475.2</v>
      </c>
      <c r="M10807">
        <v>452.25</v>
      </c>
      <c r="N10807">
        <v>-32.49</v>
      </c>
      <c r="O10807">
        <v>9.5399999999999991</v>
      </c>
    </row>
    <row r="10808" spans="1:15" ht="15" customHeight="1" x14ac:dyDescent="0.3">
      <c r="A10808" t="s">
        <v>13825</v>
      </c>
      <c r="B10808">
        <v>261</v>
      </c>
      <c r="C10808" t="s">
        <v>760</v>
      </c>
      <c r="D10808">
        <v>1000</v>
      </c>
      <c r="E10808" t="s">
        <v>2896</v>
      </c>
      <c r="F10808" t="s">
        <v>3022</v>
      </c>
      <c r="G10808" t="s">
        <v>3023</v>
      </c>
      <c r="H10808">
        <v>5.0999999999999997E-2</v>
      </c>
      <c r="I10808" t="s">
        <v>3017</v>
      </c>
      <c r="J10808">
        <v>3100</v>
      </c>
      <c r="K10808">
        <v>3695.72</v>
      </c>
      <c r="L10808">
        <v>153.44999999999999</v>
      </c>
      <c r="M10808">
        <v>188.45</v>
      </c>
      <c r="N10808">
        <v>30.38</v>
      </c>
      <c r="O10808">
        <v>4.63</v>
      </c>
    </row>
    <row r="10809" spans="1:15" ht="15" customHeight="1" x14ac:dyDescent="0.3">
      <c r="A10809" t="s">
        <v>13826</v>
      </c>
      <c r="B10809">
        <v>261</v>
      </c>
      <c r="C10809" t="s">
        <v>472</v>
      </c>
      <c r="D10809">
        <v>1000</v>
      </c>
      <c r="E10809" t="s">
        <v>2897</v>
      </c>
      <c r="F10809" t="s">
        <v>3008</v>
      </c>
      <c r="G10809" t="s">
        <v>3009</v>
      </c>
      <c r="H10809">
        <v>14.300800000000001</v>
      </c>
      <c r="I10809" t="s">
        <v>3010</v>
      </c>
      <c r="J10809">
        <v>780</v>
      </c>
      <c r="K10809">
        <v>811.07</v>
      </c>
      <c r="L10809">
        <v>11091.6</v>
      </c>
      <c r="M10809">
        <v>11598.97</v>
      </c>
      <c r="N10809">
        <v>444.31</v>
      </c>
      <c r="O10809">
        <v>63.06</v>
      </c>
    </row>
    <row r="10810" spans="1:15" ht="15" customHeight="1" x14ac:dyDescent="0.3">
      <c r="A10810" t="s">
        <v>13827</v>
      </c>
      <c r="B10810">
        <v>261</v>
      </c>
      <c r="C10810" t="s">
        <v>472</v>
      </c>
      <c r="D10810">
        <v>1000</v>
      </c>
      <c r="E10810" t="s">
        <v>2897</v>
      </c>
      <c r="F10810" t="s">
        <v>3012</v>
      </c>
      <c r="G10810" t="s">
        <v>3013</v>
      </c>
      <c r="H10810">
        <v>3.226</v>
      </c>
      <c r="I10810" t="s">
        <v>3010</v>
      </c>
      <c r="J10810">
        <v>720</v>
      </c>
      <c r="K10810">
        <v>695.35</v>
      </c>
      <c r="L10810">
        <v>2275.1999999999998</v>
      </c>
      <c r="M10810">
        <v>2243.1799999999998</v>
      </c>
      <c r="N10810">
        <v>-79.5</v>
      </c>
      <c r="O10810">
        <v>47.49</v>
      </c>
    </row>
    <row r="10811" spans="1:15" ht="15" customHeight="1" x14ac:dyDescent="0.3">
      <c r="A10811" t="s">
        <v>13828</v>
      </c>
      <c r="B10811">
        <v>261</v>
      </c>
      <c r="C10811" t="s">
        <v>472</v>
      </c>
      <c r="D10811">
        <v>1000</v>
      </c>
      <c r="E10811" t="s">
        <v>2897</v>
      </c>
      <c r="F10811" t="s">
        <v>3015</v>
      </c>
      <c r="G10811" t="s">
        <v>3016</v>
      </c>
      <c r="H10811">
        <v>0.38279999999999997</v>
      </c>
      <c r="I10811" t="s">
        <v>3017</v>
      </c>
      <c r="J10811">
        <v>2400</v>
      </c>
      <c r="K10811">
        <v>2227.84</v>
      </c>
      <c r="L10811">
        <v>910.08</v>
      </c>
      <c r="M10811">
        <v>852.74</v>
      </c>
      <c r="N10811">
        <v>-65.900000000000006</v>
      </c>
      <c r="O10811">
        <v>8.5500000000000007</v>
      </c>
    </row>
    <row r="10812" spans="1:15" ht="15" customHeight="1" x14ac:dyDescent="0.3">
      <c r="A10812" t="s">
        <v>13829</v>
      </c>
      <c r="B10812">
        <v>261</v>
      </c>
      <c r="C10812" t="s">
        <v>472</v>
      </c>
      <c r="D10812">
        <v>1000</v>
      </c>
      <c r="E10812" t="s">
        <v>2897</v>
      </c>
      <c r="F10812" t="s">
        <v>3022</v>
      </c>
      <c r="G10812" t="s">
        <v>3023</v>
      </c>
      <c r="H10812">
        <v>9.6100000000000005E-2</v>
      </c>
      <c r="I10812" t="s">
        <v>3017</v>
      </c>
      <c r="J10812">
        <v>3100</v>
      </c>
      <c r="K10812">
        <v>3675.38</v>
      </c>
      <c r="L10812">
        <v>293.88</v>
      </c>
      <c r="M10812">
        <v>353.27</v>
      </c>
      <c r="N10812">
        <v>55.3</v>
      </c>
      <c r="O10812">
        <v>4.08</v>
      </c>
    </row>
    <row r="10813" spans="1:15" ht="15" customHeight="1" x14ac:dyDescent="0.3">
      <c r="A10813" t="s">
        <v>13830</v>
      </c>
      <c r="B10813">
        <v>261</v>
      </c>
      <c r="C10813" t="s">
        <v>465</v>
      </c>
      <c r="D10813">
        <v>1000</v>
      </c>
      <c r="E10813" t="s">
        <v>2898</v>
      </c>
      <c r="F10813" t="s">
        <v>3008</v>
      </c>
      <c r="G10813" t="s">
        <v>3009</v>
      </c>
      <c r="H10813">
        <v>33.395699999999998</v>
      </c>
      <c r="I10813" t="s">
        <v>3010</v>
      </c>
      <c r="J10813">
        <v>780</v>
      </c>
      <c r="K10813">
        <v>785.63</v>
      </c>
      <c r="L10813">
        <v>25061.4</v>
      </c>
      <c r="M10813">
        <v>26236.77</v>
      </c>
      <c r="N10813">
        <v>188.14</v>
      </c>
      <c r="O10813">
        <v>987.23</v>
      </c>
    </row>
    <row r="10814" spans="1:15" ht="15" customHeight="1" x14ac:dyDescent="0.3">
      <c r="A10814" t="s">
        <v>13831</v>
      </c>
      <c r="B10814">
        <v>261</v>
      </c>
      <c r="C10814" t="s">
        <v>465</v>
      </c>
      <c r="D10814">
        <v>1000</v>
      </c>
      <c r="E10814" t="s">
        <v>2898</v>
      </c>
      <c r="F10814" t="s">
        <v>3012</v>
      </c>
      <c r="G10814" t="s">
        <v>3013</v>
      </c>
      <c r="H10814">
        <v>7.3658999999999999</v>
      </c>
      <c r="I10814" t="s">
        <v>3010</v>
      </c>
      <c r="J10814">
        <v>720</v>
      </c>
      <c r="K10814">
        <v>686.55</v>
      </c>
      <c r="L10814">
        <v>5140.8</v>
      </c>
      <c r="M10814">
        <v>5057.0600000000004</v>
      </c>
      <c r="N10814">
        <v>-246.4</v>
      </c>
      <c r="O10814">
        <v>162.66</v>
      </c>
    </row>
    <row r="10815" spans="1:15" ht="15" customHeight="1" x14ac:dyDescent="0.3">
      <c r="A10815" t="s">
        <v>13832</v>
      </c>
      <c r="B10815">
        <v>261</v>
      </c>
      <c r="C10815" t="s">
        <v>465</v>
      </c>
      <c r="D10815">
        <v>1000</v>
      </c>
      <c r="E10815" t="s">
        <v>2898</v>
      </c>
      <c r="F10815" t="s">
        <v>3015</v>
      </c>
      <c r="G10815" t="s">
        <v>3016</v>
      </c>
      <c r="H10815">
        <v>0.88119999999999998</v>
      </c>
      <c r="I10815" t="s">
        <v>3017</v>
      </c>
      <c r="J10815">
        <v>2400</v>
      </c>
      <c r="K10815">
        <v>2233.7199999999998</v>
      </c>
      <c r="L10815">
        <v>2056.3200000000002</v>
      </c>
      <c r="M10815">
        <v>1968.44</v>
      </c>
      <c r="N10815">
        <v>-146.53</v>
      </c>
      <c r="O10815">
        <v>58.65</v>
      </c>
    </row>
    <row r="10816" spans="1:15" ht="15" customHeight="1" x14ac:dyDescent="0.3">
      <c r="A10816" t="s">
        <v>13833</v>
      </c>
      <c r="B10816">
        <v>261</v>
      </c>
      <c r="C10816" t="s">
        <v>465</v>
      </c>
      <c r="D10816">
        <v>1000</v>
      </c>
      <c r="E10816" t="s">
        <v>2898</v>
      </c>
      <c r="F10816" t="s">
        <v>3022</v>
      </c>
      <c r="G10816" t="s">
        <v>3023</v>
      </c>
      <c r="H10816">
        <v>0.22409999999999999</v>
      </c>
      <c r="I10816" t="s">
        <v>3017</v>
      </c>
      <c r="J10816">
        <v>3100</v>
      </c>
      <c r="K10816">
        <v>3719.19</v>
      </c>
      <c r="L10816">
        <v>664.02</v>
      </c>
      <c r="M10816">
        <v>833.61</v>
      </c>
      <c r="N10816">
        <v>138.78</v>
      </c>
      <c r="O10816">
        <v>30.8</v>
      </c>
    </row>
    <row r="10817" spans="1:15" ht="15" customHeight="1" x14ac:dyDescent="0.3">
      <c r="A10817" t="s">
        <v>13834</v>
      </c>
      <c r="B10817">
        <v>261</v>
      </c>
      <c r="C10817" t="s">
        <v>150</v>
      </c>
      <c r="D10817">
        <v>1000</v>
      </c>
      <c r="E10817" t="s">
        <v>2899</v>
      </c>
      <c r="F10817" t="s">
        <v>3008</v>
      </c>
      <c r="G10817" t="s">
        <v>3009</v>
      </c>
      <c r="H10817">
        <v>10.1167</v>
      </c>
      <c r="I10817" t="s">
        <v>3010</v>
      </c>
      <c r="J10817">
        <v>780</v>
      </c>
      <c r="K10817">
        <v>819.97</v>
      </c>
      <c r="L10817">
        <v>7616.7</v>
      </c>
      <c r="M10817">
        <v>8295.36</v>
      </c>
      <c r="N10817">
        <v>404.33</v>
      </c>
      <c r="O10817">
        <v>274.32</v>
      </c>
    </row>
    <row r="10818" spans="1:15" ht="15" customHeight="1" x14ac:dyDescent="0.3">
      <c r="A10818" t="s">
        <v>13835</v>
      </c>
      <c r="B10818">
        <v>261</v>
      </c>
      <c r="C10818" t="s">
        <v>150</v>
      </c>
      <c r="D10818">
        <v>1000</v>
      </c>
      <c r="E10818" t="s">
        <v>2899</v>
      </c>
      <c r="F10818" t="s">
        <v>3012</v>
      </c>
      <c r="G10818" t="s">
        <v>3013</v>
      </c>
      <c r="H10818">
        <v>2.1991000000000001</v>
      </c>
      <c r="I10818" t="s">
        <v>3010</v>
      </c>
      <c r="J10818">
        <v>720</v>
      </c>
      <c r="K10818">
        <v>728.06</v>
      </c>
      <c r="L10818">
        <v>1562.4</v>
      </c>
      <c r="M10818">
        <v>1601.1</v>
      </c>
      <c r="N10818">
        <v>17.73</v>
      </c>
      <c r="O10818">
        <v>20.97</v>
      </c>
    </row>
    <row r="10819" spans="1:15" ht="15" customHeight="1" x14ac:dyDescent="0.3">
      <c r="A10819" t="s">
        <v>13836</v>
      </c>
      <c r="B10819">
        <v>261</v>
      </c>
      <c r="C10819" t="s">
        <v>150</v>
      </c>
      <c r="D10819">
        <v>1000</v>
      </c>
      <c r="E10819" t="s">
        <v>2899</v>
      </c>
      <c r="F10819" t="s">
        <v>3015</v>
      </c>
      <c r="G10819" t="s">
        <v>3016</v>
      </c>
      <c r="H10819">
        <v>0.26050000000000001</v>
      </c>
      <c r="I10819" t="s">
        <v>3017</v>
      </c>
      <c r="J10819">
        <v>2400</v>
      </c>
      <c r="K10819">
        <v>2220.15</v>
      </c>
      <c r="L10819">
        <v>624.96</v>
      </c>
      <c r="M10819">
        <v>578.44000000000005</v>
      </c>
      <c r="N10819">
        <v>-46.86</v>
      </c>
      <c r="O10819">
        <v>0.34</v>
      </c>
    </row>
    <row r="10820" spans="1:15" ht="15" customHeight="1" x14ac:dyDescent="0.3">
      <c r="A10820" t="s">
        <v>13837</v>
      </c>
      <c r="B10820">
        <v>261</v>
      </c>
      <c r="C10820" t="s">
        <v>150</v>
      </c>
      <c r="D10820">
        <v>1000</v>
      </c>
      <c r="E10820" t="s">
        <v>2899</v>
      </c>
      <c r="F10820" t="s">
        <v>3022</v>
      </c>
      <c r="G10820" t="s">
        <v>3023</v>
      </c>
      <c r="H10820">
        <v>6.6100000000000006E-2</v>
      </c>
      <c r="I10820" t="s">
        <v>3017</v>
      </c>
      <c r="J10820">
        <v>3100</v>
      </c>
      <c r="K10820">
        <v>3716.67</v>
      </c>
      <c r="L10820">
        <v>201.81</v>
      </c>
      <c r="M10820">
        <v>245.56</v>
      </c>
      <c r="N10820">
        <v>40.74</v>
      </c>
      <c r="O10820">
        <v>3</v>
      </c>
    </row>
    <row r="10821" spans="1:15" ht="15" customHeight="1" x14ac:dyDescent="0.3">
      <c r="A10821" t="s">
        <v>13838</v>
      </c>
      <c r="B10821">
        <v>261</v>
      </c>
      <c r="C10821" t="s">
        <v>422</v>
      </c>
      <c r="D10821">
        <v>1000</v>
      </c>
      <c r="E10821" t="s">
        <v>2900</v>
      </c>
      <c r="F10821" t="s">
        <v>3008</v>
      </c>
      <c r="G10821" t="s">
        <v>3009</v>
      </c>
      <c r="H10821">
        <v>22.244800000000001</v>
      </c>
      <c r="I10821" t="s">
        <v>3010</v>
      </c>
      <c r="J10821">
        <v>780</v>
      </c>
      <c r="K10821">
        <v>787.61</v>
      </c>
      <c r="L10821">
        <v>16812.900000000001</v>
      </c>
      <c r="M10821">
        <v>17520.3</v>
      </c>
      <c r="N10821">
        <v>169.35</v>
      </c>
      <c r="O10821">
        <v>538.04999999999995</v>
      </c>
    </row>
    <row r="10822" spans="1:15" ht="15" customHeight="1" x14ac:dyDescent="0.3">
      <c r="A10822" t="s">
        <v>13839</v>
      </c>
      <c r="B10822">
        <v>261</v>
      </c>
      <c r="C10822" t="s">
        <v>422</v>
      </c>
      <c r="D10822">
        <v>1000</v>
      </c>
      <c r="E10822" t="s">
        <v>2900</v>
      </c>
      <c r="F10822" t="s">
        <v>3012</v>
      </c>
      <c r="G10822" t="s">
        <v>3013</v>
      </c>
      <c r="H10822">
        <v>4.7781000000000002</v>
      </c>
      <c r="I10822" t="s">
        <v>3010</v>
      </c>
      <c r="J10822">
        <v>720</v>
      </c>
      <c r="K10822">
        <v>698.85</v>
      </c>
      <c r="L10822">
        <v>3448.8</v>
      </c>
      <c r="M10822">
        <v>3339.2</v>
      </c>
      <c r="N10822">
        <v>-101.05</v>
      </c>
      <c r="O10822">
        <v>-8.5399999999999991</v>
      </c>
    </row>
    <row r="10823" spans="1:15" ht="15" customHeight="1" x14ac:dyDescent="0.3">
      <c r="A10823" t="s">
        <v>13840</v>
      </c>
      <c r="B10823">
        <v>261</v>
      </c>
      <c r="C10823" t="s">
        <v>422</v>
      </c>
      <c r="D10823">
        <v>1000</v>
      </c>
      <c r="E10823" t="s">
        <v>2900</v>
      </c>
      <c r="F10823" t="s">
        <v>3015</v>
      </c>
      <c r="G10823" t="s">
        <v>3016</v>
      </c>
      <c r="H10823">
        <v>0.59830000000000005</v>
      </c>
      <c r="I10823" t="s">
        <v>3017</v>
      </c>
      <c r="J10823">
        <v>2400</v>
      </c>
      <c r="K10823">
        <v>2159.41</v>
      </c>
      <c r="L10823">
        <v>1379.52</v>
      </c>
      <c r="M10823">
        <v>1291.8800000000001</v>
      </c>
      <c r="N10823">
        <v>-143.94</v>
      </c>
      <c r="O10823">
        <v>56.29</v>
      </c>
    </row>
    <row r="10824" spans="1:15" ht="15" customHeight="1" x14ac:dyDescent="0.3">
      <c r="A10824" t="s">
        <v>13841</v>
      </c>
      <c r="B10824">
        <v>261</v>
      </c>
      <c r="C10824" t="s">
        <v>422</v>
      </c>
      <c r="D10824">
        <v>1000</v>
      </c>
      <c r="E10824" t="s">
        <v>2900</v>
      </c>
      <c r="F10824" t="s">
        <v>3022</v>
      </c>
      <c r="G10824" t="s">
        <v>3023</v>
      </c>
      <c r="H10824">
        <v>0.1482</v>
      </c>
      <c r="I10824" t="s">
        <v>3017</v>
      </c>
      <c r="J10824">
        <v>3100</v>
      </c>
      <c r="K10824">
        <v>3661.72</v>
      </c>
      <c r="L10824">
        <v>445.47</v>
      </c>
      <c r="M10824">
        <v>542.5</v>
      </c>
      <c r="N10824">
        <v>83.22</v>
      </c>
      <c r="O10824">
        <v>13.81</v>
      </c>
    </row>
    <row r="10825" spans="1:15" ht="15" customHeight="1" x14ac:dyDescent="0.3">
      <c r="A10825" t="s">
        <v>13842</v>
      </c>
      <c r="B10825">
        <v>261</v>
      </c>
      <c r="C10825" t="s">
        <v>332</v>
      </c>
      <c r="D10825">
        <v>1000</v>
      </c>
      <c r="E10825" t="s">
        <v>2901</v>
      </c>
      <c r="F10825" t="s">
        <v>3008</v>
      </c>
      <c r="G10825" t="s">
        <v>3009</v>
      </c>
      <c r="H10825">
        <v>17.222200000000001</v>
      </c>
      <c r="I10825" t="s">
        <v>3010</v>
      </c>
      <c r="J10825">
        <v>780</v>
      </c>
      <c r="K10825">
        <v>798.27</v>
      </c>
      <c r="L10825">
        <v>13057.2</v>
      </c>
      <c r="M10825">
        <v>13747.89</v>
      </c>
      <c r="N10825">
        <v>314.58</v>
      </c>
      <c r="O10825">
        <v>376.11</v>
      </c>
    </row>
    <row r="10826" spans="1:15" ht="15" customHeight="1" x14ac:dyDescent="0.3">
      <c r="A10826" t="s">
        <v>13843</v>
      </c>
      <c r="B10826">
        <v>261</v>
      </c>
      <c r="C10826" t="s">
        <v>332</v>
      </c>
      <c r="D10826">
        <v>1000</v>
      </c>
      <c r="E10826" t="s">
        <v>2901</v>
      </c>
      <c r="F10826" t="s">
        <v>3012</v>
      </c>
      <c r="G10826" t="s">
        <v>3013</v>
      </c>
      <c r="H10826">
        <v>3.8765999999999998</v>
      </c>
      <c r="I10826" t="s">
        <v>3010</v>
      </c>
      <c r="J10826">
        <v>720</v>
      </c>
      <c r="K10826">
        <v>711.65</v>
      </c>
      <c r="L10826">
        <v>2678.4</v>
      </c>
      <c r="M10826">
        <v>2758.8</v>
      </c>
      <c r="N10826">
        <v>-32.369999999999997</v>
      </c>
      <c r="O10826">
        <v>112.78</v>
      </c>
    </row>
    <row r="10827" spans="1:15" ht="15" customHeight="1" x14ac:dyDescent="0.3">
      <c r="A10827" t="s">
        <v>13844</v>
      </c>
      <c r="B10827">
        <v>261</v>
      </c>
      <c r="C10827" t="s">
        <v>332</v>
      </c>
      <c r="D10827">
        <v>1000</v>
      </c>
      <c r="E10827" t="s">
        <v>2901</v>
      </c>
      <c r="F10827" t="s">
        <v>3015</v>
      </c>
      <c r="G10827" t="s">
        <v>3016</v>
      </c>
      <c r="H10827">
        <v>0.45929999999999999</v>
      </c>
      <c r="I10827" t="s">
        <v>3017</v>
      </c>
      <c r="J10827">
        <v>2400</v>
      </c>
      <c r="K10827">
        <v>2230.31</v>
      </c>
      <c r="L10827">
        <v>1071.3599999999999</v>
      </c>
      <c r="M10827">
        <v>1024.45</v>
      </c>
      <c r="N10827">
        <v>-77.95</v>
      </c>
      <c r="O10827">
        <v>31.03</v>
      </c>
    </row>
    <row r="10828" spans="1:15" ht="15" customHeight="1" x14ac:dyDescent="0.3">
      <c r="A10828" t="s">
        <v>13845</v>
      </c>
      <c r="B10828">
        <v>261</v>
      </c>
      <c r="C10828" t="s">
        <v>332</v>
      </c>
      <c r="D10828">
        <v>1000</v>
      </c>
      <c r="E10828" t="s">
        <v>2901</v>
      </c>
      <c r="F10828" t="s">
        <v>3022</v>
      </c>
      <c r="G10828" t="s">
        <v>3023</v>
      </c>
      <c r="H10828">
        <v>0.1144</v>
      </c>
      <c r="I10828" t="s">
        <v>3017</v>
      </c>
      <c r="J10828">
        <v>3100</v>
      </c>
      <c r="K10828">
        <v>3620.08</v>
      </c>
      <c r="L10828">
        <v>345.96</v>
      </c>
      <c r="M10828">
        <v>414.14</v>
      </c>
      <c r="N10828">
        <v>59.5</v>
      </c>
      <c r="O10828">
        <v>8.68</v>
      </c>
    </row>
    <row r="10829" spans="1:15" ht="15" customHeight="1" x14ac:dyDescent="0.3">
      <c r="A10829" t="s">
        <v>13846</v>
      </c>
      <c r="B10829">
        <v>261</v>
      </c>
      <c r="C10829" t="s">
        <v>965</v>
      </c>
      <c r="D10829">
        <v>1000</v>
      </c>
      <c r="E10829" t="s">
        <v>2902</v>
      </c>
      <c r="F10829" t="s">
        <v>3008</v>
      </c>
      <c r="G10829" t="s">
        <v>3009</v>
      </c>
      <c r="H10829">
        <v>21.9999</v>
      </c>
      <c r="I10829" t="s">
        <v>3010</v>
      </c>
      <c r="J10829">
        <v>780</v>
      </c>
      <c r="K10829">
        <v>805.21</v>
      </c>
      <c r="L10829">
        <v>16398.72</v>
      </c>
      <c r="M10829">
        <v>17714.46</v>
      </c>
      <c r="N10829">
        <v>554.55999999999995</v>
      </c>
      <c r="O10829">
        <v>761.18</v>
      </c>
    </row>
    <row r="10830" spans="1:15" ht="15" customHeight="1" x14ac:dyDescent="0.3">
      <c r="A10830" t="s">
        <v>13847</v>
      </c>
      <c r="B10830">
        <v>261</v>
      </c>
      <c r="C10830" t="s">
        <v>965</v>
      </c>
      <c r="D10830">
        <v>1000</v>
      </c>
      <c r="E10830" t="s">
        <v>2902</v>
      </c>
      <c r="F10830" t="s">
        <v>3012</v>
      </c>
      <c r="G10830" t="s">
        <v>3013</v>
      </c>
      <c r="H10830">
        <v>5.3616999999999999</v>
      </c>
      <c r="I10830" t="s">
        <v>3010</v>
      </c>
      <c r="J10830">
        <v>720</v>
      </c>
      <c r="K10830">
        <v>702.52</v>
      </c>
      <c r="L10830">
        <v>3784.32</v>
      </c>
      <c r="M10830">
        <v>3766.69</v>
      </c>
      <c r="N10830">
        <v>-93.7</v>
      </c>
      <c r="O10830">
        <v>76.069999999999993</v>
      </c>
    </row>
    <row r="10831" spans="1:15" ht="15" customHeight="1" x14ac:dyDescent="0.3">
      <c r="A10831" t="s">
        <v>13848</v>
      </c>
      <c r="B10831">
        <v>261</v>
      </c>
      <c r="C10831" t="s">
        <v>965</v>
      </c>
      <c r="D10831">
        <v>1000</v>
      </c>
      <c r="E10831" t="s">
        <v>2902</v>
      </c>
      <c r="F10831" t="s">
        <v>3015</v>
      </c>
      <c r="G10831" t="s">
        <v>3016</v>
      </c>
      <c r="H10831">
        <v>0.36880000000000002</v>
      </c>
      <c r="I10831" t="s">
        <v>3017</v>
      </c>
      <c r="J10831">
        <v>2400</v>
      </c>
      <c r="K10831">
        <v>2270.19</v>
      </c>
      <c r="L10831">
        <v>840.96</v>
      </c>
      <c r="M10831">
        <v>837.28</v>
      </c>
      <c r="N10831">
        <v>-47.88</v>
      </c>
      <c r="O10831">
        <v>44.2</v>
      </c>
    </row>
    <row r="10832" spans="1:15" ht="15" customHeight="1" x14ac:dyDescent="0.3">
      <c r="A10832" t="s">
        <v>13849</v>
      </c>
      <c r="B10832">
        <v>261</v>
      </c>
      <c r="C10832" t="s">
        <v>965</v>
      </c>
      <c r="D10832">
        <v>1000</v>
      </c>
      <c r="E10832" t="s">
        <v>2902</v>
      </c>
      <c r="F10832" t="s">
        <v>3019</v>
      </c>
      <c r="G10832" t="s">
        <v>3020</v>
      </c>
      <c r="H10832">
        <v>0.1376</v>
      </c>
      <c r="I10832" t="s">
        <v>3017</v>
      </c>
      <c r="J10832">
        <v>4200</v>
      </c>
      <c r="K10832">
        <v>5197.3999999999996</v>
      </c>
      <c r="L10832">
        <v>551.88</v>
      </c>
      <c r="M10832">
        <v>715.06</v>
      </c>
      <c r="N10832">
        <v>137.22</v>
      </c>
      <c r="O10832">
        <v>25.96</v>
      </c>
    </row>
    <row r="10833" spans="1:15" ht="15" customHeight="1" x14ac:dyDescent="0.3">
      <c r="A10833" t="s">
        <v>13850</v>
      </c>
      <c r="B10833">
        <v>261</v>
      </c>
      <c r="C10833" t="s">
        <v>965</v>
      </c>
      <c r="D10833">
        <v>1000</v>
      </c>
      <c r="E10833" t="s">
        <v>2902</v>
      </c>
      <c r="F10833" t="s">
        <v>3022</v>
      </c>
      <c r="G10833" t="s">
        <v>3023</v>
      </c>
      <c r="H10833">
        <v>0.18429999999999999</v>
      </c>
      <c r="I10833" t="s">
        <v>3017</v>
      </c>
      <c r="J10833">
        <v>3100</v>
      </c>
      <c r="K10833">
        <v>3740.26</v>
      </c>
      <c r="L10833">
        <v>543.12</v>
      </c>
      <c r="M10833">
        <v>689.22</v>
      </c>
      <c r="N10833">
        <v>117.98</v>
      </c>
      <c r="O10833">
        <v>28.12</v>
      </c>
    </row>
    <row r="10834" spans="1:15" ht="15" customHeight="1" x14ac:dyDescent="0.3">
      <c r="A10834" t="s">
        <v>13851</v>
      </c>
      <c r="B10834">
        <v>261</v>
      </c>
      <c r="C10834" t="s">
        <v>581</v>
      </c>
      <c r="D10834">
        <v>1000</v>
      </c>
      <c r="E10834" t="s">
        <v>2903</v>
      </c>
      <c r="F10834" t="s">
        <v>3008</v>
      </c>
      <c r="G10834" t="s">
        <v>3009</v>
      </c>
      <c r="H10834">
        <v>24.8474</v>
      </c>
      <c r="I10834" t="s">
        <v>3010</v>
      </c>
      <c r="J10834">
        <v>780</v>
      </c>
      <c r="K10834">
        <v>807.26</v>
      </c>
      <c r="L10834">
        <v>18049.2</v>
      </c>
      <c r="M10834">
        <v>20058.189999999999</v>
      </c>
      <c r="N10834">
        <v>677.24</v>
      </c>
      <c r="O10834">
        <v>1331.75</v>
      </c>
    </row>
    <row r="10835" spans="1:15" ht="15" customHeight="1" x14ac:dyDescent="0.3">
      <c r="A10835" t="s">
        <v>13852</v>
      </c>
      <c r="B10835">
        <v>261</v>
      </c>
      <c r="C10835" t="s">
        <v>581</v>
      </c>
      <c r="D10835">
        <v>1000</v>
      </c>
      <c r="E10835" t="s">
        <v>2903</v>
      </c>
      <c r="F10835" t="s">
        <v>3012</v>
      </c>
      <c r="G10835" t="s">
        <v>3013</v>
      </c>
      <c r="H10835">
        <v>7.2854000000000001</v>
      </c>
      <c r="I10835" t="s">
        <v>3010</v>
      </c>
      <c r="J10835">
        <v>720</v>
      </c>
      <c r="K10835">
        <v>689.52</v>
      </c>
      <c r="L10835">
        <v>4806</v>
      </c>
      <c r="M10835">
        <v>5023.46</v>
      </c>
      <c r="N10835">
        <v>-222.03</v>
      </c>
      <c r="O10835">
        <v>439.49</v>
      </c>
    </row>
    <row r="10836" spans="1:15" ht="15" customHeight="1" x14ac:dyDescent="0.3">
      <c r="A10836" t="s">
        <v>13853</v>
      </c>
      <c r="B10836">
        <v>261</v>
      </c>
      <c r="C10836" t="s">
        <v>581</v>
      </c>
      <c r="D10836">
        <v>1000</v>
      </c>
      <c r="E10836" t="s">
        <v>2903</v>
      </c>
      <c r="F10836" t="s">
        <v>3015</v>
      </c>
      <c r="G10836" t="s">
        <v>3016</v>
      </c>
      <c r="H10836">
        <v>0.24229999999999999</v>
      </c>
      <c r="I10836" t="s">
        <v>3017</v>
      </c>
      <c r="J10836">
        <v>2400</v>
      </c>
      <c r="K10836">
        <v>2235.9299999999998</v>
      </c>
      <c r="L10836">
        <v>534</v>
      </c>
      <c r="M10836">
        <v>541.80999999999995</v>
      </c>
      <c r="N10836">
        <v>-39.76</v>
      </c>
      <c r="O10836">
        <v>47.56</v>
      </c>
    </row>
    <row r="10837" spans="1:15" ht="15" customHeight="1" x14ac:dyDescent="0.3">
      <c r="A10837" t="s">
        <v>13854</v>
      </c>
      <c r="B10837">
        <v>261</v>
      </c>
      <c r="C10837" t="s">
        <v>581</v>
      </c>
      <c r="D10837">
        <v>1000</v>
      </c>
      <c r="E10837" t="s">
        <v>2903</v>
      </c>
      <c r="F10837" t="s">
        <v>3019</v>
      </c>
      <c r="G10837" t="s">
        <v>3020</v>
      </c>
      <c r="H10837">
        <v>0.38159999999999999</v>
      </c>
      <c r="I10837" t="s">
        <v>3017</v>
      </c>
      <c r="J10837">
        <v>4200</v>
      </c>
      <c r="K10837">
        <v>5190.66</v>
      </c>
      <c r="L10837">
        <v>1495.2</v>
      </c>
      <c r="M10837">
        <v>1980.57</v>
      </c>
      <c r="N10837">
        <v>378</v>
      </c>
      <c r="O10837">
        <v>107.37</v>
      </c>
    </row>
    <row r="10838" spans="1:15" ht="15" customHeight="1" x14ac:dyDescent="0.3">
      <c r="A10838" t="s">
        <v>13855</v>
      </c>
      <c r="B10838">
        <v>261</v>
      </c>
      <c r="C10838" t="s">
        <v>581</v>
      </c>
      <c r="D10838">
        <v>1000</v>
      </c>
      <c r="E10838" t="s">
        <v>2903</v>
      </c>
      <c r="F10838" t="s">
        <v>3022</v>
      </c>
      <c r="G10838" t="s">
        <v>3023</v>
      </c>
      <c r="H10838">
        <v>0.2918</v>
      </c>
      <c r="I10838" t="s">
        <v>3017</v>
      </c>
      <c r="J10838">
        <v>3100</v>
      </c>
      <c r="K10838">
        <v>3611.92</v>
      </c>
      <c r="L10838">
        <v>827.7</v>
      </c>
      <c r="M10838">
        <v>1054</v>
      </c>
      <c r="N10838">
        <v>149.38</v>
      </c>
      <c r="O10838">
        <v>76.92</v>
      </c>
    </row>
    <row r="10839" spans="1:15" ht="15" customHeight="1" x14ac:dyDescent="0.3">
      <c r="A10839" t="s">
        <v>13856</v>
      </c>
      <c r="B10839">
        <v>261</v>
      </c>
      <c r="C10839" t="s">
        <v>210</v>
      </c>
      <c r="D10839">
        <v>1000</v>
      </c>
      <c r="E10839" t="s">
        <v>2904</v>
      </c>
      <c r="F10839" t="s">
        <v>3008</v>
      </c>
      <c r="G10839" t="s">
        <v>3009</v>
      </c>
      <c r="H10839">
        <v>22.3124</v>
      </c>
      <c r="I10839" t="s">
        <v>3010</v>
      </c>
      <c r="J10839">
        <v>780</v>
      </c>
      <c r="K10839">
        <v>808.62</v>
      </c>
      <c r="L10839">
        <v>16602.3</v>
      </c>
      <c r="M10839">
        <v>18042.12</v>
      </c>
      <c r="N10839">
        <v>638.48</v>
      </c>
      <c r="O10839">
        <v>801.34</v>
      </c>
    </row>
    <row r="10840" spans="1:15" ht="15" customHeight="1" x14ac:dyDescent="0.3">
      <c r="A10840" t="s">
        <v>13857</v>
      </c>
      <c r="B10840">
        <v>261</v>
      </c>
      <c r="C10840" t="s">
        <v>210</v>
      </c>
      <c r="D10840">
        <v>1000</v>
      </c>
      <c r="E10840" t="s">
        <v>2904</v>
      </c>
      <c r="F10840" t="s">
        <v>3012</v>
      </c>
      <c r="G10840" t="s">
        <v>3013</v>
      </c>
      <c r="H10840">
        <v>4.7384000000000004</v>
      </c>
      <c r="I10840" t="s">
        <v>3010</v>
      </c>
      <c r="J10840">
        <v>720</v>
      </c>
      <c r="K10840">
        <v>725.78</v>
      </c>
      <c r="L10840">
        <v>3405.6</v>
      </c>
      <c r="M10840">
        <v>3439</v>
      </c>
      <c r="N10840">
        <v>27.37</v>
      </c>
      <c r="O10840">
        <v>6.03</v>
      </c>
    </row>
    <row r="10841" spans="1:15" ht="15" customHeight="1" x14ac:dyDescent="0.3">
      <c r="A10841" t="s">
        <v>13858</v>
      </c>
      <c r="B10841">
        <v>261</v>
      </c>
      <c r="C10841" t="s">
        <v>210</v>
      </c>
      <c r="D10841">
        <v>1000</v>
      </c>
      <c r="E10841" t="s">
        <v>2904</v>
      </c>
      <c r="F10841" t="s">
        <v>3015</v>
      </c>
      <c r="G10841" t="s">
        <v>3016</v>
      </c>
      <c r="H10841">
        <v>0.58540000000000003</v>
      </c>
      <c r="I10841" t="s">
        <v>3017</v>
      </c>
      <c r="J10841">
        <v>2400</v>
      </c>
      <c r="K10841">
        <v>2167.9499999999998</v>
      </c>
      <c r="L10841">
        <v>1362.24</v>
      </c>
      <c r="M10841">
        <v>1269.1300000000001</v>
      </c>
      <c r="N10841">
        <v>-135.85</v>
      </c>
      <c r="O10841">
        <v>42.74</v>
      </c>
    </row>
    <row r="10842" spans="1:15" ht="15" customHeight="1" x14ac:dyDescent="0.3">
      <c r="A10842" t="s">
        <v>13859</v>
      </c>
      <c r="B10842">
        <v>261</v>
      </c>
      <c r="C10842" t="s">
        <v>210</v>
      </c>
      <c r="D10842">
        <v>1000</v>
      </c>
      <c r="E10842" t="s">
        <v>2904</v>
      </c>
      <c r="F10842" t="s">
        <v>3022</v>
      </c>
      <c r="G10842" t="s">
        <v>3023</v>
      </c>
      <c r="H10842">
        <v>0.14849999999999999</v>
      </c>
      <c r="I10842" t="s">
        <v>3017</v>
      </c>
      <c r="J10842">
        <v>3100</v>
      </c>
      <c r="K10842">
        <v>3629.83</v>
      </c>
      <c r="L10842">
        <v>439.89</v>
      </c>
      <c r="M10842">
        <v>538.9</v>
      </c>
      <c r="N10842">
        <v>78.66</v>
      </c>
      <c r="O10842">
        <v>20.350000000000001</v>
      </c>
    </row>
    <row r="10843" spans="1:15" ht="15" customHeight="1" x14ac:dyDescent="0.3">
      <c r="A10843" t="s">
        <v>13860</v>
      </c>
      <c r="B10843">
        <v>261</v>
      </c>
      <c r="C10843" t="s">
        <v>187</v>
      </c>
      <c r="D10843">
        <v>1000</v>
      </c>
      <c r="E10843" t="s">
        <v>2905</v>
      </c>
      <c r="F10843" t="s">
        <v>3008</v>
      </c>
      <c r="G10843" t="s">
        <v>3009</v>
      </c>
      <c r="H10843">
        <v>24.763300000000001</v>
      </c>
      <c r="I10843" t="s">
        <v>3010</v>
      </c>
      <c r="J10843">
        <v>780</v>
      </c>
      <c r="K10843">
        <v>800.49</v>
      </c>
      <c r="L10843">
        <v>18130.32</v>
      </c>
      <c r="M10843">
        <v>19822.759999999998</v>
      </c>
      <c r="N10843">
        <v>507.36</v>
      </c>
      <c r="O10843">
        <v>1185.08</v>
      </c>
    </row>
    <row r="10844" spans="1:15" ht="15" customHeight="1" x14ac:dyDescent="0.3">
      <c r="A10844" t="s">
        <v>13861</v>
      </c>
      <c r="B10844">
        <v>261</v>
      </c>
      <c r="C10844" t="s">
        <v>187</v>
      </c>
      <c r="D10844">
        <v>1000</v>
      </c>
      <c r="E10844" t="s">
        <v>2905</v>
      </c>
      <c r="F10844" t="s">
        <v>3012</v>
      </c>
      <c r="G10844" t="s">
        <v>3013</v>
      </c>
      <c r="H10844">
        <v>7.0561999999999996</v>
      </c>
      <c r="I10844" t="s">
        <v>3010</v>
      </c>
      <c r="J10844">
        <v>720</v>
      </c>
      <c r="K10844">
        <v>708.2</v>
      </c>
      <c r="L10844">
        <v>4827.6000000000004</v>
      </c>
      <c r="M10844">
        <v>4997.26</v>
      </c>
      <c r="N10844">
        <v>-83.23</v>
      </c>
      <c r="O10844">
        <v>252.9</v>
      </c>
    </row>
    <row r="10845" spans="1:15" ht="15" customHeight="1" x14ac:dyDescent="0.3">
      <c r="A10845" t="s">
        <v>13862</v>
      </c>
      <c r="B10845">
        <v>261</v>
      </c>
      <c r="C10845" t="s">
        <v>187</v>
      </c>
      <c r="D10845">
        <v>1000</v>
      </c>
      <c r="E10845" t="s">
        <v>2905</v>
      </c>
      <c r="F10845" t="s">
        <v>3015</v>
      </c>
      <c r="G10845" t="s">
        <v>3016</v>
      </c>
      <c r="H10845">
        <v>0.23960000000000001</v>
      </c>
      <c r="I10845" t="s">
        <v>3017</v>
      </c>
      <c r="J10845">
        <v>2400</v>
      </c>
      <c r="K10845">
        <v>2262.88</v>
      </c>
      <c r="L10845">
        <v>536.4</v>
      </c>
      <c r="M10845">
        <v>542.15</v>
      </c>
      <c r="N10845">
        <v>-32.85</v>
      </c>
      <c r="O10845">
        <v>38.6</v>
      </c>
    </row>
    <row r="10846" spans="1:15" ht="15" customHeight="1" x14ac:dyDescent="0.3">
      <c r="A10846" t="s">
        <v>13863</v>
      </c>
      <c r="B10846">
        <v>261</v>
      </c>
      <c r="C10846" t="s">
        <v>187</v>
      </c>
      <c r="D10846">
        <v>1000</v>
      </c>
      <c r="E10846" t="s">
        <v>2905</v>
      </c>
      <c r="F10846" t="s">
        <v>3019</v>
      </c>
      <c r="G10846" t="s">
        <v>3020</v>
      </c>
      <c r="H10846">
        <v>0.37969999999999998</v>
      </c>
      <c r="I10846" t="s">
        <v>3017</v>
      </c>
      <c r="J10846">
        <v>4200</v>
      </c>
      <c r="K10846">
        <v>5176.4399999999996</v>
      </c>
      <c r="L10846">
        <v>1501.92</v>
      </c>
      <c r="M10846">
        <v>1965.38</v>
      </c>
      <c r="N10846">
        <v>370.73</v>
      </c>
      <c r="O10846">
        <v>92.73</v>
      </c>
    </row>
    <row r="10847" spans="1:15" ht="15" customHeight="1" x14ac:dyDescent="0.3">
      <c r="A10847" t="s">
        <v>13864</v>
      </c>
      <c r="B10847">
        <v>261</v>
      </c>
      <c r="C10847" t="s">
        <v>187</v>
      </c>
      <c r="D10847">
        <v>1000</v>
      </c>
      <c r="E10847" t="s">
        <v>2905</v>
      </c>
      <c r="F10847" t="s">
        <v>3022</v>
      </c>
      <c r="G10847" t="s">
        <v>3023</v>
      </c>
      <c r="H10847">
        <v>0.29070000000000001</v>
      </c>
      <c r="I10847" t="s">
        <v>3017</v>
      </c>
      <c r="J10847">
        <v>3100</v>
      </c>
      <c r="K10847">
        <v>3782.57</v>
      </c>
      <c r="L10847">
        <v>831.42</v>
      </c>
      <c r="M10847">
        <v>1099.6500000000001</v>
      </c>
      <c r="N10847">
        <v>198.43</v>
      </c>
      <c r="O10847">
        <v>69.790000000000006</v>
      </c>
    </row>
    <row r="10848" spans="1:15" ht="15" customHeight="1" x14ac:dyDescent="0.3">
      <c r="A10848" t="s">
        <v>13865</v>
      </c>
      <c r="B10848">
        <v>261</v>
      </c>
      <c r="C10848" t="s">
        <v>532</v>
      </c>
      <c r="D10848">
        <v>1000</v>
      </c>
      <c r="E10848" t="s">
        <v>2906</v>
      </c>
      <c r="F10848" t="s">
        <v>3008</v>
      </c>
      <c r="G10848" t="s">
        <v>3009</v>
      </c>
      <c r="H10848">
        <v>6.9199000000000002</v>
      </c>
      <c r="I10848" t="s">
        <v>3010</v>
      </c>
      <c r="J10848">
        <v>780</v>
      </c>
      <c r="K10848">
        <v>804.34</v>
      </c>
      <c r="L10848">
        <v>5370.3</v>
      </c>
      <c r="M10848">
        <v>5565.96</v>
      </c>
      <c r="N10848">
        <v>168.46</v>
      </c>
      <c r="O10848">
        <v>27.2</v>
      </c>
    </row>
    <row r="10849" spans="1:15" ht="15" customHeight="1" x14ac:dyDescent="0.3">
      <c r="A10849" t="s">
        <v>13866</v>
      </c>
      <c r="B10849">
        <v>261</v>
      </c>
      <c r="C10849" t="s">
        <v>532</v>
      </c>
      <c r="D10849">
        <v>1000</v>
      </c>
      <c r="E10849" t="s">
        <v>2906</v>
      </c>
      <c r="F10849" t="s">
        <v>3012</v>
      </c>
      <c r="G10849" t="s">
        <v>3013</v>
      </c>
      <c r="H10849">
        <v>1.5412999999999999</v>
      </c>
      <c r="I10849" t="s">
        <v>3010</v>
      </c>
      <c r="J10849">
        <v>720</v>
      </c>
      <c r="K10849">
        <v>715.58</v>
      </c>
      <c r="L10849">
        <v>1101.5999999999999</v>
      </c>
      <c r="M10849">
        <v>1102.93</v>
      </c>
      <c r="N10849">
        <v>-6.81</v>
      </c>
      <c r="O10849">
        <v>8.14</v>
      </c>
    </row>
    <row r="10850" spans="1:15" ht="15" customHeight="1" x14ac:dyDescent="0.3">
      <c r="A10850" t="s">
        <v>13867</v>
      </c>
      <c r="B10850">
        <v>261</v>
      </c>
      <c r="C10850" t="s">
        <v>532</v>
      </c>
      <c r="D10850">
        <v>1000</v>
      </c>
      <c r="E10850" t="s">
        <v>2906</v>
      </c>
      <c r="F10850" t="s">
        <v>3015</v>
      </c>
      <c r="G10850" t="s">
        <v>3016</v>
      </c>
      <c r="H10850">
        <v>0.18310000000000001</v>
      </c>
      <c r="I10850" t="s">
        <v>3017</v>
      </c>
      <c r="J10850">
        <v>2400</v>
      </c>
      <c r="K10850">
        <v>2195.6</v>
      </c>
      <c r="L10850">
        <v>440.64</v>
      </c>
      <c r="M10850">
        <v>401.99</v>
      </c>
      <c r="N10850">
        <v>-37.42</v>
      </c>
      <c r="O10850">
        <v>-1.22</v>
      </c>
    </row>
    <row r="10851" spans="1:15" ht="15" customHeight="1" x14ac:dyDescent="0.3">
      <c r="A10851" t="s">
        <v>13868</v>
      </c>
      <c r="B10851">
        <v>261</v>
      </c>
      <c r="C10851" t="s">
        <v>532</v>
      </c>
      <c r="D10851">
        <v>1000</v>
      </c>
      <c r="E10851" t="s">
        <v>2906</v>
      </c>
      <c r="F10851" t="s">
        <v>3022</v>
      </c>
      <c r="G10851" t="s">
        <v>3023</v>
      </c>
      <c r="H10851">
        <v>4.65E-2</v>
      </c>
      <c r="I10851" t="s">
        <v>3017</v>
      </c>
      <c r="J10851">
        <v>3100</v>
      </c>
      <c r="K10851">
        <v>3590.14</v>
      </c>
      <c r="L10851">
        <v>142.29</v>
      </c>
      <c r="M10851">
        <v>166.78</v>
      </c>
      <c r="N10851">
        <v>22.77</v>
      </c>
      <c r="O10851">
        <v>1.72</v>
      </c>
    </row>
    <row r="10852" spans="1:15" ht="15" customHeight="1" x14ac:dyDescent="0.3">
      <c r="A10852" t="s">
        <v>13869</v>
      </c>
      <c r="B10852">
        <v>261</v>
      </c>
      <c r="C10852" t="s">
        <v>965</v>
      </c>
      <c r="D10852">
        <v>1000</v>
      </c>
      <c r="E10852" t="s">
        <v>2907</v>
      </c>
      <c r="F10852" t="s">
        <v>3008</v>
      </c>
      <c r="G10852" t="s">
        <v>3009</v>
      </c>
      <c r="H10852">
        <v>32.205800000000004</v>
      </c>
      <c r="I10852" t="s">
        <v>3010</v>
      </c>
      <c r="J10852">
        <v>780</v>
      </c>
      <c r="K10852">
        <v>816.8</v>
      </c>
      <c r="L10852">
        <v>24410.880000000001</v>
      </c>
      <c r="M10852">
        <v>26305.74</v>
      </c>
      <c r="N10852">
        <v>1185.24</v>
      </c>
      <c r="O10852">
        <v>709.63</v>
      </c>
    </row>
    <row r="10853" spans="1:15" ht="15" customHeight="1" x14ac:dyDescent="0.3">
      <c r="A10853" t="s">
        <v>13870</v>
      </c>
      <c r="B10853">
        <v>261</v>
      </c>
      <c r="C10853" t="s">
        <v>965</v>
      </c>
      <c r="D10853">
        <v>1000</v>
      </c>
      <c r="E10853" t="s">
        <v>2907</v>
      </c>
      <c r="F10853" t="s">
        <v>3012</v>
      </c>
      <c r="G10853" t="s">
        <v>3013</v>
      </c>
      <c r="H10853">
        <v>7.9333</v>
      </c>
      <c r="I10853" t="s">
        <v>3010</v>
      </c>
      <c r="J10853">
        <v>720</v>
      </c>
      <c r="K10853">
        <v>712.01</v>
      </c>
      <c r="L10853">
        <v>5633.28</v>
      </c>
      <c r="M10853">
        <v>5648.65</v>
      </c>
      <c r="N10853">
        <v>-63.36</v>
      </c>
      <c r="O10853">
        <v>78.73</v>
      </c>
    </row>
    <row r="10854" spans="1:15" ht="15" customHeight="1" x14ac:dyDescent="0.3">
      <c r="A10854" t="s">
        <v>13871</v>
      </c>
      <c r="B10854">
        <v>261</v>
      </c>
      <c r="C10854" t="s">
        <v>965</v>
      </c>
      <c r="D10854">
        <v>1000</v>
      </c>
      <c r="E10854" t="s">
        <v>2907</v>
      </c>
      <c r="F10854" t="s">
        <v>3015</v>
      </c>
      <c r="G10854" t="s">
        <v>3016</v>
      </c>
      <c r="H10854">
        <v>0.53010000000000002</v>
      </c>
      <c r="I10854" t="s">
        <v>3017</v>
      </c>
      <c r="J10854">
        <v>2400</v>
      </c>
      <c r="K10854">
        <v>2179.3200000000002</v>
      </c>
      <c r="L10854">
        <v>1251.8399999999999</v>
      </c>
      <c r="M10854">
        <v>1155.21</v>
      </c>
      <c r="N10854">
        <v>-116.98</v>
      </c>
      <c r="O10854">
        <v>20.350000000000001</v>
      </c>
    </row>
    <row r="10855" spans="1:15" ht="15" customHeight="1" x14ac:dyDescent="0.3">
      <c r="A10855" t="s">
        <v>13872</v>
      </c>
      <c r="B10855">
        <v>261</v>
      </c>
      <c r="C10855" t="s">
        <v>965</v>
      </c>
      <c r="D10855">
        <v>1000</v>
      </c>
      <c r="E10855" t="s">
        <v>2907</v>
      </c>
      <c r="F10855" t="s">
        <v>3019</v>
      </c>
      <c r="G10855" t="s">
        <v>3020</v>
      </c>
      <c r="H10855">
        <v>0.2019</v>
      </c>
      <c r="I10855" t="s">
        <v>3017</v>
      </c>
      <c r="J10855">
        <v>4200</v>
      </c>
      <c r="K10855">
        <v>5048.59</v>
      </c>
      <c r="L10855">
        <v>821.52</v>
      </c>
      <c r="M10855">
        <v>1019.54</v>
      </c>
      <c r="N10855">
        <v>171.37</v>
      </c>
      <c r="O10855">
        <v>26.65</v>
      </c>
    </row>
    <row r="10856" spans="1:15" ht="15" customHeight="1" x14ac:dyDescent="0.3">
      <c r="A10856" t="s">
        <v>13873</v>
      </c>
      <c r="B10856">
        <v>261</v>
      </c>
      <c r="C10856" t="s">
        <v>965</v>
      </c>
      <c r="D10856">
        <v>1000</v>
      </c>
      <c r="E10856" t="s">
        <v>2907</v>
      </c>
      <c r="F10856" t="s">
        <v>3022</v>
      </c>
      <c r="G10856" t="s">
        <v>3023</v>
      </c>
      <c r="H10856">
        <v>0.26640000000000003</v>
      </c>
      <c r="I10856" t="s">
        <v>3017</v>
      </c>
      <c r="J10856">
        <v>3100</v>
      </c>
      <c r="K10856">
        <v>3621.47</v>
      </c>
      <c r="L10856">
        <v>808.48</v>
      </c>
      <c r="M10856">
        <v>964.89</v>
      </c>
      <c r="N10856">
        <v>138.94</v>
      </c>
      <c r="O10856">
        <v>17.47</v>
      </c>
    </row>
    <row r="10857" spans="1:15" ht="15" customHeight="1" x14ac:dyDescent="0.3">
      <c r="A10857" t="s">
        <v>13874</v>
      </c>
      <c r="B10857">
        <v>261</v>
      </c>
      <c r="C10857" t="s">
        <v>286</v>
      </c>
      <c r="D10857">
        <v>1000</v>
      </c>
      <c r="E10857" t="s">
        <v>2908</v>
      </c>
      <c r="F10857" t="s">
        <v>3008</v>
      </c>
      <c r="G10857" t="s">
        <v>3009</v>
      </c>
      <c r="H10857">
        <v>32.481999999999999</v>
      </c>
      <c r="I10857" t="s">
        <v>3010</v>
      </c>
      <c r="J10857">
        <v>780</v>
      </c>
      <c r="K10857">
        <v>804.14</v>
      </c>
      <c r="L10857">
        <v>25096.5</v>
      </c>
      <c r="M10857">
        <v>26120.04</v>
      </c>
      <c r="N10857">
        <v>784.11</v>
      </c>
      <c r="O10857">
        <v>239.43</v>
      </c>
    </row>
    <row r="10858" spans="1:15" ht="15" customHeight="1" x14ac:dyDescent="0.3">
      <c r="A10858" t="s">
        <v>13875</v>
      </c>
      <c r="B10858">
        <v>261</v>
      </c>
      <c r="C10858" t="s">
        <v>286</v>
      </c>
      <c r="D10858">
        <v>1000</v>
      </c>
      <c r="E10858" t="s">
        <v>2908</v>
      </c>
      <c r="F10858" t="s">
        <v>3012</v>
      </c>
      <c r="G10858" t="s">
        <v>3013</v>
      </c>
      <c r="H10858">
        <v>7.3277999999999999</v>
      </c>
      <c r="I10858" t="s">
        <v>3010</v>
      </c>
      <c r="J10858">
        <v>720</v>
      </c>
      <c r="K10858">
        <v>726.12</v>
      </c>
      <c r="L10858">
        <v>5148</v>
      </c>
      <c r="M10858">
        <v>5320.91</v>
      </c>
      <c r="N10858">
        <v>44.88</v>
      </c>
      <c r="O10858">
        <v>128.03</v>
      </c>
    </row>
    <row r="10859" spans="1:15" ht="15" customHeight="1" x14ac:dyDescent="0.3">
      <c r="A10859" t="s">
        <v>13876</v>
      </c>
      <c r="B10859">
        <v>261</v>
      </c>
      <c r="C10859" t="s">
        <v>286</v>
      </c>
      <c r="D10859">
        <v>1000</v>
      </c>
      <c r="E10859" t="s">
        <v>2908</v>
      </c>
      <c r="F10859" t="s">
        <v>3015</v>
      </c>
      <c r="G10859" t="s">
        <v>3016</v>
      </c>
      <c r="H10859">
        <v>0.86050000000000004</v>
      </c>
      <c r="I10859" t="s">
        <v>3017</v>
      </c>
      <c r="J10859">
        <v>2400</v>
      </c>
      <c r="K10859">
        <v>2251.7199999999998</v>
      </c>
      <c r="L10859">
        <v>2059.1999999999998</v>
      </c>
      <c r="M10859">
        <v>1937.71</v>
      </c>
      <c r="N10859">
        <v>-127.6</v>
      </c>
      <c r="O10859">
        <v>6.11</v>
      </c>
    </row>
    <row r="10860" spans="1:15" ht="15" customHeight="1" x14ac:dyDescent="0.3">
      <c r="A10860" t="s">
        <v>13877</v>
      </c>
      <c r="B10860">
        <v>261</v>
      </c>
      <c r="C10860" t="s">
        <v>286</v>
      </c>
      <c r="D10860">
        <v>1000</v>
      </c>
      <c r="E10860" t="s">
        <v>2908</v>
      </c>
      <c r="F10860" t="s">
        <v>3022</v>
      </c>
      <c r="G10860" t="s">
        <v>3023</v>
      </c>
      <c r="H10860">
        <v>0.21440000000000001</v>
      </c>
      <c r="I10860" t="s">
        <v>3017</v>
      </c>
      <c r="J10860">
        <v>3100</v>
      </c>
      <c r="K10860">
        <v>3717.68</v>
      </c>
      <c r="L10860">
        <v>664.95</v>
      </c>
      <c r="M10860">
        <v>797.06</v>
      </c>
      <c r="N10860">
        <v>132.43</v>
      </c>
      <c r="O10860">
        <v>-0.32</v>
      </c>
    </row>
    <row r="10861" spans="1:15" ht="15" customHeight="1" x14ac:dyDescent="0.3">
      <c r="A10861" t="s">
        <v>13878</v>
      </c>
      <c r="B10861">
        <v>261</v>
      </c>
      <c r="C10861" t="s">
        <v>627</v>
      </c>
      <c r="D10861">
        <v>1000</v>
      </c>
      <c r="E10861" t="s">
        <v>2909</v>
      </c>
      <c r="F10861" t="s">
        <v>3008</v>
      </c>
      <c r="G10861" t="s">
        <v>3009</v>
      </c>
      <c r="H10861">
        <v>32.340200000000003</v>
      </c>
      <c r="I10861" t="s">
        <v>3010</v>
      </c>
      <c r="J10861">
        <v>780</v>
      </c>
      <c r="K10861">
        <v>809.27</v>
      </c>
      <c r="L10861">
        <v>24485.759999999998</v>
      </c>
      <c r="M10861">
        <v>26171.91</v>
      </c>
      <c r="N10861">
        <v>946.59</v>
      </c>
      <c r="O10861">
        <v>739.56</v>
      </c>
    </row>
    <row r="10862" spans="1:15" ht="15" customHeight="1" x14ac:dyDescent="0.3">
      <c r="A10862" t="s">
        <v>13879</v>
      </c>
      <c r="B10862">
        <v>261</v>
      </c>
      <c r="C10862" t="s">
        <v>627</v>
      </c>
      <c r="D10862">
        <v>1000</v>
      </c>
      <c r="E10862" t="s">
        <v>2909</v>
      </c>
      <c r="F10862" t="s">
        <v>3012</v>
      </c>
      <c r="G10862" t="s">
        <v>3013</v>
      </c>
      <c r="H10862">
        <v>8.0836000000000006</v>
      </c>
      <c r="I10862" t="s">
        <v>3010</v>
      </c>
      <c r="J10862">
        <v>720</v>
      </c>
      <c r="K10862">
        <v>700.61</v>
      </c>
      <c r="L10862">
        <v>5650.56</v>
      </c>
      <c r="M10862">
        <v>5663.44</v>
      </c>
      <c r="N10862">
        <v>-156.72999999999999</v>
      </c>
      <c r="O10862">
        <v>169.61</v>
      </c>
    </row>
    <row r="10863" spans="1:15" ht="15" customHeight="1" x14ac:dyDescent="0.3">
      <c r="A10863" t="s">
        <v>13880</v>
      </c>
      <c r="B10863">
        <v>261</v>
      </c>
      <c r="C10863" t="s">
        <v>627</v>
      </c>
      <c r="D10863">
        <v>1000</v>
      </c>
      <c r="E10863" t="s">
        <v>2909</v>
      </c>
      <c r="F10863" t="s">
        <v>3015</v>
      </c>
      <c r="G10863" t="s">
        <v>3016</v>
      </c>
      <c r="H10863">
        <v>0.53810000000000002</v>
      </c>
      <c r="I10863" t="s">
        <v>3017</v>
      </c>
      <c r="J10863">
        <v>2400</v>
      </c>
      <c r="K10863">
        <v>2159.86</v>
      </c>
      <c r="L10863">
        <v>1255.68</v>
      </c>
      <c r="M10863">
        <v>1162.21</v>
      </c>
      <c r="N10863">
        <v>-129.22</v>
      </c>
      <c r="O10863">
        <v>35.75</v>
      </c>
    </row>
    <row r="10864" spans="1:15" ht="15" customHeight="1" x14ac:dyDescent="0.3">
      <c r="A10864" t="s">
        <v>13881</v>
      </c>
      <c r="B10864">
        <v>261</v>
      </c>
      <c r="C10864" t="s">
        <v>627</v>
      </c>
      <c r="D10864">
        <v>1000</v>
      </c>
      <c r="E10864" t="s">
        <v>2909</v>
      </c>
      <c r="F10864" t="s">
        <v>3019</v>
      </c>
      <c r="G10864" t="s">
        <v>3020</v>
      </c>
      <c r="H10864">
        <v>0.19789999999999999</v>
      </c>
      <c r="I10864" t="s">
        <v>3017</v>
      </c>
      <c r="J10864">
        <v>4200</v>
      </c>
      <c r="K10864">
        <v>5133.6400000000003</v>
      </c>
      <c r="L10864">
        <v>824.04</v>
      </c>
      <c r="M10864">
        <v>1016.01</v>
      </c>
      <c r="N10864">
        <v>184.78</v>
      </c>
      <c r="O10864">
        <v>7.19</v>
      </c>
    </row>
    <row r="10865" spans="1:15" ht="15" customHeight="1" x14ac:dyDescent="0.3">
      <c r="A10865" t="s">
        <v>13882</v>
      </c>
      <c r="B10865">
        <v>261</v>
      </c>
      <c r="C10865" t="s">
        <v>627</v>
      </c>
      <c r="D10865">
        <v>1000</v>
      </c>
      <c r="E10865" t="s">
        <v>2909</v>
      </c>
      <c r="F10865" t="s">
        <v>3022</v>
      </c>
      <c r="G10865" t="s">
        <v>3023</v>
      </c>
      <c r="H10865">
        <v>0.26479999999999998</v>
      </c>
      <c r="I10865" t="s">
        <v>3017</v>
      </c>
      <c r="J10865">
        <v>3100</v>
      </c>
      <c r="K10865">
        <v>3591.85</v>
      </c>
      <c r="L10865">
        <v>810.96</v>
      </c>
      <c r="M10865">
        <v>950.99</v>
      </c>
      <c r="N10865">
        <v>130.22</v>
      </c>
      <c r="O10865">
        <v>9.81</v>
      </c>
    </row>
    <row r="10866" spans="1:15" ht="15" customHeight="1" x14ac:dyDescent="0.3">
      <c r="A10866" t="s">
        <v>13883</v>
      </c>
      <c r="B10866">
        <v>261</v>
      </c>
      <c r="C10866" t="s">
        <v>250</v>
      </c>
      <c r="D10866">
        <v>1000</v>
      </c>
      <c r="E10866" t="s">
        <v>2910</v>
      </c>
      <c r="F10866" t="s">
        <v>3008</v>
      </c>
      <c r="G10866" t="s">
        <v>3009</v>
      </c>
      <c r="H10866">
        <v>25.130400000000002</v>
      </c>
      <c r="I10866" t="s">
        <v>3010</v>
      </c>
      <c r="J10866">
        <v>780</v>
      </c>
      <c r="K10866">
        <v>797.12</v>
      </c>
      <c r="L10866">
        <v>18682.560000000001</v>
      </c>
      <c r="M10866">
        <v>20031.91</v>
      </c>
      <c r="N10866">
        <v>430.17</v>
      </c>
      <c r="O10866">
        <v>919.19</v>
      </c>
    </row>
    <row r="10867" spans="1:15" ht="15" customHeight="1" x14ac:dyDescent="0.3">
      <c r="A10867" t="s">
        <v>13884</v>
      </c>
      <c r="B10867">
        <v>261</v>
      </c>
      <c r="C10867" t="s">
        <v>250</v>
      </c>
      <c r="D10867">
        <v>1000</v>
      </c>
      <c r="E10867" t="s">
        <v>2910</v>
      </c>
      <c r="F10867" t="s">
        <v>3012</v>
      </c>
      <c r="G10867" t="s">
        <v>3013</v>
      </c>
      <c r="H10867">
        <v>6.0289999999999999</v>
      </c>
      <c r="I10867" t="s">
        <v>3010</v>
      </c>
      <c r="J10867">
        <v>720</v>
      </c>
      <c r="K10867">
        <v>714.27</v>
      </c>
      <c r="L10867">
        <v>4311.3599999999997</v>
      </c>
      <c r="M10867">
        <v>4306.34</v>
      </c>
      <c r="N10867">
        <v>-34.549999999999997</v>
      </c>
      <c r="O10867">
        <v>29.53</v>
      </c>
    </row>
    <row r="10868" spans="1:15" ht="15" customHeight="1" x14ac:dyDescent="0.3">
      <c r="A10868" t="s">
        <v>13885</v>
      </c>
      <c r="B10868">
        <v>261</v>
      </c>
      <c r="C10868" t="s">
        <v>250</v>
      </c>
      <c r="D10868">
        <v>1000</v>
      </c>
      <c r="E10868" t="s">
        <v>2910</v>
      </c>
      <c r="F10868" t="s">
        <v>3015</v>
      </c>
      <c r="G10868" t="s">
        <v>3016</v>
      </c>
      <c r="H10868">
        <v>0.4194</v>
      </c>
      <c r="I10868" t="s">
        <v>3017</v>
      </c>
      <c r="J10868">
        <v>2400</v>
      </c>
      <c r="K10868">
        <v>2213.59</v>
      </c>
      <c r="L10868">
        <v>958.08</v>
      </c>
      <c r="M10868">
        <v>928.33</v>
      </c>
      <c r="N10868">
        <v>-78.17</v>
      </c>
      <c r="O10868">
        <v>48.43</v>
      </c>
    </row>
    <row r="10869" spans="1:15" ht="15" customHeight="1" x14ac:dyDescent="0.3">
      <c r="A10869" t="s">
        <v>13886</v>
      </c>
      <c r="B10869">
        <v>261</v>
      </c>
      <c r="C10869" t="s">
        <v>250</v>
      </c>
      <c r="D10869">
        <v>1000</v>
      </c>
      <c r="E10869" t="s">
        <v>2910</v>
      </c>
      <c r="F10869" t="s">
        <v>3019</v>
      </c>
      <c r="G10869" t="s">
        <v>3020</v>
      </c>
      <c r="H10869">
        <v>0.1535</v>
      </c>
      <c r="I10869" t="s">
        <v>3017</v>
      </c>
      <c r="J10869">
        <v>4200</v>
      </c>
      <c r="K10869">
        <v>5289.72</v>
      </c>
      <c r="L10869">
        <v>628.74</v>
      </c>
      <c r="M10869">
        <v>812.22</v>
      </c>
      <c r="N10869">
        <v>167.32</v>
      </c>
      <c r="O10869">
        <v>16.16</v>
      </c>
    </row>
    <row r="10870" spans="1:15" ht="15" customHeight="1" x14ac:dyDescent="0.3">
      <c r="A10870" t="s">
        <v>13887</v>
      </c>
      <c r="B10870">
        <v>261</v>
      </c>
      <c r="C10870" t="s">
        <v>250</v>
      </c>
      <c r="D10870">
        <v>1000</v>
      </c>
      <c r="E10870" t="s">
        <v>2910</v>
      </c>
      <c r="F10870" t="s">
        <v>3022</v>
      </c>
      <c r="G10870" t="s">
        <v>3023</v>
      </c>
      <c r="H10870">
        <v>0.20230000000000001</v>
      </c>
      <c r="I10870" t="s">
        <v>3017</v>
      </c>
      <c r="J10870">
        <v>3100</v>
      </c>
      <c r="K10870">
        <v>3570.86</v>
      </c>
      <c r="L10870">
        <v>618.76</v>
      </c>
      <c r="M10870">
        <v>722.24</v>
      </c>
      <c r="N10870">
        <v>95.24</v>
      </c>
      <c r="O10870">
        <v>8.25</v>
      </c>
    </row>
    <row r="10871" spans="1:15" ht="15" customHeight="1" x14ac:dyDescent="0.3">
      <c r="A10871" t="s">
        <v>13888</v>
      </c>
      <c r="B10871">
        <v>261</v>
      </c>
      <c r="C10871" t="s">
        <v>577</v>
      </c>
      <c r="D10871">
        <v>1000</v>
      </c>
      <c r="E10871" t="s">
        <v>2911</v>
      </c>
      <c r="F10871" t="s">
        <v>3008</v>
      </c>
      <c r="G10871" t="s">
        <v>3009</v>
      </c>
      <c r="H10871">
        <v>17.4558</v>
      </c>
      <c r="I10871" t="s">
        <v>3010</v>
      </c>
      <c r="J10871">
        <v>780</v>
      </c>
      <c r="K10871">
        <v>810.89</v>
      </c>
      <c r="L10871">
        <v>12735.84</v>
      </c>
      <c r="M10871">
        <v>14154.82</v>
      </c>
      <c r="N10871">
        <v>539.29</v>
      </c>
      <c r="O10871">
        <v>879.69</v>
      </c>
    </row>
    <row r="10872" spans="1:15" ht="15" customHeight="1" x14ac:dyDescent="0.3">
      <c r="A10872" t="s">
        <v>13889</v>
      </c>
      <c r="B10872">
        <v>261</v>
      </c>
      <c r="C10872" t="s">
        <v>577</v>
      </c>
      <c r="D10872">
        <v>1000</v>
      </c>
      <c r="E10872" t="s">
        <v>2911</v>
      </c>
      <c r="F10872" t="s">
        <v>3012</v>
      </c>
      <c r="G10872" t="s">
        <v>3013</v>
      </c>
      <c r="H10872">
        <v>5.0791000000000004</v>
      </c>
      <c r="I10872" t="s">
        <v>3010</v>
      </c>
      <c r="J10872">
        <v>720</v>
      </c>
      <c r="K10872">
        <v>717.32</v>
      </c>
      <c r="L10872">
        <v>3391.2</v>
      </c>
      <c r="M10872">
        <v>3643.32</v>
      </c>
      <c r="N10872">
        <v>-13.62</v>
      </c>
      <c r="O10872">
        <v>265.74</v>
      </c>
    </row>
    <row r="10873" spans="1:15" ht="15" customHeight="1" x14ac:dyDescent="0.3">
      <c r="A10873" t="s">
        <v>13890</v>
      </c>
      <c r="B10873">
        <v>261</v>
      </c>
      <c r="C10873" t="s">
        <v>577</v>
      </c>
      <c r="D10873">
        <v>1000</v>
      </c>
      <c r="E10873" t="s">
        <v>2911</v>
      </c>
      <c r="F10873" t="s">
        <v>3015</v>
      </c>
      <c r="G10873" t="s">
        <v>3016</v>
      </c>
      <c r="H10873">
        <v>0.16339999999999999</v>
      </c>
      <c r="I10873" t="s">
        <v>3017</v>
      </c>
      <c r="J10873">
        <v>2400</v>
      </c>
      <c r="K10873">
        <v>2270.09</v>
      </c>
      <c r="L10873">
        <v>376.8</v>
      </c>
      <c r="M10873">
        <v>371</v>
      </c>
      <c r="N10873">
        <v>-21.23</v>
      </c>
      <c r="O10873">
        <v>15.44</v>
      </c>
    </row>
    <row r="10874" spans="1:15" ht="15" customHeight="1" x14ac:dyDescent="0.3">
      <c r="A10874" t="s">
        <v>13891</v>
      </c>
      <c r="B10874">
        <v>261</v>
      </c>
      <c r="C10874" t="s">
        <v>577</v>
      </c>
      <c r="D10874">
        <v>1000</v>
      </c>
      <c r="E10874" t="s">
        <v>2911</v>
      </c>
      <c r="F10874" t="s">
        <v>3019</v>
      </c>
      <c r="G10874" t="s">
        <v>3020</v>
      </c>
      <c r="H10874">
        <v>0.26369999999999999</v>
      </c>
      <c r="I10874" t="s">
        <v>3017</v>
      </c>
      <c r="J10874">
        <v>4200</v>
      </c>
      <c r="K10874">
        <v>5207.12</v>
      </c>
      <c r="L10874">
        <v>1055.04</v>
      </c>
      <c r="M10874">
        <v>1372.87</v>
      </c>
      <c r="N10874">
        <v>265.52999999999997</v>
      </c>
      <c r="O10874">
        <v>52.3</v>
      </c>
    </row>
    <row r="10875" spans="1:15" ht="15" customHeight="1" x14ac:dyDescent="0.3">
      <c r="A10875" t="s">
        <v>13892</v>
      </c>
      <c r="B10875">
        <v>261</v>
      </c>
      <c r="C10875" t="s">
        <v>577</v>
      </c>
      <c r="D10875">
        <v>1000</v>
      </c>
      <c r="E10875" t="s">
        <v>2911</v>
      </c>
      <c r="F10875" t="s">
        <v>3022</v>
      </c>
      <c r="G10875" t="s">
        <v>3023</v>
      </c>
      <c r="H10875">
        <v>0.2019</v>
      </c>
      <c r="I10875" t="s">
        <v>3017</v>
      </c>
      <c r="J10875">
        <v>3100</v>
      </c>
      <c r="K10875">
        <v>3597.8</v>
      </c>
      <c r="L10875">
        <v>584.04</v>
      </c>
      <c r="M10875">
        <v>726.5</v>
      </c>
      <c r="N10875">
        <v>100.52</v>
      </c>
      <c r="O10875">
        <v>41.94</v>
      </c>
    </row>
    <row r="10876" spans="1:15" ht="15" customHeight="1" x14ac:dyDescent="0.3">
      <c r="A10876" t="s">
        <v>13893</v>
      </c>
      <c r="B10876">
        <v>261</v>
      </c>
      <c r="C10876" t="s">
        <v>426</v>
      </c>
      <c r="D10876">
        <v>1000</v>
      </c>
      <c r="E10876" t="s">
        <v>2912</v>
      </c>
      <c r="F10876" t="s">
        <v>3008</v>
      </c>
      <c r="G10876" t="s">
        <v>3009</v>
      </c>
      <c r="H10876">
        <v>33.764000000000003</v>
      </c>
      <c r="I10876" t="s">
        <v>3010</v>
      </c>
      <c r="J10876">
        <v>780</v>
      </c>
      <c r="K10876">
        <v>810.31</v>
      </c>
      <c r="L10876">
        <v>25268.880000000001</v>
      </c>
      <c r="M10876">
        <v>27359.48</v>
      </c>
      <c r="N10876">
        <v>1023.53</v>
      </c>
      <c r="O10876">
        <v>1067.07</v>
      </c>
    </row>
    <row r="10877" spans="1:15" ht="15" customHeight="1" x14ac:dyDescent="0.3">
      <c r="A10877" t="s">
        <v>13894</v>
      </c>
      <c r="B10877">
        <v>261</v>
      </c>
      <c r="C10877" t="s">
        <v>426</v>
      </c>
      <c r="D10877">
        <v>1000</v>
      </c>
      <c r="E10877" t="s">
        <v>2912</v>
      </c>
      <c r="F10877" t="s">
        <v>3012</v>
      </c>
      <c r="G10877" t="s">
        <v>3013</v>
      </c>
      <c r="H10877">
        <v>9.7957000000000001</v>
      </c>
      <c r="I10877" t="s">
        <v>3010</v>
      </c>
      <c r="J10877">
        <v>720</v>
      </c>
      <c r="K10877">
        <v>699.87</v>
      </c>
      <c r="L10877">
        <v>6728.4</v>
      </c>
      <c r="M10877">
        <v>6855.74</v>
      </c>
      <c r="N10877">
        <v>-197.15</v>
      </c>
      <c r="O10877">
        <v>324.49</v>
      </c>
    </row>
    <row r="10878" spans="1:15" ht="15" customHeight="1" x14ac:dyDescent="0.3">
      <c r="A10878" t="s">
        <v>13895</v>
      </c>
      <c r="B10878">
        <v>261</v>
      </c>
      <c r="C10878" t="s">
        <v>426</v>
      </c>
      <c r="D10878">
        <v>1000</v>
      </c>
      <c r="E10878" t="s">
        <v>2912</v>
      </c>
      <c r="F10878" t="s">
        <v>3015</v>
      </c>
      <c r="G10878" t="s">
        <v>3016</v>
      </c>
      <c r="H10878">
        <v>0.33050000000000002</v>
      </c>
      <c r="I10878" t="s">
        <v>3017</v>
      </c>
      <c r="J10878">
        <v>2400</v>
      </c>
      <c r="K10878">
        <v>2193.98</v>
      </c>
      <c r="L10878">
        <v>747.6</v>
      </c>
      <c r="M10878">
        <v>725.16</v>
      </c>
      <c r="N10878">
        <v>-68.09</v>
      </c>
      <c r="O10878">
        <v>45.66</v>
      </c>
    </row>
    <row r="10879" spans="1:15" ht="15" customHeight="1" x14ac:dyDescent="0.3">
      <c r="A10879" t="s">
        <v>13896</v>
      </c>
      <c r="B10879">
        <v>261</v>
      </c>
      <c r="C10879" t="s">
        <v>426</v>
      </c>
      <c r="D10879">
        <v>1000</v>
      </c>
      <c r="E10879" t="s">
        <v>2912</v>
      </c>
      <c r="F10879" t="s">
        <v>3019</v>
      </c>
      <c r="G10879" t="s">
        <v>3020</v>
      </c>
      <c r="H10879">
        <v>0.51370000000000005</v>
      </c>
      <c r="I10879" t="s">
        <v>3017</v>
      </c>
      <c r="J10879">
        <v>4200</v>
      </c>
      <c r="K10879">
        <v>5133.6000000000004</v>
      </c>
      <c r="L10879">
        <v>2093.2800000000002</v>
      </c>
      <c r="M10879">
        <v>2636.91</v>
      </c>
      <c r="N10879">
        <v>479.55</v>
      </c>
      <c r="O10879">
        <v>64.08</v>
      </c>
    </row>
    <row r="10880" spans="1:15" ht="15" customHeight="1" x14ac:dyDescent="0.3">
      <c r="A10880" t="s">
        <v>13897</v>
      </c>
      <c r="B10880">
        <v>261</v>
      </c>
      <c r="C10880" t="s">
        <v>426</v>
      </c>
      <c r="D10880">
        <v>1000</v>
      </c>
      <c r="E10880" t="s">
        <v>2912</v>
      </c>
      <c r="F10880" t="s">
        <v>3022</v>
      </c>
      <c r="G10880" t="s">
        <v>3023</v>
      </c>
      <c r="H10880">
        <v>0.38319999999999999</v>
      </c>
      <c r="I10880" t="s">
        <v>3017</v>
      </c>
      <c r="J10880">
        <v>3100</v>
      </c>
      <c r="K10880">
        <v>3592.34</v>
      </c>
      <c r="L10880">
        <v>1158.78</v>
      </c>
      <c r="M10880">
        <v>1376.52</v>
      </c>
      <c r="N10880">
        <v>188.65</v>
      </c>
      <c r="O10880">
        <v>29.08</v>
      </c>
    </row>
    <row r="10881" spans="1:15" ht="15" customHeight="1" x14ac:dyDescent="0.3">
      <c r="A10881" t="s">
        <v>13898</v>
      </c>
      <c r="B10881">
        <v>261</v>
      </c>
      <c r="C10881" t="s">
        <v>268</v>
      </c>
      <c r="D10881">
        <v>1000</v>
      </c>
      <c r="E10881" t="s">
        <v>2913</v>
      </c>
      <c r="F10881" t="s">
        <v>3008</v>
      </c>
      <c r="G10881" t="s">
        <v>3009</v>
      </c>
      <c r="H10881">
        <v>26.6844</v>
      </c>
      <c r="I10881" t="s">
        <v>3010</v>
      </c>
      <c r="J10881">
        <v>780</v>
      </c>
      <c r="K10881">
        <v>812.55</v>
      </c>
      <c r="L10881">
        <v>20329.919999999998</v>
      </c>
      <c r="M10881">
        <v>21682.27</v>
      </c>
      <c r="N10881">
        <v>868.45</v>
      </c>
      <c r="O10881">
        <v>483.9</v>
      </c>
    </row>
    <row r="10882" spans="1:15" ht="15" customHeight="1" x14ac:dyDescent="0.3">
      <c r="A10882" t="s">
        <v>13899</v>
      </c>
      <c r="B10882">
        <v>261</v>
      </c>
      <c r="C10882" t="s">
        <v>268</v>
      </c>
      <c r="D10882">
        <v>1000</v>
      </c>
      <c r="E10882" t="s">
        <v>2913</v>
      </c>
      <c r="F10882" t="s">
        <v>3012</v>
      </c>
      <c r="G10882" t="s">
        <v>3013</v>
      </c>
      <c r="H10882">
        <v>6.7571000000000003</v>
      </c>
      <c r="I10882" t="s">
        <v>3010</v>
      </c>
      <c r="J10882">
        <v>720</v>
      </c>
      <c r="K10882">
        <v>698.43</v>
      </c>
      <c r="L10882">
        <v>4691.5200000000004</v>
      </c>
      <c r="M10882">
        <v>4719.3599999999997</v>
      </c>
      <c r="N10882">
        <v>-145.74</v>
      </c>
      <c r="O10882">
        <v>173.58</v>
      </c>
    </row>
    <row r="10883" spans="1:15" ht="15" customHeight="1" x14ac:dyDescent="0.3">
      <c r="A10883" t="s">
        <v>13900</v>
      </c>
      <c r="B10883">
        <v>261</v>
      </c>
      <c r="C10883" t="s">
        <v>268</v>
      </c>
      <c r="D10883">
        <v>1000</v>
      </c>
      <c r="E10883" t="s">
        <v>2913</v>
      </c>
      <c r="F10883" t="s">
        <v>3015</v>
      </c>
      <c r="G10883" t="s">
        <v>3016</v>
      </c>
      <c r="H10883">
        <v>0.44230000000000003</v>
      </c>
      <c r="I10883" t="s">
        <v>3017</v>
      </c>
      <c r="J10883">
        <v>2400</v>
      </c>
      <c r="K10883">
        <v>2199.5500000000002</v>
      </c>
      <c r="L10883">
        <v>1042.56</v>
      </c>
      <c r="M10883">
        <v>972.79</v>
      </c>
      <c r="N10883">
        <v>-88.65</v>
      </c>
      <c r="O10883">
        <v>18.88</v>
      </c>
    </row>
    <row r="10884" spans="1:15" ht="15" customHeight="1" x14ac:dyDescent="0.3">
      <c r="A10884" t="s">
        <v>13901</v>
      </c>
      <c r="B10884">
        <v>261</v>
      </c>
      <c r="C10884" t="s">
        <v>268</v>
      </c>
      <c r="D10884">
        <v>1000</v>
      </c>
      <c r="E10884" t="s">
        <v>2913</v>
      </c>
      <c r="F10884" t="s">
        <v>3019</v>
      </c>
      <c r="G10884" t="s">
        <v>3020</v>
      </c>
      <c r="H10884">
        <v>0.1696</v>
      </c>
      <c r="I10884" t="s">
        <v>3017</v>
      </c>
      <c r="J10884">
        <v>4200</v>
      </c>
      <c r="K10884">
        <v>5243.82</v>
      </c>
      <c r="L10884">
        <v>684.18</v>
      </c>
      <c r="M10884">
        <v>889.45</v>
      </c>
      <c r="N10884">
        <v>177.05</v>
      </c>
      <c r="O10884">
        <v>28.21</v>
      </c>
    </row>
    <row r="10885" spans="1:15" ht="15" customHeight="1" x14ac:dyDescent="0.3">
      <c r="A10885" t="s">
        <v>13902</v>
      </c>
      <c r="B10885">
        <v>261</v>
      </c>
      <c r="C10885" t="s">
        <v>268</v>
      </c>
      <c r="D10885">
        <v>1000</v>
      </c>
      <c r="E10885" t="s">
        <v>2913</v>
      </c>
      <c r="F10885" t="s">
        <v>3022</v>
      </c>
      <c r="G10885" t="s">
        <v>3023</v>
      </c>
      <c r="H10885">
        <v>0.21829999999999999</v>
      </c>
      <c r="I10885" t="s">
        <v>3017</v>
      </c>
      <c r="J10885">
        <v>3100</v>
      </c>
      <c r="K10885">
        <v>3574.39</v>
      </c>
      <c r="L10885">
        <v>673.32</v>
      </c>
      <c r="M10885">
        <v>780.33</v>
      </c>
      <c r="N10885">
        <v>103.56</v>
      </c>
      <c r="O10885">
        <v>3.45</v>
      </c>
    </row>
    <row r="10886" spans="1:15" ht="15" customHeight="1" x14ac:dyDescent="0.3">
      <c r="A10886" t="s">
        <v>13903</v>
      </c>
      <c r="B10886">
        <v>261</v>
      </c>
      <c r="C10886" t="s">
        <v>618</v>
      </c>
      <c r="D10886">
        <v>1000</v>
      </c>
      <c r="E10886" t="s">
        <v>2914</v>
      </c>
      <c r="F10886" t="s">
        <v>3008</v>
      </c>
      <c r="G10886" t="s">
        <v>3009</v>
      </c>
      <c r="H10886">
        <v>20.5654</v>
      </c>
      <c r="I10886" t="s">
        <v>3010</v>
      </c>
      <c r="J10886">
        <v>780</v>
      </c>
      <c r="K10886">
        <v>802.04</v>
      </c>
      <c r="L10886">
        <v>15047.76</v>
      </c>
      <c r="M10886">
        <v>16494.37</v>
      </c>
      <c r="N10886">
        <v>453.34</v>
      </c>
      <c r="O10886">
        <v>993.27</v>
      </c>
    </row>
    <row r="10887" spans="1:15" ht="15" customHeight="1" x14ac:dyDescent="0.3">
      <c r="A10887" t="s">
        <v>13904</v>
      </c>
      <c r="B10887">
        <v>261</v>
      </c>
      <c r="C10887" t="s">
        <v>618</v>
      </c>
      <c r="D10887">
        <v>1000</v>
      </c>
      <c r="E10887" t="s">
        <v>2914</v>
      </c>
      <c r="F10887" t="s">
        <v>3012</v>
      </c>
      <c r="G10887" t="s">
        <v>3013</v>
      </c>
      <c r="H10887">
        <v>5.8967000000000001</v>
      </c>
      <c r="I10887" t="s">
        <v>3010</v>
      </c>
      <c r="J10887">
        <v>720</v>
      </c>
      <c r="K10887">
        <v>715.92</v>
      </c>
      <c r="L10887">
        <v>4006.8</v>
      </c>
      <c r="M10887">
        <v>4221.53</v>
      </c>
      <c r="N10887">
        <v>-24.08</v>
      </c>
      <c r="O10887">
        <v>238.81</v>
      </c>
    </row>
    <row r="10888" spans="1:15" ht="15" customHeight="1" x14ac:dyDescent="0.3">
      <c r="A10888" t="s">
        <v>13905</v>
      </c>
      <c r="B10888">
        <v>261</v>
      </c>
      <c r="C10888" t="s">
        <v>618</v>
      </c>
      <c r="D10888">
        <v>1000</v>
      </c>
      <c r="E10888" t="s">
        <v>2914</v>
      </c>
      <c r="F10888" t="s">
        <v>3015</v>
      </c>
      <c r="G10888" t="s">
        <v>3016</v>
      </c>
      <c r="H10888">
        <v>0.19919999999999999</v>
      </c>
      <c r="I10888" t="s">
        <v>3017</v>
      </c>
      <c r="J10888">
        <v>2400</v>
      </c>
      <c r="K10888">
        <v>2203.5700000000002</v>
      </c>
      <c r="L10888">
        <v>445.2</v>
      </c>
      <c r="M10888">
        <v>438.94</v>
      </c>
      <c r="N10888">
        <v>-39.130000000000003</v>
      </c>
      <c r="O10888">
        <v>32.86</v>
      </c>
    </row>
    <row r="10889" spans="1:15" ht="15" customHeight="1" x14ac:dyDescent="0.3">
      <c r="A10889" t="s">
        <v>13906</v>
      </c>
      <c r="B10889">
        <v>261</v>
      </c>
      <c r="C10889" t="s">
        <v>618</v>
      </c>
      <c r="D10889">
        <v>1000</v>
      </c>
      <c r="E10889" t="s">
        <v>2914</v>
      </c>
      <c r="F10889" t="s">
        <v>3019</v>
      </c>
      <c r="G10889" t="s">
        <v>3020</v>
      </c>
      <c r="H10889">
        <v>0.31040000000000001</v>
      </c>
      <c r="I10889" t="s">
        <v>3017</v>
      </c>
      <c r="J10889">
        <v>4200</v>
      </c>
      <c r="K10889">
        <v>5151.5</v>
      </c>
      <c r="L10889">
        <v>1246.56</v>
      </c>
      <c r="M10889">
        <v>1599.05</v>
      </c>
      <c r="N10889">
        <v>295.35000000000002</v>
      </c>
      <c r="O10889">
        <v>57.14</v>
      </c>
    </row>
    <row r="10890" spans="1:15" ht="15" customHeight="1" x14ac:dyDescent="0.3">
      <c r="A10890" t="s">
        <v>13907</v>
      </c>
      <c r="B10890">
        <v>261</v>
      </c>
      <c r="C10890" t="s">
        <v>618</v>
      </c>
      <c r="D10890">
        <v>1000</v>
      </c>
      <c r="E10890" t="s">
        <v>2914</v>
      </c>
      <c r="F10890" t="s">
        <v>3022</v>
      </c>
      <c r="G10890" t="s">
        <v>3023</v>
      </c>
      <c r="H10890">
        <v>0.2339</v>
      </c>
      <c r="I10890" t="s">
        <v>3017</v>
      </c>
      <c r="J10890">
        <v>3100</v>
      </c>
      <c r="K10890">
        <v>3594.71</v>
      </c>
      <c r="L10890">
        <v>690.06</v>
      </c>
      <c r="M10890">
        <v>840.96</v>
      </c>
      <c r="N10890">
        <v>115.73</v>
      </c>
      <c r="O10890">
        <v>35.17</v>
      </c>
    </row>
    <row r="10891" spans="1:15" ht="15" customHeight="1" x14ac:dyDescent="0.3">
      <c r="A10891" t="s">
        <v>13908</v>
      </c>
      <c r="B10891">
        <v>261</v>
      </c>
      <c r="C10891" t="s">
        <v>209</v>
      </c>
      <c r="D10891">
        <v>1000</v>
      </c>
      <c r="E10891" t="s">
        <v>2915</v>
      </c>
      <c r="F10891" t="s">
        <v>3008</v>
      </c>
      <c r="G10891" t="s">
        <v>3009</v>
      </c>
      <c r="H10891">
        <v>30.6294</v>
      </c>
      <c r="I10891" t="s">
        <v>3010</v>
      </c>
      <c r="J10891">
        <v>780</v>
      </c>
      <c r="K10891">
        <v>792.87</v>
      </c>
      <c r="L10891">
        <v>23341.5</v>
      </c>
      <c r="M10891">
        <v>24285.200000000001</v>
      </c>
      <c r="N10891">
        <v>394.27</v>
      </c>
      <c r="O10891">
        <v>549.42999999999995</v>
      </c>
    </row>
    <row r="10892" spans="1:15" ht="15" customHeight="1" x14ac:dyDescent="0.3">
      <c r="A10892" t="s">
        <v>13909</v>
      </c>
      <c r="B10892">
        <v>261</v>
      </c>
      <c r="C10892" t="s">
        <v>209</v>
      </c>
      <c r="D10892">
        <v>1000</v>
      </c>
      <c r="E10892" t="s">
        <v>2915</v>
      </c>
      <c r="F10892" t="s">
        <v>3012</v>
      </c>
      <c r="G10892" t="s">
        <v>3013</v>
      </c>
      <c r="H10892">
        <v>6.6825999999999999</v>
      </c>
      <c r="I10892" t="s">
        <v>3010</v>
      </c>
      <c r="J10892">
        <v>720</v>
      </c>
      <c r="K10892">
        <v>704.31</v>
      </c>
      <c r="L10892">
        <v>4788</v>
      </c>
      <c r="M10892">
        <v>4706.6400000000003</v>
      </c>
      <c r="N10892">
        <v>-104.83</v>
      </c>
      <c r="O10892">
        <v>23.47</v>
      </c>
    </row>
    <row r="10893" spans="1:15" ht="15" customHeight="1" x14ac:dyDescent="0.3">
      <c r="A10893" t="s">
        <v>13910</v>
      </c>
      <c r="B10893">
        <v>261</v>
      </c>
      <c r="C10893" t="s">
        <v>209</v>
      </c>
      <c r="D10893">
        <v>1000</v>
      </c>
      <c r="E10893" t="s">
        <v>2915</v>
      </c>
      <c r="F10893" t="s">
        <v>3015</v>
      </c>
      <c r="G10893" t="s">
        <v>3016</v>
      </c>
      <c r="H10893">
        <v>0.81469999999999998</v>
      </c>
      <c r="I10893" t="s">
        <v>3017</v>
      </c>
      <c r="J10893">
        <v>2400</v>
      </c>
      <c r="K10893">
        <v>2241.73</v>
      </c>
      <c r="L10893">
        <v>1915.2</v>
      </c>
      <c r="M10893">
        <v>1826.45</v>
      </c>
      <c r="N10893">
        <v>-128.94999999999999</v>
      </c>
      <c r="O10893">
        <v>40.19</v>
      </c>
    </row>
    <row r="10894" spans="1:15" ht="15" customHeight="1" x14ac:dyDescent="0.3">
      <c r="A10894" t="s">
        <v>13911</v>
      </c>
      <c r="B10894">
        <v>261</v>
      </c>
      <c r="C10894" t="s">
        <v>209</v>
      </c>
      <c r="D10894">
        <v>1000</v>
      </c>
      <c r="E10894" t="s">
        <v>2915</v>
      </c>
      <c r="F10894" t="s">
        <v>3022</v>
      </c>
      <c r="G10894" t="s">
        <v>3023</v>
      </c>
      <c r="H10894">
        <v>0.20069999999999999</v>
      </c>
      <c r="I10894" t="s">
        <v>3017</v>
      </c>
      <c r="J10894">
        <v>3100</v>
      </c>
      <c r="K10894">
        <v>3703.25</v>
      </c>
      <c r="L10894">
        <v>618.45000000000005</v>
      </c>
      <c r="M10894">
        <v>743.08</v>
      </c>
      <c r="N10894">
        <v>121.05</v>
      </c>
      <c r="O10894">
        <v>3.59</v>
      </c>
    </row>
    <row r="10895" spans="1:15" ht="15" customHeight="1" x14ac:dyDescent="0.3">
      <c r="A10895" t="s">
        <v>13912</v>
      </c>
      <c r="B10895">
        <v>261</v>
      </c>
      <c r="C10895" t="s">
        <v>501</v>
      </c>
      <c r="D10895">
        <v>1000</v>
      </c>
      <c r="E10895" t="s">
        <v>2916</v>
      </c>
      <c r="F10895" t="s">
        <v>3008</v>
      </c>
      <c r="G10895" t="s">
        <v>3009</v>
      </c>
      <c r="H10895">
        <v>19.181000000000001</v>
      </c>
      <c r="I10895" t="s">
        <v>3010</v>
      </c>
      <c r="J10895">
        <v>780</v>
      </c>
      <c r="K10895">
        <v>811.59</v>
      </c>
      <c r="L10895">
        <v>14566.5</v>
      </c>
      <c r="M10895">
        <v>15567.01</v>
      </c>
      <c r="N10895">
        <v>605.86</v>
      </c>
      <c r="O10895">
        <v>394.65</v>
      </c>
    </row>
    <row r="10896" spans="1:15" ht="15" customHeight="1" x14ac:dyDescent="0.3">
      <c r="A10896" t="s">
        <v>13913</v>
      </c>
      <c r="B10896">
        <v>261</v>
      </c>
      <c r="C10896" t="s">
        <v>501</v>
      </c>
      <c r="D10896">
        <v>1000</v>
      </c>
      <c r="E10896" t="s">
        <v>2916</v>
      </c>
      <c r="F10896" t="s">
        <v>3012</v>
      </c>
      <c r="G10896" t="s">
        <v>3013</v>
      </c>
      <c r="H10896">
        <v>4.3329000000000004</v>
      </c>
      <c r="I10896" t="s">
        <v>3010</v>
      </c>
      <c r="J10896">
        <v>720</v>
      </c>
      <c r="K10896">
        <v>691.24</v>
      </c>
      <c r="L10896">
        <v>2988</v>
      </c>
      <c r="M10896">
        <v>2995.08</v>
      </c>
      <c r="N10896">
        <v>-124.62</v>
      </c>
      <c r="O10896">
        <v>131.69999999999999</v>
      </c>
    </row>
    <row r="10897" spans="1:15" ht="15" customHeight="1" x14ac:dyDescent="0.3">
      <c r="A10897" t="s">
        <v>13914</v>
      </c>
      <c r="B10897">
        <v>261</v>
      </c>
      <c r="C10897" t="s">
        <v>501</v>
      </c>
      <c r="D10897">
        <v>1000</v>
      </c>
      <c r="E10897" t="s">
        <v>2916</v>
      </c>
      <c r="F10897" t="s">
        <v>3015</v>
      </c>
      <c r="G10897" t="s">
        <v>3016</v>
      </c>
      <c r="H10897">
        <v>0.50429999999999997</v>
      </c>
      <c r="I10897" t="s">
        <v>3017</v>
      </c>
      <c r="J10897">
        <v>2400</v>
      </c>
      <c r="K10897">
        <v>2156.21</v>
      </c>
      <c r="L10897">
        <v>1195.2</v>
      </c>
      <c r="M10897">
        <v>1087.3</v>
      </c>
      <c r="N10897">
        <v>-122.93</v>
      </c>
      <c r="O10897">
        <v>15.04</v>
      </c>
    </row>
    <row r="10898" spans="1:15" ht="15" customHeight="1" x14ac:dyDescent="0.3">
      <c r="A10898" t="s">
        <v>13915</v>
      </c>
      <c r="B10898">
        <v>261</v>
      </c>
      <c r="C10898" t="s">
        <v>501</v>
      </c>
      <c r="D10898">
        <v>1000</v>
      </c>
      <c r="E10898" t="s">
        <v>2916</v>
      </c>
      <c r="F10898" t="s">
        <v>3022</v>
      </c>
      <c r="G10898" t="s">
        <v>3023</v>
      </c>
      <c r="H10898">
        <v>0.12970000000000001</v>
      </c>
      <c r="I10898" t="s">
        <v>3017</v>
      </c>
      <c r="J10898">
        <v>3100</v>
      </c>
      <c r="K10898">
        <v>3746.7</v>
      </c>
      <c r="L10898">
        <v>385.95</v>
      </c>
      <c r="M10898">
        <v>485.89</v>
      </c>
      <c r="N10898">
        <v>83.87</v>
      </c>
      <c r="O10898">
        <v>16.07</v>
      </c>
    </row>
    <row r="10899" spans="1:15" ht="15" customHeight="1" x14ac:dyDescent="0.3">
      <c r="A10899" t="s">
        <v>13916</v>
      </c>
      <c r="B10899">
        <v>261</v>
      </c>
      <c r="C10899" t="s">
        <v>604</v>
      </c>
      <c r="D10899">
        <v>1000</v>
      </c>
      <c r="E10899" t="s">
        <v>2917</v>
      </c>
      <c r="F10899" t="s">
        <v>3008</v>
      </c>
      <c r="G10899" t="s">
        <v>3009</v>
      </c>
      <c r="H10899">
        <v>10.882199999999999</v>
      </c>
      <c r="I10899" t="s">
        <v>3010</v>
      </c>
      <c r="J10899">
        <v>780</v>
      </c>
      <c r="K10899">
        <v>786.54</v>
      </c>
      <c r="L10899">
        <v>7949.76</v>
      </c>
      <c r="M10899">
        <v>8559.32</v>
      </c>
      <c r="N10899">
        <v>71.209999999999994</v>
      </c>
      <c r="O10899">
        <v>538.35</v>
      </c>
    </row>
    <row r="10900" spans="1:15" ht="15" customHeight="1" x14ac:dyDescent="0.3">
      <c r="A10900" t="s">
        <v>13917</v>
      </c>
      <c r="B10900">
        <v>261</v>
      </c>
      <c r="C10900" t="s">
        <v>604</v>
      </c>
      <c r="D10900">
        <v>1000</v>
      </c>
      <c r="E10900" t="s">
        <v>2917</v>
      </c>
      <c r="F10900" t="s">
        <v>3012</v>
      </c>
      <c r="G10900" t="s">
        <v>3013</v>
      </c>
      <c r="H10900">
        <v>3.1907999999999999</v>
      </c>
      <c r="I10900" t="s">
        <v>3010</v>
      </c>
      <c r="J10900">
        <v>720</v>
      </c>
      <c r="K10900">
        <v>713.97</v>
      </c>
      <c r="L10900">
        <v>2116.8000000000002</v>
      </c>
      <c r="M10900">
        <v>2278.11</v>
      </c>
      <c r="N10900">
        <v>-19.239999999999998</v>
      </c>
      <c r="O10900">
        <v>180.55</v>
      </c>
    </row>
    <row r="10901" spans="1:15" ht="15" customHeight="1" x14ac:dyDescent="0.3">
      <c r="A10901" t="s">
        <v>13918</v>
      </c>
      <c r="B10901">
        <v>261</v>
      </c>
      <c r="C10901" t="s">
        <v>604</v>
      </c>
      <c r="D10901">
        <v>1000</v>
      </c>
      <c r="E10901" t="s">
        <v>2917</v>
      </c>
      <c r="F10901" t="s">
        <v>3015</v>
      </c>
      <c r="G10901" t="s">
        <v>3016</v>
      </c>
      <c r="H10901">
        <v>0.10639999999999999</v>
      </c>
      <c r="I10901" t="s">
        <v>3017</v>
      </c>
      <c r="J10901">
        <v>2400</v>
      </c>
      <c r="K10901">
        <v>2246.2199999999998</v>
      </c>
      <c r="L10901">
        <v>235.2</v>
      </c>
      <c r="M10901">
        <v>238.99</v>
      </c>
      <c r="N10901">
        <v>-16.36</v>
      </c>
      <c r="O10901">
        <v>20.149999999999999</v>
      </c>
    </row>
    <row r="10902" spans="1:15" ht="15" customHeight="1" x14ac:dyDescent="0.3">
      <c r="A10902" t="s">
        <v>13919</v>
      </c>
      <c r="B10902">
        <v>261</v>
      </c>
      <c r="C10902" t="s">
        <v>604</v>
      </c>
      <c r="D10902">
        <v>1000</v>
      </c>
      <c r="E10902" t="s">
        <v>2917</v>
      </c>
      <c r="F10902" t="s">
        <v>3019</v>
      </c>
      <c r="G10902" t="s">
        <v>3020</v>
      </c>
      <c r="H10902">
        <v>0.16550000000000001</v>
      </c>
      <c r="I10902" t="s">
        <v>3017</v>
      </c>
      <c r="J10902">
        <v>4200</v>
      </c>
      <c r="K10902">
        <v>5136.8500000000004</v>
      </c>
      <c r="L10902">
        <v>658.56</v>
      </c>
      <c r="M10902">
        <v>850.1</v>
      </c>
      <c r="N10902">
        <v>155.04</v>
      </c>
      <c r="O10902">
        <v>36.5</v>
      </c>
    </row>
    <row r="10903" spans="1:15" ht="15" customHeight="1" x14ac:dyDescent="0.3">
      <c r="A10903" t="s">
        <v>13920</v>
      </c>
      <c r="B10903">
        <v>261</v>
      </c>
      <c r="C10903" t="s">
        <v>604</v>
      </c>
      <c r="D10903">
        <v>1000</v>
      </c>
      <c r="E10903" t="s">
        <v>2917</v>
      </c>
      <c r="F10903" t="s">
        <v>3022</v>
      </c>
      <c r="G10903" t="s">
        <v>3023</v>
      </c>
      <c r="H10903">
        <v>0.12659999999999999</v>
      </c>
      <c r="I10903" t="s">
        <v>3017</v>
      </c>
      <c r="J10903">
        <v>3100</v>
      </c>
      <c r="K10903">
        <v>3647.21</v>
      </c>
      <c r="L10903">
        <v>364.56</v>
      </c>
      <c r="M10903">
        <v>461.57</v>
      </c>
      <c r="N10903">
        <v>69.25</v>
      </c>
      <c r="O10903">
        <v>27.76</v>
      </c>
    </row>
    <row r="10904" spans="1:15" ht="15" customHeight="1" x14ac:dyDescent="0.3">
      <c r="A10904" t="s">
        <v>13921</v>
      </c>
      <c r="B10904">
        <v>261</v>
      </c>
      <c r="C10904" t="s">
        <v>1061</v>
      </c>
      <c r="D10904">
        <v>1000</v>
      </c>
      <c r="E10904" t="s">
        <v>2918</v>
      </c>
      <c r="F10904" t="s">
        <v>3008</v>
      </c>
      <c r="G10904" t="s">
        <v>3009</v>
      </c>
      <c r="H10904">
        <v>22.667200000000001</v>
      </c>
      <c r="I10904" t="s">
        <v>3010</v>
      </c>
      <c r="J10904">
        <v>780</v>
      </c>
      <c r="K10904">
        <v>819.81</v>
      </c>
      <c r="L10904">
        <v>17409.599999999999</v>
      </c>
      <c r="M10904">
        <v>18582.72</v>
      </c>
      <c r="N10904">
        <v>902.32</v>
      </c>
      <c r="O10904">
        <v>270.8</v>
      </c>
    </row>
    <row r="10905" spans="1:15" ht="15" customHeight="1" x14ac:dyDescent="0.3">
      <c r="A10905" t="s">
        <v>13922</v>
      </c>
      <c r="B10905">
        <v>261</v>
      </c>
      <c r="C10905" t="s">
        <v>1061</v>
      </c>
      <c r="D10905">
        <v>1000</v>
      </c>
      <c r="E10905" t="s">
        <v>2918</v>
      </c>
      <c r="F10905" t="s">
        <v>3012</v>
      </c>
      <c r="G10905" t="s">
        <v>3013</v>
      </c>
      <c r="H10905">
        <v>4.9593999999999996</v>
      </c>
      <c r="I10905" t="s">
        <v>3010</v>
      </c>
      <c r="J10905">
        <v>720</v>
      </c>
      <c r="K10905">
        <v>713.18</v>
      </c>
      <c r="L10905">
        <v>3571.2</v>
      </c>
      <c r="M10905">
        <v>3536.97</v>
      </c>
      <c r="N10905">
        <v>-33.82</v>
      </c>
      <c r="O10905">
        <v>-0.4</v>
      </c>
    </row>
    <row r="10906" spans="1:15" ht="15" customHeight="1" x14ac:dyDescent="0.3">
      <c r="A10906" t="s">
        <v>13923</v>
      </c>
      <c r="B10906">
        <v>261</v>
      </c>
      <c r="C10906" t="s">
        <v>1061</v>
      </c>
      <c r="D10906">
        <v>1000</v>
      </c>
      <c r="E10906" t="s">
        <v>2918</v>
      </c>
      <c r="F10906" t="s">
        <v>3015</v>
      </c>
      <c r="G10906" t="s">
        <v>3016</v>
      </c>
      <c r="H10906">
        <v>0.60960000000000003</v>
      </c>
      <c r="I10906" t="s">
        <v>3017</v>
      </c>
      <c r="J10906">
        <v>2400</v>
      </c>
      <c r="K10906">
        <v>2153.88</v>
      </c>
      <c r="L10906">
        <v>1428.48</v>
      </c>
      <c r="M10906">
        <v>1313.08</v>
      </c>
      <c r="N10906">
        <v>-150.04</v>
      </c>
      <c r="O10906">
        <v>34.64</v>
      </c>
    </row>
    <row r="10907" spans="1:15" ht="15" customHeight="1" x14ac:dyDescent="0.3">
      <c r="A10907" t="s">
        <v>13924</v>
      </c>
      <c r="B10907">
        <v>261</v>
      </c>
      <c r="C10907" t="s">
        <v>1061</v>
      </c>
      <c r="D10907">
        <v>1000</v>
      </c>
      <c r="E10907" t="s">
        <v>2918</v>
      </c>
      <c r="F10907" t="s">
        <v>3022</v>
      </c>
      <c r="G10907" t="s">
        <v>3023</v>
      </c>
      <c r="H10907">
        <v>0.153</v>
      </c>
      <c r="I10907" t="s">
        <v>3017</v>
      </c>
      <c r="J10907">
        <v>3100</v>
      </c>
      <c r="K10907">
        <v>3633.98</v>
      </c>
      <c r="L10907">
        <v>461.28</v>
      </c>
      <c r="M10907">
        <v>555.91999999999996</v>
      </c>
      <c r="N10907">
        <v>81.69</v>
      </c>
      <c r="O10907">
        <v>12.95</v>
      </c>
    </row>
    <row r="10908" spans="1:15" ht="15" customHeight="1" x14ac:dyDescent="0.3">
      <c r="A10908" t="s">
        <v>13925</v>
      </c>
      <c r="B10908">
        <v>261</v>
      </c>
      <c r="C10908" t="s">
        <v>122</v>
      </c>
      <c r="D10908">
        <v>1000</v>
      </c>
      <c r="E10908" t="s">
        <v>2919</v>
      </c>
      <c r="F10908" t="s">
        <v>3008</v>
      </c>
      <c r="G10908" t="s">
        <v>3009</v>
      </c>
      <c r="H10908">
        <v>21.150099999999998</v>
      </c>
      <c r="I10908" t="s">
        <v>3010</v>
      </c>
      <c r="J10908">
        <v>780</v>
      </c>
      <c r="K10908">
        <v>822.56</v>
      </c>
      <c r="L10908">
        <v>15128.88</v>
      </c>
      <c r="M10908">
        <v>17397.169999999998</v>
      </c>
      <c r="N10908">
        <v>900.11</v>
      </c>
      <c r="O10908">
        <v>1368.19</v>
      </c>
    </row>
    <row r="10909" spans="1:15" ht="15" customHeight="1" x14ac:dyDescent="0.3">
      <c r="A10909" t="s">
        <v>13926</v>
      </c>
      <c r="B10909">
        <v>261</v>
      </c>
      <c r="C10909" t="s">
        <v>122</v>
      </c>
      <c r="D10909">
        <v>1000</v>
      </c>
      <c r="E10909" t="s">
        <v>2919</v>
      </c>
      <c r="F10909" t="s">
        <v>3012</v>
      </c>
      <c r="G10909" t="s">
        <v>3013</v>
      </c>
      <c r="H10909">
        <v>6.0388000000000002</v>
      </c>
      <c r="I10909" t="s">
        <v>3010</v>
      </c>
      <c r="J10909">
        <v>720</v>
      </c>
      <c r="K10909">
        <v>713.85</v>
      </c>
      <c r="L10909">
        <v>4028.4</v>
      </c>
      <c r="M10909">
        <v>4310.78</v>
      </c>
      <c r="N10909">
        <v>-37.159999999999997</v>
      </c>
      <c r="O10909">
        <v>319.52999999999997</v>
      </c>
    </row>
    <row r="10910" spans="1:15" ht="15" customHeight="1" x14ac:dyDescent="0.3">
      <c r="A10910" t="s">
        <v>13927</v>
      </c>
      <c r="B10910">
        <v>261</v>
      </c>
      <c r="C10910" t="s">
        <v>122</v>
      </c>
      <c r="D10910">
        <v>1000</v>
      </c>
      <c r="E10910" t="s">
        <v>2919</v>
      </c>
      <c r="F10910" t="s">
        <v>3015</v>
      </c>
      <c r="G10910" t="s">
        <v>3016</v>
      </c>
      <c r="H10910">
        <v>0.20449999999999999</v>
      </c>
      <c r="I10910" t="s">
        <v>3017</v>
      </c>
      <c r="J10910">
        <v>2400</v>
      </c>
      <c r="K10910">
        <v>2222.7199999999998</v>
      </c>
      <c r="L10910">
        <v>447.6</v>
      </c>
      <c r="M10910">
        <v>454.49</v>
      </c>
      <c r="N10910">
        <v>-36.25</v>
      </c>
      <c r="O10910">
        <v>43.14</v>
      </c>
    </row>
    <row r="10911" spans="1:15" ht="15" customHeight="1" x14ac:dyDescent="0.3">
      <c r="A10911" t="s">
        <v>13928</v>
      </c>
      <c r="B10911">
        <v>261</v>
      </c>
      <c r="C10911" t="s">
        <v>122</v>
      </c>
      <c r="D10911">
        <v>1000</v>
      </c>
      <c r="E10911" t="s">
        <v>2919</v>
      </c>
      <c r="F10911" t="s">
        <v>3019</v>
      </c>
      <c r="G10911" t="s">
        <v>3020</v>
      </c>
      <c r="H10911">
        <v>0.32619999999999999</v>
      </c>
      <c r="I10911" t="s">
        <v>3017</v>
      </c>
      <c r="J10911">
        <v>4200</v>
      </c>
      <c r="K10911">
        <v>5142.79</v>
      </c>
      <c r="L10911">
        <v>1253.28</v>
      </c>
      <c r="M10911">
        <v>1677.7</v>
      </c>
      <c r="N10911">
        <v>307.56</v>
      </c>
      <c r="O10911">
        <v>116.86</v>
      </c>
    </row>
    <row r="10912" spans="1:15" ht="15" customHeight="1" x14ac:dyDescent="0.3">
      <c r="A10912" t="s">
        <v>13929</v>
      </c>
      <c r="B10912">
        <v>261</v>
      </c>
      <c r="C10912" t="s">
        <v>122</v>
      </c>
      <c r="D10912">
        <v>1000</v>
      </c>
      <c r="E10912" t="s">
        <v>2919</v>
      </c>
      <c r="F10912" t="s">
        <v>3022</v>
      </c>
      <c r="G10912" t="s">
        <v>3023</v>
      </c>
      <c r="H10912">
        <v>0.24260000000000001</v>
      </c>
      <c r="I10912" t="s">
        <v>3017</v>
      </c>
      <c r="J10912">
        <v>3100</v>
      </c>
      <c r="K10912">
        <v>3776.99</v>
      </c>
      <c r="L10912">
        <v>693.78</v>
      </c>
      <c r="M10912">
        <v>916.14</v>
      </c>
      <c r="N10912">
        <v>164.21</v>
      </c>
      <c r="O10912">
        <v>58.15</v>
      </c>
    </row>
    <row r="10913" spans="1:15" ht="15" customHeight="1" x14ac:dyDescent="0.3">
      <c r="A10913" t="s">
        <v>13930</v>
      </c>
      <c r="B10913">
        <v>261</v>
      </c>
      <c r="C10913" t="s">
        <v>224</v>
      </c>
      <c r="D10913">
        <v>1000</v>
      </c>
      <c r="E10913" t="s">
        <v>2920</v>
      </c>
      <c r="F10913" t="s">
        <v>3008</v>
      </c>
      <c r="G10913" t="s">
        <v>3009</v>
      </c>
      <c r="H10913">
        <v>41.601900000000001</v>
      </c>
      <c r="I10913" t="s">
        <v>3010</v>
      </c>
      <c r="J10913">
        <v>780</v>
      </c>
      <c r="K10913">
        <v>792.9</v>
      </c>
      <c r="L10913">
        <v>30622.799999999999</v>
      </c>
      <c r="M10913">
        <v>32986.35</v>
      </c>
      <c r="N10913">
        <v>536.87</v>
      </c>
      <c r="O10913">
        <v>1826.68</v>
      </c>
    </row>
    <row r="10914" spans="1:15" ht="15" customHeight="1" x14ac:dyDescent="0.3">
      <c r="A10914" t="s">
        <v>13931</v>
      </c>
      <c r="B10914">
        <v>261</v>
      </c>
      <c r="C10914" t="s">
        <v>224</v>
      </c>
      <c r="D10914">
        <v>1000</v>
      </c>
      <c r="E10914" t="s">
        <v>2920</v>
      </c>
      <c r="F10914" t="s">
        <v>3012</v>
      </c>
      <c r="G10914" t="s">
        <v>3013</v>
      </c>
      <c r="H10914">
        <v>12.1492</v>
      </c>
      <c r="I10914" t="s">
        <v>3010</v>
      </c>
      <c r="J10914">
        <v>720</v>
      </c>
      <c r="K10914">
        <v>723.8</v>
      </c>
      <c r="L10914">
        <v>8154</v>
      </c>
      <c r="M10914">
        <v>8793.64</v>
      </c>
      <c r="N10914">
        <v>46.21</v>
      </c>
      <c r="O10914">
        <v>593.41999999999996</v>
      </c>
    </row>
    <row r="10915" spans="1:15" ht="15" customHeight="1" x14ac:dyDescent="0.3">
      <c r="A10915" t="s">
        <v>13932</v>
      </c>
      <c r="B10915">
        <v>261</v>
      </c>
      <c r="C10915" t="s">
        <v>224</v>
      </c>
      <c r="D10915">
        <v>1000</v>
      </c>
      <c r="E10915" t="s">
        <v>2920</v>
      </c>
      <c r="F10915" t="s">
        <v>3015</v>
      </c>
      <c r="G10915" t="s">
        <v>3016</v>
      </c>
      <c r="H10915">
        <v>0.39389999999999997</v>
      </c>
      <c r="I10915" t="s">
        <v>3017</v>
      </c>
      <c r="J10915">
        <v>2400</v>
      </c>
      <c r="K10915">
        <v>2152.54</v>
      </c>
      <c r="L10915">
        <v>906</v>
      </c>
      <c r="M10915">
        <v>847.86</v>
      </c>
      <c r="N10915">
        <v>-97.47</v>
      </c>
      <c r="O10915">
        <v>39.33</v>
      </c>
    </row>
    <row r="10916" spans="1:15" ht="15" customHeight="1" x14ac:dyDescent="0.3">
      <c r="A10916" t="s">
        <v>13933</v>
      </c>
      <c r="B10916">
        <v>261</v>
      </c>
      <c r="C10916" t="s">
        <v>224</v>
      </c>
      <c r="D10916">
        <v>1000</v>
      </c>
      <c r="E10916" t="s">
        <v>2920</v>
      </c>
      <c r="F10916" t="s">
        <v>3019</v>
      </c>
      <c r="G10916" t="s">
        <v>3020</v>
      </c>
      <c r="H10916">
        <v>0.64470000000000005</v>
      </c>
      <c r="I10916" t="s">
        <v>3017</v>
      </c>
      <c r="J10916">
        <v>4200</v>
      </c>
      <c r="K10916">
        <v>5009.24</v>
      </c>
      <c r="L10916">
        <v>2536.8000000000002</v>
      </c>
      <c r="M10916">
        <v>3229.45</v>
      </c>
      <c r="N10916">
        <v>521.72</v>
      </c>
      <c r="O10916">
        <v>170.94</v>
      </c>
    </row>
    <row r="10917" spans="1:15" ht="15" customHeight="1" x14ac:dyDescent="0.3">
      <c r="A10917" t="s">
        <v>13934</v>
      </c>
      <c r="B10917">
        <v>261</v>
      </c>
      <c r="C10917" t="s">
        <v>224</v>
      </c>
      <c r="D10917">
        <v>1000</v>
      </c>
      <c r="E10917" t="s">
        <v>2920</v>
      </c>
      <c r="F10917" t="s">
        <v>3022</v>
      </c>
      <c r="G10917" t="s">
        <v>3023</v>
      </c>
      <c r="H10917">
        <v>0.49380000000000002</v>
      </c>
      <c r="I10917" t="s">
        <v>3017</v>
      </c>
      <c r="J10917">
        <v>3100</v>
      </c>
      <c r="K10917">
        <v>3785.6</v>
      </c>
      <c r="L10917">
        <v>1404.3</v>
      </c>
      <c r="M10917">
        <v>1869.48</v>
      </c>
      <c r="N10917">
        <v>338.58</v>
      </c>
      <c r="O10917">
        <v>126.61</v>
      </c>
    </row>
    <row r="10918" spans="1:15" ht="15" customHeight="1" x14ac:dyDescent="0.3">
      <c r="A10918" t="s">
        <v>13935</v>
      </c>
      <c r="B10918">
        <v>261</v>
      </c>
      <c r="C10918" t="s">
        <v>261</v>
      </c>
      <c r="D10918">
        <v>1000</v>
      </c>
      <c r="E10918" t="s">
        <v>2921</v>
      </c>
      <c r="F10918" t="s">
        <v>3008</v>
      </c>
      <c r="G10918" t="s">
        <v>3009</v>
      </c>
      <c r="H10918">
        <v>29.4696</v>
      </c>
      <c r="I10918" t="s">
        <v>3010</v>
      </c>
      <c r="J10918">
        <v>780</v>
      </c>
      <c r="K10918">
        <v>824.98</v>
      </c>
      <c r="L10918">
        <v>22288.5</v>
      </c>
      <c r="M10918">
        <v>24311.83</v>
      </c>
      <c r="N10918">
        <v>1325.56</v>
      </c>
      <c r="O10918">
        <v>697.77</v>
      </c>
    </row>
    <row r="10919" spans="1:15" ht="15" customHeight="1" x14ac:dyDescent="0.3">
      <c r="A10919" t="s">
        <v>13936</v>
      </c>
      <c r="B10919">
        <v>261</v>
      </c>
      <c r="C10919" t="s">
        <v>261</v>
      </c>
      <c r="D10919">
        <v>1000</v>
      </c>
      <c r="E10919" t="s">
        <v>2921</v>
      </c>
      <c r="F10919" t="s">
        <v>3012</v>
      </c>
      <c r="G10919" t="s">
        <v>3013</v>
      </c>
      <c r="H10919">
        <v>6.4481000000000002</v>
      </c>
      <c r="I10919" t="s">
        <v>3010</v>
      </c>
      <c r="J10919">
        <v>720</v>
      </c>
      <c r="K10919">
        <v>707.12</v>
      </c>
      <c r="L10919">
        <v>4572</v>
      </c>
      <c r="M10919">
        <v>4559.58</v>
      </c>
      <c r="N10919">
        <v>-83.05</v>
      </c>
      <c r="O10919">
        <v>70.62</v>
      </c>
    </row>
    <row r="10920" spans="1:15" ht="15" customHeight="1" x14ac:dyDescent="0.3">
      <c r="A10920" t="s">
        <v>13937</v>
      </c>
      <c r="B10920">
        <v>261</v>
      </c>
      <c r="C10920" t="s">
        <v>261</v>
      </c>
      <c r="D10920">
        <v>1000</v>
      </c>
      <c r="E10920" t="s">
        <v>2921</v>
      </c>
      <c r="F10920" t="s">
        <v>3015</v>
      </c>
      <c r="G10920" t="s">
        <v>3016</v>
      </c>
      <c r="H10920">
        <v>0.77190000000000003</v>
      </c>
      <c r="I10920" t="s">
        <v>3017</v>
      </c>
      <c r="J10920">
        <v>2400</v>
      </c>
      <c r="K10920">
        <v>2248.9499999999998</v>
      </c>
      <c r="L10920">
        <v>1828.8</v>
      </c>
      <c r="M10920">
        <v>1736.07</v>
      </c>
      <c r="N10920">
        <v>-116.6</v>
      </c>
      <c r="O10920">
        <v>23.87</v>
      </c>
    </row>
    <row r="10921" spans="1:15" ht="15" customHeight="1" x14ac:dyDescent="0.3">
      <c r="A10921" t="s">
        <v>13938</v>
      </c>
      <c r="B10921">
        <v>261</v>
      </c>
      <c r="C10921" t="s">
        <v>261</v>
      </c>
      <c r="D10921">
        <v>1000</v>
      </c>
      <c r="E10921" t="s">
        <v>2921</v>
      </c>
      <c r="F10921" t="s">
        <v>3022</v>
      </c>
      <c r="G10921" t="s">
        <v>3023</v>
      </c>
      <c r="H10921">
        <v>0.19550000000000001</v>
      </c>
      <c r="I10921" t="s">
        <v>3017</v>
      </c>
      <c r="J10921">
        <v>3100</v>
      </c>
      <c r="K10921">
        <v>3753.23</v>
      </c>
      <c r="L10921">
        <v>590.54999999999995</v>
      </c>
      <c r="M10921">
        <v>733.9</v>
      </c>
      <c r="N10921">
        <v>127.73</v>
      </c>
      <c r="O10921">
        <v>15.62</v>
      </c>
    </row>
    <row r="10922" spans="1:15" ht="15" customHeight="1" x14ac:dyDescent="0.3">
      <c r="A10922" t="s">
        <v>13939</v>
      </c>
      <c r="B10922">
        <v>261</v>
      </c>
      <c r="C10922" t="s">
        <v>593</v>
      </c>
      <c r="D10922">
        <v>1000</v>
      </c>
      <c r="E10922" t="s">
        <v>2922</v>
      </c>
      <c r="F10922" t="s">
        <v>3008</v>
      </c>
      <c r="G10922" t="s">
        <v>3009</v>
      </c>
      <c r="H10922">
        <v>21.1648</v>
      </c>
      <c r="I10922" t="s">
        <v>3010</v>
      </c>
      <c r="J10922">
        <v>780</v>
      </c>
      <c r="K10922">
        <v>802.59</v>
      </c>
      <c r="L10922">
        <v>16532.099999999999</v>
      </c>
      <c r="M10922">
        <v>16986.59</v>
      </c>
      <c r="N10922">
        <v>478.08</v>
      </c>
      <c r="O10922">
        <v>-23.59</v>
      </c>
    </row>
    <row r="10923" spans="1:15" ht="15" customHeight="1" x14ac:dyDescent="0.3">
      <c r="A10923" t="s">
        <v>13940</v>
      </c>
      <c r="B10923">
        <v>261</v>
      </c>
      <c r="C10923" t="s">
        <v>593</v>
      </c>
      <c r="D10923">
        <v>1000</v>
      </c>
      <c r="E10923" t="s">
        <v>2922</v>
      </c>
      <c r="F10923" t="s">
        <v>3012</v>
      </c>
      <c r="G10923" t="s">
        <v>3013</v>
      </c>
      <c r="H10923">
        <v>4.7450999999999999</v>
      </c>
      <c r="I10923" t="s">
        <v>3010</v>
      </c>
      <c r="J10923">
        <v>720</v>
      </c>
      <c r="K10923">
        <v>710.01</v>
      </c>
      <c r="L10923">
        <v>3391.2</v>
      </c>
      <c r="M10923">
        <v>3369.08</v>
      </c>
      <c r="N10923">
        <v>-47.42</v>
      </c>
      <c r="O10923">
        <v>25.3</v>
      </c>
    </row>
    <row r="10924" spans="1:15" ht="15" customHeight="1" x14ac:dyDescent="0.3">
      <c r="A10924" t="s">
        <v>13941</v>
      </c>
      <c r="B10924">
        <v>261</v>
      </c>
      <c r="C10924" t="s">
        <v>593</v>
      </c>
      <c r="D10924">
        <v>1000</v>
      </c>
      <c r="E10924" t="s">
        <v>2922</v>
      </c>
      <c r="F10924" t="s">
        <v>3015</v>
      </c>
      <c r="G10924" t="s">
        <v>3016</v>
      </c>
      <c r="H10924">
        <v>0.5887</v>
      </c>
      <c r="I10924" t="s">
        <v>3017</v>
      </c>
      <c r="J10924">
        <v>2400</v>
      </c>
      <c r="K10924">
        <v>2141.29</v>
      </c>
      <c r="L10924">
        <v>1356.48</v>
      </c>
      <c r="M10924">
        <v>1260.54</v>
      </c>
      <c r="N10924">
        <v>-152.30000000000001</v>
      </c>
      <c r="O10924">
        <v>56.36</v>
      </c>
    </row>
    <row r="10925" spans="1:15" ht="15" customHeight="1" x14ac:dyDescent="0.3">
      <c r="A10925" t="s">
        <v>13942</v>
      </c>
      <c r="B10925">
        <v>261</v>
      </c>
      <c r="C10925" t="s">
        <v>593</v>
      </c>
      <c r="D10925">
        <v>1000</v>
      </c>
      <c r="E10925" t="s">
        <v>2922</v>
      </c>
      <c r="F10925" t="s">
        <v>3022</v>
      </c>
      <c r="G10925" t="s">
        <v>3023</v>
      </c>
      <c r="H10925">
        <v>0.14419999999999999</v>
      </c>
      <c r="I10925" t="s">
        <v>3017</v>
      </c>
      <c r="J10925">
        <v>3100</v>
      </c>
      <c r="K10925">
        <v>3714.37</v>
      </c>
      <c r="L10925">
        <v>438.03</v>
      </c>
      <c r="M10925">
        <v>535.53</v>
      </c>
      <c r="N10925">
        <v>88.58</v>
      </c>
      <c r="O10925">
        <v>8.93</v>
      </c>
    </row>
    <row r="10926" spans="1:15" ht="15" customHeight="1" x14ac:dyDescent="0.3">
      <c r="A10926" t="s">
        <v>13943</v>
      </c>
      <c r="B10926">
        <v>261</v>
      </c>
      <c r="C10926" t="s">
        <v>479</v>
      </c>
      <c r="D10926">
        <v>1000</v>
      </c>
      <c r="E10926" t="s">
        <v>2923</v>
      </c>
      <c r="F10926" t="s">
        <v>3008</v>
      </c>
      <c r="G10926" t="s">
        <v>3009</v>
      </c>
      <c r="H10926">
        <v>23.890899999999998</v>
      </c>
      <c r="I10926" t="s">
        <v>3010</v>
      </c>
      <c r="J10926">
        <v>780</v>
      </c>
      <c r="K10926">
        <v>819.55</v>
      </c>
      <c r="L10926">
        <v>18607.68</v>
      </c>
      <c r="M10926">
        <v>19579.79</v>
      </c>
      <c r="N10926">
        <v>944.92</v>
      </c>
      <c r="O10926">
        <v>27.19</v>
      </c>
    </row>
    <row r="10927" spans="1:15" ht="15" customHeight="1" x14ac:dyDescent="0.3">
      <c r="A10927" t="s">
        <v>13944</v>
      </c>
      <c r="B10927">
        <v>261</v>
      </c>
      <c r="C10927" t="s">
        <v>479</v>
      </c>
      <c r="D10927">
        <v>1000</v>
      </c>
      <c r="E10927" t="s">
        <v>2923</v>
      </c>
      <c r="F10927" t="s">
        <v>3012</v>
      </c>
      <c r="G10927" t="s">
        <v>3013</v>
      </c>
      <c r="H10927">
        <v>6.2310999999999996</v>
      </c>
      <c r="I10927" t="s">
        <v>3010</v>
      </c>
      <c r="J10927">
        <v>720</v>
      </c>
      <c r="K10927">
        <v>708.65</v>
      </c>
      <c r="L10927">
        <v>4294.08</v>
      </c>
      <c r="M10927">
        <v>4415.6400000000003</v>
      </c>
      <c r="N10927">
        <v>-70.75</v>
      </c>
      <c r="O10927">
        <v>192.31</v>
      </c>
    </row>
    <row r="10928" spans="1:15" ht="15" customHeight="1" x14ac:dyDescent="0.3">
      <c r="A10928" t="s">
        <v>13945</v>
      </c>
      <c r="B10928">
        <v>261</v>
      </c>
      <c r="C10928" t="s">
        <v>479</v>
      </c>
      <c r="D10928">
        <v>1000</v>
      </c>
      <c r="E10928" t="s">
        <v>2923</v>
      </c>
      <c r="F10928" t="s">
        <v>3015</v>
      </c>
      <c r="G10928" t="s">
        <v>3016</v>
      </c>
      <c r="H10928">
        <v>0.41249999999999998</v>
      </c>
      <c r="I10928" t="s">
        <v>3017</v>
      </c>
      <c r="J10928">
        <v>2400</v>
      </c>
      <c r="K10928">
        <v>2161.48</v>
      </c>
      <c r="L10928">
        <v>954.24</v>
      </c>
      <c r="M10928">
        <v>891.56</v>
      </c>
      <c r="N10928">
        <v>-98.39</v>
      </c>
      <c r="O10928">
        <v>35.71</v>
      </c>
    </row>
    <row r="10929" spans="1:15" ht="15" customHeight="1" x14ac:dyDescent="0.3">
      <c r="A10929" t="s">
        <v>13946</v>
      </c>
      <c r="B10929">
        <v>261</v>
      </c>
      <c r="C10929" t="s">
        <v>479</v>
      </c>
      <c r="D10929">
        <v>1000</v>
      </c>
      <c r="E10929" t="s">
        <v>2923</v>
      </c>
      <c r="F10929" t="s">
        <v>3019</v>
      </c>
      <c r="G10929" t="s">
        <v>3020</v>
      </c>
      <c r="H10929">
        <v>0.15390000000000001</v>
      </c>
      <c r="I10929" t="s">
        <v>3017</v>
      </c>
      <c r="J10929">
        <v>4200</v>
      </c>
      <c r="K10929">
        <v>5252.52</v>
      </c>
      <c r="L10929">
        <v>626.22</v>
      </c>
      <c r="M10929">
        <v>808.53</v>
      </c>
      <c r="N10929">
        <v>162.02000000000001</v>
      </c>
      <c r="O10929">
        <v>20.29</v>
      </c>
    </row>
    <row r="10930" spans="1:15" ht="15" customHeight="1" x14ac:dyDescent="0.3">
      <c r="A10930" t="s">
        <v>13947</v>
      </c>
      <c r="B10930">
        <v>261</v>
      </c>
      <c r="C10930" t="s">
        <v>479</v>
      </c>
      <c r="D10930">
        <v>1000</v>
      </c>
      <c r="E10930" t="s">
        <v>2923</v>
      </c>
      <c r="F10930" t="s">
        <v>3022</v>
      </c>
      <c r="G10930" t="s">
        <v>3023</v>
      </c>
      <c r="H10930">
        <v>0.2014</v>
      </c>
      <c r="I10930" t="s">
        <v>3017</v>
      </c>
      <c r="J10930">
        <v>3100</v>
      </c>
      <c r="K10930">
        <v>3590.7</v>
      </c>
      <c r="L10930">
        <v>616.28</v>
      </c>
      <c r="M10930">
        <v>723.35</v>
      </c>
      <c r="N10930">
        <v>98.85</v>
      </c>
      <c r="O10930">
        <v>8.2100000000000009</v>
      </c>
    </row>
    <row r="10931" spans="1:15" ht="15" customHeight="1" x14ac:dyDescent="0.3">
      <c r="A10931" t="s">
        <v>13948</v>
      </c>
      <c r="B10931">
        <v>261</v>
      </c>
      <c r="C10931" t="s">
        <v>235</v>
      </c>
      <c r="D10931">
        <v>1000</v>
      </c>
      <c r="E10931" t="s">
        <v>2924</v>
      </c>
      <c r="F10931" t="s">
        <v>3008</v>
      </c>
      <c r="G10931" t="s">
        <v>3009</v>
      </c>
      <c r="H10931">
        <v>17.065200000000001</v>
      </c>
      <c r="I10931" t="s">
        <v>3010</v>
      </c>
      <c r="J10931">
        <v>780</v>
      </c>
      <c r="K10931">
        <v>799.6</v>
      </c>
      <c r="L10931">
        <v>12168</v>
      </c>
      <c r="M10931">
        <v>13645.33</v>
      </c>
      <c r="N10931">
        <v>334.51</v>
      </c>
      <c r="O10931">
        <v>1142.82</v>
      </c>
    </row>
    <row r="10932" spans="1:15" ht="15" customHeight="1" x14ac:dyDescent="0.3">
      <c r="A10932" t="s">
        <v>13949</v>
      </c>
      <c r="B10932">
        <v>261</v>
      </c>
      <c r="C10932" t="s">
        <v>235</v>
      </c>
      <c r="D10932">
        <v>1000</v>
      </c>
      <c r="E10932" t="s">
        <v>2924</v>
      </c>
      <c r="F10932" t="s">
        <v>3012</v>
      </c>
      <c r="G10932" t="s">
        <v>3013</v>
      </c>
      <c r="H10932">
        <v>4.9076000000000004</v>
      </c>
      <c r="I10932" t="s">
        <v>3010</v>
      </c>
      <c r="J10932">
        <v>720</v>
      </c>
      <c r="K10932">
        <v>698.36</v>
      </c>
      <c r="L10932">
        <v>3240</v>
      </c>
      <c r="M10932">
        <v>3427.26</v>
      </c>
      <c r="N10932">
        <v>-106.19</v>
      </c>
      <c r="O10932">
        <v>293.45</v>
      </c>
    </row>
    <row r="10933" spans="1:15" ht="15" customHeight="1" x14ac:dyDescent="0.3">
      <c r="A10933" t="s">
        <v>13950</v>
      </c>
      <c r="B10933">
        <v>261</v>
      </c>
      <c r="C10933" t="s">
        <v>235</v>
      </c>
      <c r="D10933">
        <v>1000</v>
      </c>
      <c r="E10933" t="s">
        <v>2924</v>
      </c>
      <c r="F10933" t="s">
        <v>3015</v>
      </c>
      <c r="G10933" t="s">
        <v>3016</v>
      </c>
      <c r="H10933">
        <v>0.1603</v>
      </c>
      <c r="I10933" t="s">
        <v>3017</v>
      </c>
      <c r="J10933">
        <v>2400</v>
      </c>
      <c r="K10933">
        <v>2214.21</v>
      </c>
      <c r="L10933">
        <v>360</v>
      </c>
      <c r="M10933">
        <v>355</v>
      </c>
      <c r="N10933">
        <v>-29.79</v>
      </c>
      <c r="O10933">
        <v>24.79</v>
      </c>
    </row>
    <row r="10934" spans="1:15" ht="15" customHeight="1" x14ac:dyDescent="0.3">
      <c r="A10934" t="s">
        <v>13951</v>
      </c>
      <c r="B10934">
        <v>261</v>
      </c>
      <c r="C10934" t="s">
        <v>235</v>
      </c>
      <c r="D10934">
        <v>1000</v>
      </c>
      <c r="E10934" t="s">
        <v>2924</v>
      </c>
      <c r="F10934" t="s">
        <v>3019</v>
      </c>
      <c r="G10934" t="s">
        <v>3020</v>
      </c>
      <c r="H10934">
        <v>0.2606</v>
      </c>
      <c r="I10934" t="s">
        <v>3017</v>
      </c>
      <c r="J10934">
        <v>4200</v>
      </c>
      <c r="K10934">
        <v>5064.25</v>
      </c>
      <c r="L10934">
        <v>1008</v>
      </c>
      <c r="M10934">
        <v>1319.5</v>
      </c>
      <c r="N10934">
        <v>225.18</v>
      </c>
      <c r="O10934">
        <v>86.32</v>
      </c>
    </row>
    <row r="10935" spans="1:15" ht="15" customHeight="1" x14ac:dyDescent="0.3">
      <c r="A10935" t="s">
        <v>13952</v>
      </c>
      <c r="B10935">
        <v>261</v>
      </c>
      <c r="C10935" t="s">
        <v>235</v>
      </c>
      <c r="D10935">
        <v>1000</v>
      </c>
      <c r="E10935" t="s">
        <v>2924</v>
      </c>
      <c r="F10935" t="s">
        <v>3022</v>
      </c>
      <c r="G10935" t="s">
        <v>3023</v>
      </c>
      <c r="H10935">
        <v>0.19209999999999999</v>
      </c>
      <c r="I10935" t="s">
        <v>3017</v>
      </c>
      <c r="J10935">
        <v>3100</v>
      </c>
      <c r="K10935">
        <v>3661.15</v>
      </c>
      <c r="L10935">
        <v>558</v>
      </c>
      <c r="M10935">
        <v>703.39</v>
      </c>
      <c r="N10935">
        <v>107.81</v>
      </c>
      <c r="O10935">
        <v>37.58</v>
      </c>
    </row>
    <row r="10936" spans="1:15" ht="15" customHeight="1" x14ac:dyDescent="0.3">
      <c r="A10936" t="s">
        <v>13953</v>
      </c>
      <c r="B10936">
        <v>261</v>
      </c>
      <c r="C10936" t="s">
        <v>788</v>
      </c>
      <c r="D10936">
        <v>1000</v>
      </c>
      <c r="E10936" t="s">
        <v>2925</v>
      </c>
      <c r="F10936" t="s">
        <v>3008</v>
      </c>
      <c r="G10936" t="s">
        <v>3009</v>
      </c>
      <c r="H10936">
        <v>13.680899999999999</v>
      </c>
      <c r="I10936" t="s">
        <v>3010</v>
      </c>
      <c r="J10936">
        <v>780</v>
      </c>
      <c r="K10936">
        <v>802.67</v>
      </c>
      <c r="L10936">
        <v>10530</v>
      </c>
      <c r="M10936">
        <v>10981.28</v>
      </c>
      <c r="N10936">
        <v>310.2</v>
      </c>
      <c r="O10936">
        <v>141.08000000000001</v>
      </c>
    </row>
    <row r="10937" spans="1:15" ht="15" customHeight="1" x14ac:dyDescent="0.3">
      <c r="A10937" t="s">
        <v>13954</v>
      </c>
      <c r="B10937">
        <v>261</v>
      </c>
      <c r="C10937" t="s">
        <v>788</v>
      </c>
      <c r="D10937">
        <v>1000</v>
      </c>
      <c r="E10937" t="s">
        <v>2925</v>
      </c>
      <c r="F10937" t="s">
        <v>3012</v>
      </c>
      <c r="G10937" t="s">
        <v>3013</v>
      </c>
      <c r="H10937">
        <v>3.0112999999999999</v>
      </c>
      <c r="I10937" t="s">
        <v>3010</v>
      </c>
      <c r="J10937">
        <v>720</v>
      </c>
      <c r="K10937">
        <v>686.43</v>
      </c>
      <c r="L10937">
        <v>2160</v>
      </c>
      <c r="M10937">
        <v>2067.04</v>
      </c>
      <c r="N10937">
        <v>-101.08</v>
      </c>
      <c r="O10937">
        <v>8.1199999999999992</v>
      </c>
    </row>
    <row r="10938" spans="1:15" ht="15" customHeight="1" x14ac:dyDescent="0.3">
      <c r="A10938" t="s">
        <v>13955</v>
      </c>
      <c r="B10938">
        <v>261</v>
      </c>
      <c r="C10938" t="s">
        <v>788</v>
      </c>
      <c r="D10938">
        <v>1000</v>
      </c>
      <c r="E10938" t="s">
        <v>2925</v>
      </c>
      <c r="F10938" t="s">
        <v>3015</v>
      </c>
      <c r="G10938" t="s">
        <v>3016</v>
      </c>
      <c r="H10938">
        <v>0.36209999999999998</v>
      </c>
      <c r="I10938" t="s">
        <v>3017</v>
      </c>
      <c r="J10938">
        <v>2400</v>
      </c>
      <c r="K10938">
        <v>2212.23</v>
      </c>
      <c r="L10938">
        <v>864</v>
      </c>
      <c r="M10938">
        <v>800.98</v>
      </c>
      <c r="N10938">
        <v>-67.98</v>
      </c>
      <c r="O10938">
        <v>4.97</v>
      </c>
    </row>
    <row r="10939" spans="1:15" ht="15" customHeight="1" x14ac:dyDescent="0.3">
      <c r="A10939" t="s">
        <v>13956</v>
      </c>
      <c r="B10939">
        <v>261</v>
      </c>
      <c r="C10939" t="s">
        <v>788</v>
      </c>
      <c r="D10939">
        <v>1000</v>
      </c>
      <c r="E10939" t="s">
        <v>2925</v>
      </c>
      <c r="F10939" t="s">
        <v>3022</v>
      </c>
      <c r="G10939" t="s">
        <v>3023</v>
      </c>
      <c r="H10939">
        <v>9.1499999999999998E-2</v>
      </c>
      <c r="I10939" t="s">
        <v>3017</v>
      </c>
      <c r="J10939">
        <v>3100</v>
      </c>
      <c r="K10939">
        <v>3661.99</v>
      </c>
      <c r="L10939">
        <v>279</v>
      </c>
      <c r="M10939">
        <v>335.1</v>
      </c>
      <c r="N10939">
        <v>51.43</v>
      </c>
      <c r="O10939">
        <v>4.67</v>
      </c>
    </row>
    <row r="10940" spans="1:15" ht="15" customHeight="1" x14ac:dyDescent="0.3">
      <c r="A10940" t="s">
        <v>13957</v>
      </c>
      <c r="B10940">
        <v>261</v>
      </c>
      <c r="C10940" t="s">
        <v>384</v>
      </c>
      <c r="D10940">
        <v>1000</v>
      </c>
      <c r="E10940" t="s">
        <v>2926</v>
      </c>
      <c r="F10940" t="s">
        <v>3008</v>
      </c>
      <c r="G10940" t="s">
        <v>3009</v>
      </c>
      <c r="H10940">
        <v>36.272599999999997</v>
      </c>
      <c r="I10940" t="s">
        <v>3010</v>
      </c>
      <c r="J10940">
        <v>780</v>
      </c>
      <c r="K10940">
        <v>782.92</v>
      </c>
      <c r="L10940">
        <v>27062.1</v>
      </c>
      <c r="M10940">
        <v>28398.73</v>
      </c>
      <c r="N10940">
        <v>106.07</v>
      </c>
      <c r="O10940">
        <v>1230.56</v>
      </c>
    </row>
    <row r="10941" spans="1:15" ht="15" customHeight="1" x14ac:dyDescent="0.3">
      <c r="A10941" t="s">
        <v>13958</v>
      </c>
      <c r="B10941">
        <v>261</v>
      </c>
      <c r="C10941" t="s">
        <v>384</v>
      </c>
      <c r="D10941">
        <v>1000</v>
      </c>
      <c r="E10941" t="s">
        <v>2926</v>
      </c>
      <c r="F10941" t="s">
        <v>3012</v>
      </c>
      <c r="G10941" t="s">
        <v>3013</v>
      </c>
      <c r="H10941">
        <v>7.6779999999999999</v>
      </c>
      <c r="I10941" t="s">
        <v>3010</v>
      </c>
      <c r="J10941">
        <v>720</v>
      </c>
      <c r="K10941">
        <v>686.17</v>
      </c>
      <c r="L10941">
        <v>5551.2</v>
      </c>
      <c r="M10941">
        <v>5268.45</v>
      </c>
      <c r="N10941">
        <v>-259.70999999999998</v>
      </c>
      <c r="O10941">
        <v>-23.04</v>
      </c>
    </row>
    <row r="10942" spans="1:15" ht="15" customHeight="1" x14ac:dyDescent="0.3">
      <c r="A10942" t="s">
        <v>13959</v>
      </c>
      <c r="B10942">
        <v>261</v>
      </c>
      <c r="C10942" t="s">
        <v>384</v>
      </c>
      <c r="D10942">
        <v>1000</v>
      </c>
      <c r="E10942" t="s">
        <v>2926</v>
      </c>
      <c r="F10942" t="s">
        <v>3015</v>
      </c>
      <c r="G10942" t="s">
        <v>3016</v>
      </c>
      <c r="H10942">
        <v>0.94799999999999995</v>
      </c>
      <c r="I10942" t="s">
        <v>3017</v>
      </c>
      <c r="J10942">
        <v>2400</v>
      </c>
      <c r="K10942">
        <v>2142.84</v>
      </c>
      <c r="L10942">
        <v>2220.48</v>
      </c>
      <c r="M10942">
        <v>2031.32</v>
      </c>
      <c r="N10942">
        <v>-243.78</v>
      </c>
      <c r="O10942">
        <v>54.62</v>
      </c>
    </row>
    <row r="10943" spans="1:15" ht="15" customHeight="1" x14ac:dyDescent="0.3">
      <c r="A10943" t="s">
        <v>13960</v>
      </c>
      <c r="B10943">
        <v>261</v>
      </c>
      <c r="C10943" t="s">
        <v>384</v>
      </c>
      <c r="D10943">
        <v>1000</v>
      </c>
      <c r="E10943" t="s">
        <v>2926</v>
      </c>
      <c r="F10943" t="s">
        <v>3022</v>
      </c>
      <c r="G10943" t="s">
        <v>3023</v>
      </c>
      <c r="H10943">
        <v>0.2404</v>
      </c>
      <c r="I10943" t="s">
        <v>3017</v>
      </c>
      <c r="J10943">
        <v>3100</v>
      </c>
      <c r="K10943">
        <v>3759.85</v>
      </c>
      <c r="L10943">
        <v>717.03</v>
      </c>
      <c r="M10943">
        <v>903.82</v>
      </c>
      <c r="N10943">
        <v>158.62</v>
      </c>
      <c r="O10943">
        <v>28.17</v>
      </c>
    </row>
    <row r="10944" spans="1:15" ht="15" customHeight="1" x14ac:dyDescent="0.3">
      <c r="A10944" t="s">
        <v>13961</v>
      </c>
      <c r="B10944">
        <v>261</v>
      </c>
      <c r="C10944" t="s">
        <v>632</v>
      </c>
      <c r="D10944">
        <v>1000</v>
      </c>
      <c r="E10944" t="s">
        <v>2927</v>
      </c>
      <c r="F10944" t="s">
        <v>3008</v>
      </c>
      <c r="G10944" t="s">
        <v>3009</v>
      </c>
      <c r="H10944">
        <v>13.238799999999999</v>
      </c>
      <c r="I10944" t="s">
        <v>3010</v>
      </c>
      <c r="J10944">
        <v>780</v>
      </c>
      <c r="K10944">
        <v>805.51</v>
      </c>
      <c r="L10944">
        <v>9959.0400000000009</v>
      </c>
      <c r="M10944">
        <v>10664.04</v>
      </c>
      <c r="N10944">
        <v>337.77</v>
      </c>
      <c r="O10944">
        <v>367.23</v>
      </c>
    </row>
    <row r="10945" spans="1:15" ht="15" customHeight="1" x14ac:dyDescent="0.3">
      <c r="A10945" t="s">
        <v>13962</v>
      </c>
      <c r="B10945">
        <v>261</v>
      </c>
      <c r="C10945" t="s">
        <v>632</v>
      </c>
      <c r="D10945">
        <v>1000</v>
      </c>
      <c r="E10945" t="s">
        <v>2927</v>
      </c>
      <c r="F10945" t="s">
        <v>3012</v>
      </c>
      <c r="G10945" t="s">
        <v>3013</v>
      </c>
      <c r="H10945">
        <v>3.1859999999999999</v>
      </c>
      <c r="I10945" t="s">
        <v>3010</v>
      </c>
      <c r="J10945">
        <v>720</v>
      </c>
      <c r="K10945">
        <v>696.33</v>
      </c>
      <c r="L10945">
        <v>2298.2399999999998</v>
      </c>
      <c r="M10945">
        <v>2218.4699999999998</v>
      </c>
      <c r="N10945">
        <v>-75.430000000000007</v>
      </c>
      <c r="O10945">
        <v>-4.34</v>
      </c>
    </row>
    <row r="10946" spans="1:15" ht="15" customHeight="1" x14ac:dyDescent="0.3">
      <c r="A10946" t="s">
        <v>13963</v>
      </c>
      <c r="B10946">
        <v>261</v>
      </c>
      <c r="C10946" t="s">
        <v>632</v>
      </c>
      <c r="D10946">
        <v>1000</v>
      </c>
      <c r="E10946" t="s">
        <v>2927</v>
      </c>
      <c r="F10946" t="s">
        <v>3015</v>
      </c>
      <c r="G10946" t="s">
        <v>3016</v>
      </c>
      <c r="H10946">
        <v>0.21229999999999999</v>
      </c>
      <c r="I10946" t="s">
        <v>3017</v>
      </c>
      <c r="J10946">
        <v>2400</v>
      </c>
      <c r="K10946">
        <v>2262.21</v>
      </c>
      <c r="L10946">
        <v>510.72</v>
      </c>
      <c r="M10946">
        <v>480.33</v>
      </c>
      <c r="N10946">
        <v>-29.26</v>
      </c>
      <c r="O10946">
        <v>-1.1299999999999999</v>
      </c>
    </row>
    <row r="10947" spans="1:15" ht="15" customHeight="1" x14ac:dyDescent="0.3">
      <c r="A10947" t="s">
        <v>13964</v>
      </c>
      <c r="B10947">
        <v>261</v>
      </c>
      <c r="C10947" t="s">
        <v>632</v>
      </c>
      <c r="D10947">
        <v>1000</v>
      </c>
      <c r="E10947" t="s">
        <v>2927</v>
      </c>
      <c r="F10947" t="s">
        <v>3019</v>
      </c>
      <c r="G10947" t="s">
        <v>3020</v>
      </c>
      <c r="H10947">
        <v>8.1500000000000003E-2</v>
      </c>
      <c r="I10947" t="s">
        <v>3017</v>
      </c>
      <c r="J10947">
        <v>4200</v>
      </c>
      <c r="K10947">
        <v>5034.01</v>
      </c>
      <c r="L10947">
        <v>335.16</v>
      </c>
      <c r="M10947">
        <v>410.14</v>
      </c>
      <c r="N10947">
        <v>67.95</v>
      </c>
      <c r="O10947">
        <v>7.03</v>
      </c>
    </row>
    <row r="10948" spans="1:15" ht="15" customHeight="1" x14ac:dyDescent="0.3">
      <c r="A10948" t="s">
        <v>13965</v>
      </c>
      <c r="B10948">
        <v>261</v>
      </c>
      <c r="C10948" t="s">
        <v>632</v>
      </c>
      <c r="D10948">
        <v>1000</v>
      </c>
      <c r="E10948" t="s">
        <v>2927</v>
      </c>
      <c r="F10948" t="s">
        <v>3022</v>
      </c>
      <c r="G10948" t="s">
        <v>3023</v>
      </c>
      <c r="H10948">
        <v>0.1114</v>
      </c>
      <c r="I10948" t="s">
        <v>3017</v>
      </c>
      <c r="J10948">
        <v>3100</v>
      </c>
      <c r="K10948">
        <v>3760.34</v>
      </c>
      <c r="L10948">
        <v>329.84</v>
      </c>
      <c r="M10948">
        <v>419</v>
      </c>
      <c r="N10948">
        <v>73.58</v>
      </c>
      <c r="O10948">
        <v>15.58</v>
      </c>
    </row>
    <row r="10949" spans="1:15" ht="15" customHeight="1" x14ac:dyDescent="0.3">
      <c r="A10949" t="s">
        <v>13966</v>
      </c>
      <c r="B10949">
        <v>261</v>
      </c>
      <c r="C10949" t="s">
        <v>107</v>
      </c>
      <c r="D10949">
        <v>1000</v>
      </c>
      <c r="E10949" t="s">
        <v>2928</v>
      </c>
      <c r="F10949" t="s">
        <v>3008</v>
      </c>
      <c r="G10949" t="s">
        <v>3009</v>
      </c>
      <c r="H10949">
        <v>34.409599999999998</v>
      </c>
      <c r="I10949" t="s">
        <v>3010</v>
      </c>
      <c r="J10949">
        <v>780</v>
      </c>
      <c r="K10949">
        <v>811.22</v>
      </c>
      <c r="L10949">
        <v>26044.2</v>
      </c>
      <c r="M10949">
        <v>27913.75</v>
      </c>
      <c r="N10949">
        <v>1074.29</v>
      </c>
      <c r="O10949">
        <v>795.26</v>
      </c>
    </row>
    <row r="10950" spans="1:15" ht="15" customHeight="1" x14ac:dyDescent="0.3">
      <c r="A10950" t="s">
        <v>13967</v>
      </c>
      <c r="B10950">
        <v>261</v>
      </c>
      <c r="C10950" t="s">
        <v>107</v>
      </c>
      <c r="D10950">
        <v>1000</v>
      </c>
      <c r="E10950" t="s">
        <v>2928</v>
      </c>
      <c r="F10950" t="s">
        <v>3012</v>
      </c>
      <c r="G10950" t="s">
        <v>3013</v>
      </c>
      <c r="H10950">
        <v>7.6653000000000002</v>
      </c>
      <c r="I10950" t="s">
        <v>3010</v>
      </c>
      <c r="J10950">
        <v>720</v>
      </c>
      <c r="K10950">
        <v>713.64</v>
      </c>
      <c r="L10950">
        <v>5342.4</v>
      </c>
      <c r="M10950">
        <v>5470.29</v>
      </c>
      <c r="N10950">
        <v>-48.73</v>
      </c>
      <c r="O10950">
        <v>176.62</v>
      </c>
    </row>
    <row r="10951" spans="1:15" ht="15" customHeight="1" x14ac:dyDescent="0.3">
      <c r="A10951" t="s">
        <v>13968</v>
      </c>
      <c r="B10951">
        <v>261</v>
      </c>
      <c r="C10951" t="s">
        <v>107</v>
      </c>
      <c r="D10951">
        <v>1000</v>
      </c>
      <c r="E10951" t="s">
        <v>2928</v>
      </c>
      <c r="F10951" t="s">
        <v>3015</v>
      </c>
      <c r="G10951" t="s">
        <v>3016</v>
      </c>
      <c r="H10951">
        <v>0.91269999999999996</v>
      </c>
      <c r="I10951" t="s">
        <v>3017</v>
      </c>
      <c r="J10951">
        <v>2400</v>
      </c>
      <c r="K10951">
        <v>2146.1999999999998</v>
      </c>
      <c r="L10951">
        <v>2136.96</v>
      </c>
      <c r="M10951">
        <v>1958.76</v>
      </c>
      <c r="N10951">
        <v>-231.64</v>
      </c>
      <c r="O10951">
        <v>53.44</v>
      </c>
    </row>
    <row r="10952" spans="1:15" ht="15" customHeight="1" x14ac:dyDescent="0.3">
      <c r="A10952" t="s">
        <v>13969</v>
      </c>
      <c r="B10952">
        <v>261</v>
      </c>
      <c r="C10952" t="s">
        <v>107</v>
      </c>
      <c r="D10952">
        <v>1000</v>
      </c>
      <c r="E10952" t="s">
        <v>2928</v>
      </c>
      <c r="F10952" t="s">
        <v>3022</v>
      </c>
      <c r="G10952" t="s">
        <v>3023</v>
      </c>
      <c r="H10952">
        <v>0.2296</v>
      </c>
      <c r="I10952" t="s">
        <v>3017</v>
      </c>
      <c r="J10952">
        <v>3100</v>
      </c>
      <c r="K10952">
        <v>3611.4</v>
      </c>
      <c r="L10952">
        <v>690.06</v>
      </c>
      <c r="M10952">
        <v>829.24</v>
      </c>
      <c r="N10952">
        <v>117.43</v>
      </c>
      <c r="O10952">
        <v>21.76</v>
      </c>
    </row>
    <row r="10953" spans="1:15" ht="15" customHeight="1" x14ac:dyDescent="0.3">
      <c r="A10953" t="s">
        <v>13970</v>
      </c>
      <c r="B10953">
        <v>261</v>
      </c>
      <c r="C10953" t="s">
        <v>610</v>
      </c>
      <c r="D10953">
        <v>1000</v>
      </c>
      <c r="E10953" t="s">
        <v>2929</v>
      </c>
      <c r="F10953" t="s">
        <v>3008</v>
      </c>
      <c r="G10953" t="s">
        <v>3009</v>
      </c>
      <c r="H10953">
        <v>13.861800000000001</v>
      </c>
      <c r="I10953" t="s">
        <v>3010</v>
      </c>
      <c r="J10953">
        <v>780</v>
      </c>
      <c r="K10953">
        <v>783.78</v>
      </c>
      <c r="L10953">
        <v>10018.32</v>
      </c>
      <c r="M10953">
        <v>10864.56</v>
      </c>
      <c r="N10953">
        <v>52.36</v>
      </c>
      <c r="O10953">
        <v>793.88</v>
      </c>
    </row>
    <row r="10954" spans="1:15" ht="15" customHeight="1" x14ac:dyDescent="0.3">
      <c r="A10954" t="s">
        <v>13971</v>
      </c>
      <c r="B10954">
        <v>261</v>
      </c>
      <c r="C10954" t="s">
        <v>610</v>
      </c>
      <c r="D10954">
        <v>1000</v>
      </c>
      <c r="E10954" t="s">
        <v>2929</v>
      </c>
      <c r="F10954" t="s">
        <v>3012</v>
      </c>
      <c r="G10954" t="s">
        <v>3013</v>
      </c>
      <c r="H10954">
        <v>4.0792000000000002</v>
      </c>
      <c r="I10954" t="s">
        <v>3010</v>
      </c>
      <c r="J10954">
        <v>720</v>
      </c>
      <c r="K10954">
        <v>688.48</v>
      </c>
      <c r="L10954">
        <v>2667.6</v>
      </c>
      <c r="M10954">
        <v>2808.47</v>
      </c>
      <c r="N10954">
        <v>-128.57</v>
      </c>
      <c r="O10954">
        <v>269.44</v>
      </c>
    </row>
    <row r="10955" spans="1:15" ht="15" customHeight="1" x14ac:dyDescent="0.3">
      <c r="A10955" t="s">
        <v>13972</v>
      </c>
      <c r="B10955">
        <v>261</v>
      </c>
      <c r="C10955" t="s">
        <v>610</v>
      </c>
      <c r="D10955">
        <v>1000</v>
      </c>
      <c r="E10955" t="s">
        <v>2929</v>
      </c>
      <c r="F10955" t="s">
        <v>3015</v>
      </c>
      <c r="G10955" t="s">
        <v>3016</v>
      </c>
      <c r="H10955">
        <v>0.1353</v>
      </c>
      <c r="I10955" t="s">
        <v>3017</v>
      </c>
      <c r="J10955">
        <v>2400</v>
      </c>
      <c r="K10955">
        <v>2215.0100000000002</v>
      </c>
      <c r="L10955">
        <v>296.39999999999998</v>
      </c>
      <c r="M10955">
        <v>299.77999999999997</v>
      </c>
      <c r="N10955">
        <v>-25.04</v>
      </c>
      <c r="O10955">
        <v>28.42</v>
      </c>
    </row>
    <row r="10956" spans="1:15" ht="15" customHeight="1" x14ac:dyDescent="0.3">
      <c r="A10956" t="s">
        <v>13973</v>
      </c>
      <c r="B10956">
        <v>261</v>
      </c>
      <c r="C10956" t="s">
        <v>610</v>
      </c>
      <c r="D10956">
        <v>1000</v>
      </c>
      <c r="E10956" t="s">
        <v>2929</v>
      </c>
      <c r="F10956" t="s">
        <v>3019</v>
      </c>
      <c r="G10956" t="s">
        <v>3020</v>
      </c>
      <c r="H10956">
        <v>0.2102</v>
      </c>
      <c r="I10956" t="s">
        <v>3017</v>
      </c>
      <c r="J10956">
        <v>4200</v>
      </c>
      <c r="K10956">
        <v>5037.87</v>
      </c>
      <c r="L10956">
        <v>829.92</v>
      </c>
      <c r="M10956">
        <v>1059.1400000000001</v>
      </c>
      <c r="N10956">
        <v>176.15</v>
      </c>
      <c r="O10956">
        <v>53.07</v>
      </c>
    </row>
    <row r="10957" spans="1:15" ht="15" customHeight="1" x14ac:dyDescent="0.3">
      <c r="A10957" t="s">
        <v>13974</v>
      </c>
      <c r="B10957">
        <v>261</v>
      </c>
      <c r="C10957" t="s">
        <v>610</v>
      </c>
      <c r="D10957">
        <v>1000</v>
      </c>
      <c r="E10957" t="s">
        <v>2929</v>
      </c>
      <c r="F10957" t="s">
        <v>3022</v>
      </c>
      <c r="G10957" t="s">
        <v>3023</v>
      </c>
      <c r="H10957">
        <v>0.1633</v>
      </c>
      <c r="I10957" t="s">
        <v>3017</v>
      </c>
      <c r="J10957">
        <v>3100</v>
      </c>
      <c r="K10957">
        <v>3699.64</v>
      </c>
      <c r="L10957">
        <v>459.42</v>
      </c>
      <c r="M10957">
        <v>604.09</v>
      </c>
      <c r="N10957">
        <v>97.91</v>
      </c>
      <c r="O10957">
        <v>46.76</v>
      </c>
    </row>
    <row r="10958" spans="1:15" ht="15" customHeight="1" x14ac:dyDescent="0.3">
      <c r="A10958" t="s">
        <v>13975</v>
      </c>
      <c r="B10958">
        <v>261</v>
      </c>
      <c r="C10958" t="s">
        <v>94</v>
      </c>
      <c r="D10958">
        <v>1000</v>
      </c>
      <c r="E10958" t="s">
        <v>2930</v>
      </c>
      <c r="F10958" t="s">
        <v>3008</v>
      </c>
      <c r="G10958" t="s">
        <v>3009</v>
      </c>
      <c r="H10958">
        <v>27.976199999999999</v>
      </c>
      <c r="I10958" t="s">
        <v>3010</v>
      </c>
      <c r="J10958">
        <v>780</v>
      </c>
      <c r="K10958">
        <v>812.09</v>
      </c>
      <c r="L10958">
        <v>21446.1</v>
      </c>
      <c r="M10958">
        <v>22719.11</v>
      </c>
      <c r="N10958">
        <v>897.64</v>
      </c>
      <c r="O10958">
        <v>375.37</v>
      </c>
    </row>
    <row r="10959" spans="1:15" ht="15" customHeight="1" x14ac:dyDescent="0.3">
      <c r="A10959" t="s">
        <v>13976</v>
      </c>
      <c r="B10959">
        <v>261</v>
      </c>
      <c r="C10959" t="s">
        <v>94</v>
      </c>
      <c r="D10959">
        <v>1000</v>
      </c>
      <c r="E10959" t="s">
        <v>2930</v>
      </c>
      <c r="F10959" t="s">
        <v>3012</v>
      </c>
      <c r="G10959" t="s">
        <v>3013</v>
      </c>
      <c r="H10959">
        <v>6.1512000000000002</v>
      </c>
      <c r="I10959" t="s">
        <v>3010</v>
      </c>
      <c r="J10959">
        <v>720</v>
      </c>
      <c r="K10959">
        <v>701.37</v>
      </c>
      <c r="L10959">
        <v>4399.2</v>
      </c>
      <c r="M10959">
        <v>4314.28</v>
      </c>
      <c r="N10959">
        <v>-114.61</v>
      </c>
      <c r="O10959">
        <v>29.7</v>
      </c>
    </row>
    <row r="10960" spans="1:15" ht="15" customHeight="1" x14ac:dyDescent="0.3">
      <c r="A10960" t="s">
        <v>13977</v>
      </c>
      <c r="B10960">
        <v>261</v>
      </c>
      <c r="C10960" t="s">
        <v>94</v>
      </c>
      <c r="D10960">
        <v>1000</v>
      </c>
      <c r="E10960" t="s">
        <v>2930</v>
      </c>
      <c r="F10960" t="s">
        <v>3015</v>
      </c>
      <c r="G10960" t="s">
        <v>3016</v>
      </c>
      <c r="H10960">
        <v>0.73450000000000004</v>
      </c>
      <c r="I10960" t="s">
        <v>3017</v>
      </c>
      <c r="J10960">
        <v>2400</v>
      </c>
      <c r="K10960">
        <v>2252.08</v>
      </c>
      <c r="L10960">
        <v>1759.68</v>
      </c>
      <c r="M10960">
        <v>1654.11</v>
      </c>
      <c r="N10960">
        <v>-108.65</v>
      </c>
      <c r="O10960">
        <v>3.07</v>
      </c>
    </row>
    <row r="10961" spans="1:15" ht="15" customHeight="1" x14ac:dyDescent="0.3">
      <c r="A10961" t="s">
        <v>13978</v>
      </c>
      <c r="B10961">
        <v>261</v>
      </c>
      <c r="C10961" t="s">
        <v>94</v>
      </c>
      <c r="D10961">
        <v>1000</v>
      </c>
      <c r="E10961" t="s">
        <v>2930</v>
      </c>
      <c r="F10961" t="s">
        <v>3022</v>
      </c>
      <c r="G10961" t="s">
        <v>3023</v>
      </c>
      <c r="H10961">
        <v>0.1895</v>
      </c>
      <c r="I10961" t="s">
        <v>3017</v>
      </c>
      <c r="J10961">
        <v>3100</v>
      </c>
      <c r="K10961">
        <v>3784.69</v>
      </c>
      <c r="L10961">
        <v>568.23</v>
      </c>
      <c r="M10961">
        <v>717.12</v>
      </c>
      <c r="N10961">
        <v>129.74</v>
      </c>
      <c r="O10961">
        <v>19.16</v>
      </c>
    </row>
    <row r="10962" spans="1:15" ht="15" customHeight="1" x14ac:dyDescent="0.3">
      <c r="A10962" t="s">
        <v>13979</v>
      </c>
      <c r="B10962">
        <v>261</v>
      </c>
      <c r="C10962" t="s">
        <v>474</v>
      </c>
      <c r="D10962">
        <v>1000</v>
      </c>
      <c r="E10962" t="s">
        <v>2931</v>
      </c>
      <c r="F10962" t="s">
        <v>3008</v>
      </c>
      <c r="G10962" t="s">
        <v>3009</v>
      </c>
      <c r="H10962">
        <v>9.0001999999999995</v>
      </c>
      <c r="I10962" t="s">
        <v>3010</v>
      </c>
      <c r="J10962">
        <v>780</v>
      </c>
      <c r="K10962">
        <v>783.69</v>
      </c>
      <c r="L10962">
        <v>6669</v>
      </c>
      <c r="M10962">
        <v>7053.29</v>
      </c>
      <c r="N10962">
        <v>33.17</v>
      </c>
      <c r="O10962">
        <v>351.12</v>
      </c>
    </row>
    <row r="10963" spans="1:15" ht="15" customHeight="1" x14ac:dyDescent="0.3">
      <c r="A10963" t="s">
        <v>13980</v>
      </c>
      <c r="B10963">
        <v>261</v>
      </c>
      <c r="C10963" t="s">
        <v>474</v>
      </c>
      <c r="D10963">
        <v>1000</v>
      </c>
      <c r="E10963" t="s">
        <v>2931</v>
      </c>
      <c r="F10963" t="s">
        <v>3012</v>
      </c>
      <c r="G10963" t="s">
        <v>3013</v>
      </c>
      <c r="H10963">
        <v>1.9038999999999999</v>
      </c>
      <c r="I10963" t="s">
        <v>3010</v>
      </c>
      <c r="J10963">
        <v>720</v>
      </c>
      <c r="K10963">
        <v>718.86</v>
      </c>
      <c r="L10963">
        <v>1368</v>
      </c>
      <c r="M10963">
        <v>1368.65</v>
      </c>
      <c r="N10963">
        <v>-2.17</v>
      </c>
      <c r="O10963">
        <v>2.83</v>
      </c>
    </row>
    <row r="10964" spans="1:15" ht="15" customHeight="1" x14ac:dyDescent="0.3">
      <c r="A10964" t="s">
        <v>13981</v>
      </c>
      <c r="B10964">
        <v>261</v>
      </c>
      <c r="C10964" t="s">
        <v>474</v>
      </c>
      <c r="D10964">
        <v>1000</v>
      </c>
      <c r="E10964" t="s">
        <v>2931</v>
      </c>
      <c r="F10964" t="s">
        <v>3015</v>
      </c>
      <c r="G10964" t="s">
        <v>3016</v>
      </c>
      <c r="H10964">
        <v>0.2389</v>
      </c>
      <c r="I10964" t="s">
        <v>3017</v>
      </c>
      <c r="J10964">
        <v>2400</v>
      </c>
      <c r="K10964">
        <v>2199.56</v>
      </c>
      <c r="L10964">
        <v>547.20000000000005</v>
      </c>
      <c r="M10964">
        <v>525.41</v>
      </c>
      <c r="N10964">
        <v>-47.88</v>
      </c>
      <c r="O10964">
        <v>26.09</v>
      </c>
    </row>
    <row r="10965" spans="1:15" ht="15" customHeight="1" x14ac:dyDescent="0.3">
      <c r="A10965" t="s">
        <v>13982</v>
      </c>
      <c r="B10965">
        <v>261</v>
      </c>
      <c r="C10965" t="s">
        <v>474</v>
      </c>
      <c r="D10965">
        <v>1000</v>
      </c>
      <c r="E10965" t="s">
        <v>2931</v>
      </c>
      <c r="F10965" t="s">
        <v>3022</v>
      </c>
      <c r="G10965" t="s">
        <v>3023</v>
      </c>
      <c r="H10965">
        <v>5.7500000000000002E-2</v>
      </c>
      <c r="I10965" t="s">
        <v>3017</v>
      </c>
      <c r="J10965">
        <v>3100</v>
      </c>
      <c r="K10965">
        <v>3715.72</v>
      </c>
      <c r="L10965">
        <v>176.7</v>
      </c>
      <c r="M10965">
        <v>213.66</v>
      </c>
      <c r="N10965">
        <v>35.4</v>
      </c>
      <c r="O10965">
        <v>1.55</v>
      </c>
    </row>
    <row r="10966" spans="1:15" ht="15" customHeight="1" x14ac:dyDescent="0.3">
      <c r="A10966" t="s">
        <v>13983</v>
      </c>
      <c r="B10966">
        <v>261</v>
      </c>
      <c r="C10966" t="s">
        <v>338</v>
      </c>
      <c r="D10966">
        <v>1000</v>
      </c>
      <c r="E10966" t="s">
        <v>2932</v>
      </c>
      <c r="F10966" t="s">
        <v>3008</v>
      </c>
      <c r="G10966" t="s">
        <v>3009</v>
      </c>
      <c r="H10966">
        <v>19.1995</v>
      </c>
      <c r="I10966" t="s">
        <v>3010</v>
      </c>
      <c r="J10966">
        <v>780</v>
      </c>
      <c r="K10966">
        <v>814.36</v>
      </c>
      <c r="L10966">
        <v>14355.9</v>
      </c>
      <c r="M10966">
        <v>15635.21</v>
      </c>
      <c r="N10966">
        <v>659.61</v>
      </c>
      <c r="O10966">
        <v>619.70000000000005</v>
      </c>
    </row>
    <row r="10967" spans="1:15" ht="15" customHeight="1" x14ac:dyDescent="0.3">
      <c r="A10967" t="s">
        <v>13984</v>
      </c>
      <c r="B10967">
        <v>261</v>
      </c>
      <c r="C10967" t="s">
        <v>338</v>
      </c>
      <c r="D10967">
        <v>1000</v>
      </c>
      <c r="E10967" t="s">
        <v>2932</v>
      </c>
      <c r="F10967" t="s">
        <v>3012</v>
      </c>
      <c r="G10967" t="s">
        <v>3013</v>
      </c>
      <c r="H10967">
        <v>4.1571999999999996</v>
      </c>
      <c r="I10967" t="s">
        <v>3010</v>
      </c>
      <c r="J10967">
        <v>720</v>
      </c>
      <c r="K10967">
        <v>720.68</v>
      </c>
      <c r="L10967">
        <v>2944.8</v>
      </c>
      <c r="M10967">
        <v>2996.02</v>
      </c>
      <c r="N10967">
        <v>2.82</v>
      </c>
      <c r="O10967">
        <v>48.4</v>
      </c>
    </row>
    <row r="10968" spans="1:15" ht="15" customHeight="1" x14ac:dyDescent="0.3">
      <c r="A10968" t="s">
        <v>13985</v>
      </c>
      <c r="B10968">
        <v>261</v>
      </c>
      <c r="C10968" t="s">
        <v>338</v>
      </c>
      <c r="D10968">
        <v>1000</v>
      </c>
      <c r="E10968" t="s">
        <v>2932</v>
      </c>
      <c r="F10968" t="s">
        <v>3015</v>
      </c>
      <c r="G10968" t="s">
        <v>3016</v>
      </c>
      <c r="H10968">
        <v>0.495</v>
      </c>
      <c r="I10968" t="s">
        <v>3017</v>
      </c>
      <c r="J10968">
        <v>2400</v>
      </c>
      <c r="K10968">
        <v>2213.36</v>
      </c>
      <c r="L10968">
        <v>1177.92</v>
      </c>
      <c r="M10968">
        <v>1095.6500000000001</v>
      </c>
      <c r="N10968">
        <v>-92.39</v>
      </c>
      <c r="O10968">
        <v>10.119999999999999</v>
      </c>
    </row>
    <row r="10969" spans="1:15" ht="15" customHeight="1" x14ac:dyDescent="0.3">
      <c r="A10969" t="s">
        <v>13986</v>
      </c>
      <c r="B10969">
        <v>261</v>
      </c>
      <c r="C10969" t="s">
        <v>338</v>
      </c>
      <c r="D10969">
        <v>1000</v>
      </c>
      <c r="E10969" t="s">
        <v>2932</v>
      </c>
      <c r="F10969" t="s">
        <v>3022</v>
      </c>
      <c r="G10969" t="s">
        <v>3023</v>
      </c>
      <c r="H10969">
        <v>0.1241</v>
      </c>
      <c r="I10969" t="s">
        <v>3017</v>
      </c>
      <c r="J10969">
        <v>3100</v>
      </c>
      <c r="K10969">
        <v>3688.08</v>
      </c>
      <c r="L10969">
        <v>380.37</v>
      </c>
      <c r="M10969">
        <v>457.85</v>
      </c>
      <c r="N10969">
        <v>73.010000000000005</v>
      </c>
      <c r="O10969">
        <v>4.47</v>
      </c>
    </row>
    <row r="10970" spans="1:15" ht="15" customHeight="1" x14ac:dyDescent="0.3">
      <c r="A10970" t="s">
        <v>13987</v>
      </c>
      <c r="B10970">
        <v>261</v>
      </c>
      <c r="C10970" t="s">
        <v>198</v>
      </c>
      <c r="D10970">
        <v>1000</v>
      </c>
      <c r="E10970" t="s">
        <v>2933</v>
      </c>
      <c r="F10970" t="s">
        <v>3008</v>
      </c>
      <c r="G10970" t="s">
        <v>3009</v>
      </c>
      <c r="H10970">
        <v>33.725000000000001</v>
      </c>
      <c r="I10970" t="s">
        <v>3010</v>
      </c>
      <c r="J10970">
        <v>780</v>
      </c>
      <c r="K10970">
        <v>795.61</v>
      </c>
      <c r="L10970">
        <v>24498.240000000002</v>
      </c>
      <c r="M10970">
        <v>26831.82</v>
      </c>
      <c r="N10970">
        <v>526.35</v>
      </c>
      <c r="O10970">
        <v>1807.22</v>
      </c>
    </row>
    <row r="10971" spans="1:15" ht="15" customHeight="1" x14ac:dyDescent="0.3">
      <c r="A10971" t="s">
        <v>13988</v>
      </c>
      <c r="B10971">
        <v>261</v>
      </c>
      <c r="C10971" t="s">
        <v>198</v>
      </c>
      <c r="D10971">
        <v>1000</v>
      </c>
      <c r="E10971" t="s">
        <v>2933</v>
      </c>
      <c r="F10971" t="s">
        <v>3012</v>
      </c>
      <c r="G10971" t="s">
        <v>3013</v>
      </c>
      <c r="H10971">
        <v>9.4027999999999992</v>
      </c>
      <c r="I10971" t="s">
        <v>3010</v>
      </c>
      <c r="J10971">
        <v>720</v>
      </c>
      <c r="K10971">
        <v>723.25</v>
      </c>
      <c r="L10971">
        <v>6523.2</v>
      </c>
      <c r="M10971">
        <v>6800.52</v>
      </c>
      <c r="N10971">
        <v>30.53</v>
      </c>
      <c r="O10971">
        <v>246.79</v>
      </c>
    </row>
    <row r="10972" spans="1:15" ht="15" customHeight="1" x14ac:dyDescent="0.3">
      <c r="A10972" t="s">
        <v>13989</v>
      </c>
      <c r="B10972">
        <v>261</v>
      </c>
      <c r="C10972" t="s">
        <v>198</v>
      </c>
      <c r="D10972">
        <v>1000</v>
      </c>
      <c r="E10972" t="s">
        <v>2933</v>
      </c>
      <c r="F10972" t="s">
        <v>3015</v>
      </c>
      <c r="G10972" t="s">
        <v>3016</v>
      </c>
      <c r="H10972">
        <v>0.31390000000000001</v>
      </c>
      <c r="I10972" t="s">
        <v>3017</v>
      </c>
      <c r="J10972">
        <v>2400</v>
      </c>
      <c r="K10972">
        <v>2216.5300000000002</v>
      </c>
      <c r="L10972">
        <v>724.8</v>
      </c>
      <c r="M10972">
        <v>695.87</v>
      </c>
      <c r="N10972">
        <v>-57.6</v>
      </c>
      <c r="O10972">
        <v>28.67</v>
      </c>
    </row>
    <row r="10973" spans="1:15" ht="15" customHeight="1" x14ac:dyDescent="0.3">
      <c r="A10973" t="s">
        <v>13990</v>
      </c>
      <c r="B10973">
        <v>261</v>
      </c>
      <c r="C10973" t="s">
        <v>198</v>
      </c>
      <c r="D10973">
        <v>1000</v>
      </c>
      <c r="E10973" t="s">
        <v>2933</v>
      </c>
      <c r="F10973" t="s">
        <v>3019</v>
      </c>
      <c r="G10973" t="s">
        <v>3020</v>
      </c>
      <c r="H10973">
        <v>0.52</v>
      </c>
      <c r="I10973" t="s">
        <v>3017</v>
      </c>
      <c r="J10973">
        <v>4200</v>
      </c>
      <c r="K10973">
        <v>5239.51</v>
      </c>
      <c r="L10973">
        <v>2029.44</v>
      </c>
      <c r="M10973">
        <v>2724.3</v>
      </c>
      <c r="N10973">
        <v>540.5</v>
      </c>
      <c r="O10973">
        <v>154.36000000000001</v>
      </c>
    </row>
    <row r="10974" spans="1:15" ht="15" customHeight="1" x14ac:dyDescent="0.3">
      <c r="A10974" t="s">
        <v>13991</v>
      </c>
      <c r="B10974">
        <v>261</v>
      </c>
      <c r="C10974" t="s">
        <v>198</v>
      </c>
      <c r="D10974">
        <v>1000</v>
      </c>
      <c r="E10974" t="s">
        <v>2933</v>
      </c>
      <c r="F10974" t="s">
        <v>3022</v>
      </c>
      <c r="G10974" t="s">
        <v>3023</v>
      </c>
      <c r="H10974">
        <v>0.38219999999999998</v>
      </c>
      <c r="I10974" t="s">
        <v>3017</v>
      </c>
      <c r="J10974">
        <v>3100</v>
      </c>
      <c r="K10974">
        <v>3713.92</v>
      </c>
      <c r="L10974">
        <v>1123.44</v>
      </c>
      <c r="M10974">
        <v>1419.45</v>
      </c>
      <c r="N10974">
        <v>234.64</v>
      </c>
      <c r="O10974">
        <v>61.37</v>
      </c>
    </row>
    <row r="10975" spans="1:15" ht="15" customHeight="1" x14ac:dyDescent="0.3">
      <c r="A10975" t="s">
        <v>13992</v>
      </c>
      <c r="B10975">
        <v>261</v>
      </c>
      <c r="C10975" t="s">
        <v>694</v>
      </c>
      <c r="D10975">
        <v>1000</v>
      </c>
      <c r="E10975" t="s">
        <v>2934</v>
      </c>
      <c r="F10975" t="s">
        <v>3008</v>
      </c>
      <c r="G10975" t="s">
        <v>3009</v>
      </c>
      <c r="H10975">
        <v>19.158100000000001</v>
      </c>
      <c r="I10975" t="s">
        <v>3010</v>
      </c>
      <c r="J10975">
        <v>780</v>
      </c>
      <c r="K10975">
        <v>797.77</v>
      </c>
      <c r="L10975">
        <v>14601.6</v>
      </c>
      <c r="M10975">
        <v>15283.77</v>
      </c>
      <c r="N10975">
        <v>340.45</v>
      </c>
      <c r="O10975">
        <v>341.72</v>
      </c>
    </row>
    <row r="10976" spans="1:15" ht="15" customHeight="1" x14ac:dyDescent="0.3">
      <c r="A10976" t="s">
        <v>13993</v>
      </c>
      <c r="B10976">
        <v>261</v>
      </c>
      <c r="C10976" t="s">
        <v>694</v>
      </c>
      <c r="D10976">
        <v>1000</v>
      </c>
      <c r="E10976" t="s">
        <v>2934</v>
      </c>
      <c r="F10976" t="s">
        <v>3012</v>
      </c>
      <c r="G10976" t="s">
        <v>3013</v>
      </c>
      <c r="H10976">
        <v>4.1463000000000001</v>
      </c>
      <c r="I10976" t="s">
        <v>3010</v>
      </c>
      <c r="J10976">
        <v>720</v>
      </c>
      <c r="K10976">
        <v>711.68</v>
      </c>
      <c r="L10976">
        <v>2995.2</v>
      </c>
      <c r="M10976">
        <v>2950.84</v>
      </c>
      <c r="N10976">
        <v>-34.5</v>
      </c>
      <c r="O10976">
        <v>-9.86</v>
      </c>
    </row>
    <row r="10977" spans="1:15" ht="15" customHeight="1" x14ac:dyDescent="0.3">
      <c r="A10977" t="s">
        <v>13994</v>
      </c>
      <c r="B10977">
        <v>261</v>
      </c>
      <c r="C10977" t="s">
        <v>694</v>
      </c>
      <c r="D10977">
        <v>1000</v>
      </c>
      <c r="E10977" t="s">
        <v>2934</v>
      </c>
      <c r="F10977" t="s">
        <v>3015</v>
      </c>
      <c r="G10977" t="s">
        <v>3016</v>
      </c>
      <c r="H10977">
        <v>0.51480000000000004</v>
      </c>
      <c r="I10977" t="s">
        <v>3017</v>
      </c>
      <c r="J10977">
        <v>2400</v>
      </c>
      <c r="K10977">
        <v>2238.2199999999998</v>
      </c>
      <c r="L10977">
        <v>1198.08</v>
      </c>
      <c r="M10977">
        <v>1152.26</v>
      </c>
      <c r="N10977">
        <v>-83.29</v>
      </c>
      <c r="O10977">
        <v>37.47</v>
      </c>
    </row>
    <row r="10978" spans="1:15" ht="15" customHeight="1" x14ac:dyDescent="0.3">
      <c r="A10978" t="s">
        <v>13995</v>
      </c>
      <c r="B10978">
        <v>261</v>
      </c>
      <c r="C10978" t="s">
        <v>694</v>
      </c>
      <c r="D10978">
        <v>1000</v>
      </c>
      <c r="E10978" t="s">
        <v>2934</v>
      </c>
      <c r="F10978" t="s">
        <v>3022</v>
      </c>
      <c r="G10978" t="s">
        <v>3023</v>
      </c>
      <c r="H10978">
        <v>0.1298</v>
      </c>
      <c r="I10978" t="s">
        <v>3017</v>
      </c>
      <c r="J10978">
        <v>3100</v>
      </c>
      <c r="K10978">
        <v>3648.67</v>
      </c>
      <c r="L10978">
        <v>386.88</v>
      </c>
      <c r="M10978">
        <v>473.49</v>
      </c>
      <c r="N10978">
        <v>71.2</v>
      </c>
      <c r="O10978">
        <v>15.41</v>
      </c>
    </row>
    <row r="10979" spans="1:15" ht="15" customHeight="1" x14ac:dyDescent="0.3">
      <c r="A10979" t="s">
        <v>13996</v>
      </c>
      <c r="B10979">
        <v>261</v>
      </c>
      <c r="C10979" t="s">
        <v>774</v>
      </c>
      <c r="D10979">
        <v>1000</v>
      </c>
      <c r="E10979" t="s">
        <v>2935</v>
      </c>
      <c r="F10979" t="s">
        <v>3008</v>
      </c>
      <c r="G10979" t="s">
        <v>3009</v>
      </c>
      <c r="H10979">
        <v>38.7209</v>
      </c>
      <c r="I10979" t="s">
        <v>3010</v>
      </c>
      <c r="J10979">
        <v>780</v>
      </c>
      <c r="K10979">
        <v>805.16</v>
      </c>
      <c r="L10979">
        <v>28753.919999999998</v>
      </c>
      <c r="M10979">
        <v>31176.560000000001</v>
      </c>
      <c r="N10979">
        <v>974.24</v>
      </c>
      <c r="O10979">
        <v>1448.4</v>
      </c>
    </row>
    <row r="10980" spans="1:15" ht="15" customHeight="1" x14ac:dyDescent="0.3">
      <c r="A10980" t="s">
        <v>13997</v>
      </c>
      <c r="B10980">
        <v>261</v>
      </c>
      <c r="C10980" t="s">
        <v>774</v>
      </c>
      <c r="D10980">
        <v>1000</v>
      </c>
      <c r="E10980" t="s">
        <v>2935</v>
      </c>
      <c r="F10980" t="s">
        <v>3012</v>
      </c>
      <c r="G10980" t="s">
        <v>3013</v>
      </c>
      <c r="H10980">
        <v>9.4939</v>
      </c>
      <c r="I10980" t="s">
        <v>3010</v>
      </c>
      <c r="J10980">
        <v>720</v>
      </c>
      <c r="K10980">
        <v>726.82</v>
      </c>
      <c r="L10980">
        <v>6635.52</v>
      </c>
      <c r="M10980">
        <v>6900.39</v>
      </c>
      <c r="N10980">
        <v>64.790000000000006</v>
      </c>
      <c r="O10980">
        <v>200.08</v>
      </c>
    </row>
    <row r="10981" spans="1:15" ht="15" customHeight="1" x14ac:dyDescent="0.3">
      <c r="A10981" t="s">
        <v>13998</v>
      </c>
      <c r="B10981">
        <v>261</v>
      </c>
      <c r="C10981" t="s">
        <v>774</v>
      </c>
      <c r="D10981">
        <v>1000</v>
      </c>
      <c r="E10981" t="s">
        <v>2935</v>
      </c>
      <c r="F10981" t="s">
        <v>3015</v>
      </c>
      <c r="G10981" t="s">
        <v>3016</v>
      </c>
      <c r="H10981">
        <v>0.64670000000000005</v>
      </c>
      <c r="I10981" t="s">
        <v>3017</v>
      </c>
      <c r="J10981">
        <v>2400</v>
      </c>
      <c r="K10981">
        <v>2225.38</v>
      </c>
      <c r="L10981">
        <v>1474.56</v>
      </c>
      <c r="M10981">
        <v>1439.17</v>
      </c>
      <c r="N10981">
        <v>-112.93</v>
      </c>
      <c r="O10981">
        <v>77.540000000000006</v>
      </c>
    </row>
    <row r="10982" spans="1:15" ht="15" customHeight="1" x14ac:dyDescent="0.3">
      <c r="A10982" t="s">
        <v>13999</v>
      </c>
      <c r="B10982">
        <v>261</v>
      </c>
      <c r="C10982" t="s">
        <v>774</v>
      </c>
      <c r="D10982">
        <v>1000</v>
      </c>
      <c r="E10982" t="s">
        <v>2935</v>
      </c>
      <c r="F10982" t="s">
        <v>3019</v>
      </c>
      <c r="G10982" t="s">
        <v>3020</v>
      </c>
      <c r="H10982">
        <v>0.2351</v>
      </c>
      <c r="I10982" t="s">
        <v>3017</v>
      </c>
      <c r="J10982">
        <v>4200</v>
      </c>
      <c r="K10982">
        <v>5188.55</v>
      </c>
      <c r="L10982">
        <v>967.68</v>
      </c>
      <c r="M10982">
        <v>1219.6400000000001</v>
      </c>
      <c r="N10982">
        <v>232.37</v>
      </c>
      <c r="O10982">
        <v>19.59</v>
      </c>
    </row>
    <row r="10983" spans="1:15" ht="15" customHeight="1" x14ac:dyDescent="0.3">
      <c r="A10983" t="s">
        <v>14000</v>
      </c>
      <c r="B10983">
        <v>261</v>
      </c>
      <c r="C10983" t="s">
        <v>774</v>
      </c>
      <c r="D10983">
        <v>1000</v>
      </c>
      <c r="E10983" t="s">
        <v>2935</v>
      </c>
      <c r="F10983" t="s">
        <v>3022</v>
      </c>
      <c r="G10983" t="s">
        <v>3023</v>
      </c>
      <c r="H10983">
        <v>0.31950000000000001</v>
      </c>
      <c r="I10983" t="s">
        <v>3017</v>
      </c>
      <c r="J10983">
        <v>3100</v>
      </c>
      <c r="K10983">
        <v>3749.48</v>
      </c>
      <c r="L10983">
        <v>952.32</v>
      </c>
      <c r="M10983">
        <v>1197.94</v>
      </c>
      <c r="N10983">
        <v>207.5</v>
      </c>
      <c r="O10983">
        <v>38.11</v>
      </c>
    </row>
    <row r="10984" spans="1:15" ht="15" customHeight="1" x14ac:dyDescent="0.3">
      <c r="A10984" t="s">
        <v>14001</v>
      </c>
      <c r="B10984">
        <v>261</v>
      </c>
      <c r="C10984" t="s">
        <v>141</v>
      </c>
      <c r="D10984">
        <v>1000</v>
      </c>
      <c r="E10984" t="s">
        <v>2936</v>
      </c>
      <c r="F10984" t="s">
        <v>3008</v>
      </c>
      <c r="G10984" t="s">
        <v>3009</v>
      </c>
      <c r="H10984">
        <v>37.811100000000003</v>
      </c>
      <c r="I10984" t="s">
        <v>3010</v>
      </c>
      <c r="J10984">
        <v>780</v>
      </c>
      <c r="K10984">
        <v>801.8</v>
      </c>
      <c r="L10984">
        <v>28513.68</v>
      </c>
      <c r="M10984">
        <v>30317.1</v>
      </c>
      <c r="N10984">
        <v>824.47</v>
      </c>
      <c r="O10984">
        <v>978.95</v>
      </c>
    </row>
    <row r="10985" spans="1:15" ht="15" customHeight="1" x14ac:dyDescent="0.3">
      <c r="A10985" t="s">
        <v>14002</v>
      </c>
      <c r="B10985">
        <v>261</v>
      </c>
      <c r="C10985" t="s">
        <v>141</v>
      </c>
      <c r="D10985">
        <v>1000</v>
      </c>
      <c r="E10985" t="s">
        <v>2936</v>
      </c>
      <c r="F10985" t="s">
        <v>3012</v>
      </c>
      <c r="G10985" t="s">
        <v>3013</v>
      </c>
      <c r="H10985">
        <v>11.22</v>
      </c>
      <c r="I10985" t="s">
        <v>3010</v>
      </c>
      <c r="J10985">
        <v>720</v>
      </c>
      <c r="K10985">
        <v>686.96</v>
      </c>
      <c r="L10985">
        <v>7592.4</v>
      </c>
      <c r="M10985">
        <v>7707.72</v>
      </c>
      <c r="N10985">
        <v>-370.67</v>
      </c>
      <c r="O10985">
        <v>485.99</v>
      </c>
    </row>
    <row r="10986" spans="1:15" ht="15" customHeight="1" x14ac:dyDescent="0.3">
      <c r="A10986" t="s">
        <v>14003</v>
      </c>
      <c r="B10986">
        <v>261</v>
      </c>
      <c r="C10986" t="s">
        <v>141</v>
      </c>
      <c r="D10986">
        <v>1000</v>
      </c>
      <c r="E10986" t="s">
        <v>2936</v>
      </c>
      <c r="F10986" t="s">
        <v>3015</v>
      </c>
      <c r="G10986" t="s">
        <v>3016</v>
      </c>
      <c r="H10986">
        <v>0.36770000000000003</v>
      </c>
      <c r="I10986" t="s">
        <v>3017</v>
      </c>
      <c r="J10986">
        <v>2400</v>
      </c>
      <c r="K10986">
        <v>2259.89</v>
      </c>
      <c r="L10986">
        <v>843.6</v>
      </c>
      <c r="M10986">
        <v>830.96</v>
      </c>
      <c r="N10986">
        <v>-51.52</v>
      </c>
      <c r="O10986">
        <v>38.869999999999997</v>
      </c>
    </row>
    <row r="10987" spans="1:15" ht="15" customHeight="1" x14ac:dyDescent="0.3">
      <c r="A10987" t="s">
        <v>14004</v>
      </c>
      <c r="B10987">
        <v>261</v>
      </c>
      <c r="C10987" t="s">
        <v>141</v>
      </c>
      <c r="D10987">
        <v>1000</v>
      </c>
      <c r="E10987" t="s">
        <v>2936</v>
      </c>
      <c r="F10987" t="s">
        <v>3019</v>
      </c>
      <c r="G10987" t="s">
        <v>3020</v>
      </c>
      <c r="H10987">
        <v>0.59319999999999995</v>
      </c>
      <c r="I10987" t="s">
        <v>3017</v>
      </c>
      <c r="J10987">
        <v>4200</v>
      </c>
      <c r="K10987">
        <v>5050.72</v>
      </c>
      <c r="L10987">
        <v>2362.08</v>
      </c>
      <c r="M10987">
        <v>2996.34</v>
      </c>
      <c r="N10987">
        <v>504.69</v>
      </c>
      <c r="O10987">
        <v>129.57</v>
      </c>
    </row>
    <row r="10988" spans="1:15" ht="15" customHeight="1" x14ac:dyDescent="0.3">
      <c r="A10988" t="s">
        <v>14005</v>
      </c>
      <c r="B10988">
        <v>261</v>
      </c>
      <c r="C10988" t="s">
        <v>141</v>
      </c>
      <c r="D10988">
        <v>1000</v>
      </c>
      <c r="E10988" t="s">
        <v>2936</v>
      </c>
      <c r="F10988" t="s">
        <v>3022</v>
      </c>
      <c r="G10988" t="s">
        <v>3023</v>
      </c>
      <c r="H10988">
        <v>0.4496</v>
      </c>
      <c r="I10988" t="s">
        <v>3017</v>
      </c>
      <c r="J10988">
        <v>3100</v>
      </c>
      <c r="K10988">
        <v>3602.34</v>
      </c>
      <c r="L10988">
        <v>1307.58</v>
      </c>
      <c r="M10988">
        <v>1619.57</v>
      </c>
      <c r="N10988">
        <v>225.84</v>
      </c>
      <c r="O10988">
        <v>86.14</v>
      </c>
    </row>
    <row r="10989" spans="1:15" ht="15" customHeight="1" x14ac:dyDescent="0.3">
      <c r="A10989" t="s">
        <v>14006</v>
      </c>
      <c r="B10989">
        <v>261</v>
      </c>
      <c r="C10989" t="s">
        <v>561</v>
      </c>
      <c r="D10989">
        <v>1000</v>
      </c>
      <c r="E10989" t="s">
        <v>2937</v>
      </c>
      <c r="F10989" t="s">
        <v>3008</v>
      </c>
      <c r="G10989" t="s">
        <v>3009</v>
      </c>
      <c r="H10989">
        <v>9.5622000000000007</v>
      </c>
      <c r="I10989" t="s">
        <v>3010</v>
      </c>
      <c r="J10989">
        <v>780</v>
      </c>
      <c r="K10989">
        <v>793.94</v>
      </c>
      <c r="L10989">
        <v>7371</v>
      </c>
      <c r="M10989">
        <v>7591.84</v>
      </c>
      <c r="N10989">
        <v>133.32</v>
      </c>
      <c r="O10989">
        <v>87.53</v>
      </c>
    </row>
    <row r="10990" spans="1:15" ht="15" customHeight="1" x14ac:dyDescent="0.3">
      <c r="A10990" t="s">
        <v>14007</v>
      </c>
      <c r="B10990">
        <v>261</v>
      </c>
      <c r="C10990" t="s">
        <v>561</v>
      </c>
      <c r="D10990">
        <v>1000</v>
      </c>
      <c r="E10990" t="s">
        <v>2937</v>
      </c>
      <c r="F10990" t="s">
        <v>3012</v>
      </c>
      <c r="G10990" t="s">
        <v>3013</v>
      </c>
      <c r="H10990">
        <v>2.1436000000000002</v>
      </c>
      <c r="I10990" t="s">
        <v>3010</v>
      </c>
      <c r="J10990">
        <v>720</v>
      </c>
      <c r="K10990">
        <v>714.22</v>
      </c>
      <c r="L10990">
        <v>1512</v>
      </c>
      <c r="M10990">
        <v>1531.01</v>
      </c>
      <c r="N10990">
        <v>-12.39</v>
      </c>
      <c r="O10990">
        <v>31.4</v>
      </c>
    </row>
    <row r="10991" spans="1:15" ht="15" customHeight="1" x14ac:dyDescent="0.3">
      <c r="A10991" t="s">
        <v>14008</v>
      </c>
      <c r="B10991">
        <v>261</v>
      </c>
      <c r="C10991" t="s">
        <v>561</v>
      </c>
      <c r="D10991">
        <v>1000</v>
      </c>
      <c r="E10991" t="s">
        <v>2937</v>
      </c>
      <c r="F10991" t="s">
        <v>3015</v>
      </c>
      <c r="G10991" t="s">
        <v>3016</v>
      </c>
      <c r="H10991">
        <v>0.2505</v>
      </c>
      <c r="I10991" t="s">
        <v>3017</v>
      </c>
      <c r="J10991">
        <v>2400</v>
      </c>
      <c r="K10991">
        <v>2243.91</v>
      </c>
      <c r="L10991">
        <v>604.79999999999995</v>
      </c>
      <c r="M10991">
        <v>562.11</v>
      </c>
      <c r="N10991">
        <v>-39.1</v>
      </c>
      <c r="O10991">
        <v>-3.59</v>
      </c>
    </row>
    <row r="10992" spans="1:15" ht="15" customHeight="1" x14ac:dyDescent="0.3">
      <c r="A10992" t="s">
        <v>14009</v>
      </c>
      <c r="B10992">
        <v>261</v>
      </c>
      <c r="C10992" t="s">
        <v>561</v>
      </c>
      <c r="D10992">
        <v>1000</v>
      </c>
      <c r="E10992" t="s">
        <v>2937</v>
      </c>
      <c r="F10992" t="s">
        <v>3022</v>
      </c>
      <c r="G10992" t="s">
        <v>3023</v>
      </c>
      <c r="H10992">
        <v>6.4600000000000005E-2</v>
      </c>
      <c r="I10992" t="s">
        <v>3017</v>
      </c>
      <c r="J10992">
        <v>3100</v>
      </c>
      <c r="K10992">
        <v>3751.2</v>
      </c>
      <c r="L10992">
        <v>195.3</v>
      </c>
      <c r="M10992">
        <v>242.32</v>
      </c>
      <c r="N10992">
        <v>42.07</v>
      </c>
      <c r="O10992">
        <v>4.96</v>
      </c>
    </row>
    <row r="10993" spans="1:15" ht="15" customHeight="1" x14ac:dyDescent="0.3">
      <c r="A10993" t="s">
        <v>14010</v>
      </c>
      <c r="B10993">
        <v>261</v>
      </c>
      <c r="C10993" t="s">
        <v>413</v>
      </c>
      <c r="D10993">
        <v>1000</v>
      </c>
      <c r="E10993" t="s">
        <v>2938</v>
      </c>
      <c r="F10993" t="s">
        <v>3008</v>
      </c>
      <c r="G10993" t="s">
        <v>3009</v>
      </c>
      <c r="H10993">
        <v>14.757899999999999</v>
      </c>
      <c r="I10993" t="s">
        <v>3010</v>
      </c>
      <c r="J10993">
        <v>780</v>
      </c>
      <c r="K10993">
        <v>783.93</v>
      </c>
      <c r="L10993">
        <v>11232</v>
      </c>
      <c r="M10993">
        <v>11569.11</v>
      </c>
      <c r="N10993">
        <v>57.93</v>
      </c>
      <c r="O10993">
        <v>279.17</v>
      </c>
    </row>
    <row r="10994" spans="1:15" ht="15" customHeight="1" x14ac:dyDescent="0.3">
      <c r="A10994" t="s">
        <v>14011</v>
      </c>
      <c r="B10994">
        <v>261</v>
      </c>
      <c r="C10994" t="s">
        <v>413</v>
      </c>
      <c r="D10994">
        <v>1000</v>
      </c>
      <c r="E10994" t="s">
        <v>2938</v>
      </c>
      <c r="F10994" t="s">
        <v>3012</v>
      </c>
      <c r="G10994" t="s">
        <v>3013</v>
      </c>
      <c r="H10994">
        <v>3.2565</v>
      </c>
      <c r="I10994" t="s">
        <v>3010</v>
      </c>
      <c r="J10994">
        <v>720</v>
      </c>
      <c r="K10994">
        <v>699.73</v>
      </c>
      <c r="L10994">
        <v>2304</v>
      </c>
      <c r="M10994">
        <v>2278.71</v>
      </c>
      <c r="N10994">
        <v>-66</v>
      </c>
      <c r="O10994">
        <v>40.71</v>
      </c>
    </row>
    <row r="10995" spans="1:15" ht="15" customHeight="1" x14ac:dyDescent="0.3">
      <c r="A10995" t="s">
        <v>14012</v>
      </c>
      <c r="B10995">
        <v>261</v>
      </c>
      <c r="C10995" t="s">
        <v>413</v>
      </c>
      <c r="D10995">
        <v>1000</v>
      </c>
      <c r="E10995" t="s">
        <v>2938</v>
      </c>
      <c r="F10995" t="s">
        <v>3015</v>
      </c>
      <c r="G10995" t="s">
        <v>3016</v>
      </c>
      <c r="H10995">
        <v>0.39450000000000002</v>
      </c>
      <c r="I10995" t="s">
        <v>3017</v>
      </c>
      <c r="J10995">
        <v>2400</v>
      </c>
      <c r="K10995">
        <v>2225.73</v>
      </c>
      <c r="L10995">
        <v>921.6</v>
      </c>
      <c r="M10995">
        <v>878.04</v>
      </c>
      <c r="N10995">
        <v>-68.75</v>
      </c>
      <c r="O10995">
        <v>25.19</v>
      </c>
    </row>
    <row r="10996" spans="1:15" ht="15" customHeight="1" x14ac:dyDescent="0.3">
      <c r="A10996" t="s">
        <v>14013</v>
      </c>
      <c r="B10996">
        <v>261</v>
      </c>
      <c r="C10996" t="s">
        <v>413</v>
      </c>
      <c r="D10996">
        <v>1000</v>
      </c>
      <c r="E10996" t="s">
        <v>2938</v>
      </c>
      <c r="F10996" t="s">
        <v>3022</v>
      </c>
      <c r="G10996" t="s">
        <v>3023</v>
      </c>
      <c r="H10996">
        <v>9.6299999999999997E-2</v>
      </c>
      <c r="I10996" t="s">
        <v>3017</v>
      </c>
      <c r="J10996">
        <v>3100</v>
      </c>
      <c r="K10996">
        <v>3700.85</v>
      </c>
      <c r="L10996">
        <v>297.60000000000002</v>
      </c>
      <c r="M10996">
        <v>356.5</v>
      </c>
      <c r="N10996">
        <v>57.88</v>
      </c>
      <c r="O10996">
        <v>1.02</v>
      </c>
    </row>
    <row r="10997" spans="1:15" ht="15" customHeight="1" x14ac:dyDescent="0.3">
      <c r="A10997" t="s">
        <v>14014</v>
      </c>
      <c r="B10997">
        <v>261</v>
      </c>
      <c r="C10997" t="s">
        <v>647</v>
      </c>
      <c r="D10997">
        <v>1000</v>
      </c>
      <c r="E10997" t="s">
        <v>2939</v>
      </c>
      <c r="F10997" t="s">
        <v>3008</v>
      </c>
      <c r="G10997" t="s">
        <v>3009</v>
      </c>
      <c r="H10997">
        <v>8.0943000000000005</v>
      </c>
      <c r="I10997" t="s">
        <v>3010</v>
      </c>
      <c r="J10997">
        <v>780</v>
      </c>
      <c r="K10997">
        <v>810.52</v>
      </c>
      <c r="L10997">
        <v>6072.3</v>
      </c>
      <c r="M10997">
        <v>6560.61</v>
      </c>
      <c r="N10997">
        <v>247.05</v>
      </c>
      <c r="O10997">
        <v>241.27</v>
      </c>
    </row>
    <row r="10998" spans="1:15" ht="15" customHeight="1" x14ac:dyDescent="0.3">
      <c r="A10998" t="s">
        <v>14015</v>
      </c>
      <c r="B10998">
        <v>261</v>
      </c>
      <c r="C10998" t="s">
        <v>647</v>
      </c>
      <c r="D10998">
        <v>1000</v>
      </c>
      <c r="E10998" t="s">
        <v>2939</v>
      </c>
      <c r="F10998" t="s">
        <v>3012</v>
      </c>
      <c r="G10998" t="s">
        <v>3013</v>
      </c>
      <c r="H10998">
        <v>1.7824</v>
      </c>
      <c r="I10998" t="s">
        <v>3010</v>
      </c>
      <c r="J10998">
        <v>720</v>
      </c>
      <c r="K10998">
        <v>689.9</v>
      </c>
      <c r="L10998">
        <v>1245.5999999999999</v>
      </c>
      <c r="M10998">
        <v>1229.7</v>
      </c>
      <c r="N10998">
        <v>-53.66</v>
      </c>
      <c r="O10998">
        <v>37.76</v>
      </c>
    </row>
    <row r="10999" spans="1:15" ht="15" customHeight="1" x14ac:dyDescent="0.3">
      <c r="A10999" t="s">
        <v>14016</v>
      </c>
      <c r="B10999">
        <v>261</v>
      </c>
      <c r="C10999" t="s">
        <v>647</v>
      </c>
      <c r="D10999">
        <v>1000</v>
      </c>
      <c r="E10999" t="s">
        <v>2939</v>
      </c>
      <c r="F10999" t="s">
        <v>3015</v>
      </c>
      <c r="G10999" t="s">
        <v>3016</v>
      </c>
      <c r="H10999">
        <v>0.2097</v>
      </c>
      <c r="I10999" t="s">
        <v>3017</v>
      </c>
      <c r="J10999">
        <v>2400</v>
      </c>
      <c r="K10999">
        <v>2174.27</v>
      </c>
      <c r="L10999">
        <v>498.24</v>
      </c>
      <c r="M10999">
        <v>455.86</v>
      </c>
      <c r="N10999">
        <v>-47.33</v>
      </c>
      <c r="O10999">
        <v>4.95</v>
      </c>
    </row>
    <row r="11000" spans="1:15" ht="15" customHeight="1" x14ac:dyDescent="0.3">
      <c r="A11000" t="s">
        <v>14017</v>
      </c>
      <c r="B11000">
        <v>261</v>
      </c>
      <c r="C11000" t="s">
        <v>647</v>
      </c>
      <c r="D11000">
        <v>1000</v>
      </c>
      <c r="E11000" t="s">
        <v>2939</v>
      </c>
      <c r="F11000" t="s">
        <v>3022</v>
      </c>
      <c r="G11000" t="s">
        <v>3023</v>
      </c>
      <c r="H11000">
        <v>5.2999999999999999E-2</v>
      </c>
      <c r="I11000" t="s">
        <v>3017</v>
      </c>
      <c r="J11000">
        <v>3100</v>
      </c>
      <c r="K11000">
        <v>3748.05</v>
      </c>
      <c r="L11000">
        <v>160.88999999999999</v>
      </c>
      <c r="M11000">
        <v>198.56</v>
      </c>
      <c r="N11000">
        <v>34.33</v>
      </c>
      <c r="O11000">
        <v>3.33</v>
      </c>
    </row>
    <row r="11001" spans="1:15" ht="15" customHeight="1" x14ac:dyDescent="0.3">
      <c r="A11001" t="s">
        <v>14018</v>
      </c>
      <c r="B11001">
        <v>261</v>
      </c>
      <c r="C11001" t="s">
        <v>283</v>
      </c>
      <c r="D11001">
        <v>1000</v>
      </c>
      <c r="E11001" t="s">
        <v>2940</v>
      </c>
      <c r="F11001" t="s">
        <v>3008</v>
      </c>
      <c r="G11001" t="s">
        <v>3009</v>
      </c>
      <c r="H11001">
        <v>28.948799999999999</v>
      </c>
      <c r="I11001" t="s">
        <v>3010</v>
      </c>
      <c r="J11001">
        <v>780</v>
      </c>
      <c r="K11001">
        <v>810.56</v>
      </c>
      <c r="L11001">
        <v>21172.32</v>
      </c>
      <c r="M11001">
        <v>23464.81</v>
      </c>
      <c r="N11001">
        <v>884.72</v>
      </c>
      <c r="O11001">
        <v>1407.78</v>
      </c>
    </row>
    <row r="11002" spans="1:15" ht="15" customHeight="1" x14ac:dyDescent="0.3">
      <c r="A11002" t="s">
        <v>14019</v>
      </c>
      <c r="B11002">
        <v>261</v>
      </c>
      <c r="C11002" t="s">
        <v>283</v>
      </c>
      <c r="D11002">
        <v>1000</v>
      </c>
      <c r="E11002" t="s">
        <v>2940</v>
      </c>
      <c r="F11002" t="s">
        <v>3012</v>
      </c>
      <c r="G11002" t="s">
        <v>3013</v>
      </c>
      <c r="H11002">
        <v>8.1677999999999997</v>
      </c>
      <c r="I11002" t="s">
        <v>3010</v>
      </c>
      <c r="J11002">
        <v>720</v>
      </c>
      <c r="K11002">
        <v>712.4</v>
      </c>
      <c r="L11002">
        <v>5637.6</v>
      </c>
      <c r="M11002">
        <v>5818.74</v>
      </c>
      <c r="N11002">
        <v>-62.08</v>
      </c>
      <c r="O11002">
        <v>243.22</v>
      </c>
    </row>
    <row r="11003" spans="1:15" ht="15" customHeight="1" x14ac:dyDescent="0.3">
      <c r="A11003" t="s">
        <v>14020</v>
      </c>
      <c r="B11003">
        <v>261</v>
      </c>
      <c r="C11003" t="s">
        <v>283</v>
      </c>
      <c r="D11003">
        <v>1000</v>
      </c>
      <c r="E11003" t="s">
        <v>2940</v>
      </c>
      <c r="F11003" t="s">
        <v>3015</v>
      </c>
      <c r="G11003" t="s">
        <v>3016</v>
      </c>
      <c r="H11003">
        <v>0.2777</v>
      </c>
      <c r="I11003" t="s">
        <v>3017</v>
      </c>
      <c r="J11003">
        <v>2400</v>
      </c>
      <c r="K11003">
        <v>2184.0500000000002</v>
      </c>
      <c r="L11003">
        <v>626.4</v>
      </c>
      <c r="M11003">
        <v>606.46</v>
      </c>
      <c r="N11003">
        <v>-59.96</v>
      </c>
      <c r="O11003">
        <v>40.020000000000003</v>
      </c>
    </row>
    <row r="11004" spans="1:15" ht="15" customHeight="1" x14ac:dyDescent="0.3">
      <c r="A11004" t="s">
        <v>14021</v>
      </c>
      <c r="B11004">
        <v>261</v>
      </c>
      <c r="C11004" t="s">
        <v>283</v>
      </c>
      <c r="D11004">
        <v>1000</v>
      </c>
      <c r="E11004" t="s">
        <v>2940</v>
      </c>
      <c r="F11004" t="s">
        <v>3019</v>
      </c>
      <c r="G11004" t="s">
        <v>3020</v>
      </c>
      <c r="H11004">
        <v>0.44429999999999997</v>
      </c>
      <c r="I11004" t="s">
        <v>3017</v>
      </c>
      <c r="J11004">
        <v>4200</v>
      </c>
      <c r="K11004">
        <v>5151.91</v>
      </c>
      <c r="L11004">
        <v>1753.92</v>
      </c>
      <c r="M11004">
        <v>2289.2199999999998</v>
      </c>
      <c r="N11004">
        <v>422.98</v>
      </c>
      <c r="O11004">
        <v>112.32</v>
      </c>
    </row>
    <row r="11005" spans="1:15" ht="15" customHeight="1" x14ac:dyDescent="0.3">
      <c r="A11005" t="s">
        <v>14022</v>
      </c>
      <c r="B11005">
        <v>261</v>
      </c>
      <c r="C11005" t="s">
        <v>283</v>
      </c>
      <c r="D11005">
        <v>1000</v>
      </c>
      <c r="E11005" t="s">
        <v>2940</v>
      </c>
      <c r="F11005" t="s">
        <v>3022</v>
      </c>
      <c r="G11005" t="s">
        <v>3023</v>
      </c>
      <c r="H11005">
        <v>0.3327</v>
      </c>
      <c r="I11005" t="s">
        <v>3017</v>
      </c>
      <c r="J11005">
        <v>3100</v>
      </c>
      <c r="K11005">
        <v>3698.89</v>
      </c>
      <c r="L11005">
        <v>970.92</v>
      </c>
      <c r="M11005">
        <v>1230.69</v>
      </c>
      <c r="N11005">
        <v>199.26</v>
      </c>
      <c r="O11005">
        <v>60.51</v>
      </c>
    </row>
    <row r="11006" spans="1:15" ht="15" customHeight="1" x14ac:dyDescent="0.3">
      <c r="A11006" t="s">
        <v>14023</v>
      </c>
      <c r="B11006">
        <v>261</v>
      </c>
      <c r="C11006" t="s">
        <v>106</v>
      </c>
      <c r="D11006">
        <v>1000</v>
      </c>
      <c r="E11006" t="s">
        <v>2941</v>
      </c>
      <c r="F11006" t="s">
        <v>3008</v>
      </c>
      <c r="G11006" t="s">
        <v>3009</v>
      </c>
      <c r="H11006">
        <v>40.563499999999998</v>
      </c>
      <c r="I11006" t="s">
        <v>3010</v>
      </c>
      <c r="J11006">
        <v>780</v>
      </c>
      <c r="K11006">
        <v>782.94</v>
      </c>
      <c r="L11006">
        <v>30785.040000000001</v>
      </c>
      <c r="M11006">
        <v>31758.87</v>
      </c>
      <c r="N11006">
        <v>119.32</v>
      </c>
      <c r="O11006">
        <v>854.51</v>
      </c>
    </row>
    <row r="11007" spans="1:15" ht="15" customHeight="1" x14ac:dyDescent="0.3">
      <c r="A11007" t="s">
        <v>14024</v>
      </c>
      <c r="B11007">
        <v>261</v>
      </c>
      <c r="C11007" t="s">
        <v>106</v>
      </c>
      <c r="D11007">
        <v>1000</v>
      </c>
      <c r="E11007" t="s">
        <v>2941</v>
      </c>
      <c r="F11007" t="s">
        <v>3012</v>
      </c>
      <c r="G11007" t="s">
        <v>3013</v>
      </c>
      <c r="H11007">
        <v>12.1929</v>
      </c>
      <c r="I11007" t="s">
        <v>3010</v>
      </c>
      <c r="J11007">
        <v>720</v>
      </c>
      <c r="K11007">
        <v>703.68</v>
      </c>
      <c r="L11007">
        <v>8197.2000000000007</v>
      </c>
      <c r="M11007">
        <v>8579.98</v>
      </c>
      <c r="N11007">
        <v>-198.94</v>
      </c>
      <c r="O11007">
        <v>581.72</v>
      </c>
    </row>
    <row r="11008" spans="1:15" ht="15" customHeight="1" x14ac:dyDescent="0.3">
      <c r="A11008" t="s">
        <v>14025</v>
      </c>
      <c r="B11008">
        <v>261</v>
      </c>
      <c r="C11008" t="s">
        <v>106</v>
      </c>
      <c r="D11008">
        <v>1000</v>
      </c>
      <c r="E11008" t="s">
        <v>2941</v>
      </c>
      <c r="F11008" t="s">
        <v>3015</v>
      </c>
      <c r="G11008" t="s">
        <v>3016</v>
      </c>
      <c r="H11008">
        <v>0.4002</v>
      </c>
      <c r="I11008" t="s">
        <v>3017</v>
      </c>
      <c r="J11008">
        <v>2400</v>
      </c>
      <c r="K11008">
        <v>2242.64</v>
      </c>
      <c r="L11008">
        <v>910.8</v>
      </c>
      <c r="M11008">
        <v>897.4</v>
      </c>
      <c r="N11008">
        <v>-62.97</v>
      </c>
      <c r="O11008">
        <v>49.57</v>
      </c>
    </row>
    <row r="11009" spans="1:15" ht="15" customHeight="1" x14ac:dyDescent="0.3">
      <c r="A11009" t="s">
        <v>14026</v>
      </c>
      <c r="B11009">
        <v>261</v>
      </c>
      <c r="C11009" t="s">
        <v>106</v>
      </c>
      <c r="D11009">
        <v>1000</v>
      </c>
      <c r="E11009" t="s">
        <v>2941</v>
      </c>
      <c r="F11009" t="s">
        <v>3019</v>
      </c>
      <c r="G11009" t="s">
        <v>3020</v>
      </c>
      <c r="H11009">
        <v>0.65349999999999997</v>
      </c>
      <c r="I11009" t="s">
        <v>3017</v>
      </c>
      <c r="J11009">
        <v>4200</v>
      </c>
      <c r="K11009">
        <v>5093.4799999999996</v>
      </c>
      <c r="L11009">
        <v>2550.2399999999998</v>
      </c>
      <c r="M11009">
        <v>3328.65</v>
      </c>
      <c r="N11009">
        <v>583.9</v>
      </c>
      <c r="O11009">
        <v>194.51</v>
      </c>
    </row>
    <row r="11010" spans="1:15" ht="15" customHeight="1" x14ac:dyDescent="0.3">
      <c r="A11010" t="s">
        <v>14027</v>
      </c>
      <c r="B11010">
        <v>261</v>
      </c>
      <c r="C11010" t="s">
        <v>106</v>
      </c>
      <c r="D11010">
        <v>1000</v>
      </c>
      <c r="E11010" t="s">
        <v>2941</v>
      </c>
      <c r="F11010" t="s">
        <v>3022</v>
      </c>
      <c r="G11010" t="s">
        <v>3023</v>
      </c>
      <c r="H11010">
        <v>0.47989999999999999</v>
      </c>
      <c r="I11010" t="s">
        <v>3017</v>
      </c>
      <c r="J11010">
        <v>3100</v>
      </c>
      <c r="K11010">
        <v>3574.19</v>
      </c>
      <c r="L11010">
        <v>1411.74</v>
      </c>
      <c r="M11010">
        <v>1715.21</v>
      </c>
      <c r="N11010">
        <v>227.56</v>
      </c>
      <c r="O11010">
        <v>75.91</v>
      </c>
    </row>
    <row r="11011" spans="1:15" ht="15" customHeight="1" x14ac:dyDescent="0.3">
      <c r="A11011" t="s">
        <v>14028</v>
      </c>
      <c r="B11011">
        <v>261</v>
      </c>
      <c r="C11011" t="s">
        <v>271</v>
      </c>
      <c r="D11011">
        <v>1000</v>
      </c>
      <c r="E11011" t="s">
        <v>2942</v>
      </c>
      <c r="F11011" t="s">
        <v>3008</v>
      </c>
      <c r="G11011" t="s">
        <v>3009</v>
      </c>
      <c r="H11011">
        <v>24.283799999999999</v>
      </c>
      <c r="I11011" t="s">
        <v>3010</v>
      </c>
      <c r="J11011">
        <v>780</v>
      </c>
      <c r="K11011">
        <v>812.53</v>
      </c>
      <c r="L11011">
        <v>17684.16</v>
      </c>
      <c r="M11011">
        <v>19731.39</v>
      </c>
      <c r="N11011">
        <v>790.01</v>
      </c>
      <c r="O11011">
        <v>1257.22</v>
      </c>
    </row>
    <row r="11012" spans="1:15" ht="15" customHeight="1" x14ac:dyDescent="0.3">
      <c r="A11012" t="s">
        <v>14029</v>
      </c>
      <c r="B11012">
        <v>261</v>
      </c>
      <c r="C11012" t="s">
        <v>271</v>
      </c>
      <c r="D11012">
        <v>1000</v>
      </c>
      <c r="E11012" t="s">
        <v>2942</v>
      </c>
      <c r="F11012" t="s">
        <v>3012</v>
      </c>
      <c r="G11012" t="s">
        <v>3013</v>
      </c>
      <c r="H11012">
        <v>7.0397999999999996</v>
      </c>
      <c r="I11012" t="s">
        <v>3010</v>
      </c>
      <c r="J11012">
        <v>720</v>
      </c>
      <c r="K11012">
        <v>720.96</v>
      </c>
      <c r="L11012">
        <v>4708.8</v>
      </c>
      <c r="M11012">
        <v>5075.47</v>
      </c>
      <c r="N11012">
        <v>6.79</v>
      </c>
      <c r="O11012">
        <v>359.88</v>
      </c>
    </row>
    <row r="11013" spans="1:15" ht="15" customHeight="1" x14ac:dyDescent="0.3">
      <c r="A11013" t="s">
        <v>14030</v>
      </c>
      <c r="B11013">
        <v>261</v>
      </c>
      <c r="C11013" t="s">
        <v>271</v>
      </c>
      <c r="D11013">
        <v>1000</v>
      </c>
      <c r="E11013" t="s">
        <v>2942</v>
      </c>
      <c r="F11013" t="s">
        <v>3015</v>
      </c>
      <c r="G11013" t="s">
        <v>3016</v>
      </c>
      <c r="H11013">
        <v>0.2298</v>
      </c>
      <c r="I11013" t="s">
        <v>3017</v>
      </c>
      <c r="J11013">
        <v>2400</v>
      </c>
      <c r="K11013">
        <v>2227.04</v>
      </c>
      <c r="L11013">
        <v>523.20000000000005</v>
      </c>
      <c r="M11013">
        <v>511.69</v>
      </c>
      <c r="N11013">
        <v>-39.74</v>
      </c>
      <c r="O11013">
        <v>28.23</v>
      </c>
    </row>
    <row r="11014" spans="1:15" ht="15" customHeight="1" x14ac:dyDescent="0.3">
      <c r="A11014" t="s">
        <v>14031</v>
      </c>
      <c r="B11014">
        <v>261</v>
      </c>
      <c r="C11014" t="s">
        <v>271</v>
      </c>
      <c r="D11014">
        <v>1000</v>
      </c>
      <c r="E11014" t="s">
        <v>2942</v>
      </c>
      <c r="F11014" t="s">
        <v>3019</v>
      </c>
      <c r="G11014" t="s">
        <v>3020</v>
      </c>
      <c r="H11014">
        <v>0.3639</v>
      </c>
      <c r="I11014" t="s">
        <v>3017</v>
      </c>
      <c r="J11014">
        <v>4200</v>
      </c>
      <c r="K11014">
        <v>5234</v>
      </c>
      <c r="L11014">
        <v>1464.96</v>
      </c>
      <c r="M11014">
        <v>1904.84</v>
      </c>
      <c r="N11014">
        <v>376.31</v>
      </c>
      <c r="O11014">
        <v>63.57</v>
      </c>
    </row>
    <row r="11015" spans="1:15" ht="15" customHeight="1" x14ac:dyDescent="0.3">
      <c r="A11015" t="s">
        <v>14032</v>
      </c>
      <c r="B11015">
        <v>261</v>
      </c>
      <c r="C11015" t="s">
        <v>271</v>
      </c>
      <c r="D11015">
        <v>1000</v>
      </c>
      <c r="E11015" t="s">
        <v>2942</v>
      </c>
      <c r="F11015" t="s">
        <v>3022</v>
      </c>
      <c r="G11015" t="s">
        <v>3023</v>
      </c>
      <c r="H11015">
        <v>0.26919999999999999</v>
      </c>
      <c r="I11015" t="s">
        <v>3017</v>
      </c>
      <c r="J11015">
        <v>3100</v>
      </c>
      <c r="K11015">
        <v>3768.77</v>
      </c>
      <c r="L11015">
        <v>810.96</v>
      </c>
      <c r="M11015">
        <v>1014.51</v>
      </c>
      <c r="N11015">
        <v>180.03</v>
      </c>
      <c r="O11015">
        <v>23.52</v>
      </c>
    </row>
    <row r="11016" spans="1:15" ht="15" customHeight="1" x14ac:dyDescent="0.3">
      <c r="A11016" t="s">
        <v>14033</v>
      </c>
      <c r="B11016">
        <v>261</v>
      </c>
      <c r="C11016" t="s">
        <v>324</v>
      </c>
      <c r="D11016">
        <v>1000</v>
      </c>
      <c r="E11016" t="s">
        <v>2943</v>
      </c>
      <c r="F11016" t="s">
        <v>3008</v>
      </c>
      <c r="G11016" t="s">
        <v>3009</v>
      </c>
      <c r="H11016">
        <v>16.409600000000001</v>
      </c>
      <c r="I11016" t="s">
        <v>3010</v>
      </c>
      <c r="J11016">
        <v>780</v>
      </c>
      <c r="K11016">
        <v>790.97</v>
      </c>
      <c r="L11016">
        <v>12671.1</v>
      </c>
      <c r="M11016">
        <v>12979.45</v>
      </c>
      <c r="N11016">
        <v>180</v>
      </c>
      <c r="O11016">
        <v>128.35</v>
      </c>
    </row>
    <row r="11017" spans="1:15" ht="15" customHeight="1" x14ac:dyDescent="0.3">
      <c r="A11017" t="s">
        <v>14034</v>
      </c>
      <c r="B11017">
        <v>261</v>
      </c>
      <c r="C11017" t="s">
        <v>324</v>
      </c>
      <c r="D11017">
        <v>1000</v>
      </c>
      <c r="E11017" t="s">
        <v>2943</v>
      </c>
      <c r="F11017" t="s">
        <v>3012</v>
      </c>
      <c r="G11017" t="s">
        <v>3013</v>
      </c>
      <c r="H11017">
        <v>3.7341000000000002</v>
      </c>
      <c r="I11017" t="s">
        <v>3010</v>
      </c>
      <c r="J11017">
        <v>720</v>
      </c>
      <c r="K11017">
        <v>714.01</v>
      </c>
      <c r="L11017">
        <v>2599.1999999999998</v>
      </c>
      <c r="M11017">
        <v>2666.22</v>
      </c>
      <c r="N11017">
        <v>-22.35</v>
      </c>
      <c r="O11017">
        <v>89.37</v>
      </c>
    </row>
    <row r="11018" spans="1:15" ht="15" customHeight="1" x14ac:dyDescent="0.3">
      <c r="A11018" t="s">
        <v>14035</v>
      </c>
      <c r="B11018">
        <v>261</v>
      </c>
      <c r="C11018" t="s">
        <v>324</v>
      </c>
      <c r="D11018">
        <v>1000</v>
      </c>
      <c r="E11018" t="s">
        <v>2943</v>
      </c>
      <c r="F11018" t="s">
        <v>3015</v>
      </c>
      <c r="G11018" t="s">
        <v>3016</v>
      </c>
      <c r="H11018">
        <v>0.43840000000000001</v>
      </c>
      <c r="I11018" t="s">
        <v>3017</v>
      </c>
      <c r="J11018">
        <v>2400</v>
      </c>
      <c r="K11018">
        <v>2181.98</v>
      </c>
      <c r="L11018">
        <v>1039.68</v>
      </c>
      <c r="M11018">
        <v>956.56</v>
      </c>
      <c r="N11018">
        <v>-95.58</v>
      </c>
      <c r="O11018">
        <v>12.46</v>
      </c>
    </row>
    <row r="11019" spans="1:15" ht="15" customHeight="1" x14ac:dyDescent="0.3">
      <c r="A11019" t="s">
        <v>14036</v>
      </c>
      <c r="B11019">
        <v>261</v>
      </c>
      <c r="C11019" t="s">
        <v>324</v>
      </c>
      <c r="D11019">
        <v>1000</v>
      </c>
      <c r="E11019" t="s">
        <v>2943</v>
      </c>
      <c r="F11019" t="s">
        <v>3022</v>
      </c>
      <c r="G11019" t="s">
        <v>3023</v>
      </c>
      <c r="H11019">
        <v>0.1086</v>
      </c>
      <c r="I11019" t="s">
        <v>3017</v>
      </c>
      <c r="J11019">
        <v>3100</v>
      </c>
      <c r="K11019">
        <v>3769.7</v>
      </c>
      <c r="L11019">
        <v>335.73</v>
      </c>
      <c r="M11019">
        <v>409.52</v>
      </c>
      <c r="N11019">
        <v>72.75</v>
      </c>
      <c r="O11019">
        <v>1.04</v>
      </c>
    </row>
    <row r="11020" spans="1:15" ht="15" customHeight="1" x14ac:dyDescent="0.3">
      <c r="A11020" t="s">
        <v>14037</v>
      </c>
      <c r="B11020">
        <v>261</v>
      </c>
      <c r="C11020" t="s">
        <v>429</v>
      </c>
      <c r="D11020">
        <v>1000</v>
      </c>
      <c r="E11020" t="s">
        <v>2944</v>
      </c>
      <c r="F11020" t="s">
        <v>3008</v>
      </c>
      <c r="G11020" t="s">
        <v>3009</v>
      </c>
      <c r="H11020">
        <v>22.7758</v>
      </c>
      <c r="I11020" t="s">
        <v>3010</v>
      </c>
      <c r="J11020">
        <v>780</v>
      </c>
      <c r="K11020">
        <v>797.42</v>
      </c>
      <c r="L11020">
        <v>17620.2</v>
      </c>
      <c r="M11020">
        <v>18161.8</v>
      </c>
      <c r="N11020">
        <v>396.71</v>
      </c>
      <c r="O11020">
        <v>144.88999999999999</v>
      </c>
    </row>
    <row r="11021" spans="1:15" ht="15" customHeight="1" x14ac:dyDescent="0.3">
      <c r="A11021" t="s">
        <v>14038</v>
      </c>
      <c r="B11021">
        <v>261</v>
      </c>
      <c r="C11021" t="s">
        <v>429</v>
      </c>
      <c r="D11021">
        <v>1000</v>
      </c>
      <c r="E11021" t="s">
        <v>2944</v>
      </c>
      <c r="F11021" t="s">
        <v>3012</v>
      </c>
      <c r="G11021" t="s">
        <v>3013</v>
      </c>
      <c r="H11021">
        <v>5.2384000000000004</v>
      </c>
      <c r="I11021" t="s">
        <v>3010</v>
      </c>
      <c r="J11021">
        <v>720</v>
      </c>
      <c r="K11021">
        <v>715.42</v>
      </c>
      <c r="L11021">
        <v>3614.4</v>
      </c>
      <c r="M11021">
        <v>3747.65</v>
      </c>
      <c r="N11021">
        <v>-24</v>
      </c>
      <c r="O11021">
        <v>157.25</v>
      </c>
    </row>
    <row r="11022" spans="1:15" ht="15" customHeight="1" x14ac:dyDescent="0.3">
      <c r="A11022" t="s">
        <v>14039</v>
      </c>
      <c r="B11022">
        <v>261</v>
      </c>
      <c r="C11022" t="s">
        <v>429</v>
      </c>
      <c r="D11022">
        <v>1000</v>
      </c>
      <c r="E11022" t="s">
        <v>2944</v>
      </c>
      <c r="F11022" t="s">
        <v>3015</v>
      </c>
      <c r="G11022" t="s">
        <v>3016</v>
      </c>
      <c r="H11022">
        <v>0.6149</v>
      </c>
      <c r="I11022" t="s">
        <v>3017</v>
      </c>
      <c r="J11022">
        <v>2400</v>
      </c>
      <c r="K11022">
        <v>2223.64</v>
      </c>
      <c r="L11022">
        <v>1445.76</v>
      </c>
      <c r="M11022">
        <v>1367.29</v>
      </c>
      <c r="N11022">
        <v>-108.44</v>
      </c>
      <c r="O11022">
        <v>29.97</v>
      </c>
    </row>
    <row r="11023" spans="1:15" ht="15" customHeight="1" x14ac:dyDescent="0.3">
      <c r="A11023" t="s">
        <v>14040</v>
      </c>
      <c r="B11023">
        <v>261</v>
      </c>
      <c r="C11023" t="s">
        <v>429</v>
      </c>
      <c r="D11023">
        <v>1000</v>
      </c>
      <c r="E11023" t="s">
        <v>2944</v>
      </c>
      <c r="F11023" t="s">
        <v>3022</v>
      </c>
      <c r="G11023" t="s">
        <v>3023</v>
      </c>
      <c r="H11023">
        <v>0.1547</v>
      </c>
      <c r="I11023" t="s">
        <v>3017</v>
      </c>
      <c r="J11023">
        <v>3100</v>
      </c>
      <c r="K11023">
        <v>3724.34</v>
      </c>
      <c r="L11023">
        <v>466.86</v>
      </c>
      <c r="M11023">
        <v>576.14</v>
      </c>
      <c r="N11023">
        <v>96.58</v>
      </c>
      <c r="O11023">
        <v>12.7</v>
      </c>
    </row>
    <row r="11024" spans="1:15" ht="15" customHeight="1" x14ac:dyDescent="0.3">
      <c r="A11024" t="s">
        <v>14041</v>
      </c>
      <c r="B11024">
        <v>261</v>
      </c>
      <c r="C11024" t="s">
        <v>150</v>
      </c>
      <c r="D11024">
        <v>1000</v>
      </c>
      <c r="E11024" t="s">
        <v>2945</v>
      </c>
      <c r="F11024" t="s">
        <v>3008</v>
      </c>
      <c r="G11024" t="s">
        <v>3009</v>
      </c>
      <c r="H11024">
        <v>17.550999999999998</v>
      </c>
      <c r="I11024" t="s">
        <v>3010</v>
      </c>
      <c r="J11024">
        <v>780</v>
      </c>
      <c r="K11024">
        <v>801.31</v>
      </c>
      <c r="L11024">
        <v>13373.1</v>
      </c>
      <c r="M11024">
        <v>14063.74</v>
      </c>
      <c r="N11024">
        <v>373.94</v>
      </c>
      <c r="O11024">
        <v>316.69</v>
      </c>
    </row>
    <row r="11025" spans="1:15" ht="15" customHeight="1" x14ac:dyDescent="0.3">
      <c r="A11025" t="s">
        <v>14042</v>
      </c>
      <c r="B11025">
        <v>261</v>
      </c>
      <c r="C11025" t="s">
        <v>150</v>
      </c>
      <c r="D11025">
        <v>1000</v>
      </c>
      <c r="E11025" t="s">
        <v>2945</v>
      </c>
      <c r="F11025" t="s">
        <v>3012</v>
      </c>
      <c r="G11025" t="s">
        <v>3013</v>
      </c>
      <c r="H11025">
        <v>3.9104000000000001</v>
      </c>
      <c r="I11025" t="s">
        <v>3010</v>
      </c>
      <c r="J11025">
        <v>720</v>
      </c>
      <c r="K11025">
        <v>686.39</v>
      </c>
      <c r="L11025">
        <v>2743.2</v>
      </c>
      <c r="M11025">
        <v>2684.06</v>
      </c>
      <c r="N11025">
        <v>-131.41999999999999</v>
      </c>
      <c r="O11025">
        <v>72.290000000000006</v>
      </c>
    </row>
    <row r="11026" spans="1:15" ht="15" customHeight="1" x14ac:dyDescent="0.3">
      <c r="A11026" t="s">
        <v>14043</v>
      </c>
      <c r="B11026">
        <v>261</v>
      </c>
      <c r="C11026" t="s">
        <v>150</v>
      </c>
      <c r="D11026">
        <v>1000</v>
      </c>
      <c r="E11026" t="s">
        <v>2945</v>
      </c>
      <c r="F11026" t="s">
        <v>3015</v>
      </c>
      <c r="G11026" t="s">
        <v>3016</v>
      </c>
      <c r="H11026">
        <v>0.4577</v>
      </c>
      <c r="I11026" t="s">
        <v>3017</v>
      </c>
      <c r="J11026">
        <v>2400</v>
      </c>
      <c r="K11026">
        <v>2231.35</v>
      </c>
      <c r="L11026">
        <v>1097.28</v>
      </c>
      <c r="M11026">
        <v>1021.35</v>
      </c>
      <c r="N11026">
        <v>-77.2</v>
      </c>
      <c r="O11026">
        <v>1.27</v>
      </c>
    </row>
    <row r="11027" spans="1:15" ht="15" customHeight="1" x14ac:dyDescent="0.3">
      <c r="A11027" t="s">
        <v>14044</v>
      </c>
      <c r="B11027">
        <v>261</v>
      </c>
      <c r="C11027" t="s">
        <v>150</v>
      </c>
      <c r="D11027">
        <v>1000</v>
      </c>
      <c r="E11027" t="s">
        <v>2945</v>
      </c>
      <c r="F11027" t="s">
        <v>3022</v>
      </c>
      <c r="G11027" t="s">
        <v>3023</v>
      </c>
      <c r="H11027">
        <v>0.1171</v>
      </c>
      <c r="I11027" t="s">
        <v>3017</v>
      </c>
      <c r="J11027">
        <v>3100</v>
      </c>
      <c r="K11027">
        <v>3597.51</v>
      </c>
      <c r="L11027">
        <v>354.33</v>
      </c>
      <c r="M11027">
        <v>421.24</v>
      </c>
      <c r="N11027">
        <v>58.25</v>
      </c>
      <c r="O11027">
        <v>8.66</v>
      </c>
    </row>
    <row r="11028" spans="1:15" ht="15" customHeight="1" x14ac:dyDescent="0.3">
      <c r="A11028" t="s">
        <v>14045</v>
      </c>
      <c r="B11028">
        <v>261</v>
      </c>
      <c r="C11028" t="s">
        <v>639</v>
      </c>
      <c r="D11028">
        <v>1000</v>
      </c>
      <c r="E11028" t="s">
        <v>2946</v>
      </c>
      <c r="F11028" t="s">
        <v>3008</v>
      </c>
      <c r="G11028" t="s">
        <v>3009</v>
      </c>
      <c r="H11028">
        <v>18.085799999999999</v>
      </c>
      <c r="I11028" t="s">
        <v>3010</v>
      </c>
      <c r="J11028">
        <v>780</v>
      </c>
      <c r="K11028">
        <v>822.21</v>
      </c>
      <c r="L11028">
        <v>14075.1</v>
      </c>
      <c r="M11028">
        <v>14870.36</v>
      </c>
      <c r="N11028">
        <v>763.43</v>
      </c>
      <c r="O11028">
        <v>31.83</v>
      </c>
    </row>
    <row r="11029" spans="1:15" ht="15" customHeight="1" x14ac:dyDescent="0.3">
      <c r="A11029" t="s">
        <v>14046</v>
      </c>
      <c r="B11029">
        <v>261</v>
      </c>
      <c r="C11029" t="s">
        <v>639</v>
      </c>
      <c r="D11029">
        <v>1000</v>
      </c>
      <c r="E11029" t="s">
        <v>2946</v>
      </c>
      <c r="F11029" t="s">
        <v>3012</v>
      </c>
      <c r="G11029" t="s">
        <v>3013</v>
      </c>
      <c r="H11029">
        <v>4.0316999999999998</v>
      </c>
      <c r="I11029" t="s">
        <v>3010</v>
      </c>
      <c r="J11029">
        <v>720</v>
      </c>
      <c r="K11029">
        <v>693.77</v>
      </c>
      <c r="L11029">
        <v>2887.2</v>
      </c>
      <c r="M11029">
        <v>2797.06</v>
      </c>
      <c r="N11029">
        <v>-105.74</v>
      </c>
      <c r="O11029">
        <v>15.61</v>
      </c>
    </row>
    <row r="11030" spans="1:15" ht="15" customHeight="1" x14ac:dyDescent="0.3">
      <c r="A11030" t="s">
        <v>14047</v>
      </c>
      <c r="B11030">
        <v>261</v>
      </c>
      <c r="C11030" t="s">
        <v>639</v>
      </c>
      <c r="D11030">
        <v>1000</v>
      </c>
      <c r="E11030" t="s">
        <v>2946</v>
      </c>
      <c r="F11030" t="s">
        <v>3015</v>
      </c>
      <c r="G11030" t="s">
        <v>3016</v>
      </c>
      <c r="H11030">
        <v>0.49230000000000002</v>
      </c>
      <c r="I11030" t="s">
        <v>3017</v>
      </c>
      <c r="J11030">
        <v>2400</v>
      </c>
      <c r="K11030">
        <v>2269.2800000000002</v>
      </c>
      <c r="L11030">
        <v>1154.8800000000001</v>
      </c>
      <c r="M11030">
        <v>1117.08</v>
      </c>
      <c r="N11030">
        <v>-64.349999999999994</v>
      </c>
      <c r="O11030">
        <v>26.54</v>
      </c>
    </row>
    <row r="11031" spans="1:15" ht="15" customHeight="1" x14ac:dyDescent="0.3">
      <c r="A11031" t="s">
        <v>14048</v>
      </c>
      <c r="B11031">
        <v>261</v>
      </c>
      <c r="C11031" t="s">
        <v>639</v>
      </c>
      <c r="D11031">
        <v>1000</v>
      </c>
      <c r="E11031" t="s">
        <v>2946</v>
      </c>
      <c r="F11031" t="s">
        <v>3022</v>
      </c>
      <c r="G11031" t="s">
        <v>3023</v>
      </c>
      <c r="H11031">
        <v>0.121</v>
      </c>
      <c r="I11031" t="s">
        <v>3017</v>
      </c>
      <c r="J11031">
        <v>3100</v>
      </c>
      <c r="K11031">
        <v>3676.06</v>
      </c>
      <c r="L11031">
        <v>372.93</v>
      </c>
      <c r="M11031">
        <v>444.89</v>
      </c>
      <c r="N11031">
        <v>69.72</v>
      </c>
      <c r="O11031">
        <v>2.25</v>
      </c>
    </row>
    <row r="11032" spans="1:15" ht="15" customHeight="1" x14ac:dyDescent="0.3">
      <c r="A11032" t="s">
        <v>14049</v>
      </c>
      <c r="B11032">
        <v>261</v>
      </c>
      <c r="C11032" t="s">
        <v>688</v>
      </c>
      <c r="D11032">
        <v>1000</v>
      </c>
      <c r="E11032" t="s">
        <v>2947</v>
      </c>
      <c r="F11032" t="s">
        <v>3008</v>
      </c>
      <c r="G11032" t="s">
        <v>3009</v>
      </c>
      <c r="H11032">
        <v>7.0774999999999997</v>
      </c>
      <c r="I11032" t="s">
        <v>3010</v>
      </c>
      <c r="J11032">
        <v>780</v>
      </c>
      <c r="K11032">
        <v>787.35</v>
      </c>
      <c r="L11032">
        <v>5510.7</v>
      </c>
      <c r="M11032">
        <v>5572.49</v>
      </c>
      <c r="N11032">
        <v>52.03</v>
      </c>
      <c r="O11032">
        <v>9.76</v>
      </c>
    </row>
    <row r="11033" spans="1:15" ht="15" customHeight="1" x14ac:dyDescent="0.3">
      <c r="A11033" t="s">
        <v>14050</v>
      </c>
      <c r="B11033">
        <v>261</v>
      </c>
      <c r="C11033" t="s">
        <v>688</v>
      </c>
      <c r="D11033">
        <v>1000</v>
      </c>
      <c r="E11033" t="s">
        <v>2947</v>
      </c>
      <c r="F11033" t="s">
        <v>3012</v>
      </c>
      <c r="G11033" t="s">
        <v>3013</v>
      </c>
      <c r="H11033">
        <v>1.6428</v>
      </c>
      <c r="I11033" t="s">
        <v>3010</v>
      </c>
      <c r="J11033">
        <v>720</v>
      </c>
      <c r="K11033">
        <v>690.75</v>
      </c>
      <c r="L11033">
        <v>1130.4000000000001</v>
      </c>
      <c r="M11033">
        <v>1134.76</v>
      </c>
      <c r="N11033">
        <v>-48.05</v>
      </c>
      <c r="O11033">
        <v>52.4</v>
      </c>
    </row>
    <row r="11034" spans="1:15" ht="15" customHeight="1" x14ac:dyDescent="0.3">
      <c r="A11034" t="s">
        <v>14051</v>
      </c>
      <c r="B11034">
        <v>261</v>
      </c>
      <c r="C11034" t="s">
        <v>688</v>
      </c>
      <c r="D11034">
        <v>1000</v>
      </c>
      <c r="E11034" t="s">
        <v>2947</v>
      </c>
      <c r="F11034" t="s">
        <v>3015</v>
      </c>
      <c r="G11034" t="s">
        <v>3016</v>
      </c>
      <c r="H11034">
        <v>0.19500000000000001</v>
      </c>
      <c r="I11034" t="s">
        <v>3017</v>
      </c>
      <c r="J11034">
        <v>2400</v>
      </c>
      <c r="K11034">
        <v>2191.46</v>
      </c>
      <c r="L11034">
        <v>452.16</v>
      </c>
      <c r="M11034">
        <v>427.41</v>
      </c>
      <c r="N11034">
        <v>-40.67</v>
      </c>
      <c r="O11034">
        <v>15.92</v>
      </c>
    </row>
    <row r="11035" spans="1:15" ht="15" customHeight="1" x14ac:dyDescent="0.3">
      <c r="A11035" t="s">
        <v>14052</v>
      </c>
      <c r="B11035">
        <v>261</v>
      </c>
      <c r="C11035" t="s">
        <v>688</v>
      </c>
      <c r="D11035">
        <v>1000</v>
      </c>
      <c r="E11035" t="s">
        <v>2947</v>
      </c>
      <c r="F11035" t="s">
        <v>3022</v>
      </c>
      <c r="G11035" t="s">
        <v>3023</v>
      </c>
      <c r="H11035">
        <v>4.87E-2</v>
      </c>
      <c r="I11035" t="s">
        <v>3017</v>
      </c>
      <c r="J11035">
        <v>3100</v>
      </c>
      <c r="K11035">
        <v>3768.93</v>
      </c>
      <c r="L11035">
        <v>146.01</v>
      </c>
      <c r="M11035">
        <v>183.39</v>
      </c>
      <c r="N11035">
        <v>32.549999999999997</v>
      </c>
      <c r="O11035">
        <v>4.83</v>
      </c>
    </row>
    <row r="11036" spans="1:15" ht="15" customHeight="1" x14ac:dyDescent="0.3">
      <c r="A11036" t="s">
        <v>14053</v>
      </c>
      <c r="B11036">
        <v>261</v>
      </c>
      <c r="C11036" t="s">
        <v>175</v>
      </c>
      <c r="D11036">
        <v>1000</v>
      </c>
      <c r="E11036" t="s">
        <v>2948</v>
      </c>
      <c r="F11036" t="s">
        <v>3008</v>
      </c>
      <c r="G11036" t="s">
        <v>3009</v>
      </c>
      <c r="H11036">
        <v>12.9076</v>
      </c>
      <c r="I11036" t="s">
        <v>3010</v>
      </c>
      <c r="J11036">
        <v>780</v>
      </c>
      <c r="K11036">
        <v>793.82</v>
      </c>
      <c r="L11036">
        <v>9792.9</v>
      </c>
      <c r="M11036">
        <v>10246.27</v>
      </c>
      <c r="N11036">
        <v>178.36</v>
      </c>
      <c r="O11036">
        <v>275.01</v>
      </c>
    </row>
    <row r="11037" spans="1:15" ht="15" customHeight="1" x14ac:dyDescent="0.3">
      <c r="A11037" t="s">
        <v>14054</v>
      </c>
      <c r="B11037">
        <v>261</v>
      </c>
      <c r="C11037" t="s">
        <v>175</v>
      </c>
      <c r="D11037">
        <v>1000</v>
      </c>
      <c r="E11037" t="s">
        <v>2948</v>
      </c>
      <c r="F11037" t="s">
        <v>3012</v>
      </c>
      <c r="G11037" t="s">
        <v>3013</v>
      </c>
      <c r="H11037">
        <v>2.8852000000000002</v>
      </c>
      <c r="I11037" t="s">
        <v>3010</v>
      </c>
      <c r="J11037">
        <v>720</v>
      </c>
      <c r="K11037">
        <v>712.19</v>
      </c>
      <c r="L11037">
        <v>2008.8</v>
      </c>
      <c r="M11037">
        <v>2054.8000000000002</v>
      </c>
      <c r="N11037">
        <v>-22.52</v>
      </c>
      <c r="O11037">
        <v>68.52</v>
      </c>
    </row>
    <row r="11038" spans="1:15" ht="15" customHeight="1" x14ac:dyDescent="0.3">
      <c r="A11038" t="s">
        <v>14055</v>
      </c>
      <c r="B11038">
        <v>261</v>
      </c>
      <c r="C11038" t="s">
        <v>175</v>
      </c>
      <c r="D11038">
        <v>1000</v>
      </c>
      <c r="E11038" t="s">
        <v>2948</v>
      </c>
      <c r="F11038" t="s">
        <v>3015</v>
      </c>
      <c r="G11038" t="s">
        <v>3016</v>
      </c>
      <c r="H11038">
        <v>0.34510000000000002</v>
      </c>
      <c r="I11038" t="s">
        <v>3017</v>
      </c>
      <c r="J11038">
        <v>2400</v>
      </c>
      <c r="K11038">
        <v>2266.71</v>
      </c>
      <c r="L11038">
        <v>803.52</v>
      </c>
      <c r="M11038">
        <v>782.22</v>
      </c>
      <c r="N11038">
        <v>-46</v>
      </c>
      <c r="O11038">
        <v>24.69</v>
      </c>
    </row>
    <row r="11039" spans="1:15" ht="15" customHeight="1" x14ac:dyDescent="0.3">
      <c r="A11039" t="s">
        <v>14056</v>
      </c>
      <c r="B11039">
        <v>261</v>
      </c>
      <c r="C11039" t="s">
        <v>175</v>
      </c>
      <c r="D11039">
        <v>1000</v>
      </c>
      <c r="E11039" t="s">
        <v>2948</v>
      </c>
      <c r="F11039" t="s">
        <v>3022</v>
      </c>
      <c r="G11039" t="s">
        <v>3023</v>
      </c>
      <c r="H11039">
        <v>8.77E-2</v>
      </c>
      <c r="I11039" t="s">
        <v>3017</v>
      </c>
      <c r="J11039">
        <v>3100</v>
      </c>
      <c r="K11039">
        <v>3767.47</v>
      </c>
      <c r="L11039">
        <v>259.47000000000003</v>
      </c>
      <c r="M11039">
        <v>330.39</v>
      </c>
      <c r="N11039">
        <v>58.53</v>
      </c>
      <c r="O11039">
        <v>12.39</v>
      </c>
    </row>
    <row r="11040" spans="1:15" ht="15" customHeight="1" x14ac:dyDescent="0.3">
      <c r="A11040" t="s">
        <v>14057</v>
      </c>
      <c r="B11040">
        <v>261</v>
      </c>
      <c r="C11040" t="s">
        <v>484</v>
      </c>
      <c r="D11040">
        <v>1000</v>
      </c>
      <c r="E11040" t="s">
        <v>2949</v>
      </c>
      <c r="F11040" t="s">
        <v>3008</v>
      </c>
      <c r="G11040" t="s">
        <v>3009</v>
      </c>
      <c r="H11040">
        <v>27.894100000000002</v>
      </c>
      <c r="I11040" t="s">
        <v>3010</v>
      </c>
      <c r="J11040">
        <v>780</v>
      </c>
      <c r="K11040">
        <v>806.54</v>
      </c>
      <c r="L11040">
        <v>19914.96</v>
      </c>
      <c r="M11040">
        <v>22497.61</v>
      </c>
      <c r="N11040">
        <v>740.23</v>
      </c>
      <c r="O11040">
        <v>1842.42</v>
      </c>
    </row>
    <row r="11041" spans="1:15" ht="15" customHeight="1" x14ac:dyDescent="0.3">
      <c r="A11041" t="s">
        <v>14058</v>
      </c>
      <c r="B11041">
        <v>261</v>
      </c>
      <c r="C11041" t="s">
        <v>484</v>
      </c>
      <c r="D11041">
        <v>1000</v>
      </c>
      <c r="E11041" t="s">
        <v>2949</v>
      </c>
      <c r="F11041" t="s">
        <v>3012</v>
      </c>
      <c r="G11041" t="s">
        <v>3013</v>
      </c>
      <c r="H11041">
        <v>7.9073000000000002</v>
      </c>
      <c r="I11041" t="s">
        <v>3010</v>
      </c>
      <c r="J11041">
        <v>720</v>
      </c>
      <c r="K11041">
        <v>705.26</v>
      </c>
      <c r="L11041">
        <v>5302.8</v>
      </c>
      <c r="M11041">
        <v>5576.71</v>
      </c>
      <c r="N11041">
        <v>-116.54</v>
      </c>
      <c r="O11041">
        <v>390.45</v>
      </c>
    </row>
    <row r="11042" spans="1:15" ht="15" customHeight="1" x14ac:dyDescent="0.3">
      <c r="A11042" t="s">
        <v>14059</v>
      </c>
      <c r="B11042">
        <v>261</v>
      </c>
      <c r="C11042" t="s">
        <v>484</v>
      </c>
      <c r="D11042">
        <v>1000</v>
      </c>
      <c r="E11042" t="s">
        <v>2949</v>
      </c>
      <c r="F11042" t="s">
        <v>3015</v>
      </c>
      <c r="G11042" t="s">
        <v>3016</v>
      </c>
      <c r="H11042">
        <v>0.26040000000000002</v>
      </c>
      <c r="I11042" t="s">
        <v>3017</v>
      </c>
      <c r="J11042">
        <v>2400</v>
      </c>
      <c r="K11042">
        <v>2258.2600000000002</v>
      </c>
      <c r="L11042">
        <v>589.20000000000005</v>
      </c>
      <c r="M11042">
        <v>588.05999999999995</v>
      </c>
      <c r="N11042">
        <v>-36.909999999999997</v>
      </c>
      <c r="O11042">
        <v>35.770000000000003</v>
      </c>
    </row>
    <row r="11043" spans="1:15" ht="15" customHeight="1" x14ac:dyDescent="0.3">
      <c r="A11043" t="s">
        <v>14060</v>
      </c>
      <c r="B11043">
        <v>261</v>
      </c>
      <c r="C11043" t="s">
        <v>484</v>
      </c>
      <c r="D11043">
        <v>1000</v>
      </c>
      <c r="E11043" t="s">
        <v>2949</v>
      </c>
      <c r="F11043" t="s">
        <v>3019</v>
      </c>
      <c r="G11043" t="s">
        <v>3020</v>
      </c>
      <c r="H11043">
        <v>0.41270000000000001</v>
      </c>
      <c r="I11043" t="s">
        <v>3017</v>
      </c>
      <c r="J11043">
        <v>4200</v>
      </c>
      <c r="K11043">
        <v>5198.2299999999996</v>
      </c>
      <c r="L11043">
        <v>1649.76</v>
      </c>
      <c r="M11043">
        <v>2145.27</v>
      </c>
      <c r="N11043">
        <v>411.96</v>
      </c>
      <c r="O11043">
        <v>83.55</v>
      </c>
    </row>
    <row r="11044" spans="1:15" ht="15" customHeight="1" x14ac:dyDescent="0.3">
      <c r="A11044" t="s">
        <v>14061</v>
      </c>
      <c r="B11044">
        <v>261</v>
      </c>
      <c r="C11044" t="s">
        <v>484</v>
      </c>
      <c r="D11044">
        <v>1000</v>
      </c>
      <c r="E11044" t="s">
        <v>2949</v>
      </c>
      <c r="F11044" t="s">
        <v>3022</v>
      </c>
      <c r="G11044" t="s">
        <v>3023</v>
      </c>
      <c r="H11044">
        <v>0.312</v>
      </c>
      <c r="I11044" t="s">
        <v>3017</v>
      </c>
      <c r="J11044">
        <v>3100</v>
      </c>
      <c r="K11044">
        <v>3666.34</v>
      </c>
      <c r="L11044">
        <v>913.26</v>
      </c>
      <c r="M11044">
        <v>1143.94</v>
      </c>
      <c r="N11044">
        <v>176.7</v>
      </c>
      <c r="O11044">
        <v>53.98</v>
      </c>
    </row>
    <row r="11045" spans="1:15" ht="15" customHeight="1" x14ac:dyDescent="0.3">
      <c r="A11045" t="s">
        <v>14062</v>
      </c>
      <c r="B11045">
        <v>261</v>
      </c>
      <c r="C11045" t="s">
        <v>364</v>
      </c>
      <c r="D11045">
        <v>1000</v>
      </c>
      <c r="E11045" t="s">
        <v>2950</v>
      </c>
      <c r="F11045" t="s">
        <v>3008</v>
      </c>
      <c r="G11045" t="s">
        <v>3009</v>
      </c>
      <c r="H11045">
        <v>25.930399999999999</v>
      </c>
      <c r="I11045" t="s">
        <v>3010</v>
      </c>
      <c r="J11045">
        <v>780</v>
      </c>
      <c r="K11045">
        <v>809.95</v>
      </c>
      <c r="L11045">
        <v>19691.099999999999</v>
      </c>
      <c r="M11045">
        <v>21002.2</v>
      </c>
      <c r="N11045">
        <v>776.49</v>
      </c>
      <c r="O11045">
        <v>534.61</v>
      </c>
    </row>
    <row r="11046" spans="1:15" ht="15" customHeight="1" x14ac:dyDescent="0.3">
      <c r="A11046" t="s">
        <v>14063</v>
      </c>
      <c r="B11046">
        <v>261</v>
      </c>
      <c r="C11046" t="s">
        <v>364</v>
      </c>
      <c r="D11046">
        <v>1000</v>
      </c>
      <c r="E11046" t="s">
        <v>2950</v>
      </c>
      <c r="F11046" t="s">
        <v>3012</v>
      </c>
      <c r="G11046" t="s">
        <v>3013</v>
      </c>
      <c r="H11046">
        <v>5.8406000000000002</v>
      </c>
      <c r="I11046" t="s">
        <v>3010</v>
      </c>
      <c r="J11046">
        <v>720</v>
      </c>
      <c r="K11046">
        <v>689.84</v>
      </c>
      <c r="L11046">
        <v>4039.2</v>
      </c>
      <c r="M11046">
        <v>4029.06</v>
      </c>
      <c r="N11046">
        <v>-176.17</v>
      </c>
      <c r="O11046">
        <v>166.03</v>
      </c>
    </row>
    <row r="11047" spans="1:15" ht="15" customHeight="1" x14ac:dyDescent="0.3">
      <c r="A11047" t="s">
        <v>14064</v>
      </c>
      <c r="B11047">
        <v>261</v>
      </c>
      <c r="C11047" t="s">
        <v>364</v>
      </c>
      <c r="D11047">
        <v>1000</v>
      </c>
      <c r="E11047" t="s">
        <v>2950</v>
      </c>
      <c r="F11047" t="s">
        <v>3015</v>
      </c>
      <c r="G11047" t="s">
        <v>3016</v>
      </c>
      <c r="H11047">
        <v>0.69540000000000002</v>
      </c>
      <c r="I11047" t="s">
        <v>3017</v>
      </c>
      <c r="J11047">
        <v>2400</v>
      </c>
      <c r="K11047">
        <v>2146.9499999999998</v>
      </c>
      <c r="L11047">
        <v>1615.68</v>
      </c>
      <c r="M11047">
        <v>1492.99</v>
      </c>
      <c r="N11047">
        <v>-175.97</v>
      </c>
      <c r="O11047">
        <v>53.28</v>
      </c>
    </row>
    <row r="11048" spans="1:15" ht="15" customHeight="1" x14ac:dyDescent="0.3">
      <c r="A11048" t="s">
        <v>14065</v>
      </c>
      <c r="B11048">
        <v>261</v>
      </c>
      <c r="C11048" t="s">
        <v>364</v>
      </c>
      <c r="D11048">
        <v>1000</v>
      </c>
      <c r="E11048" t="s">
        <v>2950</v>
      </c>
      <c r="F11048" t="s">
        <v>3022</v>
      </c>
      <c r="G11048" t="s">
        <v>3023</v>
      </c>
      <c r="H11048">
        <v>0.17330000000000001</v>
      </c>
      <c r="I11048" t="s">
        <v>3017</v>
      </c>
      <c r="J11048">
        <v>3100</v>
      </c>
      <c r="K11048">
        <v>3752.45</v>
      </c>
      <c r="L11048">
        <v>521.73</v>
      </c>
      <c r="M11048">
        <v>650.17999999999995</v>
      </c>
      <c r="N11048">
        <v>113.05</v>
      </c>
      <c r="O11048">
        <v>15.4</v>
      </c>
    </row>
    <row r="11049" spans="1:15" ht="15" customHeight="1" x14ac:dyDescent="0.3">
      <c r="A11049" t="s">
        <v>14066</v>
      </c>
      <c r="B11049">
        <v>261</v>
      </c>
      <c r="C11049" t="s">
        <v>318</v>
      </c>
      <c r="D11049">
        <v>1000</v>
      </c>
      <c r="E11049" t="s">
        <v>2951</v>
      </c>
      <c r="F11049" t="s">
        <v>3008</v>
      </c>
      <c r="G11049" t="s">
        <v>3009</v>
      </c>
      <c r="H11049">
        <v>15.2829</v>
      </c>
      <c r="I11049" t="s">
        <v>3010</v>
      </c>
      <c r="J11049">
        <v>780</v>
      </c>
      <c r="K11049">
        <v>811.77</v>
      </c>
      <c r="L11049">
        <v>11793.6</v>
      </c>
      <c r="M11049">
        <v>12406.16</v>
      </c>
      <c r="N11049">
        <v>485.5</v>
      </c>
      <c r="O11049">
        <v>127.06</v>
      </c>
    </row>
    <row r="11050" spans="1:15" ht="15" customHeight="1" x14ac:dyDescent="0.3">
      <c r="A11050" t="s">
        <v>14067</v>
      </c>
      <c r="B11050">
        <v>261</v>
      </c>
      <c r="C11050" t="s">
        <v>318</v>
      </c>
      <c r="D11050">
        <v>1000</v>
      </c>
      <c r="E11050" t="s">
        <v>2951</v>
      </c>
      <c r="F11050" t="s">
        <v>3012</v>
      </c>
      <c r="G11050" t="s">
        <v>3013</v>
      </c>
      <c r="H11050">
        <v>3.4060000000000001</v>
      </c>
      <c r="I11050" t="s">
        <v>3010</v>
      </c>
      <c r="J11050">
        <v>720</v>
      </c>
      <c r="K11050">
        <v>718.51</v>
      </c>
      <c r="L11050">
        <v>2419.1999999999998</v>
      </c>
      <c r="M11050">
        <v>2447.27</v>
      </c>
      <c r="N11050">
        <v>-5.08</v>
      </c>
      <c r="O11050">
        <v>33.15</v>
      </c>
    </row>
    <row r="11051" spans="1:15" ht="15" customHeight="1" x14ac:dyDescent="0.3">
      <c r="A11051" t="s">
        <v>14068</v>
      </c>
      <c r="B11051">
        <v>261</v>
      </c>
      <c r="C11051" t="s">
        <v>318</v>
      </c>
      <c r="D11051">
        <v>1000</v>
      </c>
      <c r="E11051" t="s">
        <v>2951</v>
      </c>
      <c r="F11051" t="s">
        <v>3015</v>
      </c>
      <c r="G11051" t="s">
        <v>3016</v>
      </c>
      <c r="H11051">
        <v>0.40410000000000001</v>
      </c>
      <c r="I11051" t="s">
        <v>3017</v>
      </c>
      <c r="J11051">
        <v>2400</v>
      </c>
      <c r="K11051">
        <v>2141.33</v>
      </c>
      <c r="L11051">
        <v>967.68</v>
      </c>
      <c r="M11051">
        <v>865.24</v>
      </c>
      <c r="N11051">
        <v>-104.52</v>
      </c>
      <c r="O11051">
        <v>2.08</v>
      </c>
    </row>
    <row r="11052" spans="1:15" ht="15" customHeight="1" x14ac:dyDescent="0.3">
      <c r="A11052" t="s">
        <v>14069</v>
      </c>
      <c r="B11052">
        <v>261</v>
      </c>
      <c r="C11052" t="s">
        <v>318</v>
      </c>
      <c r="D11052">
        <v>1000</v>
      </c>
      <c r="E11052" t="s">
        <v>2951</v>
      </c>
      <c r="F11052" t="s">
        <v>3022</v>
      </c>
      <c r="G11052" t="s">
        <v>3023</v>
      </c>
      <c r="H11052">
        <v>0.10199999999999999</v>
      </c>
      <c r="I11052" t="s">
        <v>3017</v>
      </c>
      <c r="J11052">
        <v>3100</v>
      </c>
      <c r="K11052">
        <v>3740.39</v>
      </c>
      <c r="L11052">
        <v>312.48</v>
      </c>
      <c r="M11052">
        <v>381.37</v>
      </c>
      <c r="N11052">
        <v>65.290000000000006</v>
      </c>
      <c r="O11052">
        <v>3.59</v>
      </c>
    </row>
    <row r="11053" spans="1:15" ht="15" customHeight="1" x14ac:dyDescent="0.3">
      <c r="A11053" t="s">
        <v>14070</v>
      </c>
      <c r="B11053">
        <v>261</v>
      </c>
      <c r="C11053" t="s">
        <v>692</v>
      </c>
      <c r="D11053">
        <v>1000</v>
      </c>
      <c r="E11053" t="s">
        <v>2952</v>
      </c>
      <c r="F11053" t="s">
        <v>3008</v>
      </c>
      <c r="G11053" t="s">
        <v>3009</v>
      </c>
      <c r="H11053">
        <v>40.260300000000001</v>
      </c>
      <c r="I11053" t="s">
        <v>3010</v>
      </c>
      <c r="J11053">
        <v>780</v>
      </c>
      <c r="K11053">
        <v>788.25</v>
      </c>
      <c r="L11053">
        <v>30420</v>
      </c>
      <c r="M11053">
        <v>31735.1</v>
      </c>
      <c r="N11053">
        <v>332.07</v>
      </c>
      <c r="O11053">
        <v>983.03</v>
      </c>
    </row>
    <row r="11054" spans="1:15" ht="15" customHeight="1" x14ac:dyDescent="0.3">
      <c r="A11054" t="s">
        <v>14071</v>
      </c>
      <c r="B11054">
        <v>261</v>
      </c>
      <c r="C11054" t="s">
        <v>692</v>
      </c>
      <c r="D11054">
        <v>1000</v>
      </c>
      <c r="E11054" t="s">
        <v>2952</v>
      </c>
      <c r="F11054" t="s">
        <v>3012</v>
      </c>
      <c r="G11054" t="s">
        <v>3013</v>
      </c>
      <c r="H11054">
        <v>11.701700000000001</v>
      </c>
      <c r="I11054" t="s">
        <v>3010</v>
      </c>
      <c r="J11054">
        <v>720</v>
      </c>
      <c r="K11054">
        <v>699.24</v>
      </c>
      <c r="L11054">
        <v>8100</v>
      </c>
      <c r="M11054">
        <v>8182.28</v>
      </c>
      <c r="N11054">
        <v>-242.98</v>
      </c>
      <c r="O11054">
        <v>325.26</v>
      </c>
    </row>
    <row r="11055" spans="1:15" ht="15" customHeight="1" x14ac:dyDescent="0.3">
      <c r="A11055" t="s">
        <v>14072</v>
      </c>
      <c r="B11055">
        <v>261</v>
      </c>
      <c r="C11055" t="s">
        <v>692</v>
      </c>
      <c r="D11055">
        <v>1000</v>
      </c>
      <c r="E11055" t="s">
        <v>2952</v>
      </c>
      <c r="F11055" t="s">
        <v>3015</v>
      </c>
      <c r="G11055" t="s">
        <v>3016</v>
      </c>
      <c r="H11055">
        <v>0.40329999999999999</v>
      </c>
      <c r="I11055" t="s">
        <v>3017</v>
      </c>
      <c r="J11055">
        <v>2400</v>
      </c>
      <c r="K11055">
        <v>2202.52</v>
      </c>
      <c r="L11055">
        <v>900</v>
      </c>
      <c r="M11055">
        <v>888.33</v>
      </c>
      <c r="N11055">
        <v>-79.650000000000006</v>
      </c>
      <c r="O11055">
        <v>67.98</v>
      </c>
    </row>
    <row r="11056" spans="1:15" ht="15" customHeight="1" x14ac:dyDescent="0.3">
      <c r="A11056" t="s">
        <v>14073</v>
      </c>
      <c r="B11056">
        <v>261</v>
      </c>
      <c r="C11056" t="s">
        <v>692</v>
      </c>
      <c r="D11056">
        <v>1000</v>
      </c>
      <c r="E11056" t="s">
        <v>2952</v>
      </c>
      <c r="F11056" t="s">
        <v>3019</v>
      </c>
      <c r="G11056" t="s">
        <v>3020</v>
      </c>
      <c r="H11056">
        <v>0.62880000000000003</v>
      </c>
      <c r="I11056" t="s">
        <v>3017</v>
      </c>
      <c r="J11056">
        <v>4200</v>
      </c>
      <c r="K11056">
        <v>5063.4399999999996</v>
      </c>
      <c r="L11056">
        <v>2520</v>
      </c>
      <c r="M11056">
        <v>3183.92</v>
      </c>
      <c r="N11056">
        <v>542.94000000000005</v>
      </c>
      <c r="O11056">
        <v>120.99</v>
      </c>
    </row>
    <row r="11057" spans="1:15" ht="15" customHeight="1" x14ac:dyDescent="0.3">
      <c r="A11057" t="s">
        <v>14074</v>
      </c>
      <c r="B11057">
        <v>261</v>
      </c>
      <c r="C11057" t="s">
        <v>692</v>
      </c>
      <c r="D11057">
        <v>1000</v>
      </c>
      <c r="E11057" t="s">
        <v>2952</v>
      </c>
      <c r="F11057" t="s">
        <v>3022</v>
      </c>
      <c r="G11057" t="s">
        <v>3023</v>
      </c>
      <c r="H11057">
        <v>0.48670000000000002</v>
      </c>
      <c r="I11057" t="s">
        <v>3017</v>
      </c>
      <c r="J11057">
        <v>3100</v>
      </c>
      <c r="K11057">
        <v>3751.7</v>
      </c>
      <c r="L11057">
        <v>1395</v>
      </c>
      <c r="M11057">
        <v>1826.08</v>
      </c>
      <c r="N11057">
        <v>317.20999999999998</v>
      </c>
      <c r="O11057">
        <v>113.88</v>
      </c>
    </row>
    <row r="11058" spans="1:15" ht="15" customHeight="1" x14ac:dyDescent="0.3">
      <c r="A11058" t="s">
        <v>14075</v>
      </c>
      <c r="B11058">
        <v>261</v>
      </c>
      <c r="C11058" t="s">
        <v>181</v>
      </c>
      <c r="D11058">
        <v>1000</v>
      </c>
      <c r="E11058" t="s">
        <v>2953</v>
      </c>
      <c r="F11058" t="s">
        <v>3008</v>
      </c>
      <c r="G11058" t="s">
        <v>3009</v>
      </c>
      <c r="H11058">
        <v>29.882999999999999</v>
      </c>
      <c r="I11058" t="s">
        <v>3010</v>
      </c>
      <c r="J11058">
        <v>780</v>
      </c>
      <c r="K11058">
        <v>818.22</v>
      </c>
      <c r="L11058">
        <v>22253.4</v>
      </c>
      <c r="M11058">
        <v>24451.02</v>
      </c>
      <c r="N11058">
        <v>1142.25</v>
      </c>
      <c r="O11058">
        <v>1055.3599999999999</v>
      </c>
    </row>
    <row r="11059" spans="1:15" ht="15" customHeight="1" x14ac:dyDescent="0.3">
      <c r="A11059" t="s">
        <v>14076</v>
      </c>
      <c r="B11059">
        <v>261</v>
      </c>
      <c r="C11059" t="s">
        <v>181</v>
      </c>
      <c r="D11059">
        <v>1000</v>
      </c>
      <c r="E11059" t="s">
        <v>2953</v>
      </c>
      <c r="F11059" t="s">
        <v>3012</v>
      </c>
      <c r="G11059" t="s">
        <v>3013</v>
      </c>
      <c r="H11059">
        <v>6.5627000000000004</v>
      </c>
      <c r="I11059" t="s">
        <v>3010</v>
      </c>
      <c r="J11059">
        <v>720</v>
      </c>
      <c r="K11059">
        <v>725.31</v>
      </c>
      <c r="L11059">
        <v>4564.8</v>
      </c>
      <c r="M11059">
        <v>4760.03</v>
      </c>
      <c r="N11059">
        <v>34.869999999999997</v>
      </c>
      <c r="O11059">
        <v>160.35</v>
      </c>
    </row>
    <row r="11060" spans="1:15" ht="15" customHeight="1" x14ac:dyDescent="0.3">
      <c r="A11060" t="s">
        <v>14077</v>
      </c>
      <c r="B11060">
        <v>261</v>
      </c>
      <c r="C11060" t="s">
        <v>181</v>
      </c>
      <c r="D11060">
        <v>1000</v>
      </c>
      <c r="E11060" t="s">
        <v>2953</v>
      </c>
      <c r="F11060" t="s">
        <v>3015</v>
      </c>
      <c r="G11060" t="s">
        <v>3016</v>
      </c>
      <c r="H11060">
        <v>0.7913</v>
      </c>
      <c r="I11060" t="s">
        <v>3017</v>
      </c>
      <c r="J11060">
        <v>2400</v>
      </c>
      <c r="K11060">
        <v>2189.4699999999998</v>
      </c>
      <c r="L11060">
        <v>1825.92</v>
      </c>
      <c r="M11060">
        <v>1732.58</v>
      </c>
      <c r="N11060">
        <v>-166.59</v>
      </c>
      <c r="O11060">
        <v>73.25</v>
      </c>
    </row>
    <row r="11061" spans="1:15" ht="15" customHeight="1" x14ac:dyDescent="0.3">
      <c r="A11061" t="s">
        <v>14078</v>
      </c>
      <c r="B11061">
        <v>261</v>
      </c>
      <c r="C11061" t="s">
        <v>181</v>
      </c>
      <c r="D11061">
        <v>1000</v>
      </c>
      <c r="E11061" t="s">
        <v>2953</v>
      </c>
      <c r="F11061" t="s">
        <v>3022</v>
      </c>
      <c r="G11061" t="s">
        <v>3023</v>
      </c>
      <c r="H11061">
        <v>0.19889999999999999</v>
      </c>
      <c r="I11061" t="s">
        <v>3017</v>
      </c>
      <c r="J11061">
        <v>3100</v>
      </c>
      <c r="K11061">
        <v>3648.77</v>
      </c>
      <c r="L11061">
        <v>589.62</v>
      </c>
      <c r="M11061">
        <v>725.67</v>
      </c>
      <c r="N11061">
        <v>109.14</v>
      </c>
      <c r="O11061">
        <v>26.91</v>
      </c>
    </row>
    <row r="11062" spans="1:15" ht="15" customHeight="1" x14ac:dyDescent="0.3">
      <c r="A11062" t="s">
        <v>14079</v>
      </c>
      <c r="B11062">
        <v>261</v>
      </c>
      <c r="C11062" t="s">
        <v>422</v>
      </c>
      <c r="D11062">
        <v>1000</v>
      </c>
      <c r="E11062" t="s">
        <v>2954</v>
      </c>
      <c r="F11062" t="s">
        <v>3008</v>
      </c>
      <c r="G11062" t="s">
        <v>3009</v>
      </c>
      <c r="H11062">
        <v>35.784500000000001</v>
      </c>
      <c r="I11062" t="s">
        <v>3010</v>
      </c>
      <c r="J11062">
        <v>780</v>
      </c>
      <c r="K11062">
        <v>787.51</v>
      </c>
      <c r="L11062">
        <v>27553.5</v>
      </c>
      <c r="M11062">
        <v>28180.83</v>
      </c>
      <c r="N11062">
        <v>268.89</v>
      </c>
      <c r="O11062">
        <v>358.44</v>
      </c>
    </row>
    <row r="11063" spans="1:15" ht="15" customHeight="1" x14ac:dyDescent="0.3">
      <c r="A11063" t="s">
        <v>14080</v>
      </c>
      <c r="B11063">
        <v>261</v>
      </c>
      <c r="C11063" t="s">
        <v>422</v>
      </c>
      <c r="D11063">
        <v>1000</v>
      </c>
      <c r="E11063" t="s">
        <v>2954</v>
      </c>
      <c r="F11063" t="s">
        <v>3012</v>
      </c>
      <c r="G11063" t="s">
        <v>3013</v>
      </c>
      <c r="H11063">
        <v>8.0126000000000008</v>
      </c>
      <c r="I11063" t="s">
        <v>3010</v>
      </c>
      <c r="J11063">
        <v>720</v>
      </c>
      <c r="K11063">
        <v>709.48</v>
      </c>
      <c r="L11063">
        <v>5652</v>
      </c>
      <c r="M11063">
        <v>5684.73</v>
      </c>
      <c r="N11063">
        <v>-84.32</v>
      </c>
      <c r="O11063">
        <v>117.05</v>
      </c>
    </row>
    <row r="11064" spans="1:15" ht="15" customHeight="1" x14ac:dyDescent="0.3">
      <c r="A11064" t="s">
        <v>14081</v>
      </c>
      <c r="B11064">
        <v>261</v>
      </c>
      <c r="C11064" t="s">
        <v>422</v>
      </c>
      <c r="D11064">
        <v>1000</v>
      </c>
      <c r="E11064" t="s">
        <v>2954</v>
      </c>
      <c r="F11064" t="s">
        <v>3015</v>
      </c>
      <c r="G11064" t="s">
        <v>3016</v>
      </c>
      <c r="H11064">
        <v>0.98219999999999996</v>
      </c>
      <c r="I11064" t="s">
        <v>3017</v>
      </c>
      <c r="J11064">
        <v>2400</v>
      </c>
      <c r="K11064">
        <v>2255.46</v>
      </c>
      <c r="L11064">
        <v>2260.8000000000002</v>
      </c>
      <c r="M11064">
        <v>2215.21</v>
      </c>
      <c r="N11064">
        <v>-141.96</v>
      </c>
      <c r="O11064">
        <v>96.37</v>
      </c>
    </row>
    <row r="11065" spans="1:15" ht="15" customHeight="1" x14ac:dyDescent="0.3">
      <c r="A11065" t="s">
        <v>14082</v>
      </c>
      <c r="B11065">
        <v>261</v>
      </c>
      <c r="C11065" t="s">
        <v>422</v>
      </c>
      <c r="D11065">
        <v>1000</v>
      </c>
      <c r="E11065" t="s">
        <v>2954</v>
      </c>
      <c r="F11065" t="s">
        <v>3022</v>
      </c>
      <c r="G11065" t="s">
        <v>3023</v>
      </c>
      <c r="H11065">
        <v>0.23860000000000001</v>
      </c>
      <c r="I11065" t="s">
        <v>3017</v>
      </c>
      <c r="J11065">
        <v>3100</v>
      </c>
      <c r="K11065">
        <v>3729.31</v>
      </c>
      <c r="L11065">
        <v>730.05</v>
      </c>
      <c r="M11065">
        <v>889.81</v>
      </c>
      <c r="N11065">
        <v>150.15</v>
      </c>
      <c r="O11065">
        <v>9.6</v>
      </c>
    </row>
    <row r="11066" spans="1:15" ht="15" customHeight="1" x14ac:dyDescent="0.3">
      <c r="A11066" t="s">
        <v>14083</v>
      </c>
      <c r="B11066">
        <v>261</v>
      </c>
      <c r="C11066" t="s">
        <v>198</v>
      </c>
      <c r="D11066">
        <v>1000</v>
      </c>
      <c r="E11066" t="s">
        <v>2955</v>
      </c>
      <c r="F11066" t="s">
        <v>3008</v>
      </c>
      <c r="G11066" t="s">
        <v>3009</v>
      </c>
      <c r="H11066">
        <v>23.325399999999998</v>
      </c>
      <c r="I11066" t="s">
        <v>3010</v>
      </c>
      <c r="J11066">
        <v>780</v>
      </c>
      <c r="K11066">
        <v>799.38</v>
      </c>
      <c r="L11066">
        <v>17671.68</v>
      </c>
      <c r="M11066">
        <v>18645.919999999998</v>
      </c>
      <c r="N11066">
        <v>452.1</v>
      </c>
      <c r="O11066">
        <v>522.14</v>
      </c>
    </row>
    <row r="11067" spans="1:15" ht="15" customHeight="1" x14ac:dyDescent="0.3">
      <c r="A11067" t="s">
        <v>14084</v>
      </c>
      <c r="B11067">
        <v>261</v>
      </c>
      <c r="C11067" t="s">
        <v>198</v>
      </c>
      <c r="D11067">
        <v>1000</v>
      </c>
      <c r="E11067" t="s">
        <v>2955</v>
      </c>
      <c r="F11067" t="s">
        <v>3012</v>
      </c>
      <c r="G11067" t="s">
        <v>3013</v>
      </c>
      <c r="H11067">
        <v>5.9943</v>
      </c>
      <c r="I11067" t="s">
        <v>3010</v>
      </c>
      <c r="J11067">
        <v>720</v>
      </c>
      <c r="K11067">
        <v>707.08</v>
      </c>
      <c r="L11067">
        <v>4078.08</v>
      </c>
      <c r="M11067">
        <v>4238.45</v>
      </c>
      <c r="N11067">
        <v>-77.44</v>
      </c>
      <c r="O11067">
        <v>237.81</v>
      </c>
    </row>
    <row r="11068" spans="1:15" ht="15" customHeight="1" x14ac:dyDescent="0.3">
      <c r="A11068" t="s">
        <v>14085</v>
      </c>
      <c r="B11068">
        <v>261</v>
      </c>
      <c r="C11068" t="s">
        <v>198</v>
      </c>
      <c r="D11068">
        <v>1000</v>
      </c>
      <c r="E11068" t="s">
        <v>2955</v>
      </c>
      <c r="F11068" t="s">
        <v>3015</v>
      </c>
      <c r="G11068" t="s">
        <v>3016</v>
      </c>
      <c r="H11068">
        <v>0.39069999999999999</v>
      </c>
      <c r="I11068" t="s">
        <v>3017</v>
      </c>
      <c r="J11068">
        <v>2400</v>
      </c>
      <c r="K11068">
        <v>2226.4899999999998</v>
      </c>
      <c r="L11068">
        <v>906.24</v>
      </c>
      <c r="M11068">
        <v>869.84</v>
      </c>
      <c r="N11068">
        <v>-67.790000000000006</v>
      </c>
      <c r="O11068">
        <v>31.39</v>
      </c>
    </row>
    <row r="11069" spans="1:15" ht="15" customHeight="1" x14ac:dyDescent="0.3">
      <c r="A11069" t="s">
        <v>14086</v>
      </c>
      <c r="B11069">
        <v>261</v>
      </c>
      <c r="C11069" t="s">
        <v>198</v>
      </c>
      <c r="D11069">
        <v>1000</v>
      </c>
      <c r="E11069" t="s">
        <v>2955</v>
      </c>
      <c r="F11069" t="s">
        <v>3019</v>
      </c>
      <c r="G11069" t="s">
        <v>3020</v>
      </c>
      <c r="H11069">
        <v>0.1449</v>
      </c>
      <c r="I11069" t="s">
        <v>3017</v>
      </c>
      <c r="J11069">
        <v>4200</v>
      </c>
      <c r="K11069">
        <v>5286.76</v>
      </c>
      <c r="L11069">
        <v>594.72</v>
      </c>
      <c r="M11069">
        <v>766.25</v>
      </c>
      <c r="N11069">
        <v>157.51</v>
      </c>
      <c r="O11069">
        <v>14.02</v>
      </c>
    </row>
    <row r="11070" spans="1:15" ht="15" customHeight="1" x14ac:dyDescent="0.3">
      <c r="A11070" t="s">
        <v>14087</v>
      </c>
      <c r="B11070">
        <v>261</v>
      </c>
      <c r="C11070" t="s">
        <v>198</v>
      </c>
      <c r="D11070">
        <v>1000</v>
      </c>
      <c r="E11070" t="s">
        <v>2955</v>
      </c>
      <c r="F11070" t="s">
        <v>3022</v>
      </c>
      <c r="G11070" t="s">
        <v>3023</v>
      </c>
      <c r="H11070">
        <v>0.1948</v>
      </c>
      <c r="I11070" t="s">
        <v>3017</v>
      </c>
      <c r="J11070">
        <v>3100</v>
      </c>
      <c r="K11070">
        <v>3618.8</v>
      </c>
      <c r="L11070">
        <v>585.28</v>
      </c>
      <c r="M11070">
        <v>705.06</v>
      </c>
      <c r="N11070">
        <v>101.08</v>
      </c>
      <c r="O11070">
        <v>18.7</v>
      </c>
    </row>
    <row r="11071" spans="1:15" ht="15" customHeight="1" x14ac:dyDescent="0.3">
      <c r="A11071" t="s">
        <v>14088</v>
      </c>
      <c r="B11071">
        <v>261</v>
      </c>
      <c r="C11071" t="s">
        <v>168</v>
      </c>
      <c r="D11071">
        <v>1000</v>
      </c>
      <c r="E11071" t="s">
        <v>2956</v>
      </c>
      <c r="F11071" t="s">
        <v>3008</v>
      </c>
      <c r="G11071" t="s">
        <v>3009</v>
      </c>
      <c r="H11071">
        <v>21.937799999999999</v>
      </c>
      <c r="I11071" t="s">
        <v>3010</v>
      </c>
      <c r="J11071">
        <v>780</v>
      </c>
      <c r="K11071">
        <v>789.3</v>
      </c>
      <c r="L11071">
        <v>17163.900000000001</v>
      </c>
      <c r="M11071">
        <v>17315.53</v>
      </c>
      <c r="N11071">
        <v>204.01</v>
      </c>
      <c r="O11071">
        <v>-52.38</v>
      </c>
    </row>
    <row r="11072" spans="1:15" ht="15" customHeight="1" x14ac:dyDescent="0.3">
      <c r="A11072" t="s">
        <v>14089</v>
      </c>
      <c r="B11072">
        <v>261</v>
      </c>
      <c r="C11072" t="s">
        <v>168</v>
      </c>
      <c r="D11072">
        <v>1000</v>
      </c>
      <c r="E11072" t="s">
        <v>2956</v>
      </c>
      <c r="F11072" t="s">
        <v>3012</v>
      </c>
      <c r="G11072" t="s">
        <v>3013</v>
      </c>
      <c r="H11072">
        <v>4.9497999999999998</v>
      </c>
      <c r="I11072" t="s">
        <v>3010</v>
      </c>
      <c r="J11072">
        <v>720</v>
      </c>
      <c r="K11072">
        <v>703.02</v>
      </c>
      <c r="L11072">
        <v>3520.8</v>
      </c>
      <c r="M11072">
        <v>3479.78</v>
      </c>
      <c r="N11072">
        <v>-84.05</v>
      </c>
      <c r="O11072">
        <v>43.03</v>
      </c>
    </row>
    <row r="11073" spans="1:15" ht="15" customHeight="1" x14ac:dyDescent="0.3">
      <c r="A11073" t="s">
        <v>14090</v>
      </c>
      <c r="B11073">
        <v>261</v>
      </c>
      <c r="C11073" t="s">
        <v>168</v>
      </c>
      <c r="D11073">
        <v>1000</v>
      </c>
      <c r="E11073" t="s">
        <v>2956</v>
      </c>
      <c r="F11073" t="s">
        <v>3015</v>
      </c>
      <c r="G11073" t="s">
        <v>3016</v>
      </c>
      <c r="H11073">
        <v>0.59140000000000004</v>
      </c>
      <c r="I11073" t="s">
        <v>3017</v>
      </c>
      <c r="J11073">
        <v>2400</v>
      </c>
      <c r="K11073">
        <v>2251.7199999999998</v>
      </c>
      <c r="L11073">
        <v>1408.32</v>
      </c>
      <c r="M11073">
        <v>1331.61</v>
      </c>
      <c r="N11073">
        <v>-87.69</v>
      </c>
      <c r="O11073">
        <v>10.97</v>
      </c>
    </row>
    <row r="11074" spans="1:15" ht="15" customHeight="1" x14ac:dyDescent="0.3">
      <c r="A11074" t="s">
        <v>14091</v>
      </c>
      <c r="B11074">
        <v>261</v>
      </c>
      <c r="C11074" t="s">
        <v>168</v>
      </c>
      <c r="D11074">
        <v>1000</v>
      </c>
      <c r="E11074" t="s">
        <v>2956</v>
      </c>
      <c r="F11074" t="s">
        <v>3022</v>
      </c>
      <c r="G11074" t="s">
        <v>3023</v>
      </c>
      <c r="H11074">
        <v>0.14760000000000001</v>
      </c>
      <c r="I11074" t="s">
        <v>3017</v>
      </c>
      <c r="J11074">
        <v>3100</v>
      </c>
      <c r="K11074">
        <v>3667.5</v>
      </c>
      <c r="L11074">
        <v>454.77</v>
      </c>
      <c r="M11074">
        <v>541.49</v>
      </c>
      <c r="N11074">
        <v>83.79</v>
      </c>
      <c r="O11074">
        <v>2.94</v>
      </c>
    </row>
    <row r="11075" spans="1:15" ht="15" customHeight="1" x14ac:dyDescent="0.3">
      <c r="A11075" t="s">
        <v>14092</v>
      </c>
      <c r="B11075">
        <v>261</v>
      </c>
      <c r="C11075" t="s">
        <v>582</v>
      </c>
      <c r="D11075">
        <v>1000</v>
      </c>
      <c r="E11075" t="s">
        <v>2957</v>
      </c>
      <c r="F11075" t="s">
        <v>3008</v>
      </c>
      <c r="G11075" t="s">
        <v>3009</v>
      </c>
      <c r="H11075">
        <v>20.950700000000001</v>
      </c>
      <c r="I11075" t="s">
        <v>3010</v>
      </c>
      <c r="J11075">
        <v>780</v>
      </c>
      <c r="K11075">
        <v>787.39</v>
      </c>
      <c r="L11075">
        <v>16005.6</v>
      </c>
      <c r="M11075">
        <v>16496.41</v>
      </c>
      <c r="N11075">
        <v>154.84</v>
      </c>
      <c r="O11075">
        <v>335.96</v>
      </c>
    </row>
    <row r="11076" spans="1:15" ht="15" customHeight="1" x14ac:dyDescent="0.3">
      <c r="A11076" t="s">
        <v>14093</v>
      </c>
      <c r="B11076">
        <v>261</v>
      </c>
      <c r="C11076" t="s">
        <v>582</v>
      </c>
      <c r="D11076">
        <v>1000</v>
      </c>
      <c r="E11076" t="s">
        <v>2957</v>
      </c>
      <c r="F11076" t="s">
        <v>3012</v>
      </c>
      <c r="G11076" t="s">
        <v>3013</v>
      </c>
      <c r="H11076">
        <v>4.5991999999999997</v>
      </c>
      <c r="I11076" t="s">
        <v>3010</v>
      </c>
      <c r="J11076">
        <v>720</v>
      </c>
      <c r="K11076">
        <v>712.41</v>
      </c>
      <c r="L11076">
        <v>3283.2</v>
      </c>
      <c r="M11076">
        <v>3276.52</v>
      </c>
      <c r="N11076">
        <v>-34.89</v>
      </c>
      <c r="O11076">
        <v>28.21</v>
      </c>
    </row>
    <row r="11077" spans="1:15" ht="15" customHeight="1" x14ac:dyDescent="0.3">
      <c r="A11077" t="s">
        <v>14094</v>
      </c>
      <c r="B11077">
        <v>261</v>
      </c>
      <c r="C11077" t="s">
        <v>582</v>
      </c>
      <c r="D11077">
        <v>1000</v>
      </c>
      <c r="E11077" t="s">
        <v>2957</v>
      </c>
      <c r="F11077" t="s">
        <v>3015</v>
      </c>
      <c r="G11077" t="s">
        <v>3016</v>
      </c>
      <c r="H11077">
        <v>0.55869999999999997</v>
      </c>
      <c r="I11077" t="s">
        <v>3017</v>
      </c>
      <c r="J11077">
        <v>2400</v>
      </c>
      <c r="K11077">
        <v>2177.52</v>
      </c>
      <c r="L11077">
        <v>1313.28</v>
      </c>
      <c r="M11077">
        <v>1216.49</v>
      </c>
      <c r="N11077">
        <v>-124.29</v>
      </c>
      <c r="O11077">
        <v>27.5</v>
      </c>
    </row>
    <row r="11078" spans="1:15" ht="15" customHeight="1" x14ac:dyDescent="0.3">
      <c r="A11078" t="s">
        <v>14095</v>
      </c>
      <c r="B11078">
        <v>261</v>
      </c>
      <c r="C11078" t="s">
        <v>582</v>
      </c>
      <c r="D11078">
        <v>1000</v>
      </c>
      <c r="E11078" t="s">
        <v>2957</v>
      </c>
      <c r="F11078" t="s">
        <v>3022</v>
      </c>
      <c r="G11078" t="s">
        <v>3023</v>
      </c>
      <c r="H11078">
        <v>0.13619999999999999</v>
      </c>
      <c r="I11078" t="s">
        <v>3017</v>
      </c>
      <c r="J11078">
        <v>3100</v>
      </c>
      <c r="K11078">
        <v>3749.97</v>
      </c>
      <c r="L11078">
        <v>424.08</v>
      </c>
      <c r="M11078">
        <v>510.65</v>
      </c>
      <c r="N11078">
        <v>88.51</v>
      </c>
      <c r="O11078">
        <v>-1.94</v>
      </c>
    </row>
    <row r="11079" spans="1:15" ht="15" customHeight="1" x14ac:dyDescent="0.3">
      <c r="A11079" t="s">
        <v>14096</v>
      </c>
      <c r="B11079">
        <v>261</v>
      </c>
      <c r="C11079" t="s">
        <v>897</v>
      </c>
      <c r="D11079">
        <v>1000</v>
      </c>
      <c r="E11079" t="s">
        <v>2958</v>
      </c>
      <c r="F11079" t="s">
        <v>3008</v>
      </c>
      <c r="G11079" t="s">
        <v>3009</v>
      </c>
      <c r="H11079">
        <v>23.688600000000001</v>
      </c>
      <c r="I11079" t="s">
        <v>3010</v>
      </c>
      <c r="J11079">
        <v>780</v>
      </c>
      <c r="K11079">
        <v>795.85</v>
      </c>
      <c r="L11079">
        <v>16913.52</v>
      </c>
      <c r="M11079">
        <v>18852.53</v>
      </c>
      <c r="N11079">
        <v>375.45</v>
      </c>
      <c r="O11079">
        <v>1563.55</v>
      </c>
    </row>
    <row r="11080" spans="1:15" ht="15" customHeight="1" x14ac:dyDescent="0.3">
      <c r="A11080" t="s">
        <v>14097</v>
      </c>
      <c r="B11080">
        <v>261</v>
      </c>
      <c r="C11080" t="s">
        <v>897</v>
      </c>
      <c r="D11080">
        <v>1000</v>
      </c>
      <c r="E11080" t="s">
        <v>2958</v>
      </c>
      <c r="F11080" t="s">
        <v>3012</v>
      </c>
      <c r="G11080" t="s">
        <v>3013</v>
      </c>
      <c r="H11080">
        <v>6.6128999999999998</v>
      </c>
      <c r="I11080" t="s">
        <v>3010</v>
      </c>
      <c r="J11080">
        <v>720</v>
      </c>
      <c r="K11080">
        <v>714.1</v>
      </c>
      <c r="L11080">
        <v>4503.6000000000004</v>
      </c>
      <c r="M11080">
        <v>4722.26</v>
      </c>
      <c r="N11080">
        <v>-39.03</v>
      </c>
      <c r="O11080">
        <v>257.69</v>
      </c>
    </row>
    <row r="11081" spans="1:15" ht="15" customHeight="1" x14ac:dyDescent="0.3">
      <c r="A11081" t="s">
        <v>14098</v>
      </c>
      <c r="B11081">
        <v>261</v>
      </c>
      <c r="C11081" t="s">
        <v>897</v>
      </c>
      <c r="D11081">
        <v>1000</v>
      </c>
      <c r="E11081" t="s">
        <v>2958</v>
      </c>
      <c r="F11081" t="s">
        <v>3015</v>
      </c>
      <c r="G11081" t="s">
        <v>3016</v>
      </c>
      <c r="H11081">
        <v>0.22439999999999999</v>
      </c>
      <c r="I11081" t="s">
        <v>3017</v>
      </c>
      <c r="J11081">
        <v>2400</v>
      </c>
      <c r="K11081">
        <v>2240.69</v>
      </c>
      <c r="L11081">
        <v>500.4</v>
      </c>
      <c r="M11081">
        <v>502.73</v>
      </c>
      <c r="N11081">
        <v>-35.74</v>
      </c>
      <c r="O11081">
        <v>38.07</v>
      </c>
    </row>
    <row r="11082" spans="1:15" ht="15" customHeight="1" x14ac:dyDescent="0.3">
      <c r="A11082" t="s">
        <v>14099</v>
      </c>
      <c r="B11082">
        <v>261</v>
      </c>
      <c r="C11082" t="s">
        <v>897</v>
      </c>
      <c r="D11082">
        <v>1000</v>
      </c>
      <c r="E11082" t="s">
        <v>2958</v>
      </c>
      <c r="F11082" t="s">
        <v>3019</v>
      </c>
      <c r="G11082" t="s">
        <v>3020</v>
      </c>
      <c r="H11082">
        <v>0.36070000000000002</v>
      </c>
      <c r="I11082" t="s">
        <v>3017</v>
      </c>
      <c r="J11082">
        <v>4200</v>
      </c>
      <c r="K11082">
        <v>5118.41</v>
      </c>
      <c r="L11082">
        <v>1401.12</v>
      </c>
      <c r="M11082">
        <v>1846.31</v>
      </c>
      <c r="N11082">
        <v>331.29</v>
      </c>
      <c r="O11082">
        <v>113.91</v>
      </c>
    </row>
    <row r="11083" spans="1:15" ht="15" customHeight="1" x14ac:dyDescent="0.3">
      <c r="A11083" t="s">
        <v>14100</v>
      </c>
      <c r="B11083">
        <v>261</v>
      </c>
      <c r="C11083" t="s">
        <v>897</v>
      </c>
      <c r="D11083">
        <v>1000</v>
      </c>
      <c r="E11083" t="s">
        <v>2958</v>
      </c>
      <c r="F11083" t="s">
        <v>3022</v>
      </c>
      <c r="G11083" t="s">
        <v>3023</v>
      </c>
      <c r="H11083">
        <v>0.27629999999999999</v>
      </c>
      <c r="I11083" t="s">
        <v>3017</v>
      </c>
      <c r="J11083">
        <v>3100</v>
      </c>
      <c r="K11083">
        <v>3712.54</v>
      </c>
      <c r="L11083">
        <v>775.62</v>
      </c>
      <c r="M11083">
        <v>1025.75</v>
      </c>
      <c r="N11083">
        <v>169.24</v>
      </c>
      <c r="O11083">
        <v>80.89</v>
      </c>
    </row>
    <row r="11084" spans="1:15" ht="15" customHeight="1" x14ac:dyDescent="0.3">
      <c r="A11084" t="s">
        <v>14101</v>
      </c>
      <c r="B11084">
        <v>261</v>
      </c>
      <c r="C11084" t="s">
        <v>818</v>
      </c>
      <c r="D11084">
        <v>1000</v>
      </c>
      <c r="E11084" t="s">
        <v>2959</v>
      </c>
      <c r="F11084" t="s">
        <v>3008</v>
      </c>
      <c r="G11084" t="s">
        <v>3009</v>
      </c>
      <c r="H11084">
        <v>19.2209</v>
      </c>
      <c r="I11084" t="s">
        <v>3010</v>
      </c>
      <c r="J11084">
        <v>780</v>
      </c>
      <c r="K11084">
        <v>806.05</v>
      </c>
      <c r="L11084">
        <v>14391</v>
      </c>
      <c r="M11084">
        <v>15492.98</v>
      </c>
      <c r="N11084">
        <v>500.71</v>
      </c>
      <c r="O11084">
        <v>601.27</v>
      </c>
    </row>
    <row r="11085" spans="1:15" ht="15" customHeight="1" x14ac:dyDescent="0.3">
      <c r="A11085" t="s">
        <v>14102</v>
      </c>
      <c r="B11085">
        <v>261</v>
      </c>
      <c r="C11085" t="s">
        <v>818</v>
      </c>
      <c r="D11085">
        <v>1000</v>
      </c>
      <c r="E11085" t="s">
        <v>2959</v>
      </c>
      <c r="F11085" t="s">
        <v>3012</v>
      </c>
      <c r="G11085" t="s">
        <v>3013</v>
      </c>
      <c r="H11085">
        <v>4.2164999999999999</v>
      </c>
      <c r="I11085" t="s">
        <v>3010</v>
      </c>
      <c r="J11085">
        <v>720</v>
      </c>
      <c r="K11085">
        <v>713.33</v>
      </c>
      <c r="L11085">
        <v>2952</v>
      </c>
      <c r="M11085">
        <v>3007.8</v>
      </c>
      <c r="N11085">
        <v>-28.11</v>
      </c>
      <c r="O11085">
        <v>83.91</v>
      </c>
    </row>
    <row r="11086" spans="1:15" ht="15" customHeight="1" x14ac:dyDescent="0.3">
      <c r="A11086" t="s">
        <v>14103</v>
      </c>
      <c r="B11086">
        <v>261</v>
      </c>
      <c r="C11086" t="s">
        <v>818</v>
      </c>
      <c r="D11086">
        <v>1000</v>
      </c>
      <c r="E11086" t="s">
        <v>2959</v>
      </c>
      <c r="F11086" t="s">
        <v>3015</v>
      </c>
      <c r="G11086" t="s">
        <v>3016</v>
      </c>
      <c r="H11086">
        <v>0.49609999999999999</v>
      </c>
      <c r="I11086" t="s">
        <v>3017</v>
      </c>
      <c r="J11086">
        <v>2400</v>
      </c>
      <c r="K11086">
        <v>2224.7800000000002</v>
      </c>
      <c r="L11086">
        <v>1180.8</v>
      </c>
      <c r="M11086">
        <v>1103.81</v>
      </c>
      <c r="N11086">
        <v>-86.93</v>
      </c>
      <c r="O11086">
        <v>9.94</v>
      </c>
    </row>
    <row r="11087" spans="1:15" ht="15" customHeight="1" x14ac:dyDescent="0.3">
      <c r="A11087" t="s">
        <v>14104</v>
      </c>
      <c r="B11087">
        <v>261</v>
      </c>
      <c r="C11087" t="s">
        <v>818</v>
      </c>
      <c r="D11087">
        <v>1000</v>
      </c>
      <c r="E11087" t="s">
        <v>2959</v>
      </c>
      <c r="F11087" t="s">
        <v>3022</v>
      </c>
      <c r="G11087" t="s">
        <v>3023</v>
      </c>
      <c r="H11087">
        <v>0.12820000000000001</v>
      </c>
      <c r="I11087" t="s">
        <v>3017</v>
      </c>
      <c r="J11087">
        <v>3100</v>
      </c>
      <c r="K11087">
        <v>3649.67</v>
      </c>
      <c r="L11087">
        <v>381.3</v>
      </c>
      <c r="M11087">
        <v>467.73</v>
      </c>
      <c r="N11087">
        <v>70.44</v>
      </c>
      <c r="O11087">
        <v>15.98</v>
      </c>
    </row>
    <row r="11088" spans="1:15" ht="15" customHeight="1" x14ac:dyDescent="0.3">
      <c r="A11088" t="s">
        <v>14105</v>
      </c>
      <c r="B11088">
        <v>261</v>
      </c>
      <c r="C11088" t="s">
        <v>155</v>
      </c>
      <c r="D11088">
        <v>1000</v>
      </c>
      <c r="E11088" t="s">
        <v>2960</v>
      </c>
      <c r="F11088" t="s">
        <v>3008</v>
      </c>
      <c r="G11088" t="s">
        <v>3009</v>
      </c>
      <c r="H11088">
        <v>21.2498</v>
      </c>
      <c r="I11088" t="s">
        <v>3010</v>
      </c>
      <c r="J11088">
        <v>780</v>
      </c>
      <c r="K11088">
        <v>796.54</v>
      </c>
      <c r="L11088">
        <v>16110.9</v>
      </c>
      <c r="M11088">
        <v>16926.310000000001</v>
      </c>
      <c r="N11088">
        <v>351.5</v>
      </c>
      <c r="O11088">
        <v>463.91</v>
      </c>
    </row>
    <row r="11089" spans="1:15" ht="15" customHeight="1" x14ac:dyDescent="0.3">
      <c r="A11089" t="s">
        <v>14106</v>
      </c>
      <c r="B11089">
        <v>261</v>
      </c>
      <c r="C11089" t="s">
        <v>155</v>
      </c>
      <c r="D11089">
        <v>1000</v>
      </c>
      <c r="E11089" t="s">
        <v>2960</v>
      </c>
      <c r="F11089" t="s">
        <v>3012</v>
      </c>
      <c r="G11089" t="s">
        <v>3013</v>
      </c>
      <c r="H11089">
        <v>4.6433999999999997</v>
      </c>
      <c r="I11089" t="s">
        <v>3010</v>
      </c>
      <c r="J11089">
        <v>720</v>
      </c>
      <c r="K11089">
        <v>693.39</v>
      </c>
      <c r="L11089">
        <v>3304.8</v>
      </c>
      <c r="M11089">
        <v>3219.64</v>
      </c>
      <c r="N11089">
        <v>-123.57</v>
      </c>
      <c r="O11089">
        <v>38.409999999999997</v>
      </c>
    </row>
    <row r="11090" spans="1:15" ht="15" customHeight="1" x14ac:dyDescent="0.3">
      <c r="A11090" t="s">
        <v>14107</v>
      </c>
      <c r="B11090">
        <v>261</v>
      </c>
      <c r="C11090" t="s">
        <v>155</v>
      </c>
      <c r="D11090">
        <v>1000</v>
      </c>
      <c r="E11090" t="s">
        <v>2960</v>
      </c>
      <c r="F11090" t="s">
        <v>3015</v>
      </c>
      <c r="G11090" t="s">
        <v>3016</v>
      </c>
      <c r="H11090">
        <v>0.56410000000000005</v>
      </c>
      <c r="I11090" t="s">
        <v>3017</v>
      </c>
      <c r="J11090">
        <v>2400</v>
      </c>
      <c r="K11090">
        <v>2153.09</v>
      </c>
      <c r="L11090">
        <v>1321.92</v>
      </c>
      <c r="M11090">
        <v>1214.5</v>
      </c>
      <c r="N11090">
        <v>-139.28</v>
      </c>
      <c r="O11090">
        <v>31.85</v>
      </c>
    </row>
    <row r="11091" spans="1:15" ht="15" customHeight="1" x14ac:dyDescent="0.3">
      <c r="A11091" t="s">
        <v>14108</v>
      </c>
      <c r="B11091">
        <v>261</v>
      </c>
      <c r="C11091" t="s">
        <v>155</v>
      </c>
      <c r="D11091">
        <v>1000</v>
      </c>
      <c r="E11091" t="s">
        <v>2960</v>
      </c>
      <c r="F11091" t="s">
        <v>3022</v>
      </c>
      <c r="G11091" t="s">
        <v>3023</v>
      </c>
      <c r="H11091">
        <v>0.13869999999999999</v>
      </c>
      <c r="I11091" t="s">
        <v>3017</v>
      </c>
      <c r="J11091">
        <v>3100</v>
      </c>
      <c r="K11091">
        <v>3764.59</v>
      </c>
      <c r="L11091">
        <v>426.87</v>
      </c>
      <c r="M11091">
        <v>522.08000000000004</v>
      </c>
      <c r="N11091">
        <v>92.17</v>
      </c>
      <c r="O11091">
        <v>3.04</v>
      </c>
    </row>
    <row r="11092" spans="1:15" ht="15" customHeight="1" x14ac:dyDescent="0.3">
      <c r="A11092" t="s">
        <v>14109</v>
      </c>
      <c r="B11092">
        <v>261</v>
      </c>
      <c r="C11092" t="s">
        <v>263</v>
      </c>
      <c r="D11092">
        <v>1000</v>
      </c>
      <c r="E11092" t="s">
        <v>2961</v>
      </c>
      <c r="F11092" t="s">
        <v>3008</v>
      </c>
      <c r="G11092" t="s">
        <v>3009</v>
      </c>
      <c r="H11092">
        <v>16.906400000000001</v>
      </c>
      <c r="I11092" t="s">
        <v>3010</v>
      </c>
      <c r="J11092">
        <v>780</v>
      </c>
      <c r="K11092">
        <v>794.76</v>
      </c>
      <c r="L11092">
        <v>12741.3</v>
      </c>
      <c r="M11092">
        <v>13436.54</v>
      </c>
      <c r="N11092">
        <v>249.54</v>
      </c>
      <c r="O11092">
        <v>445.7</v>
      </c>
    </row>
    <row r="11093" spans="1:15" ht="15" customHeight="1" x14ac:dyDescent="0.3">
      <c r="A11093" t="s">
        <v>14110</v>
      </c>
      <c r="B11093">
        <v>261</v>
      </c>
      <c r="C11093" t="s">
        <v>263</v>
      </c>
      <c r="D11093">
        <v>1000</v>
      </c>
      <c r="E11093" t="s">
        <v>2961</v>
      </c>
      <c r="F11093" t="s">
        <v>3012</v>
      </c>
      <c r="G11093" t="s">
        <v>3013</v>
      </c>
      <c r="H11093">
        <v>3.7511000000000001</v>
      </c>
      <c r="I11093" t="s">
        <v>3010</v>
      </c>
      <c r="J11093">
        <v>720</v>
      </c>
      <c r="K11093">
        <v>711.9</v>
      </c>
      <c r="L11093">
        <v>2613.6</v>
      </c>
      <c r="M11093">
        <v>2670.41</v>
      </c>
      <c r="N11093">
        <v>-30.39</v>
      </c>
      <c r="O11093">
        <v>87.19</v>
      </c>
    </row>
    <row r="11094" spans="1:15" ht="15" customHeight="1" x14ac:dyDescent="0.3">
      <c r="A11094" t="s">
        <v>14111</v>
      </c>
      <c r="B11094">
        <v>261</v>
      </c>
      <c r="C11094" t="s">
        <v>263</v>
      </c>
      <c r="D11094">
        <v>1000</v>
      </c>
      <c r="E11094" t="s">
        <v>2961</v>
      </c>
      <c r="F11094" t="s">
        <v>3015</v>
      </c>
      <c r="G11094" t="s">
        <v>3016</v>
      </c>
      <c r="H11094">
        <v>0.45529999999999998</v>
      </c>
      <c r="I11094" t="s">
        <v>3017</v>
      </c>
      <c r="J11094">
        <v>2400</v>
      </c>
      <c r="K11094">
        <v>2257.27</v>
      </c>
      <c r="L11094">
        <v>1045.44</v>
      </c>
      <c r="M11094">
        <v>1027.69</v>
      </c>
      <c r="N11094">
        <v>-64.98</v>
      </c>
      <c r="O11094">
        <v>47.23</v>
      </c>
    </row>
    <row r="11095" spans="1:15" ht="15" customHeight="1" x14ac:dyDescent="0.3">
      <c r="A11095" t="s">
        <v>14112</v>
      </c>
      <c r="B11095">
        <v>261</v>
      </c>
      <c r="C11095" t="s">
        <v>263</v>
      </c>
      <c r="D11095">
        <v>1000</v>
      </c>
      <c r="E11095" t="s">
        <v>2961</v>
      </c>
      <c r="F11095" t="s">
        <v>3022</v>
      </c>
      <c r="G11095" t="s">
        <v>3023</v>
      </c>
      <c r="H11095">
        <v>0.11310000000000001</v>
      </c>
      <c r="I11095" t="s">
        <v>3017</v>
      </c>
      <c r="J11095">
        <v>3100</v>
      </c>
      <c r="K11095">
        <v>3587.19</v>
      </c>
      <c r="L11095">
        <v>337.59</v>
      </c>
      <c r="M11095">
        <v>405.73</v>
      </c>
      <c r="N11095">
        <v>55.1</v>
      </c>
      <c r="O11095">
        <v>13.04</v>
      </c>
    </row>
    <row r="11096" spans="1:15" ht="15" customHeight="1" x14ac:dyDescent="0.3">
      <c r="A11096" t="s">
        <v>14113</v>
      </c>
      <c r="B11096">
        <v>261</v>
      </c>
      <c r="C11096" t="s">
        <v>588</v>
      </c>
      <c r="D11096">
        <v>1000</v>
      </c>
      <c r="E11096" t="s">
        <v>2962</v>
      </c>
      <c r="F11096" t="s">
        <v>3008</v>
      </c>
      <c r="G11096" t="s">
        <v>3009</v>
      </c>
      <c r="H11096">
        <v>14.277200000000001</v>
      </c>
      <c r="I11096" t="s">
        <v>3010</v>
      </c>
      <c r="J11096">
        <v>780</v>
      </c>
      <c r="K11096">
        <v>786.02</v>
      </c>
      <c r="L11096">
        <v>11196.9</v>
      </c>
      <c r="M11096">
        <v>11222.26</v>
      </c>
      <c r="N11096">
        <v>86.02</v>
      </c>
      <c r="O11096">
        <v>-60.65</v>
      </c>
    </row>
    <row r="11097" spans="1:15" ht="15" customHeight="1" x14ac:dyDescent="0.3">
      <c r="A11097" t="s">
        <v>14114</v>
      </c>
      <c r="B11097">
        <v>261</v>
      </c>
      <c r="C11097" t="s">
        <v>588</v>
      </c>
      <c r="D11097">
        <v>1000</v>
      </c>
      <c r="E11097" t="s">
        <v>2962</v>
      </c>
      <c r="F11097" t="s">
        <v>3012</v>
      </c>
      <c r="G11097" t="s">
        <v>3013</v>
      </c>
      <c r="H11097">
        <v>3.2839999999999998</v>
      </c>
      <c r="I11097" t="s">
        <v>3010</v>
      </c>
      <c r="J11097">
        <v>720</v>
      </c>
      <c r="K11097">
        <v>704.56</v>
      </c>
      <c r="L11097">
        <v>2296.8000000000002</v>
      </c>
      <c r="M11097">
        <v>2313.7800000000002</v>
      </c>
      <c r="N11097">
        <v>-50.71</v>
      </c>
      <c r="O11097">
        <v>67.69</v>
      </c>
    </row>
    <row r="11098" spans="1:15" ht="15" customHeight="1" x14ac:dyDescent="0.3">
      <c r="A11098" t="s">
        <v>14115</v>
      </c>
      <c r="B11098">
        <v>261</v>
      </c>
      <c r="C11098" t="s">
        <v>588</v>
      </c>
      <c r="D11098">
        <v>1000</v>
      </c>
      <c r="E11098" t="s">
        <v>2962</v>
      </c>
      <c r="F11098" t="s">
        <v>3015</v>
      </c>
      <c r="G11098" t="s">
        <v>3016</v>
      </c>
      <c r="H11098">
        <v>0.39579999999999999</v>
      </c>
      <c r="I11098" t="s">
        <v>3017</v>
      </c>
      <c r="J11098">
        <v>2400</v>
      </c>
      <c r="K11098">
        <v>2178.41</v>
      </c>
      <c r="L11098">
        <v>918.72</v>
      </c>
      <c r="M11098">
        <v>862.29</v>
      </c>
      <c r="N11098">
        <v>-87.71</v>
      </c>
      <c r="O11098">
        <v>31.28</v>
      </c>
    </row>
    <row r="11099" spans="1:15" ht="15" customHeight="1" x14ac:dyDescent="0.3">
      <c r="A11099" t="s">
        <v>14116</v>
      </c>
      <c r="B11099">
        <v>261</v>
      </c>
      <c r="C11099" t="s">
        <v>588</v>
      </c>
      <c r="D11099">
        <v>1000</v>
      </c>
      <c r="E11099" t="s">
        <v>2962</v>
      </c>
      <c r="F11099" t="s">
        <v>3022</v>
      </c>
      <c r="G11099" t="s">
        <v>3023</v>
      </c>
      <c r="H11099">
        <v>9.9099999999999994E-2</v>
      </c>
      <c r="I11099" t="s">
        <v>3017</v>
      </c>
      <c r="J11099">
        <v>3100</v>
      </c>
      <c r="K11099">
        <v>3652.99</v>
      </c>
      <c r="L11099">
        <v>296.67</v>
      </c>
      <c r="M11099">
        <v>362.1</v>
      </c>
      <c r="N11099">
        <v>54.81</v>
      </c>
      <c r="O11099">
        <v>10.62</v>
      </c>
    </row>
    <row r="11100" spans="1:15" ht="15" customHeight="1" x14ac:dyDescent="0.3">
      <c r="A11100" t="s">
        <v>14117</v>
      </c>
      <c r="B11100">
        <v>261</v>
      </c>
      <c r="C11100" t="s">
        <v>273</v>
      </c>
      <c r="D11100">
        <v>1000</v>
      </c>
      <c r="E11100" t="s">
        <v>2963</v>
      </c>
      <c r="F11100" t="s">
        <v>3008</v>
      </c>
      <c r="G11100" t="s">
        <v>3009</v>
      </c>
      <c r="H11100">
        <v>31.0487</v>
      </c>
      <c r="I11100" t="s">
        <v>3010</v>
      </c>
      <c r="J11100">
        <v>780</v>
      </c>
      <c r="K11100">
        <v>807.16</v>
      </c>
      <c r="L11100">
        <v>23341.5</v>
      </c>
      <c r="M11100">
        <v>25061.16</v>
      </c>
      <c r="N11100">
        <v>843.21</v>
      </c>
      <c r="O11100">
        <v>876.45</v>
      </c>
    </row>
    <row r="11101" spans="1:15" ht="15" customHeight="1" x14ac:dyDescent="0.3">
      <c r="A11101" t="s">
        <v>14118</v>
      </c>
      <c r="B11101">
        <v>261</v>
      </c>
      <c r="C11101" t="s">
        <v>273</v>
      </c>
      <c r="D11101">
        <v>1000</v>
      </c>
      <c r="E11101" t="s">
        <v>2963</v>
      </c>
      <c r="F11101" t="s">
        <v>3012</v>
      </c>
      <c r="G11101" t="s">
        <v>3013</v>
      </c>
      <c r="H11101">
        <v>6.9477000000000002</v>
      </c>
      <c r="I11101" t="s">
        <v>3010</v>
      </c>
      <c r="J11101">
        <v>720</v>
      </c>
      <c r="K11101">
        <v>722.57</v>
      </c>
      <c r="L11101">
        <v>4788</v>
      </c>
      <c r="M11101">
        <v>5020.2299999999996</v>
      </c>
      <c r="N11101">
        <v>17.850000000000001</v>
      </c>
      <c r="O11101">
        <v>214.38</v>
      </c>
    </row>
    <row r="11102" spans="1:15" ht="15" customHeight="1" x14ac:dyDescent="0.3">
      <c r="A11102" t="s">
        <v>14119</v>
      </c>
      <c r="B11102">
        <v>261</v>
      </c>
      <c r="C11102" t="s">
        <v>273</v>
      </c>
      <c r="D11102">
        <v>1000</v>
      </c>
      <c r="E11102" t="s">
        <v>2963</v>
      </c>
      <c r="F11102" t="s">
        <v>3015</v>
      </c>
      <c r="G11102" t="s">
        <v>3016</v>
      </c>
      <c r="H11102">
        <v>0.81540000000000001</v>
      </c>
      <c r="I11102" t="s">
        <v>3017</v>
      </c>
      <c r="J11102">
        <v>2400</v>
      </c>
      <c r="K11102">
        <v>2219.31</v>
      </c>
      <c r="L11102">
        <v>1915.2</v>
      </c>
      <c r="M11102">
        <v>1809.62</v>
      </c>
      <c r="N11102">
        <v>-147.33000000000001</v>
      </c>
      <c r="O11102">
        <v>41.76</v>
      </c>
    </row>
    <row r="11103" spans="1:15" ht="15" customHeight="1" x14ac:dyDescent="0.3">
      <c r="A11103" t="s">
        <v>14120</v>
      </c>
      <c r="B11103">
        <v>261</v>
      </c>
      <c r="C11103" t="s">
        <v>273</v>
      </c>
      <c r="D11103">
        <v>1000</v>
      </c>
      <c r="E11103" t="s">
        <v>2963</v>
      </c>
      <c r="F11103" t="s">
        <v>3022</v>
      </c>
      <c r="G11103" t="s">
        <v>3023</v>
      </c>
      <c r="H11103">
        <v>0.20300000000000001</v>
      </c>
      <c r="I11103" t="s">
        <v>3017</v>
      </c>
      <c r="J11103">
        <v>3100</v>
      </c>
      <c r="K11103">
        <v>3788.94</v>
      </c>
      <c r="L11103">
        <v>618.45000000000005</v>
      </c>
      <c r="M11103">
        <v>769.25</v>
      </c>
      <c r="N11103">
        <v>139.87</v>
      </c>
      <c r="O11103">
        <v>10.93</v>
      </c>
    </row>
    <row r="11104" spans="1:15" ht="15" customHeight="1" x14ac:dyDescent="0.3">
      <c r="A11104" t="s">
        <v>14121</v>
      </c>
      <c r="B11104">
        <v>261</v>
      </c>
      <c r="C11104" t="s">
        <v>413</v>
      </c>
      <c r="D11104">
        <v>1000</v>
      </c>
      <c r="E11104" t="s">
        <v>2964</v>
      </c>
      <c r="F11104" t="s">
        <v>3008</v>
      </c>
      <c r="G11104" t="s">
        <v>3009</v>
      </c>
      <c r="H11104">
        <v>32.774799999999999</v>
      </c>
      <c r="I11104" t="s">
        <v>3010</v>
      </c>
      <c r="J11104">
        <v>780</v>
      </c>
      <c r="K11104">
        <v>800.88</v>
      </c>
      <c r="L11104">
        <v>24214.32</v>
      </c>
      <c r="M11104">
        <v>26248.82</v>
      </c>
      <c r="N11104">
        <v>684.5</v>
      </c>
      <c r="O11104">
        <v>1350</v>
      </c>
    </row>
    <row r="11105" spans="1:15" ht="15" customHeight="1" x14ac:dyDescent="0.3">
      <c r="A11105" t="s">
        <v>14122</v>
      </c>
      <c r="B11105">
        <v>261</v>
      </c>
      <c r="C11105" t="s">
        <v>413</v>
      </c>
      <c r="D11105">
        <v>1000</v>
      </c>
      <c r="E11105" t="s">
        <v>2964</v>
      </c>
      <c r="F11105" t="s">
        <v>3012</v>
      </c>
      <c r="G11105" t="s">
        <v>3013</v>
      </c>
      <c r="H11105">
        <v>9.7148000000000003</v>
      </c>
      <c r="I11105" t="s">
        <v>3010</v>
      </c>
      <c r="J11105">
        <v>720</v>
      </c>
      <c r="K11105">
        <v>705.78</v>
      </c>
      <c r="L11105">
        <v>6447.6</v>
      </c>
      <c r="M11105">
        <v>6856.53</v>
      </c>
      <c r="N11105">
        <v>-138.13</v>
      </c>
      <c r="O11105">
        <v>547.05999999999995</v>
      </c>
    </row>
    <row r="11106" spans="1:15" ht="15" customHeight="1" x14ac:dyDescent="0.3">
      <c r="A11106" t="s">
        <v>14123</v>
      </c>
      <c r="B11106">
        <v>261</v>
      </c>
      <c r="C11106" t="s">
        <v>413</v>
      </c>
      <c r="D11106">
        <v>1000</v>
      </c>
      <c r="E11106" t="s">
        <v>2964</v>
      </c>
      <c r="F11106" t="s">
        <v>3015</v>
      </c>
      <c r="G11106" t="s">
        <v>3016</v>
      </c>
      <c r="H11106">
        <v>0.32750000000000001</v>
      </c>
      <c r="I11106" t="s">
        <v>3017</v>
      </c>
      <c r="J11106">
        <v>2400</v>
      </c>
      <c r="K11106">
        <v>2166.63</v>
      </c>
      <c r="L11106">
        <v>716.4</v>
      </c>
      <c r="M11106">
        <v>709.5</v>
      </c>
      <c r="N11106">
        <v>-76.42</v>
      </c>
      <c r="O11106">
        <v>69.53</v>
      </c>
    </row>
    <row r="11107" spans="1:15" ht="15" customHeight="1" x14ac:dyDescent="0.3">
      <c r="A11107" t="s">
        <v>14124</v>
      </c>
      <c r="B11107">
        <v>261</v>
      </c>
      <c r="C11107" t="s">
        <v>413</v>
      </c>
      <c r="D11107">
        <v>1000</v>
      </c>
      <c r="E11107" t="s">
        <v>2964</v>
      </c>
      <c r="F11107" t="s">
        <v>3019</v>
      </c>
      <c r="G11107" t="s">
        <v>3020</v>
      </c>
      <c r="H11107">
        <v>0.51470000000000005</v>
      </c>
      <c r="I11107" t="s">
        <v>3017</v>
      </c>
      <c r="J11107">
        <v>4200</v>
      </c>
      <c r="K11107">
        <v>5225.79</v>
      </c>
      <c r="L11107">
        <v>2005.92</v>
      </c>
      <c r="M11107">
        <v>2689.82</v>
      </c>
      <c r="N11107">
        <v>528</v>
      </c>
      <c r="O11107">
        <v>155.9</v>
      </c>
    </row>
    <row r="11108" spans="1:15" ht="15" customHeight="1" x14ac:dyDescent="0.3">
      <c r="A11108" t="s">
        <v>14125</v>
      </c>
      <c r="B11108">
        <v>261</v>
      </c>
      <c r="C11108" t="s">
        <v>413</v>
      </c>
      <c r="D11108">
        <v>1000</v>
      </c>
      <c r="E11108" t="s">
        <v>2964</v>
      </c>
      <c r="F11108" t="s">
        <v>3022</v>
      </c>
      <c r="G11108" t="s">
        <v>3023</v>
      </c>
      <c r="H11108">
        <v>0.38140000000000002</v>
      </c>
      <c r="I11108" t="s">
        <v>3017</v>
      </c>
      <c r="J11108">
        <v>3100</v>
      </c>
      <c r="K11108">
        <v>3778.72</v>
      </c>
      <c r="L11108">
        <v>1110.42</v>
      </c>
      <c r="M11108">
        <v>1441.04</v>
      </c>
      <c r="N11108">
        <v>258.83999999999997</v>
      </c>
      <c r="O11108">
        <v>71.790000000000006</v>
      </c>
    </row>
    <row r="11109" spans="1:15" ht="15" customHeight="1" x14ac:dyDescent="0.3">
      <c r="A11109" t="s">
        <v>14126</v>
      </c>
      <c r="B11109">
        <v>261</v>
      </c>
      <c r="C11109" t="s">
        <v>164</v>
      </c>
      <c r="D11109">
        <v>1000</v>
      </c>
      <c r="E11109" t="s">
        <v>2965</v>
      </c>
      <c r="F11109" t="s">
        <v>3008</v>
      </c>
      <c r="G11109" t="s">
        <v>3009</v>
      </c>
      <c r="H11109">
        <v>23.952300000000001</v>
      </c>
      <c r="I11109" t="s">
        <v>3010</v>
      </c>
      <c r="J11109">
        <v>780</v>
      </c>
      <c r="K11109">
        <v>791.06</v>
      </c>
      <c r="L11109">
        <v>18287.099999999999</v>
      </c>
      <c r="M11109">
        <v>18947.78</v>
      </c>
      <c r="N11109">
        <v>264.95</v>
      </c>
      <c r="O11109">
        <v>395.73</v>
      </c>
    </row>
    <row r="11110" spans="1:15" ht="15" customHeight="1" x14ac:dyDescent="0.3">
      <c r="A11110" t="s">
        <v>14127</v>
      </c>
      <c r="B11110">
        <v>261</v>
      </c>
      <c r="C11110" t="s">
        <v>164</v>
      </c>
      <c r="D11110">
        <v>1000</v>
      </c>
      <c r="E11110" t="s">
        <v>2965</v>
      </c>
      <c r="F11110" t="s">
        <v>3012</v>
      </c>
      <c r="G11110" t="s">
        <v>3013</v>
      </c>
      <c r="H11110">
        <v>5.3155000000000001</v>
      </c>
      <c r="I11110" t="s">
        <v>3010</v>
      </c>
      <c r="J11110">
        <v>720</v>
      </c>
      <c r="K11110">
        <v>689.29</v>
      </c>
      <c r="L11110">
        <v>3751.2</v>
      </c>
      <c r="M11110">
        <v>3663.87</v>
      </c>
      <c r="N11110">
        <v>-163.26</v>
      </c>
      <c r="O11110">
        <v>75.930000000000007</v>
      </c>
    </row>
    <row r="11111" spans="1:15" ht="15" customHeight="1" x14ac:dyDescent="0.3">
      <c r="A11111" t="s">
        <v>14128</v>
      </c>
      <c r="B11111">
        <v>261</v>
      </c>
      <c r="C11111" t="s">
        <v>164</v>
      </c>
      <c r="D11111">
        <v>1000</v>
      </c>
      <c r="E11111" t="s">
        <v>2965</v>
      </c>
      <c r="F11111" t="s">
        <v>3015</v>
      </c>
      <c r="G11111" t="s">
        <v>3016</v>
      </c>
      <c r="H11111">
        <v>0.64190000000000003</v>
      </c>
      <c r="I11111" t="s">
        <v>3017</v>
      </c>
      <c r="J11111">
        <v>2400</v>
      </c>
      <c r="K11111">
        <v>2151.4299999999998</v>
      </c>
      <c r="L11111">
        <v>1500.48</v>
      </c>
      <c r="M11111">
        <v>1380.92</v>
      </c>
      <c r="N11111">
        <v>-159.55000000000001</v>
      </c>
      <c r="O11111">
        <v>39.979999999999997</v>
      </c>
    </row>
    <row r="11112" spans="1:15" ht="15" customHeight="1" x14ac:dyDescent="0.3">
      <c r="A11112" t="s">
        <v>14129</v>
      </c>
      <c r="B11112">
        <v>261</v>
      </c>
      <c r="C11112" t="s">
        <v>164</v>
      </c>
      <c r="D11112">
        <v>1000</v>
      </c>
      <c r="E11112" t="s">
        <v>2965</v>
      </c>
      <c r="F11112" t="s">
        <v>3022</v>
      </c>
      <c r="G11112" t="s">
        <v>3023</v>
      </c>
      <c r="H11112">
        <v>0.1628</v>
      </c>
      <c r="I11112" t="s">
        <v>3017</v>
      </c>
      <c r="J11112">
        <v>3100</v>
      </c>
      <c r="K11112">
        <v>3716.2</v>
      </c>
      <c r="L11112">
        <v>484.53</v>
      </c>
      <c r="M11112">
        <v>604.89</v>
      </c>
      <c r="N11112">
        <v>100.3</v>
      </c>
      <c r="O11112">
        <v>20.059999999999999</v>
      </c>
    </row>
    <row r="11113" spans="1:15" ht="15" customHeight="1" x14ac:dyDescent="0.3">
      <c r="A11113" t="s">
        <v>14130</v>
      </c>
      <c r="B11113">
        <v>261</v>
      </c>
      <c r="C11113" t="s">
        <v>930</v>
      </c>
      <c r="D11113">
        <v>1000</v>
      </c>
      <c r="E11113" t="s">
        <v>2966</v>
      </c>
      <c r="F11113" t="s">
        <v>3008</v>
      </c>
      <c r="G11113" t="s">
        <v>3009</v>
      </c>
      <c r="H11113">
        <v>15.0222</v>
      </c>
      <c r="I11113" t="s">
        <v>3010</v>
      </c>
      <c r="J11113">
        <v>780</v>
      </c>
      <c r="K11113">
        <v>799.31</v>
      </c>
      <c r="L11113">
        <v>11302.2</v>
      </c>
      <c r="M11113">
        <v>12007.42</v>
      </c>
      <c r="N11113">
        <v>290.14</v>
      </c>
      <c r="O11113">
        <v>415.08</v>
      </c>
    </row>
    <row r="11114" spans="1:15" ht="15" customHeight="1" x14ac:dyDescent="0.3">
      <c r="A11114" t="s">
        <v>14131</v>
      </c>
      <c r="B11114">
        <v>261</v>
      </c>
      <c r="C11114" t="s">
        <v>930</v>
      </c>
      <c r="D11114">
        <v>1000</v>
      </c>
      <c r="E11114" t="s">
        <v>2966</v>
      </c>
      <c r="F11114" t="s">
        <v>3012</v>
      </c>
      <c r="G11114" t="s">
        <v>3013</v>
      </c>
      <c r="H11114">
        <v>3.3647999999999998</v>
      </c>
      <c r="I11114" t="s">
        <v>3010</v>
      </c>
      <c r="J11114">
        <v>720</v>
      </c>
      <c r="K11114">
        <v>699.25</v>
      </c>
      <c r="L11114">
        <v>2318.4</v>
      </c>
      <c r="M11114">
        <v>2352.86</v>
      </c>
      <c r="N11114">
        <v>-69.819999999999993</v>
      </c>
      <c r="O11114">
        <v>104.27</v>
      </c>
    </row>
    <row r="11115" spans="1:15" ht="15" customHeight="1" x14ac:dyDescent="0.3">
      <c r="A11115" t="s">
        <v>14132</v>
      </c>
      <c r="B11115">
        <v>261</v>
      </c>
      <c r="C11115" t="s">
        <v>930</v>
      </c>
      <c r="D11115">
        <v>1000</v>
      </c>
      <c r="E11115" t="s">
        <v>2966</v>
      </c>
      <c r="F11115" t="s">
        <v>3015</v>
      </c>
      <c r="G11115" t="s">
        <v>3016</v>
      </c>
      <c r="H11115">
        <v>0.39800000000000002</v>
      </c>
      <c r="I11115" t="s">
        <v>3017</v>
      </c>
      <c r="J11115">
        <v>2400</v>
      </c>
      <c r="K11115">
        <v>2210.85</v>
      </c>
      <c r="L11115">
        <v>927.36</v>
      </c>
      <c r="M11115">
        <v>879.95</v>
      </c>
      <c r="N11115">
        <v>-75.28</v>
      </c>
      <c r="O11115">
        <v>27.87</v>
      </c>
    </row>
    <row r="11116" spans="1:15" ht="15" customHeight="1" x14ac:dyDescent="0.3">
      <c r="A11116" t="s">
        <v>14133</v>
      </c>
      <c r="B11116">
        <v>261</v>
      </c>
      <c r="C11116" t="s">
        <v>930</v>
      </c>
      <c r="D11116">
        <v>1000</v>
      </c>
      <c r="E11116" t="s">
        <v>2966</v>
      </c>
      <c r="F11116" t="s">
        <v>3022</v>
      </c>
      <c r="G11116" t="s">
        <v>3023</v>
      </c>
      <c r="H11116">
        <v>9.7100000000000006E-2</v>
      </c>
      <c r="I11116" t="s">
        <v>3017</v>
      </c>
      <c r="J11116">
        <v>3100</v>
      </c>
      <c r="K11116">
        <v>3743.6</v>
      </c>
      <c r="L11116">
        <v>299.45999999999998</v>
      </c>
      <c r="M11116">
        <v>363.59</v>
      </c>
      <c r="N11116">
        <v>62.51</v>
      </c>
      <c r="O11116">
        <v>1.62</v>
      </c>
    </row>
    <row r="11117" spans="1:15" ht="15" customHeight="1" x14ac:dyDescent="0.3">
      <c r="A11117" t="s">
        <v>14134</v>
      </c>
      <c r="B11117">
        <v>261</v>
      </c>
      <c r="C11117" t="s">
        <v>523</v>
      </c>
      <c r="D11117">
        <v>1000</v>
      </c>
      <c r="E11117" t="s">
        <v>2967</v>
      </c>
      <c r="F11117" t="s">
        <v>3008</v>
      </c>
      <c r="G11117" t="s">
        <v>3009</v>
      </c>
      <c r="H11117">
        <v>36.568199999999997</v>
      </c>
      <c r="I11117" t="s">
        <v>3010</v>
      </c>
      <c r="J11117">
        <v>780</v>
      </c>
      <c r="K11117">
        <v>796.17</v>
      </c>
      <c r="L11117">
        <v>28080</v>
      </c>
      <c r="M11117">
        <v>29114.63</v>
      </c>
      <c r="N11117">
        <v>591.41999999999996</v>
      </c>
      <c r="O11117">
        <v>443.21</v>
      </c>
    </row>
    <row r="11118" spans="1:15" ht="15" customHeight="1" x14ac:dyDescent="0.3">
      <c r="A11118" t="s">
        <v>14135</v>
      </c>
      <c r="B11118">
        <v>261</v>
      </c>
      <c r="C11118" t="s">
        <v>523</v>
      </c>
      <c r="D11118">
        <v>1000</v>
      </c>
      <c r="E11118" t="s">
        <v>2967</v>
      </c>
      <c r="F11118" t="s">
        <v>3012</v>
      </c>
      <c r="G11118" t="s">
        <v>3013</v>
      </c>
      <c r="H11118">
        <v>8.2527000000000008</v>
      </c>
      <c r="I11118" t="s">
        <v>3010</v>
      </c>
      <c r="J11118">
        <v>720</v>
      </c>
      <c r="K11118">
        <v>724.23</v>
      </c>
      <c r="L11118">
        <v>5760</v>
      </c>
      <c r="M11118">
        <v>5976.84</v>
      </c>
      <c r="N11118">
        <v>34.9</v>
      </c>
      <c r="O11118">
        <v>181.94</v>
      </c>
    </row>
    <row r="11119" spans="1:15" ht="15" customHeight="1" x14ac:dyDescent="0.3">
      <c r="A11119" t="s">
        <v>14136</v>
      </c>
      <c r="B11119">
        <v>261</v>
      </c>
      <c r="C11119" t="s">
        <v>523</v>
      </c>
      <c r="D11119">
        <v>1000</v>
      </c>
      <c r="E11119" t="s">
        <v>2967</v>
      </c>
      <c r="F11119" t="s">
        <v>3015</v>
      </c>
      <c r="G11119" t="s">
        <v>3016</v>
      </c>
      <c r="H11119">
        <v>0.97670000000000001</v>
      </c>
      <c r="I11119" t="s">
        <v>3017</v>
      </c>
      <c r="J11119">
        <v>2400</v>
      </c>
      <c r="K11119">
        <v>2214.12</v>
      </c>
      <c r="L11119">
        <v>2304</v>
      </c>
      <c r="M11119">
        <v>2162.64</v>
      </c>
      <c r="N11119">
        <v>-181.56</v>
      </c>
      <c r="O11119">
        <v>40.200000000000003</v>
      </c>
    </row>
    <row r="11120" spans="1:15" ht="15" customHeight="1" x14ac:dyDescent="0.3">
      <c r="A11120" t="s">
        <v>14137</v>
      </c>
      <c r="B11120">
        <v>261</v>
      </c>
      <c r="C11120" t="s">
        <v>523</v>
      </c>
      <c r="D11120">
        <v>1000</v>
      </c>
      <c r="E11120" t="s">
        <v>2967</v>
      </c>
      <c r="F11120" t="s">
        <v>3022</v>
      </c>
      <c r="G11120" t="s">
        <v>3023</v>
      </c>
      <c r="H11120">
        <v>0.2392</v>
      </c>
      <c r="I11120" t="s">
        <v>3017</v>
      </c>
      <c r="J11120">
        <v>3100</v>
      </c>
      <c r="K11120">
        <v>3743.31</v>
      </c>
      <c r="L11120">
        <v>744</v>
      </c>
      <c r="M11120">
        <v>895.34</v>
      </c>
      <c r="N11120">
        <v>153.87</v>
      </c>
      <c r="O11120">
        <v>-2.5299999999999998</v>
      </c>
    </row>
    <row r="11121" spans="1:15" ht="15" customHeight="1" x14ac:dyDescent="0.3">
      <c r="A11121" t="s">
        <v>14138</v>
      </c>
      <c r="B11121">
        <v>261</v>
      </c>
      <c r="C11121" t="s">
        <v>636</v>
      </c>
      <c r="D11121">
        <v>1000</v>
      </c>
      <c r="E11121" t="s">
        <v>2968</v>
      </c>
      <c r="F11121" t="s">
        <v>3008</v>
      </c>
      <c r="G11121" t="s">
        <v>3009</v>
      </c>
      <c r="H11121">
        <v>16.820499999999999</v>
      </c>
      <c r="I11121" t="s">
        <v>3010</v>
      </c>
      <c r="J11121">
        <v>780</v>
      </c>
      <c r="K11121">
        <v>790.17</v>
      </c>
      <c r="L11121">
        <v>12504.96</v>
      </c>
      <c r="M11121">
        <v>13291.04</v>
      </c>
      <c r="N11121">
        <v>171.02</v>
      </c>
      <c r="O11121">
        <v>615.07000000000005</v>
      </c>
    </row>
    <row r="11122" spans="1:15" ht="15" customHeight="1" x14ac:dyDescent="0.3">
      <c r="A11122" t="s">
        <v>14139</v>
      </c>
      <c r="B11122">
        <v>261</v>
      </c>
      <c r="C11122" t="s">
        <v>636</v>
      </c>
      <c r="D11122">
        <v>1000</v>
      </c>
      <c r="E11122" t="s">
        <v>2968</v>
      </c>
      <c r="F11122" t="s">
        <v>3012</v>
      </c>
      <c r="G11122" t="s">
        <v>3013</v>
      </c>
      <c r="H11122">
        <v>4.0418000000000003</v>
      </c>
      <c r="I11122" t="s">
        <v>3010</v>
      </c>
      <c r="J11122">
        <v>720</v>
      </c>
      <c r="K11122">
        <v>727.95</v>
      </c>
      <c r="L11122">
        <v>2885.76</v>
      </c>
      <c r="M11122">
        <v>2942.21</v>
      </c>
      <c r="N11122">
        <v>32.119999999999997</v>
      </c>
      <c r="O11122">
        <v>24.33</v>
      </c>
    </row>
    <row r="11123" spans="1:15" ht="15" customHeight="1" x14ac:dyDescent="0.3">
      <c r="A11123" t="s">
        <v>14140</v>
      </c>
      <c r="B11123">
        <v>261</v>
      </c>
      <c r="C11123" t="s">
        <v>636</v>
      </c>
      <c r="D11123">
        <v>1000</v>
      </c>
      <c r="E11123" t="s">
        <v>2968</v>
      </c>
      <c r="F11123" t="s">
        <v>3015</v>
      </c>
      <c r="G11123" t="s">
        <v>3016</v>
      </c>
      <c r="H11123">
        <v>0.26879999999999998</v>
      </c>
      <c r="I11123" t="s">
        <v>3017</v>
      </c>
      <c r="J11123">
        <v>2400</v>
      </c>
      <c r="K11123">
        <v>2181.59</v>
      </c>
      <c r="L11123">
        <v>641.28</v>
      </c>
      <c r="M11123">
        <v>586.49</v>
      </c>
      <c r="N11123">
        <v>-58.72</v>
      </c>
      <c r="O11123">
        <v>3.93</v>
      </c>
    </row>
    <row r="11124" spans="1:15" ht="15" customHeight="1" x14ac:dyDescent="0.3">
      <c r="A11124" t="s">
        <v>14141</v>
      </c>
      <c r="B11124">
        <v>261</v>
      </c>
      <c r="C11124" t="s">
        <v>636</v>
      </c>
      <c r="D11124">
        <v>1000</v>
      </c>
      <c r="E11124" t="s">
        <v>2968</v>
      </c>
      <c r="F11124" t="s">
        <v>3019</v>
      </c>
      <c r="G11124" t="s">
        <v>3020</v>
      </c>
      <c r="H11124">
        <v>0.1051</v>
      </c>
      <c r="I11124" t="s">
        <v>3017</v>
      </c>
      <c r="J11124">
        <v>4200</v>
      </c>
      <c r="K11124">
        <v>5078.8599999999997</v>
      </c>
      <c r="L11124">
        <v>420.84</v>
      </c>
      <c r="M11124">
        <v>533.58000000000004</v>
      </c>
      <c r="N11124">
        <v>92.33</v>
      </c>
      <c r="O11124">
        <v>20.399999999999999</v>
      </c>
    </row>
    <row r="11125" spans="1:15" ht="15" customHeight="1" x14ac:dyDescent="0.3">
      <c r="A11125" t="s">
        <v>14142</v>
      </c>
      <c r="B11125">
        <v>261</v>
      </c>
      <c r="C11125" t="s">
        <v>636</v>
      </c>
      <c r="D11125">
        <v>1000</v>
      </c>
      <c r="E11125" t="s">
        <v>2968</v>
      </c>
      <c r="F11125" t="s">
        <v>3022</v>
      </c>
      <c r="G11125" t="s">
        <v>3023</v>
      </c>
      <c r="H11125">
        <v>0.13519999999999999</v>
      </c>
      <c r="I11125" t="s">
        <v>3017</v>
      </c>
      <c r="J11125">
        <v>3100</v>
      </c>
      <c r="K11125">
        <v>3708.01</v>
      </c>
      <c r="L11125">
        <v>414.16</v>
      </c>
      <c r="M11125">
        <v>501.48</v>
      </c>
      <c r="N11125">
        <v>82.23</v>
      </c>
      <c r="O11125">
        <v>5.09</v>
      </c>
    </row>
    <row r="11126" spans="1:15" ht="15" customHeight="1" x14ac:dyDescent="0.3">
      <c r="A11126" t="s">
        <v>14143</v>
      </c>
      <c r="B11126">
        <v>261</v>
      </c>
      <c r="C11126" t="s">
        <v>845</v>
      </c>
      <c r="D11126">
        <v>1000</v>
      </c>
      <c r="E11126" t="s">
        <v>2969</v>
      </c>
      <c r="F11126" t="s">
        <v>3008</v>
      </c>
      <c r="G11126" t="s">
        <v>3009</v>
      </c>
      <c r="H11126">
        <v>20.671600000000002</v>
      </c>
      <c r="I11126" t="s">
        <v>3010</v>
      </c>
      <c r="J11126">
        <v>780</v>
      </c>
      <c r="K11126">
        <v>817.16</v>
      </c>
      <c r="L11126">
        <v>15584.4</v>
      </c>
      <c r="M11126">
        <v>16891.939999999999</v>
      </c>
      <c r="N11126">
        <v>768.06</v>
      </c>
      <c r="O11126">
        <v>539.48</v>
      </c>
    </row>
    <row r="11127" spans="1:15" ht="15" customHeight="1" x14ac:dyDescent="0.3">
      <c r="A11127" t="s">
        <v>14144</v>
      </c>
      <c r="B11127">
        <v>261</v>
      </c>
      <c r="C11127" t="s">
        <v>845</v>
      </c>
      <c r="D11127">
        <v>1000</v>
      </c>
      <c r="E11127" t="s">
        <v>2969</v>
      </c>
      <c r="F11127" t="s">
        <v>3012</v>
      </c>
      <c r="G11127" t="s">
        <v>3013</v>
      </c>
      <c r="H11127">
        <v>4.4816000000000003</v>
      </c>
      <c r="I11127" t="s">
        <v>3010</v>
      </c>
      <c r="J11127">
        <v>720</v>
      </c>
      <c r="K11127">
        <v>700.08</v>
      </c>
      <c r="L11127">
        <v>3196.8</v>
      </c>
      <c r="M11127">
        <v>3137.49</v>
      </c>
      <c r="N11127">
        <v>-89.26</v>
      </c>
      <c r="O11127">
        <v>29.95</v>
      </c>
    </row>
    <row r="11128" spans="1:15" ht="15" customHeight="1" x14ac:dyDescent="0.3">
      <c r="A11128" t="s">
        <v>14145</v>
      </c>
      <c r="B11128">
        <v>261</v>
      </c>
      <c r="C11128" t="s">
        <v>845</v>
      </c>
      <c r="D11128">
        <v>1000</v>
      </c>
      <c r="E11128" t="s">
        <v>2969</v>
      </c>
      <c r="F11128" t="s">
        <v>3015</v>
      </c>
      <c r="G11128" t="s">
        <v>3016</v>
      </c>
      <c r="H11128">
        <v>0.53959999999999997</v>
      </c>
      <c r="I11128" t="s">
        <v>3017</v>
      </c>
      <c r="J11128">
        <v>2400</v>
      </c>
      <c r="K11128">
        <v>2240.34</v>
      </c>
      <c r="L11128">
        <v>1278.72</v>
      </c>
      <c r="M11128">
        <v>1208.79</v>
      </c>
      <c r="N11128">
        <v>-86.15</v>
      </c>
      <c r="O11128">
        <v>16.22</v>
      </c>
    </row>
    <row r="11129" spans="1:15" ht="15" customHeight="1" x14ac:dyDescent="0.3">
      <c r="A11129" t="s">
        <v>14146</v>
      </c>
      <c r="B11129">
        <v>261</v>
      </c>
      <c r="C11129" t="s">
        <v>845</v>
      </c>
      <c r="D11129">
        <v>1000</v>
      </c>
      <c r="E11129" t="s">
        <v>2969</v>
      </c>
      <c r="F11129" t="s">
        <v>3022</v>
      </c>
      <c r="G11129" t="s">
        <v>3023</v>
      </c>
      <c r="H11129">
        <v>0.13880000000000001</v>
      </c>
      <c r="I11129" t="s">
        <v>3017</v>
      </c>
      <c r="J11129">
        <v>3100</v>
      </c>
      <c r="K11129">
        <v>3662.8</v>
      </c>
      <c r="L11129">
        <v>412.92</v>
      </c>
      <c r="M11129">
        <v>508.3</v>
      </c>
      <c r="N11129">
        <v>78.099999999999994</v>
      </c>
      <c r="O11129">
        <v>17.28</v>
      </c>
    </row>
    <row r="11130" spans="1:15" ht="15" customHeight="1" x14ac:dyDescent="0.3">
      <c r="A11130" t="s">
        <v>14147</v>
      </c>
      <c r="B11130">
        <v>261</v>
      </c>
      <c r="C11130" t="s">
        <v>579</v>
      </c>
      <c r="D11130">
        <v>1000</v>
      </c>
      <c r="E11130" t="s">
        <v>2970</v>
      </c>
      <c r="F11130" t="s">
        <v>3008</v>
      </c>
      <c r="G11130" t="s">
        <v>3009</v>
      </c>
      <c r="H11130">
        <v>17.932300000000001</v>
      </c>
      <c r="I11130" t="s">
        <v>3010</v>
      </c>
      <c r="J11130">
        <v>780</v>
      </c>
      <c r="K11130">
        <v>808.11</v>
      </c>
      <c r="L11130">
        <v>13141.44</v>
      </c>
      <c r="M11130">
        <v>14491.34</v>
      </c>
      <c r="N11130">
        <v>504.13</v>
      </c>
      <c r="O11130">
        <v>845.77</v>
      </c>
    </row>
    <row r="11131" spans="1:15" ht="15" customHeight="1" x14ac:dyDescent="0.3">
      <c r="A11131" t="s">
        <v>14148</v>
      </c>
      <c r="B11131">
        <v>261</v>
      </c>
      <c r="C11131" t="s">
        <v>579</v>
      </c>
      <c r="D11131">
        <v>1000</v>
      </c>
      <c r="E11131" t="s">
        <v>2970</v>
      </c>
      <c r="F11131" t="s">
        <v>3012</v>
      </c>
      <c r="G11131" t="s">
        <v>3013</v>
      </c>
      <c r="H11131">
        <v>5.3075000000000001</v>
      </c>
      <c r="I11131" t="s">
        <v>3010</v>
      </c>
      <c r="J11131">
        <v>720</v>
      </c>
      <c r="K11131">
        <v>713</v>
      </c>
      <c r="L11131">
        <v>3499.2</v>
      </c>
      <c r="M11131">
        <v>3784.26</v>
      </c>
      <c r="N11131">
        <v>-37.18</v>
      </c>
      <c r="O11131">
        <v>322.23</v>
      </c>
    </row>
    <row r="11132" spans="1:15" ht="15" customHeight="1" x14ac:dyDescent="0.3">
      <c r="A11132" t="s">
        <v>14149</v>
      </c>
      <c r="B11132">
        <v>261</v>
      </c>
      <c r="C11132" t="s">
        <v>579</v>
      </c>
      <c r="D11132">
        <v>1000</v>
      </c>
      <c r="E11132" t="s">
        <v>2970</v>
      </c>
      <c r="F11132" t="s">
        <v>3015</v>
      </c>
      <c r="G11132" t="s">
        <v>3016</v>
      </c>
      <c r="H11132">
        <v>0.17319999999999999</v>
      </c>
      <c r="I11132" t="s">
        <v>3017</v>
      </c>
      <c r="J11132">
        <v>2400</v>
      </c>
      <c r="K11132">
        <v>2151.4</v>
      </c>
      <c r="L11132">
        <v>388.8</v>
      </c>
      <c r="M11132">
        <v>372.72</v>
      </c>
      <c r="N11132">
        <v>-43.07</v>
      </c>
      <c r="O11132">
        <v>26.99</v>
      </c>
    </row>
    <row r="11133" spans="1:15" ht="15" customHeight="1" x14ac:dyDescent="0.3">
      <c r="A11133" t="s">
        <v>14150</v>
      </c>
      <c r="B11133">
        <v>261</v>
      </c>
      <c r="C11133" t="s">
        <v>579</v>
      </c>
      <c r="D11133">
        <v>1000</v>
      </c>
      <c r="E11133" t="s">
        <v>2970</v>
      </c>
      <c r="F11133" t="s">
        <v>3019</v>
      </c>
      <c r="G11133" t="s">
        <v>3020</v>
      </c>
      <c r="H11133">
        <v>0.27189999999999998</v>
      </c>
      <c r="I11133" t="s">
        <v>3017</v>
      </c>
      <c r="J11133">
        <v>4200</v>
      </c>
      <c r="K11133">
        <v>5146.4799999999996</v>
      </c>
      <c r="L11133">
        <v>1088.6400000000001</v>
      </c>
      <c r="M11133">
        <v>1399.42</v>
      </c>
      <c r="N11133">
        <v>257.37</v>
      </c>
      <c r="O11133">
        <v>53.41</v>
      </c>
    </row>
    <row r="11134" spans="1:15" ht="15" customHeight="1" x14ac:dyDescent="0.3">
      <c r="A11134" t="s">
        <v>14151</v>
      </c>
      <c r="B11134">
        <v>261</v>
      </c>
      <c r="C11134" t="s">
        <v>579</v>
      </c>
      <c r="D11134">
        <v>1000</v>
      </c>
      <c r="E11134" t="s">
        <v>2970</v>
      </c>
      <c r="F11134" t="s">
        <v>3022</v>
      </c>
      <c r="G11134" t="s">
        <v>3023</v>
      </c>
      <c r="H11134">
        <v>0.20830000000000001</v>
      </c>
      <c r="I11134" t="s">
        <v>3017</v>
      </c>
      <c r="J11134">
        <v>3100</v>
      </c>
      <c r="K11134">
        <v>3615.61</v>
      </c>
      <c r="L11134">
        <v>602.64</v>
      </c>
      <c r="M11134">
        <v>752.99</v>
      </c>
      <c r="N11134">
        <v>107.38</v>
      </c>
      <c r="O11134">
        <v>42.97</v>
      </c>
    </row>
    <row r="11135" spans="1:15" ht="15" customHeight="1" x14ac:dyDescent="0.3">
      <c r="A11135" t="s">
        <v>14152</v>
      </c>
      <c r="B11135">
        <v>261</v>
      </c>
      <c r="C11135" t="s">
        <v>641</v>
      </c>
      <c r="D11135">
        <v>1000</v>
      </c>
      <c r="E11135" t="s">
        <v>2971</v>
      </c>
      <c r="F11135" t="s">
        <v>3008</v>
      </c>
      <c r="G11135" t="s">
        <v>3009</v>
      </c>
      <c r="H11135">
        <v>27.492899999999999</v>
      </c>
      <c r="I11135" t="s">
        <v>3010</v>
      </c>
      <c r="J11135">
        <v>780</v>
      </c>
      <c r="K11135">
        <v>814.37</v>
      </c>
      <c r="L11135">
        <v>20709</v>
      </c>
      <c r="M11135">
        <v>22389.47</v>
      </c>
      <c r="N11135">
        <v>945.05</v>
      </c>
      <c r="O11135">
        <v>735.42</v>
      </c>
    </row>
    <row r="11136" spans="1:15" ht="15" customHeight="1" x14ac:dyDescent="0.3">
      <c r="A11136" t="s">
        <v>14153</v>
      </c>
      <c r="B11136">
        <v>261</v>
      </c>
      <c r="C11136" t="s">
        <v>641</v>
      </c>
      <c r="D11136">
        <v>1000</v>
      </c>
      <c r="E11136" t="s">
        <v>2971</v>
      </c>
      <c r="F11136" t="s">
        <v>3012</v>
      </c>
      <c r="G11136" t="s">
        <v>3013</v>
      </c>
      <c r="H11136">
        <v>5.9478</v>
      </c>
      <c r="I11136" t="s">
        <v>3010</v>
      </c>
      <c r="J11136">
        <v>720</v>
      </c>
      <c r="K11136">
        <v>710.5</v>
      </c>
      <c r="L11136">
        <v>4248</v>
      </c>
      <c r="M11136">
        <v>4225.8999999999996</v>
      </c>
      <c r="N11136">
        <v>-56.51</v>
      </c>
      <c r="O11136">
        <v>34.409999999999997</v>
      </c>
    </row>
    <row r="11137" spans="1:15" ht="15" customHeight="1" x14ac:dyDescent="0.3">
      <c r="A11137" t="s">
        <v>14154</v>
      </c>
      <c r="B11137">
        <v>261</v>
      </c>
      <c r="C11137" t="s">
        <v>641</v>
      </c>
      <c r="D11137">
        <v>1000</v>
      </c>
      <c r="E11137" t="s">
        <v>2971</v>
      </c>
      <c r="F11137" t="s">
        <v>3015</v>
      </c>
      <c r="G11137" t="s">
        <v>3016</v>
      </c>
      <c r="H11137">
        <v>0.71609999999999996</v>
      </c>
      <c r="I11137" t="s">
        <v>3017</v>
      </c>
      <c r="J11137">
        <v>2400</v>
      </c>
      <c r="K11137">
        <v>2162.0700000000002</v>
      </c>
      <c r="L11137">
        <v>1699.2</v>
      </c>
      <c r="M11137">
        <v>1548.22</v>
      </c>
      <c r="N11137">
        <v>-170.38</v>
      </c>
      <c r="O11137">
        <v>19.399999999999999</v>
      </c>
    </row>
    <row r="11138" spans="1:15" ht="15" customHeight="1" x14ac:dyDescent="0.3">
      <c r="A11138" t="s">
        <v>14155</v>
      </c>
      <c r="B11138">
        <v>261</v>
      </c>
      <c r="C11138" t="s">
        <v>641</v>
      </c>
      <c r="D11138">
        <v>1000</v>
      </c>
      <c r="E11138" t="s">
        <v>2971</v>
      </c>
      <c r="F11138" t="s">
        <v>3022</v>
      </c>
      <c r="G11138" t="s">
        <v>3023</v>
      </c>
      <c r="H11138">
        <v>0.1784</v>
      </c>
      <c r="I11138" t="s">
        <v>3017</v>
      </c>
      <c r="J11138">
        <v>3100</v>
      </c>
      <c r="K11138">
        <v>3733.48</v>
      </c>
      <c r="L11138">
        <v>548.70000000000005</v>
      </c>
      <c r="M11138">
        <v>665.98</v>
      </c>
      <c r="N11138">
        <v>113</v>
      </c>
      <c r="O11138">
        <v>4.28</v>
      </c>
    </row>
    <row r="11139" spans="1:15" ht="15" customHeight="1" x14ac:dyDescent="0.3">
      <c r="A11139" t="s">
        <v>14156</v>
      </c>
      <c r="B11139">
        <v>261</v>
      </c>
      <c r="C11139" t="s">
        <v>210</v>
      </c>
      <c r="D11139">
        <v>1000</v>
      </c>
      <c r="E11139" t="s">
        <v>2972</v>
      </c>
      <c r="F11139" t="s">
        <v>3008</v>
      </c>
      <c r="G11139" t="s">
        <v>3009</v>
      </c>
      <c r="H11139">
        <v>10.738899999999999</v>
      </c>
      <c r="I11139" t="s">
        <v>3010</v>
      </c>
      <c r="J11139">
        <v>780</v>
      </c>
      <c r="K11139">
        <v>808.97</v>
      </c>
      <c r="L11139">
        <v>8283.6</v>
      </c>
      <c r="M11139">
        <v>8687.44</v>
      </c>
      <c r="N11139">
        <v>311.08999999999997</v>
      </c>
      <c r="O11139">
        <v>92.75</v>
      </c>
    </row>
    <row r="11140" spans="1:15" ht="15" customHeight="1" x14ac:dyDescent="0.3">
      <c r="A11140" t="s">
        <v>14157</v>
      </c>
      <c r="B11140">
        <v>261</v>
      </c>
      <c r="C11140" t="s">
        <v>210</v>
      </c>
      <c r="D11140">
        <v>1000</v>
      </c>
      <c r="E11140" t="s">
        <v>2972</v>
      </c>
      <c r="F11140" t="s">
        <v>3012</v>
      </c>
      <c r="G11140" t="s">
        <v>3013</v>
      </c>
      <c r="H11140">
        <v>2.3757000000000001</v>
      </c>
      <c r="I11140" t="s">
        <v>3010</v>
      </c>
      <c r="J11140">
        <v>720</v>
      </c>
      <c r="K11140">
        <v>693.31</v>
      </c>
      <c r="L11140">
        <v>1699.2</v>
      </c>
      <c r="M11140">
        <v>1647.11</v>
      </c>
      <c r="N11140">
        <v>-63.4</v>
      </c>
      <c r="O11140">
        <v>11.31</v>
      </c>
    </row>
    <row r="11141" spans="1:15" ht="15" customHeight="1" x14ac:dyDescent="0.3">
      <c r="A11141" t="s">
        <v>14158</v>
      </c>
      <c r="B11141">
        <v>261</v>
      </c>
      <c r="C11141" t="s">
        <v>210</v>
      </c>
      <c r="D11141">
        <v>1000</v>
      </c>
      <c r="E11141" t="s">
        <v>2972</v>
      </c>
      <c r="F11141" t="s">
        <v>3015</v>
      </c>
      <c r="G11141" t="s">
        <v>3016</v>
      </c>
      <c r="H11141">
        <v>0.28789999999999999</v>
      </c>
      <c r="I11141" t="s">
        <v>3017</v>
      </c>
      <c r="J11141">
        <v>2400</v>
      </c>
      <c r="K11141">
        <v>2207.7600000000002</v>
      </c>
      <c r="L11141">
        <v>679.68</v>
      </c>
      <c r="M11141">
        <v>635.67999999999995</v>
      </c>
      <c r="N11141">
        <v>-55.35</v>
      </c>
      <c r="O11141">
        <v>11.35</v>
      </c>
    </row>
    <row r="11142" spans="1:15" ht="15" customHeight="1" x14ac:dyDescent="0.3">
      <c r="A11142" t="s">
        <v>14159</v>
      </c>
      <c r="B11142">
        <v>261</v>
      </c>
      <c r="C11142" t="s">
        <v>210</v>
      </c>
      <c r="D11142">
        <v>1000</v>
      </c>
      <c r="E11142" t="s">
        <v>2972</v>
      </c>
      <c r="F11142" t="s">
        <v>3022</v>
      </c>
      <c r="G11142" t="s">
        <v>3023</v>
      </c>
      <c r="H11142">
        <v>7.4099999999999999E-2</v>
      </c>
      <c r="I11142" t="s">
        <v>3017</v>
      </c>
      <c r="J11142">
        <v>3100</v>
      </c>
      <c r="K11142">
        <v>3609.3</v>
      </c>
      <c r="L11142">
        <v>219.48</v>
      </c>
      <c r="M11142">
        <v>267.55</v>
      </c>
      <c r="N11142">
        <v>37.75</v>
      </c>
      <c r="O11142">
        <v>10.31</v>
      </c>
    </row>
    <row r="11143" spans="1:15" ht="15" customHeight="1" x14ac:dyDescent="0.3">
      <c r="A11143" t="s">
        <v>14160</v>
      </c>
      <c r="B11143">
        <v>261</v>
      </c>
      <c r="C11143" t="s">
        <v>682</v>
      </c>
      <c r="D11143">
        <v>1000</v>
      </c>
      <c r="E11143" t="s">
        <v>2973</v>
      </c>
      <c r="F11143" t="s">
        <v>3008</v>
      </c>
      <c r="G11143" t="s">
        <v>3009</v>
      </c>
      <c r="H11143">
        <v>28.404599999999999</v>
      </c>
      <c r="I11143" t="s">
        <v>3010</v>
      </c>
      <c r="J11143">
        <v>780</v>
      </c>
      <c r="K11143">
        <v>821.22</v>
      </c>
      <c r="L11143">
        <v>21902.400000000001</v>
      </c>
      <c r="M11143">
        <v>23326.45</v>
      </c>
      <c r="N11143">
        <v>1170.8800000000001</v>
      </c>
      <c r="O11143">
        <v>253.17</v>
      </c>
    </row>
    <row r="11144" spans="1:15" ht="15" customHeight="1" x14ac:dyDescent="0.3">
      <c r="A11144" t="s">
        <v>14161</v>
      </c>
      <c r="B11144">
        <v>261</v>
      </c>
      <c r="C11144" t="s">
        <v>682</v>
      </c>
      <c r="D11144">
        <v>1000</v>
      </c>
      <c r="E11144" t="s">
        <v>2973</v>
      </c>
      <c r="F11144" t="s">
        <v>3012</v>
      </c>
      <c r="G11144" t="s">
        <v>3013</v>
      </c>
      <c r="H11144">
        <v>6.2267000000000001</v>
      </c>
      <c r="I11144" t="s">
        <v>3010</v>
      </c>
      <c r="J11144">
        <v>720</v>
      </c>
      <c r="K11144">
        <v>690.14</v>
      </c>
      <c r="L11144">
        <v>4492.8</v>
      </c>
      <c r="M11144">
        <v>4297.3</v>
      </c>
      <c r="N11144">
        <v>-185.93</v>
      </c>
      <c r="O11144">
        <v>-9.58</v>
      </c>
    </row>
    <row r="11145" spans="1:15" ht="15" customHeight="1" x14ac:dyDescent="0.3">
      <c r="A11145" t="s">
        <v>14162</v>
      </c>
      <c r="B11145">
        <v>261</v>
      </c>
      <c r="C11145" t="s">
        <v>682</v>
      </c>
      <c r="D11145">
        <v>1000</v>
      </c>
      <c r="E11145" t="s">
        <v>2973</v>
      </c>
      <c r="F11145" t="s">
        <v>3015</v>
      </c>
      <c r="G11145" t="s">
        <v>3016</v>
      </c>
      <c r="H11145">
        <v>0.75880000000000003</v>
      </c>
      <c r="I11145" t="s">
        <v>3017</v>
      </c>
      <c r="J11145">
        <v>2400</v>
      </c>
      <c r="K11145">
        <v>2163.14</v>
      </c>
      <c r="L11145">
        <v>1797.12</v>
      </c>
      <c r="M11145">
        <v>1641.41</v>
      </c>
      <c r="N11145">
        <v>-179.73</v>
      </c>
      <c r="O11145">
        <v>24.02</v>
      </c>
    </row>
    <row r="11146" spans="1:15" ht="15" customHeight="1" x14ac:dyDescent="0.3">
      <c r="A11146" t="s">
        <v>14163</v>
      </c>
      <c r="B11146">
        <v>261</v>
      </c>
      <c r="C11146" t="s">
        <v>682</v>
      </c>
      <c r="D11146">
        <v>1000</v>
      </c>
      <c r="E11146" t="s">
        <v>2973</v>
      </c>
      <c r="F11146" t="s">
        <v>3022</v>
      </c>
      <c r="G11146" t="s">
        <v>3023</v>
      </c>
      <c r="H11146">
        <v>0.19270000000000001</v>
      </c>
      <c r="I11146" t="s">
        <v>3017</v>
      </c>
      <c r="J11146">
        <v>3100</v>
      </c>
      <c r="K11146">
        <v>3628.92</v>
      </c>
      <c r="L11146">
        <v>580.32000000000005</v>
      </c>
      <c r="M11146">
        <v>699.31</v>
      </c>
      <c r="N11146">
        <v>101.93</v>
      </c>
      <c r="O11146">
        <v>17.059999999999999</v>
      </c>
    </row>
    <row r="11147" spans="1:15" ht="15" customHeight="1" x14ac:dyDescent="0.3">
      <c r="A11147" t="s">
        <v>14164</v>
      </c>
      <c r="B11147">
        <v>261</v>
      </c>
      <c r="C11147" t="s">
        <v>283</v>
      </c>
      <c r="D11147">
        <v>1000</v>
      </c>
      <c r="E11147" t="s">
        <v>2974</v>
      </c>
      <c r="F11147" t="s">
        <v>3008</v>
      </c>
      <c r="G11147" t="s">
        <v>3009</v>
      </c>
      <c r="H11147">
        <v>37.3352</v>
      </c>
      <c r="I11147" t="s">
        <v>3010</v>
      </c>
      <c r="J11147">
        <v>780</v>
      </c>
      <c r="K11147">
        <v>785.77</v>
      </c>
      <c r="L11147">
        <v>28026.959999999999</v>
      </c>
      <c r="M11147">
        <v>29336.87</v>
      </c>
      <c r="N11147">
        <v>215.45</v>
      </c>
      <c r="O11147">
        <v>1094.47</v>
      </c>
    </row>
    <row r="11148" spans="1:15" ht="15" customHeight="1" x14ac:dyDescent="0.3">
      <c r="A11148" t="s">
        <v>14165</v>
      </c>
      <c r="B11148">
        <v>261</v>
      </c>
      <c r="C11148" t="s">
        <v>283</v>
      </c>
      <c r="D11148">
        <v>1000</v>
      </c>
      <c r="E11148" t="s">
        <v>2974</v>
      </c>
      <c r="F11148" t="s">
        <v>3012</v>
      </c>
      <c r="G11148" t="s">
        <v>3013</v>
      </c>
      <c r="H11148">
        <v>11.082700000000001</v>
      </c>
      <c r="I11148" t="s">
        <v>3010</v>
      </c>
      <c r="J11148">
        <v>720</v>
      </c>
      <c r="K11148">
        <v>711.15</v>
      </c>
      <c r="L11148">
        <v>7462.8</v>
      </c>
      <c r="M11148">
        <v>7881.52</v>
      </c>
      <c r="N11148">
        <v>-98.06</v>
      </c>
      <c r="O11148">
        <v>516.78</v>
      </c>
    </row>
    <row r="11149" spans="1:15" ht="15" customHeight="1" x14ac:dyDescent="0.3">
      <c r="A11149" t="s">
        <v>14166</v>
      </c>
      <c r="B11149">
        <v>261</v>
      </c>
      <c r="C11149" t="s">
        <v>283</v>
      </c>
      <c r="D11149">
        <v>1000</v>
      </c>
      <c r="E11149" t="s">
        <v>2974</v>
      </c>
      <c r="F11149" t="s">
        <v>3015</v>
      </c>
      <c r="G11149" t="s">
        <v>3016</v>
      </c>
      <c r="H11149">
        <v>0.36449999999999999</v>
      </c>
      <c r="I11149" t="s">
        <v>3017</v>
      </c>
      <c r="J11149">
        <v>2400</v>
      </c>
      <c r="K11149">
        <v>2193.91</v>
      </c>
      <c r="L11149">
        <v>829.2</v>
      </c>
      <c r="M11149">
        <v>799.79</v>
      </c>
      <c r="N11149">
        <v>-75.13</v>
      </c>
      <c r="O11149">
        <v>45.72</v>
      </c>
    </row>
    <row r="11150" spans="1:15" ht="15" customHeight="1" x14ac:dyDescent="0.3">
      <c r="A11150" t="s">
        <v>14167</v>
      </c>
      <c r="B11150">
        <v>261</v>
      </c>
      <c r="C11150" t="s">
        <v>283</v>
      </c>
      <c r="D11150">
        <v>1000</v>
      </c>
      <c r="E11150" t="s">
        <v>2974</v>
      </c>
      <c r="F11150" t="s">
        <v>3019</v>
      </c>
      <c r="G11150" t="s">
        <v>3020</v>
      </c>
      <c r="H11150">
        <v>0.57220000000000004</v>
      </c>
      <c r="I11150" t="s">
        <v>3017</v>
      </c>
      <c r="J11150">
        <v>4200</v>
      </c>
      <c r="K11150">
        <v>5202.75</v>
      </c>
      <c r="L11150">
        <v>2321.7600000000002</v>
      </c>
      <c r="M11150">
        <v>2977.25</v>
      </c>
      <c r="N11150">
        <v>573.82000000000005</v>
      </c>
      <c r="O11150">
        <v>81.67</v>
      </c>
    </row>
    <row r="11151" spans="1:15" ht="15" customHeight="1" x14ac:dyDescent="0.3">
      <c r="A11151" t="s">
        <v>14168</v>
      </c>
      <c r="B11151">
        <v>261</v>
      </c>
      <c r="C11151" t="s">
        <v>283</v>
      </c>
      <c r="D11151">
        <v>1000</v>
      </c>
      <c r="E11151" t="s">
        <v>2974</v>
      </c>
      <c r="F11151" t="s">
        <v>3022</v>
      </c>
      <c r="G11151" t="s">
        <v>3023</v>
      </c>
      <c r="H11151">
        <v>0.42959999999999998</v>
      </c>
      <c r="I11151" t="s">
        <v>3017</v>
      </c>
      <c r="J11151">
        <v>3100</v>
      </c>
      <c r="K11151">
        <v>3591.31</v>
      </c>
      <c r="L11151">
        <v>1285.26</v>
      </c>
      <c r="M11151">
        <v>1542.9</v>
      </c>
      <c r="N11151">
        <v>211.08</v>
      </c>
      <c r="O11151">
        <v>46.56</v>
      </c>
    </row>
    <row r="11152" spans="1:15" ht="15" customHeight="1" x14ac:dyDescent="0.3">
      <c r="A11152" t="s">
        <v>14169</v>
      </c>
      <c r="B11152">
        <v>261</v>
      </c>
      <c r="C11152" t="s">
        <v>129</v>
      </c>
      <c r="D11152">
        <v>1000</v>
      </c>
      <c r="E11152" t="s">
        <v>2975</v>
      </c>
      <c r="F11152" t="s">
        <v>3008</v>
      </c>
      <c r="G11152" t="s">
        <v>3009</v>
      </c>
      <c r="H11152">
        <v>32.9129</v>
      </c>
      <c r="I11152" t="s">
        <v>3010</v>
      </c>
      <c r="J11152">
        <v>780</v>
      </c>
      <c r="K11152">
        <v>824.41</v>
      </c>
      <c r="L11152">
        <v>24173.759999999998</v>
      </c>
      <c r="M11152">
        <v>27133.86</v>
      </c>
      <c r="N11152">
        <v>1461.77</v>
      </c>
      <c r="O11152">
        <v>1498.33</v>
      </c>
    </row>
    <row r="11153" spans="1:15" ht="15" customHeight="1" x14ac:dyDescent="0.3">
      <c r="A11153" t="s">
        <v>14170</v>
      </c>
      <c r="B11153">
        <v>261</v>
      </c>
      <c r="C11153" t="s">
        <v>129</v>
      </c>
      <c r="D11153">
        <v>1000</v>
      </c>
      <c r="E11153" t="s">
        <v>2975</v>
      </c>
      <c r="F11153" t="s">
        <v>3012</v>
      </c>
      <c r="G11153" t="s">
        <v>3013</v>
      </c>
      <c r="H11153">
        <v>9.3873999999999995</v>
      </c>
      <c r="I11153" t="s">
        <v>3010</v>
      </c>
      <c r="J11153">
        <v>720</v>
      </c>
      <c r="K11153">
        <v>708.09</v>
      </c>
      <c r="L11153">
        <v>6436.8</v>
      </c>
      <c r="M11153">
        <v>6647.11</v>
      </c>
      <c r="N11153">
        <v>-111.84</v>
      </c>
      <c r="O11153">
        <v>322.14999999999998</v>
      </c>
    </row>
    <row r="11154" spans="1:15" ht="15" customHeight="1" x14ac:dyDescent="0.3">
      <c r="A11154" t="s">
        <v>14171</v>
      </c>
      <c r="B11154">
        <v>261</v>
      </c>
      <c r="C11154" t="s">
        <v>129</v>
      </c>
      <c r="D11154">
        <v>1000</v>
      </c>
      <c r="E11154" t="s">
        <v>2975</v>
      </c>
      <c r="F11154" t="s">
        <v>3015</v>
      </c>
      <c r="G11154" t="s">
        <v>3016</v>
      </c>
      <c r="H11154">
        <v>0.31359999999999999</v>
      </c>
      <c r="I11154" t="s">
        <v>3017</v>
      </c>
      <c r="J11154">
        <v>2400</v>
      </c>
      <c r="K11154">
        <v>2266.7800000000002</v>
      </c>
      <c r="L11154">
        <v>715.2</v>
      </c>
      <c r="M11154">
        <v>710.79</v>
      </c>
      <c r="N11154">
        <v>-41.77</v>
      </c>
      <c r="O11154">
        <v>37.36</v>
      </c>
    </row>
    <row r="11155" spans="1:15" ht="15" customHeight="1" x14ac:dyDescent="0.3">
      <c r="A11155" t="s">
        <v>14172</v>
      </c>
      <c r="B11155">
        <v>261</v>
      </c>
      <c r="C11155" t="s">
        <v>129</v>
      </c>
      <c r="D11155">
        <v>1000</v>
      </c>
      <c r="E11155" t="s">
        <v>2975</v>
      </c>
      <c r="F11155" t="s">
        <v>3019</v>
      </c>
      <c r="G11155" t="s">
        <v>3020</v>
      </c>
      <c r="H11155">
        <v>0.49990000000000001</v>
      </c>
      <c r="I11155" t="s">
        <v>3017</v>
      </c>
      <c r="J11155">
        <v>4200</v>
      </c>
      <c r="K11155">
        <v>5181.3100000000004</v>
      </c>
      <c r="L11155">
        <v>2002.56</v>
      </c>
      <c r="M11155">
        <v>2590.0700000000002</v>
      </c>
      <c r="N11155">
        <v>490.54</v>
      </c>
      <c r="O11155">
        <v>96.97</v>
      </c>
    </row>
    <row r="11156" spans="1:15" ht="15" customHeight="1" x14ac:dyDescent="0.3">
      <c r="A11156" t="s">
        <v>14173</v>
      </c>
      <c r="B11156">
        <v>261</v>
      </c>
      <c r="C11156" t="s">
        <v>129</v>
      </c>
      <c r="D11156">
        <v>1000</v>
      </c>
      <c r="E11156" t="s">
        <v>2975</v>
      </c>
      <c r="F11156" t="s">
        <v>3022</v>
      </c>
      <c r="G11156" t="s">
        <v>3023</v>
      </c>
      <c r="H11156">
        <v>0.3841</v>
      </c>
      <c r="I11156" t="s">
        <v>3017</v>
      </c>
      <c r="J11156">
        <v>3100</v>
      </c>
      <c r="K11156">
        <v>3620.62</v>
      </c>
      <c r="L11156">
        <v>1108.56</v>
      </c>
      <c r="M11156">
        <v>1390.78</v>
      </c>
      <c r="N11156">
        <v>199.99</v>
      </c>
      <c r="O11156">
        <v>82.24</v>
      </c>
    </row>
    <row r="11157" spans="1:15" ht="15" customHeight="1" x14ac:dyDescent="0.3">
      <c r="A11157" t="s">
        <v>14174</v>
      </c>
      <c r="B11157">
        <v>261</v>
      </c>
      <c r="C11157" t="s">
        <v>810</v>
      </c>
      <c r="D11157">
        <v>1000</v>
      </c>
      <c r="E11157" t="s">
        <v>2976</v>
      </c>
      <c r="F11157" t="s">
        <v>3008</v>
      </c>
      <c r="G11157" t="s">
        <v>3009</v>
      </c>
      <c r="H11157">
        <v>15.9354</v>
      </c>
      <c r="I11157" t="s">
        <v>3010</v>
      </c>
      <c r="J11157">
        <v>780</v>
      </c>
      <c r="K11157">
        <v>790.85</v>
      </c>
      <c r="L11157">
        <v>12242.88</v>
      </c>
      <c r="M11157">
        <v>12602.49</v>
      </c>
      <c r="N11157">
        <v>172.89</v>
      </c>
      <c r="O11157">
        <v>186.72</v>
      </c>
    </row>
    <row r="11158" spans="1:15" ht="15" customHeight="1" x14ac:dyDescent="0.3">
      <c r="A11158" t="s">
        <v>14175</v>
      </c>
      <c r="B11158">
        <v>261</v>
      </c>
      <c r="C11158" t="s">
        <v>810</v>
      </c>
      <c r="D11158">
        <v>1000</v>
      </c>
      <c r="E11158" t="s">
        <v>2976</v>
      </c>
      <c r="F11158" t="s">
        <v>3012</v>
      </c>
      <c r="G11158" t="s">
        <v>3013</v>
      </c>
      <c r="H11158">
        <v>3.9805000000000001</v>
      </c>
      <c r="I11158" t="s">
        <v>3010</v>
      </c>
      <c r="J11158">
        <v>720</v>
      </c>
      <c r="K11158">
        <v>703.44</v>
      </c>
      <c r="L11158">
        <v>2825.28</v>
      </c>
      <c r="M11158">
        <v>2800.01</v>
      </c>
      <c r="N11158">
        <v>-65.92</v>
      </c>
      <c r="O11158">
        <v>40.65</v>
      </c>
    </row>
    <row r="11159" spans="1:15" ht="15" customHeight="1" x14ac:dyDescent="0.3">
      <c r="A11159" t="s">
        <v>14176</v>
      </c>
      <c r="B11159">
        <v>261</v>
      </c>
      <c r="C11159" t="s">
        <v>810</v>
      </c>
      <c r="D11159">
        <v>1000</v>
      </c>
      <c r="E11159" t="s">
        <v>2976</v>
      </c>
      <c r="F11159" t="s">
        <v>3015</v>
      </c>
      <c r="G11159" t="s">
        <v>3016</v>
      </c>
      <c r="H11159">
        <v>0.2641</v>
      </c>
      <c r="I11159" t="s">
        <v>3017</v>
      </c>
      <c r="J11159">
        <v>2400</v>
      </c>
      <c r="K11159">
        <v>2271.7399999999998</v>
      </c>
      <c r="L11159">
        <v>627.84</v>
      </c>
      <c r="M11159">
        <v>599.85</v>
      </c>
      <c r="N11159">
        <v>-33.869999999999997</v>
      </c>
      <c r="O11159">
        <v>5.88</v>
      </c>
    </row>
    <row r="11160" spans="1:15" ht="15" customHeight="1" x14ac:dyDescent="0.3">
      <c r="A11160" t="s">
        <v>14177</v>
      </c>
      <c r="B11160">
        <v>261</v>
      </c>
      <c r="C11160" t="s">
        <v>810</v>
      </c>
      <c r="D11160">
        <v>1000</v>
      </c>
      <c r="E11160" t="s">
        <v>2976</v>
      </c>
      <c r="F11160" t="s">
        <v>3019</v>
      </c>
      <c r="G11160" t="s">
        <v>3020</v>
      </c>
      <c r="H11160">
        <v>0.10249999999999999</v>
      </c>
      <c r="I11160" t="s">
        <v>3017</v>
      </c>
      <c r="J11160">
        <v>4200</v>
      </c>
      <c r="K11160">
        <v>5102.3599999999997</v>
      </c>
      <c r="L11160">
        <v>412.02</v>
      </c>
      <c r="M11160">
        <v>523.24</v>
      </c>
      <c r="N11160">
        <v>92.54</v>
      </c>
      <c r="O11160">
        <v>18.68</v>
      </c>
    </row>
    <row r="11161" spans="1:15" ht="15" customHeight="1" x14ac:dyDescent="0.3">
      <c r="A11161" t="s">
        <v>14178</v>
      </c>
      <c r="B11161">
        <v>261</v>
      </c>
      <c r="C11161" t="s">
        <v>810</v>
      </c>
      <c r="D11161">
        <v>1000</v>
      </c>
      <c r="E11161" t="s">
        <v>2976</v>
      </c>
      <c r="F11161" t="s">
        <v>3022</v>
      </c>
      <c r="G11161" t="s">
        <v>3023</v>
      </c>
      <c r="H11161">
        <v>0.13719999999999999</v>
      </c>
      <c r="I11161" t="s">
        <v>3017</v>
      </c>
      <c r="J11161">
        <v>3100</v>
      </c>
      <c r="K11161">
        <v>3623.54</v>
      </c>
      <c r="L11161">
        <v>405.48</v>
      </c>
      <c r="M11161">
        <v>497.23</v>
      </c>
      <c r="N11161">
        <v>71.84</v>
      </c>
      <c r="O11161">
        <v>19.91</v>
      </c>
    </row>
    <row r="11162" spans="1:15" ht="15" customHeight="1" x14ac:dyDescent="0.3">
      <c r="A11162" t="s">
        <v>14179</v>
      </c>
      <c r="B11162">
        <v>261</v>
      </c>
      <c r="C11162" t="s">
        <v>809</v>
      </c>
      <c r="D11162">
        <v>1000</v>
      </c>
      <c r="E11162" t="s">
        <v>2977</v>
      </c>
      <c r="F11162" t="s">
        <v>3008</v>
      </c>
      <c r="G11162" t="s">
        <v>3009</v>
      </c>
      <c r="H11162">
        <v>16.5243</v>
      </c>
      <c r="I11162" t="s">
        <v>3010</v>
      </c>
      <c r="J11162">
        <v>780</v>
      </c>
      <c r="K11162">
        <v>794.22</v>
      </c>
      <c r="L11162">
        <v>12636</v>
      </c>
      <c r="M11162">
        <v>13123.98</v>
      </c>
      <c r="N11162">
        <v>235.06</v>
      </c>
      <c r="O11162">
        <v>252.92</v>
      </c>
    </row>
    <row r="11163" spans="1:15" ht="15" customHeight="1" x14ac:dyDescent="0.3">
      <c r="A11163" t="s">
        <v>14180</v>
      </c>
      <c r="B11163">
        <v>261</v>
      </c>
      <c r="C11163" t="s">
        <v>809</v>
      </c>
      <c r="D11163">
        <v>1000</v>
      </c>
      <c r="E11163" t="s">
        <v>2977</v>
      </c>
      <c r="F11163" t="s">
        <v>3012</v>
      </c>
      <c r="G11163" t="s">
        <v>3013</v>
      </c>
      <c r="H11163">
        <v>3.7353000000000001</v>
      </c>
      <c r="I11163" t="s">
        <v>3010</v>
      </c>
      <c r="J11163">
        <v>720</v>
      </c>
      <c r="K11163">
        <v>712.91</v>
      </c>
      <c r="L11163">
        <v>2592</v>
      </c>
      <c r="M11163">
        <v>2662.9</v>
      </c>
      <c r="N11163">
        <v>-26.49</v>
      </c>
      <c r="O11163">
        <v>97.39</v>
      </c>
    </row>
    <row r="11164" spans="1:15" ht="15" customHeight="1" x14ac:dyDescent="0.3">
      <c r="A11164" t="s">
        <v>14181</v>
      </c>
      <c r="B11164">
        <v>261</v>
      </c>
      <c r="C11164" t="s">
        <v>809</v>
      </c>
      <c r="D11164">
        <v>1000</v>
      </c>
      <c r="E11164" t="s">
        <v>2977</v>
      </c>
      <c r="F11164" t="s">
        <v>3015</v>
      </c>
      <c r="G11164" t="s">
        <v>3016</v>
      </c>
      <c r="H11164">
        <v>0.4456</v>
      </c>
      <c r="I11164" t="s">
        <v>3017</v>
      </c>
      <c r="J11164">
        <v>2400</v>
      </c>
      <c r="K11164">
        <v>2211.86</v>
      </c>
      <c r="L11164">
        <v>1036.8</v>
      </c>
      <c r="M11164">
        <v>985.67</v>
      </c>
      <c r="N11164">
        <v>-83.84</v>
      </c>
      <c r="O11164">
        <v>32.71</v>
      </c>
    </row>
    <row r="11165" spans="1:15" ht="15" customHeight="1" x14ac:dyDescent="0.3">
      <c r="A11165" t="s">
        <v>14182</v>
      </c>
      <c r="B11165">
        <v>261</v>
      </c>
      <c r="C11165" t="s">
        <v>809</v>
      </c>
      <c r="D11165">
        <v>1000</v>
      </c>
      <c r="E11165" t="s">
        <v>2977</v>
      </c>
      <c r="F11165" t="s">
        <v>3022</v>
      </c>
      <c r="G11165" t="s">
        <v>3023</v>
      </c>
      <c r="H11165">
        <v>0.1133</v>
      </c>
      <c r="I11165" t="s">
        <v>3017</v>
      </c>
      <c r="J11165">
        <v>3100</v>
      </c>
      <c r="K11165">
        <v>3577.64</v>
      </c>
      <c r="L11165">
        <v>334.8</v>
      </c>
      <c r="M11165">
        <v>405.49</v>
      </c>
      <c r="N11165">
        <v>54.14</v>
      </c>
      <c r="O11165">
        <v>16.55</v>
      </c>
    </row>
    <row r="11166" spans="1:15" ht="15" customHeight="1" x14ac:dyDescent="0.3">
      <c r="A11166" t="s">
        <v>14183</v>
      </c>
      <c r="B11166">
        <v>261</v>
      </c>
      <c r="C11166" t="s">
        <v>588</v>
      </c>
      <c r="D11166">
        <v>1000</v>
      </c>
      <c r="E11166" t="s">
        <v>2978</v>
      </c>
      <c r="F11166" t="s">
        <v>3008</v>
      </c>
      <c r="G11166" t="s">
        <v>3009</v>
      </c>
      <c r="H11166">
        <v>21.409500000000001</v>
      </c>
      <c r="I11166" t="s">
        <v>3010</v>
      </c>
      <c r="J11166">
        <v>780</v>
      </c>
      <c r="K11166">
        <v>788.09</v>
      </c>
      <c r="L11166">
        <v>16436.16</v>
      </c>
      <c r="M11166">
        <v>16872.63</v>
      </c>
      <c r="N11166">
        <v>173.24</v>
      </c>
      <c r="O11166">
        <v>263.22000000000003</v>
      </c>
    </row>
    <row r="11167" spans="1:15" ht="15" customHeight="1" x14ac:dyDescent="0.3">
      <c r="A11167" t="s">
        <v>14184</v>
      </c>
      <c r="B11167">
        <v>261</v>
      </c>
      <c r="C11167" t="s">
        <v>588</v>
      </c>
      <c r="D11167">
        <v>1000</v>
      </c>
      <c r="E11167" t="s">
        <v>2978</v>
      </c>
      <c r="F11167" t="s">
        <v>3012</v>
      </c>
      <c r="G11167" t="s">
        <v>3013</v>
      </c>
      <c r="H11167">
        <v>5.4035000000000002</v>
      </c>
      <c r="I11167" t="s">
        <v>3010</v>
      </c>
      <c r="J11167">
        <v>720</v>
      </c>
      <c r="K11167">
        <v>716.46</v>
      </c>
      <c r="L11167">
        <v>3792.96</v>
      </c>
      <c r="M11167">
        <v>3871.4</v>
      </c>
      <c r="N11167">
        <v>-19.13</v>
      </c>
      <c r="O11167">
        <v>97.57</v>
      </c>
    </row>
    <row r="11168" spans="1:15" ht="15" customHeight="1" x14ac:dyDescent="0.3">
      <c r="A11168" t="s">
        <v>14185</v>
      </c>
      <c r="B11168">
        <v>261</v>
      </c>
      <c r="C11168" t="s">
        <v>588</v>
      </c>
      <c r="D11168">
        <v>1000</v>
      </c>
      <c r="E11168" t="s">
        <v>2978</v>
      </c>
      <c r="F11168" t="s">
        <v>3015</v>
      </c>
      <c r="G11168" t="s">
        <v>3016</v>
      </c>
      <c r="H11168">
        <v>0.3553</v>
      </c>
      <c r="I11168" t="s">
        <v>3017</v>
      </c>
      <c r="J11168">
        <v>2400</v>
      </c>
      <c r="K11168">
        <v>2229.16</v>
      </c>
      <c r="L11168">
        <v>842.88</v>
      </c>
      <c r="M11168">
        <v>792.08</v>
      </c>
      <c r="N11168">
        <v>-60.71</v>
      </c>
      <c r="O11168">
        <v>9.91</v>
      </c>
    </row>
    <row r="11169" spans="1:15" ht="15" customHeight="1" x14ac:dyDescent="0.3">
      <c r="A11169" t="s">
        <v>14186</v>
      </c>
      <c r="B11169">
        <v>261</v>
      </c>
      <c r="C11169" t="s">
        <v>588</v>
      </c>
      <c r="D11169">
        <v>1000</v>
      </c>
      <c r="E11169" t="s">
        <v>2978</v>
      </c>
      <c r="F11169" t="s">
        <v>3019</v>
      </c>
      <c r="G11169" t="s">
        <v>3020</v>
      </c>
      <c r="H11169">
        <v>0.1391</v>
      </c>
      <c r="I11169" t="s">
        <v>3017</v>
      </c>
      <c r="J11169">
        <v>4200</v>
      </c>
      <c r="K11169">
        <v>5056.83</v>
      </c>
      <c r="L11169">
        <v>553.14</v>
      </c>
      <c r="M11169">
        <v>703.53</v>
      </c>
      <c r="N11169">
        <v>119.21</v>
      </c>
      <c r="O11169">
        <v>31.19</v>
      </c>
    </row>
    <row r="11170" spans="1:15" ht="15" customHeight="1" x14ac:dyDescent="0.3">
      <c r="A11170" t="s">
        <v>14187</v>
      </c>
      <c r="B11170">
        <v>261</v>
      </c>
      <c r="C11170" t="s">
        <v>588</v>
      </c>
      <c r="D11170">
        <v>1000</v>
      </c>
      <c r="E11170" t="s">
        <v>2978</v>
      </c>
      <c r="F11170" t="s">
        <v>3022</v>
      </c>
      <c r="G11170" t="s">
        <v>3023</v>
      </c>
      <c r="H11170">
        <v>0.18</v>
      </c>
      <c r="I11170" t="s">
        <v>3017</v>
      </c>
      <c r="J11170">
        <v>3100</v>
      </c>
      <c r="K11170">
        <v>3761.94</v>
      </c>
      <c r="L11170">
        <v>544.36</v>
      </c>
      <c r="M11170">
        <v>677.28</v>
      </c>
      <c r="N11170">
        <v>119.17</v>
      </c>
      <c r="O11170">
        <v>13.75</v>
      </c>
    </row>
    <row r="11171" spans="1:15" ht="15" customHeight="1" x14ac:dyDescent="0.3">
      <c r="A11171" t="s">
        <v>14188</v>
      </c>
      <c r="B11171">
        <v>261</v>
      </c>
      <c r="C11171" t="s">
        <v>327</v>
      </c>
      <c r="D11171">
        <v>1000</v>
      </c>
      <c r="E11171" t="s">
        <v>2979</v>
      </c>
      <c r="F11171" t="s">
        <v>3008</v>
      </c>
      <c r="G11171" t="s">
        <v>3009</v>
      </c>
      <c r="H11171">
        <v>12.4251</v>
      </c>
      <c r="I11171" t="s">
        <v>3010</v>
      </c>
      <c r="J11171">
        <v>780</v>
      </c>
      <c r="K11171">
        <v>812.19</v>
      </c>
      <c r="L11171">
        <v>9441.9</v>
      </c>
      <c r="M11171">
        <v>10091.530000000001</v>
      </c>
      <c r="N11171">
        <v>399.92</v>
      </c>
      <c r="O11171">
        <v>249.71</v>
      </c>
    </row>
    <row r="11172" spans="1:15" ht="15" customHeight="1" x14ac:dyDescent="0.3">
      <c r="A11172" t="s">
        <v>14189</v>
      </c>
      <c r="B11172">
        <v>261</v>
      </c>
      <c r="C11172" t="s">
        <v>327</v>
      </c>
      <c r="D11172">
        <v>1000</v>
      </c>
      <c r="E11172" t="s">
        <v>2979</v>
      </c>
      <c r="F11172" t="s">
        <v>3012</v>
      </c>
      <c r="G11172" t="s">
        <v>3013</v>
      </c>
      <c r="H11172">
        <v>2.7877999999999998</v>
      </c>
      <c r="I11172" t="s">
        <v>3010</v>
      </c>
      <c r="J11172">
        <v>720</v>
      </c>
      <c r="K11172">
        <v>724.98</v>
      </c>
      <c r="L11172">
        <v>1936.8</v>
      </c>
      <c r="M11172">
        <v>2021.1</v>
      </c>
      <c r="N11172">
        <v>13.89</v>
      </c>
      <c r="O11172">
        <v>70.41</v>
      </c>
    </row>
    <row r="11173" spans="1:15" ht="15" customHeight="1" x14ac:dyDescent="0.3">
      <c r="A11173" t="s">
        <v>14190</v>
      </c>
      <c r="B11173">
        <v>261</v>
      </c>
      <c r="C11173" t="s">
        <v>327</v>
      </c>
      <c r="D11173">
        <v>1000</v>
      </c>
      <c r="E11173" t="s">
        <v>2979</v>
      </c>
      <c r="F11173" t="s">
        <v>3015</v>
      </c>
      <c r="G11173" t="s">
        <v>3016</v>
      </c>
      <c r="H11173">
        <v>0.32950000000000002</v>
      </c>
      <c r="I11173" t="s">
        <v>3017</v>
      </c>
      <c r="J11173">
        <v>2400</v>
      </c>
      <c r="K11173">
        <v>2174.27</v>
      </c>
      <c r="L11173">
        <v>774.72</v>
      </c>
      <c r="M11173">
        <v>716.5</v>
      </c>
      <c r="N11173">
        <v>-74.39</v>
      </c>
      <c r="O11173">
        <v>16.170000000000002</v>
      </c>
    </row>
    <row r="11174" spans="1:15" ht="15" customHeight="1" x14ac:dyDescent="0.3">
      <c r="A11174" t="s">
        <v>14191</v>
      </c>
      <c r="B11174">
        <v>261</v>
      </c>
      <c r="C11174" t="s">
        <v>327</v>
      </c>
      <c r="D11174">
        <v>1000</v>
      </c>
      <c r="E11174" t="s">
        <v>2979</v>
      </c>
      <c r="F11174" t="s">
        <v>3022</v>
      </c>
      <c r="G11174" t="s">
        <v>3023</v>
      </c>
      <c r="H11174">
        <v>8.3900000000000002E-2</v>
      </c>
      <c r="I11174" t="s">
        <v>3017</v>
      </c>
      <c r="J11174">
        <v>3100</v>
      </c>
      <c r="K11174">
        <v>3714.83</v>
      </c>
      <c r="L11174">
        <v>250.17</v>
      </c>
      <c r="M11174">
        <v>311.85000000000002</v>
      </c>
      <c r="N11174">
        <v>51.61</v>
      </c>
      <c r="O11174">
        <v>10.06</v>
      </c>
    </row>
    <row r="11175" spans="1:15" ht="15" customHeight="1" x14ac:dyDescent="0.3">
      <c r="A11175" t="s">
        <v>14192</v>
      </c>
      <c r="B11175">
        <v>261</v>
      </c>
      <c r="C11175" t="s">
        <v>482</v>
      </c>
      <c r="D11175">
        <v>1000</v>
      </c>
      <c r="E11175" t="s">
        <v>2980</v>
      </c>
      <c r="F11175" t="s">
        <v>3008</v>
      </c>
      <c r="G11175" t="s">
        <v>3009</v>
      </c>
      <c r="H11175">
        <v>8.9822000000000006</v>
      </c>
      <c r="I11175" t="s">
        <v>3010</v>
      </c>
      <c r="J11175">
        <v>780</v>
      </c>
      <c r="K11175">
        <v>789</v>
      </c>
      <c r="L11175">
        <v>6814.08</v>
      </c>
      <c r="M11175">
        <v>7086.93</v>
      </c>
      <c r="N11175">
        <v>80.81</v>
      </c>
      <c r="O11175">
        <v>192.05</v>
      </c>
    </row>
    <row r="11176" spans="1:15" ht="15" customHeight="1" x14ac:dyDescent="0.3">
      <c r="A11176" t="s">
        <v>14193</v>
      </c>
      <c r="B11176">
        <v>261</v>
      </c>
      <c r="C11176" t="s">
        <v>482</v>
      </c>
      <c r="D11176">
        <v>1000</v>
      </c>
      <c r="E11176" t="s">
        <v>2980</v>
      </c>
      <c r="F11176" t="s">
        <v>3012</v>
      </c>
      <c r="G11176" t="s">
        <v>3013</v>
      </c>
      <c r="H11176">
        <v>2.1915</v>
      </c>
      <c r="I11176" t="s">
        <v>3010</v>
      </c>
      <c r="J11176">
        <v>720</v>
      </c>
      <c r="K11176">
        <v>723.31</v>
      </c>
      <c r="L11176">
        <v>1572.48</v>
      </c>
      <c r="M11176">
        <v>1585.14</v>
      </c>
      <c r="N11176">
        <v>7.26</v>
      </c>
      <c r="O11176">
        <v>5.4</v>
      </c>
    </row>
    <row r="11177" spans="1:15" ht="15" customHeight="1" x14ac:dyDescent="0.3">
      <c r="A11177" t="s">
        <v>14194</v>
      </c>
      <c r="B11177">
        <v>261</v>
      </c>
      <c r="C11177" t="s">
        <v>482</v>
      </c>
      <c r="D11177">
        <v>1000</v>
      </c>
      <c r="E11177" t="s">
        <v>2980</v>
      </c>
      <c r="F11177" t="s">
        <v>3015</v>
      </c>
      <c r="G11177" t="s">
        <v>3016</v>
      </c>
      <c r="H11177">
        <v>0.14680000000000001</v>
      </c>
      <c r="I11177" t="s">
        <v>3017</v>
      </c>
      <c r="J11177">
        <v>2400</v>
      </c>
      <c r="K11177">
        <v>2235.0300000000002</v>
      </c>
      <c r="L11177">
        <v>349.44</v>
      </c>
      <c r="M11177">
        <v>328.04</v>
      </c>
      <c r="N11177">
        <v>-24.21</v>
      </c>
      <c r="O11177">
        <v>2.81</v>
      </c>
    </row>
    <row r="11178" spans="1:15" ht="15" customHeight="1" x14ac:dyDescent="0.3">
      <c r="A11178" t="s">
        <v>14195</v>
      </c>
      <c r="B11178">
        <v>261</v>
      </c>
      <c r="C11178" t="s">
        <v>482</v>
      </c>
      <c r="D11178">
        <v>1000</v>
      </c>
      <c r="E11178" t="s">
        <v>2980</v>
      </c>
      <c r="F11178" t="s">
        <v>3019</v>
      </c>
      <c r="G11178" t="s">
        <v>3020</v>
      </c>
      <c r="H11178">
        <v>5.5300000000000002E-2</v>
      </c>
      <c r="I11178" t="s">
        <v>3017</v>
      </c>
      <c r="J11178">
        <v>4200</v>
      </c>
      <c r="K11178">
        <v>5075.1899999999996</v>
      </c>
      <c r="L11178">
        <v>229.32</v>
      </c>
      <c r="M11178">
        <v>280.81</v>
      </c>
      <c r="N11178">
        <v>48.42</v>
      </c>
      <c r="O11178">
        <v>3.07</v>
      </c>
    </row>
    <row r="11179" spans="1:15" ht="15" customHeight="1" x14ac:dyDescent="0.3">
      <c r="A11179" t="s">
        <v>14196</v>
      </c>
      <c r="B11179">
        <v>261</v>
      </c>
      <c r="C11179" t="s">
        <v>482</v>
      </c>
      <c r="D11179">
        <v>1000</v>
      </c>
      <c r="E11179" t="s">
        <v>2980</v>
      </c>
      <c r="F11179" t="s">
        <v>3022</v>
      </c>
      <c r="G11179" t="s">
        <v>3023</v>
      </c>
      <c r="H11179">
        <v>7.46E-2</v>
      </c>
      <c r="I11179" t="s">
        <v>3017</v>
      </c>
      <c r="J11179">
        <v>3100</v>
      </c>
      <c r="K11179">
        <v>3762.99</v>
      </c>
      <c r="L11179">
        <v>225.68</v>
      </c>
      <c r="M11179">
        <v>280.75</v>
      </c>
      <c r="N11179">
        <v>49.46</v>
      </c>
      <c r="O11179">
        <v>5.61</v>
      </c>
    </row>
    <row r="11180" spans="1:15" ht="15" customHeight="1" x14ac:dyDescent="0.3">
      <c r="A11180" t="s">
        <v>14197</v>
      </c>
      <c r="B11180">
        <v>261</v>
      </c>
      <c r="C11180" t="s">
        <v>776</v>
      </c>
      <c r="D11180">
        <v>1000</v>
      </c>
      <c r="E11180" t="s">
        <v>2981</v>
      </c>
      <c r="F11180" t="s">
        <v>3008</v>
      </c>
      <c r="G11180" t="s">
        <v>3009</v>
      </c>
      <c r="H11180">
        <v>26.801300000000001</v>
      </c>
      <c r="I11180" t="s">
        <v>3010</v>
      </c>
      <c r="J11180">
        <v>780</v>
      </c>
      <c r="K11180">
        <v>823.87</v>
      </c>
      <c r="L11180">
        <v>20638.8</v>
      </c>
      <c r="M11180">
        <v>22080.85</v>
      </c>
      <c r="N11180">
        <v>1175.8399999999999</v>
      </c>
      <c r="O11180">
        <v>266.20999999999998</v>
      </c>
    </row>
    <row r="11181" spans="1:15" ht="15" customHeight="1" x14ac:dyDescent="0.3">
      <c r="A11181" t="s">
        <v>14198</v>
      </c>
      <c r="B11181">
        <v>261</v>
      </c>
      <c r="C11181" t="s">
        <v>776</v>
      </c>
      <c r="D11181">
        <v>1000</v>
      </c>
      <c r="E11181" t="s">
        <v>2981</v>
      </c>
      <c r="F11181" t="s">
        <v>3012</v>
      </c>
      <c r="G11181" t="s">
        <v>3013</v>
      </c>
      <c r="H11181">
        <v>6.1570999999999998</v>
      </c>
      <c r="I11181" t="s">
        <v>3010</v>
      </c>
      <c r="J11181">
        <v>720</v>
      </c>
      <c r="K11181">
        <v>725.4</v>
      </c>
      <c r="L11181">
        <v>4233.6000000000004</v>
      </c>
      <c r="M11181">
        <v>4466.3999999999996</v>
      </c>
      <c r="N11181">
        <v>33.25</v>
      </c>
      <c r="O11181">
        <v>199.54</v>
      </c>
    </row>
    <row r="11182" spans="1:15" ht="15" customHeight="1" x14ac:dyDescent="0.3">
      <c r="A11182" t="s">
        <v>14199</v>
      </c>
      <c r="B11182">
        <v>261</v>
      </c>
      <c r="C11182" t="s">
        <v>776</v>
      </c>
      <c r="D11182">
        <v>1000</v>
      </c>
      <c r="E11182" t="s">
        <v>2981</v>
      </c>
      <c r="F11182" t="s">
        <v>3015</v>
      </c>
      <c r="G11182" t="s">
        <v>3016</v>
      </c>
      <c r="H11182">
        <v>0.73440000000000005</v>
      </c>
      <c r="I11182" t="s">
        <v>3017</v>
      </c>
      <c r="J11182">
        <v>2400</v>
      </c>
      <c r="K11182">
        <v>2258.08</v>
      </c>
      <c r="L11182">
        <v>1693.44</v>
      </c>
      <c r="M11182">
        <v>1658.25</v>
      </c>
      <c r="N11182">
        <v>-104.22</v>
      </c>
      <c r="O11182">
        <v>69.03</v>
      </c>
    </row>
    <row r="11183" spans="1:15" ht="15" customHeight="1" x14ac:dyDescent="0.3">
      <c r="A11183" t="s">
        <v>14200</v>
      </c>
      <c r="B11183">
        <v>261</v>
      </c>
      <c r="C11183" t="s">
        <v>776</v>
      </c>
      <c r="D11183">
        <v>1000</v>
      </c>
      <c r="E11183" t="s">
        <v>2981</v>
      </c>
      <c r="F11183" t="s">
        <v>3022</v>
      </c>
      <c r="G11183" t="s">
        <v>3023</v>
      </c>
      <c r="H11183">
        <v>0.17680000000000001</v>
      </c>
      <c r="I11183" t="s">
        <v>3017</v>
      </c>
      <c r="J11183">
        <v>3100</v>
      </c>
      <c r="K11183">
        <v>3658.86</v>
      </c>
      <c r="L11183">
        <v>546.84</v>
      </c>
      <c r="M11183">
        <v>646.79999999999995</v>
      </c>
      <c r="N11183">
        <v>98.79</v>
      </c>
      <c r="O11183">
        <v>1.17</v>
      </c>
    </row>
    <row r="11184" spans="1:15" ht="15" customHeight="1" x14ac:dyDescent="0.3">
      <c r="A11184" t="s">
        <v>14201</v>
      </c>
      <c r="B11184">
        <v>261</v>
      </c>
      <c r="C11184" t="s">
        <v>294</v>
      </c>
      <c r="D11184">
        <v>1000</v>
      </c>
      <c r="E11184" t="s">
        <v>2982</v>
      </c>
      <c r="F11184" t="s">
        <v>3008</v>
      </c>
      <c r="G11184" t="s">
        <v>3009</v>
      </c>
      <c r="H11184">
        <v>31.7636</v>
      </c>
      <c r="I11184" t="s">
        <v>3010</v>
      </c>
      <c r="J11184">
        <v>780</v>
      </c>
      <c r="K11184">
        <v>786.41</v>
      </c>
      <c r="L11184">
        <v>24560.639999999999</v>
      </c>
      <c r="M11184">
        <v>24979.25</v>
      </c>
      <c r="N11184">
        <v>203.61</v>
      </c>
      <c r="O11184">
        <v>215</v>
      </c>
    </row>
    <row r="11185" spans="1:15" ht="15" customHeight="1" x14ac:dyDescent="0.3">
      <c r="A11185" t="s">
        <v>14202</v>
      </c>
      <c r="B11185">
        <v>261</v>
      </c>
      <c r="C11185" t="s">
        <v>294</v>
      </c>
      <c r="D11185">
        <v>1000</v>
      </c>
      <c r="E11185" t="s">
        <v>2982</v>
      </c>
      <c r="F11185" t="s">
        <v>3012</v>
      </c>
      <c r="G11185" t="s">
        <v>3013</v>
      </c>
      <c r="H11185">
        <v>8.0009999999999994</v>
      </c>
      <c r="I11185" t="s">
        <v>3010</v>
      </c>
      <c r="J11185">
        <v>720</v>
      </c>
      <c r="K11185">
        <v>686.55</v>
      </c>
      <c r="L11185">
        <v>5667.84</v>
      </c>
      <c r="M11185">
        <v>5493.07</v>
      </c>
      <c r="N11185">
        <v>-267.63</v>
      </c>
      <c r="O11185">
        <v>92.86</v>
      </c>
    </row>
    <row r="11186" spans="1:15" ht="15" customHeight="1" x14ac:dyDescent="0.3">
      <c r="A11186" t="s">
        <v>14203</v>
      </c>
      <c r="B11186">
        <v>261</v>
      </c>
      <c r="C11186" t="s">
        <v>294</v>
      </c>
      <c r="D11186">
        <v>1000</v>
      </c>
      <c r="E11186" t="s">
        <v>2982</v>
      </c>
      <c r="F11186" t="s">
        <v>3015</v>
      </c>
      <c r="G11186" t="s">
        <v>3016</v>
      </c>
      <c r="H11186">
        <v>0.53449999999999998</v>
      </c>
      <c r="I11186" t="s">
        <v>3017</v>
      </c>
      <c r="J11186">
        <v>2400</v>
      </c>
      <c r="K11186">
        <v>2226.25</v>
      </c>
      <c r="L11186">
        <v>1259.52</v>
      </c>
      <c r="M11186">
        <v>1189.9100000000001</v>
      </c>
      <c r="N11186">
        <v>-92.87</v>
      </c>
      <c r="O11186">
        <v>23.26</v>
      </c>
    </row>
    <row r="11187" spans="1:15" ht="15" customHeight="1" x14ac:dyDescent="0.3">
      <c r="A11187" t="s">
        <v>14204</v>
      </c>
      <c r="B11187">
        <v>261</v>
      </c>
      <c r="C11187" t="s">
        <v>294</v>
      </c>
      <c r="D11187">
        <v>1000</v>
      </c>
      <c r="E11187" t="s">
        <v>2982</v>
      </c>
      <c r="F11187" t="s">
        <v>3019</v>
      </c>
      <c r="G11187" t="s">
        <v>3020</v>
      </c>
      <c r="H11187">
        <v>0.20699999999999999</v>
      </c>
      <c r="I11187" t="s">
        <v>3017</v>
      </c>
      <c r="J11187">
        <v>4200</v>
      </c>
      <c r="K11187">
        <v>5028.28</v>
      </c>
      <c r="L11187">
        <v>826.56</v>
      </c>
      <c r="M11187">
        <v>1040.6300000000001</v>
      </c>
      <c r="N11187">
        <v>171.42</v>
      </c>
      <c r="O11187">
        <v>42.66</v>
      </c>
    </row>
    <row r="11188" spans="1:15" ht="15" customHeight="1" x14ac:dyDescent="0.3">
      <c r="A11188" t="s">
        <v>14205</v>
      </c>
      <c r="B11188">
        <v>261</v>
      </c>
      <c r="C11188" t="s">
        <v>294</v>
      </c>
      <c r="D11188">
        <v>1000</v>
      </c>
      <c r="E11188" t="s">
        <v>2982</v>
      </c>
      <c r="F11188" t="s">
        <v>3022</v>
      </c>
      <c r="G11188" t="s">
        <v>3023</v>
      </c>
      <c r="H11188">
        <v>0.26860000000000001</v>
      </c>
      <c r="I11188" t="s">
        <v>3017</v>
      </c>
      <c r="J11188">
        <v>3100</v>
      </c>
      <c r="K11188">
        <v>3709.41</v>
      </c>
      <c r="L11188">
        <v>813.44</v>
      </c>
      <c r="M11188">
        <v>996.19</v>
      </c>
      <c r="N11188">
        <v>163.66</v>
      </c>
      <c r="O11188">
        <v>19.09</v>
      </c>
    </row>
    <row r="11189" spans="1:15" ht="15" customHeight="1" x14ac:dyDescent="0.3">
      <c r="A11189" t="s">
        <v>14206</v>
      </c>
      <c r="B11189">
        <v>261</v>
      </c>
      <c r="C11189" t="s">
        <v>871</v>
      </c>
      <c r="D11189">
        <v>1000</v>
      </c>
      <c r="E11189" t="s">
        <v>2983</v>
      </c>
      <c r="F11189" t="s">
        <v>3008</v>
      </c>
      <c r="G11189" t="s">
        <v>3009</v>
      </c>
      <c r="H11189">
        <v>32.642299999999999</v>
      </c>
      <c r="I11189" t="s">
        <v>3010</v>
      </c>
      <c r="J11189">
        <v>780</v>
      </c>
      <c r="K11189">
        <v>783.3</v>
      </c>
      <c r="L11189">
        <v>25377.3</v>
      </c>
      <c r="M11189">
        <v>25568.66</v>
      </c>
      <c r="N11189">
        <v>107.68</v>
      </c>
      <c r="O11189">
        <v>83.68</v>
      </c>
    </row>
    <row r="11190" spans="1:15" ht="15" customHeight="1" x14ac:dyDescent="0.3">
      <c r="A11190" t="s">
        <v>14207</v>
      </c>
      <c r="B11190">
        <v>261</v>
      </c>
      <c r="C11190" t="s">
        <v>871</v>
      </c>
      <c r="D11190">
        <v>1000</v>
      </c>
      <c r="E11190" t="s">
        <v>2983</v>
      </c>
      <c r="F11190" t="s">
        <v>3012</v>
      </c>
      <c r="G11190" t="s">
        <v>3013</v>
      </c>
      <c r="H11190">
        <v>7.3620999999999999</v>
      </c>
      <c r="I11190" t="s">
        <v>3010</v>
      </c>
      <c r="J11190">
        <v>720</v>
      </c>
      <c r="K11190">
        <v>717.73</v>
      </c>
      <c r="L11190">
        <v>5205.6000000000004</v>
      </c>
      <c r="M11190">
        <v>5284.02</v>
      </c>
      <c r="N11190">
        <v>-16.71</v>
      </c>
      <c r="O11190">
        <v>95.12</v>
      </c>
    </row>
    <row r="11191" spans="1:15" ht="15" customHeight="1" x14ac:dyDescent="0.3">
      <c r="A11191" t="s">
        <v>14208</v>
      </c>
      <c r="B11191">
        <v>261</v>
      </c>
      <c r="C11191" t="s">
        <v>871</v>
      </c>
      <c r="D11191">
        <v>1000</v>
      </c>
      <c r="E11191" t="s">
        <v>2983</v>
      </c>
      <c r="F11191" t="s">
        <v>3015</v>
      </c>
      <c r="G11191" t="s">
        <v>3016</v>
      </c>
      <c r="H11191">
        <v>0.88019999999999998</v>
      </c>
      <c r="I11191" t="s">
        <v>3017</v>
      </c>
      <c r="J11191">
        <v>2400</v>
      </c>
      <c r="K11191">
        <v>2244.6</v>
      </c>
      <c r="L11191">
        <v>2082.2399999999998</v>
      </c>
      <c r="M11191">
        <v>1975.8</v>
      </c>
      <c r="N11191">
        <v>-136.79</v>
      </c>
      <c r="O11191">
        <v>30.35</v>
      </c>
    </row>
    <row r="11192" spans="1:15" ht="15" customHeight="1" x14ac:dyDescent="0.3">
      <c r="A11192" t="s">
        <v>14209</v>
      </c>
      <c r="B11192">
        <v>261</v>
      </c>
      <c r="C11192" t="s">
        <v>871</v>
      </c>
      <c r="D11192">
        <v>1000</v>
      </c>
      <c r="E11192" t="s">
        <v>2983</v>
      </c>
      <c r="F11192" t="s">
        <v>3022</v>
      </c>
      <c r="G11192" t="s">
        <v>3023</v>
      </c>
      <c r="H11192">
        <v>0.22620000000000001</v>
      </c>
      <c r="I11192" t="s">
        <v>3017</v>
      </c>
      <c r="J11192">
        <v>3100</v>
      </c>
      <c r="K11192">
        <v>3716.05</v>
      </c>
      <c r="L11192">
        <v>672.39</v>
      </c>
      <c r="M11192">
        <v>840.69</v>
      </c>
      <c r="N11192">
        <v>139.37</v>
      </c>
      <c r="O11192">
        <v>28.93</v>
      </c>
    </row>
    <row r="11193" spans="1:15" ht="15" customHeight="1" x14ac:dyDescent="0.3">
      <c r="A11193" t="s">
        <v>14210</v>
      </c>
      <c r="B11193">
        <v>261</v>
      </c>
      <c r="C11193" t="s">
        <v>1176</v>
      </c>
      <c r="D11193">
        <v>1000</v>
      </c>
      <c r="E11193" t="s">
        <v>2984</v>
      </c>
      <c r="F11193" t="s">
        <v>3008</v>
      </c>
      <c r="G11193" t="s">
        <v>3009</v>
      </c>
      <c r="H11193">
        <v>22.785399999999999</v>
      </c>
      <c r="I11193" t="s">
        <v>3010</v>
      </c>
      <c r="J11193">
        <v>780</v>
      </c>
      <c r="K11193">
        <v>798.49</v>
      </c>
      <c r="L11193">
        <v>17655.3</v>
      </c>
      <c r="M11193">
        <v>18193.830000000002</v>
      </c>
      <c r="N11193">
        <v>421.24</v>
      </c>
      <c r="O11193">
        <v>117.29</v>
      </c>
    </row>
    <row r="11194" spans="1:15" ht="15" customHeight="1" x14ac:dyDescent="0.3">
      <c r="A11194" t="s">
        <v>14211</v>
      </c>
      <c r="B11194">
        <v>261</v>
      </c>
      <c r="C11194" t="s">
        <v>1176</v>
      </c>
      <c r="D11194">
        <v>1000</v>
      </c>
      <c r="E11194" t="s">
        <v>2984</v>
      </c>
      <c r="F11194" t="s">
        <v>3012</v>
      </c>
      <c r="G11194" t="s">
        <v>3013</v>
      </c>
      <c r="H11194">
        <v>5.0989000000000004</v>
      </c>
      <c r="I11194" t="s">
        <v>3010</v>
      </c>
      <c r="J11194">
        <v>720</v>
      </c>
      <c r="K11194">
        <v>696</v>
      </c>
      <c r="L11194">
        <v>3621.6</v>
      </c>
      <c r="M11194">
        <v>3548.84</v>
      </c>
      <c r="N11194">
        <v>-122.35</v>
      </c>
      <c r="O11194">
        <v>49.59</v>
      </c>
    </row>
    <row r="11195" spans="1:15" ht="15" customHeight="1" x14ac:dyDescent="0.3">
      <c r="A11195" t="s">
        <v>14212</v>
      </c>
      <c r="B11195">
        <v>261</v>
      </c>
      <c r="C11195" t="s">
        <v>1176</v>
      </c>
      <c r="D11195">
        <v>1000</v>
      </c>
      <c r="E11195" t="s">
        <v>2984</v>
      </c>
      <c r="F11195" t="s">
        <v>3015</v>
      </c>
      <c r="G11195" t="s">
        <v>3016</v>
      </c>
      <c r="H11195">
        <v>0.61229999999999996</v>
      </c>
      <c r="I11195" t="s">
        <v>3017</v>
      </c>
      <c r="J11195">
        <v>2400</v>
      </c>
      <c r="K11195">
        <v>2212.85</v>
      </c>
      <c r="L11195">
        <v>1448.64</v>
      </c>
      <c r="M11195">
        <v>1354.84</v>
      </c>
      <c r="N11195">
        <v>-114.58</v>
      </c>
      <c r="O11195">
        <v>20.79</v>
      </c>
    </row>
    <row r="11196" spans="1:15" ht="15" customHeight="1" x14ac:dyDescent="0.3">
      <c r="A11196" t="s">
        <v>14213</v>
      </c>
      <c r="B11196">
        <v>261</v>
      </c>
      <c r="C11196" t="s">
        <v>1176</v>
      </c>
      <c r="D11196">
        <v>1000</v>
      </c>
      <c r="E11196" t="s">
        <v>2984</v>
      </c>
      <c r="F11196" t="s">
        <v>3022</v>
      </c>
      <c r="G11196" t="s">
        <v>3023</v>
      </c>
      <c r="H11196">
        <v>0.15429999999999999</v>
      </c>
      <c r="I11196" t="s">
        <v>3017</v>
      </c>
      <c r="J11196">
        <v>3100</v>
      </c>
      <c r="K11196">
        <v>3603.27</v>
      </c>
      <c r="L11196">
        <v>467.79</v>
      </c>
      <c r="M11196">
        <v>555.82000000000005</v>
      </c>
      <c r="N11196">
        <v>77.63</v>
      </c>
      <c r="O11196">
        <v>10.4</v>
      </c>
    </row>
    <row r="11197" spans="1:15" ht="15" customHeight="1" x14ac:dyDescent="0.3">
      <c r="A11197" t="s">
        <v>14214</v>
      </c>
      <c r="B11197">
        <v>261</v>
      </c>
      <c r="C11197" t="s">
        <v>317</v>
      </c>
      <c r="D11197">
        <v>1000</v>
      </c>
      <c r="E11197" t="s">
        <v>2985</v>
      </c>
      <c r="F11197" t="s">
        <v>3008</v>
      </c>
      <c r="G11197" t="s">
        <v>3009</v>
      </c>
      <c r="H11197">
        <v>23.549199999999999</v>
      </c>
      <c r="I11197" t="s">
        <v>3010</v>
      </c>
      <c r="J11197">
        <v>780</v>
      </c>
      <c r="K11197">
        <v>790.95</v>
      </c>
      <c r="L11197">
        <v>18146.7</v>
      </c>
      <c r="M11197">
        <v>18626.23</v>
      </c>
      <c r="N11197">
        <v>257.83</v>
      </c>
      <c r="O11197">
        <v>221.7</v>
      </c>
    </row>
    <row r="11198" spans="1:15" ht="15" customHeight="1" x14ac:dyDescent="0.3">
      <c r="A11198" t="s">
        <v>14215</v>
      </c>
      <c r="B11198">
        <v>261</v>
      </c>
      <c r="C11198" t="s">
        <v>317</v>
      </c>
      <c r="D11198">
        <v>1000</v>
      </c>
      <c r="E11198" t="s">
        <v>2985</v>
      </c>
      <c r="F11198" t="s">
        <v>3012</v>
      </c>
      <c r="G11198" t="s">
        <v>3013</v>
      </c>
      <c r="H11198">
        <v>5.3131000000000004</v>
      </c>
      <c r="I11198" t="s">
        <v>3010</v>
      </c>
      <c r="J11198">
        <v>720</v>
      </c>
      <c r="K11198">
        <v>704.44</v>
      </c>
      <c r="L11198">
        <v>3722.4</v>
      </c>
      <c r="M11198">
        <v>3742.74</v>
      </c>
      <c r="N11198">
        <v>-82.66</v>
      </c>
      <c r="O11198">
        <v>103</v>
      </c>
    </row>
    <row r="11199" spans="1:15" ht="15" customHeight="1" x14ac:dyDescent="0.3">
      <c r="A11199" t="s">
        <v>14216</v>
      </c>
      <c r="B11199">
        <v>261</v>
      </c>
      <c r="C11199" t="s">
        <v>317</v>
      </c>
      <c r="D11199">
        <v>1000</v>
      </c>
      <c r="E11199" t="s">
        <v>2985</v>
      </c>
      <c r="F11199" t="s">
        <v>3015</v>
      </c>
      <c r="G11199" t="s">
        <v>3016</v>
      </c>
      <c r="H11199">
        <v>0.63649999999999995</v>
      </c>
      <c r="I11199" t="s">
        <v>3017</v>
      </c>
      <c r="J11199">
        <v>2400</v>
      </c>
      <c r="K11199">
        <v>2190.98</v>
      </c>
      <c r="L11199">
        <v>1488.96</v>
      </c>
      <c r="M11199">
        <v>1394.54</v>
      </c>
      <c r="N11199">
        <v>-133.04</v>
      </c>
      <c r="O11199">
        <v>38.619999999999997</v>
      </c>
    </row>
    <row r="11200" spans="1:15" ht="15" customHeight="1" x14ac:dyDescent="0.3">
      <c r="A11200" t="s">
        <v>14217</v>
      </c>
      <c r="B11200">
        <v>261</v>
      </c>
      <c r="C11200" t="s">
        <v>317</v>
      </c>
      <c r="D11200">
        <v>1000</v>
      </c>
      <c r="E11200" t="s">
        <v>2985</v>
      </c>
      <c r="F11200" t="s">
        <v>3022</v>
      </c>
      <c r="G11200" t="s">
        <v>3023</v>
      </c>
      <c r="H11200">
        <v>0.15939999999999999</v>
      </c>
      <c r="I11200" t="s">
        <v>3017</v>
      </c>
      <c r="J11200">
        <v>3100</v>
      </c>
      <c r="K11200">
        <v>3578.98</v>
      </c>
      <c r="L11200">
        <v>480.81</v>
      </c>
      <c r="M11200">
        <v>570.37</v>
      </c>
      <c r="N11200">
        <v>76.33</v>
      </c>
      <c r="O11200">
        <v>13.22</v>
      </c>
    </row>
    <row r="11201" spans="1:15" ht="15" customHeight="1" x14ac:dyDescent="0.3">
      <c r="A11201" t="s">
        <v>14218</v>
      </c>
      <c r="B11201">
        <v>261</v>
      </c>
      <c r="C11201" t="s">
        <v>655</v>
      </c>
      <c r="D11201">
        <v>1000</v>
      </c>
      <c r="E11201" t="s">
        <v>2986</v>
      </c>
      <c r="F11201" t="s">
        <v>3008</v>
      </c>
      <c r="G11201" t="s">
        <v>3009</v>
      </c>
      <c r="H11201">
        <v>19.9877</v>
      </c>
      <c r="I11201" t="s">
        <v>3010</v>
      </c>
      <c r="J11201">
        <v>780</v>
      </c>
      <c r="K11201">
        <v>798.18</v>
      </c>
      <c r="L11201">
        <v>15338.7</v>
      </c>
      <c r="M11201">
        <v>15953.73</v>
      </c>
      <c r="N11201">
        <v>363.33</v>
      </c>
      <c r="O11201">
        <v>251.7</v>
      </c>
    </row>
    <row r="11202" spans="1:15" ht="15" customHeight="1" x14ac:dyDescent="0.3">
      <c r="A11202" t="s">
        <v>14219</v>
      </c>
      <c r="B11202">
        <v>261</v>
      </c>
      <c r="C11202" t="s">
        <v>655</v>
      </c>
      <c r="D11202">
        <v>1000</v>
      </c>
      <c r="E11202" t="s">
        <v>2986</v>
      </c>
      <c r="F11202" t="s">
        <v>3012</v>
      </c>
      <c r="G11202" t="s">
        <v>3013</v>
      </c>
      <c r="H11202">
        <v>4.5232999999999999</v>
      </c>
      <c r="I11202" t="s">
        <v>3010</v>
      </c>
      <c r="J11202">
        <v>720</v>
      </c>
      <c r="K11202">
        <v>694.67</v>
      </c>
      <c r="L11202">
        <v>3146.4</v>
      </c>
      <c r="M11202">
        <v>3142.19</v>
      </c>
      <c r="N11202">
        <v>-114.56</v>
      </c>
      <c r="O11202">
        <v>110.35</v>
      </c>
    </row>
    <row r="11203" spans="1:15" ht="15" customHeight="1" x14ac:dyDescent="0.3">
      <c r="A11203" t="s">
        <v>14220</v>
      </c>
      <c r="B11203">
        <v>261</v>
      </c>
      <c r="C11203" t="s">
        <v>655</v>
      </c>
      <c r="D11203">
        <v>1000</v>
      </c>
      <c r="E11203" t="s">
        <v>2986</v>
      </c>
      <c r="F11203" t="s">
        <v>3015</v>
      </c>
      <c r="G11203" t="s">
        <v>3016</v>
      </c>
      <c r="H11203">
        <v>0.54690000000000005</v>
      </c>
      <c r="I11203" t="s">
        <v>3017</v>
      </c>
      <c r="J11203">
        <v>2400</v>
      </c>
      <c r="K11203">
        <v>2166.2199999999998</v>
      </c>
      <c r="L11203">
        <v>1258.56</v>
      </c>
      <c r="M11203">
        <v>1184.6099999999999</v>
      </c>
      <c r="N11203">
        <v>-127.84</v>
      </c>
      <c r="O11203">
        <v>53.89</v>
      </c>
    </row>
    <row r="11204" spans="1:15" ht="15" customHeight="1" x14ac:dyDescent="0.3">
      <c r="A11204" t="s">
        <v>14221</v>
      </c>
      <c r="B11204">
        <v>261</v>
      </c>
      <c r="C11204" t="s">
        <v>655</v>
      </c>
      <c r="D11204">
        <v>1000</v>
      </c>
      <c r="E11204" t="s">
        <v>2986</v>
      </c>
      <c r="F11204" t="s">
        <v>3022</v>
      </c>
      <c r="G11204" t="s">
        <v>3023</v>
      </c>
      <c r="H11204">
        <v>0.13439999999999999</v>
      </c>
      <c r="I11204" t="s">
        <v>3017</v>
      </c>
      <c r="J11204">
        <v>3100</v>
      </c>
      <c r="K11204">
        <v>3671.06</v>
      </c>
      <c r="L11204">
        <v>406.41</v>
      </c>
      <c r="M11204">
        <v>493.57</v>
      </c>
      <c r="N11204">
        <v>76.78</v>
      </c>
      <c r="O11204">
        <v>10.38</v>
      </c>
    </row>
    <row r="11205" spans="1:15" ht="15" customHeight="1" x14ac:dyDescent="0.3">
      <c r="A11205" t="s">
        <v>14222</v>
      </c>
      <c r="B11205">
        <v>261</v>
      </c>
      <c r="C11205" t="s">
        <v>613</v>
      </c>
      <c r="D11205">
        <v>1000</v>
      </c>
      <c r="E11205" t="s">
        <v>2987</v>
      </c>
      <c r="F11205" t="s">
        <v>3008</v>
      </c>
      <c r="G11205" t="s">
        <v>3009</v>
      </c>
      <c r="H11205">
        <v>7.1852999999999998</v>
      </c>
      <c r="I11205" t="s">
        <v>3010</v>
      </c>
      <c r="J11205">
        <v>780</v>
      </c>
      <c r="K11205">
        <v>827.63</v>
      </c>
      <c r="L11205">
        <v>5370.3</v>
      </c>
      <c r="M11205">
        <v>5946.79</v>
      </c>
      <c r="N11205">
        <v>342.26</v>
      </c>
      <c r="O11205">
        <v>234.23</v>
      </c>
    </row>
    <row r="11206" spans="1:15" ht="15" customHeight="1" x14ac:dyDescent="0.3">
      <c r="A11206" t="s">
        <v>14223</v>
      </c>
      <c r="B11206">
        <v>261</v>
      </c>
      <c r="C11206" t="s">
        <v>613</v>
      </c>
      <c r="D11206">
        <v>1000</v>
      </c>
      <c r="E11206" t="s">
        <v>2987</v>
      </c>
      <c r="F11206" t="s">
        <v>3012</v>
      </c>
      <c r="G11206" t="s">
        <v>3013</v>
      </c>
      <c r="H11206">
        <v>1.5527</v>
      </c>
      <c r="I11206" t="s">
        <v>3010</v>
      </c>
      <c r="J11206">
        <v>720</v>
      </c>
      <c r="K11206">
        <v>702.3</v>
      </c>
      <c r="L11206">
        <v>1101.5999999999999</v>
      </c>
      <c r="M11206">
        <v>1090.45</v>
      </c>
      <c r="N11206">
        <v>-27.48</v>
      </c>
      <c r="O11206">
        <v>16.329999999999998</v>
      </c>
    </row>
    <row r="11207" spans="1:15" ht="15" customHeight="1" x14ac:dyDescent="0.3">
      <c r="A11207" t="s">
        <v>14224</v>
      </c>
      <c r="B11207">
        <v>261</v>
      </c>
      <c r="C11207" t="s">
        <v>613</v>
      </c>
      <c r="D11207">
        <v>1000</v>
      </c>
      <c r="E11207" t="s">
        <v>2987</v>
      </c>
      <c r="F11207" t="s">
        <v>3015</v>
      </c>
      <c r="G11207" t="s">
        <v>3016</v>
      </c>
      <c r="H11207">
        <v>0.18790000000000001</v>
      </c>
      <c r="I11207" t="s">
        <v>3017</v>
      </c>
      <c r="J11207">
        <v>2400</v>
      </c>
      <c r="K11207">
        <v>2177.67</v>
      </c>
      <c r="L11207">
        <v>440.64</v>
      </c>
      <c r="M11207">
        <v>409.24</v>
      </c>
      <c r="N11207">
        <v>-41.78</v>
      </c>
      <c r="O11207">
        <v>10.38</v>
      </c>
    </row>
    <row r="11208" spans="1:15" ht="15" customHeight="1" x14ac:dyDescent="0.3">
      <c r="A11208" t="s">
        <v>14225</v>
      </c>
      <c r="B11208">
        <v>261</v>
      </c>
      <c r="C11208" t="s">
        <v>613</v>
      </c>
      <c r="D11208">
        <v>1000</v>
      </c>
      <c r="E11208" t="s">
        <v>2987</v>
      </c>
      <c r="F11208" t="s">
        <v>3022</v>
      </c>
      <c r="G11208" t="s">
        <v>3023</v>
      </c>
      <c r="H11208">
        <v>4.6300000000000001E-2</v>
      </c>
      <c r="I11208" t="s">
        <v>3017</v>
      </c>
      <c r="J11208">
        <v>3100</v>
      </c>
      <c r="K11208">
        <v>3669.97</v>
      </c>
      <c r="L11208">
        <v>142.29</v>
      </c>
      <c r="M11208">
        <v>170.08</v>
      </c>
      <c r="N11208">
        <v>26.41</v>
      </c>
      <c r="O11208">
        <v>1.37</v>
      </c>
    </row>
    <row r="11209" spans="1:15" ht="15" customHeight="1" x14ac:dyDescent="0.3">
      <c r="A11209" t="s">
        <v>14226</v>
      </c>
      <c r="B11209">
        <v>261</v>
      </c>
      <c r="C11209" t="s">
        <v>556</v>
      </c>
      <c r="D11209">
        <v>1000</v>
      </c>
      <c r="E11209" t="s">
        <v>2988</v>
      </c>
      <c r="F11209" t="s">
        <v>3008</v>
      </c>
      <c r="G11209" t="s">
        <v>3009</v>
      </c>
      <c r="H11209">
        <v>11.3607</v>
      </c>
      <c r="I11209" t="s">
        <v>3010</v>
      </c>
      <c r="J11209">
        <v>780</v>
      </c>
      <c r="K11209">
        <v>782.08</v>
      </c>
      <c r="L11209">
        <v>8529.2999999999993</v>
      </c>
      <c r="M11209">
        <v>8884.91</v>
      </c>
      <c r="N11209">
        <v>23.61</v>
      </c>
      <c r="O11209">
        <v>332.01</v>
      </c>
    </row>
    <row r="11210" spans="1:15" ht="15" customHeight="1" x14ac:dyDescent="0.3">
      <c r="A11210" t="s">
        <v>14227</v>
      </c>
      <c r="B11210">
        <v>261</v>
      </c>
      <c r="C11210" t="s">
        <v>556</v>
      </c>
      <c r="D11210">
        <v>1000</v>
      </c>
      <c r="E11210" t="s">
        <v>2988</v>
      </c>
      <c r="F11210" t="s">
        <v>3012</v>
      </c>
      <c r="G11210" t="s">
        <v>3013</v>
      </c>
      <c r="H11210">
        <v>2.4687000000000001</v>
      </c>
      <c r="I11210" t="s">
        <v>3010</v>
      </c>
      <c r="J11210">
        <v>720</v>
      </c>
      <c r="K11210">
        <v>699.18</v>
      </c>
      <c r="L11210">
        <v>1749.6</v>
      </c>
      <c r="M11210">
        <v>1726.06</v>
      </c>
      <c r="N11210">
        <v>-51.41</v>
      </c>
      <c r="O11210">
        <v>27.86</v>
      </c>
    </row>
    <row r="11211" spans="1:15" ht="15" customHeight="1" x14ac:dyDescent="0.3">
      <c r="A11211" t="s">
        <v>14228</v>
      </c>
      <c r="B11211">
        <v>261</v>
      </c>
      <c r="C11211" t="s">
        <v>556</v>
      </c>
      <c r="D11211">
        <v>1000</v>
      </c>
      <c r="E11211" t="s">
        <v>2988</v>
      </c>
      <c r="F11211" t="s">
        <v>3015</v>
      </c>
      <c r="G11211" t="s">
        <v>3016</v>
      </c>
      <c r="H11211">
        <v>0.2944</v>
      </c>
      <c r="I11211" t="s">
        <v>3017</v>
      </c>
      <c r="J11211">
        <v>2400</v>
      </c>
      <c r="K11211">
        <v>2229.34</v>
      </c>
      <c r="L11211">
        <v>699.84</v>
      </c>
      <c r="M11211">
        <v>656.42</v>
      </c>
      <c r="N11211">
        <v>-50.25</v>
      </c>
      <c r="O11211">
        <v>6.83</v>
      </c>
    </row>
    <row r="11212" spans="1:15" ht="15" customHeight="1" x14ac:dyDescent="0.3">
      <c r="A11212" t="s">
        <v>14229</v>
      </c>
      <c r="B11212">
        <v>261</v>
      </c>
      <c r="C11212" t="s">
        <v>556</v>
      </c>
      <c r="D11212">
        <v>1000</v>
      </c>
      <c r="E11212" t="s">
        <v>2988</v>
      </c>
      <c r="F11212" t="s">
        <v>3022</v>
      </c>
      <c r="G11212" t="s">
        <v>3023</v>
      </c>
      <c r="H11212">
        <v>7.3800000000000004E-2</v>
      </c>
      <c r="I11212" t="s">
        <v>3017</v>
      </c>
      <c r="J11212">
        <v>3100</v>
      </c>
      <c r="K11212">
        <v>3741.91</v>
      </c>
      <c r="L11212">
        <v>225.99</v>
      </c>
      <c r="M11212">
        <v>276.25</v>
      </c>
      <c r="N11212">
        <v>47.39</v>
      </c>
      <c r="O11212">
        <v>2.87</v>
      </c>
    </row>
    <row r="11213" spans="1:15" ht="15" customHeight="1" x14ac:dyDescent="0.3">
      <c r="A11213" t="s">
        <v>14230</v>
      </c>
      <c r="B11213">
        <v>261</v>
      </c>
      <c r="C11213" t="s">
        <v>99</v>
      </c>
      <c r="D11213">
        <v>1000</v>
      </c>
      <c r="E11213" t="s">
        <v>2989</v>
      </c>
      <c r="F11213" t="s">
        <v>3008</v>
      </c>
      <c r="G11213" t="s">
        <v>3009</v>
      </c>
      <c r="H11213">
        <v>29.338899999999999</v>
      </c>
      <c r="I11213" t="s">
        <v>3010</v>
      </c>
      <c r="J11213">
        <v>780</v>
      </c>
      <c r="K11213">
        <v>817.77</v>
      </c>
      <c r="L11213">
        <v>22393.8</v>
      </c>
      <c r="M11213">
        <v>23992.58</v>
      </c>
      <c r="N11213">
        <v>1108.27</v>
      </c>
      <c r="O11213">
        <v>490.51</v>
      </c>
    </row>
    <row r="11214" spans="1:15" ht="15" customHeight="1" x14ac:dyDescent="0.3">
      <c r="A11214" t="s">
        <v>14231</v>
      </c>
      <c r="B11214">
        <v>261</v>
      </c>
      <c r="C11214" t="s">
        <v>99</v>
      </c>
      <c r="D11214">
        <v>1000</v>
      </c>
      <c r="E11214" t="s">
        <v>2989</v>
      </c>
      <c r="F11214" t="s">
        <v>3012</v>
      </c>
      <c r="G11214" t="s">
        <v>3013</v>
      </c>
      <c r="H11214">
        <v>6.5579999999999998</v>
      </c>
      <c r="I11214" t="s">
        <v>3010</v>
      </c>
      <c r="J11214">
        <v>720</v>
      </c>
      <c r="K11214">
        <v>717.54</v>
      </c>
      <c r="L11214">
        <v>4593.6000000000004</v>
      </c>
      <c r="M11214">
        <v>4705.6499999999996</v>
      </c>
      <c r="N11214">
        <v>-16.11</v>
      </c>
      <c r="O11214">
        <v>128.16</v>
      </c>
    </row>
    <row r="11215" spans="1:15" ht="15" customHeight="1" x14ac:dyDescent="0.3">
      <c r="A11215" t="s">
        <v>14232</v>
      </c>
      <c r="B11215">
        <v>261</v>
      </c>
      <c r="C11215" t="s">
        <v>99</v>
      </c>
      <c r="D11215">
        <v>1000</v>
      </c>
      <c r="E11215" t="s">
        <v>2989</v>
      </c>
      <c r="F11215" t="s">
        <v>3015</v>
      </c>
      <c r="G11215" t="s">
        <v>3016</v>
      </c>
      <c r="H11215">
        <v>0.78739999999999999</v>
      </c>
      <c r="I11215" t="s">
        <v>3017</v>
      </c>
      <c r="J11215">
        <v>2400</v>
      </c>
      <c r="K11215">
        <v>2182.19</v>
      </c>
      <c r="L11215">
        <v>1837.44</v>
      </c>
      <c r="M11215">
        <v>1718.28</v>
      </c>
      <c r="N11215">
        <v>-171.51</v>
      </c>
      <c r="O11215">
        <v>52.35</v>
      </c>
    </row>
    <row r="11216" spans="1:15" ht="15" customHeight="1" x14ac:dyDescent="0.3">
      <c r="A11216" t="s">
        <v>14233</v>
      </c>
      <c r="B11216">
        <v>261</v>
      </c>
      <c r="C11216" t="s">
        <v>99</v>
      </c>
      <c r="D11216">
        <v>1000</v>
      </c>
      <c r="E11216" t="s">
        <v>2989</v>
      </c>
      <c r="F11216" t="s">
        <v>3022</v>
      </c>
      <c r="G11216" t="s">
        <v>3023</v>
      </c>
      <c r="H11216">
        <v>0.19969999999999999</v>
      </c>
      <c r="I11216" t="s">
        <v>3017</v>
      </c>
      <c r="J11216">
        <v>3100</v>
      </c>
      <c r="K11216">
        <v>3760.84</v>
      </c>
      <c r="L11216">
        <v>593.34</v>
      </c>
      <c r="M11216">
        <v>750.86</v>
      </c>
      <c r="N11216">
        <v>131.94</v>
      </c>
      <c r="O11216">
        <v>25.58</v>
      </c>
    </row>
    <row r="11217" spans="1:15" ht="15" customHeight="1" x14ac:dyDescent="0.3">
      <c r="A11217" t="s">
        <v>14234</v>
      </c>
      <c r="B11217">
        <v>261</v>
      </c>
      <c r="C11217" t="s">
        <v>735</v>
      </c>
      <c r="D11217">
        <v>1000</v>
      </c>
      <c r="E11217" t="s">
        <v>2990</v>
      </c>
      <c r="F11217" t="s">
        <v>3008</v>
      </c>
      <c r="G11217" t="s">
        <v>3009</v>
      </c>
      <c r="H11217">
        <v>13.6714</v>
      </c>
      <c r="I11217" t="s">
        <v>3010</v>
      </c>
      <c r="J11217">
        <v>780</v>
      </c>
      <c r="K11217">
        <v>818.92</v>
      </c>
      <c r="L11217">
        <v>9977.76</v>
      </c>
      <c r="M11217">
        <v>11195.88</v>
      </c>
      <c r="N11217">
        <v>532.15</v>
      </c>
      <c r="O11217">
        <v>685.97</v>
      </c>
    </row>
    <row r="11218" spans="1:15" ht="15" customHeight="1" x14ac:dyDescent="0.3">
      <c r="A11218" t="s">
        <v>14235</v>
      </c>
      <c r="B11218">
        <v>261</v>
      </c>
      <c r="C11218" t="s">
        <v>735</v>
      </c>
      <c r="D11218">
        <v>1000</v>
      </c>
      <c r="E11218" t="s">
        <v>2990</v>
      </c>
      <c r="F11218" t="s">
        <v>3012</v>
      </c>
      <c r="G11218" t="s">
        <v>3013</v>
      </c>
      <c r="H11218">
        <v>3.9859</v>
      </c>
      <c r="I11218" t="s">
        <v>3010</v>
      </c>
      <c r="J11218">
        <v>720</v>
      </c>
      <c r="K11218">
        <v>691.47</v>
      </c>
      <c r="L11218">
        <v>2656.8</v>
      </c>
      <c r="M11218">
        <v>2756.12</v>
      </c>
      <c r="N11218">
        <v>-113.7</v>
      </c>
      <c r="O11218">
        <v>213.02</v>
      </c>
    </row>
    <row r="11219" spans="1:15" ht="15" customHeight="1" x14ac:dyDescent="0.3">
      <c r="A11219" t="s">
        <v>14236</v>
      </c>
      <c r="B11219">
        <v>261</v>
      </c>
      <c r="C11219" t="s">
        <v>735</v>
      </c>
      <c r="D11219">
        <v>1000</v>
      </c>
      <c r="E11219" t="s">
        <v>2990</v>
      </c>
      <c r="F11219" t="s">
        <v>3015</v>
      </c>
      <c r="G11219" t="s">
        <v>3016</v>
      </c>
      <c r="H11219">
        <v>0.1295</v>
      </c>
      <c r="I11219" t="s">
        <v>3017</v>
      </c>
      <c r="J11219">
        <v>2400</v>
      </c>
      <c r="K11219">
        <v>2177.7399999999998</v>
      </c>
      <c r="L11219">
        <v>295.2</v>
      </c>
      <c r="M11219">
        <v>282.08</v>
      </c>
      <c r="N11219">
        <v>-28.79</v>
      </c>
      <c r="O11219">
        <v>15.67</v>
      </c>
    </row>
    <row r="11220" spans="1:15" ht="15" customHeight="1" x14ac:dyDescent="0.3">
      <c r="A11220" t="s">
        <v>14237</v>
      </c>
      <c r="B11220">
        <v>261</v>
      </c>
      <c r="C11220" t="s">
        <v>735</v>
      </c>
      <c r="D11220">
        <v>1000</v>
      </c>
      <c r="E11220" t="s">
        <v>2990</v>
      </c>
      <c r="F11220" t="s">
        <v>3019</v>
      </c>
      <c r="G11220" t="s">
        <v>3020</v>
      </c>
      <c r="H11220">
        <v>0.2056</v>
      </c>
      <c r="I11220" t="s">
        <v>3017</v>
      </c>
      <c r="J11220">
        <v>4200</v>
      </c>
      <c r="K11220">
        <v>5060.67</v>
      </c>
      <c r="L11220">
        <v>826.56</v>
      </c>
      <c r="M11220">
        <v>1040.33</v>
      </c>
      <c r="N11220">
        <v>176.93</v>
      </c>
      <c r="O11220">
        <v>36.840000000000003</v>
      </c>
    </row>
    <row r="11221" spans="1:15" ht="15" customHeight="1" x14ac:dyDescent="0.3">
      <c r="A11221" t="s">
        <v>14238</v>
      </c>
      <c r="B11221">
        <v>261</v>
      </c>
      <c r="C11221" t="s">
        <v>735</v>
      </c>
      <c r="D11221">
        <v>1000</v>
      </c>
      <c r="E11221" t="s">
        <v>2990</v>
      </c>
      <c r="F11221" t="s">
        <v>3022</v>
      </c>
      <c r="G11221" t="s">
        <v>3023</v>
      </c>
      <c r="H11221">
        <v>0.15429999999999999</v>
      </c>
      <c r="I11221" t="s">
        <v>3017</v>
      </c>
      <c r="J11221">
        <v>3100</v>
      </c>
      <c r="K11221">
        <v>3622.09</v>
      </c>
      <c r="L11221">
        <v>457.56</v>
      </c>
      <c r="M11221">
        <v>558.99</v>
      </c>
      <c r="N11221">
        <v>80.569999999999993</v>
      </c>
      <c r="O11221">
        <v>20.86</v>
      </c>
    </row>
    <row r="11222" spans="1:15" ht="15" customHeight="1" x14ac:dyDescent="0.3">
      <c r="A11222" t="s">
        <v>14239</v>
      </c>
      <c r="B11222">
        <v>261</v>
      </c>
      <c r="C11222" t="s">
        <v>451</v>
      </c>
      <c r="D11222">
        <v>1000</v>
      </c>
      <c r="E11222" t="s">
        <v>2991</v>
      </c>
      <c r="F11222" t="s">
        <v>3008</v>
      </c>
      <c r="G11222" t="s">
        <v>3009</v>
      </c>
      <c r="H11222">
        <v>31.852799999999998</v>
      </c>
      <c r="I11222" t="s">
        <v>3010</v>
      </c>
      <c r="J11222">
        <v>780</v>
      </c>
      <c r="K11222">
        <v>785.88</v>
      </c>
      <c r="L11222">
        <v>24745.5</v>
      </c>
      <c r="M11222">
        <v>25032.61</v>
      </c>
      <c r="N11222">
        <v>187.43</v>
      </c>
      <c r="O11222">
        <v>99.67</v>
      </c>
    </row>
    <row r="11223" spans="1:15" ht="15" customHeight="1" x14ac:dyDescent="0.3">
      <c r="A11223" t="s">
        <v>14240</v>
      </c>
      <c r="B11223">
        <v>261</v>
      </c>
      <c r="C11223" t="s">
        <v>451</v>
      </c>
      <c r="D11223">
        <v>1000</v>
      </c>
      <c r="E11223" t="s">
        <v>2991</v>
      </c>
      <c r="F11223" t="s">
        <v>3012</v>
      </c>
      <c r="G11223" t="s">
        <v>3013</v>
      </c>
      <c r="H11223">
        <v>7.0686999999999998</v>
      </c>
      <c r="I11223" t="s">
        <v>3010</v>
      </c>
      <c r="J11223">
        <v>720</v>
      </c>
      <c r="K11223">
        <v>704.05</v>
      </c>
      <c r="L11223">
        <v>5076</v>
      </c>
      <c r="M11223">
        <v>4976.75</v>
      </c>
      <c r="N11223">
        <v>-112.73</v>
      </c>
      <c r="O11223">
        <v>13.48</v>
      </c>
    </row>
    <row r="11224" spans="1:15" ht="15" customHeight="1" x14ac:dyDescent="0.3">
      <c r="A11224" t="s">
        <v>14241</v>
      </c>
      <c r="B11224">
        <v>261</v>
      </c>
      <c r="C11224" t="s">
        <v>451</v>
      </c>
      <c r="D11224">
        <v>1000</v>
      </c>
      <c r="E11224" t="s">
        <v>2991</v>
      </c>
      <c r="F11224" t="s">
        <v>3015</v>
      </c>
      <c r="G11224" t="s">
        <v>3016</v>
      </c>
      <c r="H11224">
        <v>0.871</v>
      </c>
      <c r="I11224" t="s">
        <v>3017</v>
      </c>
      <c r="J11224">
        <v>2400</v>
      </c>
      <c r="K11224">
        <v>2250.35</v>
      </c>
      <c r="L11224">
        <v>2030.4</v>
      </c>
      <c r="M11224">
        <v>1960.03</v>
      </c>
      <c r="N11224">
        <v>-130.35</v>
      </c>
      <c r="O11224">
        <v>59.98</v>
      </c>
    </row>
    <row r="11225" spans="1:15" ht="15" customHeight="1" x14ac:dyDescent="0.3">
      <c r="A11225" t="s">
        <v>14242</v>
      </c>
      <c r="B11225">
        <v>261</v>
      </c>
      <c r="C11225" t="s">
        <v>451</v>
      </c>
      <c r="D11225">
        <v>1000</v>
      </c>
      <c r="E11225" t="s">
        <v>2991</v>
      </c>
      <c r="F11225" t="s">
        <v>3022</v>
      </c>
      <c r="G11225" t="s">
        <v>3023</v>
      </c>
      <c r="H11225">
        <v>0.2127</v>
      </c>
      <c r="I11225" t="s">
        <v>3017</v>
      </c>
      <c r="J11225">
        <v>3100</v>
      </c>
      <c r="K11225">
        <v>3756.48</v>
      </c>
      <c r="L11225">
        <v>655.65</v>
      </c>
      <c r="M11225">
        <v>799.18</v>
      </c>
      <c r="N11225">
        <v>139.66</v>
      </c>
      <c r="O11225">
        <v>3.87</v>
      </c>
    </row>
    <row r="11226" spans="1:15" ht="15" customHeight="1" x14ac:dyDescent="0.3">
      <c r="A11226" t="s">
        <v>14243</v>
      </c>
      <c r="B11226">
        <v>261</v>
      </c>
      <c r="C11226" t="s">
        <v>285</v>
      </c>
      <c r="D11226">
        <v>1000</v>
      </c>
      <c r="E11226" t="s">
        <v>2992</v>
      </c>
      <c r="F11226" t="s">
        <v>3008</v>
      </c>
      <c r="G11226" t="s">
        <v>3009</v>
      </c>
      <c r="H11226">
        <v>30.3858</v>
      </c>
      <c r="I11226" t="s">
        <v>3010</v>
      </c>
      <c r="J11226">
        <v>780</v>
      </c>
      <c r="K11226">
        <v>792.51</v>
      </c>
      <c r="L11226">
        <v>22186.32</v>
      </c>
      <c r="M11226">
        <v>24080.98</v>
      </c>
      <c r="N11226">
        <v>380.06</v>
      </c>
      <c r="O11226">
        <v>1514.6</v>
      </c>
    </row>
    <row r="11227" spans="1:15" ht="15" customHeight="1" x14ac:dyDescent="0.3">
      <c r="A11227" t="s">
        <v>14244</v>
      </c>
      <c r="B11227">
        <v>261</v>
      </c>
      <c r="C11227" t="s">
        <v>285</v>
      </c>
      <c r="D11227">
        <v>1000</v>
      </c>
      <c r="E11227" t="s">
        <v>2992</v>
      </c>
      <c r="F11227" t="s">
        <v>3012</v>
      </c>
      <c r="G11227" t="s">
        <v>3013</v>
      </c>
      <c r="H11227">
        <v>8.8572000000000006</v>
      </c>
      <c r="I11227" t="s">
        <v>3010</v>
      </c>
      <c r="J11227">
        <v>720</v>
      </c>
      <c r="K11227">
        <v>718.15</v>
      </c>
      <c r="L11227">
        <v>5907.6</v>
      </c>
      <c r="M11227">
        <v>6360.77</v>
      </c>
      <c r="N11227">
        <v>-16.43</v>
      </c>
      <c r="O11227">
        <v>469.6</v>
      </c>
    </row>
    <row r="11228" spans="1:15" ht="15" customHeight="1" x14ac:dyDescent="0.3">
      <c r="A11228" t="s">
        <v>14245</v>
      </c>
      <c r="B11228">
        <v>261</v>
      </c>
      <c r="C11228" t="s">
        <v>285</v>
      </c>
      <c r="D11228">
        <v>1000</v>
      </c>
      <c r="E11228" t="s">
        <v>2992</v>
      </c>
      <c r="F11228" t="s">
        <v>3015</v>
      </c>
      <c r="G11228" t="s">
        <v>3016</v>
      </c>
      <c r="H11228">
        <v>0.29820000000000002</v>
      </c>
      <c r="I11228" t="s">
        <v>3017</v>
      </c>
      <c r="J11228">
        <v>2400</v>
      </c>
      <c r="K11228">
        <v>2151.46</v>
      </c>
      <c r="L11228">
        <v>656.4</v>
      </c>
      <c r="M11228">
        <v>641.66</v>
      </c>
      <c r="N11228">
        <v>-74.12</v>
      </c>
      <c r="O11228">
        <v>59.38</v>
      </c>
    </row>
    <row r="11229" spans="1:15" ht="15" customHeight="1" x14ac:dyDescent="0.3">
      <c r="A11229" t="s">
        <v>14246</v>
      </c>
      <c r="B11229">
        <v>261</v>
      </c>
      <c r="C11229" t="s">
        <v>285</v>
      </c>
      <c r="D11229">
        <v>1000</v>
      </c>
      <c r="E11229" t="s">
        <v>2992</v>
      </c>
      <c r="F11229" t="s">
        <v>3019</v>
      </c>
      <c r="G11229" t="s">
        <v>3020</v>
      </c>
      <c r="H11229">
        <v>0.46560000000000001</v>
      </c>
      <c r="I11229" t="s">
        <v>3017</v>
      </c>
      <c r="J11229">
        <v>4200</v>
      </c>
      <c r="K11229">
        <v>5208.2700000000004</v>
      </c>
      <c r="L11229">
        <v>1837.92</v>
      </c>
      <c r="M11229">
        <v>2424.91</v>
      </c>
      <c r="N11229">
        <v>469.44</v>
      </c>
      <c r="O11229">
        <v>117.55</v>
      </c>
    </row>
    <row r="11230" spans="1:15" ht="15" customHeight="1" x14ac:dyDescent="0.3">
      <c r="A11230" t="s">
        <v>14247</v>
      </c>
      <c r="B11230">
        <v>261</v>
      </c>
      <c r="C11230" t="s">
        <v>285</v>
      </c>
      <c r="D11230">
        <v>1000</v>
      </c>
      <c r="E11230" t="s">
        <v>2992</v>
      </c>
      <c r="F11230" t="s">
        <v>3022</v>
      </c>
      <c r="G11230" t="s">
        <v>3023</v>
      </c>
      <c r="H11230">
        <v>0.35849999999999999</v>
      </c>
      <c r="I11230" t="s">
        <v>3017</v>
      </c>
      <c r="J11230">
        <v>3100</v>
      </c>
      <c r="K11230">
        <v>3784.77</v>
      </c>
      <c r="L11230">
        <v>1017.42</v>
      </c>
      <c r="M11230">
        <v>1356.95</v>
      </c>
      <c r="N11230">
        <v>245.51</v>
      </c>
      <c r="O11230">
        <v>94.02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1"/>
  <sheetViews>
    <sheetView zoomScaleNormal="100" workbookViewId="0"/>
  </sheetViews>
  <sheetFormatPr defaultColWidth="8.6640625" defaultRowHeight="14.4" x14ac:dyDescent="0.3"/>
  <cols>
    <col min="1" max="1" width="12" customWidth="1"/>
    <col min="3" max="3" width="13" customWidth="1"/>
    <col min="4" max="4" width="7" customWidth="1"/>
    <col min="5" max="5" width="18" customWidth="1"/>
    <col min="6" max="6" width="20" customWidth="1"/>
    <col min="7" max="7" width="10" customWidth="1"/>
    <col min="8" max="8" width="6" customWidth="1"/>
    <col min="9" max="9" width="16" customWidth="1"/>
    <col min="10" max="10" width="14" customWidth="1"/>
    <col min="11" max="11" width="16" customWidth="1"/>
    <col min="12" max="12" width="14" customWidth="1"/>
    <col min="13" max="13" width="12" customWidth="1"/>
    <col min="14" max="14" width="9" customWidth="1"/>
  </cols>
  <sheetData>
    <row r="1" spans="1:14" ht="15" customHeight="1" x14ac:dyDescent="0.3">
      <c r="A1" s="16" t="s">
        <v>14248</v>
      </c>
      <c r="B1" s="16" t="s">
        <v>14249</v>
      </c>
      <c r="C1" s="16" t="s">
        <v>14250</v>
      </c>
      <c r="D1" s="16" t="s">
        <v>68</v>
      </c>
      <c r="E1" s="16" t="s">
        <v>2997</v>
      </c>
      <c r="F1" s="16" t="s">
        <v>2998</v>
      </c>
      <c r="G1" s="16" t="s">
        <v>2999</v>
      </c>
      <c r="H1" s="16" t="s">
        <v>3000</v>
      </c>
      <c r="I1" s="16" t="s">
        <v>3001</v>
      </c>
      <c r="J1" s="16" t="s">
        <v>3002</v>
      </c>
      <c r="K1" s="16" t="s">
        <v>3003</v>
      </c>
      <c r="L1" s="16" t="s">
        <v>3004</v>
      </c>
      <c r="M1" s="16" t="s">
        <v>42</v>
      </c>
      <c r="N1" s="16" t="s">
        <v>14251</v>
      </c>
    </row>
    <row r="2" spans="1:14" ht="15" customHeight="1" x14ac:dyDescent="0.3">
      <c r="A2" t="s">
        <v>14252</v>
      </c>
      <c r="B2" t="s">
        <v>14253</v>
      </c>
      <c r="C2" t="s">
        <v>14254</v>
      </c>
      <c r="D2">
        <v>1000</v>
      </c>
      <c r="E2" t="s">
        <v>3008</v>
      </c>
      <c r="F2" t="s">
        <v>3009</v>
      </c>
      <c r="G2">
        <v>146</v>
      </c>
      <c r="H2" t="s">
        <v>3010</v>
      </c>
      <c r="I2">
        <v>780</v>
      </c>
      <c r="J2">
        <v>840.75</v>
      </c>
      <c r="K2">
        <v>113880</v>
      </c>
      <c r="L2">
        <v>122749.54</v>
      </c>
      <c r="M2">
        <v>8869.5400000000009</v>
      </c>
      <c r="N2">
        <v>7.79</v>
      </c>
    </row>
    <row r="3" spans="1:14" ht="15" customHeight="1" x14ac:dyDescent="0.3">
      <c r="A3" t="s">
        <v>14255</v>
      </c>
      <c r="B3" t="s">
        <v>802</v>
      </c>
      <c r="C3" t="s">
        <v>14256</v>
      </c>
      <c r="D3">
        <v>1000</v>
      </c>
      <c r="E3" t="s">
        <v>3008</v>
      </c>
      <c r="F3" t="s">
        <v>3009</v>
      </c>
      <c r="G3">
        <v>95</v>
      </c>
      <c r="H3" t="s">
        <v>3010</v>
      </c>
      <c r="I3">
        <v>780</v>
      </c>
      <c r="J3">
        <v>802.38</v>
      </c>
      <c r="K3">
        <v>74100</v>
      </c>
      <c r="L3">
        <v>76226.53</v>
      </c>
      <c r="M3">
        <v>2126.5300000000002</v>
      </c>
      <c r="N3">
        <v>2.87</v>
      </c>
    </row>
    <row r="4" spans="1:14" ht="15" customHeight="1" x14ac:dyDescent="0.3">
      <c r="A4" t="s">
        <v>14257</v>
      </c>
      <c r="B4" t="s">
        <v>1061</v>
      </c>
      <c r="C4" t="s">
        <v>14258</v>
      </c>
      <c r="D4">
        <v>1000</v>
      </c>
      <c r="E4" t="s">
        <v>3008</v>
      </c>
      <c r="F4" t="s">
        <v>3009</v>
      </c>
      <c r="G4">
        <v>118</v>
      </c>
      <c r="H4" t="s">
        <v>3010</v>
      </c>
      <c r="I4">
        <v>780</v>
      </c>
      <c r="J4">
        <v>829</v>
      </c>
      <c r="K4">
        <v>92040</v>
      </c>
      <c r="L4">
        <v>97822.12</v>
      </c>
      <c r="M4">
        <v>5782.12</v>
      </c>
      <c r="N4">
        <v>6.28</v>
      </c>
    </row>
    <row r="5" spans="1:14" ht="15" customHeight="1" x14ac:dyDescent="0.3">
      <c r="A5" t="s">
        <v>14259</v>
      </c>
      <c r="B5" t="s">
        <v>392</v>
      </c>
      <c r="C5" t="s">
        <v>14260</v>
      </c>
      <c r="D5">
        <v>1000</v>
      </c>
      <c r="E5" t="s">
        <v>3008</v>
      </c>
      <c r="F5" t="s">
        <v>3009</v>
      </c>
      <c r="G5">
        <v>194</v>
      </c>
      <c r="H5" t="s">
        <v>3010</v>
      </c>
      <c r="I5">
        <v>780</v>
      </c>
      <c r="J5">
        <v>812.19</v>
      </c>
      <c r="K5">
        <v>151320</v>
      </c>
      <c r="L5">
        <v>157564.29</v>
      </c>
      <c r="M5">
        <v>6244.29</v>
      </c>
      <c r="N5">
        <v>4.13</v>
      </c>
    </row>
    <row r="6" spans="1:14" ht="15" customHeight="1" x14ac:dyDescent="0.3">
      <c r="A6" t="s">
        <v>14261</v>
      </c>
      <c r="B6" t="s">
        <v>246</v>
      </c>
      <c r="C6" t="s">
        <v>14262</v>
      </c>
      <c r="D6">
        <v>1000</v>
      </c>
      <c r="E6" t="s">
        <v>3008</v>
      </c>
      <c r="F6" t="s">
        <v>3009</v>
      </c>
      <c r="G6">
        <v>100</v>
      </c>
      <c r="H6" t="s">
        <v>3010</v>
      </c>
      <c r="I6">
        <v>780</v>
      </c>
      <c r="J6">
        <v>828.92</v>
      </c>
      <c r="K6">
        <v>78000</v>
      </c>
      <c r="L6">
        <v>82891.86</v>
      </c>
      <c r="M6">
        <v>4891.8599999999997</v>
      </c>
      <c r="N6">
        <v>6.27</v>
      </c>
    </row>
    <row r="7" spans="1:14" ht="15" customHeight="1" x14ac:dyDescent="0.3">
      <c r="A7" t="s">
        <v>14263</v>
      </c>
      <c r="B7" t="s">
        <v>645</v>
      </c>
      <c r="C7" t="s">
        <v>14264</v>
      </c>
      <c r="D7">
        <v>1000</v>
      </c>
      <c r="E7" t="s">
        <v>3008</v>
      </c>
      <c r="F7" t="s">
        <v>3009</v>
      </c>
      <c r="G7">
        <v>119</v>
      </c>
      <c r="H7" t="s">
        <v>3010</v>
      </c>
      <c r="I7">
        <v>780</v>
      </c>
      <c r="J7">
        <v>823.85</v>
      </c>
      <c r="K7">
        <v>92820</v>
      </c>
      <c r="L7">
        <v>98038.05</v>
      </c>
      <c r="M7">
        <v>5218.05</v>
      </c>
      <c r="N7">
        <v>5.62</v>
      </c>
    </row>
    <row r="8" spans="1:14" ht="15" customHeight="1" x14ac:dyDescent="0.3">
      <c r="A8" t="s">
        <v>14265</v>
      </c>
      <c r="B8" t="s">
        <v>604</v>
      </c>
      <c r="C8" t="s">
        <v>14266</v>
      </c>
      <c r="D8">
        <v>1000</v>
      </c>
      <c r="E8" t="s">
        <v>3008</v>
      </c>
      <c r="F8" t="s">
        <v>3009</v>
      </c>
      <c r="G8">
        <v>131</v>
      </c>
      <c r="H8" t="s">
        <v>3010</v>
      </c>
      <c r="I8">
        <v>780</v>
      </c>
      <c r="J8">
        <v>815.2</v>
      </c>
      <c r="K8">
        <v>102180</v>
      </c>
      <c r="L8">
        <v>106791.4</v>
      </c>
      <c r="M8">
        <v>4611.3999999999996</v>
      </c>
      <c r="N8">
        <v>4.51</v>
      </c>
    </row>
    <row r="9" spans="1:14" ht="15" customHeight="1" x14ac:dyDescent="0.3">
      <c r="A9" t="s">
        <v>14267</v>
      </c>
      <c r="B9" t="s">
        <v>477</v>
      </c>
      <c r="C9" t="s">
        <v>14268</v>
      </c>
      <c r="D9">
        <v>1000</v>
      </c>
      <c r="E9" t="s">
        <v>3008</v>
      </c>
      <c r="F9" t="s">
        <v>3009</v>
      </c>
      <c r="G9">
        <v>119</v>
      </c>
      <c r="H9" t="s">
        <v>3010</v>
      </c>
      <c r="I9">
        <v>780</v>
      </c>
      <c r="J9">
        <v>837.12</v>
      </c>
      <c r="K9">
        <v>92820</v>
      </c>
      <c r="L9">
        <v>99617.600000000006</v>
      </c>
      <c r="M9">
        <v>6797.6</v>
      </c>
      <c r="N9">
        <v>7.32</v>
      </c>
    </row>
    <row r="10" spans="1:14" ht="15" customHeight="1" x14ac:dyDescent="0.3">
      <c r="A10" t="s">
        <v>14269</v>
      </c>
      <c r="B10" t="s">
        <v>234</v>
      </c>
      <c r="C10" t="s">
        <v>14270</v>
      </c>
      <c r="D10">
        <v>1000</v>
      </c>
      <c r="E10" t="s">
        <v>3008</v>
      </c>
      <c r="F10" t="s">
        <v>3009</v>
      </c>
      <c r="G10">
        <v>143</v>
      </c>
      <c r="H10" t="s">
        <v>3010</v>
      </c>
      <c r="I10">
        <v>780</v>
      </c>
      <c r="J10">
        <v>809.32</v>
      </c>
      <c r="K10">
        <v>111540</v>
      </c>
      <c r="L10">
        <v>115732.73</v>
      </c>
      <c r="M10">
        <v>4192.7299999999996</v>
      </c>
      <c r="N10">
        <v>3.76</v>
      </c>
    </row>
    <row r="11" spans="1:14" ht="15" customHeight="1" x14ac:dyDescent="0.3">
      <c r="A11" t="s">
        <v>14271</v>
      </c>
      <c r="B11" t="s">
        <v>593</v>
      </c>
      <c r="C11" t="s">
        <v>14272</v>
      </c>
      <c r="D11">
        <v>1000</v>
      </c>
      <c r="E11" t="s">
        <v>3008</v>
      </c>
      <c r="F11" t="s">
        <v>3009</v>
      </c>
      <c r="G11">
        <v>179</v>
      </c>
      <c r="H11" t="s">
        <v>3010</v>
      </c>
      <c r="I11">
        <v>780</v>
      </c>
      <c r="J11">
        <v>814.66</v>
      </c>
      <c r="K11">
        <v>139620</v>
      </c>
      <c r="L11">
        <v>145823.73000000001</v>
      </c>
      <c r="M11">
        <v>6203.73</v>
      </c>
      <c r="N11">
        <v>4.4400000000000004</v>
      </c>
    </row>
    <row r="12" spans="1:14" ht="15" customHeight="1" x14ac:dyDescent="0.3">
      <c r="A12" t="s">
        <v>14273</v>
      </c>
      <c r="B12" t="s">
        <v>658</v>
      </c>
      <c r="C12" t="s">
        <v>14274</v>
      </c>
      <c r="D12">
        <v>1000</v>
      </c>
      <c r="E12" t="s">
        <v>3008</v>
      </c>
      <c r="F12" t="s">
        <v>3009</v>
      </c>
      <c r="G12">
        <v>168</v>
      </c>
      <c r="H12" t="s">
        <v>3010</v>
      </c>
      <c r="I12">
        <v>780</v>
      </c>
      <c r="J12">
        <v>823.36</v>
      </c>
      <c r="K12">
        <v>131040</v>
      </c>
      <c r="L12">
        <v>138325.04</v>
      </c>
      <c r="M12">
        <v>7285.04</v>
      </c>
      <c r="N12">
        <v>5.56</v>
      </c>
    </row>
    <row r="13" spans="1:14" ht="15" customHeight="1" x14ac:dyDescent="0.3">
      <c r="A13" t="s">
        <v>14275</v>
      </c>
      <c r="B13" t="s">
        <v>804</v>
      </c>
      <c r="C13" t="s">
        <v>14276</v>
      </c>
      <c r="D13">
        <v>1000</v>
      </c>
      <c r="E13" t="s">
        <v>3008</v>
      </c>
      <c r="F13" t="s">
        <v>3009</v>
      </c>
      <c r="G13">
        <v>127</v>
      </c>
      <c r="H13" t="s">
        <v>3010</v>
      </c>
      <c r="I13">
        <v>780</v>
      </c>
      <c r="J13">
        <v>812.78</v>
      </c>
      <c r="K13">
        <v>99060</v>
      </c>
      <c r="L13">
        <v>103223.24</v>
      </c>
      <c r="M13">
        <v>4163.24</v>
      </c>
      <c r="N13">
        <v>4.2</v>
      </c>
    </row>
    <row r="14" spans="1:14" ht="15" customHeight="1" x14ac:dyDescent="0.3">
      <c r="A14" t="s">
        <v>14277</v>
      </c>
      <c r="B14" t="s">
        <v>122</v>
      </c>
      <c r="C14" t="s">
        <v>14278</v>
      </c>
      <c r="D14">
        <v>1000</v>
      </c>
      <c r="E14" t="s">
        <v>3008</v>
      </c>
      <c r="F14" t="s">
        <v>3009</v>
      </c>
      <c r="G14">
        <v>128</v>
      </c>
      <c r="H14" t="s">
        <v>3010</v>
      </c>
      <c r="I14">
        <v>780</v>
      </c>
      <c r="J14">
        <v>850.69</v>
      </c>
      <c r="K14">
        <v>99840</v>
      </c>
      <c r="L14">
        <v>108888.94</v>
      </c>
      <c r="M14">
        <v>9048.94</v>
      </c>
      <c r="N14">
        <v>9.06</v>
      </c>
    </row>
    <row r="15" spans="1:14" ht="15" customHeight="1" x14ac:dyDescent="0.3">
      <c r="A15" t="s">
        <v>14279</v>
      </c>
      <c r="B15" t="s">
        <v>451</v>
      </c>
      <c r="C15" t="s">
        <v>14276</v>
      </c>
      <c r="D15">
        <v>1000</v>
      </c>
      <c r="E15" t="s">
        <v>3008</v>
      </c>
      <c r="F15" t="s">
        <v>3009</v>
      </c>
      <c r="G15">
        <v>137</v>
      </c>
      <c r="H15" t="s">
        <v>3010</v>
      </c>
      <c r="I15">
        <v>780</v>
      </c>
      <c r="J15">
        <v>843.5</v>
      </c>
      <c r="K15">
        <v>106860</v>
      </c>
      <c r="L15">
        <v>115559.93</v>
      </c>
      <c r="M15">
        <v>8699.93</v>
      </c>
      <c r="N15">
        <v>8.14</v>
      </c>
    </row>
    <row r="16" spans="1:14" ht="15" customHeight="1" x14ac:dyDescent="0.3">
      <c r="A16" t="s">
        <v>14280</v>
      </c>
      <c r="B16" t="s">
        <v>181</v>
      </c>
      <c r="C16" t="s">
        <v>14281</v>
      </c>
      <c r="D16">
        <v>1000</v>
      </c>
      <c r="E16" t="s">
        <v>3008</v>
      </c>
      <c r="F16" t="s">
        <v>3009</v>
      </c>
      <c r="G16">
        <v>183</v>
      </c>
      <c r="H16" t="s">
        <v>3010</v>
      </c>
      <c r="I16">
        <v>780</v>
      </c>
      <c r="J16">
        <v>838.52</v>
      </c>
      <c r="K16">
        <v>142740</v>
      </c>
      <c r="L16">
        <v>153448.29999999999</v>
      </c>
      <c r="M16">
        <v>10708.3</v>
      </c>
      <c r="N16">
        <v>7.5</v>
      </c>
    </row>
    <row r="17" spans="1:14" ht="15" customHeight="1" x14ac:dyDescent="0.3">
      <c r="A17" t="s">
        <v>14282</v>
      </c>
      <c r="B17" t="s">
        <v>350</v>
      </c>
      <c r="C17" t="s">
        <v>14283</v>
      </c>
      <c r="D17">
        <v>1000</v>
      </c>
      <c r="E17" t="s">
        <v>3008</v>
      </c>
      <c r="F17" t="s">
        <v>3009</v>
      </c>
      <c r="G17">
        <v>165</v>
      </c>
      <c r="H17" t="s">
        <v>3010</v>
      </c>
      <c r="I17">
        <v>780</v>
      </c>
      <c r="J17">
        <v>840.37</v>
      </c>
      <c r="K17">
        <v>128700</v>
      </c>
      <c r="L17">
        <v>138661.04999999999</v>
      </c>
      <c r="M17">
        <v>9961.0499999999993</v>
      </c>
      <c r="N17">
        <v>7.74</v>
      </c>
    </row>
    <row r="18" spans="1:14" ht="15" customHeight="1" x14ac:dyDescent="0.3">
      <c r="A18" t="s">
        <v>14284</v>
      </c>
      <c r="B18" t="s">
        <v>394</v>
      </c>
      <c r="C18" t="s">
        <v>14262</v>
      </c>
      <c r="D18">
        <v>1000</v>
      </c>
      <c r="E18" t="s">
        <v>3008</v>
      </c>
      <c r="F18" t="s">
        <v>3009</v>
      </c>
      <c r="G18">
        <v>130</v>
      </c>
      <c r="H18" t="s">
        <v>3010</v>
      </c>
      <c r="I18">
        <v>780</v>
      </c>
      <c r="J18">
        <v>843.33</v>
      </c>
      <c r="K18">
        <v>101400</v>
      </c>
      <c r="L18">
        <v>109633.01</v>
      </c>
      <c r="M18">
        <v>8233.01</v>
      </c>
      <c r="N18">
        <v>8.1199999999999992</v>
      </c>
    </row>
    <row r="19" spans="1:14" ht="15" customHeight="1" x14ac:dyDescent="0.3">
      <c r="A19" t="s">
        <v>14285</v>
      </c>
      <c r="B19" t="s">
        <v>606</v>
      </c>
      <c r="C19" t="s">
        <v>14274</v>
      </c>
      <c r="D19">
        <v>1000</v>
      </c>
      <c r="E19" t="s">
        <v>3008</v>
      </c>
      <c r="F19" t="s">
        <v>3009</v>
      </c>
      <c r="G19">
        <v>159</v>
      </c>
      <c r="H19" t="s">
        <v>3010</v>
      </c>
      <c r="I19">
        <v>780</v>
      </c>
      <c r="J19">
        <v>854.78</v>
      </c>
      <c r="K19">
        <v>124020</v>
      </c>
      <c r="L19">
        <v>135910.09</v>
      </c>
      <c r="M19">
        <v>11890.09</v>
      </c>
      <c r="N19">
        <v>9.59</v>
      </c>
    </row>
    <row r="20" spans="1:14" ht="15" customHeight="1" x14ac:dyDescent="0.3">
      <c r="A20" t="s">
        <v>14286</v>
      </c>
      <c r="B20" t="s">
        <v>309</v>
      </c>
      <c r="C20" t="s">
        <v>14278</v>
      </c>
      <c r="D20">
        <v>1000</v>
      </c>
      <c r="E20" t="s">
        <v>3008</v>
      </c>
      <c r="F20" t="s">
        <v>3009</v>
      </c>
      <c r="G20">
        <v>101</v>
      </c>
      <c r="H20" t="s">
        <v>3010</v>
      </c>
      <c r="I20">
        <v>780</v>
      </c>
      <c r="J20">
        <v>857.67</v>
      </c>
      <c r="K20">
        <v>78780</v>
      </c>
      <c r="L20">
        <v>86624.19</v>
      </c>
      <c r="M20">
        <v>7844.19</v>
      </c>
      <c r="N20">
        <v>9.9600000000000009</v>
      </c>
    </row>
    <row r="21" spans="1:14" ht="15" customHeight="1" x14ac:dyDescent="0.3">
      <c r="A21" t="s">
        <v>14287</v>
      </c>
      <c r="B21" t="s">
        <v>137</v>
      </c>
      <c r="C21" t="s">
        <v>14262</v>
      </c>
      <c r="D21">
        <v>1000</v>
      </c>
      <c r="E21" t="s">
        <v>3008</v>
      </c>
      <c r="F21" t="s">
        <v>3009</v>
      </c>
      <c r="G21">
        <v>183</v>
      </c>
      <c r="H21" t="s">
        <v>3010</v>
      </c>
      <c r="I21">
        <v>780</v>
      </c>
      <c r="J21">
        <v>836.55</v>
      </c>
      <c r="K21">
        <v>142740</v>
      </c>
      <c r="L21">
        <v>153088.07999999999</v>
      </c>
      <c r="M21">
        <v>10348.08</v>
      </c>
      <c r="N21">
        <v>7.25</v>
      </c>
    </row>
    <row r="22" spans="1:14" ht="15" customHeight="1" x14ac:dyDescent="0.3">
      <c r="A22" t="s">
        <v>14288</v>
      </c>
      <c r="B22" t="s">
        <v>930</v>
      </c>
      <c r="C22" t="s">
        <v>14258</v>
      </c>
      <c r="D22">
        <v>1000</v>
      </c>
      <c r="E22" t="s">
        <v>3008</v>
      </c>
      <c r="F22" t="s">
        <v>3009</v>
      </c>
      <c r="G22">
        <v>114</v>
      </c>
      <c r="H22" t="s">
        <v>3010</v>
      </c>
      <c r="I22">
        <v>780</v>
      </c>
      <c r="J22">
        <v>821.92</v>
      </c>
      <c r="K22">
        <v>88920</v>
      </c>
      <c r="L22">
        <v>93698.95</v>
      </c>
      <c r="M22">
        <v>4778.95</v>
      </c>
      <c r="N22">
        <v>5.37</v>
      </c>
    </row>
    <row r="23" spans="1:14" ht="15" customHeight="1" x14ac:dyDescent="0.3">
      <c r="A23" t="s">
        <v>14289</v>
      </c>
      <c r="B23" t="s">
        <v>408</v>
      </c>
      <c r="C23" t="s">
        <v>14283</v>
      </c>
      <c r="D23">
        <v>1000</v>
      </c>
      <c r="E23" t="s">
        <v>3008</v>
      </c>
      <c r="F23" t="s">
        <v>3009</v>
      </c>
      <c r="G23">
        <v>86</v>
      </c>
      <c r="H23" t="s">
        <v>3010</v>
      </c>
      <c r="I23">
        <v>780</v>
      </c>
      <c r="J23">
        <v>845.89</v>
      </c>
      <c r="K23">
        <v>67080</v>
      </c>
      <c r="L23">
        <v>72746.22</v>
      </c>
      <c r="M23">
        <v>5666.22</v>
      </c>
      <c r="N23">
        <v>8.4499999999999993</v>
      </c>
    </row>
    <row r="24" spans="1:14" ht="15" customHeight="1" x14ac:dyDescent="0.3">
      <c r="A24" t="s">
        <v>14290</v>
      </c>
      <c r="B24" t="s">
        <v>711</v>
      </c>
      <c r="C24" t="s">
        <v>14291</v>
      </c>
      <c r="D24">
        <v>1000</v>
      </c>
      <c r="E24" t="s">
        <v>3008</v>
      </c>
      <c r="F24" t="s">
        <v>3009</v>
      </c>
      <c r="G24">
        <v>97</v>
      </c>
      <c r="H24" t="s">
        <v>3010</v>
      </c>
      <c r="I24">
        <v>780</v>
      </c>
      <c r="J24">
        <v>822.52</v>
      </c>
      <c r="K24">
        <v>75660</v>
      </c>
      <c r="L24">
        <v>79784.61</v>
      </c>
      <c r="M24">
        <v>4124.6099999999997</v>
      </c>
      <c r="N24">
        <v>5.45</v>
      </c>
    </row>
    <row r="25" spans="1:14" ht="15" customHeight="1" x14ac:dyDescent="0.3">
      <c r="A25" t="s">
        <v>14292</v>
      </c>
      <c r="B25" t="s">
        <v>150</v>
      </c>
      <c r="C25" t="s">
        <v>14256</v>
      </c>
      <c r="D25">
        <v>1000</v>
      </c>
      <c r="E25" t="s">
        <v>3008</v>
      </c>
      <c r="F25" t="s">
        <v>3009</v>
      </c>
      <c r="G25">
        <v>91</v>
      </c>
      <c r="H25" t="s">
        <v>3010</v>
      </c>
      <c r="I25">
        <v>780</v>
      </c>
      <c r="J25">
        <v>862.33</v>
      </c>
      <c r="K25">
        <v>70980</v>
      </c>
      <c r="L25">
        <v>78472.14</v>
      </c>
      <c r="M25">
        <v>7492.14</v>
      </c>
      <c r="N25">
        <v>10.56</v>
      </c>
    </row>
    <row r="26" spans="1:14" ht="15" customHeight="1" x14ac:dyDescent="0.3">
      <c r="A26" t="s">
        <v>14293</v>
      </c>
      <c r="B26" t="s">
        <v>437</v>
      </c>
      <c r="C26" t="s">
        <v>14283</v>
      </c>
      <c r="D26">
        <v>1000</v>
      </c>
      <c r="E26" t="s">
        <v>3012</v>
      </c>
      <c r="F26" t="s">
        <v>3013</v>
      </c>
      <c r="G26">
        <v>83</v>
      </c>
      <c r="H26" t="s">
        <v>3010</v>
      </c>
      <c r="I26">
        <v>720</v>
      </c>
      <c r="J26">
        <v>686.01</v>
      </c>
      <c r="K26">
        <v>59760</v>
      </c>
      <c r="L26">
        <v>56939.19</v>
      </c>
      <c r="M26">
        <v>-2820.81</v>
      </c>
      <c r="N26">
        <v>-4.72</v>
      </c>
    </row>
    <row r="27" spans="1:14" ht="15" customHeight="1" x14ac:dyDescent="0.3">
      <c r="A27" t="s">
        <v>14294</v>
      </c>
      <c r="B27" t="s">
        <v>95</v>
      </c>
      <c r="C27" t="s">
        <v>14258</v>
      </c>
      <c r="D27">
        <v>1000</v>
      </c>
      <c r="E27" t="s">
        <v>3012</v>
      </c>
      <c r="F27" t="s">
        <v>3013</v>
      </c>
      <c r="G27">
        <v>85</v>
      </c>
      <c r="H27" t="s">
        <v>3010</v>
      </c>
      <c r="I27">
        <v>720</v>
      </c>
      <c r="J27">
        <v>688.54</v>
      </c>
      <c r="K27">
        <v>61200</v>
      </c>
      <c r="L27">
        <v>58526.32</v>
      </c>
      <c r="M27">
        <v>-2673.68</v>
      </c>
      <c r="N27">
        <v>-4.37</v>
      </c>
    </row>
    <row r="28" spans="1:14" ht="15" customHeight="1" x14ac:dyDescent="0.3">
      <c r="A28" t="s">
        <v>14295</v>
      </c>
      <c r="B28" t="s">
        <v>484</v>
      </c>
      <c r="C28" t="s">
        <v>14276</v>
      </c>
      <c r="D28">
        <v>1000</v>
      </c>
      <c r="E28" t="s">
        <v>3012</v>
      </c>
      <c r="F28" t="s">
        <v>3013</v>
      </c>
      <c r="G28">
        <v>136</v>
      </c>
      <c r="H28" t="s">
        <v>3010</v>
      </c>
      <c r="I28">
        <v>720</v>
      </c>
      <c r="J28">
        <v>696.72</v>
      </c>
      <c r="K28">
        <v>97920</v>
      </c>
      <c r="L28">
        <v>94753.82</v>
      </c>
      <c r="M28">
        <v>-3166.18</v>
      </c>
      <c r="N28">
        <v>-3.23</v>
      </c>
    </row>
    <row r="29" spans="1:14" ht="15" customHeight="1" x14ac:dyDescent="0.3">
      <c r="A29" t="s">
        <v>14296</v>
      </c>
      <c r="B29" t="s">
        <v>531</v>
      </c>
      <c r="C29" t="s">
        <v>14262</v>
      </c>
      <c r="D29">
        <v>1000</v>
      </c>
      <c r="E29" t="s">
        <v>3012</v>
      </c>
      <c r="F29" t="s">
        <v>3013</v>
      </c>
      <c r="G29">
        <v>158</v>
      </c>
      <c r="H29" t="s">
        <v>3010</v>
      </c>
      <c r="I29">
        <v>720</v>
      </c>
      <c r="J29">
        <v>713.65</v>
      </c>
      <c r="K29">
        <v>113760</v>
      </c>
      <c r="L29">
        <v>112757.17</v>
      </c>
      <c r="M29">
        <v>-1002.83</v>
      </c>
      <c r="N29">
        <v>-0.88</v>
      </c>
    </row>
    <row r="30" spans="1:14" ht="15" customHeight="1" x14ac:dyDescent="0.3">
      <c r="A30" t="s">
        <v>14297</v>
      </c>
      <c r="B30" t="s">
        <v>366</v>
      </c>
      <c r="C30" t="s">
        <v>14272</v>
      </c>
      <c r="D30">
        <v>1000</v>
      </c>
      <c r="E30" t="s">
        <v>3012</v>
      </c>
      <c r="F30" t="s">
        <v>3013</v>
      </c>
      <c r="G30">
        <v>121</v>
      </c>
      <c r="H30" t="s">
        <v>3010</v>
      </c>
      <c r="I30">
        <v>720</v>
      </c>
      <c r="J30">
        <v>698.11</v>
      </c>
      <c r="K30">
        <v>87120</v>
      </c>
      <c r="L30">
        <v>84471.22</v>
      </c>
      <c r="M30">
        <v>-2648.78</v>
      </c>
      <c r="N30">
        <v>-3.04</v>
      </c>
    </row>
    <row r="31" spans="1:14" ht="15" customHeight="1" x14ac:dyDescent="0.3">
      <c r="A31" t="s">
        <v>14298</v>
      </c>
      <c r="B31" t="s">
        <v>197</v>
      </c>
      <c r="C31" t="s">
        <v>14274</v>
      </c>
      <c r="D31">
        <v>1000</v>
      </c>
      <c r="E31" t="s">
        <v>3012</v>
      </c>
      <c r="F31" t="s">
        <v>3013</v>
      </c>
      <c r="G31">
        <v>104</v>
      </c>
      <c r="H31" t="s">
        <v>3010</v>
      </c>
      <c r="I31">
        <v>720</v>
      </c>
      <c r="J31">
        <v>722.43</v>
      </c>
      <c r="K31">
        <v>74880</v>
      </c>
      <c r="L31">
        <v>75132.960000000006</v>
      </c>
      <c r="M31">
        <v>252.96</v>
      </c>
      <c r="N31">
        <v>0.34</v>
      </c>
    </row>
    <row r="32" spans="1:14" ht="15" customHeight="1" x14ac:dyDescent="0.3">
      <c r="A32" t="s">
        <v>14299</v>
      </c>
      <c r="B32" t="s">
        <v>788</v>
      </c>
      <c r="C32" t="s">
        <v>14272</v>
      </c>
      <c r="D32">
        <v>1000</v>
      </c>
      <c r="E32" t="s">
        <v>3012</v>
      </c>
      <c r="F32" t="s">
        <v>3013</v>
      </c>
      <c r="G32">
        <v>158</v>
      </c>
      <c r="H32" t="s">
        <v>3010</v>
      </c>
      <c r="I32">
        <v>720</v>
      </c>
      <c r="J32">
        <v>733.83</v>
      </c>
      <c r="K32">
        <v>113760</v>
      </c>
      <c r="L32">
        <v>115944.71</v>
      </c>
      <c r="M32">
        <v>2184.71</v>
      </c>
      <c r="N32">
        <v>1.92</v>
      </c>
    </row>
    <row r="33" spans="1:14" ht="15" customHeight="1" x14ac:dyDescent="0.3">
      <c r="A33" t="s">
        <v>14300</v>
      </c>
      <c r="B33" t="s">
        <v>639</v>
      </c>
      <c r="C33" t="s">
        <v>14270</v>
      </c>
      <c r="D33">
        <v>1000</v>
      </c>
      <c r="E33" t="s">
        <v>3012</v>
      </c>
      <c r="F33" t="s">
        <v>3013</v>
      </c>
      <c r="G33">
        <v>141</v>
      </c>
      <c r="H33" t="s">
        <v>3010</v>
      </c>
      <c r="I33">
        <v>720</v>
      </c>
      <c r="J33">
        <v>726.35</v>
      </c>
      <c r="K33">
        <v>101520</v>
      </c>
      <c r="L33">
        <v>102415.93</v>
      </c>
      <c r="M33">
        <v>895.93</v>
      </c>
      <c r="N33">
        <v>0.88</v>
      </c>
    </row>
    <row r="34" spans="1:14" ht="15" customHeight="1" x14ac:dyDescent="0.3">
      <c r="A34" t="s">
        <v>14301</v>
      </c>
      <c r="B34" t="s">
        <v>234</v>
      </c>
      <c r="C34" t="s">
        <v>14270</v>
      </c>
      <c r="D34">
        <v>1000</v>
      </c>
      <c r="E34" t="s">
        <v>3012</v>
      </c>
      <c r="F34" t="s">
        <v>3013</v>
      </c>
      <c r="G34">
        <v>128</v>
      </c>
      <c r="H34" t="s">
        <v>3010</v>
      </c>
      <c r="I34">
        <v>720</v>
      </c>
      <c r="J34">
        <v>739.71</v>
      </c>
      <c r="K34">
        <v>92160</v>
      </c>
      <c r="L34">
        <v>94683.15</v>
      </c>
      <c r="M34">
        <v>2523.15</v>
      </c>
      <c r="N34">
        <v>2.74</v>
      </c>
    </row>
    <row r="35" spans="1:14" ht="15" customHeight="1" x14ac:dyDescent="0.3">
      <c r="A35" t="s">
        <v>14302</v>
      </c>
      <c r="B35" t="s">
        <v>194</v>
      </c>
      <c r="C35" t="s">
        <v>14278</v>
      </c>
      <c r="D35">
        <v>1000</v>
      </c>
      <c r="E35" t="s">
        <v>3012</v>
      </c>
      <c r="F35" t="s">
        <v>3013</v>
      </c>
      <c r="G35">
        <v>97</v>
      </c>
      <c r="H35" t="s">
        <v>3010</v>
      </c>
      <c r="I35">
        <v>720</v>
      </c>
      <c r="J35">
        <v>735.23</v>
      </c>
      <c r="K35">
        <v>69840</v>
      </c>
      <c r="L35">
        <v>71317.37</v>
      </c>
      <c r="M35">
        <v>1477.37</v>
      </c>
      <c r="N35">
        <v>2.12</v>
      </c>
    </row>
    <row r="36" spans="1:14" ht="15" customHeight="1" x14ac:dyDescent="0.3">
      <c r="A36" t="s">
        <v>14303</v>
      </c>
      <c r="B36" t="s">
        <v>643</v>
      </c>
      <c r="C36" t="s">
        <v>14278</v>
      </c>
      <c r="D36">
        <v>1000</v>
      </c>
      <c r="E36" t="s">
        <v>3012</v>
      </c>
      <c r="F36" t="s">
        <v>3013</v>
      </c>
      <c r="G36">
        <v>106</v>
      </c>
      <c r="H36" t="s">
        <v>3010</v>
      </c>
      <c r="I36">
        <v>720</v>
      </c>
      <c r="J36">
        <v>735.17</v>
      </c>
      <c r="K36">
        <v>76320</v>
      </c>
      <c r="L36">
        <v>77928.240000000005</v>
      </c>
      <c r="M36">
        <v>1608.24</v>
      </c>
      <c r="N36">
        <v>2.11</v>
      </c>
    </row>
    <row r="37" spans="1:14" ht="15" customHeight="1" x14ac:dyDescent="0.3">
      <c r="A37" t="s">
        <v>14304</v>
      </c>
      <c r="B37" t="s">
        <v>998</v>
      </c>
      <c r="C37" t="s">
        <v>14270</v>
      </c>
      <c r="D37">
        <v>1000</v>
      </c>
      <c r="E37" t="s">
        <v>3012</v>
      </c>
      <c r="F37" t="s">
        <v>3013</v>
      </c>
      <c r="G37">
        <v>151</v>
      </c>
      <c r="H37" t="s">
        <v>3010</v>
      </c>
      <c r="I37">
        <v>720</v>
      </c>
      <c r="J37">
        <v>726.63</v>
      </c>
      <c r="K37">
        <v>108720</v>
      </c>
      <c r="L37">
        <v>109721.26</v>
      </c>
      <c r="M37">
        <v>1001.26</v>
      </c>
      <c r="N37">
        <v>0.92</v>
      </c>
    </row>
    <row r="38" spans="1:14" ht="15" customHeight="1" x14ac:dyDescent="0.3">
      <c r="A38" t="s">
        <v>14305</v>
      </c>
      <c r="B38" t="s">
        <v>122</v>
      </c>
      <c r="C38" t="s">
        <v>14264</v>
      </c>
      <c r="D38">
        <v>1000</v>
      </c>
      <c r="E38" t="s">
        <v>3012</v>
      </c>
      <c r="F38" t="s">
        <v>3013</v>
      </c>
      <c r="G38">
        <v>123</v>
      </c>
      <c r="H38" t="s">
        <v>3010</v>
      </c>
      <c r="I38">
        <v>720</v>
      </c>
      <c r="J38">
        <v>709.3</v>
      </c>
      <c r="K38">
        <v>88560</v>
      </c>
      <c r="L38">
        <v>87243.5</v>
      </c>
      <c r="M38">
        <v>-1316.5</v>
      </c>
      <c r="N38">
        <v>-1.49</v>
      </c>
    </row>
    <row r="39" spans="1:14" ht="15" customHeight="1" x14ac:dyDescent="0.3">
      <c r="A39" t="s">
        <v>14306</v>
      </c>
      <c r="B39" t="s">
        <v>630</v>
      </c>
      <c r="C39" t="s">
        <v>14256</v>
      </c>
      <c r="D39">
        <v>1000</v>
      </c>
      <c r="E39" t="s">
        <v>3012</v>
      </c>
      <c r="F39" t="s">
        <v>3013</v>
      </c>
      <c r="G39">
        <v>171</v>
      </c>
      <c r="H39" t="s">
        <v>3010</v>
      </c>
      <c r="I39">
        <v>720</v>
      </c>
      <c r="J39">
        <v>719.12</v>
      </c>
      <c r="K39">
        <v>123120</v>
      </c>
      <c r="L39">
        <v>122969.01</v>
      </c>
      <c r="M39">
        <v>-150.99</v>
      </c>
      <c r="N39">
        <v>-0.12</v>
      </c>
    </row>
    <row r="40" spans="1:14" ht="15" customHeight="1" x14ac:dyDescent="0.3">
      <c r="A40" t="s">
        <v>14307</v>
      </c>
      <c r="B40" t="s">
        <v>609</v>
      </c>
      <c r="C40" t="s">
        <v>14258</v>
      </c>
      <c r="D40">
        <v>1000</v>
      </c>
      <c r="E40" t="s">
        <v>3012</v>
      </c>
      <c r="F40" t="s">
        <v>3013</v>
      </c>
      <c r="G40">
        <v>151</v>
      </c>
      <c r="H40" t="s">
        <v>3010</v>
      </c>
      <c r="I40">
        <v>720</v>
      </c>
      <c r="J40">
        <v>712.43</v>
      </c>
      <c r="K40">
        <v>108720</v>
      </c>
      <c r="L40">
        <v>107576.66</v>
      </c>
      <c r="M40">
        <v>-1143.3399999999999</v>
      </c>
      <c r="N40">
        <v>-1.05</v>
      </c>
    </row>
    <row r="41" spans="1:14" ht="15" customHeight="1" x14ac:dyDescent="0.3">
      <c r="A41" t="s">
        <v>14308</v>
      </c>
      <c r="B41" t="s">
        <v>255</v>
      </c>
      <c r="C41" t="s">
        <v>14264</v>
      </c>
      <c r="D41">
        <v>1000</v>
      </c>
      <c r="E41" t="s">
        <v>3012</v>
      </c>
      <c r="F41" t="s">
        <v>3013</v>
      </c>
      <c r="G41">
        <v>85</v>
      </c>
      <c r="H41" t="s">
        <v>3010</v>
      </c>
      <c r="I41">
        <v>720</v>
      </c>
      <c r="J41">
        <v>714.99</v>
      </c>
      <c r="K41">
        <v>61200</v>
      </c>
      <c r="L41">
        <v>60774.35</v>
      </c>
      <c r="M41">
        <v>-425.65</v>
      </c>
      <c r="N41">
        <v>-0.7</v>
      </c>
    </row>
    <row r="42" spans="1:14" ht="15" customHeight="1" x14ac:dyDescent="0.3">
      <c r="A42" t="s">
        <v>14309</v>
      </c>
      <c r="B42" t="s">
        <v>482</v>
      </c>
      <c r="C42" t="s">
        <v>14310</v>
      </c>
      <c r="D42">
        <v>1000</v>
      </c>
      <c r="E42" t="s">
        <v>3012</v>
      </c>
      <c r="F42" t="s">
        <v>3013</v>
      </c>
      <c r="G42">
        <v>164</v>
      </c>
      <c r="H42" t="s">
        <v>3010</v>
      </c>
      <c r="I42">
        <v>720</v>
      </c>
      <c r="J42">
        <v>747.28</v>
      </c>
      <c r="K42">
        <v>118080</v>
      </c>
      <c r="L42">
        <v>122553.27</v>
      </c>
      <c r="M42">
        <v>4473.2700000000004</v>
      </c>
      <c r="N42">
        <v>3.79</v>
      </c>
    </row>
    <row r="43" spans="1:14" ht="15" customHeight="1" x14ac:dyDescent="0.3">
      <c r="A43" t="s">
        <v>14311</v>
      </c>
      <c r="B43" t="s">
        <v>732</v>
      </c>
      <c r="C43" t="s">
        <v>14283</v>
      </c>
      <c r="D43">
        <v>1000</v>
      </c>
      <c r="E43" t="s">
        <v>3012</v>
      </c>
      <c r="F43" t="s">
        <v>3013</v>
      </c>
      <c r="G43">
        <v>189</v>
      </c>
      <c r="H43" t="s">
        <v>3010</v>
      </c>
      <c r="I43">
        <v>720</v>
      </c>
      <c r="J43">
        <v>745.88</v>
      </c>
      <c r="K43">
        <v>136080</v>
      </c>
      <c r="L43">
        <v>140971.45000000001</v>
      </c>
      <c r="M43">
        <v>4891.45</v>
      </c>
      <c r="N43">
        <v>3.59</v>
      </c>
    </row>
    <row r="44" spans="1:14" ht="15" customHeight="1" x14ac:dyDescent="0.3">
      <c r="A44" t="s">
        <v>14312</v>
      </c>
      <c r="B44" t="s">
        <v>519</v>
      </c>
      <c r="C44" t="s">
        <v>14283</v>
      </c>
      <c r="D44">
        <v>1000</v>
      </c>
      <c r="E44" t="s">
        <v>3012</v>
      </c>
      <c r="F44" t="s">
        <v>3013</v>
      </c>
      <c r="G44">
        <v>105</v>
      </c>
      <c r="H44" t="s">
        <v>3010</v>
      </c>
      <c r="I44">
        <v>720</v>
      </c>
      <c r="J44">
        <v>729.42</v>
      </c>
      <c r="K44">
        <v>75600</v>
      </c>
      <c r="L44">
        <v>76588.66</v>
      </c>
      <c r="M44">
        <v>988.66</v>
      </c>
      <c r="N44">
        <v>1.31</v>
      </c>
    </row>
    <row r="45" spans="1:14" ht="15" customHeight="1" x14ac:dyDescent="0.3">
      <c r="A45" t="s">
        <v>14313</v>
      </c>
      <c r="B45" t="s">
        <v>655</v>
      </c>
      <c r="C45" t="s">
        <v>14260</v>
      </c>
      <c r="D45">
        <v>1000</v>
      </c>
      <c r="E45" t="s">
        <v>3012</v>
      </c>
      <c r="F45" t="s">
        <v>3013</v>
      </c>
      <c r="G45">
        <v>191</v>
      </c>
      <c r="H45" t="s">
        <v>3010</v>
      </c>
      <c r="I45">
        <v>720</v>
      </c>
      <c r="J45">
        <v>760.82</v>
      </c>
      <c r="K45">
        <v>137520</v>
      </c>
      <c r="L45">
        <v>145315.98000000001</v>
      </c>
      <c r="M45">
        <v>7795.98</v>
      </c>
      <c r="N45">
        <v>5.67</v>
      </c>
    </row>
    <row r="46" spans="1:14" ht="15" customHeight="1" x14ac:dyDescent="0.3">
      <c r="A46" t="s">
        <v>14314</v>
      </c>
      <c r="B46" t="s">
        <v>577</v>
      </c>
      <c r="C46" t="s">
        <v>14254</v>
      </c>
      <c r="D46">
        <v>1000</v>
      </c>
      <c r="E46" t="s">
        <v>3012</v>
      </c>
      <c r="F46" t="s">
        <v>3013</v>
      </c>
      <c r="G46">
        <v>167</v>
      </c>
      <c r="H46" t="s">
        <v>3010</v>
      </c>
      <c r="I46">
        <v>720</v>
      </c>
      <c r="J46">
        <v>741.68</v>
      </c>
      <c r="K46">
        <v>120240</v>
      </c>
      <c r="L46">
        <v>123860.67</v>
      </c>
      <c r="M46">
        <v>3620.67</v>
      </c>
      <c r="N46">
        <v>3.01</v>
      </c>
    </row>
    <row r="47" spans="1:14" ht="15" customHeight="1" x14ac:dyDescent="0.3">
      <c r="A47" t="s">
        <v>14315</v>
      </c>
      <c r="B47" t="s">
        <v>271</v>
      </c>
      <c r="C47" t="s">
        <v>14254</v>
      </c>
      <c r="D47">
        <v>1000</v>
      </c>
      <c r="E47" t="s">
        <v>3012</v>
      </c>
      <c r="F47" t="s">
        <v>3013</v>
      </c>
      <c r="G47">
        <v>106</v>
      </c>
      <c r="H47" t="s">
        <v>3010</v>
      </c>
      <c r="I47">
        <v>720</v>
      </c>
      <c r="J47">
        <v>732.8</v>
      </c>
      <c r="K47">
        <v>76320</v>
      </c>
      <c r="L47">
        <v>77677.009999999995</v>
      </c>
      <c r="M47">
        <v>1357.01</v>
      </c>
      <c r="N47">
        <v>1.78</v>
      </c>
    </row>
    <row r="48" spans="1:14" ht="15" customHeight="1" x14ac:dyDescent="0.3">
      <c r="A48" t="s">
        <v>14316</v>
      </c>
      <c r="B48" t="s">
        <v>243</v>
      </c>
      <c r="C48" t="s">
        <v>14254</v>
      </c>
      <c r="D48">
        <v>1000</v>
      </c>
      <c r="E48" t="s">
        <v>3012</v>
      </c>
      <c r="F48" t="s">
        <v>3013</v>
      </c>
      <c r="G48">
        <v>199</v>
      </c>
      <c r="H48" t="s">
        <v>3010</v>
      </c>
      <c r="I48">
        <v>720</v>
      </c>
      <c r="J48">
        <v>753.57</v>
      </c>
      <c r="K48">
        <v>143280</v>
      </c>
      <c r="L48">
        <v>149960.4</v>
      </c>
      <c r="M48">
        <v>6680.4</v>
      </c>
      <c r="N48">
        <v>4.66</v>
      </c>
    </row>
    <row r="49" spans="1:14" ht="15" customHeight="1" x14ac:dyDescent="0.3">
      <c r="A49" t="s">
        <v>14317</v>
      </c>
      <c r="B49" t="s">
        <v>417</v>
      </c>
      <c r="C49" t="s">
        <v>14276</v>
      </c>
      <c r="D49">
        <v>1000</v>
      </c>
      <c r="E49" t="s">
        <v>3012</v>
      </c>
      <c r="F49" t="s">
        <v>3013</v>
      </c>
      <c r="G49">
        <v>177</v>
      </c>
      <c r="H49" t="s">
        <v>3010</v>
      </c>
      <c r="I49">
        <v>720</v>
      </c>
      <c r="J49">
        <v>755.04</v>
      </c>
      <c r="K49">
        <v>127440</v>
      </c>
      <c r="L49">
        <v>133641.51999999999</v>
      </c>
      <c r="M49">
        <v>6201.52</v>
      </c>
      <c r="N49">
        <v>4.87</v>
      </c>
    </row>
    <row r="50" spans="1:14" ht="15" customHeight="1" x14ac:dyDescent="0.3">
      <c r="A50" t="s">
        <v>14318</v>
      </c>
      <c r="B50" t="s">
        <v>14319</v>
      </c>
      <c r="C50" t="s">
        <v>14291</v>
      </c>
      <c r="D50">
        <v>1000</v>
      </c>
      <c r="E50" t="s">
        <v>3015</v>
      </c>
      <c r="F50" t="s">
        <v>3016</v>
      </c>
      <c r="G50">
        <v>1620</v>
      </c>
      <c r="H50" t="s">
        <v>3017</v>
      </c>
      <c r="I50">
        <v>2400</v>
      </c>
      <c r="J50">
        <v>2357.58</v>
      </c>
      <c r="K50">
        <v>3888000</v>
      </c>
      <c r="L50">
        <v>3819284.27</v>
      </c>
      <c r="M50">
        <v>-68715.73</v>
      </c>
      <c r="N50">
        <v>-1.77</v>
      </c>
    </row>
    <row r="51" spans="1:14" ht="15" customHeight="1" x14ac:dyDescent="0.3">
      <c r="A51" t="s">
        <v>14320</v>
      </c>
      <c r="B51" t="s">
        <v>953</v>
      </c>
      <c r="C51" t="s">
        <v>14321</v>
      </c>
      <c r="D51">
        <v>1000</v>
      </c>
      <c r="E51" t="s">
        <v>3015</v>
      </c>
      <c r="F51" t="s">
        <v>3016</v>
      </c>
      <c r="G51">
        <v>1781</v>
      </c>
      <c r="H51" t="s">
        <v>3017</v>
      </c>
      <c r="I51">
        <v>2400</v>
      </c>
      <c r="J51">
        <v>2252</v>
      </c>
      <c r="K51">
        <v>4274400</v>
      </c>
      <c r="L51">
        <v>4010817.91</v>
      </c>
      <c r="M51">
        <v>-263582.09000000003</v>
      </c>
      <c r="N51">
        <v>-6.17</v>
      </c>
    </row>
    <row r="52" spans="1:14" ht="15" customHeight="1" x14ac:dyDescent="0.3">
      <c r="A52" t="s">
        <v>14322</v>
      </c>
      <c r="B52" t="s">
        <v>641</v>
      </c>
      <c r="C52" t="s">
        <v>14323</v>
      </c>
      <c r="D52">
        <v>1000</v>
      </c>
      <c r="E52" t="s">
        <v>3015</v>
      </c>
      <c r="F52" t="s">
        <v>3016</v>
      </c>
      <c r="G52">
        <v>1284</v>
      </c>
      <c r="H52" t="s">
        <v>3017</v>
      </c>
      <c r="I52">
        <v>2400</v>
      </c>
      <c r="J52">
        <v>2228.17</v>
      </c>
      <c r="K52">
        <v>3081600</v>
      </c>
      <c r="L52">
        <v>2860968.18</v>
      </c>
      <c r="M52">
        <v>-220631.82</v>
      </c>
      <c r="N52">
        <v>-7.16</v>
      </c>
    </row>
    <row r="53" spans="1:14" ht="15" customHeight="1" x14ac:dyDescent="0.3">
      <c r="A53" t="s">
        <v>14324</v>
      </c>
      <c r="B53" t="s">
        <v>340</v>
      </c>
      <c r="C53" t="s">
        <v>14278</v>
      </c>
      <c r="D53">
        <v>1000</v>
      </c>
      <c r="E53" t="s">
        <v>3015</v>
      </c>
      <c r="F53" t="s">
        <v>3016</v>
      </c>
      <c r="G53">
        <v>885</v>
      </c>
      <c r="H53" t="s">
        <v>3017</v>
      </c>
      <c r="I53">
        <v>2400</v>
      </c>
      <c r="J53">
        <v>2225.8000000000002</v>
      </c>
      <c r="K53">
        <v>2124000</v>
      </c>
      <c r="L53">
        <v>1969834.59</v>
      </c>
      <c r="M53">
        <v>-154165.41</v>
      </c>
      <c r="N53">
        <v>-7.26</v>
      </c>
    </row>
    <row r="54" spans="1:14" ht="15" customHeight="1" x14ac:dyDescent="0.3">
      <c r="A54" t="s">
        <v>14325</v>
      </c>
      <c r="B54" t="s">
        <v>401</v>
      </c>
      <c r="C54" t="s">
        <v>14276</v>
      </c>
      <c r="D54">
        <v>1000</v>
      </c>
      <c r="E54" t="s">
        <v>3015</v>
      </c>
      <c r="F54" t="s">
        <v>3016</v>
      </c>
      <c r="G54">
        <v>1581</v>
      </c>
      <c r="H54" t="s">
        <v>3017</v>
      </c>
      <c r="I54">
        <v>2400</v>
      </c>
      <c r="J54">
        <v>2273.63</v>
      </c>
      <c r="K54">
        <v>3794400</v>
      </c>
      <c r="L54">
        <v>3594613.41</v>
      </c>
      <c r="M54">
        <v>-199786.59</v>
      </c>
      <c r="N54">
        <v>-5.27</v>
      </c>
    </row>
    <row r="55" spans="1:14" ht="15" customHeight="1" x14ac:dyDescent="0.3">
      <c r="A55" t="s">
        <v>14326</v>
      </c>
      <c r="B55" t="s">
        <v>198</v>
      </c>
      <c r="C55" t="s">
        <v>14258</v>
      </c>
      <c r="D55">
        <v>1000</v>
      </c>
      <c r="E55" t="s">
        <v>3015</v>
      </c>
      <c r="F55" t="s">
        <v>3016</v>
      </c>
      <c r="G55">
        <v>1863</v>
      </c>
      <c r="H55" t="s">
        <v>3017</v>
      </c>
      <c r="I55">
        <v>2400</v>
      </c>
      <c r="J55">
        <v>2230.4699999999998</v>
      </c>
      <c r="K55">
        <v>4471200</v>
      </c>
      <c r="L55">
        <v>4155359.03</v>
      </c>
      <c r="M55">
        <v>-315840.96999999997</v>
      </c>
      <c r="N55">
        <v>-7.06</v>
      </c>
    </row>
    <row r="56" spans="1:14" ht="15" customHeight="1" x14ac:dyDescent="0.3">
      <c r="A56" t="s">
        <v>14327</v>
      </c>
      <c r="B56" t="s">
        <v>636</v>
      </c>
      <c r="C56" t="s">
        <v>14264</v>
      </c>
      <c r="D56">
        <v>1000</v>
      </c>
      <c r="E56" t="s">
        <v>3015</v>
      </c>
      <c r="F56" t="s">
        <v>3016</v>
      </c>
      <c r="G56">
        <v>555</v>
      </c>
      <c r="H56" t="s">
        <v>3017</v>
      </c>
      <c r="I56">
        <v>2400</v>
      </c>
      <c r="J56">
        <v>2244.6</v>
      </c>
      <c r="K56">
        <v>1332000</v>
      </c>
      <c r="L56">
        <v>1245751.77</v>
      </c>
      <c r="M56">
        <v>-86248.23</v>
      </c>
      <c r="N56">
        <v>-6.48</v>
      </c>
    </row>
    <row r="57" spans="1:14" ht="15" customHeight="1" x14ac:dyDescent="0.3">
      <c r="A57" t="s">
        <v>14328</v>
      </c>
      <c r="B57" t="s">
        <v>477</v>
      </c>
      <c r="C57" t="s">
        <v>14268</v>
      </c>
      <c r="D57">
        <v>1000</v>
      </c>
      <c r="E57" t="s">
        <v>3015</v>
      </c>
      <c r="F57" t="s">
        <v>3016</v>
      </c>
      <c r="G57">
        <v>982</v>
      </c>
      <c r="H57" t="s">
        <v>3017</v>
      </c>
      <c r="I57">
        <v>2400</v>
      </c>
      <c r="J57">
        <v>2294.88</v>
      </c>
      <c r="K57">
        <v>2356800</v>
      </c>
      <c r="L57">
        <v>2253576.63</v>
      </c>
      <c r="M57">
        <v>-103223.37</v>
      </c>
      <c r="N57">
        <v>-4.38</v>
      </c>
    </row>
    <row r="58" spans="1:14" ht="15" customHeight="1" x14ac:dyDescent="0.3">
      <c r="A58" t="s">
        <v>14329</v>
      </c>
      <c r="B58" t="s">
        <v>343</v>
      </c>
      <c r="C58" t="s">
        <v>14272</v>
      </c>
      <c r="D58">
        <v>1000</v>
      </c>
      <c r="E58" t="s">
        <v>3015</v>
      </c>
      <c r="F58" t="s">
        <v>3016</v>
      </c>
      <c r="G58">
        <v>1317</v>
      </c>
      <c r="H58" t="s">
        <v>3017</v>
      </c>
      <c r="I58">
        <v>2400</v>
      </c>
      <c r="J58">
        <v>2305.4699999999998</v>
      </c>
      <c r="K58">
        <v>3160800</v>
      </c>
      <c r="L58">
        <v>3036306.37</v>
      </c>
      <c r="M58">
        <v>-124493.63</v>
      </c>
      <c r="N58">
        <v>-3.94</v>
      </c>
    </row>
    <row r="59" spans="1:14" ht="15" customHeight="1" x14ac:dyDescent="0.3">
      <c r="A59" t="s">
        <v>14330</v>
      </c>
      <c r="B59" t="s">
        <v>593</v>
      </c>
      <c r="C59" t="s">
        <v>14262</v>
      </c>
      <c r="D59">
        <v>1000</v>
      </c>
      <c r="E59" t="s">
        <v>3015</v>
      </c>
      <c r="F59" t="s">
        <v>3016</v>
      </c>
      <c r="G59">
        <v>1883</v>
      </c>
      <c r="H59" t="s">
        <v>3017</v>
      </c>
      <c r="I59">
        <v>2400</v>
      </c>
      <c r="J59">
        <v>2201.1799999999998</v>
      </c>
      <c r="K59">
        <v>4519200</v>
      </c>
      <c r="L59">
        <v>4144816.07</v>
      </c>
      <c r="M59">
        <v>-374383.93</v>
      </c>
      <c r="N59">
        <v>-8.2799999999999994</v>
      </c>
    </row>
    <row r="60" spans="1:14" ht="15" customHeight="1" x14ac:dyDescent="0.3">
      <c r="A60" t="s">
        <v>14331</v>
      </c>
      <c r="B60" t="s">
        <v>673</v>
      </c>
      <c r="C60" t="s">
        <v>14278</v>
      </c>
      <c r="D60">
        <v>1000</v>
      </c>
      <c r="E60" t="s">
        <v>3015</v>
      </c>
      <c r="F60" t="s">
        <v>3016</v>
      </c>
      <c r="G60">
        <v>1745</v>
      </c>
      <c r="H60" t="s">
        <v>3017</v>
      </c>
      <c r="I60">
        <v>2400</v>
      </c>
      <c r="J60">
        <v>2312.66</v>
      </c>
      <c r="K60">
        <v>4188000</v>
      </c>
      <c r="L60">
        <v>4035588.55</v>
      </c>
      <c r="M60">
        <v>-152411.45000000001</v>
      </c>
      <c r="N60">
        <v>-3.64</v>
      </c>
    </row>
    <row r="61" spans="1:14" ht="15" customHeight="1" x14ac:dyDescent="0.3">
      <c r="A61" t="s">
        <v>14332</v>
      </c>
      <c r="B61" t="s">
        <v>534</v>
      </c>
      <c r="C61" t="s">
        <v>14258</v>
      </c>
      <c r="D61">
        <v>1000</v>
      </c>
      <c r="E61" t="s">
        <v>3015</v>
      </c>
      <c r="F61" t="s">
        <v>3016</v>
      </c>
      <c r="G61">
        <v>1366</v>
      </c>
      <c r="H61" t="s">
        <v>3017</v>
      </c>
      <c r="I61">
        <v>2400</v>
      </c>
      <c r="J61">
        <v>2234.91</v>
      </c>
      <c r="K61">
        <v>3278400</v>
      </c>
      <c r="L61">
        <v>3052893.24</v>
      </c>
      <c r="M61">
        <v>-225506.76</v>
      </c>
      <c r="N61">
        <v>-6.88</v>
      </c>
    </row>
    <row r="62" spans="1:14" ht="15" customHeight="1" x14ac:dyDescent="0.3">
      <c r="A62" t="s">
        <v>14333</v>
      </c>
      <c r="B62" t="s">
        <v>706</v>
      </c>
      <c r="C62" t="s">
        <v>14256</v>
      </c>
      <c r="D62">
        <v>1000</v>
      </c>
      <c r="E62" t="s">
        <v>3015</v>
      </c>
      <c r="F62" t="s">
        <v>3016</v>
      </c>
      <c r="G62">
        <v>1740</v>
      </c>
      <c r="H62" t="s">
        <v>3017</v>
      </c>
      <c r="I62">
        <v>2400</v>
      </c>
      <c r="J62">
        <v>2281.83</v>
      </c>
      <c r="K62">
        <v>4176000</v>
      </c>
      <c r="L62">
        <v>3970385.29</v>
      </c>
      <c r="M62">
        <v>-205614.71</v>
      </c>
      <c r="N62">
        <v>-4.92</v>
      </c>
    </row>
    <row r="63" spans="1:14" ht="15" customHeight="1" x14ac:dyDescent="0.3">
      <c r="A63" t="s">
        <v>14334</v>
      </c>
      <c r="B63" t="s">
        <v>146</v>
      </c>
      <c r="C63" t="s">
        <v>14276</v>
      </c>
      <c r="D63">
        <v>1000</v>
      </c>
      <c r="E63" t="s">
        <v>3015</v>
      </c>
      <c r="F63" t="s">
        <v>3016</v>
      </c>
      <c r="G63">
        <v>1097</v>
      </c>
      <c r="H63" t="s">
        <v>3017</v>
      </c>
      <c r="I63">
        <v>2400</v>
      </c>
      <c r="J63">
        <v>2327.64</v>
      </c>
      <c r="K63">
        <v>2632800</v>
      </c>
      <c r="L63">
        <v>2553422.21</v>
      </c>
      <c r="M63">
        <v>-79377.789999999994</v>
      </c>
      <c r="N63">
        <v>-3.01</v>
      </c>
    </row>
    <row r="64" spans="1:14" ht="15" customHeight="1" x14ac:dyDescent="0.3">
      <c r="A64" t="s">
        <v>14335</v>
      </c>
      <c r="B64" t="s">
        <v>335</v>
      </c>
      <c r="C64" t="s">
        <v>14283</v>
      </c>
      <c r="D64">
        <v>1000</v>
      </c>
      <c r="E64" t="s">
        <v>3015</v>
      </c>
      <c r="F64" t="s">
        <v>3016</v>
      </c>
      <c r="G64">
        <v>1571</v>
      </c>
      <c r="H64" t="s">
        <v>3017</v>
      </c>
      <c r="I64">
        <v>2400</v>
      </c>
      <c r="J64">
        <v>2256.87</v>
      </c>
      <c r="K64">
        <v>3770400</v>
      </c>
      <c r="L64">
        <v>3545540.68</v>
      </c>
      <c r="M64">
        <v>-224859.32</v>
      </c>
      <c r="N64">
        <v>-5.96</v>
      </c>
    </row>
    <row r="65" spans="1:14" ht="15" customHeight="1" x14ac:dyDescent="0.3">
      <c r="A65" t="s">
        <v>14336</v>
      </c>
      <c r="B65" t="s">
        <v>102</v>
      </c>
      <c r="C65" t="s">
        <v>14270</v>
      </c>
      <c r="D65">
        <v>1000</v>
      </c>
      <c r="E65" t="s">
        <v>3015</v>
      </c>
      <c r="F65" t="s">
        <v>3016</v>
      </c>
      <c r="G65">
        <v>1936</v>
      </c>
      <c r="H65" t="s">
        <v>3017</v>
      </c>
      <c r="I65">
        <v>2400</v>
      </c>
      <c r="J65">
        <v>2268.02</v>
      </c>
      <c r="K65">
        <v>4646400</v>
      </c>
      <c r="L65">
        <v>4390893.9000000004</v>
      </c>
      <c r="M65">
        <v>-255506.1</v>
      </c>
      <c r="N65">
        <v>-5.5</v>
      </c>
    </row>
    <row r="66" spans="1:14" ht="15" customHeight="1" x14ac:dyDescent="0.3">
      <c r="A66" t="s">
        <v>14337</v>
      </c>
      <c r="B66" t="s">
        <v>394</v>
      </c>
      <c r="C66" t="s">
        <v>14338</v>
      </c>
      <c r="D66">
        <v>1000</v>
      </c>
      <c r="E66" t="s">
        <v>3015</v>
      </c>
      <c r="F66" t="s">
        <v>3016</v>
      </c>
      <c r="G66">
        <v>1858</v>
      </c>
      <c r="H66" t="s">
        <v>3017</v>
      </c>
      <c r="I66">
        <v>2400</v>
      </c>
      <c r="J66">
        <v>2235.79</v>
      </c>
      <c r="K66">
        <v>4459200</v>
      </c>
      <c r="L66">
        <v>4154097.92</v>
      </c>
      <c r="M66">
        <v>-305102.08000000002</v>
      </c>
      <c r="N66">
        <v>-6.84</v>
      </c>
    </row>
    <row r="67" spans="1:14" ht="15" customHeight="1" x14ac:dyDescent="0.3">
      <c r="A67" t="s">
        <v>14339</v>
      </c>
      <c r="B67" t="s">
        <v>768</v>
      </c>
      <c r="C67" t="s">
        <v>14278</v>
      </c>
      <c r="D67">
        <v>1000</v>
      </c>
      <c r="E67" t="s">
        <v>3015</v>
      </c>
      <c r="F67" t="s">
        <v>3016</v>
      </c>
      <c r="G67">
        <v>1775</v>
      </c>
      <c r="H67" t="s">
        <v>3017</v>
      </c>
      <c r="I67">
        <v>2400</v>
      </c>
      <c r="J67">
        <v>2244.81</v>
      </c>
      <c r="K67">
        <v>4260000</v>
      </c>
      <c r="L67">
        <v>3984542.93</v>
      </c>
      <c r="M67">
        <v>-275457.07</v>
      </c>
      <c r="N67">
        <v>-6.47</v>
      </c>
    </row>
    <row r="68" spans="1:14" ht="15" customHeight="1" x14ac:dyDescent="0.3">
      <c r="A68" t="s">
        <v>14340</v>
      </c>
      <c r="B68" t="s">
        <v>843</v>
      </c>
      <c r="C68" t="s">
        <v>14341</v>
      </c>
      <c r="D68">
        <v>1000</v>
      </c>
      <c r="E68" t="s">
        <v>3015</v>
      </c>
      <c r="F68" t="s">
        <v>3016</v>
      </c>
      <c r="G68">
        <v>1472</v>
      </c>
      <c r="H68" t="s">
        <v>3017</v>
      </c>
      <c r="I68">
        <v>2400</v>
      </c>
      <c r="J68">
        <v>2312.2199999999998</v>
      </c>
      <c r="K68">
        <v>3532800</v>
      </c>
      <c r="L68">
        <v>3403590.32</v>
      </c>
      <c r="M68">
        <v>-129209.68</v>
      </c>
      <c r="N68">
        <v>-3.66</v>
      </c>
    </row>
    <row r="69" spans="1:14" ht="15" customHeight="1" x14ac:dyDescent="0.3">
      <c r="A69" t="s">
        <v>14342</v>
      </c>
      <c r="B69" t="s">
        <v>447</v>
      </c>
      <c r="C69" t="s">
        <v>14341</v>
      </c>
      <c r="D69">
        <v>1000</v>
      </c>
      <c r="E69" t="s">
        <v>3015</v>
      </c>
      <c r="F69" t="s">
        <v>3016</v>
      </c>
      <c r="G69">
        <v>1035</v>
      </c>
      <c r="H69" t="s">
        <v>3017</v>
      </c>
      <c r="I69">
        <v>2400</v>
      </c>
      <c r="J69">
        <v>2280.0700000000002</v>
      </c>
      <c r="K69">
        <v>2484000</v>
      </c>
      <c r="L69">
        <v>2359869.37</v>
      </c>
      <c r="M69">
        <v>-124130.63</v>
      </c>
      <c r="N69">
        <v>-5</v>
      </c>
    </row>
    <row r="70" spans="1:14" ht="15" customHeight="1" x14ac:dyDescent="0.3">
      <c r="A70" t="s">
        <v>14343</v>
      </c>
      <c r="B70" t="s">
        <v>930</v>
      </c>
      <c r="C70" t="s">
        <v>14254</v>
      </c>
      <c r="D70">
        <v>1000</v>
      </c>
      <c r="E70" t="s">
        <v>3015</v>
      </c>
      <c r="F70" t="s">
        <v>3016</v>
      </c>
      <c r="G70">
        <v>1731</v>
      </c>
      <c r="H70" t="s">
        <v>3017</v>
      </c>
      <c r="I70">
        <v>2400</v>
      </c>
      <c r="J70">
        <v>2324.59</v>
      </c>
      <c r="K70">
        <v>4154400</v>
      </c>
      <c r="L70">
        <v>4023859.09</v>
      </c>
      <c r="M70">
        <v>-130540.91</v>
      </c>
      <c r="N70">
        <v>-3.14</v>
      </c>
    </row>
    <row r="71" spans="1:14" ht="15" customHeight="1" x14ac:dyDescent="0.3">
      <c r="A71" t="s">
        <v>14344</v>
      </c>
      <c r="B71" t="s">
        <v>271</v>
      </c>
      <c r="C71" t="s">
        <v>14272</v>
      </c>
      <c r="D71">
        <v>1000</v>
      </c>
      <c r="E71" t="s">
        <v>3015</v>
      </c>
      <c r="F71" t="s">
        <v>3016</v>
      </c>
      <c r="G71">
        <v>1774</v>
      </c>
      <c r="H71" t="s">
        <v>3017</v>
      </c>
      <c r="I71">
        <v>2400</v>
      </c>
      <c r="J71">
        <v>2340.1799999999998</v>
      </c>
      <c r="K71">
        <v>4257600</v>
      </c>
      <c r="L71">
        <v>4151480.24</v>
      </c>
      <c r="M71">
        <v>-106119.76</v>
      </c>
      <c r="N71">
        <v>-2.4900000000000002</v>
      </c>
    </row>
    <row r="72" spans="1:14" ht="15" customHeight="1" x14ac:dyDescent="0.3">
      <c r="A72" t="s">
        <v>14345</v>
      </c>
      <c r="B72" t="s">
        <v>711</v>
      </c>
      <c r="C72" t="s">
        <v>14341</v>
      </c>
      <c r="D72">
        <v>1000</v>
      </c>
      <c r="E72" t="s">
        <v>3015</v>
      </c>
      <c r="F72" t="s">
        <v>3016</v>
      </c>
      <c r="G72">
        <v>1567</v>
      </c>
      <c r="H72" t="s">
        <v>3017</v>
      </c>
      <c r="I72">
        <v>2400</v>
      </c>
      <c r="J72">
        <v>2370.7600000000002</v>
      </c>
      <c r="K72">
        <v>3760800</v>
      </c>
      <c r="L72">
        <v>3714986.92</v>
      </c>
      <c r="M72">
        <v>-45813.08</v>
      </c>
      <c r="N72">
        <v>-1.22</v>
      </c>
    </row>
    <row r="73" spans="1:14" ht="15" customHeight="1" x14ac:dyDescent="0.3">
      <c r="A73" t="s">
        <v>14346</v>
      </c>
      <c r="B73" t="s">
        <v>418</v>
      </c>
      <c r="C73" t="s">
        <v>14283</v>
      </c>
      <c r="D73">
        <v>1000</v>
      </c>
      <c r="E73" t="s">
        <v>3015</v>
      </c>
      <c r="F73" t="s">
        <v>3016</v>
      </c>
      <c r="G73">
        <v>1759</v>
      </c>
      <c r="H73" t="s">
        <v>3017</v>
      </c>
      <c r="I73">
        <v>2400</v>
      </c>
      <c r="J73">
        <v>2304.5700000000002</v>
      </c>
      <c r="K73">
        <v>4221600</v>
      </c>
      <c r="L73">
        <v>4053735.89</v>
      </c>
      <c r="M73">
        <v>-167864.11</v>
      </c>
      <c r="N73">
        <v>-3.98</v>
      </c>
    </row>
    <row r="74" spans="1:14" ht="15" customHeight="1" x14ac:dyDescent="0.3">
      <c r="A74" t="s">
        <v>14347</v>
      </c>
      <c r="B74" t="s">
        <v>317</v>
      </c>
      <c r="C74" t="s">
        <v>14272</v>
      </c>
      <c r="D74">
        <v>1000</v>
      </c>
      <c r="E74" t="s">
        <v>3019</v>
      </c>
      <c r="F74" t="s">
        <v>3020</v>
      </c>
      <c r="G74">
        <v>683</v>
      </c>
      <c r="H74" t="s">
        <v>3017</v>
      </c>
      <c r="I74">
        <v>4200</v>
      </c>
      <c r="J74">
        <v>4994.1499999999996</v>
      </c>
      <c r="K74">
        <v>2868600</v>
      </c>
      <c r="L74">
        <v>3411005.17</v>
      </c>
      <c r="M74">
        <v>542405.17000000004</v>
      </c>
      <c r="N74">
        <v>18.91</v>
      </c>
    </row>
    <row r="75" spans="1:14" ht="15" customHeight="1" x14ac:dyDescent="0.3">
      <c r="A75" t="s">
        <v>14348</v>
      </c>
      <c r="B75" t="s">
        <v>261</v>
      </c>
      <c r="C75" t="s">
        <v>14338</v>
      </c>
      <c r="D75">
        <v>1000</v>
      </c>
      <c r="E75" t="s">
        <v>3019</v>
      </c>
      <c r="F75" t="s">
        <v>3020</v>
      </c>
      <c r="G75">
        <v>950</v>
      </c>
      <c r="H75" t="s">
        <v>3017</v>
      </c>
      <c r="I75">
        <v>4200</v>
      </c>
      <c r="J75">
        <v>5052.3</v>
      </c>
      <c r="K75">
        <v>3990000</v>
      </c>
      <c r="L75">
        <v>4799682.3099999996</v>
      </c>
      <c r="M75">
        <v>809682.31</v>
      </c>
      <c r="N75">
        <v>20.29</v>
      </c>
    </row>
    <row r="76" spans="1:14" ht="15" customHeight="1" x14ac:dyDescent="0.3">
      <c r="A76" t="s">
        <v>14349</v>
      </c>
      <c r="B76" t="s">
        <v>330</v>
      </c>
      <c r="C76" t="s">
        <v>14281</v>
      </c>
      <c r="D76">
        <v>1000</v>
      </c>
      <c r="E76" t="s">
        <v>3019</v>
      </c>
      <c r="F76" t="s">
        <v>3020</v>
      </c>
      <c r="G76">
        <v>1410</v>
      </c>
      <c r="H76" t="s">
        <v>3017</v>
      </c>
      <c r="I76">
        <v>4200</v>
      </c>
      <c r="J76">
        <v>5105.0200000000004</v>
      </c>
      <c r="K76">
        <v>5922000</v>
      </c>
      <c r="L76">
        <v>7198077.75</v>
      </c>
      <c r="M76">
        <v>1276077.75</v>
      </c>
      <c r="N76">
        <v>21.55</v>
      </c>
    </row>
    <row r="77" spans="1:14" ht="15" customHeight="1" x14ac:dyDescent="0.3">
      <c r="A77" t="s">
        <v>14350</v>
      </c>
      <c r="B77" t="s">
        <v>1003</v>
      </c>
      <c r="C77" t="s">
        <v>14264</v>
      </c>
      <c r="D77">
        <v>1000</v>
      </c>
      <c r="E77" t="s">
        <v>3019</v>
      </c>
      <c r="F77" t="s">
        <v>3020</v>
      </c>
      <c r="G77">
        <v>1105</v>
      </c>
      <c r="H77" t="s">
        <v>3017</v>
      </c>
      <c r="I77">
        <v>4200</v>
      </c>
      <c r="J77">
        <v>5178.9799999999996</v>
      </c>
      <c r="K77">
        <v>4641000</v>
      </c>
      <c r="L77">
        <v>5722770.8799999999</v>
      </c>
      <c r="M77">
        <v>1081770.8799999999</v>
      </c>
      <c r="N77">
        <v>23.31</v>
      </c>
    </row>
    <row r="78" spans="1:14" ht="15" customHeight="1" x14ac:dyDescent="0.3">
      <c r="A78" t="s">
        <v>14351</v>
      </c>
      <c r="B78" t="s">
        <v>185</v>
      </c>
      <c r="C78" t="s">
        <v>14266</v>
      </c>
      <c r="D78">
        <v>1000</v>
      </c>
      <c r="E78" t="s">
        <v>3019</v>
      </c>
      <c r="F78" t="s">
        <v>3020</v>
      </c>
      <c r="G78">
        <v>1917</v>
      </c>
      <c r="H78" t="s">
        <v>3017</v>
      </c>
      <c r="I78">
        <v>4200</v>
      </c>
      <c r="J78">
        <v>5104.49</v>
      </c>
      <c r="K78">
        <v>8051400</v>
      </c>
      <c r="L78">
        <v>9785307.0800000001</v>
      </c>
      <c r="M78">
        <v>1733907.08</v>
      </c>
      <c r="N78">
        <v>21.54</v>
      </c>
    </row>
    <row r="79" spans="1:14" ht="15" customHeight="1" x14ac:dyDescent="0.3">
      <c r="A79" t="s">
        <v>14352</v>
      </c>
      <c r="B79" t="s">
        <v>229</v>
      </c>
      <c r="C79" t="s">
        <v>14321</v>
      </c>
      <c r="D79">
        <v>1000</v>
      </c>
      <c r="E79" t="s">
        <v>3019</v>
      </c>
      <c r="F79" t="s">
        <v>3020</v>
      </c>
      <c r="G79">
        <v>1567</v>
      </c>
      <c r="H79" t="s">
        <v>3017</v>
      </c>
      <c r="I79">
        <v>4200</v>
      </c>
      <c r="J79">
        <v>5228.26</v>
      </c>
      <c r="K79">
        <v>6581400</v>
      </c>
      <c r="L79">
        <v>8192688.2599999998</v>
      </c>
      <c r="M79">
        <v>1611288.26</v>
      </c>
      <c r="N79">
        <v>24.48</v>
      </c>
    </row>
    <row r="80" spans="1:14" ht="15" customHeight="1" x14ac:dyDescent="0.3">
      <c r="A80" t="s">
        <v>14353</v>
      </c>
      <c r="B80" t="s">
        <v>253</v>
      </c>
      <c r="C80" t="s">
        <v>14262</v>
      </c>
      <c r="D80">
        <v>1000</v>
      </c>
      <c r="E80" t="s">
        <v>3019</v>
      </c>
      <c r="F80" t="s">
        <v>3020</v>
      </c>
      <c r="G80">
        <v>1641</v>
      </c>
      <c r="H80" t="s">
        <v>3017</v>
      </c>
      <c r="I80">
        <v>4200</v>
      </c>
      <c r="J80">
        <v>5149.28</v>
      </c>
      <c r="K80">
        <v>6892200</v>
      </c>
      <c r="L80">
        <v>8449963.1099999994</v>
      </c>
      <c r="M80">
        <v>1557763.11</v>
      </c>
      <c r="N80">
        <v>22.6</v>
      </c>
    </row>
    <row r="81" spans="1:14" ht="15" customHeight="1" x14ac:dyDescent="0.3">
      <c r="A81" t="s">
        <v>14354</v>
      </c>
      <c r="B81" t="s">
        <v>639</v>
      </c>
      <c r="C81" t="s">
        <v>14274</v>
      </c>
      <c r="D81">
        <v>1000</v>
      </c>
      <c r="E81" t="s">
        <v>3019</v>
      </c>
      <c r="F81" t="s">
        <v>3020</v>
      </c>
      <c r="G81">
        <v>873</v>
      </c>
      <c r="H81" t="s">
        <v>3017</v>
      </c>
      <c r="I81">
        <v>4200</v>
      </c>
      <c r="J81">
        <v>5069.8999999999996</v>
      </c>
      <c r="K81">
        <v>3666600</v>
      </c>
      <c r="L81">
        <v>4426019.34</v>
      </c>
      <c r="M81">
        <v>759419.34</v>
      </c>
      <c r="N81">
        <v>20.71</v>
      </c>
    </row>
    <row r="82" spans="1:14" ht="15" customHeight="1" x14ac:dyDescent="0.3">
      <c r="A82" t="s">
        <v>14355</v>
      </c>
      <c r="B82" t="s">
        <v>709</v>
      </c>
      <c r="C82" t="s">
        <v>14262</v>
      </c>
      <c r="D82">
        <v>1000</v>
      </c>
      <c r="E82" t="s">
        <v>3019</v>
      </c>
      <c r="F82" t="s">
        <v>3020</v>
      </c>
      <c r="G82">
        <v>729</v>
      </c>
      <c r="H82" t="s">
        <v>3017</v>
      </c>
      <c r="I82">
        <v>4200</v>
      </c>
      <c r="J82">
        <v>5395.26</v>
      </c>
      <c r="K82">
        <v>3061800</v>
      </c>
      <c r="L82">
        <v>3933144.61</v>
      </c>
      <c r="M82">
        <v>871344.61</v>
      </c>
      <c r="N82">
        <v>28.46</v>
      </c>
    </row>
    <row r="83" spans="1:14" ht="15" customHeight="1" x14ac:dyDescent="0.3">
      <c r="A83" t="s">
        <v>14356</v>
      </c>
      <c r="B83" t="s">
        <v>327</v>
      </c>
      <c r="C83" t="s">
        <v>14270</v>
      </c>
      <c r="D83">
        <v>1000</v>
      </c>
      <c r="E83" t="s">
        <v>3019</v>
      </c>
      <c r="F83" t="s">
        <v>3020</v>
      </c>
      <c r="G83">
        <v>1135</v>
      </c>
      <c r="H83" t="s">
        <v>3017</v>
      </c>
      <c r="I83">
        <v>4200</v>
      </c>
      <c r="J83">
        <v>5181.55</v>
      </c>
      <c r="K83">
        <v>4767000</v>
      </c>
      <c r="L83">
        <v>5881063.4100000001</v>
      </c>
      <c r="M83">
        <v>1114063.4099999999</v>
      </c>
      <c r="N83">
        <v>23.37</v>
      </c>
    </row>
    <row r="84" spans="1:14" ht="15" customHeight="1" x14ac:dyDescent="0.3">
      <c r="A84" t="s">
        <v>14357</v>
      </c>
      <c r="B84" t="s">
        <v>1138</v>
      </c>
      <c r="C84" t="s">
        <v>14291</v>
      </c>
      <c r="D84">
        <v>1000</v>
      </c>
      <c r="E84" t="s">
        <v>3019</v>
      </c>
      <c r="F84" t="s">
        <v>3020</v>
      </c>
      <c r="G84">
        <v>1134</v>
      </c>
      <c r="H84" t="s">
        <v>3017</v>
      </c>
      <c r="I84">
        <v>4200</v>
      </c>
      <c r="J84">
        <v>5266.57</v>
      </c>
      <c r="K84">
        <v>4762800</v>
      </c>
      <c r="L84">
        <v>5972285.1699999999</v>
      </c>
      <c r="M84">
        <v>1209485.17</v>
      </c>
      <c r="N84">
        <v>25.39</v>
      </c>
    </row>
    <row r="85" spans="1:14" ht="15" customHeight="1" x14ac:dyDescent="0.3">
      <c r="A85" t="s">
        <v>14358</v>
      </c>
      <c r="B85" t="s">
        <v>839</v>
      </c>
      <c r="C85" t="s">
        <v>14262</v>
      </c>
      <c r="D85">
        <v>1000</v>
      </c>
      <c r="E85" t="s">
        <v>3019</v>
      </c>
      <c r="F85" t="s">
        <v>3020</v>
      </c>
      <c r="G85">
        <v>1414</v>
      </c>
      <c r="H85" t="s">
        <v>3017</v>
      </c>
      <c r="I85">
        <v>4200</v>
      </c>
      <c r="J85">
        <v>5196.93</v>
      </c>
      <c r="K85">
        <v>5938800</v>
      </c>
      <c r="L85">
        <v>7348455.5099999998</v>
      </c>
      <c r="M85">
        <v>1409655.51</v>
      </c>
      <c r="N85">
        <v>23.74</v>
      </c>
    </row>
    <row r="86" spans="1:14" ht="15" customHeight="1" x14ac:dyDescent="0.3">
      <c r="A86" t="s">
        <v>14359</v>
      </c>
      <c r="B86" t="s">
        <v>706</v>
      </c>
      <c r="C86" t="s">
        <v>14268</v>
      </c>
      <c r="D86">
        <v>1000</v>
      </c>
      <c r="E86" t="s">
        <v>3019</v>
      </c>
      <c r="F86" t="s">
        <v>3020</v>
      </c>
      <c r="G86">
        <v>1990</v>
      </c>
      <c r="H86" t="s">
        <v>3017</v>
      </c>
      <c r="I86">
        <v>4200</v>
      </c>
      <c r="J86">
        <v>5371.64</v>
      </c>
      <c r="K86">
        <v>8358000</v>
      </c>
      <c r="L86">
        <v>10689560.220000001</v>
      </c>
      <c r="M86">
        <v>2331560.2200000002</v>
      </c>
      <c r="N86">
        <v>27.9</v>
      </c>
    </row>
    <row r="87" spans="1:14" ht="15" customHeight="1" x14ac:dyDescent="0.3">
      <c r="A87" t="s">
        <v>14360</v>
      </c>
      <c r="B87" t="s">
        <v>751</v>
      </c>
      <c r="C87" t="s">
        <v>14291</v>
      </c>
      <c r="D87">
        <v>1000</v>
      </c>
      <c r="E87" t="s">
        <v>3019</v>
      </c>
      <c r="F87" t="s">
        <v>3020</v>
      </c>
      <c r="G87">
        <v>528</v>
      </c>
      <c r="H87" t="s">
        <v>3017</v>
      </c>
      <c r="I87">
        <v>4200</v>
      </c>
      <c r="J87">
        <v>5445.46</v>
      </c>
      <c r="K87">
        <v>2217600</v>
      </c>
      <c r="L87">
        <v>2875202.21</v>
      </c>
      <c r="M87">
        <v>657602.21</v>
      </c>
      <c r="N87">
        <v>29.65</v>
      </c>
    </row>
    <row r="88" spans="1:14" ht="15" customHeight="1" x14ac:dyDescent="0.3">
      <c r="A88" t="s">
        <v>14361</v>
      </c>
      <c r="B88" t="s">
        <v>335</v>
      </c>
      <c r="C88" t="s">
        <v>14276</v>
      </c>
      <c r="D88">
        <v>1000</v>
      </c>
      <c r="E88" t="s">
        <v>3019</v>
      </c>
      <c r="F88" t="s">
        <v>3020</v>
      </c>
      <c r="G88">
        <v>710</v>
      </c>
      <c r="H88" t="s">
        <v>3017</v>
      </c>
      <c r="I88">
        <v>4200</v>
      </c>
      <c r="J88">
        <v>5365.74</v>
      </c>
      <c r="K88">
        <v>2982000</v>
      </c>
      <c r="L88">
        <v>3809672.74</v>
      </c>
      <c r="M88">
        <v>827672.74</v>
      </c>
      <c r="N88">
        <v>27.76</v>
      </c>
    </row>
    <row r="89" spans="1:14" ht="15" customHeight="1" x14ac:dyDescent="0.3">
      <c r="A89" t="s">
        <v>14362</v>
      </c>
      <c r="B89" t="s">
        <v>312</v>
      </c>
      <c r="C89" t="s">
        <v>14264</v>
      </c>
      <c r="D89">
        <v>1000</v>
      </c>
      <c r="E89" t="s">
        <v>3019</v>
      </c>
      <c r="F89" t="s">
        <v>3020</v>
      </c>
      <c r="G89">
        <v>1172</v>
      </c>
      <c r="H89" t="s">
        <v>3017</v>
      </c>
      <c r="I89">
        <v>4200</v>
      </c>
      <c r="J89">
        <v>5357.55</v>
      </c>
      <c r="K89">
        <v>4922400</v>
      </c>
      <c r="L89">
        <v>6279049.2400000002</v>
      </c>
      <c r="M89">
        <v>1356649.24</v>
      </c>
      <c r="N89">
        <v>27.56</v>
      </c>
    </row>
    <row r="90" spans="1:14" ht="15" customHeight="1" x14ac:dyDescent="0.3">
      <c r="A90" t="s">
        <v>14363</v>
      </c>
      <c r="B90" t="s">
        <v>481</v>
      </c>
      <c r="C90" t="s">
        <v>14254</v>
      </c>
      <c r="D90">
        <v>1000</v>
      </c>
      <c r="E90" t="s">
        <v>3019</v>
      </c>
      <c r="F90" t="s">
        <v>3020</v>
      </c>
      <c r="G90">
        <v>1205</v>
      </c>
      <c r="H90" t="s">
        <v>3017</v>
      </c>
      <c r="I90">
        <v>4200</v>
      </c>
      <c r="J90">
        <v>5409.28</v>
      </c>
      <c r="K90">
        <v>5061000</v>
      </c>
      <c r="L90">
        <v>6518179.3399999999</v>
      </c>
      <c r="M90">
        <v>1457179.34</v>
      </c>
      <c r="N90">
        <v>28.79</v>
      </c>
    </row>
    <row r="91" spans="1:14" ht="15" customHeight="1" x14ac:dyDescent="0.3">
      <c r="A91" t="s">
        <v>14364</v>
      </c>
      <c r="B91" t="s">
        <v>251</v>
      </c>
      <c r="C91" t="s">
        <v>14258</v>
      </c>
      <c r="D91">
        <v>1000</v>
      </c>
      <c r="E91" t="s">
        <v>3019</v>
      </c>
      <c r="F91" t="s">
        <v>3020</v>
      </c>
      <c r="G91">
        <v>1584</v>
      </c>
      <c r="H91" t="s">
        <v>3017</v>
      </c>
      <c r="I91">
        <v>4200</v>
      </c>
      <c r="J91">
        <v>5263.38</v>
      </c>
      <c r="K91">
        <v>6652800</v>
      </c>
      <c r="L91">
        <v>8337195.96</v>
      </c>
      <c r="M91">
        <v>1684395.96</v>
      </c>
      <c r="N91">
        <v>25.32</v>
      </c>
    </row>
    <row r="92" spans="1:14" ht="15" customHeight="1" x14ac:dyDescent="0.3">
      <c r="A92" t="s">
        <v>14365</v>
      </c>
      <c r="B92" t="s">
        <v>519</v>
      </c>
      <c r="C92" t="s">
        <v>14310</v>
      </c>
      <c r="D92">
        <v>1000</v>
      </c>
      <c r="E92" t="s">
        <v>3019</v>
      </c>
      <c r="F92" t="s">
        <v>3020</v>
      </c>
      <c r="G92">
        <v>927</v>
      </c>
      <c r="H92" t="s">
        <v>3017</v>
      </c>
      <c r="I92">
        <v>4200</v>
      </c>
      <c r="J92">
        <v>5242.4799999999996</v>
      </c>
      <c r="K92">
        <v>3893400</v>
      </c>
      <c r="L92">
        <v>4859779.0999999996</v>
      </c>
      <c r="M92">
        <v>966379.1</v>
      </c>
      <c r="N92">
        <v>24.82</v>
      </c>
    </row>
    <row r="93" spans="1:14" ht="15" customHeight="1" x14ac:dyDescent="0.3">
      <c r="A93" t="s">
        <v>14366</v>
      </c>
      <c r="B93" t="s">
        <v>447</v>
      </c>
      <c r="C93" t="s">
        <v>14254</v>
      </c>
      <c r="D93">
        <v>1000</v>
      </c>
      <c r="E93" t="s">
        <v>3019</v>
      </c>
      <c r="F93" t="s">
        <v>3020</v>
      </c>
      <c r="G93">
        <v>1980</v>
      </c>
      <c r="H93" t="s">
        <v>3017</v>
      </c>
      <c r="I93">
        <v>4200</v>
      </c>
      <c r="J93">
        <v>5227.8100000000004</v>
      </c>
      <c r="K93">
        <v>8316000</v>
      </c>
      <c r="L93">
        <v>10351062.720000001</v>
      </c>
      <c r="M93">
        <v>2035062.72</v>
      </c>
      <c r="N93">
        <v>24.47</v>
      </c>
    </row>
    <row r="94" spans="1:14" ht="15" customHeight="1" x14ac:dyDescent="0.3">
      <c r="A94" t="s">
        <v>14367</v>
      </c>
      <c r="B94" t="s">
        <v>577</v>
      </c>
      <c r="C94" t="s">
        <v>14258</v>
      </c>
      <c r="D94">
        <v>1000</v>
      </c>
      <c r="E94" t="s">
        <v>3019</v>
      </c>
      <c r="F94" t="s">
        <v>3020</v>
      </c>
      <c r="G94">
        <v>768</v>
      </c>
      <c r="H94" t="s">
        <v>3017</v>
      </c>
      <c r="I94">
        <v>4200</v>
      </c>
      <c r="J94">
        <v>5400.5</v>
      </c>
      <c r="K94">
        <v>3225600</v>
      </c>
      <c r="L94">
        <v>4147580.54</v>
      </c>
      <c r="M94">
        <v>921980.54</v>
      </c>
      <c r="N94">
        <v>28.58</v>
      </c>
    </row>
    <row r="95" spans="1:14" ht="15" customHeight="1" x14ac:dyDescent="0.3">
      <c r="A95" t="s">
        <v>14368</v>
      </c>
      <c r="B95" t="s">
        <v>216</v>
      </c>
      <c r="C95" t="s">
        <v>14341</v>
      </c>
      <c r="D95">
        <v>1000</v>
      </c>
      <c r="E95" t="s">
        <v>3019</v>
      </c>
      <c r="F95" t="s">
        <v>3020</v>
      </c>
      <c r="G95">
        <v>807</v>
      </c>
      <c r="H95" t="s">
        <v>3017</v>
      </c>
      <c r="I95">
        <v>4200</v>
      </c>
      <c r="J95">
        <v>5530.34</v>
      </c>
      <c r="K95">
        <v>3389400</v>
      </c>
      <c r="L95">
        <v>4462980.83</v>
      </c>
      <c r="M95">
        <v>1073580.83</v>
      </c>
      <c r="N95">
        <v>31.67</v>
      </c>
    </row>
    <row r="96" spans="1:14" ht="15" customHeight="1" x14ac:dyDescent="0.3">
      <c r="A96" t="s">
        <v>14369</v>
      </c>
      <c r="B96" t="s">
        <v>860</v>
      </c>
      <c r="C96" t="s">
        <v>14276</v>
      </c>
      <c r="D96">
        <v>1000</v>
      </c>
      <c r="E96" t="s">
        <v>3019</v>
      </c>
      <c r="F96" t="s">
        <v>3020</v>
      </c>
      <c r="G96">
        <v>852</v>
      </c>
      <c r="H96" t="s">
        <v>3017</v>
      </c>
      <c r="I96">
        <v>4200</v>
      </c>
      <c r="J96">
        <v>5454.6</v>
      </c>
      <c r="K96">
        <v>3578400</v>
      </c>
      <c r="L96">
        <v>4647320.18</v>
      </c>
      <c r="M96">
        <v>1068920.18</v>
      </c>
      <c r="N96">
        <v>29.87</v>
      </c>
    </row>
    <row r="97" spans="1:14" ht="15" customHeight="1" x14ac:dyDescent="0.3">
      <c r="A97" t="s">
        <v>14370</v>
      </c>
      <c r="B97" t="s">
        <v>150</v>
      </c>
      <c r="C97" t="s">
        <v>14260</v>
      </c>
      <c r="D97">
        <v>1000</v>
      </c>
      <c r="E97" t="s">
        <v>3019</v>
      </c>
      <c r="F97" t="s">
        <v>3020</v>
      </c>
      <c r="G97">
        <v>1231</v>
      </c>
      <c r="H97" t="s">
        <v>3017</v>
      </c>
      <c r="I97">
        <v>4200</v>
      </c>
      <c r="J97">
        <v>5548.7</v>
      </c>
      <c r="K97">
        <v>5170200</v>
      </c>
      <c r="L97">
        <v>6830455.79</v>
      </c>
      <c r="M97">
        <v>1660255.79</v>
      </c>
      <c r="N97">
        <v>32.11</v>
      </c>
    </row>
    <row r="98" spans="1:14" ht="15" customHeight="1" x14ac:dyDescent="0.3">
      <c r="A98" t="s">
        <v>14371</v>
      </c>
      <c r="B98" t="s">
        <v>14253</v>
      </c>
      <c r="C98" t="s">
        <v>14264</v>
      </c>
      <c r="D98">
        <v>1000</v>
      </c>
      <c r="E98" t="s">
        <v>3022</v>
      </c>
      <c r="F98" t="s">
        <v>3023</v>
      </c>
      <c r="G98">
        <v>641</v>
      </c>
      <c r="H98" t="s">
        <v>3017</v>
      </c>
      <c r="I98">
        <v>3100</v>
      </c>
      <c r="J98">
        <v>3815.61</v>
      </c>
      <c r="K98">
        <v>1987100</v>
      </c>
      <c r="L98">
        <v>2445804.69</v>
      </c>
      <c r="M98">
        <v>458704.69</v>
      </c>
      <c r="N98">
        <v>23.08</v>
      </c>
    </row>
    <row r="99" spans="1:14" ht="15" customHeight="1" x14ac:dyDescent="0.3">
      <c r="A99" t="s">
        <v>14372</v>
      </c>
      <c r="B99" t="s">
        <v>527</v>
      </c>
      <c r="C99" t="s">
        <v>14341</v>
      </c>
      <c r="D99">
        <v>1000</v>
      </c>
      <c r="E99" t="s">
        <v>3022</v>
      </c>
      <c r="F99" t="s">
        <v>3023</v>
      </c>
      <c r="G99">
        <v>257</v>
      </c>
      <c r="H99" t="s">
        <v>3017</v>
      </c>
      <c r="I99">
        <v>3100</v>
      </c>
      <c r="J99">
        <v>3678.35</v>
      </c>
      <c r="K99">
        <v>796700</v>
      </c>
      <c r="L99">
        <v>945335.11</v>
      </c>
      <c r="M99">
        <v>148635.10999999999</v>
      </c>
      <c r="N99">
        <v>18.66</v>
      </c>
    </row>
    <row r="100" spans="1:14" ht="15" customHeight="1" x14ac:dyDescent="0.3">
      <c r="A100" t="s">
        <v>14373</v>
      </c>
      <c r="B100" t="s">
        <v>1101</v>
      </c>
      <c r="C100" t="s">
        <v>14274</v>
      </c>
      <c r="D100">
        <v>1000</v>
      </c>
      <c r="E100" t="s">
        <v>3022</v>
      </c>
      <c r="F100" t="s">
        <v>3023</v>
      </c>
      <c r="G100">
        <v>416</v>
      </c>
      <c r="H100" t="s">
        <v>3017</v>
      </c>
      <c r="I100">
        <v>3100</v>
      </c>
      <c r="J100">
        <v>3633.27</v>
      </c>
      <c r="K100">
        <v>1289600</v>
      </c>
      <c r="L100">
        <v>1511442.04</v>
      </c>
      <c r="M100">
        <v>221842.04</v>
      </c>
      <c r="N100">
        <v>17.2</v>
      </c>
    </row>
    <row r="101" spans="1:14" ht="15" customHeight="1" x14ac:dyDescent="0.3">
      <c r="A101" t="s">
        <v>14374</v>
      </c>
      <c r="B101" t="s">
        <v>531</v>
      </c>
      <c r="C101" t="s">
        <v>14276</v>
      </c>
      <c r="D101">
        <v>1000</v>
      </c>
      <c r="E101" t="s">
        <v>3022</v>
      </c>
      <c r="F101" t="s">
        <v>3023</v>
      </c>
      <c r="G101">
        <v>362</v>
      </c>
      <c r="H101" t="s">
        <v>3017</v>
      </c>
      <c r="I101">
        <v>3100</v>
      </c>
      <c r="J101">
        <v>3664.58</v>
      </c>
      <c r="K101">
        <v>1122200</v>
      </c>
      <c r="L101">
        <v>1326578.96</v>
      </c>
      <c r="M101">
        <v>204378.96</v>
      </c>
      <c r="N101">
        <v>18.21</v>
      </c>
    </row>
    <row r="102" spans="1:14" ht="15" customHeight="1" x14ac:dyDescent="0.3">
      <c r="A102" t="s">
        <v>14375</v>
      </c>
      <c r="B102" t="s">
        <v>204</v>
      </c>
      <c r="C102" t="s">
        <v>14268</v>
      </c>
      <c r="D102">
        <v>1000</v>
      </c>
      <c r="E102" t="s">
        <v>3022</v>
      </c>
      <c r="F102" t="s">
        <v>3023</v>
      </c>
      <c r="G102">
        <v>639</v>
      </c>
      <c r="H102" t="s">
        <v>3017</v>
      </c>
      <c r="I102">
        <v>3100</v>
      </c>
      <c r="J102">
        <v>3702.43</v>
      </c>
      <c r="K102">
        <v>1980900</v>
      </c>
      <c r="L102">
        <v>2365851.15</v>
      </c>
      <c r="M102">
        <v>384951.15</v>
      </c>
      <c r="N102">
        <v>19.43</v>
      </c>
    </row>
    <row r="103" spans="1:14" ht="15" customHeight="1" x14ac:dyDescent="0.3">
      <c r="A103" t="s">
        <v>14376</v>
      </c>
      <c r="B103" t="s">
        <v>1601</v>
      </c>
      <c r="C103" t="s">
        <v>14321</v>
      </c>
      <c r="D103">
        <v>1000</v>
      </c>
      <c r="E103" t="s">
        <v>3022</v>
      </c>
      <c r="F103" t="s">
        <v>3023</v>
      </c>
      <c r="G103">
        <v>378</v>
      </c>
      <c r="H103" t="s">
        <v>3017</v>
      </c>
      <c r="I103">
        <v>3100</v>
      </c>
      <c r="J103">
        <v>3631.33</v>
      </c>
      <c r="K103">
        <v>1171800</v>
      </c>
      <c r="L103">
        <v>1372643.73</v>
      </c>
      <c r="M103">
        <v>200843.73</v>
      </c>
      <c r="N103">
        <v>17.14</v>
      </c>
    </row>
    <row r="104" spans="1:14" ht="15" customHeight="1" x14ac:dyDescent="0.3">
      <c r="A104" t="s">
        <v>14377</v>
      </c>
      <c r="B104" t="s">
        <v>523</v>
      </c>
      <c r="C104" t="s">
        <v>14260</v>
      </c>
      <c r="D104">
        <v>1000</v>
      </c>
      <c r="E104" t="s">
        <v>3022</v>
      </c>
      <c r="F104" t="s">
        <v>3023</v>
      </c>
      <c r="G104">
        <v>492</v>
      </c>
      <c r="H104" t="s">
        <v>3017</v>
      </c>
      <c r="I104">
        <v>3100</v>
      </c>
      <c r="J104">
        <v>3716.5</v>
      </c>
      <c r="K104">
        <v>1525200</v>
      </c>
      <c r="L104">
        <v>1828515.98</v>
      </c>
      <c r="M104">
        <v>303315.98</v>
      </c>
      <c r="N104">
        <v>19.89</v>
      </c>
    </row>
    <row r="105" spans="1:14" ht="15" customHeight="1" x14ac:dyDescent="0.3">
      <c r="A105" t="s">
        <v>14378</v>
      </c>
      <c r="B105" t="s">
        <v>651</v>
      </c>
      <c r="C105" t="s">
        <v>14283</v>
      </c>
      <c r="D105">
        <v>1000</v>
      </c>
      <c r="E105" t="s">
        <v>3022</v>
      </c>
      <c r="F105" t="s">
        <v>3023</v>
      </c>
      <c r="G105">
        <v>419</v>
      </c>
      <c r="H105" t="s">
        <v>3017</v>
      </c>
      <c r="I105">
        <v>3100</v>
      </c>
      <c r="J105">
        <v>3690.73</v>
      </c>
      <c r="K105">
        <v>1298900</v>
      </c>
      <c r="L105">
        <v>1546413.98</v>
      </c>
      <c r="M105">
        <v>247513.98</v>
      </c>
      <c r="N105">
        <v>19.059999999999999</v>
      </c>
    </row>
    <row r="106" spans="1:14" ht="15" customHeight="1" x14ac:dyDescent="0.3">
      <c r="A106" t="s">
        <v>14379</v>
      </c>
      <c r="B106" t="s">
        <v>234</v>
      </c>
      <c r="C106" t="s">
        <v>14341</v>
      </c>
      <c r="D106">
        <v>1000</v>
      </c>
      <c r="E106" t="s">
        <v>3022</v>
      </c>
      <c r="F106" t="s">
        <v>3023</v>
      </c>
      <c r="G106">
        <v>775</v>
      </c>
      <c r="H106" t="s">
        <v>3017</v>
      </c>
      <c r="I106">
        <v>3100</v>
      </c>
      <c r="J106">
        <v>3680.57</v>
      </c>
      <c r="K106">
        <v>2402500</v>
      </c>
      <c r="L106">
        <v>2852444.89</v>
      </c>
      <c r="M106">
        <v>449944.89</v>
      </c>
      <c r="N106">
        <v>18.73</v>
      </c>
    </row>
    <row r="107" spans="1:14" ht="15" customHeight="1" x14ac:dyDescent="0.3">
      <c r="A107" t="s">
        <v>14380</v>
      </c>
      <c r="B107" t="s">
        <v>225</v>
      </c>
      <c r="C107" t="s">
        <v>14266</v>
      </c>
      <c r="D107">
        <v>1000</v>
      </c>
      <c r="E107" t="s">
        <v>3022</v>
      </c>
      <c r="F107" t="s">
        <v>3023</v>
      </c>
      <c r="G107">
        <v>607</v>
      </c>
      <c r="H107" t="s">
        <v>3017</v>
      </c>
      <c r="I107">
        <v>3100</v>
      </c>
      <c r="J107">
        <v>3851.65</v>
      </c>
      <c r="K107">
        <v>1881700</v>
      </c>
      <c r="L107">
        <v>2337949.0099999998</v>
      </c>
      <c r="M107">
        <v>456249.01</v>
      </c>
      <c r="N107">
        <v>24.25</v>
      </c>
    </row>
    <row r="108" spans="1:14" ht="15" customHeight="1" x14ac:dyDescent="0.3">
      <c r="A108" t="s">
        <v>14381</v>
      </c>
      <c r="B108" t="s">
        <v>117</v>
      </c>
      <c r="C108" t="s">
        <v>14321</v>
      </c>
      <c r="D108">
        <v>1000</v>
      </c>
      <c r="E108" t="s">
        <v>3022</v>
      </c>
      <c r="F108" t="s">
        <v>3023</v>
      </c>
      <c r="G108">
        <v>265</v>
      </c>
      <c r="H108" t="s">
        <v>3017</v>
      </c>
      <c r="I108">
        <v>3100</v>
      </c>
      <c r="J108">
        <v>3771.32</v>
      </c>
      <c r="K108">
        <v>821500</v>
      </c>
      <c r="L108">
        <v>999400.3</v>
      </c>
      <c r="M108">
        <v>177900.3</v>
      </c>
      <c r="N108">
        <v>21.66</v>
      </c>
    </row>
    <row r="109" spans="1:14" ht="15" customHeight="1" x14ac:dyDescent="0.3">
      <c r="A109" t="s">
        <v>14382</v>
      </c>
      <c r="B109" t="s">
        <v>691</v>
      </c>
      <c r="C109" t="s">
        <v>14264</v>
      </c>
      <c r="D109">
        <v>1000</v>
      </c>
      <c r="E109" t="s">
        <v>3022</v>
      </c>
      <c r="F109" t="s">
        <v>3023</v>
      </c>
      <c r="G109">
        <v>533</v>
      </c>
      <c r="H109" t="s">
        <v>3017</v>
      </c>
      <c r="I109">
        <v>3100</v>
      </c>
      <c r="J109">
        <v>3849.76</v>
      </c>
      <c r="K109">
        <v>1652300</v>
      </c>
      <c r="L109">
        <v>2051923.1</v>
      </c>
      <c r="M109">
        <v>399623.1</v>
      </c>
      <c r="N109">
        <v>24.19</v>
      </c>
    </row>
    <row r="110" spans="1:14" ht="15" customHeight="1" x14ac:dyDescent="0.3">
      <c r="A110" t="s">
        <v>14383</v>
      </c>
      <c r="B110" t="s">
        <v>389</v>
      </c>
      <c r="C110" t="s">
        <v>14270</v>
      </c>
      <c r="D110">
        <v>1000</v>
      </c>
      <c r="E110" t="s">
        <v>3022</v>
      </c>
      <c r="F110" t="s">
        <v>3023</v>
      </c>
      <c r="G110">
        <v>780</v>
      </c>
      <c r="H110" t="s">
        <v>3017</v>
      </c>
      <c r="I110">
        <v>3100</v>
      </c>
      <c r="J110">
        <v>3745.51</v>
      </c>
      <c r="K110">
        <v>2418000</v>
      </c>
      <c r="L110">
        <v>2921495.57</v>
      </c>
      <c r="M110">
        <v>503495.57</v>
      </c>
      <c r="N110">
        <v>20.82</v>
      </c>
    </row>
    <row r="111" spans="1:14" ht="15" customHeight="1" x14ac:dyDescent="0.3">
      <c r="A111" t="s">
        <v>14384</v>
      </c>
      <c r="B111" t="s">
        <v>111</v>
      </c>
      <c r="C111" t="s">
        <v>14256</v>
      </c>
      <c r="D111">
        <v>1000</v>
      </c>
      <c r="E111" t="s">
        <v>3022</v>
      </c>
      <c r="F111" t="s">
        <v>3023</v>
      </c>
      <c r="G111">
        <v>505</v>
      </c>
      <c r="H111" t="s">
        <v>3017</v>
      </c>
      <c r="I111">
        <v>3100</v>
      </c>
      <c r="J111">
        <v>3789.74</v>
      </c>
      <c r="K111">
        <v>1565500</v>
      </c>
      <c r="L111">
        <v>1913818.84</v>
      </c>
      <c r="M111">
        <v>348318.84</v>
      </c>
      <c r="N111">
        <v>22.25</v>
      </c>
    </row>
    <row r="112" spans="1:14" ht="15" customHeight="1" x14ac:dyDescent="0.3">
      <c r="A112" t="s">
        <v>14385</v>
      </c>
      <c r="B112" t="s">
        <v>283</v>
      </c>
      <c r="C112" t="s">
        <v>14276</v>
      </c>
      <c r="D112">
        <v>1000</v>
      </c>
      <c r="E112" t="s">
        <v>3022</v>
      </c>
      <c r="F112" t="s">
        <v>3023</v>
      </c>
      <c r="G112">
        <v>637</v>
      </c>
      <c r="H112" t="s">
        <v>3017</v>
      </c>
      <c r="I112">
        <v>3100</v>
      </c>
      <c r="J112">
        <v>3887.55</v>
      </c>
      <c r="K112">
        <v>1974700</v>
      </c>
      <c r="L112">
        <v>2476367.5499999998</v>
      </c>
      <c r="M112">
        <v>501667.55</v>
      </c>
      <c r="N112">
        <v>25.4</v>
      </c>
    </row>
    <row r="113" spans="1:14" ht="15" customHeight="1" x14ac:dyDescent="0.3">
      <c r="A113" t="s">
        <v>14386</v>
      </c>
      <c r="B113" t="s">
        <v>487</v>
      </c>
      <c r="C113" t="s">
        <v>14323</v>
      </c>
      <c r="D113">
        <v>1000</v>
      </c>
      <c r="E113" t="s">
        <v>3022</v>
      </c>
      <c r="F113" t="s">
        <v>3023</v>
      </c>
      <c r="G113">
        <v>379</v>
      </c>
      <c r="H113" t="s">
        <v>3017</v>
      </c>
      <c r="I113">
        <v>3100</v>
      </c>
      <c r="J113">
        <v>3773.95</v>
      </c>
      <c r="K113">
        <v>1174900</v>
      </c>
      <c r="L113">
        <v>1430327.2</v>
      </c>
      <c r="M113">
        <v>255427.20000000001</v>
      </c>
      <c r="N113">
        <v>21.74</v>
      </c>
    </row>
    <row r="114" spans="1:14" ht="15" customHeight="1" x14ac:dyDescent="0.3">
      <c r="A114" t="s">
        <v>14387</v>
      </c>
      <c r="B114" t="s">
        <v>597</v>
      </c>
      <c r="C114" t="s">
        <v>14323</v>
      </c>
      <c r="D114">
        <v>1000</v>
      </c>
      <c r="E114" t="s">
        <v>3022</v>
      </c>
      <c r="F114" t="s">
        <v>3023</v>
      </c>
      <c r="G114">
        <v>720</v>
      </c>
      <c r="H114" t="s">
        <v>3017</v>
      </c>
      <c r="I114">
        <v>3100</v>
      </c>
      <c r="J114">
        <v>3775.1</v>
      </c>
      <c r="K114">
        <v>2232000</v>
      </c>
      <c r="L114">
        <v>2718074.07</v>
      </c>
      <c r="M114">
        <v>486074.07</v>
      </c>
      <c r="N114">
        <v>21.78</v>
      </c>
    </row>
    <row r="115" spans="1:14" ht="15" customHeight="1" x14ac:dyDescent="0.3">
      <c r="A115" t="s">
        <v>14388</v>
      </c>
      <c r="B115" t="s">
        <v>768</v>
      </c>
      <c r="C115" t="s">
        <v>14283</v>
      </c>
      <c r="D115">
        <v>1000</v>
      </c>
      <c r="E115" t="s">
        <v>3022</v>
      </c>
      <c r="F115" t="s">
        <v>3023</v>
      </c>
      <c r="G115">
        <v>709</v>
      </c>
      <c r="H115" t="s">
        <v>3017</v>
      </c>
      <c r="I115">
        <v>3100</v>
      </c>
      <c r="J115">
        <v>3812.41</v>
      </c>
      <c r="K115">
        <v>2197900</v>
      </c>
      <c r="L115">
        <v>2703002.23</v>
      </c>
      <c r="M115">
        <v>505102.23</v>
      </c>
      <c r="N115">
        <v>22.98</v>
      </c>
    </row>
    <row r="116" spans="1:14" ht="15" customHeight="1" x14ac:dyDescent="0.3">
      <c r="A116" t="s">
        <v>14389</v>
      </c>
      <c r="B116" t="s">
        <v>202</v>
      </c>
      <c r="C116" t="s">
        <v>14272</v>
      </c>
      <c r="D116">
        <v>1000</v>
      </c>
      <c r="E116" t="s">
        <v>3022</v>
      </c>
      <c r="F116" t="s">
        <v>3023</v>
      </c>
      <c r="G116">
        <v>531</v>
      </c>
      <c r="H116" t="s">
        <v>3017</v>
      </c>
      <c r="I116">
        <v>3100</v>
      </c>
      <c r="J116">
        <v>3867.53</v>
      </c>
      <c r="K116">
        <v>1646100</v>
      </c>
      <c r="L116">
        <v>2053656.17</v>
      </c>
      <c r="M116">
        <v>407556.17</v>
      </c>
      <c r="N116">
        <v>24.76</v>
      </c>
    </row>
    <row r="117" spans="1:14" ht="15" customHeight="1" x14ac:dyDescent="0.3">
      <c r="A117" t="s">
        <v>14390</v>
      </c>
      <c r="B117" t="s">
        <v>433</v>
      </c>
      <c r="C117" t="s">
        <v>14323</v>
      </c>
      <c r="D117">
        <v>1000</v>
      </c>
      <c r="E117" t="s">
        <v>3022</v>
      </c>
      <c r="F117" t="s">
        <v>3023</v>
      </c>
      <c r="G117">
        <v>529</v>
      </c>
      <c r="H117" t="s">
        <v>3017</v>
      </c>
      <c r="I117">
        <v>3100</v>
      </c>
      <c r="J117">
        <v>3757.06</v>
      </c>
      <c r="K117">
        <v>1639900</v>
      </c>
      <c r="L117">
        <v>1987486.27</v>
      </c>
      <c r="M117">
        <v>347586.27</v>
      </c>
      <c r="N117">
        <v>21.2</v>
      </c>
    </row>
    <row r="118" spans="1:14" ht="15" customHeight="1" x14ac:dyDescent="0.3">
      <c r="A118" t="s">
        <v>14391</v>
      </c>
      <c r="B118" t="s">
        <v>831</v>
      </c>
      <c r="C118" t="s">
        <v>14341</v>
      </c>
      <c r="D118">
        <v>1000</v>
      </c>
      <c r="E118" t="s">
        <v>3022</v>
      </c>
      <c r="F118" t="s">
        <v>3023</v>
      </c>
      <c r="G118">
        <v>253</v>
      </c>
      <c r="H118" t="s">
        <v>3017</v>
      </c>
      <c r="I118">
        <v>3100</v>
      </c>
      <c r="J118">
        <v>3821.36</v>
      </c>
      <c r="K118">
        <v>784300</v>
      </c>
      <c r="L118">
        <v>966805.05</v>
      </c>
      <c r="M118">
        <v>182505.05</v>
      </c>
      <c r="N118">
        <v>23.27</v>
      </c>
    </row>
    <row r="119" spans="1:14" ht="15" customHeight="1" x14ac:dyDescent="0.3">
      <c r="A119" t="s">
        <v>14392</v>
      </c>
      <c r="B119" t="s">
        <v>491</v>
      </c>
      <c r="C119" t="s">
        <v>14281</v>
      </c>
      <c r="D119">
        <v>1000</v>
      </c>
      <c r="E119" t="s">
        <v>3022</v>
      </c>
      <c r="F119" t="s">
        <v>3023</v>
      </c>
      <c r="G119">
        <v>623</v>
      </c>
      <c r="H119" t="s">
        <v>3017</v>
      </c>
      <c r="I119">
        <v>3100</v>
      </c>
      <c r="J119">
        <v>3961.83</v>
      </c>
      <c r="K119">
        <v>1931300</v>
      </c>
      <c r="L119">
        <v>2468222.37</v>
      </c>
      <c r="M119">
        <v>536922.37</v>
      </c>
      <c r="N119">
        <v>27.8</v>
      </c>
    </row>
    <row r="120" spans="1:14" ht="15" customHeight="1" x14ac:dyDescent="0.3">
      <c r="A120" t="s">
        <v>14393</v>
      </c>
      <c r="B120" t="s">
        <v>428</v>
      </c>
      <c r="C120" t="s">
        <v>14254</v>
      </c>
      <c r="D120">
        <v>1000</v>
      </c>
      <c r="E120" t="s">
        <v>3022</v>
      </c>
      <c r="F120" t="s">
        <v>3023</v>
      </c>
      <c r="G120">
        <v>301</v>
      </c>
      <c r="H120" t="s">
        <v>3017</v>
      </c>
      <c r="I120">
        <v>3100</v>
      </c>
      <c r="J120">
        <v>3834.49</v>
      </c>
      <c r="K120">
        <v>933100</v>
      </c>
      <c r="L120">
        <v>1154181.06</v>
      </c>
      <c r="M120">
        <v>221081.06</v>
      </c>
      <c r="N120">
        <v>23.69</v>
      </c>
    </row>
    <row r="121" spans="1:14" ht="15" customHeight="1" x14ac:dyDescent="0.3">
      <c r="A121" t="s">
        <v>14394</v>
      </c>
      <c r="B121" t="s">
        <v>417</v>
      </c>
      <c r="C121" t="s">
        <v>14281</v>
      </c>
      <c r="D121">
        <v>1000</v>
      </c>
      <c r="E121" t="s">
        <v>3022</v>
      </c>
      <c r="F121" t="s">
        <v>3023</v>
      </c>
      <c r="G121">
        <v>520</v>
      </c>
      <c r="H121" t="s">
        <v>3017</v>
      </c>
      <c r="I121">
        <v>3100</v>
      </c>
      <c r="J121">
        <v>3909.16</v>
      </c>
      <c r="K121">
        <v>1612000</v>
      </c>
      <c r="L121">
        <v>2032763.13</v>
      </c>
      <c r="M121">
        <v>420763.13</v>
      </c>
      <c r="N121">
        <v>26.1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5"/>
  <sheetViews>
    <sheetView zoomScaleNormal="100" workbookViewId="0"/>
  </sheetViews>
  <sheetFormatPr defaultColWidth="8.6640625" defaultRowHeight="14.4" x14ac:dyDescent="0.3"/>
  <cols>
    <col min="1" max="1" width="9" customWidth="1"/>
    <col min="2" max="2" width="14" customWidth="1"/>
    <col min="3" max="3" width="17" customWidth="1"/>
    <col min="4" max="4" width="20" customWidth="1"/>
    <col min="5" max="5" width="14" customWidth="1"/>
    <col min="6" max="6" width="19" customWidth="1"/>
    <col min="7" max="7" width="9" customWidth="1"/>
    <col min="8" max="8" width="10" customWidth="1"/>
    <col min="10" max="10" width="14" customWidth="1"/>
  </cols>
  <sheetData>
    <row r="1" spans="1:10" ht="15" customHeight="1" x14ac:dyDescent="0.3">
      <c r="A1" s="16" t="s">
        <v>14395</v>
      </c>
      <c r="B1" s="16" t="s">
        <v>14396</v>
      </c>
      <c r="C1" s="16" t="s">
        <v>14397</v>
      </c>
      <c r="D1" s="16" t="s">
        <v>14398</v>
      </c>
      <c r="E1" s="16" t="s">
        <v>14399</v>
      </c>
      <c r="F1" s="16" t="s">
        <v>14400</v>
      </c>
      <c r="G1" s="16" t="s">
        <v>14401</v>
      </c>
      <c r="H1" s="16" t="s">
        <v>14402</v>
      </c>
      <c r="I1" s="16" t="s">
        <v>14403</v>
      </c>
      <c r="J1" s="16" t="s">
        <v>14404</v>
      </c>
    </row>
    <row r="2" spans="1:10" ht="15" customHeight="1" x14ac:dyDescent="0.3">
      <c r="A2" t="s">
        <v>14405</v>
      </c>
      <c r="B2" t="s">
        <v>1505</v>
      </c>
      <c r="C2" t="s">
        <v>14406</v>
      </c>
      <c r="D2" t="s">
        <v>14407</v>
      </c>
      <c r="E2">
        <v>400000</v>
      </c>
      <c r="F2" t="s">
        <v>14408</v>
      </c>
      <c r="G2">
        <v>90000</v>
      </c>
      <c r="H2">
        <v>85017.4</v>
      </c>
      <c r="I2">
        <v>-4982.6000000000004</v>
      </c>
      <c r="J2">
        <v>-5.5</v>
      </c>
    </row>
    <row r="3" spans="1:10" ht="15" customHeight="1" x14ac:dyDescent="0.3">
      <c r="A3" t="s">
        <v>14405</v>
      </c>
      <c r="B3" t="s">
        <v>1505</v>
      </c>
      <c r="C3" t="s">
        <v>14406</v>
      </c>
      <c r="D3" t="s">
        <v>14407</v>
      </c>
      <c r="E3">
        <v>410000</v>
      </c>
      <c r="F3" t="s">
        <v>14409</v>
      </c>
      <c r="G3">
        <v>36000</v>
      </c>
      <c r="H3">
        <v>35411.879999999997</v>
      </c>
      <c r="I3">
        <v>-588.12</v>
      </c>
      <c r="J3">
        <v>-1.6</v>
      </c>
    </row>
    <row r="4" spans="1:10" ht="15" customHeight="1" x14ac:dyDescent="0.3">
      <c r="A4" t="s">
        <v>14405</v>
      </c>
      <c r="B4" t="s">
        <v>1505</v>
      </c>
      <c r="C4" t="s">
        <v>14406</v>
      </c>
      <c r="D4" t="s">
        <v>14407</v>
      </c>
      <c r="E4">
        <v>420000</v>
      </c>
      <c r="F4" t="s">
        <v>14410</v>
      </c>
      <c r="G4">
        <v>16000</v>
      </c>
      <c r="H4">
        <v>15061.96</v>
      </c>
      <c r="I4">
        <v>-938.04</v>
      </c>
      <c r="J4">
        <v>-5.9</v>
      </c>
    </row>
    <row r="5" spans="1:10" ht="15" customHeight="1" x14ac:dyDescent="0.3">
      <c r="A5" t="s">
        <v>14405</v>
      </c>
      <c r="B5" t="s">
        <v>1505</v>
      </c>
      <c r="C5" t="s">
        <v>14406</v>
      </c>
      <c r="D5" t="s">
        <v>14407</v>
      </c>
      <c r="E5">
        <v>430000</v>
      </c>
      <c r="F5" t="s">
        <v>56</v>
      </c>
      <c r="G5">
        <v>24000</v>
      </c>
      <c r="H5">
        <v>22634.55</v>
      </c>
      <c r="I5">
        <v>-1365.45</v>
      </c>
      <c r="J5">
        <v>-5.7</v>
      </c>
    </row>
    <row r="6" spans="1:10" ht="15" customHeight="1" x14ac:dyDescent="0.3">
      <c r="A6" t="s">
        <v>14405</v>
      </c>
      <c r="B6" t="s">
        <v>1505</v>
      </c>
      <c r="C6" t="s">
        <v>14406</v>
      </c>
      <c r="D6" t="s">
        <v>14407</v>
      </c>
      <c r="E6">
        <v>440000</v>
      </c>
      <c r="F6" t="s">
        <v>14411</v>
      </c>
      <c r="G6">
        <v>14000</v>
      </c>
      <c r="H6">
        <v>13233.28</v>
      </c>
      <c r="I6">
        <v>-766.72</v>
      </c>
      <c r="J6">
        <v>-5.5</v>
      </c>
    </row>
    <row r="7" spans="1:10" ht="15" customHeight="1" x14ac:dyDescent="0.3">
      <c r="A7" t="s">
        <v>14405</v>
      </c>
      <c r="B7" t="s">
        <v>1505</v>
      </c>
      <c r="C7" t="s">
        <v>14406</v>
      </c>
      <c r="D7" t="s">
        <v>14407</v>
      </c>
      <c r="E7">
        <v>450000</v>
      </c>
      <c r="F7" t="s">
        <v>14412</v>
      </c>
      <c r="G7">
        <v>12000</v>
      </c>
      <c r="H7">
        <v>11829.42</v>
      </c>
      <c r="I7">
        <v>-170.58</v>
      </c>
      <c r="J7">
        <v>-1.4</v>
      </c>
    </row>
    <row r="8" spans="1:10" ht="15" customHeight="1" x14ac:dyDescent="0.3">
      <c r="A8" t="s">
        <v>14405</v>
      </c>
      <c r="B8" t="s">
        <v>1505</v>
      </c>
      <c r="C8" t="s">
        <v>14406</v>
      </c>
      <c r="D8" t="s">
        <v>14407</v>
      </c>
      <c r="E8">
        <v>460000</v>
      </c>
      <c r="F8" t="s">
        <v>14413</v>
      </c>
      <c r="G8">
        <v>8000</v>
      </c>
      <c r="H8">
        <v>8456</v>
      </c>
      <c r="I8">
        <v>456</v>
      </c>
      <c r="J8">
        <v>5.7</v>
      </c>
    </row>
    <row r="9" spans="1:10" ht="15" customHeight="1" x14ac:dyDescent="0.3">
      <c r="A9" t="s">
        <v>14405</v>
      </c>
      <c r="B9" t="s">
        <v>1505</v>
      </c>
      <c r="C9" t="s">
        <v>14414</v>
      </c>
      <c r="D9" t="s">
        <v>14415</v>
      </c>
      <c r="E9">
        <v>400000</v>
      </c>
      <c r="F9" t="s">
        <v>14408</v>
      </c>
      <c r="G9">
        <v>90000</v>
      </c>
      <c r="H9">
        <v>96794.67</v>
      </c>
      <c r="I9">
        <v>6794.67</v>
      </c>
      <c r="J9">
        <v>7.5</v>
      </c>
    </row>
    <row r="10" spans="1:10" ht="15" customHeight="1" x14ac:dyDescent="0.3">
      <c r="A10" t="s">
        <v>14405</v>
      </c>
      <c r="B10" t="s">
        <v>1505</v>
      </c>
      <c r="C10" t="s">
        <v>14414</v>
      </c>
      <c r="D10" t="s">
        <v>14415</v>
      </c>
      <c r="E10">
        <v>410000</v>
      </c>
      <c r="F10" t="s">
        <v>14409</v>
      </c>
      <c r="G10">
        <v>36000</v>
      </c>
      <c r="H10">
        <v>40034.21</v>
      </c>
      <c r="I10">
        <v>4034.21</v>
      </c>
      <c r="J10">
        <v>11.2</v>
      </c>
    </row>
    <row r="11" spans="1:10" ht="15" customHeight="1" x14ac:dyDescent="0.3">
      <c r="A11" t="s">
        <v>14405</v>
      </c>
      <c r="B11" t="s">
        <v>1505</v>
      </c>
      <c r="C11" t="s">
        <v>14414</v>
      </c>
      <c r="D11" t="s">
        <v>14415</v>
      </c>
      <c r="E11">
        <v>420000</v>
      </c>
      <c r="F11" t="s">
        <v>14410</v>
      </c>
      <c r="G11">
        <v>16000</v>
      </c>
      <c r="H11">
        <v>14725.07</v>
      </c>
      <c r="I11">
        <v>-1274.93</v>
      </c>
      <c r="J11">
        <v>-8</v>
      </c>
    </row>
    <row r="12" spans="1:10" ht="15" customHeight="1" x14ac:dyDescent="0.3">
      <c r="A12" t="s">
        <v>14405</v>
      </c>
      <c r="B12" t="s">
        <v>1505</v>
      </c>
      <c r="C12" t="s">
        <v>14414</v>
      </c>
      <c r="D12" t="s">
        <v>14415</v>
      </c>
      <c r="E12">
        <v>430000</v>
      </c>
      <c r="F12" t="s">
        <v>56</v>
      </c>
      <c r="G12">
        <v>24000</v>
      </c>
      <c r="H12">
        <v>34971.51</v>
      </c>
      <c r="I12">
        <v>10971.51</v>
      </c>
      <c r="J12">
        <v>45.7</v>
      </c>
    </row>
    <row r="13" spans="1:10" ht="15" customHeight="1" x14ac:dyDescent="0.3">
      <c r="A13" t="s">
        <v>14405</v>
      </c>
      <c r="B13" t="s">
        <v>1505</v>
      </c>
      <c r="C13" t="s">
        <v>14414</v>
      </c>
      <c r="D13" t="s">
        <v>14415</v>
      </c>
      <c r="E13">
        <v>440000</v>
      </c>
      <c r="F13" t="s">
        <v>14411</v>
      </c>
      <c r="G13">
        <v>14000</v>
      </c>
      <c r="H13">
        <v>14304.67</v>
      </c>
      <c r="I13">
        <v>304.67</v>
      </c>
      <c r="J13">
        <v>2.2000000000000002</v>
      </c>
    </row>
    <row r="14" spans="1:10" ht="15" customHeight="1" x14ac:dyDescent="0.3">
      <c r="A14" t="s">
        <v>14405</v>
      </c>
      <c r="B14" t="s">
        <v>1505</v>
      </c>
      <c r="C14" t="s">
        <v>14414</v>
      </c>
      <c r="D14" t="s">
        <v>14415</v>
      </c>
      <c r="E14">
        <v>450000</v>
      </c>
      <c r="F14" t="s">
        <v>14412</v>
      </c>
      <c r="G14">
        <v>12000</v>
      </c>
      <c r="H14">
        <v>12825.39</v>
      </c>
      <c r="I14">
        <v>825.39</v>
      </c>
      <c r="J14">
        <v>6.9</v>
      </c>
    </row>
    <row r="15" spans="1:10" ht="15" customHeight="1" x14ac:dyDescent="0.3">
      <c r="A15" t="s">
        <v>14405</v>
      </c>
      <c r="B15" t="s">
        <v>1505</v>
      </c>
      <c r="C15" t="s">
        <v>14414</v>
      </c>
      <c r="D15" t="s">
        <v>14415</v>
      </c>
      <c r="E15">
        <v>460000</v>
      </c>
      <c r="F15" t="s">
        <v>14413</v>
      </c>
      <c r="G15">
        <v>8000</v>
      </c>
      <c r="H15">
        <v>7741.37</v>
      </c>
      <c r="I15">
        <v>-258.63</v>
      </c>
      <c r="J15">
        <v>-3.2</v>
      </c>
    </row>
    <row r="16" spans="1:10" ht="15" customHeight="1" x14ac:dyDescent="0.3">
      <c r="A16" t="s">
        <v>14405</v>
      </c>
      <c r="B16" t="s">
        <v>1505</v>
      </c>
      <c r="C16" t="s">
        <v>14416</v>
      </c>
      <c r="D16" t="s">
        <v>14411</v>
      </c>
      <c r="E16">
        <v>400000</v>
      </c>
      <c r="F16" t="s">
        <v>14408</v>
      </c>
      <c r="G16">
        <v>18000</v>
      </c>
      <c r="H16">
        <v>16979.45</v>
      </c>
      <c r="I16">
        <v>-1020.55</v>
      </c>
      <c r="J16">
        <v>-5.7</v>
      </c>
    </row>
    <row r="17" spans="1:10" ht="15" customHeight="1" x14ac:dyDescent="0.3">
      <c r="A17" t="s">
        <v>14405</v>
      </c>
      <c r="B17" t="s">
        <v>1505</v>
      </c>
      <c r="C17" t="s">
        <v>14416</v>
      </c>
      <c r="D17" t="s">
        <v>14411</v>
      </c>
      <c r="E17">
        <v>410000</v>
      </c>
      <c r="F17" t="s">
        <v>14409</v>
      </c>
      <c r="G17">
        <v>7200</v>
      </c>
      <c r="H17">
        <v>7474.46</v>
      </c>
      <c r="I17">
        <v>274.45999999999998</v>
      </c>
      <c r="J17">
        <v>3.8</v>
      </c>
    </row>
    <row r="18" spans="1:10" ht="15" customHeight="1" x14ac:dyDescent="0.3">
      <c r="A18" t="s">
        <v>14405</v>
      </c>
      <c r="B18" t="s">
        <v>1505</v>
      </c>
      <c r="C18" t="s">
        <v>14416</v>
      </c>
      <c r="D18" t="s">
        <v>14411</v>
      </c>
      <c r="E18">
        <v>420000</v>
      </c>
      <c r="F18" t="s">
        <v>14410</v>
      </c>
      <c r="G18">
        <v>3200</v>
      </c>
      <c r="H18">
        <v>3023.97</v>
      </c>
      <c r="I18">
        <v>-176.03</v>
      </c>
      <c r="J18">
        <v>-5.5</v>
      </c>
    </row>
    <row r="19" spans="1:10" ht="15" customHeight="1" x14ac:dyDescent="0.3">
      <c r="A19" t="s">
        <v>14405</v>
      </c>
      <c r="B19" t="s">
        <v>1505</v>
      </c>
      <c r="C19" t="s">
        <v>14416</v>
      </c>
      <c r="D19" t="s">
        <v>14411</v>
      </c>
      <c r="E19">
        <v>430000</v>
      </c>
      <c r="F19" t="s">
        <v>56</v>
      </c>
      <c r="G19">
        <v>4800</v>
      </c>
      <c r="H19">
        <v>4636.6000000000004</v>
      </c>
      <c r="I19">
        <v>-163.4</v>
      </c>
      <c r="J19">
        <v>-3.4</v>
      </c>
    </row>
    <row r="20" spans="1:10" ht="15" customHeight="1" x14ac:dyDescent="0.3">
      <c r="A20" t="s">
        <v>14405</v>
      </c>
      <c r="B20" t="s">
        <v>1505</v>
      </c>
      <c r="C20" t="s">
        <v>14416</v>
      </c>
      <c r="D20" t="s">
        <v>14411</v>
      </c>
      <c r="E20">
        <v>440000</v>
      </c>
      <c r="F20" t="s">
        <v>14411</v>
      </c>
      <c r="G20">
        <v>2800</v>
      </c>
      <c r="H20">
        <v>2586.02</v>
      </c>
      <c r="I20">
        <v>-213.98</v>
      </c>
      <c r="J20">
        <v>-7.6</v>
      </c>
    </row>
    <row r="21" spans="1:10" ht="15" customHeight="1" x14ac:dyDescent="0.3">
      <c r="A21" t="s">
        <v>14405</v>
      </c>
      <c r="B21" t="s">
        <v>1505</v>
      </c>
      <c r="C21" t="s">
        <v>14416</v>
      </c>
      <c r="D21" t="s">
        <v>14411</v>
      </c>
      <c r="E21">
        <v>450000</v>
      </c>
      <c r="F21" t="s">
        <v>14412</v>
      </c>
      <c r="G21">
        <v>2400</v>
      </c>
      <c r="H21">
        <v>2296.87</v>
      </c>
      <c r="I21">
        <v>-103.13</v>
      </c>
      <c r="J21">
        <v>-4.3</v>
      </c>
    </row>
    <row r="22" spans="1:10" ht="15" customHeight="1" x14ac:dyDescent="0.3">
      <c r="A22" t="s">
        <v>14405</v>
      </c>
      <c r="B22" t="s">
        <v>1505</v>
      </c>
      <c r="C22" t="s">
        <v>14416</v>
      </c>
      <c r="D22" t="s">
        <v>14411</v>
      </c>
      <c r="E22">
        <v>460000</v>
      </c>
      <c r="F22" t="s">
        <v>14413</v>
      </c>
      <c r="G22">
        <v>1600</v>
      </c>
      <c r="H22">
        <v>1505.66</v>
      </c>
      <c r="I22">
        <v>-94.34</v>
      </c>
      <c r="J22">
        <v>-5.9</v>
      </c>
    </row>
    <row r="23" spans="1:10" ht="15" customHeight="1" x14ac:dyDescent="0.3">
      <c r="A23" t="s">
        <v>14405</v>
      </c>
      <c r="B23" t="s">
        <v>1505</v>
      </c>
      <c r="C23" t="s">
        <v>14417</v>
      </c>
      <c r="D23" t="s">
        <v>14418</v>
      </c>
      <c r="E23">
        <v>400000</v>
      </c>
      <c r="F23" t="s">
        <v>14408</v>
      </c>
      <c r="G23">
        <v>13500</v>
      </c>
      <c r="H23">
        <v>13937.31</v>
      </c>
      <c r="I23">
        <v>437.31</v>
      </c>
      <c r="J23">
        <v>3.2</v>
      </c>
    </row>
    <row r="24" spans="1:10" ht="15" customHeight="1" x14ac:dyDescent="0.3">
      <c r="A24" t="s">
        <v>14405</v>
      </c>
      <c r="B24" t="s">
        <v>1505</v>
      </c>
      <c r="C24" t="s">
        <v>14417</v>
      </c>
      <c r="D24" t="s">
        <v>14418</v>
      </c>
      <c r="E24">
        <v>410000</v>
      </c>
      <c r="F24" t="s">
        <v>14409</v>
      </c>
      <c r="G24">
        <v>5400</v>
      </c>
      <c r="H24">
        <v>4981.03</v>
      </c>
      <c r="I24">
        <v>-418.97</v>
      </c>
      <c r="J24">
        <v>-7.8</v>
      </c>
    </row>
    <row r="25" spans="1:10" ht="15" customHeight="1" x14ac:dyDescent="0.3">
      <c r="A25" t="s">
        <v>14405</v>
      </c>
      <c r="B25" t="s">
        <v>1505</v>
      </c>
      <c r="C25" t="s">
        <v>14417</v>
      </c>
      <c r="D25" t="s">
        <v>14418</v>
      </c>
      <c r="E25">
        <v>420000</v>
      </c>
      <c r="F25" t="s">
        <v>14410</v>
      </c>
      <c r="G25">
        <v>2400</v>
      </c>
      <c r="H25">
        <v>2245.06</v>
      </c>
      <c r="I25">
        <v>-154.94</v>
      </c>
      <c r="J25">
        <v>-6.5</v>
      </c>
    </row>
    <row r="26" spans="1:10" ht="15" customHeight="1" x14ac:dyDescent="0.3">
      <c r="A26" t="s">
        <v>14405</v>
      </c>
      <c r="B26" t="s">
        <v>1505</v>
      </c>
      <c r="C26" t="s">
        <v>14417</v>
      </c>
      <c r="D26" t="s">
        <v>14418</v>
      </c>
      <c r="E26">
        <v>430000</v>
      </c>
      <c r="F26" t="s">
        <v>56</v>
      </c>
      <c r="G26">
        <v>3600</v>
      </c>
      <c r="H26">
        <v>3386.54</v>
      </c>
      <c r="I26">
        <v>-213.46</v>
      </c>
      <c r="J26">
        <v>-5.9</v>
      </c>
    </row>
    <row r="27" spans="1:10" ht="15" customHeight="1" x14ac:dyDescent="0.3">
      <c r="A27" t="s">
        <v>14405</v>
      </c>
      <c r="B27" t="s">
        <v>1505</v>
      </c>
      <c r="C27" t="s">
        <v>14417</v>
      </c>
      <c r="D27" t="s">
        <v>14418</v>
      </c>
      <c r="E27">
        <v>440000</v>
      </c>
      <c r="F27" t="s">
        <v>14411</v>
      </c>
      <c r="G27">
        <v>2100</v>
      </c>
      <c r="H27">
        <v>2108.88</v>
      </c>
      <c r="I27">
        <v>8.8800000000000008</v>
      </c>
      <c r="J27">
        <v>0.4</v>
      </c>
    </row>
    <row r="28" spans="1:10" ht="15" customHeight="1" x14ac:dyDescent="0.3">
      <c r="A28" t="s">
        <v>14405</v>
      </c>
      <c r="B28" t="s">
        <v>1505</v>
      </c>
      <c r="C28" t="s">
        <v>14417</v>
      </c>
      <c r="D28" t="s">
        <v>14418</v>
      </c>
      <c r="E28">
        <v>450000</v>
      </c>
      <c r="F28" t="s">
        <v>14412</v>
      </c>
      <c r="G28">
        <v>1800</v>
      </c>
      <c r="H28">
        <v>1829.84</v>
      </c>
      <c r="I28">
        <v>29.84</v>
      </c>
      <c r="J28">
        <v>1.7</v>
      </c>
    </row>
    <row r="29" spans="1:10" ht="15" customHeight="1" x14ac:dyDescent="0.3">
      <c r="A29" t="s">
        <v>14405</v>
      </c>
      <c r="B29" t="s">
        <v>1505</v>
      </c>
      <c r="C29" t="s">
        <v>14417</v>
      </c>
      <c r="D29" t="s">
        <v>14418</v>
      </c>
      <c r="E29">
        <v>460000</v>
      </c>
      <c r="F29" t="s">
        <v>14413</v>
      </c>
      <c r="G29">
        <v>1200</v>
      </c>
      <c r="H29">
        <v>1208.56</v>
      </c>
      <c r="I29">
        <v>8.56</v>
      </c>
      <c r="J29">
        <v>0.7</v>
      </c>
    </row>
    <row r="30" spans="1:10" ht="15" customHeight="1" x14ac:dyDescent="0.3">
      <c r="A30" t="s">
        <v>14405</v>
      </c>
      <c r="B30" t="s">
        <v>1505</v>
      </c>
      <c r="C30" t="s">
        <v>14419</v>
      </c>
      <c r="D30" t="s">
        <v>14420</v>
      </c>
      <c r="E30">
        <v>400000</v>
      </c>
      <c r="F30" t="s">
        <v>14408</v>
      </c>
      <c r="G30">
        <v>9000</v>
      </c>
      <c r="H30">
        <v>9247.7900000000009</v>
      </c>
      <c r="I30">
        <v>247.79</v>
      </c>
      <c r="J30">
        <v>2.8</v>
      </c>
    </row>
    <row r="31" spans="1:10" ht="15" customHeight="1" x14ac:dyDescent="0.3">
      <c r="A31" t="s">
        <v>14405</v>
      </c>
      <c r="B31" t="s">
        <v>1505</v>
      </c>
      <c r="C31" t="s">
        <v>14419</v>
      </c>
      <c r="D31" t="s">
        <v>14420</v>
      </c>
      <c r="E31">
        <v>410000</v>
      </c>
      <c r="F31" t="s">
        <v>14409</v>
      </c>
      <c r="G31">
        <v>3600</v>
      </c>
      <c r="H31">
        <v>3464.5</v>
      </c>
      <c r="I31">
        <v>-135.5</v>
      </c>
      <c r="J31">
        <v>-3.8</v>
      </c>
    </row>
    <row r="32" spans="1:10" ht="15" customHeight="1" x14ac:dyDescent="0.3">
      <c r="A32" t="s">
        <v>14405</v>
      </c>
      <c r="B32" t="s">
        <v>1505</v>
      </c>
      <c r="C32" t="s">
        <v>14419</v>
      </c>
      <c r="D32" t="s">
        <v>14420</v>
      </c>
      <c r="E32">
        <v>420000</v>
      </c>
      <c r="F32" t="s">
        <v>14410</v>
      </c>
      <c r="G32">
        <v>1600</v>
      </c>
      <c r="H32">
        <v>1532.36</v>
      </c>
      <c r="I32">
        <v>-67.64</v>
      </c>
      <c r="J32">
        <v>-4.2</v>
      </c>
    </row>
    <row r="33" spans="1:10" ht="15" customHeight="1" x14ac:dyDescent="0.3">
      <c r="A33" t="s">
        <v>14405</v>
      </c>
      <c r="B33" t="s">
        <v>1505</v>
      </c>
      <c r="C33" t="s">
        <v>14419</v>
      </c>
      <c r="D33" t="s">
        <v>14420</v>
      </c>
      <c r="E33">
        <v>430000</v>
      </c>
      <c r="F33" t="s">
        <v>56</v>
      </c>
      <c r="G33">
        <v>2400</v>
      </c>
      <c r="H33">
        <v>2231.5700000000002</v>
      </c>
      <c r="I33">
        <v>-168.43</v>
      </c>
      <c r="J33">
        <v>-7</v>
      </c>
    </row>
    <row r="34" spans="1:10" ht="15" customHeight="1" x14ac:dyDescent="0.3">
      <c r="A34" t="s">
        <v>14405</v>
      </c>
      <c r="B34" t="s">
        <v>1505</v>
      </c>
      <c r="C34" t="s">
        <v>14419</v>
      </c>
      <c r="D34" t="s">
        <v>14420</v>
      </c>
      <c r="E34">
        <v>440000</v>
      </c>
      <c r="F34" t="s">
        <v>14411</v>
      </c>
      <c r="G34">
        <v>1400</v>
      </c>
      <c r="H34">
        <v>1419.28</v>
      </c>
      <c r="I34">
        <v>19.28</v>
      </c>
      <c r="J34">
        <v>1.4</v>
      </c>
    </row>
    <row r="35" spans="1:10" ht="15" customHeight="1" x14ac:dyDescent="0.3">
      <c r="A35" t="s">
        <v>14405</v>
      </c>
      <c r="B35" t="s">
        <v>1505</v>
      </c>
      <c r="C35" t="s">
        <v>14419</v>
      </c>
      <c r="D35" t="s">
        <v>14420</v>
      </c>
      <c r="E35">
        <v>450000</v>
      </c>
      <c r="F35" t="s">
        <v>14412</v>
      </c>
      <c r="G35">
        <v>1200</v>
      </c>
      <c r="H35">
        <v>1197.76</v>
      </c>
      <c r="I35">
        <v>-2.2400000000000002</v>
      </c>
      <c r="J35">
        <v>-0.2</v>
      </c>
    </row>
    <row r="36" spans="1:10" ht="15" customHeight="1" x14ac:dyDescent="0.3">
      <c r="A36" t="s">
        <v>14405</v>
      </c>
      <c r="B36" t="s">
        <v>1505</v>
      </c>
      <c r="C36" t="s">
        <v>14419</v>
      </c>
      <c r="D36" t="s">
        <v>14420</v>
      </c>
      <c r="E36">
        <v>460000</v>
      </c>
      <c r="F36" t="s">
        <v>14413</v>
      </c>
      <c r="G36">
        <v>800</v>
      </c>
      <c r="H36">
        <v>748.27</v>
      </c>
      <c r="I36">
        <v>-51.73</v>
      </c>
      <c r="J36">
        <v>-6.5</v>
      </c>
    </row>
    <row r="37" spans="1:10" ht="15" customHeight="1" x14ac:dyDescent="0.3">
      <c r="A37" t="s">
        <v>14405</v>
      </c>
      <c r="B37" t="s">
        <v>1505</v>
      </c>
      <c r="C37" t="s">
        <v>14421</v>
      </c>
      <c r="D37" t="s">
        <v>14422</v>
      </c>
      <c r="E37">
        <v>400000</v>
      </c>
      <c r="F37" t="s">
        <v>14408</v>
      </c>
      <c r="G37">
        <v>6750</v>
      </c>
      <c r="H37">
        <v>7216.58</v>
      </c>
      <c r="I37">
        <v>466.58</v>
      </c>
      <c r="J37">
        <v>6.9</v>
      </c>
    </row>
    <row r="38" spans="1:10" ht="15" customHeight="1" x14ac:dyDescent="0.3">
      <c r="A38" t="s">
        <v>14405</v>
      </c>
      <c r="B38" t="s">
        <v>1505</v>
      </c>
      <c r="C38" t="s">
        <v>14421</v>
      </c>
      <c r="D38" t="s">
        <v>14422</v>
      </c>
      <c r="E38">
        <v>410000</v>
      </c>
      <c r="F38" t="s">
        <v>14409</v>
      </c>
      <c r="G38">
        <v>2700</v>
      </c>
      <c r="H38">
        <v>2629</v>
      </c>
      <c r="I38">
        <v>-71</v>
      </c>
      <c r="J38">
        <v>-2.6</v>
      </c>
    </row>
    <row r="39" spans="1:10" ht="15" customHeight="1" x14ac:dyDescent="0.3">
      <c r="A39" t="s">
        <v>14405</v>
      </c>
      <c r="B39" t="s">
        <v>1505</v>
      </c>
      <c r="C39" t="s">
        <v>14421</v>
      </c>
      <c r="D39" t="s">
        <v>14422</v>
      </c>
      <c r="E39">
        <v>420000</v>
      </c>
      <c r="F39" t="s">
        <v>14410</v>
      </c>
      <c r="G39">
        <v>1200</v>
      </c>
      <c r="H39">
        <v>1249.72</v>
      </c>
      <c r="I39">
        <v>49.72</v>
      </c>
      <c r="J39">
        <v>4.0999999999999996</v>
      </c>
    </row>
    <row r="40" spans="1:10" ht="15" customHeight="1" x14ac:dyDescent="0.3">
      <c r="A40" t="s">
        <v>14405</v>
      </c>
      <c r="B40" t="s">
        <v>1505</v>
      </c>
      <c r="C40" t="s">
        <v>14421</v>
      </c>
      <c r="D40" t="s">
        <v>14422</v>
      </c>
      <c r="E40">
        <v>430000</v>
      </c>
      <c r="F40" t="s">
        <v>56</v>
      </c>
      <c r="G40">
        <v>1800</v>
      </c>
      <c r="H40">
        <v>1830</v>
      </c>
      <c r="I40">
        <v>30</v>
      </c>
      <c r="J40">
        <v>1.7</v>
      </c>
    </row>
    <row r="41" spans="1:10" ht="15" customHeight="1" x14ac:dyDescent="0.3">
      <c r="A41" t="s">
        <v>14405</v>
      </c>
      <c r="B41" t="s">
        <v>1505</v>
      </c>
      <c r="C41" t="s">
        <v>14421</v>
      </c>
      <c r="D41" t="s">
        <v>14422</v>
      </c>
      <c r="E41">
        <v>440000</v>
      </c>
      <c r="F41" t="s">
        <v>14411</v>
      </c>
      <c r="G41">
        <v>1050</v>
      </c>
      <c r="H41">
        <v>1129.49</v>
      </c>
      <c r="I41">
        <v>79.489999999999995</v>
      </c>
      <c r="J41">
        <v>7.6</v>
      </c>
    </row>
    <row r="42" spans="1:10" ht="15" customHeight="1" x14ac:dyDescent="0.3">
      <c r="A42" t="s">
        <v>14405</v>
      </c>
      <c r="B42" t="s">
        <v>1505</v>
      </c>
      <c r="C42" t="s">
        <v>14421</v>
      </c>
      <c r="D42" t="s">
        <v>14422</v>
      </c>
      <c r="E42">
        <v>450000</v>
      </c>
      <c r="F42" t="s">
        <v>14412</v>
      </c>
      <c r="G42">
        <v>900</v>
      </c>
      <c r="H42">
        <v>844.79</v>
      </c>
      <c r="I42">
        <v>-55.21</v>
      </c>
      <c r="J42">
        <v>-6.1</v>
      </c>
    </row>
    <row r="43" spans="1:10" ht="15" customHeight="1" x14ac:dyDescent="0.3">
      <c r="A43" t="s">
        <v>14405</v>
      </c>
      <c r="B43" t="s">
        <v>1505</v>
      </c>
      <c r="C43" t="s">
        <v>14421</v>
      </c>
      <c r="D43" t="s">
        <v>14422</v>
      </c>
      <c r="E43">
        <v>460000</v>
      </c>
      <c r="F43" t="s">
        <v>14413</v>
      </c>
      <c r="G43">
        <v>600</v>
      </c>
      <c r="H43">
        <v>642.33000000000004</v>
      </c>
      <c r="I43">
        <v>42.33</v>
      </c>
      <c r="J43">
        <v>7.1</v>
      </c>
    </row>
    <row r="44" spans="1:10" ht="15" customHeight="1" x14ac:dyDescent="0.3">
      <c r="A44" t="s">
        <v>14423</v>
      </c>
      <c r="B44" t="s">
        <v>1101</v>
      </c>
      <c r="C44" t="s">
        <v>14406</v>
      </c>
      <c r="D44" t="s">
        <v>14407</v>
      </c>
      <c r="E44">
        <v>400000</v>
      </c>
      <c r="F44" t="s">
        <v>14408</v>
      </c>
      <c r="G44">
        <v>90000</v>
      </c>
      <c r="H44">
        <v>97162.87</v>
      </c>
      <c r="I44">
        <v>7162.87</v>
      </c>
      <c r="J44">
        <v>8</v>
      </c>
    </row>
    <row r="45" spans="1:10" ht="15" customHeight="1" x14ac:dyDescent="0.3">
      <c r="A45" t="s">
        <v>14423</v>
      </c>
      <c r="B45" t="s">
        <v>1101</v>
      </c>
      <c r="C45" t="s">
        <v>14406</v>
      </c>
      <c r="D45" t="s">
        <v>14407</v>
      </c>
      <c r="E45">
        <v>410000</v>
      </c>
      <c r="F45" t="s">
        <v>14409</v>
      </c>
      <c r="G45">
        <v>36000</v>
      </c>
      <c r="H45">
        <v>34178.65</v>
      </c>
      <c r="I45">
        <v>-1821.35</v>
      </c>
      <c r="J45">
        <v>-5.0999999999999996</v>
      </c>
    </row>
    <row r="46" spans="1:10" ht="15" customHeight="1" x14ac:dyDescent="0.3">
      <c r="A46" t="s">
        <v>14423</v>
      </c>
      <c r="B46" t="s">
        <v>1101</v>
      </c>
      <c r="C46" t="s">
        <v>14406</v>
      </c>
      <c r="D46" t="s">
        <v>14407</v>
      </c>
      <c r="E46">
        <v>420000</v>
      </c>
      <c r="F46" t="s">
        <v>14410</v>
      </c>
      <c r="G46">
        <v>16000</v>
      </c>
      <c r="H46">
        <v>15438.54</v>
      </c>
      <c r="I46">
        <v>-561.46</v>
      </c>
      <c r="J46">
        <v>-3.5</v>
      </c>
    </row>
    <row r="47" spans="1:10" ht="15" customHeight="1" x14ac:dyDescent="0.3">
      <c r="A47" t="s">
        <v>14423</v>
      </c>
      <c r="B47" t="s">
        <v>1101</v>
      </c>
      <c r="C47" t="s">
        <v>14406</v>
      </c>
      <c r="D47" t="s">
        <v>14407</v>
      </c>
      <c r="E47">
        <v>430000</v>
      </c>
      <c r="F47" t="s">
        <v>56</v>
      </c>
      <c r="G47">
        <v>24000</v>
      </c>
      <c r="H47">
        <v>24908.22</v>
      </c>
      <c r="I47">
        <v>908.22</v>
      </c>
      <c r="J47">
        <v>3.8</v>
      </c>
    </row>
    <row r="48" spans="1:10" ht="15" customHeight="1" x14ac:dyDescent="0.3">
      <c r="A48" t="s">
        <v>14423</v>
      </c>
      <c r="B48" t="s">
        <v>1101</v>
      </c>
      <c r="C48" t="s">
        <v>14406</v>
      </c>
      <c r="D48" t="s">
        <v>14407</v>
      </c>
      <c r="E48">
        <v>440000</v>
      </c>
      <c r="F48" t="s">
        <v>14411</v>
      </c>
      <c r="G48">
        <v>14000</v>
      </c>
      <c r="H48">
        <v>14043.56</v>
      </c>
      <c r="I48">
        <v>43.56</v>
      </c>
      <c r="J48">
        <v>0.3</v>
      </c>
    </row>
    <row r="49" spans="1:10" ht="15" customHeight="1" x14ac:dyDescent="0.3">
      <c r="A49" t="s">
        <v>14423</v>
      </c>
      <c r="B49" t="s">
        <v>1101</v>
      </c>
      <c r="C49" t="s">
        <v>14406</v>
      </c>
      <c r="D49" t="s">
        <v>14407</v>
      </c>
      <c r="E49">
        <v>450000</v>
      </c>
      <c r="F49" t="s">
        <v>14412</v>
      </c>
      <c r="G49">
        <v>12000</v>
      </c>
      <c r="H49">
        <v>11823.17</v>
      </c>
      <c r="I49">
        <v>-176.83</v>
      </c>
      <c r="J49">
        <v>-1.5</v>
      </c>
    </row>
    <row r="50" spans="1:10" ht="15" customHeight="1" x14ac:dyDescent="0.3">
      <c r="A50" t="s">
        <v>14423</v>
      </c>
      <c r="B50" t="s">
        <v>1101</v>
      </c>
      <c r="C50" t="s">
        <v>14406</v>
      </c>
      <c r="D50" t="s">
        <v>14407</v>
      </c>
      <c r="E50">
        <v>460000</v>
      </c>
      <c r="F50" t="s">
        <v>14413</v>
      </c>
      <c r="G50">
        <v>8000</v>
      </c>
      <c r="H50">
        <v>7984.89</v>
      </c>
      <c r="I50">
        <v>-15.11</v>
      </c>
      <c r="J50">
        <v>-0.2</v>
      </c>
    </row>
    <row r="51" spans="1:10" ht="15" customHeight="1" x14ac:dyDescent="0.3">
      <c r="A51" t="s">
        <v>14423</v>
      </c>
      <c r="B51" t="s">
        <v>1101</v>
      </c>
      <c r="C51" t="s">
        <v>14414</v>
      </c>
      <c r="D51" t="s">
        <v>14415</v>
      </c>
      <c r="E51">
        <v>400000</v>
      </c>
      <c r="F51" t="s">
        <v>14408</v>
      </c>
      <c r="G51">
        <v>90000</v>
      </c>
      <c r="H51">
        <v>88212.25</v>
      </c>
      <c r="I51">
        <v>-1787.75</v>
      </c>
      <c r="J51">
        <v>-2</v>
      </c>
    </row>
    <row r="52" spans="1:10" ht="15" customHeight="1" x14ac:dyDescent="0.3">
      <c r="A52" t="s">
        <v>14423</v>
      </c>
      <c r="B52" t="s">
        <v>1101</v>
      </c>
      <c r="C52" t="s">
        <v>14414</v>
      </c>
      <c r="D52" t="s">
        <v>14415</v>
      </c>
      <c r="E52">
        <v>410000</v>
      </c>
      <c r="F52" t="s">
        <v>14409</v>
      </c>
      <c r="G52">
        <v>36000</v>
      </c>
      <c r="H52">
        <v>39801.620000000003</v>
      </c>
      <c r="I52">
        <v>3801.62</v>
      </c>
      <c r="J52">
        <v>10.6</v>
      </c>
    </row>
    <row r="53" spans="1:10" ht="15" customHeight="1" x14ac:dyDescent="0.3">
      <c r="A53" t="s">
        <v>14423</v>
      </c>
      <c r="B53" t="s">
        <v>1101</v>
      </c>
      <c r="C53" t="s">
        <v>14414</v>
      </c>
      <c r="D53" t="s">
        <v>14415</v>
      </c>
      <c r="E53">
        <v>420000</v>
      </c>
      <c r="F53" t="s">
        <v>14410</v>
      </c>
      <c r="G53">
        <v>16000</v>
      </c>
      <c r="H53">
        <v>16685.12</v>
      </c>
      <c r="I53">
        <v>685.12</v>
      </c>
      <c r="J53">
        <v>4.3</v>
      </c>
    </row>
    <row r="54" spans="1:10" ht="15" customHeight="1" x14ac:dyDescent="0.3">
      <c r="A54" t="s">
        <v>14423</v>
      </c>
      <c r="B54" t="s">
        <v>1101</v>
      </c>
      <c r="C54" t="s">
        <v>14414</v>
      </c>
      <c r="D54" t="s">
        <v>14415</v>
      </c>
      <c r="E54">
        <v>430000</v>
      </c>
      <c r="F54" t="s">
        <v>56</v>
      </c>
      <c r="G54">
        <v>24000</v>
      </c>
      <c r="H54">
        <v>34928.68</v>
      </c>
      <c r="I54">
        <v>10928.68</v>
      </c>
      <c r="J54">
        <v>45.5</v>
      </c>
    </row>
    <row r="55" spans="1:10" ht="15" customHeight="1" x14ac:dyDescent="0.3">
      <c r="A55" t="s">
        <v>14423</v>
      </c>
      <c r="B55" t="s">
        <v>1101</v>
      </c>
      <c r="C55" t="s">
        <v>14414</v>
      </c>
      <c r="D55" t="s">
        <v>14415</v>
      </c>
      <c r="E55">
        <v>440000</v>
      </c>
      <c r="F55" t="s">
        <v>14411</v>
      </c>
      <c r="G55">
        <v>14000</v>
      </c>
      <c r="H55">
        <v>14892.07</v>
      </c>
      <c r="I55">
        <v>892.07</v>
      </c>
      <c r="J55">
        <v>6.4</v>
      </c>
    </row>
    <row r="56" spans="1:10" ht="15" customHeight="1" x14ac:dyDescent="0.3">
      <c r="A56" t="s">
        <v>14423</v>
      </c>
      <c r="B56" t="s">
        <v>1101</v>
      </c>
      <c r="C56" t="s">
        <v>14414</v>
      </c>
      <c r="D56" t="s">
        <v>14415</v>
      </c>
      <c r="E56">
        <v>450000</v>
      </c>
      <c r="F56" t="s">
        <v>14412</v>
      </c>
      <c r="G56">
        <v>12000</v>
      </c>
      <c r="H56">
        <v>12184.48</v>
      </c>
      <c r="I56">
        <v>184.48</v>
      </c>
      <c r="J56">
        <v>1.5</v>
      </c>
    </row>
    <row r="57" spans="1:10" ht="15" customHeight="1" x14ac:dyDescent="0.3">
      <c r="A57" t="s">
        <v>14423</v>
      </c>
      <c r="B57" t="s">
        <v>1101</v>
      </c>
      <c r="C57" t="s">
        <v>14414</v>
      </c>
      <c r="D57" t="s">
        <v>14415</v>
      </c>
      <c r="E57">
        <v>460000</v>
      </c>
      <c r="F57" t="s">
        <v>14413</v>
      </c>
      <c r="G57">
        <v>8000</v>
      </c>
      <c r="H57">
        <v>7941.51</v>
      </c>
      <c r="I57">
        <v>-58.49</v>
      </c>
      <c r="J57">
        <v>-0.7</v>
      </c>
    </row>
    <row r="58" spans="1:10" ht="15" customHeight="1" x14ac:dyDescent="0.3">
      <c r="A58" t="s">
        <v>14423</v>
      </c>
      <c r="B58" t="s">
        <v>1101</v>
      </c>
      <c r="C58" t="s">
        <v>14416</v>
      </c>
      <c r="D58" t="s">
        <v>14411</v>
      </c>
      <c r="E58">
        <v>400000</v>
      </c>
      <c r="F58" t="s">
        <v>14408</v>
      </c>
      <c r="G58">
        <v>18000</v>
      </c>
      <c r="H58">
        <v>18230.46</v>
      </c>
      <c r="I58">
        <v>230.46</v>
      </c>
      <c r="J58">
        <v>1.3</v>
      </c>
    </row>
    <row r="59" spans="1:10" ht="15" customHeight="1" x14ac:dyDescent="0.3">
      <c r="A59" t="s">
        <v>14423</v>
      </c>
      <c r="B59" t="s">
        <v>1101</v>
      </c>
      <c r="C59" t="s">
        <v>14416</v>
      </c>
      <c r="D59" t="s">
        <v>14411</v>
      </c>
      <c r="E59">
        <v>410000</v>
      </c>
      <c r="F59" t="s">
        <v>14409</v>
      </c>
      <c r="G59">
        <v>7200</v>
      </c>
      <c r="H59">
        <v>7042.06</v>
      </c>
      <c r="I59">
        <v>-157.94</v>
      </c>
      <c r="J59">
        <v>-2.2000000000000002</v>
      </c>
    </row>
    <row r="60" spans="1:10" ht="15" customHeight="1" x14ac:dyDescent="0.3">
      <c r="A60" t="s">
        <v>14423</v>
      </c>
      <c r="B60" t="s">
        <v>1101</v>
      </c>
      <c r="C60" t="s">
        <v>14416</v>
      </c>
      <c r="D60" t="s">
        <v>14411</v>
      </c>
      <c r="E60">
        <v>420000</v>
      </c>
      <c r="F60" t="s">
        <v>14410</v>
      </c>
      <c r="G60">
        <v>3200</v>
      </c>
      <c r="H60">
        <v>3136.49</v>
      </c>
      <c r="I60">
        <v>-63.51</v>
      </c>
      <c r="J60">
        <v>-2</v>
      </c>
    </row>
    <row r="61" spans="1:10" ht="15" customHeight="1" x14ac:dyDescent="0.3">
      <c r="A61" t="s">
        <v>14423</v>
      </c>
      <c r="B61" t="s">
        <v>1101</v>
      </c>
      <c r="C61" t="s">
        <v>14416</v>
      </c>
      <c r="D61" t="s">
        <v>14411</v>
      </c>
      <c r="E61">
        <v>430000</v>
      </c>
      <c r="F61" t="s">
        <v>56</v>
      </c>
      <c r="G61">
        <v>4800</v>
      </c>
      <c r="H61">
        <v>5111.12</v>
      </c>
      <c r="I61">
        <v>311.12</v>
      </c>
      <c r="J61">
        <v>6.5</v>
      </c>
    </row>
    <row r="62" spans="1:10" ht="15" customHeight="1" x14ac:dyDescent="0.3">
      <c r="A62" t="s">
        <v>14423</v>
      </c>
      <c r="B62" t="s">
        <v>1101</v>
      </c>
      <c r="C62" t="s">
        <v>14416</v>
      </c>
      <c r="D62" t="s">
        <v>14411</v>
      </c>
      <c r="E62">
        <v>440000</v>
      </c>
      <c r="F62" t="s">
        <v>14411</v>
      </c>
      <c r="G62">
        <v>2800</v>
      </c>
      <c r="H62">
        <v>2577.56</v>
      </c>
      <c r="I62">
        <v>-222.44</v>
      </c>
      <c r="J62">
        <v>-7.9</v>
      </c>
    </row>
    <row r="63" spans="1:10" ht="15" customHeight="1" x14ac:dyDescent="0.3">
      <c r="A63" t="s">
        <v>14423</v>
      </c>
      <c r="B63" t="s">
        <v>1101</v>
      </c>
      <c r="C63" t="s">
        <v>14416</v>
      </c>
      <c r="D63" t="s">
        <v>14411</v>
      </c>
      <c r="E63">
        <v>450000</v>
      </c>
      <c r="F63" t="s">
        <v>14412</v>
      </c>
      <c r="G63">
        <v>2400</v>
      </c>
      <c r="H63">
        <v>2280.66</v>
      </c>
      <c r="I63">
        <v>-119.34</v>
      </c>
      <c r="J63">
        <v>-5</v>
      </c>
    </row>
    <row r="64" spans="1:10" ht="15" customHeight="1" x14ac:dyDescent="0.3">
      <c r="A64" t="s">
        <v>14423</v>
      </c>
      <c r="B64" t="s">
        <v>1101</v>
      </c>
      <c r="C64" t="s">
        <v>14416</v>
      </c>
      <c r="D64" t="s">
        <v>14411</v>
      </c>
      <c r="E64">
        <v>460000</v>
      </c>
      <c r="F64" t="s">
        <v>14413</v>
      </c>
      <c r="G64">
        <v>1600</v>
      </c>
      <c r="H64">
        <v>1636.34</v>
      </c>
      <c r="I64">
        <v>36.340000000000003</v>
      </c>
      <c r="J64">
        <v>2.2999999999999998</v>
      </c>
    </row>
    <row r="65" spans="1:10" ht="15" customHeight="1" x14ac:dyDescent="0.3">
      <c r="A65" t="s">
        <v>14423</v>
      </c>
      <c r="B65" t="s">
        <v>1101</v>
      </c>
      <c r="C65" t="s">
        <v>14417</v>
      </c>
      <c r="D65" t="s">
        <v>14418</v>
      </c>
      <c r="E65">
        <v>400000</v>
      </c>
      <c r="F65" t="s">
        <v>14408</v>
      </c>
      <c r="G65">
        <v>13500</v>
      </c>
      <c r="H65">
        <v>12505.85</v>
      </c>
      <c r="I65">
        <v>-994.15</v>
      </c>
      <c r="J65">
        <v>-7.4</v>
      </c>
    </row>
    <row r="66" spans="1:10" ht="15" customHeight="1" x14ac:dyDescent="0.3">
      <c r="A66" t="s">
        <v>14423</v>
      </c>
      <c r="B66" t="s">
        <v>1101</v>
      </c>
      <c r="C66" t="s">
        <v>14417</v>
      </c>
      <c r="D66" t="s">
        <v>14418</v>
      </c>
      <c r="E66">
        <v>410000</v>
      </c>
      <c r="F66" t="s">
        <v>14409</v>
      </c>
      <c r="G66">
        <v>5400</v>
      </c>
      <c r="H66">
        <v>5014.4399999999996</v>
      </c>
      <c r="I66">
        <v>-385.56</v>
      </c>
      <c r="J66">
        <v>-7.1</v>
      </c>
    </row>
    <row r="67" spans="1:10" ht="15" customHeight="1" x14ac:dyDescent="0.3">
      <c r="A67" t="s">
        <v>14423</v>
      </c>
      <c r="B67" t="s">
        <v>1101</v>
      </c>
      <c r="C67" t="s">
        <v>14417</v>
      </c>
      <c r="D67" t="s">
        <v>14418</v>
      </c>
      <c r="E67">
        <v>420000</v>
      </c>
      <c r="F67" t="s">
        <v>14410</v>
      </c>
      <c r="G67">
        <v>2400</v>
      </c>
      <c r="H67">
        <v>2302.46</v>
      </c>
      <c r="I67">
        <v>-97.54</v>
      </c>
      <c r="J67">
        <v>-4.0999999999999996</v>
      </c>
    </row>
    <row r="68" spans="1:10" ht="15" customHeight="1" x14ac:dyDescent="0.3">
      <c r="A68" t="s">
        <v>14423</v>
      </c>
      <c r="B68" t="s">
        <v>1101</v>
      </c>
      <c r="C68" t="s">
        <v>14417</v>
      </c>
      <c r="D68" t="s">
        <v>14418</v>
      </c>
      <c r="E68">
        <v>430000</v>
      </c>
      <c r="F68" t="s">
        <v>56</v>
      </c>
      <c r="G68">
        <v>3600</v>
      </c>
      <c r="H68">
        <v>3847.62</v>
      </c>
      <c r="I68">
        <v>247.62</v>
      </c>
      <c r="J68">
        <v>6.9</v>
      </c>
    </row>
    <row r="69" spans="1:10" ht="15" customHeight="1" x14ac:dyDescent="0.3">
      <c r="A69" t="s">
        <v>14423</v>
      </c>
      <c r="B69" t="s">
        <v>1101</v>
      </c>
      <c r="C69" t="s">
        <v>14417</v>
      </c>
      <c r="D69" t="s">
        <v>14418</v>
      </c>
      <c r="E69">
        <v>440000</v>
      </c>
      <c r="F69" t="s">
        <v>14411</v>
      </c>
      <c r="G69">
        <v>2100</v>
      </c>
      <c r="H69">
        <v>2058.58</v>
      </c>
      <c r="I69">
        <v>-41.42</v>
      </c>
      <c r="J69">
        <v>-2</v>
      </c>
    </row>
    <row r="70" spans="1:10" ht="15" customHeight="1" x14ac:dyDescent="0.3">
      <c r="A70" t="s">
        <v>14423</v>
      </c>
      <c r="B70" t="s">
        <v>1101</v>
      </c>
      <c r="C70" t="s">
        <v>14417</v>
      </c>
      <c r="D70" t="s">
        <v>14418</v>
      </c>
      <c r="E70">
        <v>450000</v>
      </c>
      <c r="F70" t="s">
        <v>14412</v>
      </c>
      <c r="G70">
        <v>1800</v>
      </c>
      <c r="H70">
        <v>1693.11</v>
      </c>
      <c r="I70">
        <v>-106.89</v>
      </c>
      <c r="J70">
        <v>-5.9</v>
      </c>
    </row>
    <row r="71" spans="1:10" ht="15" customHeight="1" x14ac:dyDescent="0.3">
      <c r="A71" t="s">
        <v>14423</v>
      </c>
      <c r="B71" t="s">
        <v>1101</v>
      </c>
      <c r="C71" t="s">
        <v>14417</v>
      </c>
      <c r="D71" t="s">
        <v>14418</v>
      </c>
      <c r="E71">
        <v>460000</v>
      </c>
      <c r="F71" t="s">
        <v>14413</v>
      </c>
      <c r="G71">
        <v>1200</v>
      </c>
      <c r="H71">
        <v>1286.0999999999999</v>
      </c>
      <c r="I71">
        <v>86.1</v>
      </c>
      <c r="J71">
        <v>7.2</v>
      </c>
    </row>
    <row r="72" spans="1:10" ht="15" customHeight="1" x14ac:dyDescent="0.3">
      <c r="A72" t="s">
        <v>14423</v>
      </c>
      <c r="B72" t="s">
        <v>1101</v>
      </c>
      <c r="C72" t="s">
        <v>14419</v>
      </c>
      <c r="D72" t="s">
        <v>14420</v>
      </c>
      <c r="E72">
        <v>400000</v>
      </c>
      <c r="F72" t="s">
        <v>14408</v>
      </c>
      <c r="G72">
        <v>9000</v>
      </c>
      <c r="H72">
        <v>9590.25</v>
      </c>
      <c r="I72">
        <v>590.25</v>
      </c>
      <c r="J72">
        <v>6.6</v>
      </c>
    </row>
    <row r="73" spans="1:10" ht="15" customHeight="1" x14ac:dyDescent="0.3">
      <c r="A73" t="s">
        <v>14423</v>
      </c>
      <c r="B73" t="s">
        <v>1101</v>
      </c>
      <c r="C73" t="s">
        <v>14419</v>
      </c>
      <c r="D73" t="s">
        <v>14420</v>
      </c>
      <c r="E73">
        <v>410000</v>
      </c>
      <c r="F73" t="s">
        <v>14409</v>
      </c>
      <c r="G73">
        <v>3600</v>
      </c>
      <c r="H73">
        <v>3727.48</v>
      </c>
      <c r="I73">
        <v>127.48</v>
      </c>
      <c r="J73">
        <v>3.5</v>
      </c>
    </row>
    <row r="74" spans="1:10" ht="15" customHeight="1" x14ac:dyDescent="0.3">
      <c r="A74" t="s">
        <v>14423</v>
      </c>
      <c r="B74" t="s">
        <v>1101</v>
      </c>
      <c r="C74" t="s">
        <v>14419</v>
      </c>
      <c r="D74" t="s">
        <v>14420</v>
      </c>
      <c r="E74">
        <v>420000</v>
      </c>
      <c r="F74" t="s">
        <v>14410</v>
      </c>
      <c r="G74">
        <v>1600</v>
      </c>
      <c r="H74">
        <v>1557.6</v>
      </c>
      <c r="I74">
        <v>-42.4</v>
      </c>
      <c r="J74">
        <v>-2.7</v>
      </c>
    </row>
    <row r="75" spans="1:10" ht="15" customHeight="1" x14ac:dyDescent="0.3">
      <c r="A75" t="s">
        <v>14423</v>
      </c>
      <c r="B75" t="s">
        <v>1101</v>
      </c>
      <c r="C75" t="s">
        <v>14419</v>
      </c>
      <c r="D75" t="s">
        <v>14420</v>
      </c>
      <c r="E75">
        <v>430000</v>
      </c>
      <c r="F75" t="s">
        <v>56</v>
      </c>
      <c r="G75">
        <v>2400</v>
      </c>
      <c r="H75">
        <v>2388.44</v>
      </c>
      <c r="I75">
        <v>-11.56</v>
      </c>
      <c r="J75">
        <v>-0.5</v>
      </c>
    </row>
    <row r="76" spans="1:10" ht="15" customHeight="1" x14ac:dyDescent="0.3">
      <c r="A76" t="s">
        <v>14423</v>
      </c>
      <c r="B76" t="s">
        <v>1101</v>
      </c>
      <c r="C76" t="s">
        <v>14419</v>
      </c>
      <c r="D76" t="s">
        <v>14420</v>
      </c>
      <c r="E76">
        <v>440000</v>
      </c>
      <c r="F76" t="s">
        <v>14411</v>
      </c>
      <c r="G76">
        <v>1400</v>
      </c>
      <c r="H76">
        <v>1450.18</v>
      </c>
      <c r="I76">
        <v>50.18</v>
      </c>
      <c r="J76">
        <v>3.6</v>
      </c>
    </row>
    <row r="77" spans="1:10" ht="15" customHeight="1" x14ac:dyDescent="0.3">
      <c r="A77" t="s">
        <v>14423</v>
      </c>
      <c r="B77" t="s">
        <v>1101</v>
      </c>
      <c r="C77" t="s">
        <v>14419</v>
      </c>
      <c r="D77" t="s">
        <v>14420</v>
      </c>
      <c r="E77">
        <v>450000</v>
      </c>
      <c r="F77" t="s">
        <v>14412</v>
      </c>
      <c r="G77">
        <v>1200</v>
      </c>
      <c r="H77">
        <v>1184.9100000000001</v>
      </c>
      <c r="I77">
        <v>-15.09</v>
      </c>
      <c r="J77">
        <v>-1.3</v>
      </c>
    </row>
    <row r="78" spans="1:10" ht="15" customHeight="1" x14ac:dyDescent="0.3">
      <c r="A78" t="s">
        <v>14423</v>
      </c>
      <c r="B78" t="s">
        <v>1101</v>
      </c>
      <c r="C78" t="s">
        <v>14419</v>
      </c>
      <c r="D78" t="s">
        <v>14420</v>
      </c>
      <c r="E78">
        <v>460000</v>
      </c>
      <c r="F78" t="s">
        <v>14413</v>
      </c>
      <c r="G78">
        <v>800</v>
      </c>
      <c r="H78">
        <v>798.71</v>
      </c>
      <c r="I78">
        <v>-1.29</v>
      </c>
      <c r="J78">
        <v>-0.2</v>
      </c>
    </row>
    <row r="79" spans="1:10" ht="15" customHeight="1" x14ac:dyDescent="0.3">
      <c r="A79" t="s">
        <v>14423</v>
      </c>
      <c r="B79" t="s">
        <v>1101</v>
      </c>
      <c r="C79" t="s">
        <v>14421</v>
      </c>
      <c r="D79" t="s">
        <v>14422</v>
      </c>
      <c r="E79">
        <v>400000</v>
      </c>
      <c r="F79" t="s">
        <v>14408</v>
      </c>
      <c r="G79">
        <v>6750</v>
      </c>
      <c r="H79">
        <v>7217.12</v>
      </c>
      <c r="I79">
        <v>467.12</v>
      </c>
      <c r="J79">
        <v>6.9</v>
      </c>
    </row>
    <row r="80" spans="1:10" ht="15" customHeight="1" x14ac:dyDescent="0.3">
      <c r="A80" t="s">
        <v>14423</v>
      </c>
      <c r="B80" t="s">
        <v>1101</v>
      </c>
      <c r="C80" t="s">
        <v>14421</v>
      </c>
      <c r="D80" t="s">
        <v>14422</v>
      </c>
      <c r="E80">
        <v>410000</v>
      </c>
      <c r="F80" t="s">
        <v>14409</v>
      </c>
      <c r="G80">
        <v>2700</v>
      </c>
      <c r="H80">
        <v>2821.27</v>
      </c>
      <c r="I80">
        <v>121.27</v>
      </c>
      <c r="J80">
        <v>4.5</v>
      </c>
    </row>
    <row r="81" spans="1:10" ht="15" customHeight="1" x14ac:dyDescent="0.3">
      <c r="A81" t="s">
        <v>14423</v>
      </c>
      <c r="B81" t="s">
        <v>1101</v>
      </c>
      <c r="C81" t="s">
        <v>14421</v>
      </c>
      <c r="D81" t="s">
        <v>14422</v>
      </c>
      <c r="E81">
        <v>420000</v>
      </c>
      <c r="F81" t="s">
        <v>14410</v>
      </c>
      <c r="G81">
        <v>1200</v>
      </c>
      <c r="H81">
        <v>1186.43</v>
      </c>
      <c r="I81">
        <v>-13.57</v>
      </c>
      <c r="J81">
        <v>-1.1000000000000001</v>
      </c>
    </row>
    <row r="82" spans="1:10" ht="15" customHeight="1" x14ac:dyDescent="0.3">
      <c r="A82" t="s">
        <v>14423</v>
      </c>
      <c r="B82" t="s">
        <v>1101</v>
      </c>
      <c r="C82" t="s">
        <v>14421</v>
      </c>
      <c r="D82" t="s">
        <v>14422</v>
      </c>
      <c r="E82">
        <v>430000</v>
      </c>
      <c r="F82" t="s">
        <v>56</v>
      </c>
      <c r="G82">
        <v>1800</v>
      </c>
      <c r="H82">
        <v>1825.26</v>
      </c>
      <c r="I82">
        <v>25.26</v>
      </c>
      <c r="J82">
        <v>1.4</v>
      </c>
    </row>
    <row r="83" spans="1:10" ht="15" customHeight="1" x14ac:dyDescent="0.3">
      <c r="A83" t="s">
        <v>14423</v>
      </c>
      <c r="B83" t="s">
        <v>1101</v>
      </c>
      <c r="C83" t="s">
        <v>14421</v>
      </c>
      <c r="D83" t="s">
        <v>14422</v>
      </c>
      <c r="E83">
        <v>440000</v>
      </c>
      <c r="F83" t="s">
        <v>14411</v>
      </c>
      <c r="G83">
        <v>1050</v>
      </c>
      <c r="H83">
        <v>1014.97</v>
      </c>
      <c r="I83">
        <v>-35.03</v>
      </c>
      <c r="J83">
        <v>-3.3</v>
      </c>
    </row>
    <row r="84" spans="1:10" ht="15" customHeight="1" x14ac:dyDescent="0.3">
      <c r="A84" t="s">
        <v>14423</v>
      </c>
      <c r="B84" t="s">
        <v>1101</v>
      </c>
      <c r="C84" t="s">
        <v>14421</v>
      </c>
      <c r="D84" t="s">
        <v>14422</v>
      </c>
      <c r="E84">
        <v>450000</v>
      </c>
      <c r="F84" t="s">
        <v>14412</v>
      </c>
      <c r="G84">
        <v>900</v>
      </c>
      <c r="H84">
        <v>944.88</v>
      </c>
      <c r="I84">
        <v>44.88</v>
      </c>
      <c r="J84">
        <v>5</v>
      </c>
    </row>
    <row r="85" spans="1:10" ht="15" customHeight="1" x14ac:dyDescent="0.3">
      <c r="A85" t="s">
        <v>14423</v>
      </c>
      <c r="B85" t="s">
        <v>1101</v>
      </c>
      <c r="C85" t="s">
        <v>14421</v>
      </c>
      <c r="D85" t="s">
        <v>14422</v>
      </c>
      <c r="E85">
        <v>460000</v>
      </c>
      <c r="F85" t="s">
        <v>14413</v>
      </c>
      <c r="G85">
        <v>600</v>
      </c>
      <c r="H85">
        <v>616.17999999999995</v>
      </c>
      <c r="I85">
        <v>16.18</v>
      </c>
      <c r="J85">
        <v>2.7</v>
      </c>
    </row>
    <row r="86" spans="1:10" ht="15" customHeight="1" x14ac:dyDescent="0.3">
      <c r="A86" t="s">
        <v>14424</v>
      </c>
      <c r="B86" t="s">
        <v>366</v>
      </c>
      <c r="C86" t="s">
        <v>14406</v>
      </c>
      <c r="D86" t="s">
        <v>14407</v>
      </c>
      <c r="E86">
        <v>400000</v>
      </c>
      <c r="F86" t="s">
        <v>14408</v>
      </c>
      <c r="G86">
        <v>90000</v>
      </c>
      <c r="H86">
        <v>91039.52</v>
      </c>
      <c r="I86">
        <v>1039.52</v>
      </c>
      <c r="J86">
        <v>1.2</v>
      </c>
    </row>
    <row r="87" spans="1:10" ht="15" customHeight="1" x14ac:dyDescent="0.3">
      <c r="A87" t="s">
        <v>14424</v>
      </c>
      <c r="B87" t="s">
        <v>366</v>
      </c>
      <c r="C87" t="s">
        <v>14406</v>
      </c>
      <c r="D87" t="s">
        <v>14407</v>
      </c>
      <c r="E87">
        <v>410000</v>
      </c>
      <c r="F87" t="s">
        <v>14409</v>
      </c>
      <c r="G87">
        <v>36000</v>
      </c>
      <c r="H87">
        <v>37196.31</v>
      </c>
      <c r="I87">
        <v>1196.31</v>
      </c>
      <c r="J87">
        <v>3.3</v>
      </c>
    </row>
    <row r="88" spans="1:10" ht="15" customHeight="1" x14ac:dyDescent="0.3">
      <c r="A88" t="s">
        <v>14424</v>
      </c>
      <c r="B88" t="s">
        <v>366</v>
      </c>
      <c r="C88" t="s">
        <v>14406</v>
      </c>
      <c r="D88" t="s">
        <v>14407</v>
      </c>
      <c r="E88">
        <v>420000</v>
      </c>
      <c r="F88" t="s">
        <v>14410</v>
      </c>
      <c r="G88">
        <v>16000</v>
      </c>
      <c r="H88">
        <v>16934.29</v>
      </c>
      <c r="I88">
        <v>934.29</v>
      </c>
      <c r="J88">
        <v>5.8</v>
      </c>
    </row>
    <row r="89" spans="1:10" ht="15" customHeight="1" x14ac:dyDescent="0.3">
      <c r="A89" t="s">
        <v>14424</v>
      </c>
      <c r="B89" t="s">
        <v>366</v>
      </c>
      <c r="C89" t="s">
        <v>14406</v>
      </c>
      <c r="D89" t="s">
        <v>14407</v>
      </c>
      <c r="E89">
        <v>430000</v>
      </c>
      <c r="F89" t="s">
        <v>56</v>
      </c>
      <c r="G89">
        <v>24000</v>
      </c>
      <c r="H89">
        <v>22830.65</v>
      </c>
      <c r="I89">
        <v>-1169.3499999999999</v>
      </c>
      <c r="J89">
        <v>-4.9000000000000004</v>
      </c>
    </row>
    <row r="90" spans="1:10" ht="15" customHeight="1" x14ac:dyDescent="0.3">
      <c r="A90" t="s">
        <v>14424</v>
      </c>
      <c r="B90" t="s">
        <v>366</v>
      </c>
      <c r="C90" t="s">
        <v>14406</v>
      </c>
      <c r="D90" t="s">
        <v>14407</v>
      </c>
      <c r="E90">
        <v>440000</v>
      </c>
      <c r="F90" t="s">
        <v>14411</v>
      </c>
      <c r="G90">
        <v>14000</v>
      </c>
      <c r="H90">
        <v>14506.87</v>
      </c>
      <c r="I90">
        <v>506.87</v>
      </c>
      <c r="J90">
        <v>3.6</v>
      </c>
    </row>
    <row r="91" spans="1:10" ht="15" customHeight="1" x14ac:dyDescent="0.3">
      <c r="A91" t="s">
        <v>14424</v>
      </c>
      <c r="B91" t="s">
        <v>366</v>
      </c>
      <c r="C91" t="s">
        <v>14406</v>
      </c>
      <c r="D91" t="s">
        <v>14407</v>
      </c>
      <c r="E91">
        <v>450000</v>
      </c>
      <c r="F91" t="s">
        <v>14412</v>
      </c>
      <c r="G91">
        <v>12000</v>
      </c>
      <c r="H91">
        <v>11390.03</v>
      </c>
      <c r="I91">
        <v>-609.97</v>
      </c>
      <c r="J91">
        <v>-5.0999999999999996</v>
      </c>
    </row>
    <row r="92" spans="1:10" ht="15" customHeight="1" x14ac:dyDescent="0.3">
      <c r="A92" t="s">
        <v>14424</v>
      </c>
      <c r="B92" t="s">
        <v>366</v>
      </c>
      <c r="C92" t="s">
        <v>14406</v>
      </c>
      <c r="D92" t="s">
        <v>14407</v>
      </c>
      <c r="E92">
        <v>460000</v>
      </c>
      <c r="F92" t="s">
        <v>14413</v>
      </c>
      <c r="G92">
        <v>8000</v>
      </c>
      <c r="H92">
        <v>7744.93</v>
      </c>
      <c r="I92">
        <v>-255.07</v>
      </c>
      <c r="J92">
        <v>-3.2</v>
      </c>
    </row>
    <row r="93" spans="1:10" ht="15" customHeight="1" x14ac:dyDescent="0.3">
      <c r="A93" t="s">
        <v>14424</v>
      </c>
      <c r="B93" t="s">
        <v>366</v>
      </c>
      <c r="C93" t="s">
        <v>14414</v>
      </c>
      <c r="D93" t="s">
        <v>14415</v>
      </c>
      <c r="E93">
        <v>400000</v>
      </c>
      <c r="F93" t="s">
        <v>14408</v>
      </c>
      <c r="G93">
        <v>90000</v>
      </c>
      <c r="H93">
        <v>96427.36</v>
      </c>
      <c r="I93">
        <v>6427.36</v>
      </c>
      <c r="J93">
        <v>7.1</v>
      </c>
    </row>
    <row r="94" spans="1:10" ht="15" customHeight="1" x14ac:dyDescent="0.3">
      <c r="A94" t="s">
        <v>14424</v>
      </c>
      <c r="B94" t="s">
        <v>366</v>
      </c>
      <c r="C94" t="s">
        <v>14414</v>
      </c>
      <c r="D94" t="s">
        <v>14415</v>
      </c>
      <c r="E94">
        <v>410000</v>
      </c>
      <c r="F94" t="s">
        <v>14409</v>
      </c>
      <c r="G94">
        <v>36000</v>
      </c>
      <c r="H94">
        <v>40162.32</v>
      </c>
      <c r="I94">
        <v>4162.32</v>
      </c>
      <c r="J94">
        <v>11.6</v>
      </c>
    </row>
    <row r="95" spans="1:10" ht="15" customHeight="1" x14ac:dyDescent="0.3">
      <c r="A95" t="s">
        <v>14424</v>
      </c>
      <c r="B95" t="s">
        <v>366</v>
      </c>
      <c r="C95" t="s">
        <v>14414</v>
      </c>
      <c r="D95" t="s">
        <v>14415</v>
      </c>
      <c r="E95">
        <v>420000</v>
      </c>
      <c r="F95" t="s">
        <v>14410</v>
      </c>
      <c r="G95">
        <v>16000</v>
      </c>
      <c r="H95">
        <v>15435.17</v>
      </c>
      <c r="I95">
        <v>-564.83000000000004</v>
      </c>
      <c r="J95">
        <v>-3.5</v>
      </c>
    </row>
    <row r="96" spans="1:10" ht="15" customHeight="1" x14ac:dyDescent="0.3">
      <c r="A96" t="s">
        <v>14424</v>
      </c>
      <c r="B96" t="s">
        <v>366</v>
      </c>
      <c r="C96" t="s">
        <v>14414</v>
      </c>
      <c r="D96" t="s">
        <v>14415</v>
      </c>
      <c r="E96">
        <v>430000</v>
      </c>
      <c r="F96" t="s">
        <v>56</v>
      </c>
      <c r="G96">
        <v>24000</v>
      </c>
      <c r="H96">
        <v>33518.82</v>
      </c>
      <c r="I96">
        <v>9518.82</v>
      </c>
      <c r="J96">
        <v>39.700000000000003</v>
      </c>
    </row>
    <row r="97" spans="1:10" ht="15" customHeight="1" x14ac:dyDescent="0.3">
      <c r="A97" t="s">
        <v>14424</v>
      </c>
      <c r="B97" t="s">
        <v>366</v>
      </c>
      <c r="C97" t="s">
        <v>14414</v>
      </c>
      <c r="D97" t="s">
        <v>14415</v>
      </c>
      <c r="E97">
        <v>440000</v>
      </c>
      <c r="F97" t="s">
        <v>14411</v>
      </c>
      <c r="G97">
        <v>14000</v>
      </c>
      <c r="H97">
        <v>13238.35</v>
      </c>
      <c r="I97">
        <v>-761.65</v>
      </c>
      <c r="J97">
        <v>-5.4</v>
      </c>
    </row>
    <row r="98" spans="1:10" ht="15" customHeight="1" x14ac:dyDescent="0.3">
      <c r="A98" t="s">
        <v>14424</v>
      </c>
      <c r="B98" t="s">
        <v>366</v>
      </c>
      <c r="C98" t="s">
        <v>14414</v>
      </c>
      <c r="D98" t="s">
        <v>14415</v>
      </c>
      <c r="E98">
        <v>450000</v>
      </c>
      <c r="F98" t="s">
        <v>14412</v>
      </c>
      <c r="G98">
        <v>12000</v>
      </c>
      <c r="H98">
        <v>11397.26</v>
      </c>
      <c r="I98">
        <v>-602.74</v>
      </c>
      <c r="J98">
        <v>-5</v>
      </c>
    </row>
    <row r="99" spans="1:10" ht="15" customHeight="1" x14ac:dyDescent="0.3">
      <c r="A99" t="s">
        <v>14424</v>
      </c>
      <c r="B99" t="s">
        <v>366</v>
      </c>
      <c r="C99" t="s">
        <v>14414</v>
      </c>
      <c r="D99" t="s">
        <v>14415</v>
      </c>
      <c r="E99">
        <v>460000</v>
      </c>
      <c r="F99" t="s">
        <v>14413</v>
      </c>
      <c r="G99">
        <v>8000</v>
      </c>
      <c r="H99">
        <v>7565.59</v>
      </c>
      <c r="I99">
        <v>-434.41</v>
      </c>
      <c r="J99">
        <v>-5.4</v>
      </c>
    </row>
    <row r="100" spans="1:10" ht="15" customHeight="1" x14ac:dyDescent="0.3">
      <c r="A100" t="s">
        <v>14424</v>
      </c>
      <c r="B100" t="s">
        <v>366</v>
      </c>
      <c r="C100" t="s">
        <v>14416</v>
      </c>
      <c r="D100" t="s">
        <v>14411</v>
      </c>
      <c r="E100">
        <v>400000</v>
      </c>
      <c r="F100" t="s">
        <v>14408</v>
      </c>
      <c r="G100">
        <v>18000</v>
      </c>
      <c r="H100">
        <v>18086.63</v>
      </c>
      <c r="I100">
        <v>86.63</v>
      </c>
      <c r="J100">
        <v>0.5</v>
      </c>
    </row>
    <row r="101" spans="1:10" ht="15" customHeight="1" x14ac:dyDescent="0.3">
      <c r="A101" t="s">
        <v>14424</v>
      </c>
      <c r="B101" t="s">
        <v>366</v>
      </c>
      <c r="C101" t="s">
        <v>14416</v>
      </c>
      <c r="D101" t="s">
        <v>14411</v>
      </c>
      <c r="E101">
        <v>410000</v>
      </c>
      <c r="F101" t="s">
        <v>14409</v>
      </c>
      <c r="G101">
        <v>7200</v>
      </c>
      <c r="H101">
        <v>6881</v>
      </c>
      <c r="I101">
        <v>-319</v>
      </c>
      <c r="J101">
        <v>-4.4000000000000004</v>
      </c>
    </row>
    <row r="102" spans="1:10" ht="15" customHeight="1" x14ac:dyDescent="0.3">
      <c r="A102" t="s">
        <v>14424</v>
      </c>
      <c r="B102" t="s">
        <v>366</v>
      </c>
      <c r="C102" t="s">
        <v>14416</v>
      </c>
      <c r="D102" t="s">
        <v>14411</v>
      </c>
      <c r="E102">
        <v>420000</v>
      </c>
      <c r="F102" t="s">
        <v>14410</v>
      </c>
      <c r="G102">
        <v>3200</v>
      </c>
      <c r="H102">
        <v>3211.29</v>
      </c>
      <c r="I102">
        <v>11.29</v>
      </c>
      <c r="J102">
        <v>0.4</v>
      </c>
    </row>
    <row r="103" spans="1:10" ht="15" customHeight="1" x14ac:dyDescent="0.3">
      <c r="A103" t="s">
        <v>14424</v>
      </c>
      <c r="B103" t="s">
        <v>366</v>
      </c>
      <c r="C103" t="s">
        <v>14416</v>
      </c>
      <c r="D103" t="s">
        <v>14411</v>
      </c>
      <c r="E103">
        <v>430000</v>
      </c>
      <c r="F103" t="s">
        <v>56</v>
      </c>
      <c r="G103">
        <v>4800</v>
      </c>
      <c r="H103">
        <v>5019.93</v>
      </c>
      <c r="I103">
        <v>219.93</v>
      </c>
      <c r="J103">
        <v>4.5999999999999996</v>
      </c>
    </row>
    <row r="104" spans="1:10" ht="15" customHeight="1" x14ac:dyDescent="0.3">
      <c r="A104" t="s">
        <v>14424</v>
      </c>
      <c r="B104" t="s">
        <v>366</v>
      </c>
      <c r="C104" t="s">
        <v>14416</v>
      </c>
      <c r="D104" t="s">
        <v>14411</v>
      </c>
      <c r="E104">
        <v>440000</v>
      </c>
      <c r="F104" t="s">
        <v>14411</v>
      </c>
      <c r="G104">
        <v>2800</v>
      </c>
      <c r="H104">
        <v>2664.19</v>
      </c>
      <c r="I104">
        <v>-135.81</v>
      </c>
      <c r="J104">
        <v>-4.9000000000000004</v>
      </c>
    </row>
    <row r="105" spans="1:10" ht="15" customHeight="1" x14ac:dyDescent="0.3">
      <c r="A105" t="s">
        <v>14424</v>
      </c>
      <c r="B105" t="s">
        <v>366</v>
      </c>
      <c r="C105" t="s">
        <v>14416</v>
      </c>
      <c r="D105" t="s">
        <v>14411</v>
      </c>
      <c r="E105">
        <v>450000</v>
      </c>
      <c r="F105" t="s">
        <v>14412</v>
      </c>
      <c r="G105">
        <v>2400</v>
      </c>
      <c r="H105">
        <v>2568.5</v>
      </c>
      <c r="I105">
        <v>168.5</v>
      </c>
      <c r="J105">
        <v>7</v>
      </c>
    </row>
    <row r="106" spans="1:10" ht="15" customHeight="1" x14ac:dyDescent="0.3">
      <c r="A106" t="s">
        <v>14424</v>
      </c>
      <c r="B106" t="s">
        <v>366</v>
      </c>
      <c r="C106" t="s">
        <v>14416</v>
      </c>
      <c r="D106" t="s">
        <v>14411</v>
      </c>
      <c r="E106">
        <v>460000</v>
      </c>
      <c r="F106" t="s">
        <v>14413</v>
      </c>
      <c r="G106">
        <v>1600</v>
      </c>
      <c r="H106">
        <v>1555.31</v>
      </c>
      <c r="I106">
        <v>-44.69</v>
      </c>
      <c r="J106">
        <v>-2.8</v>
      </c>
    </row>
    <row r="107" spans="1:10" ht="15" customHeight="1" x14ac:dyDescent="0.3">
      <c r="A107" t="s">
        <v>14424</v>
      </c>
      <c r="B107" t="s">
        <v>366</v>
      </c>
      <c r="C107" t="s">
        <v>14417</v>
      </c>
      <c r="D107" t="s">
        <v>14418</v>
      </c>
      <c r="E107">
        <v>400000</v>
      </c>
      <c r="F107" t="s">
        <v>14408</v>
      </c>
      <c r="G107">
        <v>13500</v>
      </c>
      <c r="H107">
        <v>13979.24</v>
      </c>
      <c r="I107">
        <v>479.24</v>
      </c>
      <c r="J107">
        <v>3.5</v>
      </c>
    </row>
    <row r="108" spans="1:10" ht="15" customHeight="1" x14ac:dyDescent="0.3">
      <c r="A108" t="s">
        <v>14424</v>
      </c>
      <c r="B108" t="s">
        <v>366</v>
      </c>
      <c r="C108" t="s">
        <v>14417</v>
      </c>
      <c r="D108" t="s">
        <v>14418</v>
      </c>
      <c r="E108">
        <v>410000</v>
      </c>
      <c r="F108" t="s">
        <v>14409</v>
      </c>
      <c r="G108">
        <v>5400</v>
      </c>
      <c r="H108">
        <v>5155.8900000000003</v>
      </c>
      <c r="I108">
        <v>-244.11</v>
      </c>
      <c r="J108">
        <v>-4.5</v>
      </c>
    </row>
    <row r="109" spans="1:10" ht="15" customHeight="1" x14ac:dyDescent="0.3">
      <c r="A109" t="s">
        <v>14424</v>
      </c>
      <c r="B109" t="s">
        <v>366</v>
      </c>
      <c r="C109" t="s">
        <v>14417</v>
      </c>
      <c r="D109" t="s">
        <v>14418</v>
      </c>
      <c r="E109">
        <v>420000</v>
      </c>
      <c r="F109" t="s">
        <v>14410</v>
      </c>
      <c r="G109">
        <v>2400</v>
      </c>
      <c r="H109">
        <v>2438.9299999999998</v>
      </c>
      <c r="I109">
        <v>38.93</v>
      </c>
      <c r="J109">
        <v>1.6</v>
      </c>
    </row>
    <row r="110" spans="1:10" ht="15" customHeight="1" x14ac:dyDescent="0.3">
      <c r="A110" t="s">
        <v>14424</v>
      </c>
      <c r="B110" t="s">
        <v>366</v>
      </c>
      <c r="C110" t="s">
        <v>14417</v>
      </c>
      <c r="D110" t="s">
        <v>14418</v>
      </c>
      <c r="E110">
        <v>430000</v>
      </c>
      <c r="F110" t="s">
        <v>56</v>
      </c>
      <c r="G110">
        <v>3600</v>
      </c>
      <c r="H110">
        <v>3328.1</v>
      </c>
      <c r="I110">
        <v>-271.89999999999998</v>
      </c>
      <c r="J110">
        <v>-7.6</v>
      </c>
    </row>
    <row r="111" spans="1:10" ht="15" customHeight="1" x14ac:dyDescent="0.3">
      <c r="A111" t="s">
        <v>14424</v>
      </c>
      <c r="B111" t="s">
        <v>366</v>
      </c>
      <c r="C111" t="s">
        <v>14417</v>
      </c>
      <c r="D111" t="s">
        <v>14418</v>
      </c>
      <c r="E111">
        <v>440000</v>
      </c>
      <c r="F111" t="s">
        <v>14411</v>
      </c>
      <c r="G111">
        <v>2100</v>
      </c>
      <c r="H111">
        <v>1980.57</v>
      </c>
      <c r="I111">
        <v>-119.43</v>
      </c>
      <c r="J111">
        <v>-5.7</v>
      </c>
    </row>
    <row r="112" spans="1:10" ht="15" customHeight="1" x14ac:dyDescent="0.3">
      <c r="A112" t="s">
        <v>14424</v>
      </c>
      <c r="B112" t="s">
        <v>366</v>
      </c>
      <c r="C112" t="s">
        <v>14417</v>
      </c>
      <c r="D112" t="s">
        <v>14418</v>
      </c>
      <c r="E112">
        <v>450000</v>
      </c>
      <c r="F112" t="s">
        <v>14412</v>
      </c>
      <c r="G112">
        <v>1800</v>
      </c>
      <c r="H112">
        <v>1852.31</v>
      </c>
      <c r="I112">
        <v>52.31</v>
      </c>
      <c r="J112">
        <v>2.9</v>
      </c>
    </row>
    <row r="113" spans="1:10" ht="15" customHeight="1" x14ac:dyDescent="0.3">
      <c r="A113" t="s">
        <v>14424</v>
      </c>
      <c r="B113" t="s">
        <v>366</v>
      </c>
      <c r="C113" t="s">
        <v>14417</v>
      </c>
      <c r="D113" t="s">
        <v>14418</v>
      </c>
      <c r="E113">
        <v>460000</v>
      </c>
      <c r="F113" t="s">
        <v>14413</v>
      </c>
      <c r="G113">
        <v>1200</v>
      </c>
      <c r="H113">
        <v>1252.1099999999999</v>
      </c>
      <c r="I113">
        <v>52.11</v>
      </c>
      <c r="J113">
        <v>4.3</v>
      </c>
    </row>
    <row r="114" spans="1:10" ht="15" customHeight="1" x14ac:dyDescent="0.3">
      <c r="A114" t="s">
        <v>14424</v>
      </c>
      <c r="B114" t="s">
        <v>366</v>
      </c>
      <c r="C114" t="s">
        <v>14419</v>
      </c>
      <c r="D114" t="s">
        <v>14420</v>
      </c>
      <c r="E114">
        <v>400000</v>
      </c>
      <c r="F114" t="s">
        <v>14408</v>
      </c>
      <c r="G114">
        <v>9000</v>
      </c>
      <c r="H114">
        <v>9520.99</v>
      </c>
      <c r="I114">
        <v>520.99</v>
      </c>
      <c r="J114">
        <v>5.8</v>
      </c>
    </row>
    <row r="115" spans="1:10" ht="15" customHeight="1" x14ac:dyDescent="0.3">
      <c r="A115" t="s">
        <v>14424</v>
      </c>
      <c r="B115" t="s">
        <v>366</v>
      </c>
      <c r="C115" t="s">
        <v>14419</v>
      </c>
      <c r="D115" t="s">
        <v>14420</v>
      </c>
      <c r="E115">
        <v>410000</v>
      </c>
      <c r="F115" t="s">
        <v>14409</v>
      </c>
      <c r="G115">
        <v>3600</v>
      </c>
      <c r="H115">
        <v>3479.77</v>
      </c>
      <c r="I115">
        <v>-120.23</v>
      </c>
      <c r="J115">
        <v>-3.3</v>
      </c>
    </row>
    <row r="116" spans="1:10" ht="15" customHeight="1" x14ac:dyDescent="0.3">
      <c r="A116" t="s">
        <v>14424</v>
      </c>
      <c r="B116" t="s">
        <v>366</v>
      </c>
      <c r="C116" t="s">
        <v>14419</v>
      </c>
      <c r="D116" t="s">
        <v>14420</v>
      </c>
      <c r="E116">
        <v>420000</v>
      </c>
      <c r="F116" t="s">
        <v>14410</v>
      </c>
      <c r="G116">
        <v>1600</v>
      </c>
      <c r="H116">
        <v>1724.62</v>
      </c>
      <c r="I116">
        <v>124.62</v>
      </c>
      <c r="J116">
        <v>7.8</v>
      </c>
    </row>
    <row r="117" spans="1:10" ht="15" customHeight="1" x14ac:dyDescent="0.3">
      <c r="A117" t="s">
        <v>14424</v>
      </c>
      <c r="B117" t="s">
        <v>366</v>
      </c>
      <c r="C117" t="s">
        <v>14419</v>
      </c>
      <c r="D117" t="s">
        <v>14420</v>
      </c>
      <c r="E117">
        <v>430000</v>
      </c>
      <c r="F117" t="s">
        <v>56</v>
      </c>
      <c r="G117">
        <v>2400</v>
      </c>
      <c r="H117">
        <v>2534.9699999999998</v>
      </c>
      <c r="I117">
        <v>134.97</v>
      </c>
      <c r="J117">
        <v>5.6</v>
      </c>
    </row>
    <row r="118" spans="1:10" ht="15" customHeight="1" x14ac:dyDescent="0.3">
      <c r="A118" t="s">
        <v>14424</v>
      </c>
      <c r="B118" t="s">
        <v>366</v>
      </c>
      <c r="C118" t="s">
        <v>14419</v>
      </c>
      <c r="D118" t="s">
        <v>14420</v>
      </c>
      <c r="E118">
        <v>440000</v>
      </c>
      <c r="F118" t="s">
        <v>14411</v>
      </c>
      <c r="G118">
        <v>1400</v>
      </c>
      <c r="H118">
        <v>1484.55</v>
      </c>
      <c r="I118">
        <v>84.55</v>
      </c>
      <c r="J118">
        <v>6</v>
      </c>
    </row>
    <row r="119" spans="1:10" ht="15" customHeight="1" x14ac:dyDescent="0.3">
      <c r="A119" t="s">
        <v>14424</v>
      </c>
      <c r="B119" t="s">
        <v>366</v>
      </c>
      <c r="C119" t="s">
        <v>14419</v>
      </c>
      <c r="D119" t="s">
        <v>14420</v>
      </c>
      <c r="E119">
        <v>450000</v>
      </c>
      <c r="F119" t="s">
        <v>14412</v>
      </c>
      <c r="G119">
        <v>1200</v>
      </c>
      <c r="H119">
        <v>1235.99</v>
      </c>
      <c r="I119">
        <v>35.99</v>
      </c>
      <c r="J119">
        <v>3</v>
      </c>
    </row>
    <row r="120" spans="1:10" ht="15" customHeight="1" x14ac:dyDescent="0.3">
      <c r="A120" t="s">
        <v>14424</v>
      </c>
      <c r="B120" t="s">
        <v>366</v>
      </c>
      <c r="C120" t="s">
        <v>14419</v>
      </c>
      <c r="D120" t="s">
        <v>14420</v>
      </c>
      <c r="E120">
        <v>460000</v>
      </c>
      <c r="F120" t="s">
        <v>14413</v>
      </c>
      <c r="G120">
        <v>800</v>
      </c>
      <c r="H120">
        <v>863.83</v>
      </c>
      <c r="I120">
        <v>63.83</v>
      </c>
      <c r="J120">
        <v>8</v>
      </c>
    </row>
    <row r="121" spans="1:10" ht="15" customHeight="1" x14ac:dyDescent="0.3">
      <c r="A121" t="s">
        <v>14424</v>
      </c>
      <c r="B121" t="s">
        <v>366</v>
      </c>
      <c r="C121" t="s">
        <v>14421</v>
      </c>
      <c r="D121" t="s">
        <v>14422</v>
      </c>
      <c r="E121">
        <v>400000</v>
      </c>
      <c r="F121" t="s">
        <v>14408</v>
      </c>
      <c r="G121">
        <v>6750</v>
      </c>
      <c r="H121">
        <v>6533.24</v>
      </c>
      <c r="I121">
        <v>-216.76</v>
      </c>
      <c r="J121">
        <v>-3.2</v>
      </c>
    </row>
    <row r="122" spans="1:10" ht="15" customHeight="1" x14ac:dyDescent="0.3">
      <c r="A122" t="s">
        <v>14424</v>
      </c>
      <c r="B122" t="s">
        <v>366</v>
      </c>
      <c r="C122" t="s">
        <v>14421</v>
      </c>
      <c r="D122" t="s">
        <v>14422</v>
      </c>
      <c r="E122">
        <v>410000</v>
      </c>
      <c r="F122" t="s">
        <v>14409</v>
      </c>
      <c r="G122">
        <v>2700</v>
      </c>
      <c r="H122">
        <v>2558.1999999999998</v>
      </c>
      <c r="I122">
        <v>-141.80000000000001</v>
      </c>
      <c r="J122">
        <v>-5.3</v>
      </c>
    </row>
    <row r="123" spans="1:10" ht="15" customHeight="1" x14ac:dyDescent="0.3">
      <c r="A123" t="s">
        <v>14424</v>
      </c>
      <c r="B123" t="s">
        <v>366</v>
      </c>
      <c r="C123" t="s">
        <v>14421</v>
      </c>
      <c r="D123" t="s">
        <v>14422</v>
      </c>
      <c r="E123">
        <v>420000</v>
      </c>
      <c r="F123" t="s">
        <v>14410</v>
      </c>
      <c r="G123">
        <v>1200</v>
      </c>
      <c r="H123">
        <v>1168.97</v>
      </c>
      <c r="I123">
        <v>-31.03</v>
      </c>
      <c r="J123">
        <v>-2.6</v>
      </c>
    </row>
    <row r="124" spans="1:10" ht="15" customHeight="1" x14ac:dyDescent="0.3">
      <c r="A124" t="s">
        <v>14424</v>
      </c>
      <c r="B124" t="s">
        <v>366</v>
      </c>
      <c r="C124" t="s">
        <v>14421</v>
      </c>
      <c r="D124" t="s">
        <v>14422</v>
      </c>
      <c r="E124">
        <v>430000</v>
      </c>
      <c r="F124" t="s">
        <v>56</v>
      </c>
      <c r="G124">
        <v>1800</v>
      </c>
      <c r="H124">
        <v>1702.2</v>
      </c>
      <c r="I124">
        <v>-97.8</v>
      </c>
      <c r="J124">
        <v>-5.4</v>
      </c>
    </row>
    <row r="125" spans="1:10" ht="15" customHeight="1" x14ac:dyDescent="0.3">
      <c r="A125" t="s">
        <v>14424</v>
      </c>
      <c r="B125" t="s">
        <v>366</v>
      </c>
      <c r="C125" t="s">
        <v>14421</v>
      </c>
      <c r="D125" t="s">
        <v>14422</v>
      </c>
      <c r="E125">
        <v>440000</v>
      </c>
      <c r="F125" t="s">
        <v>14411</v>
      </c>
      <c r="G125">
        <v>1050</v>
      </c>
      <c r="H125">
        <v>1065.1600000000001</v>
      </c>
      <c r="I125">
        <v>15.16</v>
      </c>
      <c r="J125">
        <v>1.4</v>
      </c>
    </row>
    <row r="126" spans="1:10" ht="15" customHeight="1" x14ac:dyDescent="0.3">
      <c r="A126" t="s">
        <v>14424</v>
      </c>
      <c r="B126" t="s">
        <v>366</v>
      </c>
      <c r="C126" t="s">
        <v>14421</v>
      </c>
      <c r="D126" t="s">
        <v>14422</v>
      </c>
      <c r="E126">
        <v>450000</v>
      </c>
      <c r="F126" t="s">
        <v>14412</v>
      </c>
      <c r="G126">
        <v>900</v>
      </c>
      <c r="H126">
        <v>850.3</v>
      </c>
      <c r="I126">
        <v>-49.7</v>
      </c>
      <c r="J126">
        <v>-5.5</v>
      </c>
    </row>
    <row r="127" spans="1:10" ht="15" customHeight="1" x14ac:dyDescent="0.3">
      <c r="A127" t="s">
        <v>14424</v>
      </c>
      <c r="B127" t="s">
        <v>366</v>
      </c>
      <c r="C127" t="s">
        <v>14421</v>
      </c>
      <c r="D127" t="s">
        <v>14422</v>
      </c>
      <c r="E127">
        <v>460000</v>
      </c>
      <c r="F127" t="s">
        <v>14413</v>
      </c>
      <c r="G127">
        <v>600</v>
      </c>
      <c r="H127">
        <v>629.85</v>
      </c>
      <c r="I127">
        <v>29.85</v>
      </c>
      <c r="J127">
        <v>5</v>
      </c>
    </row>
    <row r="128" spans="1:10" ht="15" customHeight="1" x14ac:dyDescent="0.3">
      <c r="A128" t="s">
        <v>14425</v>
      </c>
      <c r="B128" t="s">
        <v>154</v>
      </c>
      <c r="C128" t="s">
        <v>14406</v>
      </c>
      <c r="D128" t="s">
        <v>14407</v>
      </c>
      <c r="E128">
        <v>400000</v>
      </c>
      <c r="F128" t="s">
        <v>14408</v>
      </c>
      <c r="G128">
        <v>90000</v>
      </c>
      <c r="H128">
        <v>88385.34</v>
      </c>
      <c r="I128">
        <v>-1614.66</v>
      </c>
      <c r="J128">
        <v>-1.8</v>
      </c>
    </row>
    <row r="129" spans="1:10" ht="15" customHeight="1" x14ac:dyDescent="0.3">
      <c r="A129" t="s">
        <v>14425</v>
      </c>
      <c r="B129" t="s">
        <v>154</v>
      </c>
      <c r="C129" t="s">
        <v>14406</v>
      </c>
      <c r="D129" t="s">
        <v>14407</v>
      </c>
      <c r="E129">
        <v>410000</v>
      </c>
      <c r="F129" t="s">
        <v>14409</v>
      </c>
      <c r="G129">
        <v>36000</v>
      </c>
      <c r="H129">
        <v>37010.019999999997</v>
      </c>
      <c r="I129">
        <v>1010.02</v>
      </c>
      <c r="J129">
        <v>2.8</v>
      </c>
    </row>
    <row r="130" spans="1:10" ht="15" customHeight="1" x14ac:dyDescent="0.3">
      <c r="A130" t="s">
        <v>14425</v>
      </c>
      <c r="B130" t="s">
        <v>154</v>
      </c>
      <c r="C130" t="s">
        <v>14406</v>
      </c>
      <c r="D130" t="s">
        <v>14407</v>
      </c>
      <c r="E130">
        <v>420000</v>
      </c>
      <c r="F130" t="s">
        <v>14410</v>
      </c>
      <c r="G130">
        <v>16000</v>
      </c>
      <c r="H130">
        <v>16057.35</v>
      </c>
      <c r="I130">
        <v>57.35</v>
      </c>
      <c r="J130">
        <v>0.4</v>
      </c>
    </row>
    <row r="131" spans="1:10" ht="15" customHeight="1" x14ac:dyDescent="0.3">
      <c r="A131" t="s">
        <v>14425</v>
      </c>
      <c r="B131" t="s">
        <v>154</v>
      </c>
      <c r="C131" t="s">
        <v>14406</v>
      </c>
      <c r="D131" t="s">
        <v>14407</v>
      </c>
      <c r="E131">
        <v>430000</v>
      </c>
      <c r="F131" t="s">
        <v>56</v>
      </c>
      <c r="G131">
        <v>24000</v>
      </c>
      <c r="H131">
        <v>25244.71</v>
      </c>
      <c r="I131">
        <v>1244.71</v>
      </c>
      <c r="J131">
        <v>5.2</v>
      </c>
    </row>
    <row r="132" spans="1:10" ht="15" customHeight="1" x14ac:dyDescent="0.3">
      <c r="A132" t="s">
        <v>14425</v>
      </c>
      <c r="B132" t="s">
        <v>154</v>
      </c>
      <c r="C132" t="s">
        <v>14406</v>
      </c>
      <c r="D132" t="s">
        <v>14407</v>
      </c>
      <c r="E132">
        <v>440000</v>
      </c>
      <c r="F132" t="s">
        <v>14411</v>
      </c>
      <c r="G132">
        <v>14000</v>
      </c>
      <c r="H132">
        <v>14150.75</v>
      </c>
      <c r="I132">
        <v>150.75</v>
      </c>
      <c r="J132">
        <v>1.1000000000000001</v>
      </c>
    </row>
    <row r="133" spans="1:10" ht="15" customHeight="1" x14ac:dyDescent="0.3">
      <c r="A133" t="s">
        <v>14425</v>
      </c>
      <c r="B133" t="s">
        <v>154</v>
      </c>
      <c r="C133" t="s">
        <v>14406</v>
      </c>
      <c r="D133" t="s">
        <v>14407</v>
      </c>
      <c r="E133">
        <v>450000</v>
      </c>
      <c r="F133" t="s">
        <v>14412</v>
      </c>
      <c r="G133">
        <v>12000</v>
      </c>
      <c r="H133">
        <v>12144.54</v>
      </c>
      <c r="I133">
        <v>144.54</v>
      </c>
      <c r="J133">
        <v>1.2</v>
      </c>
    </row>
    <row r="134" spans="1:10" ht="15" customHeight="1" x14ac:dyDescent="0.3">
      <c r="A134" t="s">
        <v>14425</v>
      </c>
      <c r="B134" t="s">
        <v>154</v>
      </c>
      <c r="C134" t="s">
        <v>14406</v>
      </c>
      <c r="D134" t="s">
        <v>14407</v>
      </c>
      <c r="E134">
        <v>460000</v>
      </c>
      <c r="F134" t="s">
        <v>14413</v>
      </c>
      <c r="G134">
        <v>8000</v>
      </c>
      <c r="H134">
        <v>7650.17</v>
      </c>
      <c r="I134">
        <v>-349.83</v>
      </c>
      <c r="J134">
        <v>-4.4000000000000004</v>
      </c>
    </row>
    <row r="135" spans="1:10" ht="15" customHeight="1" x14ac:dyDescent="0.3">
      <c r="A135" t="s">
        <v>14425</v>
      </c>
      <c r="B135" t="s">
        <v>154</v>
      </c>
      <c r="C135" t="s">
        <v>14414</v>
      </c>
      <c r="D135" t="s">
        <v>14415</v>
      </c>
      <c r="E135">
        <v>400000</v>
      </c>
      <c r="F135" t="s">
        <v>14408</v>
      </c>
      <c r="G135">
        <v>90000</v>
      </c>
      <c r="H135">
        <v>95392.56</v>
      </c>
      <c r="I135">
        <v>5392.56</v>
      </c>
      <c r="J135">
        <v>6</v>
      </c>
    </row>
    <row r="136" spans="1:10" ht="15" customHeight="1" x14ac:dyDescent="0.3">
      <c r="A136" t="s">
        <v>14425</v>
      </c>
      <c r="B136" t="s">
        <v>154</v>
      </c>
      <c r="C136" t="s">
        <v>14414</v>
      </c>
      <c r="D136" t="s">
        <v>14415</v>
      </c>
      <c r="E136">
        <v>410000</v>
      </c>
      <c r="F136" t="s">
        <v>14409</v>
      </c>
      <c r="G136">
        <v>36000</v>
      </c>
      <c r="H136">
        <v>41918.81</v>
      </c>
      <c r="I136">
        <v>5918.81</v>
      </c>
      <c r="J136">
        <v>16.399999999999999</v>
      </c>
    </row>
    <row r="137" spans="1:10" ht="15" customHeight="1" x14ac:dyDescent="0.3">
      <c r="A137" t="s">
        <v>14425</v>
      </c>
      <c r="B137" t="s">
        <v>154</v>
      </c>
      <c r="C137" t="s">
        <v>14414</v>
      </c>
      <c r="D137" t="s">
        <v>14415</v>
      </c>
      <c r="E137">
        <v>420000</v>
      </c>
      <c r="F137" t="s">
        <v>14410</v>
      </c>
      <c r="G137">
        <v>16000</v>
      </c>
      <c r="H137">
        <v>14808.59</v>
      </c>
      <c r="I137">
        <v>-1191.4100000000001</v>
      </c>
      <c r="J137">
        <v>-7.4</v>
      </c>
    </row>
    <row r="138" spans="1:10" ht="15" customHeight="1" x14ac:dyDescent="0.3">
      <c r="A138" t="s">
        <v>14425</v>
      </c>
      <c r="B138" t="s">
        <v>154</v>
      </c>
      <c r="C138" t="s">
        <v>14414</v>
      </c>
      <c r="D138" t="s">
        <v>14415</v>
      </c>
      <c r="E138">
        <v>430000</v>
      </c>
      <c r="F138" t="s">
        <v>56</v>
      </c>
      <c r="G138">
        <v>24000</v>
      </c>
      <c r="H138">
        <v>34115.96</v>
      </c>
      <c r="I138">
        <v>10115.959999999999</v>
      </c>
      <c r="J138">
        <v>42.1</v>
      </c>
    </row>
    <row r="139" spans="1:10" ht="15" customHeight="1" x14ac:dyDescent="0.3">
      <c r="A139" t="s">
        <v>14425</v>
      </c>
      <c r="B139" t="s">
        <v>154</v>
      </c>
      <c r="C139" t="s">
        <v>14414</v>
      </c>
      <c r="D139" t="s">
        <v>14415</v>
      </c>
      <c r="E139">
        <v>440000</v>
      </c>
      <c r="F139" t="s">
        <v>14411</v>
      </c>
      <c r="G139">
        <v>14000</v>
      </c>
      <c r="H139">
        <v>13230.04</v>
      </c>
      <c r="I139">
        <v>-769.96</v>
      </c>
      <c r="J139">
        <v>-5.5</v>
      </c>
    </row>
    <row r="140" spans="1:10" ht="15" customHeight="1" x14ac:dyDescent="0.3">
      <c r="A140" t="s">
        <v>14425</v>
      </c>
      <c r="B140" t="s">
        <v>154</v>
      </c>
      <c r="C140" t="s">
        <v>14414</v>
      </c>
      <c r="D140" t="s">
        <v>14415</v>
      </c>
      <c r="E140">
        <v>450000</v>
      </c>
      <c r="F140" t="s">
        <v>14412</v>
      </c>
      <c r="G140">
        <v>12000</v>
      </c>
      <c r="H140">
        <v>12893.61</v>
      </c>
      <c r="I140">
        <v>893.61</v>
      </c>
      <c r="J140">
        <v>7.4</v>
      </c>
    </row>
    <row r="141" spans="1:10" ht="15" customHeight="1" x14ac:dyDescent="0.3">
      <c r="A141" t="s">
        <v>14425</v>
      </c>
      <c r="B141" t="s">
        <v>154</v>
      </c>
      <c r="C141" t="s">
        <v>14414</v>
      </c>
      <c r="D141" t="s">
        <v>14415</v>
      </c>
      <c r="E141">
        <v>460000</v>
      </c>
      <c r="F141" t="s">
        <v>14413</v>
      </c>
      <c r="G141">
        <v>8000</v>
      </c>
      <c r="H141">
        <v>8245.2099999999991</v>
      </c>
      <c r="I141">
        <v>245.21</v>
      </c>
      <c r="J141">
        <v>3.1</v>
      </c>
    </row>
    <row r="142" spans="1:10" ht="15" customHeight="1" x14ac:dyDescent="0.3">
      <c r="A142" t="s">
        <v>14425</v>
      </c>
      <c r="B142" t="s">
        <v>154</v>
      </c>
      <c r="C142" t="s">
        <v>14416</v>
      </c>
      <c r="D142" t="s">
        <v>14411</v>
      </c>
      <c r="E142">
        <v>400000</v>
      </c>
      <c r="F142" t="s">
        <v>14408</v>
      </c>
      <c r="G142">
        <v>18000</v>
      </c>
      <c r="H142">
        <v>17126.25</v>
      </c>
      <c r="I142">
        <v>-873.75</v>
      </c>
      <c r="J142">
        <v>-4.9000000000000004</v>
      </c>
    </row>
    <row r="143" spans="1:10" ht="15" customHeight="1" x14ac:dyDescent="0.3">
      <c r="A143" t="s">
        <v>14425</v>
      </c>
      <c r="B143" t="s">
        <v>154</v>
      </c>
      <c r="C143" t="s">
        <v>14416</v>
      </c>
      <c r="D143" t="s">
        <v>14411</v>
      </c>
      <c r="E143">
        <v>410000</v>
      </c>
      <c r="F143" t="s">
        <v>14409</v>
      </c>
      <c r="G143">
        <v>7200</v>
      </c>
      <c r="H143">
        <v>7723.53</v>
      </c>
      <c r="I143">
        <v>523.53</v>
      </c>
      <c r="J143">
        <v>7.3</v>
      </c>
    </row>
    <row r="144" spans="1:10" ht="15" customHeight="1" x14ac:dyDescent="0.3">
      <c r="A144" t="s">
        <v>14425</v>
      </c>
      <c r="B144" t="s">
        <v>154</v>
      </c>
      <c r="C144" t="s">
        <v>14416</v>
      </c>
      <c r="D144" t="s">
        <v>14411</v>
      </c>
      <c r="E144">
        <v>420000</v>
      </c>
      <c r="F144" t="s">
        <v>14410</v>
      </c>
      <c r="G144">
        <v>3200</v>
      </c>
      <c r="H144">
        <v>3086.51</v>
      </c>
      <c r="I144">
        <v>-113.49</v>
      </c>
      <c r="J144">
        <v>-3.5</v>
      </c>
    </row>
    <row r="145" spans="1:10" ht="15" customHeight="1" x14ac:dyDescent="0.3">
      <c r="A145" t="s">
        <v>14425</v>
      </c>
      <c r="B145" t="s">
        <v>154</v>
      </c>
      <c r="C145" t="s">
        <v>14416</v>
      </c>
      <c r="D145" t="s">
        <v>14411</v>
      </c>
      <c r="E145">
        <v>430000</v>
      </c>
      <c r="F145" t="s">
        <v>56</v>
      </c>
      <c r="G145">
        <v>4800</v>
      </c>
      <c r="H145">
        <v>4686.6499999999996</v>
      </c>
      <c r="I145">
        <v>-113.35</v>
      </c>
      <c r="J145">
        <v>-2.4</v>
      </c>
    </row>
    <row r="146" spans="1:10" ht="15" customHeight="1" x14ac:dyDescent="0.3">
      <c r="A146" t="s">
        <v>14425</v>
      </c>
      <c r="B146" t="s">
        <v>154</v>
      </c>
      <c r="C146" t="s">
        <v>14416</v>
      </c>
      <c r="D146" t="s">
        <v>14411</v>
      </c>
      <c r="E146">
        <v>440000</v>
      </c>
      <c r="F146" t="s">
        <v>14411</v>
      </c>
      <c r="G146">
        <v>2800</v>
      </c>
      <c r="H146">
        <v>2664.14</v>
      </c>
      <c r="I146">
        <v>-135.86000000000001</v>
      </c>
      <c r="J146">
        <v>-4.9000000000000004</v>
      </c>
    </row>
    <row r="147" spans="1:10" ht="15" customHeight="1" x14ac:dyDescent="0.3">
      <c r="A147" t="s">
        <v>14425</v>
      </c>
      <c r="B147" t="s">
        <v>154</v>
      </c>
      <c r="C147" t="s">
        <v>14416</v>
      </c>
      <c r="D147" t="s">
        <v>14411</v>
      </c>
      <c r="E147">
        <v>450000</v>
      </c>
      <c r="F147" t="s">
        <v>14412</v>
      </c>
      <c r="G147">
        <v>2400</v>
      </c>
      <c r="H147">
        <v>2339.33</v>
      </c>
      <c r="I147">
        <v>-60.67</v>
      </c>
      <c r="J147">
        <v>-2.5</v>
      </c>
    </row>
    <row r="148" spans="1:10" ht="15" customHeight="1" x14ac:dyDescent="0.3">
      <c r="A148" t="s">
        <v>14425</v>
      </c>
      <c r="B148" t="s">
        <v>154</v>
      </c>
      <c r="C148" t="s">
        <v>14416</v>
      </c>
      <c r="D148" t="s">
        <v>14411</v>
      </c>
      <c r="E148">
        <v>460000</v>
      </c>
      <c r="F148" t="s">
        <v>14413</v>
      </c>
      <c r="G148">
        <v>1600</v>
      </c>
      <c r="H148">
        <v>1681.66</v>
      </c>
      <c r="I148">
        <v>81.66</v>
      </c>
      <c r="J148">
        <v>5.0999999999999996</v>
      </c>
    </row>
    <row r="149" spans="1:10" ht="15" customHeight="1" x14ac:dyDescent="0.3">
      <c r="A149" t="s">
        <v>14425</v>
      </c>
      <c r="B149" t="s">
        <v>154</v>
      </c>
      <c r="C149" t="s">
        <v>14417</v>
      </c>
      <c r="D149" t="s">
        <v>14418</v>
      </c>
      <c r="E149">
        <v>400000</v>
      </c>
      <c r="F149" t="s">
        <v>14408</v>
      </c>
      <c r="G149">
        <v>13500</v>
      </c>
      <c r="H149">
        <v>13991.2</v>
      </c>
      <c r="I149">
        <v>491.2</v>
      </c>
      <c r="J149">
        <v>3.6</v>
      </c>
    </row>
    <row r="150" spans="1:10" ht="15" customHeight="1" x14ac:dyDescent="0.3">
      <c r="A150" t="s">
        <v>14425</v>
      </c>
      <c r="B150" t="s">
        <v>154</v>
      </c>
      <c r="C150" t="s">
        <v>14417</v>
      </c>
      <c r="D150" t="s">
        <v>14418</v>
      </c>
      <c r="E150">
        <v>410000</v>
      </c>
      <c r="F150" t="s">
        <v>14409</v>
      </c>
      <c r="G150">
        <v>5400</v>
      </c>
      <c r="H150">
        <v>5770.81</v>
      </c>
      <c r="I150">
        <v>370.81</v>
      </c>
      <c r="J150">
        <v>6.9</v>
      </c>
    </row>
    <row r="151" spans="1:10" ht="15" customHeight="1" x14ac:dyDescent="0.3">
      <c r="A151" t="s">
        <v>14425</v>
      </c>
      <c r="B151" t="s">
        <v>154</v>
      </c>
      <c r="C151" t="s">
        <v>14417</v>
      </c>
      <c r="D151" t="s">
        <v>14418</v>
      </c>
      <c r="E151">
        <v>420000</v>
      </c>
      <c r="F151" t="s">
        <v>14410</v>
      </c>
      <c r="G151">
        <v>2400</v>
      </c>
      <c r="H151">
        <v>2297.9699999999998</v>
      </c>
      <c r="I151">
        <v>-102.03</v>
      </c>
      <c r="J151">
        <v>-4.3</v>
      </c>
    </row>
    <row r="152" spans="1:10" ht="15" customHeight="1" x14ac:dyDescent="0.3">
      <c r="A152" t="s">
        <v>14425</v>
      </c>
      <c r="B152" t="s">
        <v>154</v>
      </c>
      <c r="C152" t="s">
        <v>14417</v>
      </c>
      <c r="D152" t="s">
        <v>14418</v>
      </c>
      <c r="E152">
        <v>430000</v>
      </c>
      <c r="F152" t="s">
        <v>56</v>
      </c>
      <c r="G152">
        <v>3600</v>
      </c>
      <c r="H152">
        <v>3724.23</v>
      </c>
      <c r="I152">
        <v>124.23</v>
      </c>
      <c r="J152">
        <v>3.5</v>
      </c>
    </row>
    <row r="153" spans="1:10" ht="15" customHeight="1" x14ac:dyDescent="0.3">
      <c r="A153" t="s">
        <v>14425</v>
      </c>
      <c r="B153" t="s">
        <v>154</v>
      </c>
      <c r="C153" t="s">
        <v>14417</v>
      </c>
      <c r="D153" t="s">
        <v>14418</v>
      </c>
      <c r="E153">
        <v>440000</v>
      </c>
      <c r="F153" t="s">
        <v>14411</v>
      </c>
      <c r="G153">
        <v>2100</v>
      </c>
      <c r="H153">
        <v>2082.12</v>
      </c>
      <c r="I153">
        <v>-17.88</v>
      </c>
      <c r="J153">
        <v>-0.9</v>
      </c>
    </row>
    <row r="154" spans="1:10" ht="15" customHeight="1" x14ac:dyDescent="0.3">
      <c r="A154" t="s">
        <v>14425</v>
      </c>
      <c r="B154" t="s">
        <v>154</v>
      </c>
      <c r="C154" t="s">
        <v>14417</v>
      </c>
      <c r="D154" t="s">
        <v>14418</v>
      </c>
      <c r="E154">
        <v>450000</v>
      </c>
      <c r="F154" t="s">
        <v>14412</v>
      </c>
      <c r="G154">
        <v>1800</v>
      </c>
      <c r="H154">
        <v>1841.45</v>
      </c>
      <c r="I154">
        <v>41.45</v>
      </c>
      <c r="J154">
        <v>2.2999999999999998</v>
      </c>
    </row>
    <row r="155" spans="1:10" ht="15" customHeight="1" x14ac:dyDescent="0.3">
      <c r="A155" t="s">
        <v>14425</v>
      </c>
      <c r="B155" t="s">
        <v>154</v>
      </c>
      <c r="C155" t="s">
        <v>14417</v>
      </c>
      <c r="D155" t="s">
        <v>14418</v>
      </c>
      <c r="E155">
        <v>460000</v>
      </c>
      <c r="F155" t="s">
        <v>14413</v>
      </c>
      <c r="G155">
        <v>1200</v>
      </c>
      <c r="H155">
        <v>1215.8399999999999</v>
      </c>
      <c r="I155">
        <v>15.84</v>
      </c>
      <c r="J155">
        <v>1.3</v>
      </c>
    </row>
    <row r="156" spans="1:10" ht="15" customHeight="1" x14ac:dyDescent="0.3">
      <c r="A156" t="s">
        <v>14425</v>
      </c>
      <c r="B156" t="s">
        <v>154</v>
      </c>
      <c r="C156" t="s">
        <v>14419</v>
      </c>
      <c r="D156" t="s">
        <v>14420</v>
      </c>
      <c r="E156">
        <v>400000</v>
      </c>
      <c r="F156" t="s">
        <v>14408</v>
      </c>
      <c r="G156">
        <v>9000</v>
      </c>
      <c r="H156">
        <v>9414.3799999999992</v>
      </c>
      <c r="I156">
        <v>414.38</v>
      </c>
      <c r="J156">
        <v>4.5999999999999996</v>
      </c>
    </row>
    <row r="157" spans="1:10" ht="15" customHeight="1" x14ac:dyDescent="0.3">
      <c r="A157" t="s">
        <v>14425</v>
      </c>
      <c r="B157" t="s">
        <v>154</v>
      </c>
      <c r="C157" t="s">
        <v>14419</v>
      </c>
      <c r="D157" t="s">
        <v>14420</v>
      </c>
      <c r="E157">
        <v>410000</v>
      </c>
      <c r="F157" t="s">
        <v>14409</v>
      </c>
      <c r="G157">
        <v>3600</v>
      </c>
      <c r="H157">
        <v>3357.9</v>
      </c>
      <c r="I157">
        <v>-242.1</v>
      </c>
      <c r="J157">
        <v>-6.7</v>
      </c>
    </row>
    <row r="158" spans="1:10" ht="15" customHeight="1" x14ac:dyDescent="0.3">
      <c r="A158" t="s">
        <v>14425</v>
      </c>
      <c r="B158" t="s">
        <v>154</v>
      </c>
      <c r="C158" t="s">
        <v>14419</v>
      </c>
      <c r="D158" t="s">
        <v>14420</v>
      </c>
      <c r="E158">
        <v>420000</v>
      </c>
      <c r="F158" t="s">
        <v>14410</v>
      </c>
      <c r="G158">
        <v>1600</v>
      </c>
      <c r="H158">
        <v>1703.85</v>
      </c>
      <c r="I158">
        <v>103.85</v>
      </c>
      <c r="J158">
        <v>6.5</v>
      </c>
    </row>
    <row r="159" spans="1:10" ht="15" customHeight="1" x14ac:dyDescent="0.3">
      <c r="A159" t="s">
        <v>14425</v>
      </c>
      <c r="B159" t="s">
        <v>154</v>
      </c>
      <c r="C159" t="s">
        <v>14419</v>
      </c>
      <c r="D159" t="s">
        <v>14420</v>
      </c>
      <c r="E159">
        <v>430000</v>
      </c>
      <c r="F159" t="s">
        <v>56</v>
      </c>
      <c r="G159">
        <v>2400</v>
      </c>
      <c r="H159">
        <v>2563.67</v>
      </c>
      <c r="I159">
        <v>163.66999999999999</v>
      </c>
      <c r="J159">
        <v>6.8</v>
      </c>
    </row>
    <row r="160" spans="1:10" ht="15" customHeight="1" x14ac:dyDescent="0.3">
      <c r="A160" t="s">
        <v>14425</v>
      </c>
      <c r="B160" t="s">
        <v>154</v>
      </c>
      <c r="C160" t="s">
        <v>14419</v>
      </c>
      <c r="D160" t="s">
        <v>14420</v>
      </c>
      <c r="E160">
        <v>440000</v>
      </c>
      <c r="F160" t="s">
        <v>14411</v>
      </c>
      <c r="G160">
        <v>1400</v>
      </c>
      <c r="H160">
        <v>1292.8499999999999</v>
      </c>
      <c r="I160">
        <v>-107.15</v>
      </c>
      <c r="J160">
        <v>-7.7</v>
      </c>
    </row>
    <row r="161" spans="1:10" ht="15" customHeight="1" x14ac:dyDescent="0.3">
      <c r="A161" t="s">
        <v>14425</v>
      </c>
      <c r="B161" t="s">
        <v>154</v>
      </c>
      <c r="C161" t="s">
        <v>14419</v>
      </c>
      <c r="D161" t="s">
        <v>14420</v>
      </c>
      <c r="E161">
        <v>450000</v>
      </c>
      <c r="F161" t="s">
        <v>14412</v>
      </c>
      <c r="G161">
        <v>1200</v>
      </c>
      <c r="H161">
        <v>1150.52</v>
      </c>
      <c r="I161">
        <v>-49.48</v>
      </c>
      <c r="J161">
        <v>-4.0999999999999996</v>
      </c>
    </row>
    <row r="162" spans="1:10" ht="15" customHeight="1" x14ac:dyDescent="0.3">
      <c r="A162" t="s">
        <v>14425</v>
      </c>
      <c r="B162" t="s">
        <v>154</v>
      </c>
      <c r="C162" t="s">
        <v>14419</v>
      </c>
      <c r="D162" t="s">
        <v>14420</v>
      </c>
      <c r="E162">
        <v>460000</v>
      </c>
      <c r="F162" t="s">
        <v>14413</v>
      </c>
      <c r="G162">
        <v>800</v>
      </c>
      <c r="H162">
        <v>740.13</v>
      </c>
      <c r="I162">
        <v>-59.87</v>
      </c>
      <c r="J162">
        <v>-7.5</v>
      </c>
    </row>
    <row r="163" spans="1:10" ht="15" customHeight="1" x14ac:dyDescent="0.3">
      <c r="A163" t="s">
        <v>14425</v>
      </c>
      <c r="B163" t="s">
        <v>154</v>
      </c>
      <c r="C163" t="s">
        <v>14421</v>
      </c>
      <c r="D163" t="s">
        <v>14422</v>
      </c>
      <c r="E163">
        <v>400000</v>
      </c>
      <c r="F163" t="s">
        <v>14408</v>
      </c>
      <c r="G163">
        <v>6750</v>
      </c>
      <c r="H163">
        <v>6900.13</v>
      </c>
      <c r="I163">
        <v>150.13</v>
      </c>
      <c r="J163">
        <v>2.2000000000000002</v>
      </c>
    </row>
    <row r="164" spans="1:10" ht="15" customHeight="1" x14ac:dyDescent="0.3">
      <c r="A164" t="s">
        <v>14425</v>
      </c>
      <c r="B164" t="s">
        <v>154</v>
      </c>
      <c r="C164" t="s">
        <v>14421</v>
      </c>
      <c r="D164" t="s">
        <v>14422</v>
      </c>
      <c r="E164">
        <v>410000</v>
      </c>
      <c r="F164" t="s">
        <v>14409</v>
      </c>
      <c r="G164">
        <v>2700</v>
      </c>
      <c r="H164">
        <v>2599.7600000000002</v>
      </c>
      <c r="I164">
        <v>-100.24</v>
      </c>
      <c r="J164">
        <v>-3.7</v>
      </c>
    </row>
    <row r="165" spans="1:10" ht="15" customHeight="1" x14ac:dyDescent="0.3">
      <c r="A165" t="s">
        <v>14425</v>
      </c>
      <c r="B165" t="s">
        <v>154</v>
      </c>
      <c r="C165" t="s">
        <v>14421</v>
      </c>
      <c r="D165" t="s">
        <v>14422</v>
      </c>
      <c r="E165">
        <v>420000</v>
      </c>
      <c r="F165" t="s">
        <v>14410</v>
      </c>
      <c r="G165">
        <v>1200</v>
      </c>
      <c r="H165">
        <v>1211.79</v>
      </c>
      <c r="I165">
        <v>11.79</v>
      </c>
      <c r="J165">
        <v>1</v>
      </c>
    </row>
    <row r="166" spans="1:10" ht="15" customHeight="1" x14ac:dyDescent="0.3">
      <c r="A166" t="s">
        <v>14425</v>
      </c>
      <c r="B166" t="s">
        <v>154</v>
      </c>
      <c r="C166" t="s">
        <v>14421</v>
      </c>
      <c r="D166" t="s">
        <v>14422</v>
      </c>
      <c r="E166">
        <v>430000</v>
      </c>
      <c r="F166" t="s">
        <v>56</v>
      </c>
      <c r="G166">
        <v>1800</v>
      </c>
      <c r="H166">
        <v>1760.09</v>
      </c>
      <c r="I166">
        <v>-39.909999999999997</v>
      </c>
      <c r="J166">
        <v>-2.2000000000000002</v>
      </c>
    </row>
    <row r="167" spans="1:10" ht="15" customHeight="1" x14ac:dyDescent="0.3">
      <c r="A167" t="s">
        <v>14425</v>
      </c>
      <c r="B167" t="s">
        <v>154</v>
      </c>
      <c r="C167" t="s">
        <v>14421</v>
      </c>
      <c r="D167" t="s">
        <v>14422</v>
      </c>
      <c r="E167">
        <v>440000</v>
      </c>
      <c r="F167" t="s">
        <v>14411</v>
      </c>
      <c r="G167">
        <v>1050</v>
      </c>
      <c r="H167">
        <v>1024.06</v>
      </c>
      <c r="I167">
        <v>-25.94</v>
      </c>
      <c r="J167">
        <v>-2.5</v>
      </c>
    </row>
    <row r="168" spans="1:10" ht="15" customHeight="1" x14ac:dyDescent="0.3">
      <c r="A168" t="s">
        <v>14425</v>
      </c>
      <c r="B168" t="s">
        <v>154</v>
      </c>
      <c r="C168" t="s">
        <v>14421</v>
      </c>
      <c r="D168" t="s">
        <v>14422</v>
      </c>
      <c r="E168">
        <v>450000</v>
      </c>
      <c r="F168" t="s">
        <v>14412</v>
      </c>
      <c r="G168">
        <v>900</v>
      </c>
      <c r="H168">
        <v>901.26</v>
      </c>
      <c r="I168">
        <v>1.26</v>
      </c>
      <c r="J168">
        <v>0.1</v>
      </c>
    </row>
    <row r="169" spans="1:10" ht="15" customHeight="1" x14ac:dyDescent="0.3">
      <c r="A169" t="s">
        <v>14425</v>
      </c>
      <c r="B169" t="s">
        <v>154</v>
      </c>
      <c r="C169" t="s">
        <v>14421</v>
      </c>
      <c r="D169" t="s">
        <v>14422</v>
      </c>
      <c r="E169">
        <v>460000</v>
      </c>
      <c r="F169" t="s">
        <v>14413</v>
      </c>
      <c r="G169">
        <v>600</v>
      </c>
      <c r="H169">
        <v>647.16</v>
      </c>
      <c r="I169">
        <v>47.16</v>
      </c>
      <c r="J169">
        <v>7.9</v>
      </c>
    </row>
    <row r="170" spans="1:10" ht="15" customHeight="1" x14ac:dyDescent="0.3">
      <c r="A170" t="s">
        <v>14426</v>
      </c>
      <c r="B170" t="s">
        <v>234</v>
      </c>
      <c r="C170" t="s">
        <v>14406</v>
      </c>
      <c r="D170" t="s">
        <v>14407</v>
      </c>
      <c r="E170">
        <v>400000</v>
      </c>
      <c r="F170" t="s">
        <v>14408</v>
      </c>
      <c r="G170">
        <v>90000</v>
      </c>
      <c r="H170">
        <v>87773.24</v>
      </c>
      <c r="I170">
        <v>-2226.7600000000002</v>
      </c>
      <c r="J170">
        <v>-2.5</v>
      </c>
    </row>
    <row r="171" spans="1:10" ht="15" customHeight="1" x14ac:dyDescent="0.3">
      <c r="A171" t="s">
        <v>14426</v>
      </c>
      <c r="B171" t="s">
        <v>234</v>
      </c>
      <c r="C171" t="s">
        <v>14406</v>
      </c>
      <c r="D171" t="s">
        <v>14407</v>
      </c>
      <c r="E171">
        <v>410000</v>
      </c>
      <c r="F171" t="s">
        <v>14409</v>
      </c>
      <c r="G171">
        <v>36000</v>
      </c>
      <c r="H171">
        <v>38356.57</v>
      </c>
      <c r="I171">
        <v>2356.5700000000002</v>
      </c>
      <c r="J171">
        <v>6.5</v>
      </c>
    </row>
    <row r="172" spans="1:10" ht="15" customHeight="1" x14ac:dyDescent="0.3">
      <c r="A172" t="s">
        <v>14426</v>
      </c>
      <c r="B172" t="s">
        <v>234</v>
      </c>
      <c r="C172" t="s">
        <v>14406</v>
      </c>
      <c r="D172" t="s">
        <v>14407</v>
      </c>
      <c r="E172">
        <v>420000</v>
      </c>
      <c r="F172" t="s">
        <v>14410</v>
      </c>
      <c r="G172">
        <v>16000</v>
      </c>
      <c r="H172">
        <v>15050.52</v>
      </c>
      <c r="I172">
        <v>-949.48</v>
      </c>
      <c r="J172">
        <v>-5.9</v>
      </c>
    </row>
    <row r="173" spans="1:10" ht="15" customHeight="1" x14ac:dyDescent="0.3">
      <c r="A173" t="s">
        <v>14426</v>
      </c>
      <c r="B173" t="s">
        <v>234</v>
      </c>
      <c r="C173" t="s">
        <v>14406</v>
      </c>
      <c r="D173" t="s">
        <v>14407</v>
      </c>
      <c r="E173">
        <v>430000</v>
      </c>
      <c r="F173" t="s">
        <v>56</v>
      </c>
      <c r="G173">
        <v>24000</v>
      </c>
      <c r="H173">
        <v>22778.51</v>
      </c>
      <c r="I173">
        <v>-1221.49</v>
      </c>
      <c r="J173">
        <v>-5.0999999999999996</v>
      </c>
    </row>
    <row r="174" spans="1:10" ht="15" customHeight="1" x14ac:dyDescent="0.3">
      <c r="A174" t="s">
        <v>14426</v>
      </c>
      <c r="B174" t="s">
        <v>234</v>
      </c>
      <c r="C174" t="s">
        <v>14406</v>
      </c>
      <c r="D174" t="s">
        <v>14407</v>
      </c>
      <c r="E174">
        <v>440000</v>
      </c>
      <c r="F174" t="s">
        <v>14411</v>
      </c>
      <c r="G174">
        <v>14000</v>
      </c>
      <c r="H174">
        <v>14443.84</v>
      </c>
      <c r="I174">
        <v>443.84</v>
      </c>
      <c r="J174">
        <v>3.2</v>
      </c>
    </row>
    <row r="175" spans="1:10" ht="15" customHeight="1" x14ac:dyDescent="0.3">
      <c r="A175" t="s">
        <v>14426</v>
      </c>
      <c r="B175" t="s">
        <v>234</v>
      </c>
      <c r="C175" t="s">
        <v>14406</v>
      </c>
      <c r="D175" t="s">
        <v>14407</v>
      </c>
      <c r="E175">
        <v>450000</v>
      </c>
      <c r="F175" t="s">
        <v>14412</v>
      </c>
      <c r="G175">
        <v>12000</v>
      </c>
      <c r="H175">
        <v>11406.89</v>
      </c>
      <c r="I175">
        <v>-593.11</v>
      </c>
      <c r="J175">
        <v>-4.9000000000000004</v>
      </c>
    </row>
    <row r="176" spans="1:10" ht="15" customHeight="1" x14ac:dyDescent="0.3">
      <c r="A176" t="s">
        <v>14426</v>
      </c>
      <c r="B176" t="s">
        <v>234</v>
      </c>
      <c r="C176" t="s">
        <v>14406</v>
      </c>
      <c r="D176" t="s">
        <v>14407</v>
      </c>
      <c r="E176">
        <v>460000</v>
      </c>
      <c r="F176" t="s">
        <v>14413</v>
      </c>
      <c r="G176">
        <v>8000</v>
      </c>
      <c r="H176">
        <v>7367.27</v>
      </c>
      <c r="I176">
        <v>-632.73</v>
      </c>
      <c r="J176">
        <v>-7.9</v>
      </c>
    </row>
    <row r="177" spans="1:10" ht="15" customHeight="1" x14ac:dyDescent="0.3">
      <c r="A177" t="s">
        <v>14426</v>
      </c>
      <c r="B177" t="s">
        <v>234</v>
      </c>
      <c r="C177" t="s">
        <v>14414</v>
      </c>
      <c r="D177" t="s">
        <v>14415</v>
      </c>
      <c r="E177">
        <v>400000</v>
      </c>
      <c r="F177" t="s">
        <v>14408</v>
      </c>
      <c r="G177">
        <v>90000</v>
      </c>
      <c r="H177">
        <v>82864.490000000005</v>
      </c>
      <c r="I177">
        <v>-7135.51</v>
      </c>
      <c r="J177">
        <v>-7.9</v>
      </c>
    </row>
    <row r="178" spans="1:10" ht="15" customHeight="1" x14ac:dyDescent="0.3">
      <c r="A178" t="s">
        <v>14426</v>
      </c>
      <c r="B178" t="s">
        <v>234</v>
      </c>
      <c r="C178" t="s">
        <v>14414</v>
      </c>
      <c r="D178" t="s">
        <v>14415</v>
      </c>
      <c r="E178">
        <v>410000</v>
      </c>
      <c r="F178" t="s">
        <v>14409</v>
      </c>
      <c r="G178">
        <v>36000</v>
      </c>
      <c r="H178">
        <v>41116.93</v>
      </c>
      <c r="I178">
        <v>5116.93</v>
      </c>
      <c r="J178">
        <v>14.2</v>
      </c>
    </row>
    <row r="179" spans="1:10" ht="15" customHeight="1" x14ac:dyDescent="0.3">
      <c r="A179" t="s">
        <v>14426</v>
      </c>
      <c r="B179" t="s">
        <v>234</v>
      </c>
      <c r="C179" t="s">
        <v>14414</v>
      </c>
      <c r="D179" t="s">
        <v>14415</v>
      </c>
      <c r="E179">
        <v>420000</v>
      </c>
      <c r="F179" t="s">
        <v>14410</v>
      </c>
      <c r="G179">
        <v>16000</v>
      </c>
      <c r="H179">
        <v>16994.509999999998</v>
      </c>
      <c r="I179">
        <v>994.51</v>
      </c>
      <c r="J179">
        <v>6.2</v>
      </c>
    </row>
    <row r="180" spans="1:10" ht="15" customHeight="1" x14ac:dyDescent="0.3">
      <c r="A180" t="s">
        <v>14426</v>
      </c>
      <c r="B180" t="s">
        <v>234</v>
      </c>
      <c r="C180" t="s">
        <v>14414</v>
      </c>
      <c r="D180" t="s">
        <v>14415</v>
      </c>
      <c r="E180">
        <v>430000</v>
      </c>
      <c r="F180" t="s">
        <v>56</v>
      </c>
      <c r="G180">
        <v>24000</v>
      </c>
      <c r="H180">
        <v>34458.129999999997</v>
      </c>
      <c r="I180">
        <v>10458.129999999999</v>
      </c>
      <c r="J180">
        <v>43.6</v>
      </c>
    </row>
    <row r="181" spans="1:10" ht="15" customHeight="1" x14ac:dyDescent="0.3">
      <c r="A181" t="s">
        <v>14426</v>
      </c>
      <c r="B181" t="s">
        <v>234</v>
      </c>
      <c r="C181" t="s">
        <v>14414</v>
      </c>
      <c r="D181" t="s">
        <v>14415</v>
      </c>
      <c r="E181">
        <v>440000</v>
      </c>
      <c r="F181" t="s">
        <v>14411</v>
      </c>
      <c r="G181">
        <v>14000</v>
      </c>
      <c r="H181">
        <v>14230.73</v>
      </c>
      <c r="I181">
        <v>230.73</v>
      </c>
      <c r="J181">
        <v>1.6</v>
      </c>
    </row>
    <row r="182" spans="1:10" ht="15" customHeight="1" x14ac:dyDescent="0.3">
      <c r="A182" t="s">
        <v>14426</v>
      </c>
      <c r="B182" t="s">
        <v>234</v>
      </c>
      <c r="C182" t="s">
        <v>14414</v>
      </c>
      <c r="D182" t="s">
        <v>14415</v>
      </c>
      <c r="E182">
        <v>450000</v>
      </c>
      <c r="F182" t="s">
        <v>14412</v>
      </c>
      <c r="G182">
        <v>12000</v>
      </c>
      <c r="H182">
        <v>11622.72</v>
      </c>
      <c r="I182">
        <v>-377.28</v>
      </c>
      <c r="J182">
        <v>-3.1</v>
      </c>
    </row>
    <row r="183" spans="1:10" ht="15" customHeight="1" x14ac:dyDescent="0.3">
      <c r="A183" t="s">
        <v>14426</v>
      </c>
      <c r="B183" t="s">
        <v>234</v>
      </c>
      <c r="C183" t="s">
        <v>14414</v>
      </c>
      <c r="D183" t="s">
        <v>14415</v>
      </c>
      <c r="E183">
        <v>460000</v>
      </c>
      <c r="F183" t="s">
        <v>14413</v>
      </c>
      <c r="G183">
        <v>8000</v>
      </c>
      <c r="H183">
        <v>8417.0300000000007</v>
      </c>
      <c r="I183">
        <v>417.03</v>
      </c>
      <c r="J183">
        <v>5.2</v>
      </c>
    </row>
    <row r="184" spans="1:10" ht="15" customHeight="1" x14ac:dyDescent="0.3">
      <c r="A184" t="s">
        <v>14426</v>
      </c>
      <c r="B184" t="s">
        <v>234</v>
      </c>
      <c r="C184" t="s">
        <v>14416</v>
      </c>
      <c r="D184" t="s">
        <v>14411</v>
      </c>
      <c r="E184">
        <v>400000</v>
      </c>
      <c r="F184" t="s">
        <v>14408</v>
      </c>
      <c r="G184">
        <v>18000</v>
      </c>
      <c r="H184">
        <v>17694.189999999999</v>
      </c>
      <c r="I184">
        <v>-305.81</v>
      </c>
      <c r="J184">
        <v>-1.7</v>
      </c>
    </row>
    <row r="185" spans="1:10" ht="15" customHeight="1" x14ac:dyDescent="0.3">
      <c r="A185" t="s">
        <v>14426</v>
      </c>
      <c r="B185" t="s">
        <v>234</v>
      </c>
      <c r="C185" t="s">
        <v>14416</v>
      </c>
      <c r="D185" t="s">
        <v>14411</v>
      </c>
      <c r="E185">
        <v>410000</v>
      </c>
      <c r="F185" t="s">
        <v>14409</v>
      </c>
      <c r="G185">
        <v>7200</v>
      </c>
      <c r="H185">
        <v>7149.75</v>
      </c>
      <c r="I185">
        <v>-50.25</v>
      </c>
      <c r="J185">
        <v>-0.7</v>
      </c>
    </row>
    <row r="186" spans="1:10" ht="15" customHeight="1" x14ac:dyDescent="0.3">
      <c r="A186" t="s">
        <v>14426</v>
      </c>
      <c r="B186" t="s">
        <v>234</v>
      </c>
      <c r="C186" t="s">
        <v>14416</v>
      </c>
      <c r="D186" t="s">
        <v>14411</v>
      </c>
      <c r="E186">
        <v>420000</v>
      </c>
      <c r="F186" t="s">
        <v>14410</v>
      </c>
      <c r="G186">
        <v>3200</v>
      </c>
      <c r="H186">
        <v>3182.79</v>
      </c>
      <c r="I186">
        <v>-17.21</v>
      </c>
      <c r="J186">
        <v>-0.5</v>
      </c>
    </row>
    <row r="187" spans="1:10" ht="15" customHeight="1" x14ac:dyDescent="0.3">
      <c r="A187" t="s">
        <v>14426</v>
      </c>
      <c r="B187" t="s">
        <v>234</v>
      </c>
      <c r="C187" t="s">
        <v>14416</v>
      </c>
      <c r="D187" t="s">
        <v>14411</v>
      </c>
      <c r="E187">
        <v>430000</v>
      </c>
      <c r="F187" t="s">
        <v>56</v>
      </c>
      <c r="G187">
        <v>4800</v>
      </c>
      <c r="H187">
        <v>4899.92</v>
      </c>
      <c r="I187">
        <v>99.92</v>
      </c>
      <c r="J187">
        <v>2.1</v>
      </c>
    </row>
    <row r="188" spans="1:10" ht="15" customHeight="1" x14ac:dyDescent="0.3">
      <c r="A188" t="s">
        <v>14426</v>
      </c>
      <c r="B188" t="s">
        <v>234</v>
      </c>
      <c r="C188" t="s">
        <v>14416</v>
      </c>
      <c r="D188" t="s">
        <v>14411</v>
      </c>
      <c r="E188">
        <v>440000</v>
      </c>
      <c r="F188" t="s">
        <v>14411</v>
      </c>
      <c r="G188">
        <v>2800</v>
      </c>
      <c r="H188">
        <v>2732.84</v>
      </c>
      <c r="I188">
        <v>-67.16</v>
      </c>
      <c r="J188">
        <v>-2.4</v>
      </c>
    </row>
    <row r="189" spans="1:10" ht="15" customHeight="1" x14ac:dyDescent="0.3">
      <c r="A189" t="s">
        <v>14426</v>
      </c>
      <c r="B189" t="s">
        <v>234</v>
      </c>
      <c r="C189" t="s">
        <v>14416</v>
      </c>
      <c r="D189" t="s">
        <v>14411</v>
      </c>
      <c r="E189">
        <v>450000</v>
      </c>
      <c r="F189" t="s">
        <v>14412</v>
      </c>
      <c r="G189">
        <v>2400</v>
      </c>
      <c r="H189">
        <v>2493.37</v>
      </c>
      <c r="I189">
        <v>93.37</v>
      </c>
      <c r="J189">
        <v>3.9</v>
      </c>
    </row>
    <row r="190" spans="1:10" ht="15" customHeight="1" x14ac:dyDescent="0.3">
      <c r="A190" t="s">
        <v>14426</v>
      </c>
      <c r="B190" t="s">
        <v>234</v>
      </c>
      <c r="C190" t="s">
        <v>14416</v>
      </c>
      <c r="D190" t="s">
        <v>14411</v>
      </c>
      <c r="E190">
        <v>460000</v>
      </c>
      <c r="F190" t="s">
        <v>14413</v>
      </c>
      <c r="G190">
        <v>1600</v>
      </c>
      <c r="H190">
        <v>1497.08</v>
      </c>
      <c r="I190">
        <v>-102.92</v>
      </c>
      <c r="J190">
        <v>-6.4</v>
      </c>
    </row>
    <row r="191" spans="1:10" ht="15" customHeight="1" x14ac:dyDescent="0.3">
      <c r="A191" t="s">
        <v>14426</v>
      </c>
      <c r="B191" t="s">
        <v>234</v>
      </c>
      <c r="C191" t="s">
        <v>14417</v>
      </c>
      <c r="D191" t="s">
        <v>14418</v>
      </c>
      <c r="E191">
        <v>400000</v>
      </c>
      <c r="F191" t="s">
        <v>14408</v>
      </c>
      <c r="G191">
        <v>13500</v>
      </c>
      <c r="H191">
        <v>13603.06</v>
      </c>
      <c r="I191">
        <v>103.06</v>
      </c>
      <c r="J191">
        <v>0.8</v>
      </c>
    </row>
    <row r="192" spans="1:10" ht="15" customHeight="1" x14ac:dyDescent="0.3">
      <c r="A192" t="s">
        <v>14426</v>
      </c>
      <c r="B192" t="s">
        <v>234</v>
      </c>
      <c r="C192" t="s">
        <v>14417</v>
      </c>
      <c r="D192" t="s">
        <v>14418</v>
      </c>
      <c r="E192">
        <v>410000</v>
      </c>
      <c r="F192" t="s">
        <v>14409</v>
      </c>
      <c r="G192">
        <v>5400</v>
      </c>
      <c r="H192">
        <v>5607.31</v>
      </c>
      <c r="I192">
        <v>207.31</v>
      </c>
      <c r="J192">
        <v>3.8</v>
      </c>
    </row>
    <row r="193" spans="1:10" ht="15" customHeight="1" x14ac:dyDescent="0.3">
      <c r="A193" t="s">
        <v>14426</v>
      </c>
      <c r="B193" t="s">
        <v>234</v>
      </c>
      <c r="C193" t="s">
        <v>14417</v>
      </c>
      <c r="D193" t="s">
        <v>14418</v>
      </c>
      <c r="E193">
        <v>420000</v>
      </c>
      <c r="F193" t="s">
        <v>14410</v>
      </c>
      <c r="G193">
        <v>2400</v>
      </c>
      <c r="H193">
        <v>2574.39</v>
      </c>
      <c r="I193">
        <v>174.39</v>
      </c>
      <c r="J193">
        <v>7.3</v>
      </c>
    </row>
    <row r="194" spans="1:10" ht="15" customHeight="1" x14ac:dyDescent="0.3">
      <c r="A194" t="s">
        <v>14426</v>
      </c>
      <c r="B194" t="s">
        <v>234</v>
      </c>
      <c r="C194" t="s">
        <v>14417</v>
      </c>
      <c r="D194" t="s">
        <v>14418</v>
      </c>
      <c r="E194">
        <v>430000</v>
      </c>
      <c r="F194" t="s">
        <v>56</v>
      </c>
      <c r="G194">
        <v>3600</v>
      </c>
      <c r="H194">
        <v>3531.35</v>
      </c>
      <c r="I194">
        <v>-68.650000000000006</v>
      </c>
      <c r="J194">
        <v>-1.9</v>
      </c>
    </row>
    <row r="195" spans="1:10" ht="15" customHeight="1" x14ac:dyDescent="0.3">
      <c r="A195" t="s">
        <v>14426</v>
      </c>
      <c r="B195" t="s">
        <v>234</v>
      </c>
      <c r="C195" t="s">
        <v>14417</v>
      </c>
      <c r="D195" t="s">
        <v>14418</v>
      </c>
      <c r="E195">
        <v>440000</v>
      </c>
      <c r="F195" t="s">
        <v>14411</v>
      </c>
      <c r="G195">
        <v>2100</v>
      </c>
      <c r="H195">
        <v>2053.9899999999998</v>
      </c>
      <c r="I195">
        <v>-46.01</v>
      </c>
      <c r="J195">
        <v>-2.2000000000000002</v>
      </c>
    </row>
    <row r="196" spans="1:10" ht="15" customHeight="1" x14ac:dyDescent="0.3">
      <c r="A196" t="s">
        <v>14426</v>
      </c>
      <c r="B196" t="s">
        <v>234</v>
      </c>
      <c r="C196" t="s">
        <v>14417</v>
      </c>
      <c r="D196" t="s">
        <v>14418</v>
      </c>
      <c r="E196">
        <v>450000</v>
      </c>
      <c r="F196" t="s">
        <v>14412</v>
      </c>
      <c r="G196">
        <v>1800</v>
      </c>
      <c r="H196">
        <v>1816.13</v>
      </c>
      <c r="I196">
        <v>16.13</v>
      </c>
      <c r="J196">
        <v>0.9</v>
      </c>
    </row>
    <row r="197" spans="1:10" ht="15" customHeight="1" x14ac:dyDescent="0.3">
      <c r="A197" t="s">
        <v>14426</v>
      </c>
      <c r="B197" t="s">
        <v>234</v>
      </c>
      <c r="C197" t="s">
        <v>14417</v>
      </c>
      <c r="D197" t="s">
        <v>14418</v>
      </c>
      <c r="E197">
        <v>460000</v>
      </c>
      <c r="F197" t="s">
        <v>14413</v>
      </c>
      <c r="G197">
        <v>1200</v>
      </c>
      <c r="H197">
        <v>1252.05</v>
      </c>
      <c r="I197">
        <v>52.05</v>
      </c>
      <c r="J197">
        <v>4.3</v>
      </c>
    </row>
    <row r="198" spans="1:10" ht="15" customHeight="1" x14ac:dyDescent="0.3">
      <c r="A198" t="s">
        <v>14426</v>
      </c>
      <c r="B198" t="s">
        <v>234</v>
      </c>
      <c r="C198" t="s">
        <v>14419</v>
      </c>
      <c r="D198" t="s">
        <v>14420</v>
      </c>
      <c r="E198">
        <v>400000</v>
      </c>
      <c r="F198" t="s">
        <v>14408</v>
      </c>
      <c r="G198">
        <v>9000</v>
      </c>
      <c r="H198">
        <v>9102.7800000000007</v>
      </c>
      <c r="I198">
        <v>102.78</v>
      </c>
      <c r="J198">
        <v>1.1000000000000001</v>
      </c>
    </row>
    <row r="199" spans="1:10" ht="15" customHeight="1" x14ac:dyDescent="0.3">
      <c r="A199" t="s">
        <v>14426</v>
      </c>
      <c r="B199" t="s">
        <v>234</v>
      </c>
      <c r="C199" t="s">
        <v>14419</v>
      </c>
      <c r="D199" t="s">
        <v>14420</v>
      </c>
      <c r="E199">
        <v>410000</v>
      </c>
      <c r="F199" t="s">
        <v>14409</v>
      </c>
      <c r="G199">
        <v>3600</v>
      </c>
      <c r="H199">
        <v>3694.79</v>
      </c>
      <c r="I199">
        <v>94.79</v>
      </c>
      <c r="J199">
        <v>2.6</v>
      </c>
    </row>
    <row r="200" spans="1:10" ht="15" customHeight="1" x14ac:dyDescent="0.3">
      <c r="A200" t="s">
        <v>14426</v>
      </c>
      <c r="B200" t="s">
        <v>234</v>
      </c>
      <c r="C200" t="s">
        <v>14419</v>
      </c>
      <c r="D200" t="s">
        <v>14420</v>
      </c>
      <c r="E200">
        <v>420000</v>
      </c>
      <c r="F200" t="s">
        <v>14410</v>
      </c>
      <c r="G200">
        <v>1600</v>
      </c>
      <c r="H200">
        <v>1507.69</v>
      </c>
      <c r="I200">
        <v>-92.31</v>
      </c>
      <c r="J200">
        <v>-5.8</v>
      </c>
    </row>
    <row r="201" spans="1:10" ht="15" customHeight="1" x14ac:dyDescent="0.3">
      <c r="A201" t="s">
        <v>14426</v>
      </c>
      <c r="B201" t="s">
        <v>234</v>
      </c>
      <c r="C201" t="s">
        <v>14419</v>
      </c>
      <c r="D201" t="s">
        <v>14420</v>
      </c>
      <c r="E201">
        <v>430000</v>
      </c>
      <c r="F201" t="s">
        <v>56</v>
      </c>
      <c r="G201">
        <v>2400</v>
      </c>
      <c r="H201">
        <v>2532.27</v>
      </c>
      <c r="I201">
        <v>132.27000000000001</v>
      </c>
      <c r="J201">
        <v>5.5</v>
      </c>
    </row>
    <row r="202" spans="1:10" ht="15" customHeight="1" x14ac:dyDescent="0.3">
      <c r="A202" t="s">
        <v>14426</v>
      </c>
      <c r="B202" t="s">
        <v>234</v>
      </c>
      <c r="C202" t="s">
        <v>14419</v>
      </c>
      <c r="D202" t="s">
        <v>14420</v>
      </c>
      <c r="E202">
        <v>440000</v>
      </c>
      <c r="F202" t="s">
        <v>14411</v>
      </c>
      <c r="G202">
        <v>1400</v>
      </c>
      <c r="H202">
        <v>1481.65</v>
      </c>
      <c r="I202">
        <v>81.650000000000006</v>
      </c>
      <c r="J202">
        <v>5.8</v>
      </c>
    </row>
    <row r="203" spans="1:10" ht="15" customHeight="1" x14ac:dyDescent="0.3">
      <c r="A203" t="s">
        <v>14426</v>
      </c>
      <c r="B203" t="s">
        <v>234</v>
      </c>
      <c r="C203" t="s">
        <v>14419</v>
      </c>
      <c r="D203" t="s">
        <v>14420</v>
      </c>
      <c r="E203">
        <v>450000</v>
      </c>
      <c r="F203" t="s">
        <v>14412</v>
      </c>
      <c r="G203">
        <v>1200</v>
      </c>
      <c r="H203">
        <v>1230.83</v>
      </c>
      <c r="I203">
        <v>30.83</v>
      </c>
      <c r="J203">
        <v>2.6</v>
      </c>
    </row>
    <row r="204" spans="1:10" ht="15" customHeight="1" x14ac:dyDescent="0.3">
      <c r="A204" t="s">
        <v>14426</v>
      </c>
      <c r="B204" t="s">
        <v>234</v>
      </c>
      <c r="C204" t="s">
        <v>14419</v>
      </c>
      <c r="D204" t="s">
        <v>14420</v>
      </c>
      <c r="E204">
        <v>460000</v>
      </c>
      <c r="F204" t="s">
        <v>14413</v>
      </c>
      <c r="G204">
        <v>800</v>
      </c>
      <c r="H204">
        <v>831.52</v>
      </c>
      <c r="I204">
        <v>31.52</v>
      </c>
      <c r="J204">
        <v>3.9</v>
      </c>
    </row>
    <row r="205" spans="1:10" ht="15" customHeight="1" x14ac:dyDescent="0.3">
      <c r="A205" t="s">
        <v>14426</v>
      </c>
      <c r="B205" t="s">
        <v>234</v>
      </c>
      <c r="C205" t="s">
        <v>14421</v>
      </c>
      <c r="D205" t="s">
        <v>14422</v>
      </c>
      <c r="E205">
        <v>400000</v>
      </c>
      <c r="F205" t="s">
        <v>14408</v>
      </c>
      <c r="G205">
        <v>6750</v>
      </c>
      <c r="H205">
        <v>6569.57</v>
      </c>
      <c r="I205">
        <v>-180.43</v>
      </c>
      <c r="J205">
        <v>-2.7</v>
      </c>
    </row>
    <row r="206" spans="1:10" ht="15" customHeight="1" x14ac:dyDescent="0.3">
      <c r="A206" t="s">
        <v>14426</v>
      </c>
      <c r="B206" t="s">
        <v>234</v>
      </c>
      <c r="C206" t="s">
        <v>14421</v>
      </c>
      <c r="D206" t="s">
        <v>14422</v>
      </c>
      <c r="E206">
        <v>410000</v>
      </c>
      <c r="F206" t="s">
        <v>14409</v>
      </c>
      <c r="G206">
        <v>2700</v>
      </c>
      <c r="H206">
        <v>2540.2399999999998</v>
      </c>
      <c r="I206">
        <v>-159.76</v>
      </c>
      <c r="J206">
        <v>-5.9</v>
      </c>
    </row>
    <row r="207" spans="1:10" ht="15" customHeight="1" x14ac:dyDescent="0.3">
      <c r="A207" t="s">
        <v>14426</v>
      </c>
      <c r="B207" t="s">
        <v>234</v>
      </c>
      <c r="C207" t="s">
        <v>14421</v>
      </c>
      <c r="D207" t="s">
        <v>14422</v>
      </c>
      <c r="E207">
        <v>420000</v>
      </c>
      <c r="F207" t="s">
        <v>14410</v>
      </c>
      <c r="G207">
        <v>1200</v>
      </c>
      <c r="H207">
        <v>1235.17</v>
      </c>
      <c r="I207">
        <v>35.17</v>
      </c>
      <c r="J207">
        <v>2.9</v>
      </c>
    </row>
    <row r="208" spans="1:10" ht="15" customHeight="1" x14ac:dyDescent="0.3">
      <c r="A208" t="s">
        <v>14426</v>
      </c>
      <c r="B208" t="s">
        <v>234</v>
      </c>
      <c r="C208" t="s">
        <v>14421</v>
      </c>
      <c r="D208" t="s">
        <v>14422</v>
      </c>
      <c r="E208">
        <v>430000</v>
      </c>
      <c r="F208" t="s">
        <v>56</v>
      </c>
      <c r="G208">
        <v>1800</v>
      </c>
      <c r="H208">
        <v>1887.22</v>
      </c>
      <c r="I208">
        <v>87.22</v>
      </c>
      <c r="J208">
        <v>4.8</v>
      </c>
    </row>
    <row r="209" spans="1:10" ht="15" customHeight="1" x14ac:dyDescent="0.3">
      <c r="A209" t="s">
        <v>14426</v>
      </c>
      <c r="B209" t="s">
        <v>234</v>
      </c>
      <c r="C209" t="s">
        <v>14421</v>
      </c>
      <c r="D209" t="s">
        <v>14422</v>
      </c>
      <c r="E209">
        <v>440000</v>
      </c>
      <c r="F209" t="s">
        <v>14411</v>
      </c>
      <c r="G209">
        <v>1050</v>
      </c>
      <c r="H209">
        <v>1072.7</v>
      </c>
      <c r="I209">
        <v>22.7</v>
      </c>
      <c r="J209">
        <v>2.2000000000000002</v>
      </c>
    </row>
    <row r="210" spans="1:10" ht="15" customHeight="1" x14ac:dyDescent="0.3">
      <c r="A210" t="s">
        <v>14426</v>
      </c>
      <c r="B210" t="s">
        <v>234</v>
      </c>
      <c r="C210" t="s">
        <v>14421</v>
      </c>
      <c r="D210" t="s">
        <v>14422</v>
      </c>
      <c r="E210">
        <v>450000</v>
      </c>
      <c r="F210" t="s">
        <v>14412</v>
      </c>
      <c r="G210">
        <v>900</v>
      </c>
      <c r="H210">
        <v>929.78</v>
      </c>
      <c r="I210">
        <v>29.78</v>
      </c>
      <c r="J210">
        <v>3.3</v>
      </c>
    </row>
    <row r="211" spans="1:10" ht="15" customHeight="1" x14ac:dyDescent="0.3">
      <c r="A211" t="s">
        <v>14426</v>
      </c>
      <c r="B211" t="s">
        <v>234</v>
      </c>
      <c r="C211" t="s">
        <v>14421</v>
      </c>
      <c r="D211" t="s">
        <v>14422</v>
      </c>
      <c r="E211">
        <v>460000</v>
      </c>
      <c r="F211" t="s">
        <v>14413</v>
      </c>
      <c r="G211">
        <v>600</v>
      </c>
      <c r="H211">
        <v>637.66</v>
      </c>
      <c r="I211">
        <v>37.659999999999997</v>
      </c>
      <c r="J211">
        <v>6.3</v>
      </c>
    </row>
    <row r="212" spans="1:10" ht="15" customHeight="1" x14ac:dyDescent="0.3">
      <c r="A212" t="s">
        <v>14427</v>
      </c>
      <c r="B212" t="s">
        <v>718</v>
      </c>
      <c r="C212" t="s">
        <v>14406</v>
      </c>
      <c r="D212" t="s">
        <v>14407</v>
      </c>
      <c r="E212">
        <v>400000</v>
      </c>
      <c r="F212" t="s">
        <v>14408</v>
      </c>
      <c r="G212">
        <v>90000</v>
      </c>
      <c r="H212">
        <v>84287.57</v>
      </c>
      <c r="I212">
        <v>-5712.43</v>
      </c>
      <c r="J212">
        <v>-6.3</v>
      </c>
    </row>
    <row r="213" spans="1:10" ht="15" customHeight="1" x14ac:dyDescent="0.3">
      <c r="A213" t="s">
        <v>14427</v>
      </c>
      <c r="B213" t="s">
        <v>718</v>
      </c>
      <c r="C213" t="s">
        <v>14406</v>
      </c>
      <c r="D213" t="s">
        <v>14407</v>
      </c>
      <c r="E213">
        <v>410000</v>
      </c>
      <c r="F213" t="s">
        <v>14409</v>
      </c>
      <c r="G213">
        <v>36000</v>
      </c>
      <c r="H213">
        <v>33756.89</v>
      </c>
      <c r="I213">
        <v>-2243.11</v>
      </c>
      <c r="J213">
        <v>-6.2</v>
      </c>
    </row>
    <row r="214" spans="1:10" ht="15" customHeight="1" x14ac:dyDescent="0.3">
      <c r="A214" t="s">
        <v>14427</v>
      </c>
      <c r="B214" t="s">
        <v>718</v>
      </c>
      <c r="C214" t="s">
        <v>14406</v>
      </c>
      <c r="D214" t="s">
        <v>14407</v>
      </c>
      <c r="E214">
        <v>420000</v>
      </c>
      <c r="F214" t="s">
        <v>14410</v>
      </c>
      <c r="G214">
        <v>16000</v>
      </c>
      <c r="H214">
        <v>16429.939999999999</v>
      </c>
      <c r="I214">
        <v>429.94</v>
      </c>
      <c r="J214">
        <v>2.7</v>
      </c>
    </row>
    <row r="215" spans="1:10" ht="15" customHeight="1" x14ac:dyDescent="0.3">
      <c r="A215" t="s">
        <v>14427</v>
      </c>
      <c r="B215" t="s">
        <v>718</v>
      </c>
      <c r="C215" t="s">
        <v>14406</v>
      </c>
      <c r="D215" t="s">
        <v>14407</v>
      </c>
      <c r="E215">
        <v>430000</v>
      </c>
      <c r="F215" t="s">
        <v>56</v>
      </c>
      <c r="G215">
        <v>24000</v>
      </c>
      <c r="H215">
        <v>25505.89</v>
      </c>
      <c r="I215">
        <v>1505.89</v>
      </c>
      <c r="J215">
        <v>6.3</v>
      </c>
    </row>
    <row r="216" spans="1:10" ht="15" customHeight="1" x14ac:dyDescent="0.3">
      <c r="A216" t="s">
        <v>14427</v>
      </c>
      <c r="B216" t="s">
        <v>718</v>
      </c>
      <c r="C216" t="s">
        <v>14406</v>
      </c>
      <c r="D216" t="s">
        <v>14407</v>
      </c>
      <c r="E216">
        <v>440000</v>
      </c>
      <c r="F216" t="s">
        <v>14411</v>
      </c>
      <c r="G216">
        <v>14000</v>
      </c>
      <c r="H216">
        <v>14838.31</v>
      </c>
      <c r="I216">
        <v>838.31</v>
      </c>
      <c r="J216">
        <v>6</v>
      </c>
    </row>
    <row r="217" spans="1:10" ht="15" customHeight="1" x14ac:dyDescent="0.3">
      <c r="A217" t="s">
        <v>14427</v>
      </c>
      <c r="B217" t="s">
        <v>718</v>
      </c>
      <c r="C217" t="s">
        <v>14406</v>
      </c>
      <c r="D217" t="s">
        <v>14407</v>
      </c>
      <c r="E217">
        <v>450000</v>
      </c>
      <c r="F217" t="s">
        <v>14412</v>
      </c>
      <c r="G217">
        <v>12000</v>
      </c>
      <c r="H217">
        <v>11721.77</v>
      </c>
      <c r="I217">
        <v>-278.23</v>
      </c>
      <c r="J217">
        <v>-2.2999999999999998</v>
      </c>
    </row>
    <row r="218" spans="1:10" ht="15" customHeight="1" x14ac:dyDescent="0.3">
      <c r="A218" t="s">
        <v>14427</v>
      </c>
      <c r="B218" t="s">
        <v>718</v>
      </c>
      <c r="C218" t="s">
        <v>14406</v>
      </c>
      <c r="D218" t="s">
        <v>14407</v>
      </c>
      <c r="E218">
        <v>460000</v>
      </c>
      <c r="F218" t="s">
        <v>14413</v>
      </c>
      <c r="G218">
        <v>8000</v>
      </c>
      <c r="H218">
        <v>7885.41</v>
      </c>
      <c r="I218">
        <v>-114.59</v>
      </c>
      <c r="J218">
        <v>-1.4</v>
      </c>
    </row>
    <row r="219" spans="1:10" ht="15" customHeight="1" x14ac:dyDescent="0.3">
      <c r="A219" t="s">
        <v>14427</v>
      </c>
      <c r="B219" t="s">
        <v>718</v>
      </c>
      <c r="C219" t="s">
        <v>14414</v>
      </c>
      <c r="D219" t="s">
        <v>14415</v>
      </c>
      <c r="E219">
        <v>400000</v>
      </c>
      <c r="F219" t="s">
        <v>14408</v>
      </c>
      <c r="G219">
        <v>90000</v>
      </c>
      <c r="H219">
        <v>92208.15</v>
      </c>
      <c r="I219">
        <v>2208.15</v>
      </c>
      <c r="J219">
        <v>2.5</v>
      </c>
    </row>
    <row r="220" spans="1:10" ht="15" customHeight="1" x14ac:dyDescent="0.3">
      <c r="A220" t="s">
        <v>14427</v>
      </c>
      <c r="B220" t="s">
        <v>718</v>
      </c>
      <c r="C220" t="s">
        <v>14414</v>
      </c>
      <c r="D220" t="s">
        <v>14415</v>
      </c>
      <c r="E220">
        <v>410000</v>
      </c>
      <c r="F220" t="s">
        <v>14409</v>
      </c>
      <c r="G220">
        <v>36000</v>
      </c>
      <c r="H220">
        <v>43122.44</v>
      </c>
      <c r="I220">
        <v>7122.44</v>
      </c>
      <c r="J220">
        <v>19.8</v>
      </c>
    </row>
    <row r="221" spans="1:10" ht="15" customHeight="1" x14ac:dyDescent="0.3">
      <c r="A221" t="s">
        <v>14427</v>
      </c>
      <c r="B221" t="s">
        <v>718</v>
      </c>
      <c r="C221" t="s">
        <v>14414</v>
      </c>
      <c r="D221" t="s">
        <v>14415</v>
      </c>
      <c r="E221">
        <v>420000</v>
      </c>
      <c r="F221" t="s">
        <v>14410</v>
      </c>
      <c r="G221">
        <v>16000</v>
      </c>
      <c r="H221">
        <v>15085.66</v>
      </c>
      <c r="I221">
        <v>-914.34</v>
      </c>
      <c r="J221">
        <v>-5.7</v>
      </c>
    </row>
    <row r="222" spans="1:10" ht="15" customHeight="1" x14ac:dyDescent="0.3">
      <c r="A222" t="s">
        <v>14427</v>
      </c>
      <c r="B222" t="s">
        <v>718</v>
      </c>
      <c r="C222" t="s">
        <v>14414</v>
      </c>
      <c r="D222" t="s">
        <v>14415</v>
      </c>
      <c r="E222">
        <v>430000</v>
      </c>
      <c r="F222" t="s">
        <v>56</v>
      </c>
      <c r="G222">
        <v>24000</v>
      </c>
      <c r="H222">
        <v>34703.31</v>
      </c>
      <c r="I222">
        <v>10703.31</v>
      </c>
      <c r="J222">
        <v>44.6</v>
      </c>
    </row>
    <row r="223" spans="1:10" ht="15" customHeight="1" x14ac:dyDescent="0.3">
      <c r="A223" t="s">
        <v>14427</v>
      </c>
      <c r="B223" t="s">
        <v>718</v>
      </c>
      <c r="C223" t="s">
        <v>14414</v>
      </c>
      <c r="D223" t="s">
        <v>14415</v>
      </c>
      <c r="E223">
        <v>440000</v>
      </c>
      <c r="F223" t="s">
        <v>14411</v>
      </c>
      <c r="G223">
        <v>14000</v>
      </c>
      <c r="H223">
        <v>13878.36</v>
      </c>
      <c r="I223">
        <v>-121.64</v>
      </c>
      <c r="J223">
        <v>-0.9</v>
      </c>
    </row>
    <row r="224" spans="1:10" ht="15" customHeight="1" x14ac:dyDescent="0.3">
      <c r="A224" t="s">
        <v>14427</v>
      </c>
      <c r="B224" t="s">
        <v>718</v>
      </c>
      <c r="C224" t="s">
        <v>14414</v>
      </c>
      <c r="D224" t="s">
        <v>14415</v>
      </c>
      <c r="E224">
        <v>450000</v>
      </c>
      <c r="F224" t="s">
        <v>14412</v>
      </c>
      <c r="G224">
        <v>12000</v>
      </c>
      <c r="H224">
        <v>12760.98</v>
      </c>
      <c r="I224">
        <v>760.98</v>
      </c>
      <c r="J224">
        <v>6.3</v>
      </c>
    </row>
    <row r="225" spans="1:10" ht="15" customHeight="1" x14ac:dyDescent="0.3">
      <c r="A225" t="s">
        <v>14427</v>
      </c>
      <c r="B225" t="s">
        <v>718</v>
      </c>
      <c r="C225" t="s">
        <v>14414</v>
      </c>
      <c r="D225" t="s">
        <v>14415</v>
      </c>
      <c r="E225">
        <v>460000</v>
      </c>
      <c r="F225" t="s">
        <v>14413</v>
      </c>
      <c r="G225">
        <v>8000</v>
      </c>
      <c r="H225">
        <v>8009.47</v>
      </c>
      <c r="I225">
        <v>9.4700000000000006</v>
      </c>
      <c r="J225">
        <v>0.1</v>
      </c>
    </row>
    <row r="226" spans="1:10" ht="15" customHeight="1" x14ac:dyDescent="0.3">
      <c r="A226" t="s">
        <v>14427</v>
      </c>
      <c r="B226" t="s">
        <v>718</v>
      </c>
      <c r="C226" t="s">
        <v>14416</v>
      </c>
      <c r="D226" t="s">
        <v>14411</v>
      </c>
      <c r="E226">
        <v>400000</v>
      </c>
      <c r="F226" t="s">
        <v>14408</v>
      </c>
      <c r="G226">
        <v>18000</v>
      </c>
      <c r="H226">
        <v>18823.54</v>
      </c>
      <c r="I226">
        <v>823.54</v>
      </c>
      <c r="J226">
        <v>4.5999999999999996</v>
      </c>
    </row>
    <row r="227" spans="1:10" ht="15" customHeight="1" x14ac:dyDescent="0.3">
      <c r="A227" t="s">
        <v>14427</v>
      </c>
      <c r="B227" t="s">
        <v>718</v>
      </c>
      <c r="C227" t="s">
        <v>14416</v>
      </c>
      <c r="D227" t="s">
        <v>14411</v>
      </c>
      <c r="E227">
        <v>410000</v>
      </c>
      <c r="F227" t="s">
        <v>14409</v>
      </c>
      <c r="G227">
        <v>7200</v>
      </c>
      <c r="H227">
        <v>7699.5</v>
      </c>
      <c r="I227">
        <v>499.5</v>
      </c>
      <c r="J227">
        <v>6.9</v>
      </c>
    </row>
    <row r="228" spans="1:10" ht="15" customHeight="1" x14ac:dyDescent="0.3">
      <c r="A228" t="s">
        <v>14427</v>
      </c>
      <c r="B228" t="s">
        <v>718</v>
      </c>
      <c r="C228" t="s">
        <v>14416</v>
      </c>
      <c r="D228" t="s">
        <v>14411</v>
      </c>
      <c r="E228">
        <v>420000</v>
      </c>
      <c r="F228" t="s">
        <v>14410</v>
      </c>
      <c r="G228">
        <v>3200</v>
      </c>
      <c r="H228">
        <v>3367.63</v>
      </c>
      <c r="I228">
        <v>167.63</v>
      </c>
      <c r="J228">
        <v>5.2</v>
      </c>
    </row>
    <row r="229" spans="1:10" ht="15" customHeight="1" x14ac:dyDescent="0.3">
      <c r="A229" t="s">
        <v>14427</v>
      </c>
      <c r="B229" t="s">
        <v>718</v>
      </c>
      <c r="C229" t="s">
        <v>14416</v>
      </c>
      <c r="D229" t="s">
        <v>14411</v>
      </c>
      <c r="E229">
        <v>430000</v>
      </c>
      <c r="F229" t="s">
        <v>56</v>
      </c>
      <c r="G229">
        <v>4800</v>
      </c>
      <c r="H229">
        <v>5145.34</v>
      </c>
      <c r="I229">
        <v>345.34</v>
      </c>
      <c r="J229">
        <v>7.2</v>
      </c>
    </row>
    <row r="230" spans="1:10" ht="15" customHeight="1" x14ac:dyDescent="0.3">
      <c r="A230" t="s">
        <v>14427</v>
      </c>
      <c r="B230" t="s">
        <v>718</v>
      </c>
      <c r="C230" t="s">
        <v>14416</v>
      </c>
      <c r="D230" t="s">
        <v>14411</v>
      </c>
      <c r="E230">
        <v>440000</v>
      </c>
      <c r="F230" t="s">
        <v>14411</v>
      </c>
      <c r="G230">
        <v>2800</v>
      </c>
      <c r="H230">
        <v>2907.06</v>
      </c>
      <c r="I230">
        <v>107.06</v>
      </c>
      <c r="J230">
        <v>3.8</v>
      </c>
    </row>
    <row r="231" spans="1:10" ht="15" customHeight="1" x14ac:dyDescent="0.3">
      <c r="A231" t="s">
        <v>14427</v>
      </c>
      <c r="B231" t="s">
        <v>718</v>
      </c>
      <c r="C231" t="s">
        <v>14416</v>
      </c>
      <c r="D231" t="s">
        <v>14411</v>
      </c>
      <c r="E231">
        <v>450000</v>
      </c>
      <c r="F231" t="s">
        <v>14412</v>
      </c>
      <c r="G231">
        <v>2400</v>
      </c>
      <c r="H231">
        <v>2426.27</v>
      </c>
      <c r="I231">
        <v>26.27</v>
      </c>
      <c r="J231">
        <v>1.1000000000000001</v>
      </c>
    </row>
    <row r="232" spans="1:10" ht="15" customHeight="1" x14ac:dyDescent="0.3">
      <c r="A232" t="s">
        <v>14427</v>
      </c>
      <c r="B232" t="s">
        <v>718</v>
      </c>
      <c r="C232" t="s">
        <v>14416</v>
      </c>
      <c r="D232" t="s">
        <v>14411</v>
      </c>
      <c r="E232">
        <v>460000</v>
      </c>
      <c r="F232" t="s">
        <v>14413</v>
      </c>
      <c r="G232">
        <v>1600</v>
      </c>
      <c r="H232">
        <v>1549.37</v>
      </c>
      <c r="I232">
        <v>-50.63</v>
      </c>
      <c r="J232">
        <v>-3.2</v>
      </c>
    </row>
    <row r="233" spans="1:10" ht="15" customHeight="1" x14ac:dyDescent="0.3">
      <c r="A233" t="s">
        <v>14427</v>
      </c>
      <c r="B233" t="s">
        <v>718</v>
      </c>
      <c r="C233" t="s">
        <v>14417</v>
      </c>
      <c r="D233" t="s">
        <v>14418</v>
      </c>
      <c r="E233">
        <v>400000</v>
      </c>
      <c r="F233" t="s">
        <v>14408</v>
      </c>
      <c r="G233">
        <v>13500</v>
      </c>
      <c r="H233">
        <v>12496.47</v>
      </c>
      <c r="I233">
        <v>-1003.53</v>
      </c>
      <c r="J233">
        <v>-7.4</v>
      </c>
    </row>
    <row r="234" spans="1:10" ht="15" customHeight="1" x14ac:dyDescent="0.3">
      <c r="A234" t="s">
        <v>14427</v>
      </c>
      <c r="B234" t="s">
        <v>718</v>
      </c>
      <c r="C234" t="s">
        <v>14417</v>
      </c>
      <c r="D234" t="s">
        <v>14418</v>
      </c>
      <c r="E234">
        <v>410000</v>
      </c>
      <c r="F234" t="s">
        <v>14409</v>
      </c>
      <c r="G234">
        <v>5400</v>
      </c>
      <c r="H234">
        <v>5141.13</v>
      </c>
      <c r="I234">
        <v>-258.87</v>
      </c>
      <c r="J234">
        <v>-4.8</v>
      </c>
    </row>
    <row r="235" spans="1:10" ht="15" customHeight="1" x14ac:dyDescent="0.3">
      <c r="A235" t="s">
        <v>14427</v>
      </c>
      <c r="B235" t="s">
        <v>718</v>
      </c>
      <c r="C235" t="s">
        <v>14417</v>
      </c>
      <c r="D235" t="s">
        <v>14418</v>
      </c>
      <c r="E235">
        <v>420000</v>
      </c>
      <c r="F235" t="s">
        <v>14410</v>
      </c>
      <c r="G235">
        <v>2400</v>
      </c>
      <c r="H235">
        <v>2523.4499999999998</v>
      </c>
      <c r="I235">
        <v>123.45</v>
      </c>
      <c r="J235">
        <v>5.0999999999999996</v>
      </c>
    </row>
    <row r="236" spans="1:10" ht="15" customHeight="1" x14ac:dyDescent="0.3">
      <c r="A236" t="s">
        <v>14427</v>
      </c>
      <c r="B236" t="s">
        <v>718</v>
      </c>
      <c r="C236" t="s">
        <v>14417</v>
      </c>
      <c r="D236" t="s">
        <v>14418</v>
      </c>
      <c r="E236">
        <v>430000</v>
      </c>
      <c r="F236" t="s">
        <v>56</v>
      </c>
      <c r="G236">
        <v>3600</v>
      </c>
      <c r="H236">
        <v>3410.22</v>
      </c>
      <c r="I236">
        <v>-189.78</v>
      </c>
      <c r="J236">
        <v>-5.3</v>
      </c>
    </row>
    <row r="237" spans="1:10" ht="15" customHeight="1" x14ac:dyDescent="0.3">
      <c r="A237" t="s">
        <v>14427</v>
      </c>
      <c r="B237" t="s">
        <v>718</v>
      </c>
      <c r="C237" t="s">
        <v>14417</v>
      </c>
      <c r="D237" t="s">
        <v>14418</v>
      </c>
      <c r="E237">
        <v>440000</v>
      </c>
      <c r="F237" t="s">
        <v>14411</v>
      </c>
      <c r="G237">
        <v>2100</v>
      </c>
      <c r="H237">
        <v>2029.12</v>
      </c>
      <c r="I237">
        <v>-70.88</v>
      </c>
      <c r="J237">
        <v>-3.4</v>
      </c>
    </row>
    <row r="238" spans="1:10" ht="15" customHeight="1" x14ac:dyDescent="0.3">
      <c r="A238" t="s">
        <v>14427</v>
      </c>
      <c r="B238" t="s">
        <v>718</v>
      </c>
      <c r="C238" t="s">
        <v>14417</v>
      </c>
      <c r="D238" t="s">
        <v>14418</v>
      </c>
      <c r="E238">
        <v>450000</v>
      </c>
      <c r="F238" t="s">
        <v>14412</v>
      </c>
      <c r="G238">
        <v>1800</v>
      </c>
      <c r="H238">
        <v>1876.51</v>
      </c>
      <c r="I238">
        <v>76.510000000000005</v>
      </c>
      <c r="J238">
        <v>4.3</v>
      </c>
    </row>
    <row r="239" spans="1:10" ht="15" customHeight="1" x14ac:dyDescent="0.3">
      <c r="A239" t="s">
        <v>14427</v>
      </c>
      <c r="B239" t="s">
        <v>718</v>
      </c>
      <c r="C239" t="s">
        <v>14417</v>
      </c>
      <c r="D239" t="s">
        <v>14418</v>
      </c>
      <c r="E239">
        <v>460000</v>
      </c>
      <c r="F239" t="s">
        <v>14413</v>
      </c>
      <c r="G239">
        <v>1200</v>
      </c>
      <c r="H239">
        <v>1249.8699999999999</v>
      </c>
      <c r="I239">
        <v>49.87</v>
      </c>
      <c r="J239">
        <v>4.2</v>
      </c>
    </row>
    <row r="240" spans="1:10" ht="15" customHeight="1" x14ac:dyDescent="0.3">
      <c r="A240" t="s">
        <v>14427</v>
      </c>
      <c r="B240" t="s">
        <v>718</v>
      </c>
      <c r="C240" t="s">
        <v>14419</v>
      </c>
      <c r="D240" t="s">
        <v>14420</v>
      </c>
      <c r="E240">
        <v>400000</v>
      </c>
      <c r="F240" t="s">
        <v>14408</v>
      </c>
      <c r="G240">
        <v>9000</v>
      </c>
      <c r="H240">
        <v>9688.91</v>
      </c>
      <c r="I240">
        <v>688.91</v>
      </c>
      <c r="J240">
        <v>7.7</v>
      </c>
    </row>
    <row r="241" spans="1:10" ht="15" customHeight="1" x14ac:dyDescent="0.3">
      <c r="A241" t="s">
        <v>14427</v>
      </c>
      <c r="B241" t="s">
        <v>718</v>
      </c>
      <c r="C241" t="s">
        <v>14419</v>
      </c>
      <c r="D241" t="s">
        <v>14420</v>
      </c>
      <c r="E241">
        <v>410000</v>
      </c>
      <c r="F241" t="s">
        <v>14409</v>
      </c>
      <c r="G241">
        <v>3600</v>
      </c>
      <c r="H241">
        <v>3401.79</v>
      </c>
      <c r="I241">
        <v>-198.21</v>
      </c>
      <c r="J241">
        <v>-5.5</v>
      </c>
    </row>
    <row r="242" spans="1:10" ht="15" customHeight="1" x14ac:dyDescent="0.3">
      <c r="A242" t="s">
        <v>14427</v>
      </c>
      <c r="B242" t="s">
        <v>718</v>
      </c>
      <c r="C242" t="s">
        <v>14419</v>
      </c>
      <c r="D242" t="s">
        <v>14420</v>
      </c>
      <c r="E242">
        <v>420000</v>
      </c>
      <c r="F242" t="s">
        <v>14410</v>
      </c>
      <c r="G242">
        <v>1600</v>
      </c>
      <c r="H242">
        <v>1582.12</v>
      </c>
      <c r="I242">
        <v>-17.88</v>
      </c>
      <c r="J242">
        <v>-1.1000000000000001</v>
      </c>
    </row>
    <row r="243" spans="1:10" ht="15" customHeight="1" x14ac:dyDescent="0.3">
      <c r="A243" t="s">
        <v>14427</v>
      </c>
      <c r="B243" t="s">
        <v>718</v>
      </c>
      <c r="C243" t="s">
        <v>14419</v>
      </c>
      <c r="D243" t="s">
        <v>14420</v>
      </c>
      <c r="E243">
        <v>430000</v>
      </c>
      <c r="F243" t="s">
        <v>56</v>
      </c>
      <c r="G243">
        <v>2400</v>
      </c>
      <c r="H243">
        <v>2311.9299999999998</v>
      </c>
      <c r="I243">
        <v>-88.07</v>
      </c>
      <c r="J243">
        <v>-3.7</v>
      </c>
    </row>
    <row r="244" spans="1:10" ht="15" customHeight="1" x14ac:dyDescent="0.3">
      <c r="A244" t="s">
        <v>14427</v>
      </c>
      <c r="B244" t="s">
        <v>718</v>
      </c>
      <c r="C244" t="s">
        <v>14419</v>
      </c>
      <c r="D244" t="s">
        <v>14420</v>
      </c>
      <c r="E244">
        <v>440000</v>
      </c>
      <c r="F244" t="s">
        <v>14411</v>
      </c>
      <c r="G244">
        <v>1400</v>
      </c>
      <c r="H244">
        <v>1450.73</v>
      </c>
      <c r="I244">
        <v>50.73</v>
      </c>
      <c r="J244">
        <v>3.6</v>
      </c>
    </row>
    <row r="245" spans="1:10" ht="15" customHeight="1" x14ac:dyDescent="0.3">
      <c r="A245" t="s">
        <v>14427</v>
      </c>
      <c r="B245" t="s">
        <v>718</v>
      </c>
      <c r="C245" t="s">
        <v>14419</v>
      </c>
      <c r="D245" t="s">
        <v>14420</v>
      </c>
      <c r="E245">
        <v>450000</v>
      </c>
      <c r="F245" t="s">
        <v>14412</v>
      </c>
      <c r="G245">
        <v>1200</v>
      </c>
      <c r="H245">
        <v>1147.18</v>
      </c>
      <c r="I245">
        <v>-52.82</v>
      </c>
      <c r="J245">
        <v>-4.4000000000000004</v>
      </c>
    </row>
    <row r="246" spans="1:10" ht="15" customHeight="1" x14ac:dyDescent="0.3">
      <c r="A246" t="s">
        <v>14427</v>
      </c>
      <c r="B246" t="s">
        <v>718</v>
      </c>
      <c r="C246" t="s">
        <v>14419</v>
      </c>
      <c r="D246" t="s">
        <v>14420</v>
      </c>
      <c r="E246">
        <v>460000</v>
      </c>
      <c r="F246" t="s">
        <v>14413</v>
      </c>
      <c r="G246">
        <v>800</v>
      </c>
      <c r="H246">
        <v>861.22</v>
      </c>
      <c r="I246">
        <v>61.22</v>
      </c>
      <c r="J246">
        <v>7.7</v>
      </c>
    </row>
    <row r="247" spans="1:10" ht="15" customHeight="1" x14ac:dyDescent="0.3">
      <c r="A247" t="s">
        <v>14427</v>
      </c>
      <c r="B247" t="s">
        <v>718</v>
      </c>
      <c r="C247" t="s">
        <v>14421</v>
      </c>
      <c r="D247" t="s">
        <v>14422</v>
      </c>
      <c r="E247">
        <v>400000</v>
      </c>
      <c r="F247" t="s">
        <v>14408</v>
      </c>
      <c r="G247">
        <v>6750</v>
      </c>
      <c r="H247">
        <v>6894.64</v>
      </c>
      <c r="I247">
        <v>144.63999999999999</v>
      </c>
      <c r="J247">
        <v>2.1</v>
      </c>
    </row>
    <row r="248" spans="1:10" ht="15" customHeight="1" x14ac:dyDescent="0.3">
      <c r="A248" t="s">
        <v>14427</v>
      </c>
      <c r="B248" t="s">
        <v>718</v>
      </c>
      <c r="C248" t="s">
        <v>14421</v>
      </c>
      <c r="D248" t="s">
        <v>14422</v>
      </c>
      <c r="E248">
        <v>410000</v>
      </c>
      <c r="F248" t="s">
        <v>14409</v>
      </c>
      <c r="G248">
        <v>2700</v>
      </c>
      <c r="H248">
        <v>2611.41</v>
      </c>
      <c r="I248">
        <v>-88.59</v>
      </c>
      <c r="J248">
        <v>-3.3</v>
      </c>
    </row>
    <row r="249" spans="1:10" ht="15" customHeight="1" x14ac:dyDescent="0.3">
      <c r="A249" t="s">
        <v>14427</v>
      </c>
      <c r="B249" t="s">
        <v>718</v>
      </c>
      <c r="C249" t="s">
        <v>14421</v>
      </c>
      <c r="D249" t="s">
        <v>14422</v>
      </c>
      <c r="E249">
        <v>420000</v>
      </c>
      <c r="F249" t="s">
        <v>14410</v>
      </c>
      <c r="G249">
        <v>1200</v>
      </c>
      <c r="H249">
        <v>1146.3699999999999</v>
      </c>
      <c r="I249">
        <v>-53.63</v>
      </c>
      <c r="J249">
        <v>-4.5</v>
      </c>
    </row>
    <row r="250" spans="1:10" ht="15" customHeight="1" x14ac:dyDescent="0.3">
      <c r="A250" t="s">
        <v>14427</v>
      </c>
      <c r="B250" t="s">
        <v>718</v>
      </c>
      <c r="C250" t="s">
        <v>14421</v>
      </c>
      <c r="D250" t="s">
        <v>14422</v>
      </c>
      <c r="E250">
        <v>430000</v>
      </c>
      <c r="F250" t="s">
        <v>56</v>
      </c>
      <c r="G250">
        <v>1800</v>
      </c>
      <c r="H250">
        <v>1906.12</v>
      </c>
      <c r="I250">
        <v>106.12</v>
      </c>
      <c r="J250">
        <v>5.9</v>
      </c>
    </row>
    <row r="251" spans="1:10" ht="15" customHeight="1" x14ac:dyDescent="0.3">
      <c r="A251" t="s">
        <v>14427</v>
      </c>
      <c r="B251" t="s">
        <v>718</v>
      </c>
      <c r="C251" t="s">
        <v>14421</v>
      </c>
      <c r="D251" t="s">
        <v>14422</v>
      </c>
      <c r="E251">
        <v>440000</v>
      </c>
      <c r="F251" t="s">
        <v>14411</v>
      </c>
      <c r="G251">
        <v>1050</v>
      </c>
      <c r="H251">
        <v>1082.8399999999999</v>
      </c>
      <c r="I251">
        <v>32.840000000000003</v>
      </c>
      <c r="J251">
        <v>3.1</v>
      </c>
    </row>
    <row r="252" spans="1:10" ht="15" customHeight="1" x14ac:dyDescent="0.3">
      <c r="A252" t="s">
        <v>14427</v>
      </c>
      <c r="B252" t="s">
        <v>718</v>
      </c>
      <c r="C252" t="s">
        <v>14421</v>
      </c>
      <c r="D252" t="s">
        <v>14422</v>
      </c>
      <c r="E252">
        <v>450000</v>
      </c>
      <c r="F252" t="s">
        <v>14412</v>
      </c>
      <c r="G252">
        <v>900</v>
      </c>
      <c r="H252">
        <v>958.42</v>
      </c>
      <c r="I252">
        <v>58.42</v>
      </c>
      <c r="J252">
        <v>6.5</v>
      </c>
    </row>
    <row r="253" spans="1:10" ht="15" customHeight="1" x14ac:dyDescent="0.3">
      <c r="A253" t="s">
        <v>14427</v>
      </c>
      <c r="B253" t="s">
        <v>718</v>
      </c>
      <c r="C253" t="s">
        <v>14421</v>
      </c>
      <c r="D253" t="s">
        <v>14422</v>
      </c>
      <c r="E253">
        <v>460000</v>
      </c>
      <c r="F253" t="s">
        <v>14413</v>
      </c>
      <c r="G253">
        <v>600</v>
      </c>
      <c r="H253">
        <v>632.75</v>
      </c>
      <c r="I253">
        <v>32.75</v>
      </c>
      <c r="J253">
        <v>5.5</v>
      </c>
    </row>
    <row r="254" spans="1:10" ht="15" customHeight="1" x14ac:dyDescent="0.3">
      <c r="A254" t="s">
        <v>14428</v>
      </c>
      <c r="B254" t="s">
        <v>406</v>
      </c>
      <c r="C254" t="s">
        <v>14406</v>
      </c>
      <c r="D254" t="s">
        <v>14407</v>
      </c>
      <c r="E254">
        <v>400000</v>
      </c>
      <c r="F254" t="s">
        <v>14408</v>
      </c>
      <c r="G254">
        <v>90000</v>
      </c>
      <c r="H254">
        <v>97126.28</v>
      </c>
      <c r="I254">
        <v>7126.28</v>
      </c>
      <c r="J254">
        <v>7.9</v>
      </c>
    </row>
    <row r="255" spans="1:10" ht="15" customHeight="1" x14ac:dyDescent="0.3">
      <c r="A255" t="s">
        <v>14428</v>
      </c>
      <c r="B255" t="s">
        <v>406</v>
      </c>
      <c r="C255" t="s">
        <v>14406</v>
      </c>
      <c r="D255" t="s">
        <v>14407</v>
      </c>
      <c r="E255">
        <v>410000</v>
      </c>
      <c r="F255" t="s">
        <v>14409</v>
      </c>
      <c r="G255">
        <v>36000</v>
      </c>
      <c r="H255">
        <v>34316.660000000003</v>
      </c>
      <c r="I255">
        <v>-1683.34</v>
      </c>
      <c r="J255">
        <v>-4.7</v>
      </c>
    </row>
    <row r="256" spans="1:10" ht="15" customHeight="1" x14ac:dyDescent="0.3">
      <c r="A256" t="s">
        <v>14428</v>
      </c>
      <c r="B256" t="s">
        <v>406</v>
      </c>
      <c r="C256" t="s">
        <v>14406</v>
      </c>
      <c r="D256" t="s">
        <v>14407</v>
      </c>
      <c r="E256">
        <v>420000</v>
      </c>
      <c r="F256" t="s">
        <v>14410</v>
      </c>
      <c r="G256">
        <v>16000</v>
      </c>
      <c r="H256">
        <v>14902.26</v>
      </c>
      <c r="I256">
        <v>-1097.74</v>
      </c>
      <c r="J256">
        <v>-6.9</v>
      </c>
    </row>
    <row r="257" spans="1:10" ht="15" customHeight="1" x14ac:dyDescent="0.3">
      <c r="A257" t="s">
        <v>14428</v>
      </c>
      <c r="B257" t="s">
        <v>406</v>
      </c>
      <c r="C257" t="s">
        <v>14406</v>
      </c>
      <c r="D257" t="s">
        <v>14407</v>
      </c>
      <c r="E257">
        <v>430000</v>
      </c>
      <c r="F257" t="s">
        <v>56</v>
      </c>
      <c r="G257">
        <v>24000</v>
      </c>
      <c r="H257">
        <v>22653.53</v>
      </c>
      <c r="I257">
        <v>-1346.47</v>
      </c>
      <c r="J257">
        <v>-5.6</v>
      </c>
    </row>
    <row r="258" spans="1:10" ht="15" customHeight="1" x14ac:dyDescent="0.3">
      <c r="A258" t="s">
        <v>14428</v>
      </c>
      <c r="B258" t="s">
        <v>406</v>
      </c>
      <c r="C258" t="s">
        <v>14406</v>
      </c>
      <c r="D258" t="s">
        <v>14407</v>
      </c>
      <c r="E258">
        <v>440000</v>
      </c>
      <c r="F258" t="s">
        <v>14411</v>
      </c>
      <c r="G258">
        <v>14000</v>
      </c>
      <c r="H258">
        <v>14765.81</v>
      </c>
      <c r="I258">
        <v>765.81</v>
      </c>
      <c r="J258">
        <v>5.5</v>
      </c>
    </row>
    <row r="259" spans="1:10" ht="15" customHeight="1" x14ac:dyDescent="0.3">
      <c r="A259" t="s">
        <v>14428</v>
      </c>
      <c r="B259" t="s">
        <v>406</v>
      </c>
      <c r="C259" t="s">
        <v>14406</v>
      </c>
      <c r="D259" t="s">
        <v>14407</v>
      </c>
      <c r="E259">
        <v>450000</v>
      </c>
      <c r="F259" t="s">
        <v>14412</v>
      </c>
      <c r="G259">
        <v>12000</v>
      </c>
      <c r="H259">
        <v>11551.66</v>
      </c>
      <c r="I259">
        <v>-448.34</v>
      </c>
      <c r="J259">
        <v>-3.7</v>
      </c>
    </row>
    <row r="260" spans="1:10" ht="15" customHeight="1" x14ac:dyDescent="0.3">
      <c r="A260" t="s">
        <v>14428</v>
      </c>
      <c r="B260" t="s">
        <v>406</v>
      </c>
      <c r="C260" t="s">
        <v>14406</v>
      </c>
      <c r="D260" t="s">
        <v>14407</v>
      </c>
      <c r="E260">
        <v>460000</v>
      </c>
      <c r="F260" t="s">
        <v>14413</v>
      </c>
      <c r="G260">
        <v>8000</v>
      </c>
      <c r="H260">
        <v>8377.4500000000007</v>
      </c>
      <c r="I260">
        <v>377.45</v>
      </c>
      <c r="J260">
        <v>4.7</v>
      </c>
    </row>
    <row r="261" spans="1:10" ht="15" customHeight="1" x14ac:dyDescent="0.3">
      <c r="A261" t="s">
        <v>14428</v>
      </c>
      <c r="B261" t="s">
        <v>406</v>
      </c>
      <c r="C261" t="s">
        <v>14414</v>
      </c>
      <c r="D261" t="s">
        <v>14415</v>
      </c>
      <c r="E261">
        <v>400000</v>
      </c>
      <c r="F261" t="s">
        <v>14408</v>
      </c>
      <c r="G261">
        <v>90000</v>
      </c>
      <c r="H261">
        <v>83419.350000000006</v>
      </c>
      <c r="I261">
        <v>-6580.65</v>
      </c>
      <c r="J261">
        <v>-7.3</v>
      </c>
    </row>
    <row r="262" spans="1:10" ht="15" customHeight="1" x14ac:dyDescent="0.3">
      <c r="A262" t="s">
        <v>14428</v>
      </c>
      <c r="B262" t="s">
        <v>406</v>
      </c>
      <c r="C262" t="s">
        <v>14414</v>
      </c>
      <c r="D262" t="s">
        <v>14415</v>
      </c>
      <c r="E262">
        <v>410000</v>
      </c>
      <c r="F262" t="s">
        <v>14409</v>
      </c>
      <c r="G262">
        <v>36000</v>
      </c>
      <c r="H262">
        <v>39833.85</v>
      </c>
      <c r="I262">
        <v>3833.85</v>
      </c>
      <c r="J262">
        <v>10.6</v>
      </c>
    </row>
    <row r="263" spans="1:10" ht="15" customHeight="1" x14ac:dyDescent="0.3">
      <c r="A263" t="s">
        <v>14428</v>
      </c>
      <c r="B263" t="s">
        <v>406</v>
      </c>
      <c r="C263" t="s">
        <v>14414</v>
      </c>
      <c r="D263" t="s">
        <v>14415</v>
      </c>
      <c r="E263">
        <v>420000</v>
      </c>
      <c r="F263" t="s">
        <v>14410</v>
      </c>
      <c r="G263">
        <v>16000</v>
      </c>
      <c r="H263">
        <v>16450.099999999999</v>
      </c>
      <c r="I263">
        <v>450.1</v>
      </c>
      <c r="J263">
        <v>2.8</v>
      </c>
    </row>
    <row r="264" spans="1:10" ht="15" customHeight="1" x14ac:dyDescent="0.3">
      <c r="A264" t="s">
        <v>14428</v>
      </c>
      <c r="B264" t="s">
        <v>406</v>
      </c>
      <c r="C264" t="s">
        <v>14414</v>
      </c>
      <c r="D264" t="s">
        <v>14415</v>
      </c>
      <c r="E264">
        <v>430000</v>
      </c>
      <c r="F264" t="s">
        <v>56</v>
      </c>
      <c r="G264">
        <v>24000</v>
      </c>
      <c r="H264">
        <v>35366.11</v>
      </c>
      <c r="I264">
        <v>11366.11</v>
      </c>
      <c r="J264">
        <v>47.4</v>
      </c>
    </row>
    <row r="265" spans="1:10" ht="15" customHeight="1" x14ac:dyDescent="0.3">
      <c r="A265" t="s">
        <v>14428</v>
      </c>
      <c r="B265" t="s">
        <v>406</v>
      </c>
      <c r="C265" t="s">
        <v>14414</v>
      </c>
      <c r="D265" t="s">
        <v>14415</v>
      </c>
      <c r="E265">
        <v>440000</v>
      </c>
      <c r="F265" t="s">
        <v>14411</v>
      </c>
      <c r="G265">
        <v>14000</v>
      </c>
      <c r="H265">
        <v>14075.03</v>
      </c>
      <c r="I265">
        <v>75.03</v>
      </c>
      <c r="J265">
        <v>0.5</v>
      </c>
    </row>
    <row r="266" spans="1:10" ht="15" customHeight="1" x14ac:dyDescent="0.3">
      <c r="A266" t="s">
        <v>14428</v>
      </c>
      <c r="B266" t="s">
        <v>406</v>
      </c>
      <c r="C266" t="s">
        <v>14414</v>
      </c>
      <c r="D266" t="s">
        <v>14415</v>
      </c>
      <c r="E266">
        <v>450000</v>
      </c>
      <c r="F266" t="s">
        <v>14412</v>
      </c>
      <c r="G266">
        <v>12000</v>
      </c>
      <c r="H266">
        <v>12289.05</v>
      </c>
      <c r="I266">
        <v>289.05</v>
      </c>
      <c r="J266">
        <v>2.4</v>
      </c>
    </row>
    <row r="267" spans="1:10" ht="15" customHeight="1" x14ac:dyDescent="0.3">
      <c r="A267" t="s">
        <v>14428</v>
      </c>
      <c r="B267" t="s">
        <v>406</v>
      </c>
      <c r="C267" t="s">
        <v>14414</v>
      </c>
      <c r="D267" t="s">
        <v>14415</v>
      </c>
      <c r="E267">
        <v>460000</v>
      </c>
      <c r="F267" t="s">
        <v>14413</v>
      </c>
      <c r="G267">
        <v>8000</v>
      </c>
      <c r="H267">
        <v>7398.61</v>
      </c>
      <c r="I267">
        <v>-601.39</v>
      </c>
      <c r="J267">
        <v>-7.5</v>
      </c>
    </row>
    <row r="268" spans="1:10" ht="15" customHeight="1" x14ac:dyDescent="0.3">
      <c r="A268" t="s">
        <v>14428</v>
      </c>
      <c r="B268" t="s">
        <v>406</v>
      </c>
      <c r="C268" t="s">
        <v>14416</v>
      </c>
      <c r="D268" t="s">
        <v>14411</v>
      </c>
      <c r="E268">
        <v>400000</v>
      </c>
      <c r="F268" t="s">
        <v>14408</v>
      </c>
      <c r="G268">
        <v>18000</v>
      </c>
      <c r="H268">
        <v>19191.41</v>
      </c>
      <c r="I268">
        <v>1191.4100000000001</v>
      </c>
      <c r="J268">
        <v>6.6</v>
      </c>
    </row>
    <row r="269" spans="1:10" ht="15" customHeight="1" x14ac:dyDescent="0.3">
      <c r="A269" t="s">
        <v>14428</v>
      </c>
      <c r="B269" t="s">
        <v>406</v>
      </c>
      <c r="C269" t="s">
        <v>14416</v>
      </c>
      <c r="D269" t="s">
        <v>14411</v>
      </c>
      <c r="E269">
        <v>410000</v>
      </c>
      <c r="F269" t="s">
        <v>14409</v>
      </c>
      <c r="G269">
        <v>7200</v>
      </c>
      <c r="H269">
        <v>7473.2</v>
      </c>
      <c r="I269">
        <v>273.2</v>
      </c>
      <c r="J269">
        <v>3.8</v>
      </c>
    </row>
    <row r="270" spans="1:10" ht="15" customHeight="1" x14ac:dyDescent="0.3">
      <c r="A270" t="s">
        <v>14428</v>
      </c>
      <c r="B270" t="s">
        <v>406</v>
      </c>
      <c r="C270" t="s">
        <v>14416</v>
      </c>
      <c r="D270" t="s">
        <v>14411</v>
      </c>
      <c r="E270">
        <v>420000</v>
      </c>
      <c r="F270" t="s">
        <v>14410</v>
      </c>
      <c r="G270">
        <v>3200</v>
      </c>
      <c r="H270">
        <v>3067.27</v>
      </c>
      <c r="I270">
        <v>-132.72999999999999</v>
      </c>
      <c r="J270">
        <v>-4.0999999999999996</v>
      </c>
    </row>
    <row r="271" spans="1:10" ht="15" customHeight="1" x14ac:dyDescent="0.3">
      <c r="A271" t="s">
        <v>14428</v>
      </c>
      <c r="B271" t="s">
        <v>406</v>
      </c>
      <c r="C271" t="s">
        <v>14416</v>
      </c>
      <c r="D271" t="s">
        <v>14411</v>
      </c>
      <c r="E271">
        <v>430000</v>
      </c>
      <c r="F271" t="s">
        <v>56</v>
      </c>
      <c r="G271">
        <v>4800</v>
      </c>
      <c r="H271">
        <v>5159.47</v>
      </c>
      <c r="I271">
        <v>359.47</v>
      </c>
      <c r="J271">
        <v>7.5</v>
      </c>
    </row>
    <row r="272" spans="1:10" ht="15" customHeight="1" x14ac:dyDescent="0.3">
      <c r="A272" t="s">
        <v>14428</v>
      </c>
      <c r="B272" t="s">
        <v>406</v>
      </c>
      <c r="C272" t="s">
        <v>14416</v>
      </c>
      <c r="D272" t="s">
        <v>14411</v>
      </c>
      <c r="E272">
        <v>440000</v>
      </c>
      <c r="F272" t="s">
        <v>14411</v>
      </c>
      <c r="G272">
        <v>2800</v>
      </c>
      <c r="H272">
        <v>2610.96</v>
      </c>
      <c r="I272">
        <v>-189.04</v>
      </c>
      <c r="J272">
        <v>-6.8</v>
      </c>
    </row>
    <row r="273" spans="1:10" ht="15" customHeight="1" x14ac:dyDescent="0.3">
      <c r="A273" t="s">
        <v>14428</v>
      </c>
      <c r="B273" t="s">
        <v>406</v>
      </c>
      <c r="C273" t="s">
        <v>14416</v>
      </c>
      <c r="D273" t="s">
        <v>14411</v>
      </c>
      <c r="E273">
        <v>450000</v>
      </c>
      <c r="F273" t="s">
        <v>14412</v>
      </c>
      <c r="G273">
        <v>2400</v>
      </c>
      <c r="H273">
        <v>2587.2199999999998</v>
      </c>
      <c r="I273">
        <v>187.22</v>
      </c>
      <c r="J273">
        <v>7.8</v>
      </c>
    </row>
    <row r="274" spans="1:10" ht="15" customHeight="1" x14ac:dyDescent="0.3">
      <c r="A274" t="s">
        <v>14428</v>
      </c>
      <c r="B274" t="s">
        <v>406</v>
      </c>
      <c r="C274" t="s">
        <v>14416</v>
      </c>
      <c r="D274" t="s">
        <v>14411</v>
      </c>
      <c r="E274">
        <v>460000</v>
      </c>
      <c r="F274" t="s">
        <v>14413</v>
      </c>
      <c r="G274">
        <v>1600</v>
      </c>
      <c r="H274">
        <v>1513.86</v>
      </c>
      <c r="I274">
        <v>-86.14</v>
      </c>
      <c r="J274">
        <v>-5.4</v>
      </c>
    </row>
    <row r="275" spans="1:10" ht="15" customHeight="1" x14ac:dyDescent="0.3">
      <c r="A275" t="s">
        <v>14428</v>
      </c>
      <c r="B275" t="s">
        <v>406</v>
      </c>
      <c r="C275" t="s">
        <v>14417</v>
      </c>
      <c r="D275" t="s">
        <v>14418</v>
      </c>
      <c r="E275">
        <v>400000</v>
      </c>
      <c r="F275" t="s">
        <v>14408</v>
      </c>
      <c r="G275">
        <v>13500</v>
      </c>
      <c r="H275">
        <v>13205.05</v>
      </c>
      <c r="I275">
        <v>-294.95</v>
      </c>
      <c r="J275">
        <v>-2.2000000000000002</v>
      </c>
    </row>
    <row r="276" spans="1:10" ht="15" customHeight="1" x14ac:dyDescent="0.3">
      <c r="A276" t="s">
        <v>14428</v>
      </c>
      <c r="B276" t="s">
        <v>406</v>
      </c>
      <c r="C276" t="s">
        <v>14417</v>
      </c>
      <c r="D276" t="s">
        <v>14418</v>
      </c>
      <c r="E276">
        <v>410000</v>
      </c>
      <c r="F276" t="s">
        <v>14409</v>
      </c>
      <c r="G276">
        <v>5400</v>
      </c>
      <c r="H276">
        <v>5605.31</v>
      </c>
      <c r="I276">
        <v>205.31</v>
      </c>
      <c r="J276">
        <v>3.8</v>
      </c>
    </row>
    <row r="277" spans="1:10" ht="15" customHeight="1" x14ac:dyDescent="0.3">
      <c r="A277" t="s">
        <v>14428</v>
      </c>
      <c r="B277" t="s">
        <v>406</v>
      </c>
      <c r="C277" t="s">
        <v>14417</v>
      </c>
      <c r="D277" t="s">
        <v>14418</v>
      </c>
      <c r="E277">
        <v>420000</v>
      </c>
      <c r="F277" t="s">
        <v>14410</v>
      </c>
      <c r="G277">
        <v>2400</v>
      </c>
      <c r="H277">
        <v>2504.19</v>
      </c>
      <c r="I277">
        <v>104.19</v>
      </c>
      <c r="J277">
        <v>4.3</v>
      </c>
    </row>
    <row r="278" spans="1:10" ht="15" customHeight="1" x14ac:dyDescent="0.3">
      <c r="A278" t="s">
        <v>14428</v>
      </c>
      <c r="B278" t="s">
        <v>406</v>
      </c>
      <c r="C278" t="s">
        <v>14417</v>
      </c>
      <c r="D278" t="s">
        <v>14418</v>
      </c>
      <c r="E278">
        <v>430000</v>
      </c>
      <c r="F278" t="s">
        <v>56</v>
      </c>
      <c r="G278">
        <v>3600</v>
      </c>
      <c r="H278">
        <v>3470.77</v>
      </c>
      <c r="I278">
        <v>-129.22999999999999</v>
      </c>
      <c r="J278">
        <v>-3.6</v>
      </c>
    </row>
    <row r="279" spans="1:10" ht="15" customHeight="1" x14ac:dyDescent="0.3">
      <c r="A279" t="s">
        <v>14428</v>
      </c>
      <c r="B279" t="s">
        <v>406</v>
      </c>
      <c r="C279" t="s">
        <v>14417</v>
      </c>
      <c r="D279" t="s">
        <v>14418</v>
      </c>
      <c r="E279">
        <v>440000</v>
      </c>
      <c r="F279" t="s">
        <v>14411</v>
      </c>
      <c r="G279">
        <v>2100</v>
      </c>
      <c r="H279">
        <v>2081.2600000000002</v>
      </c>
      <c r="I279">
        <v>-18.739999999999998</v>
      </c>
      <c r="J279">
        <v>-0.9</v>
      </c>
    </row>
    <row r="280" spans="1:10" ht="15" customHeight="1" x14ac:dyDescent="0.3">
      <c r="A280" t="s">
        <v>14428</v>
      </c>
      <c r="B280" t="s">
        <v>406</v>
      </c>
      <c r="C280" t="s">
        <v>14417</v>
      </c>
      <c r="D280" t="s">
        <v>14418</v>
      </c>
      <c r="E280">
        <v>450000</v>
      </c>
      <c r="F280" t="s">
        <v>14412</v>
      </c>
      <c r="G280">
        <v>1800</v>
      </c>
      <c r="H280">
        <v>1782.15</v>
      </c>
      <c r="I280">
        <v>-17.850000000000001</v>
      </c>
      <c r="J280">
        <v>-1</v>
      </c>
    </row>
    <row r="281" spans="1:10" ht="15" customHeight="1" x14ac:dyDescent="0.3">
      <c r="A281" t="s">
        <v>14428</v>
      </c>
      <c r="B281" t="s">
        <v>406</v>
      </c>
      <c r="C281" t="s">
        <v>14417</v>
      </c>
      <c r="D281" t="s">
        <v>14418</v>
      </c>
      <c r="E281">
        <v>460000</v>
      </c>
      <c r="F281" t="s">
        <v>14413</v>
      </c>
      <c r="G281">
        <v>1200</v>
      </c>
      <c r="H281">
        <v>1193</v>
      </c>
      <c r="I281">
        <v>-7</v>
      </c>
      <c r="J281">
        <v>-0.6</v>
      </c>
    </row>
    <row r="282" spans="1:10" ht="15" customHeight="1" x14ac:dyDescent="0.3">
      <c r="A282" t="s">
        <v>14428</v>
      </c>
      <c r="B282" t="s">
        <v>406</v>
      </c>
      <c r="C282" t="s">
        <v>14419</v>
      </c>
      <c r="D282" t="s">
        <v>14420</v>
      </c>
      <c r="E282">
        <v>400000</v>
      </c>
      <c r="F282" t="s">
        <v>14408</v>
      </c>
      <c r="G282">
        <v>9000</v>
      </c>
      <c r="H282">
        <v>8906.2099999999991</v>
      </c>
      <c r="I282">
        <v>-93.79</v>
      </c>
      <c r="J282">
        <v>-1</v>
      </c>
    </row>
    <row r="283" spans="1:10" ht="15" customHeight="1" x14ac:dyDescent="0.3">
      <c r="A283" t="s">
        <v>14428</v>
      </c>
      <c r="B283" t="s">
        <v>406</v>
      </c>
      <c r="C283" t="s">
        <v>14419</v>
      </c>
      <c r="D283" t="s">
        <v>14420</v>
      </c>
      <c r="E283">
        <v>410000</v>
      </c>
      <c r="F283" t="s">
        <v>14409</v>
      </c>
      <c r="G283">
        <v>3600</v>
      </c>
      <c r="H283">
        <v>3686.7</v>
      </c>
      <c r="I283">
        <v>86.7</v>
      </c>
      <c r="J283">
        <v>2.4</v>
      </c>
    </row>
    <row r="284" spans="1:10" ht="15" customHeight="1" x14ac:dyDescent="0.3">
      <c r="A284" t="s">
        <v>14428</v>
      </c>
      <c r="B284" t="s">
        <v>406</v>
      </c>
      <c r="C284" t="s">
        <v>14419</v>
      </c>
      <c r="D284" t="s">
        <v>14420</v>
      </c>
      <c r="E284">
        <v>420000</v>
      </c>
      <c r="F284" t="s">
        <v>14410</v>
      </c>
      <c r="G284">
        <v>1600</v>
      </c>
      <c r="H284">
        <v>1643</v>
      </c>
      <c r="I284">
        <v>43</v>
      </c>
      <c r="J284">
        <v>2.7</v>
      </c>
    </row>
    <row r="285" spans="1:10" ht="15" customHeight="1" x14ac:dyDescent="0.3">
      <c r="A285" t="s">
        <v>14428</v>
      </c>
      <c r="B285" t="s">
        <v>406</v>
      </c>
      <c r="C285" t="s">
        <v>14419</v>
      </c>
      <c r="D285" t="s">
        <v>14420</v>
      </c>
      <c r="E285">
        <v>430000</v>
      </c>
      <c r="F285" t="s">
        <v>56</v>
      </c>
      <c r="G285">
        <v>2400</v>
      </c>
      <c r="H285">
        <v>2319.54</v>
      </c>
      <c r="I285">
        <v>-80.459999999999994</v>
      </c>
      <c r="J285">
        <v>-3.4</v>
      </c>
    </row>
    <row r="286" spans="1:10" ht="15" customHeight="1" x14ac:dyDescent="0.3">
      <c r="A286" t="s">
        <v>14428</v>
      </c>
      <c r="B286" t="s">
        <v>406</v>
      </c>
      <c r="C286" t="s">
        <v>14419</v>
      </c>
      <c r="D286" t="s">
        <v>14420</v>
      </c>
      <c r="E286">
        <v>440000</v>
      </c>
      <c r="F286" t="s">
        <v>14411</v>
      </c>
      <c r="G286">
        <v>1400</v>
      </c>
      <c r="H286">
        <v>1324.58</v>
      </c>
      <c r="I286">
        <v>-75.42</v>
      </c>
      <c r="J286">
        <v>-5.4</v>
      </c>
    </row>
    <row r="287" spans="1:10" ht="15" customHeight="1" x14ac:dyDescent="0.3">
      <c r="A287" t="s">
        <v>14428</v>
      </c>
      <c r="B287" t="s">
        <v>406</v>
      </c>
      <c r="C287" t="s">
        <v>14419</v>
      </c>
      <c r="D287" t="s">
        <v>14420</v>
      </c>
      <c r="E287">
        <v>450000</v>
      </c>
      <c r="F287" t="s">
        <v>14412</v>
      </c>
      <c r="G287">
        <v>1200</v>
      </c>
      <c r="H287">
        <v>1183.4100000000001</v>
      </c>
      <c r="I287">
        <v>-16.59</v>
      </c>
      <c r="J287">
        <v>-1.4</v>
      </c>
    </row>
    <row r="288" spans="1:10" ht="15" customHeight="1" x14ac:dyDescent="0.3">
      <c r="A288" t="s">
        <v>14428</v>
      </c>
      <c r="B288" t="s">
        <v>406</v>
      </c>
      <c r="C288" t="s">
        <v>14419</v>
      </c>
      <c r="D288" t="s">
        <v>14420</v>
      </c>
      <c r="E288">
        <v>460000</v>
      </c>
      <c r="F288" t="s">
        <v>14413</v>
      </c>
      <c r="G288">
        <v>800</v>
      </c>
      <c r="H288">
        <v>855.87</v>
      </c>
      <c r="I288">
        <v>55.87</v>
      </c>
      <c r="J288">
        <v>7</v>
      </c>
    </row>
    <row r="289" spans="1:10" ht="15" customHeight="1" x14ac:dyDescent="0.3">
      <c r="A289" t="s">
        <v>14428</v>
      </c>
      <c r="B289" t="s">
        <v>406</v>
      </c>
      <c r="C289" t="s">
        <v>14421</v>
      </c>
      <c r="D289" t="s">
        <v>14422</v>
      </c>
      <c r="E289">
        <v>400000</v>
      </c>
      <c r="F289" t="s">
        <v>14408</v>
      </c>
      <c r="G289">
        <v>6750</v>
      </c>
      <c r="H289">
        <v>6461.38</v>
      </c>
      <c r="I289">
        <v>-288.62</v>
      </c>
      <c r="J289">
        <v>-4.3</v>
      </c>
    </row>
    <row r="290" spans="1:10" ht="15" customHeight="1" x14ac:dyDescent="0.3">
      <c r="A290" t="s">
        <v>14428</v>
      </c>
      <c r="B290" t="s">
        <v>406</v>
      </c>
      <c r="C290" t="s">
        <v>14421</v>
      </c>
      <c r="D290" t="s">
        <v>14422</v>
      </c>
      <c r="E290">
        <v>410000</v>
      </c>
      <c r="F290" t="s">
        <v>14409</v>
      </c>
      <c r="G290">
        <v>2700</v>
      </c>
      <c r="H290">
        <v>2685.61</v>
      </c>
      <c r="I290">
        <v>-14.39</v>
      </c>
      <c r="J290">
        <v>-0.5</v>
      </c>
    </row>
    <row r="291" spans="1:10" ht="15" customHeight="1" x14ac:dyDescent="0.3">
      <c r="A291" t="s">
        <v>14428</v>
      </c>
      <c r="B291" t="s">
        <v>406</v>
      </c>
      <c r="C291" t="s">
        <v>14421</v>
      </c>
      <c r="D291" t="s">
        <v>14422</v>
      </c>
      <c r="E291">
        <v>420000</v>
      </c>
      <c r="F291" t="s">
        <v>14410</v>
      </c>
      <c r="G291">
        <v>1200</v>
      </c>
      <c r="H291">
        <v>1230.54</v>
      </c>
      <c r="I291">
        <v>30.54</v>
      </c>
      <c r="J291">
        <v>2.5</v>
      </c>
    </row>
    <row r="292" spans="1:10" ht="15" customHeight="1" x14ac:dyDescent="0.3">
      <c r="A292" t="s">
        <v>14428</v>
      </c>
      <c r="B292" t="s">
        <v>406</v>
      </c>
      <c r="C292" t="s">
        <v>14421</v>
      </c>
      <c r="D292" t="s">
        <v>14422</v>
      </c>
      <c r="E292">
        <v>430000</v>
      </c>
      <c r="F292" t="s">
        <v>56</v>
      </c>
      <c r="G292">
        <v>1800</v>
      </c>
      <c r="H292">
        <v>1664.61</v>
      </c>
      <c r="I292">
        <v>-135.38999999999999</v>
      </c>
      <c r="J292">
        <v>-7.5</v>
      </c>
    </row>
    <row r="293" spans="1:10" ht="15" customHeight="1" x14ac:dyDescent="0.3">
      <c r="A293" t="s">
        <v>14428</v>
      </c>
      <c r="B293" t="s">
        <v>406</v>
      </c>
      <c r="C293" t="s">
        <v>14421</v>
      </c>
      <c r="D293" t="s">
        <v>14422</v>
      </c>
      <c r="E293">
        <v>440000</v>
      </c>
      <c r="F293" t="s">
        <v>14411</v>
      </c>
      <c r="G293">
        <v>1050</v>
      </c>
      <c r="H293">
        <v>1054.07</v>
      </c>
      <c r="I293">
        <v>4.07</v>
      </c>
      <c r="J293">
        <v>0.4</v>
      </c>
    </row>
    <row r="294" spans="1:10" ht="15" customHeight="1" x14ac:dyDescent="0.3">
      <c r="A294" t="s">
        <v>14428</v>
      </c>
      <c r="B294" t="s">
        <v>406</v>
      </c>
      <c r="C294" t="s">
        <v>14421</v>
      </c>
      <c r="D294" t="s">
        <v>14422</v>
      </c>
      <c r="E294">
        <v>450000</v>
      </c>
      <c r="F294" t="s">
        <v>14412</v>
      </c>
      <c r="G294">
        <v>900</v>
      </c>
      <c r="H294">
        <v>933.77</v>
      </c>
      <c r="I294">
        <v>33.770000000000003</v>
      </c>
      <c r="J294">
        <v>3.8</v>
      </c>
    </row>
    <row r="295" spans="1:10" ht="15" customHeight="1" x14ac:dyDescent="0.3">
      <c r="A295" t="s">
        <v>14428</v>
      </c>
      <c r="B295" t="s">
        <v>406</v>
      </c>
      <c r="C295" t="s">
        <v>14421</v>
      </c>
      <c r="D295" t="s">
        <v>14422</v>
      </c>
      <c r="E295">
        <v>460000</v>
      </c>
      <c r="F295" t="s">
        <v>14413</v>
      </c>
      <c r="G295">
        <v>600</v>
      </c>
      <c r="H295">
        <v>622.25</v>
      </c>
      <c r="I295">
        <v>22.25</v>
      </c>
      <c r="J295">
        <v>3.7</v>
      </c>
    </row>
    <row r="296" spans="1:10" ht="15" customHeight="1" x14ac:dyDescent="0.3">
      <c r="A296" t="s">
        <v>14429</v>
      </c>
      <c r="B296" t="s">
        <v>579</v>
      </c>
      <c r="C296" t="s">
        <v>14406</v>
      </c>
      <c r="D296" t="s">
        <v>14407</v>
      </c>
      <c r="E296">
        <v>400000</v>
      </c>
      <c r="F296" t="s">
        <v>14408</v>
      </c>
      <c r="G296">
        <v>90000</v>
      </c>
      <c r="H296">
        <v>93357.54</v>
      </c>
      <c r="I296">
        <v>3357.54</v>
      </c>
      <c r="J296">
        <v>3.7</v>
      </c>
    </row>
    <row r="297" spans="1:10" ht="15" customHeight="1" x14ac:dyDescent="0.3">
      <c r="A297" t="s">
        <v>14429</v>
      </c>
      <c r="B297" t="s">
        <v>579</v>
      </c>
      <c r="C297" t="s">
        <v>14406</v>
      </c>
      <c r="D297" t="s">
        <v>14407</v>
      </c>
      <c r="E297">
        <v>410000</v>
      </c>
      <c r="F297" t="s">
        <v>14409</v>
      </c>
      <c r="G297">
        <v>36000</v>
      </c>
      <c r="H297">
        <v>33748.629999999997</v>
      </c>
      <c r="I297">
        <v>-2251.37</v>
      </c>
      <c r="J297">
        <v>-6.3</v>
      </c>
    </row>
    <row r="298" spans="1:10" ht="15" customHeight="1" x14ac:dyDescent="0.3">
      <c r="A298" t="s">
        <v>14429</v>
      </c>
      <c r="B298" t="s">
        <v>579</v>
      </c>
      <c r="C298" t="s">
        <v>14406</v>
      </c>
      <c r="D298" t="s">
        <v>14407</v>
      </c>
      <c r="E298">
        <v>420000</v>
      </c>
      <c r="F298" t="s">
        <v>14410</v>
      </c>
      <c r="G298">
        <v>16000</v>
      </c>
      <c r="H298">
        <v>15473.47</v>
      </c>
      <c r="I298">
        <v>-526.53</v>
      </c>
      <c r="J298">
        <v>-3.3</v>
      </c>
    </row>
    <row r="299" spans="1:10" ht="15" customHeight="1" x14ac:dyDescent="0.3">
      <c r="A299" t="s">
        <v>14429</v>
      </c>
      <c r="B299" t="s">
        <v>579</v>
      </c>
      <c r="C299" t="s">
        <v>14406</v>
      </c>
      <c r="D299" t="s">
        <v>14407</v>
      </c>
      <c r="E299">
        <v>430000</v>
      </c>
      <c r="F299" t="s">
        <v>56</v>
      </c>
      <c r="G299">
        <v>24000</v>
      </c>
      <c r="H299">
        <v>25302.95</v>
      </c>
      <c r="I299">
        <v>1302.95</v>
      </c>
      <c r="J299">
        <v>5.4</v>
      </c>
    </row>
    <row r="300" spans="1:10" ht="15" customHeight="1" x14ac:dyDescent="0.3">
      <c r="A300" t="s">
        <v>14429</v>
      </c>
      <c r="B300" t="s">
        <v>579</v>
      </c>
      <c r="C300" t="s">
        <v>14406</v>
      </c>
      <c r="D300" t="s">
        <v>14407</v>
      </c>
      <c r="E300">
        <v>440000</v>
      </c>
      <c r="F300" t="s">
        <v>14411</v>
      </c>
      <c r="G300">
        <v>14000</v>
      </c>
      <c r="H300">
        <v>13529.59</v>
      </c>
      <c r="I300">
        <v>-470.41</v>
      </c>
      <c r="J300">
        <v>-3.4</v>
      </c>
    </row>
    <row r="301" spans="1:10" ht="15" customHeight="1" x14ac:dyDescent="0.3">
      <c r="A301" t="s">
        <v>14429</v>
      </c>
      <c r="B301" t="s">
        <v>579</v>
      </c>
      <c r="C301" t="s">
        <v>14406</v>
      </c>
      <c r="D301" t="s">
        <v>14407</v>
      </c>
      <c r="E301">
        <v>450000</v>
      </c>
      <c r="F301" t="s">
        <v>14412</v>
      </c>
      <c r="G301">
        <v>12000</v>
      </c>
      <c r="H301">
        <v>12521.03</v>
      </c>
      <c r="I301">
        <v>521.03</v>
      </c>
      <c r="J301">
        <v>4.3</v>
      </c>
    </row>
    <row r="302" spans="1:10" ht="15" customHeight="1" x14ac:dyDescent="0.3">
      <c r="A302" t="s">
        <v>14429</v>
      </c>
      <c r="B302" t="s">
        <v>579</v>
      </c>
      <c r="C302" t="s">
        <v>14406</v>
      </c>
      <c r="D302" t="s">
        <v>14407</v>
      </c>
      <c r="E302">
        <v>460000</v>
      </c>
      <c r="F302" t="s">
        <v>14413</v>
      </c>
      <c r="G302">
        <v>8000</v>
      </c>
      <c r="H302">
        <v>7836.06</v>
      </c>
      <c r="I302">
        <v>-163.94</v>
      </c>
      <c r="J302">
        <v>-2</v>
      </c>
    </row>
    <row r="303" spans="1:10" ht="15" customHeight="1" x14ac:dyDescent="0.3">
      <c r="A303" t="s">
        <v>14429</v>
      </c>
      <c r="B303" t="s">
        <v>579</v>
      </c>
      <c r="C303" t="s">
        <v>14414</v>
      </c>
      <c r="D303" t="s">
        <v>14415</v>
      </c>
      <c r="E303">
        <v>400000</v>
      </c>
      <c r="F303" t="s">
        <v>14408</v>
      </c>
      <c r="G303">
        <v>90000</v>
      </c>
      <c r="H303">
        <v>91526.42</v>
      </c>
      <c r="I303">
        <v>1526.42</v>
      </c>
      <c r="J303">
        <v>1.7</v>
      </c>
    </row>
    <row r="304" spans="1:10" ht="15" customHeight="1" x14ac:dyDescent="0.3">
      <c r="A304" t="s">
        <v>14429</v>
      </c>
      <c r="B304" t="s">
        <v>579</v>
      </c>
      <c r="C304" t="s">
        <v>14414</v>
      </c>
      <c r="D304" t="s">
        <v>14415</v>
      </c>
      <c r="E304">
        <v>410000</v>
      </c>
      <c r="F304" t="s">
        <v>14409</v>
      </c>
      <c r="G304">
        <v>36000</v>
      </c>
      <c r="H304">
        <v>40670.32</v>
      </c>
      <c r="I304">
        <v>4670.32</v>
      </c>
      <c r="J304">
        <v>13</v>
      </c>
    </row>
    <row r="305" spans="1:10" ht="15" customHeight="1" x14ac:dyDescent="0.3">
      <c r="A305" t="s">
        <v>14429</v>
      </c>
      <c r="B305" t="s">
        <v>579</v>
      </c>
      <c r="C305" t="s">
        <v>14414</v>
      </c>
      <c r="D305" t="s">
        <v>14415</v>
      </c>
      <c r="E305">
        <v>420000</v>
      </c>
      <c r="F305" t="s">
        <v>14410</v>
      </c>
      <c r="G305">
        <v>16000</v>
      </c>
      <c r="H305">
        <v>15049.84</v>
      </c>
      <c r="I305">
        <v>-950.16</v>
      </c>
      <c r="J305">
        <v>-5.9</v>
      </c>
    </row>
    <row r="306" spans="1:10" ht="15" customHeight="1" x14ac:dyDescent="0.3">
      <c r="A306" t="s">
        <v>14429</v>
      </c>
      <c r="B306" t="s">
        <v>579</v>
      </c>
      <c r="C306" t="s">
        <v>14414</v>
      </c>
      <c r="D306" t="s">
        <v>14415</v>
      </c>
      <c r="E306">
        <v>430000</v>
      </c>
      <c r="F306" t="s">
        <v>56</v>
      </c>
      <c r="G306">
        <v>24000</v>
      </c>
      <c r="H306">
        <v>33389.93</v>
      </c>
      <c r="I306">
        <v>9389.93</v>
      </c>
      <c r="J306">
        <v>39.1</v>
      </c>
    </row>
    <row r="307" spans="1:10" ht="15" customHeight="1" x14ac:dyDescent="0.3">
      <c r="A307" t="s">
        <v>14429</v>
      </c>
      <c r="B307" t="s">
        <v>579</v>
      </c>
      <c r="C307" t="s">
        <v>14414</v>
      </c>
      <c r="D307" t="s">
        <v>14415</v>
      </c>
      <c r="E307">
        <v>440000</v>
      </c>
      <c r="F307" t="s">
        <v>14411</v>
      </c>
      <c r="G307">
        <v>14000</v>
      </c>
      <c r="H307">
        <v>14020.76</v>
      </c>
      <c r="I307">
        <v>20.76</v>
      </c>
      <c r="J307">
        <v>0.1</v>
      </c>
    </row>
    <row r="308" spans="1:10" ht="15" customHeight="1" x14ac:dyDescent="0.3">
      <c r="A308" t="s">
        <v>14429</v>
      </c>
      <c r="B308" t="s">
        <v>579</v>
      </c>
      <c r="C308" t="s">
        <v>14414</v>
      </c>
      <c r="D308" t="s">
        <v>14415</v>
      </c>
      <c r="E308">
        <v>450000</v>
      </c>
      <c r="F308" t="s">
        <v>14412</v>
      </c>
      <c r="G308">
        <v>12000</v>
      </c>
      <c r="H308">
        <v>11630.19</v>
      </c>
      <c r="I308">
        <v>-369.81</v>
      </c>
      <c r="J308">
        <v>-3.1</v>
      </c>
    </row>
    <row r="309" spans="1:10" ht="15" customHeight="1" x14ac:dyDescent="0.3">
      <c r="A309" t="s">
        <v>14429</v>
      </c>
      <c r="B309" t="s">
        <v>579</v>
      </c>
      <c r="C309" t="s">
        <v>14414</v>
      </c>
      <c r="D309" t="s">
        <v>14415</v>
      </c>
      <c r="E309">
        <v>460000</v>
      </c>
      <c r="F309" t="s">
        <v>14413</v>
      </c>
      <c r="G309">
        <v>8000</v>
      </c>
      <c r="H309">
        <v>8110.61</v>
      </c>
      <c r="I309">
        <v>110.61</v>
      </c>
      <c r="J309">
        <v>1.4</v>
      </c>
    </row>
    <row r="310" spans="1:10" ht="15" customHeight="1" x14ac:dyDescent="0.3">
      <c r="A310" t="s">
        <v>14429</v>
      </c>
      <c r="B310" t="s">
        <v>579</v>
      </c>
      <c r="C310" t="s">
        <v>14416</v>
      </c>
      <c r="D310" t="s">
        <v>14411</v>
      </c>
      <c r="E310">
        <v>400000</v>
      </c>
      <c r="F310" t="s">
        <v>14408</v>
      </c>
      <c r="G310">
        <v>18000</v>
      </c>
      <c r="H310">
        <v>16616.87</v>
      </c>
      <c r="I310">
        <v>-1383.13</v>
      </c>
      <c r="J310">
        <v>-7.7</v>
      </c>
    </row>
    <row r="311" spans="1:10" ht="15" customHeight="1" x14ac:dyDescent="0.3">
      <c r="A311" t="s">
        <v>14429</v>
      </c>
      <c r="B311" t="s">
        <v>579</v>
      </c>
      <c r="C311" t="s">
        <v>14416</v>
      </c>
      <c r="D311" t="s">
        <v>14411</v>
      </c>
      <c r="E311">
        <v>410000</v>
      </c>
      <c r="F311" t="s">
        <v>14409</v>
      </c>
      <c r="G311">
        <v>7200</v>
      </c>
      <c r="H311">
        <v>6945.94</v>
      </c>
      <c r="I311">
        <v>-254.06</v>
      </c>
      <c r="J311">
        <v>-3.5</v>
      </c>
    </row>
    <row r="312" spans="1:10" ht="15" customHeight="1" x14ac:dyDescent="0.3">
      <c r="A312" t="s">
        <v>14429</v>
      </c>
      <c r="B312" t="s">
        <v>579</v>
      </c>
      <c r="C312" t="s">
        <v>14416</v>
      </c>
      <c r="D312" t="s">
        <v>14411</v>
      </c>
      <c r="E312">
        <v>420000</v>
      </c>
      <c r="F312" t="s">
        <v>14410</v>
      </c>
      <c r="G312">
        <v>3200</v>
      </c>
      <c r="H312">
        <v>3243.1</v>
      </c>
      <c r="I312">
        <v>43.1</v>
      </c>
      <c r="J312">
        <v>1.3</v>
      </c>
    </row>
    <row r="313" spans="1:10" ht="15" customHeight="1" x14ac:dyDescent="0.3">
      <c r="A313" t="s">
        <v>14429</v>
      </c>
      <c r="B313" t="s">
        <v>579</v>
      </c>
      <c r="C313" t="s">
        <v>14416</v>
      </c>
      <c r="D313" t="s">
        <v>14411</v>
      </c>
      <c r="E313">
        <v>430000</v>
      </c>
      <c r="F313" t="s">
        <v>56</v>
      </c>
      <c r="G313">
        <v>4800</v>
      </c>
      <c r="H313">
        <v>5050.8500000000004</v>
      </c>
      <c r="I313">
        <v>250.85</v>
      </c>
      <c r="J313">
        <v>5.2</v>
      </c>
    </row>
    <row r="314" spans="1:10" ht="15" customHeight="1" x14ac:dyDescent="0.3">
      <c r="A314" t="s">
        <v>14429</v>
      </c>
      <c r="B314" t="s">
        <v>579</v>
      </c>
      <c r="C314" t="s">
        <v>14416</v>
      </c>
      <c r="D314" t="s">
        <v>14411</v>
      </c>
      <c r="E314">
        <v>440000</v>
      </c>
      <c r="F314" t="s">
        <v>14411</v>
      </c>
      <c r="G314">
        <v>2800</v>
      </c>
      <c r="H314">
        <v>2870.74</v>
      </c>
      <c r="I314">
        <v>70.739999999999995</v>
      </c>
      <c r="J314">
        <v>2.5</v>
      </c>
    </row>
    <row r="315" spans="1:10" ht="15" customHeight="1" x14ac:dyDescent="0.3">
      <c r="A315" t="s">
        <v>14429</v>
      </c>
      <c r="B315" t="s">
        <v>579</v>
      </c>
      <c r="C315" t="s">
        <v>14416</v>
      </c>
      <c r="D315" t="s">
        <v>14411</v>
      </c>
      <c r="E315">
        <v>450000</v>
      </c>
      <c r="F315" t="s">
        <v>14412</v>
      </c>
      <c r="G315">
        <v>2400</v>
      </c>
      <c r="H315">
        <v>2507.2399999999998</v>
      </c>
      <c r="I315">
        <v>107.24</v>
      </c>
      <c r="J315">
        <v>4.5</v>
      </c>
    </row>
    <row r="316" spans="1:10" ht="15" customHeight="1" x14ac:dyDescent="0.3">
      <c r="A316" t="s">
        <v>14429</v>
      </c>
      <c r="B316" t="s">
        <v>579</v>
      </c>
      <c r="C316" t="s">
        <v>14416</v>
      </c>
      <c r="D316" t="s">
        <v>14411</v>
      </c>
      <c r="E316">
        <v>460000</v>
      </c>
      <c r="F316" t="s">
        <v>14413</v>
      </c>
      <c r="G316">
        <v>1600</v>
      </c>
      <c r="H316">
        <v>1487.8</v>
      </c>
      <c r="I316">
        <v>-112.2</v>
      </c>
      <c r="J316">
        <v>-7</v>
      </c>
    </row>
    <row r="317" spans="1:10" ht="15" customHeight="1" x14ac:dyDescent="0.3">
      <c r="A317" t="s">
        <v>14429</v>
      </c>
      <c r="B317" t="s">
        <v>579</v>
      </c>
      <c r="C317" t="s">
        <v>14417</v>
      </c>
      <c r="D317" t="s">
        <v>14418</v>
      </c>
      <c r="E317">
        <v>400000</v>
      </c>
      <c r="F317" t="s">
        <v>14408</v>
      </c>
      <c r="G317">
        <v>13500</v>
      </c>
      <c r="H317">
        <v>12786.22</v>
      </c>
      <c r="I317">
        <v>-713.78</v>
      </c>
      <c r="J317">
        <v>-5.3</v>
      </c>
    </row>
    <row r="318" spans="1:10" ht="15" customHeight="1" x14ac:dyDescent="0.3">
      <c r="A318" t="s">
        <v>14429</v>
      </c>
      <c r="B318" t="s">
        <v>579</v>
      </c>
      <c r="C318" t="s">
        <v>14417</v>
      </c>
      <c r="D318" t="s">
        <v>14418</v>
      </c>
      <c r="E318">
        <v>410000</v>
      </c>
      <c r="F318" t="s">
        <v>14409</v>
      </c>
      <c r="G318">
        <v>5400</v>
      </c>
      <c r="H318">
        <v>5134.18</v>
      </c>
      <c r="I318">
        <v>-265.82</v>
      </c>
      <c r="J318">
        <v>-4.9000000000000004</v>
      </c>
    </row>
    <row r="319" spans="1:10" ht="15" customHeight="1" x14ac:dyDescent="0.3">
      <c r="A319" t="s">
        <v>14429</v>
      </c>
      <c r="B319" t="s">
        <v>579</v>
      </c>
      <c r="C319" t="s">
        <v>14417</v>
      </c>
      <c r="D319" t="s">
        <v>14418</v>
      </c>
      <c r="E319">
        <v>420000</v>
      </c>
      <c r="F319" t="s">
        <v>14410</v>
      </c>
      <c r="G319">
        <v>2400</v>
      </c>
      <c r="H319">
        <v>2235.41</v>
      </c>
      <c r="I319">
        <v>-164.59</v>
      </c>
      <c r="J319">
        <v>-6.9</v>
      </c>
    </row>
    <row r="320" spans="1:10" ht="15" customHeight="1" x14ac:dyDescent="0.3">
      <c r="A320" t="s">
        <v>14429</v>
      </c>
      <c r="B320" t="s">
        <v>579</v>
      </c>
      <c r="C320" t="s">
        <v>14417</v>
      </c>
      <c r="D320" t="s">
        <v>14418</v>
      </c>
      <c r="E320">
        <v>430000</v>
      </c>
      <c r="F320" t="s">
        <v>56</v>
      </c>
      <c r="G320">
        <v>3600</v>
      </c>
      <c r="H320">
        <v>3795.81</v>
      </c>
      <c r="I320">
        <v>195.81</v>
      </c>
      <c r="J320">
        <v>5.4</v>
      </c>
    </row>
    <row r="321" spans="1:10" ht="15" customHeight="1" x14ac:dyDescent="0.3">
      <c r="A321" t="s">
        <v>14429</v>
      </c>
      <c r="B321" t="s">
        <v>579</v>
      </c>
      <c r="C321" t="s">
        <v>14417</v>
      </c>
      <c r="D321" t="s">
        <v>14418</v>
      </c>
      <c r="E321">
        <v>440000</v>
      </c>
      <c r="F321" t="s">
        <v>14411</v>
      </c>
      <c r="G321">
        <v>2100</v>
      </c>
      <c r="H321">
        <v>2030.6</v>
      </c>
      <c r="I321">
        <v>-69.400000000000006</v>
      </c>
      <c r="J321">
        <v>-3.3</v>
      </c>
    </row>
    <row r="322" spans="1:10" ht="15" customHeight="1" x14ac:dyDescent="0.3">
      <c r="A322" t="s">
        <v>14429</v>
      </c>
      <c r="B322" t="s">
        <v>579</v>
      </c>
      <c r="C322" t="s">
        <v>14417</v>
      </c>
      <c r="D322" t="s">
        <v>14418</v>
      </c>
      <c r="E322">
        <v>450000</v>
      </c>
      <c r="F322" t="s">
        <v>14412</v>
      </c>
      <c r="G322">
        <v>1800</v>
      </c>
      <c r="H322">
        <v>1820.16</v>
      </c>
      <c r="I322">
        <v>20.16</v>
      </c>
      <c r="J322">
        <v>1.1000000000000001</v>
      </c>
    </row>
    <row r="323" spans="1:10" ht="15" customHeight="1" x14ac:dyDescent="0.3">
      <c r="A323" t="s">
        <v>14429</v>
      </c>
      <c r="B323" t="s">
        <v>579</v>
      </c>
      <c r="C323" t="s">
        <v>14417</v>
      </c>
      <c r="D323" t="s">
        <v>14418</v>
      </c>
      <c r="E323">
        <v>460000</v>
      </c>
      <c r="F323" t="s">
        <v>14413</v>
      </c>
      <c r="G323">
        <v>1200</v>
      </c>
      <c r="H323">
        <v>1295.8399999999999</v>
      </c>
      <c r="I323">
        <v>95.84</v>
      </c>
      <c r="J323">
        <v>8</v>
      </c>
    </row>
    <row r="324" spans="1:10" ht="15" customHeight="1" x14ac:dyDescent="0.3">
      <c r="A324" t="s">
        <v>14429</v>
      </c>
      <c r="B324" t="s">
        <v>579</v>
      </c>
      <c r="C324" t="s">
        <v>14419</v>
      </c>
      <c r="D324" t="s">
        <v>14420</v>
      </c>
      <c r="E324">
        <v>400000</v>
      </c>
      <c r="F324" t="s">
        <v>14408</v>
      </c>
      <c r="G324">
        <v>9000</v>
      </c>
      <c r="H324">
        <v>8687.85</v>
      </c>
      <c r="I324">
        <v>-312.14999999999998</v>
      </c>
      <c r="J324">
        <v>-3.5</v>
      </c>
    </row>
    <row r="325" spans="1:10" ht="15" customHeight="1" x14ac:dyDescent="0.3">
      <c r="A325" t="s">
        <v>14429</v>
      </c>
      <c r="B325" t="s">
        <v>579</v>
      </c>
      <c r="C325" t="s">
        <v>14419</v>
      </c>
      <c r="D325" t="s">
        <v>14420</v>
      </c>
      <c r="E325">
        <v>410000</v>
      </c>
      <c r="F325" t="s">
        <v>14409</v>
      </c>
      <c r="G325">
        <v>3600</v>
      </c>
      <c r="H325">
        <v>3658.15</v>
      </c>
      <c r="I325">
        <v>58.15</v>
      </c>
      <c r="J325">
        <v>1.6</v>
      </c>
    </row>
    <row r="326" spans="1:10" ht="15" customHeight="1" x14ac:dyDescent="0.3">
      <c r="A326" t="s">
        <v>14429</v>
      </c>
      <c r="B326" t="s">
        <v>579</v>
      </c>
      <c r="C326" t="s">
        <v>14419</v>
      </c>
      <c r="D326" t="s">
        <v>14420</v>
      </c>
      <c r="E326">
        <v>420000</v>
      </c>
      <c r="F326" t="s">
        <v>14410</v>
      </c>
      <c r="G326">
        <v>1600</v>
      </c>
      <c r="H326">
        <v>1476.17</v>
      </c>
      <c r="I326">
        <v>-123.83</v>
      </c>
      <c r="J326">
        <v>-7.7</v>
      </c>
    </row>
    <row r="327" spans="1:10" ht="15" customHeight="1" x14ac:dyDescent="0.3">
      <c r="A327" t="s">
        <v>14429</v>
      </c>
      <c r="B327" t="s">
        <v>579</v>
      </c>
      <c r="C327" t="s">
        <v>14419</v>
      </c>
      <c r="D327" t="s">
        <v>14420</v>
      </c>
      <c r="E327">
        <v>430000</v>
      </c>
      <c r="F327" t="s">
        <v>56</v>
      </c>
      <c r="G327">
        <v>2400</v>
      </c>
      <c r="H327">
        <v>2575.73</v>
      </c>
      <c r="I327">
        <v>175.73</v>
      </c>
      <c r="J327">
        <v>7.3</v>
      </c>
    </row>
    <row r="328" spans="1:10" ht="15" customHeight="1" x14ac:dyDescent="0.3">
      <c r="A328" t="s">
        <v>14429</v>
      </c>
      <c r="B328" t="s">
        <v>579</v>
      </c>
      <c r="C328" t="s">
        <v>14419</v>
      </c>
      <c r="D328" t="s">
        <v>14420</v>
      </c>
      <c r="E328">
        <v>440000</v>
      </c>
      <c r="F328" t="s">
        <v>14411</v>
      </c>
      <c r="G328">
        <v>1400</v>
      </c>
      <c r="H328">
        <v>1352.77</v>
      </c>
      <c r="I328">
        <v>-47.23</v>
      </c>
      <c r="J328">
        <v>-3.4</v>
      </c>
    </row>
    <row r="329" spans="1:10" ht="15" customHeight="1" x14ac:dyDescent="0.3">
      <c r="A329" t="s">
        <v>14429</v>
      </c>
      <c r="B329" t="s">
        <v>579</v>
      </c>
      <c r="C329" t="s">
        <v>14419</v>
      </c>
      <c r="D329" t="s">
        <v>14420</v>
      </c>
      <c r="E329">
        <v>450000</v>
      </c>
      <c r="F329" t="s">
        <v>14412</v>
      </c>
      <c r="G329">
        <v>1200</v>
      </c>
      <c r="H329">
        <v>1274.53</v>
      </c>
      <c r="I329">
        <v>74.53</v>
      </c>
      <c r="J329">
        <v>6.2</v>
      </c>
    </row>
    <row r="330" spans="1:10" ht="15" customHeight="1" x14ac:dyDescent="0.3">
      <c r="A330" t="s">
        <v>14429</v>
      </c>
      <c r="B330" t="s">
        <v>579</v>
      </c>
      <c r="C330" t="s">
        <v>14419</v>
      </c>
      <c r="D330" t="s">
        <v>14420</v>
      </c>
      <c r="E330">
        <v>460000</v>
      </c>
      <c r="F330" t="s">
        <v>14413</v>
      </c>
      <c r="G330">
        <v>800</v>
      </c>
      <c r="H330">
        <v>746.96</v>
      </c>
      <c r="I330">
        <v>-53.04</v>
      </c>
      <c r="J330">
        <v>-6.6</v>
      </c>
    </row>
    <row r="331" spans="1:10" ht="15" customHeight="1" x14ac:dyDescent="0.3">
      <c r="A331" t="s">
        <v>14429</v>
      </c>
      <c r="B331" t="s">
        <v>579</v>
      </c>
      <c r="C331" t="s">
        <v>14421</v>
      </c>
      <c r="D331" t="s">
        <v>14422</v>
      </c>
      <c r="E331">
        <v>400000</v>
      </c>
      <c r="F331" t="s">
        <v>14408</v>
      </c>
      <c r="G331">
        <v>6750</v>
      </c>
      <c r="H331">
        <v>6289.26</v>
      </c>
      <c r="I331">
        <v>-460.74</v>
      </c>
      <c r="J331">
        <v>-6.8</v>
      </c>
    </row>
    <row r="332" spans="1:10" ht="15" customHeight="1" x14ac:dyDescent="0.3">
      <c r="A332" t="s">
        <v>14429</v>
      </c>
      <c r="B332" t="s">
        <v>579</v>
      </c>
      <c r="C332" t="s">
        <v>14421</v>
      </c>
      <c r="D332" t="s">
        <v>14422</v>
      </c>
      <c r="E332">
        <v>410000</v>
      </c>
      <c r="F332" t="s">
        <v>14409</v>
      </c>
      <c r="G332">
        <v>2700</v>
      </c>
      <c r="H332">
        <v>2682.04</v>
      </c>
      <c r="I332">
        <v>-17.96</v>
      </c>
      <c r="J332">
        <v>-0.7</v>
      </c>
    </row>
    <row r="333" spans="1:10" ht="15" customHeight="1" x14ac:dyDescent="0.3">
      <c r="A333" t="s">
        <v>14429</v>
      </c>
      <c r="B333" t="s">
        <v>579</v>
      </c>
      <c r="C333" t="s">
        <v>14421</v>
      </c>
      <c r="D333" t="s">
        <v>14422</v>
      </c>
      <c r="E333">
        <v>420000</v>
      </c>
      <c r="F333" t="s">
        <v>14410</v>
      </c>
      <c r="G333">
        <v>1200</v>
      </c>
      <c r="H333">
        <v>1232.8800000000001</v>
      </c>
      <c r="I333">
        <v>32.880000000000003</v>
      </c>
      <c r="J333">
        <v>2.7</v>
      </c>
    </row>
    <row r="334" spans="1:10" ht="15" customHeight="1" x14ac:dyDescent="0.3">
      <c r="A334" t="s">
        <v>14429</v>
      </c>
      <c r="B334" t="s">
        <v>579</v>
      </c>
      <c r="C334" t="s">
        <v>14421</v>
      </c>
      <c r="D334" t="s">
        <v>14422</v>
      </c>
      <c r="E334">
        <v>430000</v>
      </c>
      <c r="F334" t="s">
        <v>56</v>
      </c>
      <c r="G334">
        <v>1800</v>
      </c>
      <c r="H334">
        <v>1735.06</v>
      </c>
      <c r="I334">
        <v>-64.94</v>
      </c>
      <c r="J334">
        <v>-3.6</v>
      </c>
    </row>
    <row r="335" spans="1:10" ht="15" customHeight="1" x14ac:dyDescent="0.3">
      <c r="A335" t="s">
        <v>14429</v>
      </c>
      <c r="B335" t="s">
        <v>579</v>
      </c>
      <c r="C335" t="s">
        <v>14421</v>
      </c>
      <c r="D335" t="s">
        <v>14422</v>
      </c>
      <c r="E335">
        <v>440000</v>
      </c>
      <c r="F335" t="s">
        <v>14411</v>
      </c>
      <c r="G335">
        <v>1050</v>
      </c>
      <c r="H335">
        <v>1128.58</v>
      </c>
      <c r="I335">
        <v>78.58</v>
      </c>
      <c r="J335">
        <v>7.5</v>
      </c>
    </row>
    <row r="336" spans="1:10" ht="15" customHeight="1" x14ac:dyDescent="0.3">
      <c r="A336" t="s">
        <v>14429</v>
      </c>
      <c r="B336" t="s">
        <v>579</v>
      </c>
      <c r="C336" t="s">
        <v>14421</v>
      </c>
      <c r="D336" t="s">
        <v>14422</v>
      </c>
      <c r="E336">
        <v>450000</v>
      </c>
      <c r="F336" t="s">
        <v>14412</v>
      </c>
      <c r="G336">
        <v>900</v>
      </c>
      <c r="H336">
        <v>838.81</v>
      </c>
      <c r="I336">
        <v>-61.19</v>
      </c>
      <c r="J336">
        <v>-6.8</v>
      </c>
    </row>
    <row r="337" spans="1:10" ht="15" customHeight="1" x14ac:dyDescent="0.3">
      <c r="A337" t="s">
        <v>14429</v>
      </c>
      <c r="B337" t="s">
        <v>579</v>
      </c>
      <c r="C337" t="s">
        <v>14421</v>
      </c>
      <c r="D337" t="s">
        <v>14422</v>
      </c>
      <c r="E337">
        <v>460000</v>
      </c>
      <c r="F337" t="s">
        <v>14413</v>
      </c>
      <c r="G337">
        <v>600</v>
      </c>
      <c r="H337">
        <v>628.87</v>
      </c>
      <c r="I337">
        <v>28.87</v>
      </c>
      <c r="J337">
        <v>4.8</v>
      </c>
    </row>
    <row r="338" spans="1:10" ht="15" customHeight="1" x14ac:dyDescent="0.3">
      <c r="A338" t="s">
        <v>14430</v>
      </c>
      <c r="B338" t="s">
        <v>482</v>
      </c>
      <c r="C338" t="s">
        <v>14406</v>
      </c>
      <c r="D338" t="s">
        <v>14407</v>
      </c>
      <c r="E338">
        <v>400000</v>
      </c>
      <c r="F338" t="s">
        <v>14408</v>
      </c>
      <c r="G338">
        <v>90000</v>
      </c>
      <c r="H338">
        <v>88134.75</v>
      </c>
      <c r="I338">
        <v>-1865.25</v>
      </c>
      <c r="J338">
        <v>-2.1</v>
      </c>
    </row>
    <row r="339" spans="1:10" ht="15" customHeight="1" x14ac:dyDescent="0.3">
      <c r="A339" t="s">
        <v>14430</v>
      </c>
      <c r="B339" t="s">
        <v>482</v>
      </c>
      <c r="C339" t="s">
        <v>14406</v>
      </c>
      <c r="D339" t="s">
        <v>14407</v>
      </c>
      <c r="E339">
        <v>410000</v>
      </c>
      <c r="F339" t="s">
        <v>14409</v>
      </c>
      <c r="G339">
        <v>36000</v>
      </c>
      <c r="H339">
        <v>33173.760000000002</v>
      </c>
      <c r="I339">
        <v>-2826.24</v>
      </c>
      <c r="J339">
        <v>-7.9</v>
      </c>
    </row>
    <row r="340" spans="1:10" ht="15" customHeight="1" x14ac:dyDescent="0.3">
      <c r="A340" t="s">
        <v>14430</v>
      </c>
      <c r="B340" t="s">
        <v>482</v>
      </c>
      <c r="C340" t="s">
        <v>14406</v>
      </c>
      <c r="D340" t="s">
        <v>14407</v>
      </c>
      <c r="E340">
        <v>420000</v>
      </c>
      <c r="F340" t="s">
        <v>14410</v>
      </c>
      <c r="G340">
        <v>16000</v>
      </c>
      <c r="H340">
        <v>14945.7</v>
      </c>
      <c r="I340">
        <v>-1054.3</v>
      </c>
      <c r="J340">
        <v>-6.6</v>
      </c>
    </row>
    <row r="341" spans="1:10" ht="15" customHeight="1" x14ac:dyDescent="0.3">
      <c r="A341" t="s">
        <v>14430</v>
      </c>
      <c r="B341" t="s">
        <v>482</v>
      </c>
      <c r="C341" t="s">
        <v>14406</v>
      </c>
      <c r="D341" t="s">
        <v>14407</v>
      </c>
      <c r="E341">
        <v>430000</v>
      </c>
      <c r="F341" t="s">
        <v>56</v>
      </c>
      <c r="G341">
        <v>24000</v>
      </c>
      <c r="H341">
        <v>24875.29</v>
      </c>
      <c r="I341">
        <v>875.29</v>
      </c>
      <c r="J341">
        <v>3.6</v>
      </c>
    </row>
    <row r="342" spans="1:10" ht="15" customHeight="1" x14ac:dyDescent="0.3">
      <c r="A342" t="s">
        <v>14430</v>
      </c>
      <c r="B342" t="s">
        <v>482</v>
      </c>
      <c r="C342" t="s">
        <v>14406</v>
      </c>
      <c r="D342" t="s">
        <v>14407</v>
      </c>
      <c r="E342">
        <v>440000</v>
      </c>
      <c r="F342" t="s">
        <v>14411</v>
      </c>
      <c r="G342">
        <v>14000</v>
      </c>
      <c r="H342">
        <v>14030.38</v>
      </c>
      <c r="I342">
        <v>30.38</v>
      </c>
      <c r="J342">
        <v>0.2</v>
      </c>
    </row>
    <row r="343" spans="1:10" ht="15" customHeight="1" x14ac:dyDescent="0.3">
      <c r="A343" t="s">
        <v>14430</v>
      </c>
      <c r="B343" t="s">
        <v>482</v>
      </c>
      <c r="C343" t="s">
        <v>14406</v>
      </c>
      <c r="D343" t="s">
        <v>14407</v>
      </c>
      <c r="E343">
        <v>450000</v>
      </c>
      <c r="F343" t="s">
        <v>14412</v>
      </c>
      <c r="G343">
        <v>12000</v>
      </c>
      <c r="H343">
        <v>12095.3</v>
      </c>
      <c r="I343">
        <v>95.3</v>
      </c>
      <c r="J343">
        <v>0.8</v>
      </c>
    </row>
    <row r="344" spans="1:10" ht="15" customHeight="1" x14ac:dyDescent="0.3">
      <c r="A344" t="s">
        <v>14430</v>
      </c>
      <c r="B344" t="s">
        <v>482</v>
      </c>
      <c r="C344" t="s">
        <v>14406</v>
      </c>
      <c r="D344" t="s">
        <v>14407</v>
      </c>
      <c r="E344">
        <v>460000</v>
      </c>
      <c r="F344" t="s">
        <v>14413</v>
      </c>
      <c r="G344">
        <v>8000</v>
      </c>
      <c r="H344">
        <v>7409.79</v>
      </c>
      <c r="I344">
        <v>-590.21</v>
      </c>
      <c r="J344">
        <v>-7.4</v>
      </c>
    </row>
    <row r="345" spans="1:10" ht="15" customHeight="1" x14ac:dyDescent="0.3">
      <c r="A345" t="s">
        <v>14430</v>
      </c>
      <c r="B345" t="s">
        <v>482</v>
      </c>
      <c r="C345" t="s">
        <v>14414</v>
      </c>
      <c r="D345" t="s">
        <v>14415</v>
      </c>
      <c r="E345">
        <v>400000</v>
      </c>
      <c r="F345" t="s">
        <v>14408</v>
      </c>
      <c r="G345">
        <v>90000</v>
      </c>
      <c r="H345">
        <v>88779.69</v>
      </c>
      <c r="I345">
        <v>-1220.31</v>
      </c>
      <c r="J345">
        <v>-1.4</v>
      </c>
    </row>
    <row r="346" spans="1:10" ht="15" customHeight="1" x14ac:dyDescent="0.3">
      <c r="A346" t="s">
        <v>14430</v>
      </c>
      <c r="B346" t="s">
        <v>482</v>
      </c>
      <c r="C346" t="s">
        <v>14414</v>
      </c>
      <c r="D346" t="s">
        <v>14415</v>
      </c>
      <c r="E346">
        <v>410000</v>
      </c>
      <c r="F346" t="s">
        <v>14409</v>
      </c>
      <c r="G346">
        <v>36000</v>
      </c>
      <c r="H346">
        <v>42374.76</v>
      </c>
      <c r="I346">
        <v>6374.76</v>
      </c>
      <c r="J346">
        <v>17.7</v>
      </c>
    </row>
    <row r="347" spans="1:10" ht="15" customHeight="1" x14ac:dyDescent="0.3">
      <c r="A347" t="s">
        <v>14430</v>
      </c>
      <c r="B347" t="s">
        <v>482</v>
      </c>
      <c r="C347" t="s">
        <v>14414</v>
      </c>
      <c r="D347" t="s">
        <v>14415</v>
      </c>
      <c r="E347">
        <v>420000</v>
      </c>
      <c r="F347" t="s">
        <v>14410</v>
      </c>
      <c r="G347">
        <v>16000</v>
      </c>
      <c r="H347">
        <v>15858.87</v>
      </c>
      <c r="I347">
        <v>-141.13</v>
      </c>
      <c r="J347">
        <v>-0.9</v>
      </c>
    </row>
    <row r="348" spans="1:10" ht="15" customHeight="1" x14ac:dyDescent="0.3">
      <c r="A348" t="s">
        <v>14430</v>
      </c>
      <c r="B348" t="s">
        <v>482</v>
      </c>
      <c r="C348" t="s">
        <v>14414</v>
      </c>
      <c r="D348" t="s">
        <v>14415</v>
      </c>
      <c r="E348">
        <v>430000</v>
      </c>
      <c r="F348" t="s">
        <v>56</v>
      </c>
      <c r="G348">
        <v>24000</v>
      </c>
      <c r="H348">
        <v>35063.660000000003</v>
      </c>
      <c r="I348">
        <v>11063.66</v>
      </c>
      <c r="J348">
        <v>46.1</v>
      </c>
    </row>
    <row r="349" spans="1:10" ht="15" customHeight="1" x14ac:dyDescent="0.3">
      <c r="A349" t="s">
        <v>14430</v>
      </c>
      <c r="B349" t="s">
        <v>482</v>
      </c>
      <c r="C349" t="s">
        <v>14414</v>
      </c>
      <c r="D349" t="s">
        <v>14415</v>
      </c>
      <c r="E349">
        <v>440000</v>
      </c>
      <c r="F349" t="s">
        <v>14411</v>
      </c>
      <c r="G349">
        <v>14000</v>
      </c>
      <c r="H349">
        <v>14330.36</v>
      </c>
      <c r="I349">
        <v>330.36</v>
      </c>
      <c r="J349">
        <v>2.4</v>
      </c>
    </row>
    <row r="350" spans="1:10" ht="15" customHeight="1" x14ac:dyDescent="0.3">
      <c r="A350" t="s">
        <v>14430</v>
      </c>
      <c r="B350" t="s">
        <v>482</v>
      </c>
      <c r="C350" t="s">
        <v>14414</v>
      </c>
      <c r="D350" t="s">
        <v>14415</v>
      </c>
      <c r="E350">
        <v>450000</v>
      </c>
      <c r="F350" t="s">
        <v>14412</v>
      </c>
      <c r="G350">
        <v>12000</v>
      </c>
      <c r="H350">
        <v>11553.17</v>
      </c>
      <c r="I350">
        <v>-446.83</v>
      </c>
      <c r="J350">
        <v>-3.7</v>
      </c>
    </row>
    <row r="351" spans="1:10" ht="15" customHeight="1" x14ac:dyDescent="0.3">
      <c r="A351" t="s">
        <v>14430</v>
      </c>
      <c r="B351" t="s">
        <v>482</v>
      </c>
      <c r="C351" t="s">
        <v>14414</v>
      </c>
      <c r="D351" t="s">
        <v>14415</v>
      </c>
      <c r="E351">
        <v>460000</v>
      </c>
      <c r="F351" t="s">
        <v>14413</v>
      </c>
      <c r="G351">
        <v>8000</v>
      </c>
      <c r="H351">
        <v>7699.05</v>
      </c>
      <c r="I351">
        <v>-300.95</v>
      </c>
      <c r="J351">
        <v>-3.8</v>
      </c>
    </row>
    <row r="352" spans="1:10" ht="15" customHeight="1" x14ac:dyDescent="0.3">
      <c r="A352" t="s">
        <v>14430</v>
      </c>
      <c r="B352" t="s">
        <v>482</v>
      </c>
      <c r="C352" t="s">
        <v>14416</v>
      </c>
      <c r="D352" t="s">
        <v>14411</v>
      </c>
      <c r="E352">
        <v>400000</v>
      </c>
      <c r="F352" t="s">
        <v>14408</v>
      </c>
      <c r="G352">
        <v>18000</v>
      </c>
      <c r="H352">
        <v>17216.48</v>
      </c>
      <c r="I352">
        <v>-783.52</v>
      </c>
      <c r="J352">
        <v>-4.4000000000000004</v>
      </c>
    </row>
    <row r="353" spans="1:10" ht="15" customHeight="1" x14ac:dyDescent="0.3">
      <c r="A353" t="s">
        <v>14430</v>
      </c>
      <c r="B353" t="s">
        <v>482</v>
      </c>
      <c r="C353" t="s">
        <v>14416</v>
      </c>
      <c r="D353" t="s">
        <v>14411</v>
      </c>
      <c r="E353">
        <v>410000</v>
      </c>
      <c r="F353" t="s">
        <v>14409</v>
      </c>
      <c r="G353">
        <v>7200</v>
      </c>
      <c r="H353">
        <v>7703.69</v>
      </c>
      <c r="I353">
        <v>503.69</v>
      </c>
      <c r="J353">
        <v>7</v>
      </c>
    </row>
    <row r="354" spans="1:10" ht="15" customHeight="1" x14ac:dyDescent="0.3">
      <c r="A354" t="s">
        <v>14430</v>
      </c>
      <c r="B354" t="s">
        <v>482</v>
      </c>
      <c r="C354" t="s">
        <v>14416</v>
      </c>
      <c r="D354" t="s">
        <v>14411</v>
      </c>
      <c r="E354">
        <v>420000</v>
      </c>
      <c r="F354" t="s">
        <v>14410</v>
      </c>
      <c r="G354">
        <v>3200</v>
      </c>
      <c r="H354">
        <v>3114.05</v>
      </c>
      <c r="I354">
        <v>-85.95</v>
      </c>
      <c r="J354">
        <v>-2.7</v>
      </c>
    </row>
    <row r="355" spans="1:10" ht="15" customHeight="1" x14ac:dyDescent="0.3">
      <c r="A355" t="s">
        <v>14430</v>
      </c>
      <c r="B355" t="s">
        <v>482</v>
      </c>
      <c r="C355" t="s">
        <v>14416</v>
      </c>
      <c r="D355" t="s">
        <v>14411</v>
      </c>
      <c r="E355">
        <v>430000</v>
      </c>
      <c r="F355" t="s">
        <v>56</v>
      </c>
      <c r="G355">
        <v>4800</v>
      </c>
      <c r="H355">
        <v>4432.1400000000003</v>
      </c>
      <c r="I355">
        <v>-367.86</v>
      </c>
      <c r="J355">
        <v>-7.7</v>
      </c>
    </row>
    <row r="356" spans="1:10" ht="15" customHeight="1" x14ac:dyDescent="0.3">
      <c r="A356" t="s">
        <v>14430</v>
      </c>
      <c r="B356" t="s">
        <v>482</v>
      </c>
      <c r="C356" t="s">
        <v>14416</v>
      </c>
      <c r="D356" t="s">
        <v>14411</v>
      </c>
      <c r="E356">
        <v>440000</v>
      </c>
      <c r="F356" t="s">
        <v>14411</v>
      </c>
      <c r="G356">
        <v>2800</v>
      </c>
      <c r="H356">
        <v>2733.33</v>
      </c>
      <c r="I356">
        <v>-66.67</v>
      </c>
      <c r="J356">
        <v>-2.4</v>
      </c>
    </row>
    <row r="357" spans="1:10" ht="15" customHeight="1" x14ac:dyDescent="0.3">
      <c r="A357" t="s">
        <v>14430</v>
      </c>
      <c r="B357" t="s">
        <v>482</v>
      </c>
      <c r="C357" t="s">
        <v>14416</v>
      </c>
      <c r="D357" t="s">
        <v>14411</v>
      </c>
      <c r="E357">
        <v>450000</v>
      </c>
      <c r="F357" t="s">
        <v>14412</v>
      </c>
      <c r="G357">
        <v>2400</v>
      </c>
      <c r="H357">
        <v>2310.08</v>
      </c>
      <c r="I357">
        <v>-89.92</v>
      </c>
      <c r="J357">
        <v>-3.7</v>
      </c>
    </row>
    <row r="358" spans="1:10" ht="15" customHeight="1" x14ac:dyDescent="0.3">
      <c r="A358" t="s">
        <v>14430</v>
      </c>
      <c r="B358" t="s">
        <v>482</v>
      </c>
      <c r="C358" t="s">
        <v>14416</v>
      </c>
      <c r="D358" t="s">
        <v>14411</v>
      </c>
      <c r="E358">
        <v>460000</v>
      </c>
      <c r="F358" t="s">
        <v>14413</v>
      </c>
      <c r="G358">
        <v>1600</v>
      </c>
      <c r="H358">
        <v>1505.69</v>
      </c>
      <c r="I358">
        <v>-94.31</v>
      </c>
      <c r="J358">
        <v>-5.9</v>
      </c>
    </row>
    <row r="359" spans="1:10" ht="15" customHeight="1" x14ac:dyDescent="0.3">
      <c r="A359" t="s">
        <v>14430</v>
      </c>
      <c r="B359" t="s">
        <v>482</v>
      </c>
      <c r="C359" t="s">
        <v>14417</v>
      </c>
      <c r="D359" t="s">
        <v>14418</v>
      </c>
      <c r="E359">
        <v>400000</v>
      </c>
      <c r="F359" t="s">
        <v>14408</v>
      </c>
      <c r="G359">
        <v>13500</v>
      </c>
      <c r="H359">
        <v>13408.91</v>
      </c>
      <c r="I359">
        <v>-91.09</v>
      </c>
      <c r="J359">
        <v>-0.7</v>
      </c>
    </row>
    <row r="360" spans="1:10" ht="15" customHeight="1" x14ac:dyDescent="0.3">
      <c r="A360" t="s">
        <v>14430</v>
      </c>
      <c r="B360" t="s">
        <v>482</v>
      </c>
      <c r="C360" t="s">
        <v>14417</v>
      </c>
      <c r="D360" t="s">
        <v>14418</v>
      </c>
      <c r="E360">
        <v>410000</v>
      </c>
      <c r="F360" t="s">
        <v>14409</v>
      </c>
      <c r="G360">
        <v>5400</v>
      </c>
      <c r="H360">
        <v>5012.71</v>
      </c>
      <c r="I360">
        <v>-387.29</v>
      </c>
      <c r="J360">
        <v>-7.2</v>
      </c>
    </row>
    <row r="361" spans="1:10" ht="15" customHeight="1" x14ac:dyDescent="0.3">
      <c r="A361" t="s">
        <v>14430</v>
      </c>
      <c r="B361" t="s">
        <v>482</v>
      </c>
      <c r="C361" t="s">
        <v>14417</v>
      </c>
      <c r="D361" t="s">
        <v>14418</v>
      </c>
      <c r="E361">
        <v>420000</v>
      </c>
      <c r="F361" t="s">
        <v>14410</v>
      </c>
      <c r="G361">
        <v>2400</v>
      </c>
      <c r="H361">
        <v>2267.94</v>
      </c>
      <c r="I361">
        <v>-132.06</v>
      </c>
      <c r="J361">
        <v>-5.5</v>
      </c>
    </row>
    <row r="362" spans="1:10" ht="15" customHeight="1" x14ac:dyDescent="0.3">
      <c r="A362" t="s">
        <v>14430</v>
      </c>
      <c r="B362" t="s">
        <v>482</v>
      </c>
      <c r="C362" t="s">
        <v>14417</v>
      </c>
      <c r="D362" t="s">
        <v>14418</v>
      </c>
      <c r="E362">
        <v>430000</v>
      </c>
      <c r="F362" t="s">
        <v>56</v>
      </c>
      <c r="G362">
        <v>3600</v>
      </c>
      <c r="H362">
        <v>3509.43</v>
      </c>
      <c r="I362">
        <v>-90.57</v>
      </c>
      <c r="J362">
        <v>-2.5</v>
      </c>
    </row>
    <row r="363" spans="1:10" ht="15" customHeight="1" x14ac:dyDescent="0.3">
      <c r="A363" t="s">
        <v>14430</v>
      </c>
      <c r="B363" t="s">
        <v>482</v>
      </c>
      <c r="C363" t="s">
        <v>14417</v>
      </c>
      <c r="D363" t="s">
        <v>14418</v>
      </c>
      <c r="E363">
        <v>440000</v>
      </c>
      <c r="F363" t="s">
        <v>14411</v>
      </c>
      <c r="G363">
        <v>2100</v>
      </c>
      <c r="H363">
        <v>2009.39</v>
      </c>
      <c r="I363">
        <v>-90.61</v>
      </c>
      <c r="J363">
        <v>-4.3</v>
      </c>
    </row>
    <row r="364" spans="1:10" ht="15" customHeight="1" x14ac:dyDescent="0.3">
      <c r="A364" t="s">
        <v>14430</v>
      </c>
      <c r="B364" t="s">
        <v>482</v>
      </c>
      <c r="C364" t="s">
        <v>14417</v>
      </c>
      <c r="D364" t="s">
        <v>14418</v>
      </c>
      <c r="E364">
        <v>450000</v>
      </c>
      <c r="F364" t="s">
        <v>14412</v>
      </c>
      <c r="G364">
        <v>1800</v>
      </c>
      <c r="H364">
        <v>1767.83</v>
      </c>
      <c r="I364">
        <v>-32.17</v>
      </c>
      <c r="J364">
        <v>-1.8</v>
      </c>
    </row>
    <row r="365" spans="1:10" ht="15" customHeight="1" x14ac:dyDescent="0.3">
      <c r="A365" t="s">
        <v>14430</v>
      </c>
      <c r="B365" t="s">
        <v>482</v>
      </c>
      <c r="C365" t="s">
        <v>14417</v>
      </c>
      <c r="D365" t="s">
        <v>14418</v>
      </c>
      <c r="E365">
        <v>460000</v>
      </c>
      <c r="F365" t="s">
        <v>14413</v>
      </c>
      <c r="G365">
        <v>1200</v>
      </c>
      <c r="H365">
        <v>1124.1099999999999</v>
      </c>
      <c r="I365">
        <v>-75.89</v>
      </c>
      <c r="J365">
        <v>-6.3</v>
      </c>
    </row>
    <row r="366" spans="1:10" ht="15" customHeight="1" x14ac:dyDescent="0.3">
      <c r="A366" t="s">
        <v>14430</v>
      </c>
      <c r="B366" t="s">
        <v>482</v>
      </c>
      <c r="C366" t="s">
        <v>14419</v>
      </c>
      <c r="D366" t="s">
        <v>14420</v>
      </c>
      <c r="E366">
        <v>400000</v>
      </c>
      <c r="F366" t="s">
        <v>14408</v>
      </c>
      <c r="G366">
        <v>9000</v>
      </c>
      <c r="H366">
        <v>8762.33</v>
      </c>
      <c r="I366">
        <v>-237.67</v>
      </c>
      <c r="J366">
        <v>-2.6</v>
      </c>
    </row>
    <row r="367" spans="1:10" ht="15" customHeight="1" x14ac:dyDescent="0.3">
      <c r="A367" t="s">
        <v>14430</v>
      </c>
      <c r="B367" t="s">
        <v>482</v>
      </c>
      <c r="C367" t="s">
        <v>14419</v>
      </c>
      <c r="D367" t="s">
        <v>14420</v>
      </c>
      <c r="E367">
        <v>410000</v>
      </c>
      <c r="F367" t="s">
        <v>14409</v>
      </c>
      <c r="G367">
        <v>3600</v>
      </c>
      <c r="H367">
        <v>3379.67</v>
      </c>
      <c r="I367">
        <v>-220.33</v>
      </c>
      <c r="J367">
        <v>-6.1</v>
      </c>
    </row>
    <row r="368" spans="1:10" ht="15" customHeight="1" x14ac:dyDescent="0.3">
      <c r="A368" t="s">
        <v>14430</v>
      </c>
      <c r="B368" t="s">
        <v>482</v>
      </c>
      <c r="C368" t="s">
        <v>14419</v>
      </c>
      <c r="D368" t="s">
        <v>14420</v>
      </c>
      <c r="E368">
        <v>420000</v>
      </c>
      <c r="F368" t="s">
        <v>14410</v>
      </c>
      <c r="G368">
        <v>1600</v>
      </c>
      <c r="H368">
        <v>1704.25</v>
      </c>
      <c r="I368">
        <v>104.25</v>
      </c>
      <c r="J368">
        <v>6.5</v>
      </c>
    </row>
    <row r="369" spans="1:10" ht="15" customHeight="1" x14ac:dyDescent="0.3">
      <c r="A369" t="s">
        <v>14430</v>
      </c>
      <c r="B369" t="s">
        <v>482</v>
      </c>
      <c r="C369" t="s">
        <v>14419</v>
      </c>
      <c r="D369" t="s">
        <v>14420</v>
      </c>
      <c r="E369">
        <v>430000</v>
      </c>
      <c r="F369" t="s">
        <v>56</v>
      </c>
      <c r="G369">
        <v>2400</v>
      </c>
      <c r="H369">
        <v>2374.8200000000002</v>
      </c>
      <c r="I369">
        <v>-25.18</v>
      </c>
      <c r="J369">
        <v>-1</v>
      </c>
    </row>
    <row r="370" spans="1:10" ht="15" customHeight="1" x14ac:dyDescent="0.3">
      <c r="A370" t="s">
        <v>14430</v>
      </c>
      <c r="B370" t="s">
        <v>482</v>
      </c>
      <c r="C370" t="s">
        <v>14419</v>
      </c>
      <c r="D370" t="s">
        <v>14420</v>
      </c>
      <c r="E370">
        <v>440000</v>
      </c>
      <c r="F370" t="s">
        <v>14411</v>
      </c>
      <c r="G370">
        <v>1400</v>
      </c>
      <c r="H370">
        <v>1481.76</v>
      </c>
      <c r="I370">
        <v>81.760000000000005</v>
      </c>
      <c r="J370">
        <v>5.8</v>
      </c>
    </row>
    <row r="371" spans="1:10" ht="15" customHeight="1" x14ac:dyDescent="0.3">
      <c r="A371" t="s">
        <v>14430</v>
      </c>
      <c r="B371" t="s">
        <v>482</v>
      </c>
      <c r="C371" t="s">
        <v>14419</v>
      </c>
      <c r="D371" t="s">
        <v>14420</v>
      </c>
      <c r="E371">
        <v>450000</v>
      </c>
      <c r="F371" t="s">
        <v>14412</v>
      </c>
      <c r="G371">
        <v>1200</v>
      </c>
      <c r="H371">
        <v>1194.4100000000001</v>
      </c>
      <c r="I371">
        <v>-5.59</v>
      </c>
      <c r="J371">
        <v>-0.5</v>
      </c>
    </row>
    <row r="372" spans="1:10" ht="15" customHeight="1" x14ac:dyDescent="0.3">
      <c r="A372" t="s">
        <v>14430</v>
      </c>
      <c r="B372" t="s">
        <v>482</v>
      </c>
      <c r="C372" t="s">
        <v>14419</v>
      </c>
      <c r="D372" t="s">
        <v>14420</v>
      </c>
      <c r="E372">
        <v>460000</v>
      </c>
      <c r="F372" t="s">
        <v>14413</v>
      </c>
      <c r="G372">
        <v>800</v>
      </c>
      <c r="H372">
        <v>748.32</v>
      </c>
      <c r="I372">
        <v>-51.68</v>
      </c>
      <c r="J372">
        <v>-6.5</v>
      </c>
    </row>
    <row r="373" spans="1:10" ht="15" customHeight="1" x14ac:dyDescent="0.3">
      <c r="A373" t="s">
        <v>14430</v>
      </c>
      <c r="B373" t="s">
        <v>482</v>
      </c>
      <c r="C373" t="s">
        <v>14421</v>
      </c>
      <c r="D373" t="s">
        <v>14422</v>
      </c>
      <c r="E373">
        <v>400000</v>
      </c>
      <c r="F373" t="s">
        <v>14408</v>
      </c>
      <c r="G373">
        <v>6750</v>
      </c>
      <c r="H373">
        <v>6434.43</v>
      </c>
      <c r="I373">
        <v>-315.57</v>
      </c>
      <c r="J373">
        <v>-4.7</v>
      </c>
    </row>
    <row r="374" spans="1:10" ht="15" customHeight="1" x14ac:dyDescent="0.3">
      <c r="A374" t="s">
        <v>14430</v>
      </c>
      <c r="B374" t="s">
        <v>482</v>
      </c>
      <c r="C374" t="s">
        <v>14421</v>
      </c>
      <c r="D374" t="s">
        <v>14422</v>
      </c>
      <c r="E374">
        <v>410000</v>
      </c>
      <c r="F374" t="s">
        <v>14409</v>
      </c>
      <c r="G374">
        <v>2700</v>
      </c>
      <c r="H374">
        <v>2643.75</v>
      </c>
      <c r="I374">
        <v>-56.25</v>
      </c>
      <c r="J374">
        <v>-2.1</v>
      </c>
    </row>
    <row r="375" spans="1:10" ht="15" customHeight="1" x14ac:dyDescent="0.3">
      <c r="A375" t="s">
        <v>14430</v>
      </c>
      <c r="B375" t="s">
        <v>482</v>
      </c>
      <c r="C375" t="s">
        <v>14421</v>
      </c>
      <c r="D375" t="s">
        <v>14422</v>
      </c>
      <c r="E375">
        <v>420000</v>
      </c>
      <c r="F375" t="s">
        <v>14410</v>
      </c>
      <c r="G375">
        <v>1200</v>
      </c>
      <c r="H375">
        <v>1141.02</v>
      </c>
      <c r="I375">
        <v>-58.98</v>
      </c>
      <c r="J375">
        <v>-4.9000000000000004</v>
      </c>
    </row>
    <row r="376" spans="1:10" ht="15" customHeight="1" x14ac:dyDescent="0.3">
      <c r="A376" t="s">
        <v>14430</v>
      </c>
      <c r="B376" t="s">
        <v>482</v>
      </c>
      <c r="C376" t="s">
        <v>14421</v>
      </c>
      <c r="D376" t="s">
        <v>14422</v>
      </c>
      <c r="E376">
        <v>430000</v>
      </c>
      <c r="F376" t="s">
        <v>56</v>
      </c>
      <c r="G376">
        <v>1800</v>
      </c>
      <c r="H376">
        <v>1688.22</v>
      </c>
      <c r="I376">
        <v>-111.78</v>
      </c>
      <c r="J376">
        <v>-6.2</v>
      </c>
    </row>
    <row r="377" spans="1:10" ht="15" customHeight="1" x14ac:dyDescent="0.3">
      <c r="A377" t="s">
        <v>14430</v>
      </c>
      <c r="B377" t="s">
        <v>482</v>
      </c>
      <c r="C377" t="s">
        <v>14421</v>
      </c>
      <c r="D377" t="s">
        <v>14422</v>
      </c>
      <c r="E377">
        <v>440000</v>
      </c>
      <c r="F377" t="s">
        <v>14411</v>
      </c>
      <c r="G377">
        <v>1050</v>
      </c>
      <c r="H377">
        <v>1032</v>
      </c>
      <c r="I377">
        <v>-18</v>
      </c>
      <c r="J377">
        <v>-1.7</v>
      </c>
    </row>
    <row r="378" spans="1:10" ht="15" customHeight="1" x14ac:dyDescent="0.3">
      <c r="A378" t="s">
        <v>14430</v>
      </c>
      <c r="B378" t="s">
        <v>482</v>
      </c>
      <c r="C378" t="s">
        <v>14421</v>
      </c>
      <c r="D378" t="s">
        <v>14422</v>
      </c>
      <c r="E378">
        <v>450000</v>
      </c>
      <c r="F378" t="s">
        <v>14412</v>
      </c>
      <c r="G378">
        <v>900</v>
      </c>
      <c r="H378">
        <v>921.19</v>
      </c>
      <c r="I378">
        <v>21.19</v>
      </c>
      <c r="J378">
        <v>2.4</v>
      </c>
    </row>
    <row r="379" spans="1:10" ht="15" customHeight="1" x14ac:dyDescent="0.3">
      <c r="A379" t="s">
        <v>14430</v>
      </c>
      <c r="B379" t="s">
        <v>482</v>
      </c>
      <c r="C379" t="s">
        <v>14421</v>
      </c>
      <c r="D379" t="s">
        <v>14422</v>
      </c>
      <c r="E379">
        <v>460000</v>
      </c>
      <c r="F379" t="s">
        <v>14413</v>
      </c>
      <c r="G379">
        <v>600</v>
      </c>
      <c r="H379">
        <v>592.5</v>
      </c>
      <c r="I379">
        <v>-7.5</v>
      </c>
      <c r="J379">
        <v>-1.3</v>
      </c>
    </row>
    <row r="380" spans="1:10" ht="15" customHeight="1" x14ac:dyDescent="0.3">
      <c r="A380" t="s">
        <v>14431</v>
      </c>
      <c r="B380" t="s">
        <v>322</v>
      </c>
      <c r="C380" t="s">
        <v>14406</v>
      </c>
      <c r="D380" t="s">
        <v>14407</v>
      </c>
      <c r="E380">
        <v>400000</v>
      </c>
      <c r="F380" t="s">
        <v>14408</v>
      </c>
      <c r="G380">
        <v>90000</v>
      </c>
      <c r="H380">
        <v>87488.88</v>
      </c>
      <c r="I380">
        <v>-2511.12</v>
      </c>
      <c r="J380">
        <v>-2.8</v>
      </c>
    </row>
    <row r="381" spans="1:10" ht="15" customHeight="1" x14ac:dyDescent="0.3">
      <c r="A381" t="s">
        <v>14431</v>
      </c>
      <c r="B381" t="s">
        <v>322</v>
      </c>
      <c r="C381" t="s">
        <v>14406</v>
      </c>
      <c r="D381" t="s">
        <v>14407</v>
      </c>
      <c r="E381">
        <v>410000</v>
      </c>
      <c r="F381" t="s">
        <v>14409</v>
      </c>
      <c r="G381">
        <v>36000</v>
      </c>
      <c r="H381">
        <v>36759.19</v>
      </c>
      <c r="I381">
        <v>759.19</v>
      </c>
      <c r="J381">
        <v>2.1</v>
      </c>
    </row>
    <row r="382" spans="1:10" ht="15" customHeight="1" x14ac:dyDescent="0.3">
      <c r="A382" t="s">
        <v>14431</v>
      </c>
      <c r="B382" t="s">
        <v>322</v>
      </c>
      <c r="C382" t="s">
        <v>14406</v>
      </c>
      <c r="D382" t="s">
        <v>14407</v>
      </c>
      <c r="E382">
        <v>420000</v>
      </c>
      <c r="F382" t="s">
        <v>14410</v>
      </c>
      <c r="G382">
        <v>16000</v>
      </c>
      <c r="H382">
        <v>17161.669999999998</v>
      </c>
      <c r="I382">
        <v>1161.67</v>
      </c>
      <c r="J382">
        <v>7.3</v>
      </c>
    </row>
    <row r="383" spans="1:10" ht="15" customHeight="1" x14ac:dyDescent="0.3">
      <c r="A383" t="s">
        <v>14431</v>
      </c>
      <c r="B383" t="s">
        <v>322</v>
      </c>
      <c r="C383" t="s">
        <v>14406</v>
      </c>
      <c r="D383" t="s">
        <v>14407</v>
      </c>
      <c r="E383">
        <v>430000</v>
      </c>
      <c r="F383" t="s">
        <v>56</v>
      </c>
      <c r="G383">
        <v>24000</v>
      </c>
      <c r="H383">
        <v>25433.34</v>
      </c>
      <c r="I383">
        <v>1433.34</v>
      </c>
      <c r="J383">
        <v>6</v>
      </c>
    </row>
    <row r="384" spans="1:10" ht="15" customHeight="1" x14ac:dyDescent="0.3">
      <c r="A384" t="s">
        <v>14431</v>
      </c>
      <c r="B384" t="s">
        <v>322</v>
      </c>
      <c r="C384" t="s">
        <v>14406</v>
      </c>
      <c r="D384" t="s">
        <v>14407</v>
      </c>
      <c r="E384">
        <v>440000</v>
      </c>
      <c r="F384" t="s">
        <v>14411</v>
      </c>
      <c r="G384">
        <v>14000</v>
      </c>
      <c r="H384">
        <v>13298.38</v>
      </c>
      <c r="I384">
        <v>-701.62</v>
      </c>
      <c r="J384">
        <v>-5</v>
      </c>
    </row>
    <row r="385" spans="1:10" ht="15" customHeight="1" x14ac:dyDescent="0.3">
      <c r="A385" t="s">
        <v>14431</v>
      </c>
      <c r="B385" t="s">
        <v>322</v>
      </c>
      <c r="C385" t="s">
        <v>14406</v>
      </c>
      <c r="D385" t="s">
        <v>14407</v>
      </c>
      <c r="E385">
        <v>450000</v>
      </c>
      <c r="F385" t="s">
        <v>14412</v>
      </c>
      <c r="G385">
        <v>12000</v>
      </c>
      <c r="H385">
        <v>11649.79</v>
      </c>
      <c r="I385">
        <v>-350.21</v>
      </c>
      <c r="J385">
        <v>-2.9</v>
      </c>
    </row>
    <row r="386" spans="1:10" ht="15" customHeight="1" x14ac:dyDescent="0.3">
      <c r="A386" t="s">
        <v>14431</v>
      </c>
      <c r="B386" t="s">
        <v>322</v>
      </c>
      <c r="C386" t="s">
        <v>14406</v>
      </c>
      <c r="D386" t="s">
        <v>14407</v>
      </c>
      <c r="E386">
        <v>460000</v>
      </c>
      <c r="F386" t="s">
        <v>14413</v>
      </c>
      <c r="G386">
        <v>8000</v>
      </c>
      <c r="H386">
        <v>7635.78</v>
      </c>
      <c r="I386">
        <v>-364.22</v>
      </c>
      <c r="J386">
        <v>-4.5999999999999996</v>
      </c>
    </row>
    <row r="387" spans="1:10" ht="15" customHeight="1" x14ac:dyDescent="0.3">
      <c r="A387" t="s">
        <v>14431</v>
      </c>
      <c r="B387" t="s">
        <v>322</v>
      </c>
      <c r="C387" t="s">
        <v>14414</v>
      </c>
      <c r="D387" t="s">
        <v>14415</v>
      </c>
      <c r="E387">
        <v>400000</v>
      </c>
      <c r="F387" t="s">
        <v>14408</v>
      </c>
      <c r="G387">
        <v>90000</v>
      </c>
      <c r="H387">
        <v>95030.76</v>
      </c>
      <c r="I387">
        <v>5030.76</v>
      </c>
      <c r="J387">
        <v>5.6</v>
      </c>
    </row>
    <row r="388" spans="1:10" ht="15" customHeight="1" x14ac:dyDescent="0.3">
      <c r="A388" t="s">
        <v>14431</v>
      </c>
      <c r="B388" t="s">
        <v>322</v>
      </c>
      <c r="C388" t="s">
        <v>14414</v>
      </c>
      <c r="D388" t="s">
        <v>14415</v>
      </c>
      <c r="E388">
        <v>410000</v>
      </c>
      <c r="F388" t="s">
        <v>14409</v>
      </c>
      <c r="G388">
        <v>36000</v>
      </c>
      <c r="H388">
        <v>39729.72</v>
      </c>
      <c r="I388">
        <v>3729.72</v>
      </c>
      <c r="J388">
        <v>10.4</v>
      </c>
    </row>
    <row r="389" spans="1:10" ht="15" customHeight="1" x14ac:dyDescent="0.3">
      <c r="A389" t="s">
        <v>14431</v>
      </c>
      <c r="B389" t="s">
        <v>322</v>
      </c>
      <c r="C389" t="s">
        <v>14414</v>
      </c>
      <c r="D389" t="s">
        <v>14415</v>
      </c>
      <c r="E389">
        <v>420000</v>
      </c>
      <c r="F389" t="s">
        <v>14410</v>
      </c>
      <c r="G389">
        <v>16000</v>
      </c>
      <c r="H389">
        <v>15232.17</v>
      </c>
      <c r="I389">
        <v>-767.83</v>
      </c>
      <c r="J389">
        <v>-4.8</v>
      </c>
    </row>
    <row r="390" spans="1:10" ht="15" customHeight="1" x14ac:dyDescent="0.3">
      <c r="A390" t="s">
        <v>14431</v>
      </c>
      <c r="B390" t="s">
        <v>322</v>
      </c>
      <c r="C390" t="s">
        <v>14414</v>
      </c>
      <c r="D390" t="s">
        <v>14415</v>
      </c>
      <c r="E390">
        <v>430000</v>
      </c>
      <c r="F390" t="s">
        <v>56</v>
      </c>
      <c r="G390">
        <v>24000</v>
      </c>
      <c r="H390">
        <v>35272.050000000003</v>
      </c>
      <c r="I390">
        <v>11272.05</v>
      </c>
      <c r="J390">
        <v>47</v>
      </c>
    </row>
    <row r="391" spans="1:10" ht="15" customHeight="1" x14ac:dyDescent="0.3">
      <c r="A391" t="s">
        <v>14431</v>
      </c>
      <c r="B391" t="s">
        <v>322</v>
      </c>
      <c r="C391" t="s">
        <v>14414</v>
      </c>
      <c r="D391" t="s">
        <v>14415</v>
      </c>
      <c r="E391">
        <v>440000</v>
      </c>
      <c r="F391" t="s">
        <v>14411</v>
      </c>
      <c r="G391">
        <v>14000</v>
      </c>
      <c r="H391">
        <v>13298.64</v>
      </c>
      <c r="I391">
        <v>-701.36</v>
      </c>
      <c r="J391">
        <v>-5</v>
      </c>
    </row>
    <row r="392" spans="1:10" ht="15" customHeight="1" x14ac:dyDescent="0.3">
      <c r="A392" t="s">
        <v>14431</v>
      </c>
      <c r="B392" t="s">
        <v>322</v>
      </c>
      <c r="C392" t="s">
        <v>14414</v>
      </c>
      <c r="D392" t="s">
        <v>14415</v>
      </c>
      <c r="E392">
        <v>450000</v>
      </c>
      <c r="F392" t="s">
        <v>14412</v>
      </c>
      <c r="G392">
        <v>12000</v>
      </c>
      <c r="H392">
        <v>11053.24</v>
      </c>
      <c r="I392">
        <v>-946.76</v>
      </c>
      <c r="J392">
        <v>-7.9</v>
      </c>
    </row>
    <row r="393" spans="1:10" ht="15" customHeight="1" x14ac:dyDescent="0.3">
      <c r="A393" t="s">
        <v>14431</v>
      </c>
      <c r="B393" t="s">
        <v>322</v>
      </c>
      <c r="C393" t="s">
        <v>14414</v>
      </c>
      <c r="D393" t="s">
        <v>14415</v>
      </c>
      <c r="E393">
        <v>460000</v>
      </c>
      <c r="F393" t="s">
        <v>14413</v>
      </c>
      <c r="G393">
        <v>8000</v>
      </c>
      <c r="H393">
        <v>7545.64</v>
      </c>
      <c r="I393">
        <v>-454.36</v>
      </c>
      <c r="J393">
        <v>-5.7</v>
      </c>
    </row>
    <row r="394" spans="1:10" ht="15" customHeight="1" x14ac:dyDescent="0.3">
      <c r="A394" t="s">
        <v>14431</v>
      </c>
      <c r="B394" t="s">
        <v>322</v>
      </c>
      <c r="C394" t="s">
        <v>14416</v>
      </c>
      <c r="D394" t="s">
        <v>14411</v>
      </c>
      <c r="E394">
        <v>400000</v>
      </c>
      <c r="F394" t="s">
        <v>14408</v>
      </c>
      <c r="G394">
        <v>18000</v>
      </c>
      <c r="H394">
        <v>18672.95</v>
      </c>
      <c r="I394">
        <v>672.95</v>
      </c>
      <c r="J394">
        <v>3.7</v>
      </c>
    </row>
    <row r="395" spans="1:10" ht="15" customHeight="1" x14ac:dyDescent="0.3">
      <c r="A395" t="s">
        <v>14431</v>
      </c>
      <c r="B395" t="s">
        <v>322</v>
      </c>
      <c r="C395" t="s">
        <v>14416</v>
      </c>
      <c r="D395" t="s">
        <v>14411</v>
      </c>
      <c r="E395">
        <v>410000</v>
      </c>
      <c r="F395" t="s">
        <v>14409</v>
      </c>
      <c r="G395">
        <v>7200</v>
      </c>
      <c r="H395">
        <v>7252.69</v>
      </c>
      <c r="I395">
        <v>52.69</v>
      </c>
      <c r="J395">
        <v>0.7</v>
      </c>
    </row>
    <row r="396" spans="1:10" ht="15" customHeight="1" x14ac:dyDescent="0.3">
      <c r="A396" t="s">
        <v>14431</v>
      </c>
      <c r="B396" t="s">
        <v>322</v>
      </c>
      <c r="C396" t="s">
        <v>14416</v>
      </c>
      <c r="D396" t="s">
        <v>14411</v>
      </c>
      <c r="E396">
        <v>420000</v>
      </c>
      <c r="F396" t="s">
        <v>14410</v>
      </c>
      <c r="G396">
        <v>3200</v>
      </c>
      <c r="H396">
        <v>3450.09</v>
      </c>
      <c r="I396">
        <v>250.09</v>
      </c>
      <c r="J396">
        <v>7.8</v>
      </c>
    </row>
    <row r="397" spans="1:10" ht="15" customHeight="1" x14ac:dyDescent="0.3">
      <c r="A397" t="s">
        <v>14431</v>
      </c>
      <c r="B397" t="s">
        <v>322</v>
      </c>
      <c r="C397" t="s">
        <v>14416</v>
      </c>
      <c r="D397" t="s">
        <v>14411</v>
      </c>
      <c r="E397">
        <v>430000</v>
      </c>
      <c r="F397" t="s">
        <v>56</v>
      </c>
      <c r="G397">
        <v>4800</v>
      </c>
      <c r="H397">
        <v>4662.4399999999996</v>
      </c>
      <c r="I397">
        <v>-137.56</v>
      </c>
      <c r="J397">
        <v>-2.9</v>
      </c>
    </row>
    <row r="398" spans="1:10" ht="15" customHeight="1" x14ac:dyDescent="0.3">
      <c r="A398" t="s">
        <v>14431</v>
      </c>
      <c r="B398" t="s">
        <v>322</v>
      </c>
      <c r="C398" t="s">
        <v>14416</v>
      </c>
      <c r="D398" t="s">
        <v>14411</v>
      </c>
      <c r="E398">
        <v>440000</v>
      </c>
      <c r="F398" t="s">
        <v>14411</v>
      </c>
      <c r="G398">
        <v>2800</v>
      </c>
      <c r="H398">
        <v>2900.62</v>
      </c>
      <c r="I398">
        <v>100.62</v>
      </c>
      <c r="J398">
        <v>3.6</v>
      </c>
    </row>
    <row r="399" spans="1:10" ht="15" customHeight="1" x14ac:dyDescent="0.3">
      <c r="A399" t="s">
        <v>14431</v>
      </c>
      <c r="B399" t="s">
        <v>322</v>
      </c>
      <c r="C399" t="s">
        <v>14416</v>
      </c>
      <c r="D399" t="s">
        <v>14411</v>
      </c>
      <c r="E399">
        <v>450000</v>
      </c>
      <c r="F399" t="s">
        <v>14412</v>
      </c>
      <c r="G399">
        <v>2400</v>
      </c>
      <c r="H399">
        <v>2275.89</v>
      </c>
      <c r="I399">
        <v>-124.11</v>
      </c>
      <c r="J399">
        <v>-5.2</v>
      </c>
    </row>
    <row r="400" spans="1:10" ht="15" customHeight="1" x14ac:dyDescent="0.3">
      <c r="A400" t="s">
        <v>14431</v>
      </c>
      <c r="B400" t="s">
        <v>322</v>
      </c>
      <c r="C400" t="s">
        <v>14416</v>
      </c>
      <c r="D400" t="s">
        <v>14411</v>
      </c>
      <c r="E400">
        <v>460000</v>
      </c>
      <c r="F400" t="s">
        <v>14413</v>
      </c>
      <c r="G400">
        <v>1600</v>
      </c>
      <c r="H400">
        <v>1709.16</v>
      </c>
      <c r="I400">
        <v>109.16</v>
      </c>
      <c r="J400">
        <v>6.8</v>
      </c>
    </row>
    <row r="401" spans="1:10" ht="15" customHeight="1" x14ac:dyDescent="0.3">
      <c r="A401" t="s">
        <v>14431</v>
      </c>
      <c r="B401" t="s">
        <v>322</v>
      </c>
      <c r="C401" t="s">
        <v>14417</v>
      </c>
      <c r="D401" t="s">
        <v>14418</v>
      </c>
      <c r="E401">
        <v>400000</v>
      </c>
      <c r="F401" t="s">
        <v>14408</v>
      </c>
      <c r="G401">
        <v>13500</v>
      </c>
      <c r="H401">
        <v>13605.39</v>
      </c>
      <c r="I401">
        <v>105.39</v>
      </c>
      <c r="J401">
        <v>0.8</v>
      </c>
    </row>
    <row r="402" spans="1:10" ht="15" customHeight="1" x14ac:dyDescent="0.3">
      <c r="A402" t="s">
        <v>14431</v>
      </c>
      <c r="B402" t="s">
        <v>322</v>
      </c>
      <c r="C402" t="s">
        <v>14417</v>
      </c>
      <c r="D402" t="s">
        <v>14418</v>
      </c>
      <c r="E402">
        <v>410000</v>
      </c>
      <c r="F402" t="s">
        <v>14409</v>
      </c>
      <c r="G402">
        <v>5400</v>
      </c>
      <c r="H402">
        <v>5345.53</v>
      </c>
      <c r="I402">
        <v>-54.47</v>
      </c>
      <c r="J402">
        <v>-1</v>
      </c>
    </row>
    <row r="403" spans="1:10" ht="15" customHeight="1" x14ac:dyDescent="0.3">
      <c r="A403" t="s">
        <v>14431</v>
      </c>
      <c r="B403" t="s">
        <v>322</v>
      </c>
      <c r="C403" t="s">
        <v>14417</v>
      </c>
      <c r="D403" t="s">
        <v>14418</v>
      </c>
      <c r="E403">
        <v>420000</v>
      </c>
      <c r="F403" t="s">
        <v>14410</v>
      </c>
      <c r="G403">
        <v>2400</v>
      </c>
      <c r="H403">
        <v>2511.81</v>
      </c>
      <c r="I403">
        <v>111.81</v>
      </c>
      <c r="J403">
        <v>4.7</v>
      </c>
    </row>
    <row r="404" spans="1:10" ht="15" customHeight="1" x14ac:dyDescent="0.3">
      <c r="A404" t="s">
        <v>14431</v>
      </c>
      <c r="B404" t="s">
        <v>322</v>
      </c>
      <c r="C404" t="s">
        <v>14417</v>
      </c>
      <c r="D404" t="s">
        <v>14418</v>
      </c>
      <c r="E404">
        <v>430000</v>
      </c>
      <c r="F404" t="s">
        <v>56</v>
      </c>
      <c r="G404">
        <v>3600</v>
      </c>
      <c r="H404">
        <v>3738.06</v>
      </c>
      <c r="I404">
        <v>138.06</v>
      </c>
      <c r="J404">
        <v>3.8</v>
      </c>
    </row>
    <row r="405" spans="1:10" ht="15" customHeight="1" x14ac:dyDescent="0.3">
      <c r="A405" t="s">
        <v>14431</v>
      </c>
      <c r="B405" t="s">
        <v>322</v>
      </c>
      <c r="C405" t="s">
        <v>14417</v>
      </c>
      <c r="D405" t="s">
        <v>14418</v>
      </c>
      <c r="E405">
        <v>440000</v>
      </c>
      <c r="F405" t="s">
        <v>14411</v>
      </c>
      <c r="G405">
        <v>2100</v>
      </c>
      <c r="H405">
        <v>2075.98</v>
      </c>
      <c r="I405">
        <v>-24.02</v>
      </c>
      <c r="J405">
        <v>-1.1000000000000001</v>
      </c>
    </row>
    <row r="406" spans="1:10" ht="15" customHeight="1" x14ac:dyDescent="0.3">
      <c r="A406" t="s">
        <v>14431</v>
      </c>
      <c r="B406" t="s">
        <v>322</v>
      </c>
      <c r="C406" t="s">
        <v>14417</v>
      </c>
      <c r="D406" t="s">
        <v>14418</v>
      </c>
      <c r="E406">
        <v>450000</v>
      </c>
      <c r="F406" t="s">
        <v>14412</v>
      </c>
      <c r="G406">
        <v>1800</v>
      </c>
      <c r="H406">
        <v>1826.78</v>
      </c>
      <c r="I406">
        <v>26.78</v>
      </c>
      <c r="J406">
        <v>1.5</v>
      </c>
    </row>
    <row r="407" spans="1:10" ht="15" customHeight="1" x14ac:dyDescent="0.3">
      <c r="A407" t="s">
        <v>14431</v>
      </c>
      <c r="B407" t="s">
        <v>322</v>
      </c>
      <c r="C407" t="s">
        <v>14417</v>
      </c>
      <c r="D407" t="s">
        <v>14418</v>
      </c>
      <c r="E407">
        <v>460000</v>
      </c>
      <c r="F407" t="s">
        <v>14413</v>
      </c>
      <c r="G407">
        <v>1200</v>
      </c>
      <c r="H407">
        <v>1164.98</v>
      </c>
      <c r="I407">
        <v>-35.020000000000003</v>
      </c>
      <c r="J407">
        <v>-2.9</v>
      </c>
    </row>
    <row r="408" spans="1:10" ht="15" customHeight="1" x14ac:dyDescent="0.3">
      <c r="A408" t="s">
        <v>14431</v>
      </c>
      <c r="B408" t="s">
        <v>322</v>
      </c>
      <c r="C408" t="s">
        <v>14419</v>
      </c>
      <c r="D408" t="s">
        <v>14420</v>
      </c>
      <c r="E408">
        <v>400000</v>
      </c>
      <c r="F408" t="s">
        <v>14408</v>
      </c>
      <c r="G408">
        <v>9000</v>
      </c>
      <c r="H408">
        <v>9641.17</v>
      </c>
      <c r="I408">
        <v>641.16999999999996</v>
      </c>
      <c r="J408">
        <v>7.1</v>
      </c>
    </row>
    <row r="409" spans="1:10" ht="15" customHeight="1" x14ac:dyDescent="0.3">
      <c r="A409" t="s">
        <v>14431</v>
      </c>
      <c r="B409" t="s">
        <v>322</v>
      </c>
      <c r="C409" t="s">
        <v>14419</v>
      </c>
      <c r="D409" t="s">
        <v>14420</v>
      </c>
      <c r="E409">
        <v>410000</v>
      </c>
      <c r="F409" t="s">
        <v>14409</v>
      </c>
      <c r="G409">
        <v>3600</v>
      </c>
      <c r="H409">
        <v>3780.04</v>
      </c>
      <c r="I409">
        <v>180.04</v>
      </c>
      <c r="J409">
        <v>5</v>
      </c>
    </row>
    <row r="410" spans="1:10" ht="15" customHeight="1" x14ac:dyDescent="0.3">
      <c r="A410" t="s">
        <v>14431</v>
      </c>
      <c r="B410" t="s">
        <v>322</v>
      </c>
      <c r="C410" t="s">
        <v>14419</v>
      </c>
      <c r="D410" t="s">
        <v>14420</v>
      </c>
      <c r="E410">
        <v>420000</v>
      </c>
      <c r="F410" t="s">
        <v>14410</v>
      </c>
      <c r="G410">
        <v>1600</v>
      </c>
      <c r="H410">
        <v>1576.32</v>
      </c>
      <c r="I410">
        <v>-23.68</v>
      </c>
      <c r="J410">
        <v>-1.5</v>
      </c>
    </row>
    <row r="411" spans="1:10" ht="15" customHeight="1" x14ac:dyDescent="0.3">
      <c r="A411" t="s">
        <v>14431</v>
      </c>
      <c r="B411" t="s">
        <v>322</v>
      </c>
      <c r="C411" t="s">
        <v>14419</v>
      </c>
      <c r="D411" t="s">
        <v>14420</v>
      </c>
      <c r="E411">
        <v>430000</v>
      </c>
      <c r="F411" t="s">
        <v>56</v>
      </c>
      <c r="G411">
        <v>2400</v>
      </c>
      <c r="H411">
        <v>2246.0700000000002</v>
      </c>
      <c r="I411">
        <v>-153.93</v>
      </c>
      <c r="J411">
        <v>-6.4</v>
      </c>
    </row>
    <row r="412" spans="1:10" ht="15" customHeight="1" x14ac:dyDescent="0.3">
      <c r="A412" t="s">
        <v>14431</v>
      </c>
      <c r="B412" t="s">
        <v>322</v>
      </c>
      <c r="C412" t="s">
        <v>14419</v>
      </c>
      <c r="D412" t="s">
        <v>14420</v>
      </c>
      <c r="E412">
        <v>440000</v>
      </c>
      <c r="F412" t="s">
        <v>14411</v>
      </c>
      <c r="G412">
        <v>1400</v>
      </c>
      <c r="H412">
        <v>1291.3499999999999</v>
      </c>
      <c r="I412">
        <v>-108.65</v>
      </c>
      <c r="J412">
        <v>-7.8</v>
      </c>
    </row>
    <row r="413" spans="1:10" ht="15" customHeight="1" x14ac:dyDescent="0.3">
      <c r="A413" t="s">
        <v>14431</v>
      </c>
      <c r="B413" t="s">
        <v>322</v>
      </c>
      <c r="C413" t="s">
        <v>14419</v>
      </c>
      <c r="D413" t="s">
        <v>14420</v>
      </c>
      <c r="E413">
        <v>450000</v>
      </c>
      <c r="F413" t="s">
        <v>14412</v>
      </c>
      <c r="G413">
        <v>1200</v>
      </c>
      <c r="H413">
        <v>1282.69</v>
      </c>
      <c r="I413">
        <v>82.69</v>
      </c>
      <c r="J413">
        <v>6.9</v>
      </c>
    </row>
    <row r="414" spans="1:10" ht="15" customHeight="1" x14ac:dyDescent="0.3">
      <c r="A414" t="s">
        <v>14431</v>
      </c>
      <c r="B414" t="s">
        <v>322</v>
      </c>
      <c r="C414" t="s">
        <v>14419</v>
      </c>
      <c r="D414" t="s">
        <v>14420</v>
      </c>
      <c r="E414">
        <v>460000</v>
      </c>
      <c r="F414" t="s">
        <v>14413</v>
      </c>
      <c r="G414">
        <v>800</v>
      </c>
      <c r="H414">
        <v>830.13</v>
      </c>
      <c r="I414">
        <v>30.13</v>
      </c>
      <c r="J414">
        <v>3.8</v>
      </c>
    </row>
    <row r="415" spans="1:10" ht="15" customHeight="1" x14ac:dyDescent="0.3">
      <c r="A415" t="s">
        <v>14431</v>
      </c>
      <c r="B415" t="s">
        <v>322</v>
      </c>
      <c r="C415" t="s">
        <v>14421</v>
      </c>
      <c r="D415" t="s">
        <v>14422</v>
      </c>
      <c r="E415">
        <v>400000</v>
      </c>
      <c r="F415" t="s">
        <v>14408</v>
      </c>
      <c r="G415">
        <v>6750</v>
      </c>
      <c r="H415">
        <v>6872.15</v>
      </c>
      <c r="I415">
        <v>122.15</v>
      </c>
      <c r="J415">
        <v>1.8</v>
      </c>
    </row>
    <row r="416" spans="1:10" ht="15" customHeight="1" x14ac:dyDescent="0.3">
      <c r="A416" t="s">
        <v>14431</v>
      </c>
      <c r="B416" t="s">
        <v>322</v>
      </c>
      <c r="C416" t="s">
        <v>14421</v>
      </c>
      <c r="D416" t="s">
        <v>14422</v>
      </c>
      <c r="E416">
        <v>410000</v>
      </c>
      <c r="F416" t="s">
        <v>14409</v>
      </c>
      <c r="G416">
        <v>2700</v>
      </c>
      <c r="H416">
        <v>2586.62</v>
      </c>
      <c r="I416">
        <v>-113.38</v>
      </c>
      <c r="J416">
        <v>-4.2</v>
      </c>
    </row>
    <row r="417" spans="1:10" ht="15" customHeight="1" x14ac:dyDescent="0.3">
      <c r="A417" t="s">
        <v>14431</v>
      </c>
      <c r="B417" t="s">
        <v>322</v>
      </c>
      <c r="C417" t="s">
        <v>14421</v>
      </c>
      <c r="D417" t="s">
        <v>14422</v>
      </c>
      <c r="E417">
        <v>420000</v>
      </c>
      <c r="F417" t="s">
        <v>14410</v>
      </c>
      <c r="G417">
        <v>1200</v>
      </c>
      <c r="H417">
        <v>1118.28</v>
      </c>
      <c r="I417">
        <v>-81.72</v>
      </c>
      <c r="J417">
        <v>-6.8</v>
      </c>
    </row>
    <row r="418" spans="1:10" ht="15" customHeight="1" x14ac:dyDescent="0.3">
      <c r="A418" t="s">
        <v>14431</v>
      </c>
      <c r="B418" t="s">
        <v>322</v>
      </c>
      <c r="C418" t="s">
        <v>14421</v>
      </c>
      <c r="D418" t="s">
        <v>14422</v>
      </c>
      <c r="E418">
        <v>430000</v>
      </c>
      <c r="F418" t="s">
        <v>56</v>
      </c>
      <c r="G418">
        <v>1800</v>
      </c>
      <c r="H418">
        <v>1906.98</v>
      </c>
      <c r="I418">
        <v>106.98</v>
      </c>
      <c r="J418">
        <v>5.9</v>
      </c>
    </row>
    <row r="419" spans="1:10" ht="15" customHeight="1" x14ac:dyDescent="0.3">
      <c r="A419" t="s">
        <v>14431</v>
      </c>
      <c r="B419" t="s">
        <v>322</v>
      </c>
      <c r="C419" t="s">
        <v>14421</v>
      </c>
      <c r="D419" t="s">
        <v>14422</v>
      </c>
      <c r="E419">
        <v>440000</v>
      </c>
      <c r="F419" t="s">
        <v>14411</v>
      </c>
      <c r="G419">
        <v>1050</v>
      </c>
      <c r="H419">
        <v>1131.1600000000001</v>
      </c>
      <c r="I419">
        <v>81.16</v>
      </c>
      <c r="J419">
        <v>7.7</v>
      </c>
    </row>
    <row r="420" spans="1:10" ht="15" customHeight="1" x14ac:dyDescent="0.3">
      <c r="A420" t="s">
        <v>14431</v>
      </c>
      <c r="B420" t="s">
        <v>322</v>
      </c>
      <c r="C420" t="s">
        <v>14421</v>
      </c>
      <c r="D420" t="s">
        <v>14422</v>
      </c>
      <c r="E420">
        <v>450000</v>
      </c>
      <c r="F420" t="s">
        <v>14412</v>
      </c>
      <c r="G420">
        <v>900</v>
      </c>
      <c r="H420">
        <v>963.92</v>
      </c>
      <c r="I420">
        <v>63.92</v>
      </c>
      <c r="J420">
        <v>7.1</v>
      </c>
    </row>
    <row r="421" spans="1:10" ht="15" customHeight="1" x14ac:dyDescent="0.3">
      <c r="A421" t="s">
        <v>14431</v>
      </c>
      <c r="B421" t="s">
        <v>322</v>
      </c>
      <c r="C421" t="s">
        <v>14421</v>
      </c>
      <c r="D421" t="s">
        <v>14422</v>
      </c>
      <c r="E421">
        <v>460000</v>
      </c>
      <c r="F421" t="s">
        <v>14413</v>
      </c>
      <c r="G421">
        <v>600</v>
      </c>
      <c r="H421">
        <v>619.70000000000005</v>
      </c>
      <c r="I421">
        <v>19.7</v>
      </c>
      <c r="J421">
        <v>3.3</v>
      </c>
    </row>
    <row r="422" spans="1:10" ht="15" customHeight="1" x14ac:dyDescent="0.3">
      <c r="A422" t="s">
        <v>14432</v>
      </c>
      <c r="B422" t="s">
        <v>444</v>
      </c>
      <c r="C422" t="s">
        <v>14406</v>
      </c>
      <c r="D422" t="s">
        <v>14407</v>
      </c>
      <c r="E422">
        <v>400000</v>
      </c>
      <c r="F422" t="s">
        <v>14408</v>
      </c>
      <c r="G422">
        <v>90000</v>
      </c>
      <c r="H422">
        <v>86672.02</v>
      </c>
      <c r="I422">
        <v>-3327.98</v>
      </c>
      <c r="J422">
        <v>-3.7</v>
      </c>
    </row>
    <row r="423" spans="1:10" ht="15" customHeight="1" x14ac:dyDescent="0.3">
      <c r="A423" t="s">
        <v>14432</v>
      </c>
      <c r="B423" t="s">
        <v>444</v>
      </c>
      <c r="C423" t="s">
        <v>14406</v>
      </c>
      <c r="D423" t="s">
        <v>14407</v>
      </c>
      <c r="E423">
        <v>410000</v>
      </c>
      <c r="F423" t="s">
        <v>14409</v>
      </c>
      <c r="G423">
        <v>36000</v>
      </c>
      <c r="H423">
        <v>33459.39</v>
      </c>
      <c r="I423">
        <v>-2540.61</v>
      </c>
      <c r="J423">
        <v>-7.1</v>
      </c>
    </row>
    <row r="424" spans="1:10" ht="15" customHeight="1" x14ac:dyDescent="0.3">
      <c r="A424" t="s">
        <v>14432</v>
      </c>
      <c r="B424" t="s">
        <v>444</v>
      </c>
      <c r="C424" t="s">
        <v>14406</v>
      </c>
      <c r="D424" t="s">
        <v>14407</v>
      </c>
      <c r="E424">
        <v>420000</v>
      </c>
      <c r="F424" t="s">
        <v>14410</v>
      </c>
      <c r="G424">
        <v>16000</v>
      </c>
      <c r="H424">
        <v>16797.02</v>
      </c>
      <c r="I424">
        <v>797.02</v>
      </c>
      <c r="J424">
        <v>5</v>
      </c>
    </row>
    <row r="425" spans="1:10" ht="15" customHeight="1" x14ac:dyDescent="0.3">
      <c r="A425" t="s">
        <v>14432</v>
      </c>
      <c r="B425" t="s">
        <v>444</v>
      </c>
      <c r="C425" t="s">
        <v>14406</v>
      </c>
      <c r="D425" t="s">
        <v>14407</v>
      </c>
      <c r="E425">
        <v>430000</v>
      </c>
      <c r="F425" t="s">
        <v>56</v>
      </c>
      <c r="G425">
        <v>24000</v>
      </c>
      <c r="H425">
        <v>24426.84</v>
      </c>
      <c r="I425">
        <v>426.84</v>
      </c>
      <c r="J425">
        <v>1.8</v>
      </c>
    </row>
    <row r="426" spans="1:10" ht="15" customHeight="1" x14ac:dyDescent="0.3">
      <c r="A426" t="s">
        <v>14432</v>
      </c>
      <c r="B426" t="s">
        <v>444</v>
      </c>
      <c r="C426" t="s">
        <v>14406</v>
      </c>
      <c r="D426" t="s">
        <v>14407</v>
      </c>
      <c r="E426">
        <v>440000</v>
      </c>
      <c r="F426" t="s">
        <v>14411</v>
      </c>
      <c r="G426">
        <v>14000</v>
      </c>
      <c r="H426">
        <v>14011.35</v>
      </c>
      <c r="I426">
        <v>11.35</v>
      </c>
      <c r="J426">
        <v>0.1</v>
      </c>
    </row>
    <row r="427" spans="1:10" ht="15" customHeight="1" x14ac:dyDescent="0.3">
      <c r="A427" t="s">
        <v>14432</v>
      </c>
      <c r="B427" t="s">
        <v>444</v>
      </c>
      <c r="C427" t="s">
        <v>14406</v>
      </c>
      <c r="D427" t="s">
        <v>14407</v>
      </c>
      <c r="E427">
        <v>450000</v>
      </c>
      <c r="F427" t="s">
        <v>14412</v>
      </c>
      <c r="G427">
        <v>12000</v>
      </c>
      <c r="H427">
        <v>11356.3</v>
      </c>
      <c r="I427">
        <v>-643.70000000000005</v>
      </c>
      <c r="J427">
        <v>-5.4</v>
      </c>
    </row>
    <row r="428" spans="1:10" ht="15" customHeight="1" x14ac:dyDescent="0.3">
      <c r="A428" t="s">
        <v>14432</v>
      </c>
      <c r="B428" t="s">
        <v>444</v>
      </c>
      <c r="C428" t="s">
        <v>14406</v>
      </c>
      <c r="D428" t="s">
        <v>14407</v>
      </c>
      <c r="E428">
        <v>460000</v>
      </c>
      <c r="F428" t="s">
        <v>14413</v>
      </c>
      <c r="G428">
        <v>8000</v>
      </c>
      <c r="H428">
        <v>8280.1299999999992</v>
      </c>
      <c r="I428">
        <v>280.13</v>
      </c>
      <c r="J428">
        <v>3.5</v>
      </c>
    </row>
    <row r="429" spans="1:10" ht="15" customHeight="1" x14ac:dyDescent="0.3">
      <c r="A429" t="s">
        <v>14432</v>
      </c>
      <c r="B429" t="s">
        <v>444</v>
      </c>
      <c r="C429" t="s">
        <v>14414</v>
      </c>
      <c r="D429" t="s">
        <v>14415</v>
      </c>
      <c r="E429">
        <v>400000</v>
      </c>
      <c r="F429" t="s">
        <v>14408</v>
      </c>
      <c r="G429">
        <v>90000</v>
      </c>
      <c r="H429">
        <v>91790.39</v>
      </c>
      <c r="I429">
        <v>1790.39</v>
      </c>
      <c r="J429">
        <v>2</v>
      </c>
    </row>
    <row r="430" spans="1:10" ht="15" customHeight="1" x14ac:dyDescent="0.3">
      <c r="A430" t="s">
        <v>14432</v>
      </c>
      <c r="B430" t="s">
        <v>444</v>
      </c>
      <c r="C430" t="s">
        <v>14414</v>
      </c>
      <c r="D430" t="s">
        <v>14415</v>
      </c>
      <c r="E430">
        <v>410000</v>
      </c>
      <c r="F430" t="s">
        <v>14409</v>
      </c>
      <c r="G430">
        <v>36000</v>
      </c>
      <c r="H430">
        <v>42989.37</v>
      </c>
      <c r="I430">
        <v>6989.37</v>
      </c>
      <c r="J430">
        <v>19.399999999999999</v>
      </c>
    </row>
    <row r="431" spans="1:10" ht="15" customHeight="1" x14ac:dyDescent="0.3">
      <c r="A431" t="s">
        <v>14432</v>
      </c>
      <c r="B431" t="s">
        <v>444</v>
      </c>
      <c r="C431" t="s">
        <v>14414</v>
      </c>
      <c r="D431" t="s">
        <v>14415</v>
      </c>
      <c r="E431">
        <v>420000</v>
      </c>
      <c r="F431" t="s">
        <v>14410</v>
      </c>
      <c r="G431">
        <v>16000</v>
      </c>
      <c r="H431">
        <v>15003.13</v>
      </c>
      <c r="I431">
        <v>-996.87</v>
      </c>
      <c r="J431">
        <v>-6.2</v>
      </c>
    </row>
    <row r="432" spans="1:10" ht="15" customHeight="1" x14ac:dyDescent="0.3">
      <c r="A432" t="s">
        <v>14432</v>
      </c>
      <c r="B432" t="s">
        <v>444</v>
      </c>
      <c r="C432" t="s">
        <v>14414</v>
      </c>
      <c r="D432" t="s">
        <v>14415</v>
      </c>
      <c r="E432">
        <v>430000</v>
      </c>
      <c r="F432" t="s">
        <v>56</v>
      </c>
      <c r="G432">
        <v>24000</v>
      </c>
      <c r="H432">
        <v>35019.199999999997</v>
      </c>
      <c r="I432">
        <v>11019.2</v>
      </c>
      <c r="J432">
        <v>45.9</v>
      </c>
    </row>
    <row r="433" spans="1:10" ht="15" customHeight="1" x14ac:dyDescent="0.3">
      <c r="A433" t="s">
        <v>14432</v>
      </c>
      <c r="B433" t="s">
        <v>444</v>
      </c>
      <c r="C433" t="s">
        <v>14414</v>
      </c>
      <c r="D433" t="s">
        <v>14415</v>
      </c>
      <c r="E433">
        <v>440000</v>
      </c>
      <c r="F433" t="s">
        <v>14411</v>
      </c>
      <c r="G433">
        <v>14000</v>
      </c>
      <c r="H433">
        <v>13184.01</v>
      </c>
      <c r="I433">
        <v>-815.99</v>
      </c>
      <c r="J433">
        <v>-5.8</v>
      </c>
    </row>
    <row r="434" spans="1:10" ht="15" customHeight="1" x14ac:dyDescent="0.3">
      <c r="A434" t="s">
        <v>14432</v>
      </c>
      <c r="B434" t="s">
        <v>444</v>
      </c>
      <c r="C434" t="s">
        <v>14414</v>
      </c>
      <c r="D434" t="s">
        <v>14415</v>
      </c>
      <c r="E434">
        <v>450000</v>
      </c>
      <c r="F434" t="s">
        <v>14412</v>
      </c>
      <c r="G434">
        <v>12000</v>
      </c>
      <c r="H434">
        <v>12385.55</v>
      </c>
      <c r="I434">
        <v>385.55</v>
      </c>
      <c r="J434">
        <v>3.2</v>
      </c>
    </row>
    <row r="435" spans="1:10" ht="15" customHeight="1" x14ac:dyDescent="0.3">
      <c r="A435" t="s">
        <v>14432</v>
      </c>
      <c r="B435" t="s">
        <v>444</v>
      </c>
      <c r="C435" t="s">
        <v>14414</v>
      </c>
      <c r="D435" t="s">
        <v>14415</v>
      </c>
      <c r="E435">
        <v>460000</v>
      </c>
      <c r="F435" t="s">
        <v>14413</v>
      </c>
      <c r="G435">
        <v>8000</v>
      </c>
      <c r="H435">
        <v>8374.34</v>
      </c>
      <c r="I435">
        <v>374.34</v>
      </c>
      <c r="J435">
        <v>4.7</v>
      </c>
    </row>
    <row r="436" spans="1:10" ht="15" customHeight="1" x14ac:dyDescent="0.3">
      <c r="A436" t="s">
        <v>14432</v>
      </c>
      <c r="B436" t="s">
        <v>444</v>
      </c>
      <c r="C436" t="s">
        <v>14416</v>
      </c>
      <c r="D436" t="s">
        <v>14411</v>
      </c>
      <c r="E436">
        <v>400000</v>
      </c>
      <c r="F436" t="s">
        <v>14408</v>
      </c>
      <c r="G436">
        <v>18000</v>
      </c>
      <c r="H436">
        <v>17092.03</v>
      </c>
      <c r="I436">
        <v>-907.97</v>
      </c>
      <c r="J436">
        <v>-5</v>
      </c>
    </row>
    <row r="437" spans="1:10" ht="15" customHeight="1" x14ac:dyDescent="0.3">
      <c r="A437" t="s">
        <v>14432</v>
      </c>
      <c r="B437" t="s">
        <v>444</v>
      </c>
      <c r="C437" t="s">
        <v>14416</v>
      </c>
      <c r="D437" t="s">
        <v>14411</v>
      </c>
      <c r="E437">
        <v>410000</v>
      </c>
      <c r="F437" t="s">
        <v>14409</v>
      </c>
      <c r="G437">
        <v>7200</v>
      </c>
      <c r="H437">
        <v>7223.95</v>
      </c>
      <c r="I437">
        <v>23.95</v>
      </c>
      <c r="J437">
        <v>0.3</v>
      </c>
    </row>
    <row r="438" spans="1:10" ht="15" customHeight="1" x14ac:dyDescent="0.3">
      <c r="A438" t="s">
        <v>14432</v>
      </c>
      <c r="B438" t="s">
        <v>444</v>
      </c>
      <c r="C438" t="s">
        <v>14416</v>
      </c>
      <c r="D438" t="s">
        <v>14411</v>
      </c>
      <c r="E438">
        <v>420000</v>
      </c>
      <c r="F438" t="s">
        <v>14410</v>
      </c>
      <c r="G438">
        <v>3200</v>
      </c>
      <c r="H438">
        <v>3383.1</v>
      </c>
      <c r="I438">
        <v>183.1</v>
      </c>
      <c r="J438">
        <v>5.7</v>
      </c>
    </row>
    <row r="439" spans="1:10" ht="15" customHeight="1" x14ac:dyDescent="0.3">
      <c r="A439" t="s">
        <v>14432</v>
      </c>
      <c r="B439" t="s">
        <v>444</v>
      </c>
      <c r="C439" t="s">
        <v>14416</v>
      </c>
      <c r="D439" t="s">
        <v>14411</v>
      </c>
      <c r="E439">
        <v>430000</v>
      </c>
      <c r="F439" t="s">
        <v>56</v>
      </c>
      <c r="G439">
        <v>4800</v>
      </c>
      <c r="H439">
        <v>4650.93</v>
      </c>
      <c r="I439">
        <v>-149.07</v>
      </c>
      <c r="J439">
        <v>-3.1</v>
      </c>
    </row>
    <row r="440" spans="1:10" ht="15" customHeight="1" x14ac:dyDescent="0.3">
      <c r="A440" t="s">
        <v>14432</v>
      </c>
      <c r="B440" t="s">
        <v>444</v>
      </c>
      <c r="C440" t="s">
        <v>14416</v>
      </c>
      <c r="D440" t="s">
        <v>14411</v>
      </c>
      <c r="E440">
        <v>440000</v>
      </c>
      <c r="F440" t="s">
        <v>14411</v>
      </c>
      <c r="G440">
        <v>2800</v>
      </c>
      <c r="H440">
        <v>2610.44</v>
      </c>
      <c r="I440">
        <v>-189.56</v>
      </c>
      <c r="J440">
        <v>-6.8</v>
      </c>
    </row>
    <row r="441" spans="1:10" ht="15" customHeight="1" x14ac:dyDescent="0.3">
      <c r="A441" t="s">
        <v>14432</v>
      </c>
      <c r="B441" t="s">
        <v>444</v>
      </c>
      <c r="C441" t="s">
        <v>14416</v>
      </c>
      <c r="D441" t="s">
        <v>14411</v>
      </c>
      <c r="E441">
        <v>450000</v>
      </c>
      <c r="F441" t="s">
        <v>14412</v>
      </c>
      <c r="G441">
        <v>2400</v>
      </c>
      <c r="H441">
        <v>2480.63</v>
      </c>
      <c r="I441">
        <v>80.63</v>
      </c>
      <c r="J441">
        <v>3.4</v>
      </c>
    </row>
    <row r="442" spans="1:10" ht="15" customHeight="1" x14ac:dyDescent="0.3">
      <c r="A442" t="s">
        <v>14432</v>
      </c>
      <c r="B442" t="s">
        <v>444</v>
      </c>
      <c r="C442" t="s">
        <v>14416</v>
      </c>
      <c r="D442" t="s">
        <v>14411</v>
      </c>
      <c r="E442">
        <v>460000</v>
      </c>
      <c r="F442" t="s">
        <v>14413</v>
      </c>
      <c r="G442">
        <v>1600</v>
      </c>
      <c r="H442">
        <v>1693.07</v>
      </c>
      <c r="I442">
        <v>93.07</v>
      </c>
      <c r="J442">
        <v>5.8</v>
      </c>
    </row>
    <row r="443" spans="1:10" ht="15" customHeight="1" x14ac:dyDescent="0.3">
      <c r="A443" t="s">
        <v>14432</v>
      </c>
      <c r="B443" t="s">
        <v>444</v>
      </c>
      <c r="C443" t="s">
        <v>14417</v>
      </c>
      <c r="D443" t="s">
        <v>14418</v>
      </c>
      <c r="E443">
        <v>400000</v>
      </c>
      <c r="F443" t="s">
        <v>14408</v>
      </c>
      <c r="G443">
        <v>13500</v>
      </c>
      <c r="H443">
        <v>12974.89</v>
      </c>
      <c r="I443">
        <v>-525.11</v>
      </c>
      <c r="J443">
        <v>-3.9</v>
      </c>
    </row>
    <row r="444" spans="1:10" ht="15" customHeight="1" x14ac:dyDescent="0.3">
      <c r="A444" t="s">
        <v>14432</v>
      </c>
      <c r="B444" t="s">
        <v>444</v>
      </c>
      <c r="C444" t="s">
        <v>14417</v>
      </c>
      <c r="D444" t="s">
        <v>14418</v>
      </c>
      <c r="E444">
        <v>410000</v>
      </c>
      <c r="F444" t="s">
        <v>14409</v>
      </c>
      <c r="G444">
        <v>5400</v>
      </c>
      <c r="H444">
        <v>5097.62</v>
      </c>
      <c r="I444">
        <v>-302.38</v>
      </c>
      <c r="J444">
        <v>-5.6</v>
      </c>
    </row>
    <row r="445" spans="1:10" ht="15" customHeight="1" x14ac:dyDescent="0.3">
      <c r="A445" t="s">
        <v>14432</v>
      </c>
      <c r="B445" t="s">
        <v>444</v>
      </c>
      <c r="C445" t="s">
        <v>14417</v>
      </c>
      <c r="D445" t="s">
        <v>14418</v>
      </c>
      <c r="E445">
        <v>420000</v>
      </c>
      <c r="F445" t="s">
        <v>14410</v>
      </c>
      <c r="G445">
        <v>2400</v>
      </c>
      <c r="H445">
        <v>2344.6799999999998</v>
      </c>
      <c r="I445">
        <v>-55.32</v>
      </c>
      <c r="J445">
        <v>-2.2999999999999998</v>
      </c>
    </row>
    <row r="446" spans="1:10" ht="15" customHeight="1" x14ac:dyDescent="0.3">
      <c r="A446" t="s">
        <v>14432</v>
      </c>
      <c r="B446" t="s">
        <v>444</v>
      </c>
      <c r="C446" t="s">
        <v>14417</v>
      </c>
      <c r="D446" t="s">
        <v>14418</v>
      </c>
      <c r="E446">
        <v>430000</v>
      </c>
      <c r="F446" t="s">
        <v>56</v>
      </c>
      <c r="G446">
        <v>3600</v>
      </c>
      <c r="H446">
        <v>3678.29</v>
      </c>
      <c r="I446">
        <v>78.290000000000006</v>
      </c>
      <c r="J446">
        <v>2.2000000000000002</v>
      </c>
    </row>
    <row r="447" spans="1:10" ht="15" customHeight="1" x14ac:dyDescent="0.3">
      <c r="A447" t="s">
        <v>14432</v>
      </c>
      <c r="B447" t="s">
        <v>444</v>
      </c>
      <c r="C447" t="s">
        <v>14417</v>
      </c>
      <c r="D447" t="s">
        <v>14418</v>
      </c>
      <c r="E447">
        <v>440000</v>
      </c>
      <c r="F447" t="s">
        <v>14411</v>
      </c>
      <c r="G447">
        <v>2100</v>
      </c>
      <c r="H447">
        <v>2032.08</v>
      </c>
      <c r="I447">
        <v>-67.92</v>
      </c>
      <c r="J447">
        <v>-3.2</v>
      </c>
    </row>
    <row r="448" spans="1:10" ht="15" customHeight="1" x14ac:dyDescent="0.3">
      <c r="A448" t="s">
        <v>14432</v>
      </c>
      <c r="B448" t="s">
        <v>444</v>
      </c>
      <c r="C448" t="s">
        <v>14417</v>
      </c>
      <c r="D448" t="s">
        <v>14418</v>
      </c>
      <c r="E448">
        <v>450000</v>
      </c>
      <c r="F448" t="s">
        <v>14412</v>
      </c>
      <c r="G448">
        <v>1800</v>
      </c>
      <c r="H448">
        <v>1751.26</v>
      </c>
      <c r="I448">
        <v>-48.74</v>
      </c>
      <c r="J448">
        <v>-2.7</v>
      </c>
    </row>
    <row r="449" spans="1:10" ht="15" customHeight="1" x14ac:dyDescent="0.3">
      <c r="A449" t="s">
        <v>14432</v>
      </c>
      <c r="B449" t="s">
        <v>444</v>
      </c>
      <c r="C449" t="s">
        <v>14417</v>
      </c>
      <c r="D449" t="s">
        <v>14418</v>
      </c>
      <c r="E449">
        <v>460000</v>
      </c>
      <c r="F449" t="s">
        <v>14413</v>
      </c>
      <c r="G449">
        <v>1200</v>
      </c>
      <c r="H449">
        <v>1112.44</v>
      </c>
      <c r="I449">
        <v>-87.56</v>
      </c>
      <c r="J449">
        <v>-7.3</v>
      </c>
    </row>
    <row r="450" spans="1:10" ht="15" customHeight="1" x14ac:dyDescent="0.3">
      <c r="A450" t="s">
        <v>14432</v>
      </c>
      <c r="B450" t="s">
        <v>444</v>
      </c>
      <c r="C450" t="s">
        <v>14419</v>
      </c>
      <c r="D450" t="s">
        <v>14420</v>
      </c>
      <c r="E450">
        <v>400000</v>
      </c>
      <c r="F450" t="s">
        <v>14408</v>
      </c>
      <c r="G450">
        <v>9000</v>
      </c>
      <c r="H450">
        <v>8863.4500000000007</v>
      </c>
      <c r="I450">
        <v>-136.55000000000001</v>
      </c>
      <c r="J450">
        <v>-1.5</v>
      </c>
    </row>
    <row r="451" spans="1:10" ht="15" customHeight="1" x14ac:dyDescent="0.3">
      <c r="A451" t="s">
        <v>14432</v>
      </c>
      <c r="B451" t="s">
        <v>444</v>
      </c>
      <c r="C451" t="s">
        <v>14419</v>
      </c>
      <c r="D451" t="s">
        <v>14420</v>
      </c>
      <c r="E451">
        <v>410000</v>
      </c>
      <c r="F451" t="s">
        <v>14409</v>
      </c>
      <c r="G451">
        <v>3600</v>
      </c>
      <c r="H451">
        <v>3462.1</v>
      </c>
      <c r="I451">
        <v>-137.9</v>
      </c>
      <c r="J451">
        <v>-3.8</v>
      </c>
    </row>
    <row r="452" spans="1:10" ht="15" customHeight="1" x14ac:dyDescent="0.3">
      <c r="A452" t="s">
        <v>14432</v>
      </c>
      <c r="B452" t="s">
        <v>444</v>
      </c>
      <c r="C452" t="s">
        <v>14419</v>
      </c>
      <c r="D452" t="s">
        <v>14420</v>
      </c>
      <c r="E452">
        <v>420000</v>
      </c>
      <c r="F452" t="s">
        <v>14410</v>
      </c>
      <c r="G452">
        <v>1600</v>
      </c>
      <c r="H452">
        <v>1516.47</v>
      </c>
      <c r="I452">
        <v>-83.53</v>
      </c>
      <c r="J452">
        <v>-5.2</v>
      </c>
    </row>
    <row r="453" spans="1:10" ht="15" customHeight="1" x14ac:dyDescent="0.3">
      <c r="A453" t="s">
        <v>14432</v>
      </c>
      <c r="B453" t="s">
        <v>444</v>
      </c>
      <c r="C453" t="s">
        <v>14419</v>
      </c>
      <c r="D453" t="s">
        <v>14420</v>
      </c>
      <c r="E453">
        <v>430000</v>
      </c>
      <c r="F453" t="s">
        <v>56</v>
      </c>
      <c r="G453">
        <v>2400</v>
      </c>
      <c r="H453">
        <v>2301.25</v>
      </c>
      <c r="I453">
        <v>-98.75</v>
      </c>
      <c r="J453">
        <v>-4.0999999999999996</v>
      </c>
    </row>
    <row r="454" spans="1:10" ht="15" customHeight="1" x14ac:dyDescent="0.3">
      <c r="A454" t="s">
        <v>14432</v>
      </c>
      <c r="B454" t="s">
        <v>444</v>
      </c>
      <c r="C454" t="s">
        <v>14419</v>
      </c>
      <c r="D454" t="s">
        <v>14420</v>
      </c>
      <c r="E454">
        <v>440000</v>
      </c>
      <c r="F454" t="s">
        <v>14411</v>
      </c>
      <c r="G454">
        <v>1400</v>
      </c>
      <c r="H454">
        <v>1497.85</v>
      </c>
      <c r="I454">
        <v>97.85</v>
      </c>
      <c r="J454">
        <v>7</v>
      </c>
    </row>
    <row r="455" spans="1:10" ht="15" customHeight="1" x14ac:dyDescent="0.3">
      <c r="A455" t="s">
        <v>14432</v>
      </c>
      <c r="B455" t="s">
        <v>444</v>
      </c>
      <c r="C455" t="s">
        <v>14419</v>
      </c>
      <c r="D455" t="s">
        <v>14420</v>
      </c>
      <c r="E455">
        <v>450000</v>
      </c>
      <c r="F455" t="s">
        <v>14412</v>
      </c>
      <c r="G455">
        <v>1200</v>
      </c>
      <c r="H455">
        <v>1187.23</v>
      </c>
      <c r="I455">
        <v>-12.77</v>
      </c>
      <c r="J455">
        <v>-1.1000000000000001</v>
      </c>
    </row>
    <row r="456" spans="1:10" ht="15" customHeight="1" x14ac:dyDescent="0.3">
      <c r="A456" t="s">
        <v>14432</v>
      </c>
      <c r="B456" t="s">
        <v>444</v>
      </c>
      <c r="C456" t="s">
        <v>14419</v>
      </c>
      <c r="D456" t="s">
        <v>14420</v>
      </c>
      <c r="E456">
        <v>460000</v>
      </c>
      <c r="F456" t="s">
        <v>14413</v>
      </c>
      <c r="G456">
        <v>800</v>
      </c>
      <c r="H456">
        <v>812.19</v>
      </c>
      <c r="I456">
        <v>12.19</v>
      </c>
      <c r="J456">
        <v>1.5</v>
      </c>
    </row>
    <row r="457" spans="1:10" ht="15" customHeight="1" x14ac:dyDescent="0.3">
      <c r="A457" t="s">
        <v>14432</v>
      </c>
      <c r="B457" t="s">
        <v>444</v>
      </c>
      <c r="C457" t="s">
        <v>14421</v>
      </c>
      <c r="D457" t="s">
        <v>14422</v>
      </c>
      <c r="E457">
        <v>400000</v>
      </c>
      <c r="F457" t="s">
        <v>14408</v>
      </c>
      <c r="G457">
        <v>6750</v>
      </c>
      <c r="H457">
        <v>6635.21</v>
      </c>
      <c r="I457">
        <v>-114.79</v>
      </c>
      <c r="J457">
        <v>-1.7</v>
      </c>
    </row>
    <row r="458" spans="1:10" ht="15" customHeight="1" x14ac:dyDescent="0.3">
      <c r="A458" t="s">
        <v>14432</v>
      </c>
      <c r="B458" t="s">
        <v>444</v>
      </c>
      <c r="C458" t="s">
        <v>14421</v>
      </c>
      <c r="D458" t="s">
        <v>14422</v>
      </c>
      <c r="E458">
        <v>410000</v>
      </c>
      <c r="F458" t="s">
        <v>14409</v>
      </c>
      <c r="G458">
        <v>2700</v>
      </c>
      <c r="H458">
        <v>2672.93</v>
      </c>
      <c r="I458">
        <v>-27.07</v>
      </c>
      <c r="J458">
        <v>-1</v>
      </c>
    </row>
    <row r="459" spans="1:10" ht="15" customHeight="1" x14ac:dyDescent="0.3">
      <c r="A459" t="s">
        <v>14432</v>
      </c>
      <c r="B459" t="s">
        <v>444</v>
      </c>
      <c r="C459" t="s">
        <v>14421</v>
      </c>
      <c r="D459" t="s">
        <v>14422</v>
      </c>
      <c r="E459">
        <v>420000</v>
      </c>
      <c r="F459" t="s">
        <v>14410</v>
      </c>
      <c r="G459">
        <v>1200</v>
      </c>
      <c r="H459">
        <v>1157.46</v>
      </c>
      <c r="I459">
        <v>-42.54</v>
      </c>
      <c r="J459">
        <v>-3.5</v>
      </c>
    </row>
    <row r="460" spans="1:10" ht="15" customHeight="1" x14ac:dyDescent="0.3">
      <c r="A460" t="s">
        <v>14432</v>
      </c>
      <c r="B460" t="s">
        <v>444</v>
      </c>
      <c r="C460" t="s">
        <v>14421</v>
      </c>
      <c r="D460" t="s">
        <v>14422</v>
      </c>
      <c r="E460">
        <v>430000</v>
      </c>
      <c r="F460" t="s">
        <v>56</v>
      </c>
      <c r="G460">
        <v>1800</v>
      </c>
      <c r="H460">
        <v>1674.01</v>
      </c>
      <c r="I460">
        <v>-125.99</v>
      </c>
      <c r="J460">
        <v>-7</v>
      </c>
    </row>
    <row r="461" spans="1:10" ht="15" customHeight="1" x14ac:dyDescent="0.3">
      <c r="A461" t="s">
        <v>14432</v>
      </c>
      <c r="B461" t="s">
        <v>444</v>
      </c>
      <c r="C461" t="s">
        <v>14421</v>
      </c>
      <c r="D461" t="s">
        <v>14422</v>
      </c>
      <c r="E461">
        <v>440000</v>
      </c>
      <c r="F461" t="s">
        <v>14411</v>
      </c>
      <c r="G461">
        <v>1050</v>
      </c>
      <c r="H461">
        <v>979.95</v>
      </c>
      <c r="I461">
        <v>-70.05</v>
      </c>
      <c r="J461">
        <v>-6.7</v>
      </c>
    </row>
    <row r="462" spans="1:10" ht="15" customHeight="1" x14ac:dyDescent="0.3">
      <c r="A462" t="s">
        <v>14432</v>
      </c>
      <c r="B462" t="s">
        <v>444</v>
      </c>
      <c r="C462" t="s">
        <v>14421</v>
      </c>
      <c r="D462" t="s">
        <v>14422</v>
      </c>
      <c r="E462">
        <v>450000</v>
      </c>
      <c r="F462" t="s">
        <v>14412</v>
      </c>
      <c r="G462">
        <v>900</v>
      </c>
      <c r="H462">
        <v>876.14</v>
      </c>
      <c r="I462">
        <v>-23.86</v>
      </c>
      <c r="J462">
        <v>-2.7</v>
      </c>
    </row>
    <row r="463" spans="1:10" ht="15" customHeight="1" x14ac:dyDescent="0.3">
      <c r="A463" t="s">
        <v>14432</v>
      </c>
      <c r="B463" t="s">
        <v>444</v>
      </c>
      <c r="C463" t="s">
        <v>14421</v>
      </c>
      <c r="D463" t="s">
        <v>14422</v>
      </c>
      <c r="E463">
        <v>460000</v>
      </c>
      <c r="F463" t="s">
        <v>14413</v>
      </c>
      <c r="G463">
        <v>600</v>
      </c>
      <c r="H463">
        <v>643.41</v>
      </c>
      <c r="I463">
        <v>43.41</v>
      </c>
      <c r="J463">
        <v>7.2</v>
      </c>
    </row>
    <row r="464" spans="1:10" ht="15" customHeight="1" x14ac:dyDescent="0.3">
      <c r="A464" t="s">
        <v>14433</v>
      </c>
      <c r="B464" t="s">
        <v>924</v>
      </c>
      <c r="C464" t="s">
        <v>14406</v>
      </c>
      <c r="D464" t="s">
        <v>14407</v>
      </c>
      <c r="E464">
        <v>400000</v>
      </c>
      <c r="F464" t="s">
        <v>14408</v>
      </c>
      <c r="G464">
        <v>90000</v>
      </c>
      <c r="H464">
        <v>85263.27</v>
      </c>
      <c r="I464">
        <v>-4736.7299999999996</v>
      </c>
      <c r="J464">
        <v>-5.3</v>
      </c>
    </row>
    <row r="465" spans="1:10" ht="15" customHeight="1" x14ac:dyDescent="0.3">
      <c r="A465" t="s">
        <v>14433</v>
      </c>
      <c r="B465" t="s">
        <v>924</v>
      </c>
      <c r="C465" t="s">
        <v>14406</v>
      </c>
      <c r="D465" t="s">
        <v>14407</v>
      </c>
      <c r="E465">
        <v>410000</v>
      </c>
      <c r="F465" t="s">
        <v>14409</v>
      </c>
      <c r="G465">
        <v>36000</v>
      </c>
      <c r="H465">
        <v>36809.53</v>
      </c>
      <c r="I465">
        <v>809.53</v>
      </c>
      <c r="J465">
        <v>2.2000000000000002</v>
      </c>
    </row>
    <row r="466" spans="1:10" ht="15" customHeight="1" x14ac:dyDescent="0.3">
      <c r="A466" t="s">
        <v>14433</v>
      </c>
      <c r="B466" t="s">
        <v>924</v>
      </c>
      <c r="C466" t="s">
        <v>14406</v>
      </c>
      <c r="D466" t="s">
        <v>14407</v>
      </c>
      <c r="E466">
        <v>420000</v>
      </c>
      <c r="F466" t="s">
        <v>14410</v>
      </c>
      <c r="G466">
        <v>16000</v>
      </c>
      <c r="H466">
        <v>15067.32</v>
      </c>
      <c r="I466">
        <v>-932.68</v>
      </c>
      <c r="J466">
        <v>-5.8</v>
      </c>
    </row>
    <row r="467" spans="1:10" ht="15" customHeight="1" x14ac:dyDescent="0.3">
      <c r="A467" t="s">
        <v>14433</v>
      </c>
      <c r="B467" t="s">
        <v>924</v>
      </c>
      <c r="C467" t="s">
        <v>14406</v>
      </c>
      <c r="D467" t="s">
        <v>14407</v>
      </c>
      <c r="E467">
        <v>430000</v>
      </c>
      <c r="F467" t="s">
        <v>56</v>
      </c>
      <c r="G467">
        <v>24000</v>
      </c>
      <c r="H467">
        <v>25451.4</v>
      </c>
      <c r="I467">
        <v>1451.4</v>
      </c>
      <c r="J467">
        <v>6</v>
      </c>
    </row>
    <row r="468" spans="1:10" ht="15" customHeight="1" x14ac:dyDescent="0.3">
      <c r="A468" t="s">
        <v>14433</v>
      </c>
      <c r="B468" t="s">
        <v>924</v>
      </c>
      <c r="C468" t="s">
        <v>14406</v>
      </c>
      <c r="D468" t="s">
        <v>14407</v>
      </c>
      <c r="E468">
        <v>440000</v>
      </c>
      <c r="F468" t="s">
        <v>14411</v>
      </c>
      <c r="G468">
        <v>14000</v>
      </c>
      <c r="H468">
        <v>13212.45</v>
      </c>
      <c r="I468">
        <v>-787.55</v>
      </c>
      <c r="J468">
        <v>-5.6</v>
      </c>
    </row>
    <row r="469" spans="1:10" ht="15" customHeight="1" x14ac:dyDescent="0.3">
      <c r="A469" t="s">
        <v>14433</v>
      </c>
      <c r="B469" t="s">
        <v>924</v>
      </c>
      <c r="C469" t="s">
        <v>14406</v>
      </c>
      <c r="D469" t="s">
        <v>14407</v>
      </c>
      <c r="E469">
        <v>450000</v>
      </c>
      <c r="F469" t="s">
        <v>14412</v>
      </c>
      <c r="G469">
        <v>12000</v>
      </c>
      <c r="H469">
        <v>11560.49</v>
      </c>
      <c r="I469">
        <v>-439.51</v>
      </c>
      <c r="J469">
        <v>-3.7</v>
      </c>
    </row>
    <row r="470" spans="1:10" ht="15" customHeight="1" x14ac:dyDescent="0.3">
      <c r="A470" t="s">
        <v>14433</v>
      </c>
      <c r="B470" t="s">
        <v>924</v>
      </c>
      <c r="C470" t="s">
        <v>14406</v>
      </c>
      <c r="D470" t="s">
        <v>14407</v>
      </c>
      <c r="E470">
        <v>460000</v>
      </c>
      <c r="F470" t="s">
        <v>14413</v>
      </c>
      <c r="G470">
        <v>8000</v>
      </c>
      <c r="H470">
        <v>7384.61</v>
      </c>
      <c r="I470">
        <v>-615.39</v>
      </c>
      <c r="J470">
        <v>-7.7</v>
      </c>
    </row>
    <row r="471" spans="1:10" ht="15" customHeight="1" x14ac:dyDescent="0.3">
      <c r="A471" t="s">
        <v>14433</v>
      </c>
      <c r="B471" t="s">
        <v>924</v>
      </c>
      <c r="C471" t="s">
        <v>14414</v>
      </c>
      <c r="D471" t="s">
        <v>14415</v>
      </c>
      <c r="E471">
        <v>400000</v>
      </c>
      <c r="F471" t="s">
        <v>14408</v>
      </c>
      <c r="G471">
        <v>90000</v>
      </c>
      <c r="H471">
        <v>88935.360000000001</v>
      </c>
      <c r="I471">
        <v>-1064.6400000000001</v>
      </c>
      <c r="J471">
        <v>-1.2</v>
      </c>
    </row>
    <row r="472" spans="1:10" ht="15" customHeight="1" x14ac:dyDescent="0.3">
      <c r="A472" t="s">
        <v>14433</v>
      </c>
      <c r="B472" t="s">
        <v>924</v>
      </c>
      <c r="C472" t="s">
        <v>14414</v>
      </c>
      <c r="D472" t="s">
        <v>14415</v>
      </c>
      <c r="E472">
        <v>410000</v>
      </c>
      <c r="F472" t="s">
        <v>14409</v>
      </c>
      <c r="G472">
        <v>36000</v>
      </c>
      <c r="H472">
        <v>41294.69</v>
      </c>
      <c r="I472">
        <v>5294.69</v>
      </c>
      <c r="J472">
        <v>14.7</v>
      </c>
    </row>
    <row r="473" spans="1:10" ht="15" customHeight="1" x14ac:dyDescent="0.3">
      <c r="A473" t="s">
        <v>14433</v>
      </c>
      <c r="B473" t="s">
        <v>924</v>
      </c>
      <c r="C473" t="s">
        <v>14414</v>
      </c>
      <c r="D473" t="s">
        <v>14415</v>
      </c>
      <c r="E473">
        <v>420000</v>
      </c>
      <c r="F473" t="s">
        <v>14410</v>
      </c>
      <c r="G473">
        <v>16000</v>
      </c>
      <c r="H473">
        <v>16300.88</v>
      </c>
      <c r="I473">
        <v>300.88</v>
      </c>
      <c r="J473">
        <v>1.9</v>
      </c>
    </row>
    <row r="474" spans="1:10" ht="15" customHeight="1" x14ac:dyDescent="0.3">
      <c r="A474" t="s">
        <v>14433</v>
      </c>
      <c r="B474" t="s">
        <v>924</v>
      </c>
      <c r="C474" t="s">
        <v>14414</v>
      </c>
      <c r="D474" t="s">
        <v>14415</v>
      </c>
      <c r="E474">
        <v>430000</v>
      </c>
      <c r="F474" t="s">
        <v>56</v>
      </c>
      <c r="G474">
        <v>24000</v>
      </c>
      <c r="H474">
        <v>33680.589999999997</v>
      </c>
      <c r="I474">
        <v>9680.59</v>
      </c>
      <c r="J474">
        <v>40.299999999999997</v>
      </c>
    </row>
    <row r="475" spans="1:10" ht="15" customHeight="1" x14ac:dyDescent="0.3">
      <c r="A475" t="s">
        <v>14433</v>
      </c>
      <c r="B475" t="s">
        <v>924</v>
      </c>
      <c r="C475" t="s">
        <v>14414</v>
      </c>
      <c r="D475" t="s">
        <v>14415</v>
      </c>
      <c r="E475">
        <v>440000</v>
      </c>
      <c r="F475" t="s">
        <v>14411</v>
      </c>
      <c r="G475">
        <v>14000</v>
      </c>
      <c r="H475">
        <v>13743.33</v>
      </c>
      <c r="I475">
        <v>-256.67</v>
      </c>
      <c r="J475">
        <v>-1.8</v>
      </c>
    </row>
    <row r="476" spans="1:10" ht="15" customHeight="1" x14ac:dyDescent="0.3">
      <c r="A476" t="s">
        <v>14433</v>
      </c>
      <c r="B476" t="s">
        <v>924</v>
      </c>
      <c r="C476" t="s">
        <v>14414</v>
      </c>
      <c r="D476" t="s">
        <v>14415</v>
      </c>
      <c r="E476">
        <v>450000</v>
      </c>
      <c r="F476" t="s">
        <v>14412</v>
      </c>
      <c r="G476">
        <v>12000</v>
      </c>
      <c r="H476">
        <v>11920.84</v>
      </c>
      <c r="I476">
        <v>-79.16</v>
      </c>
      <c r="J476">
        <v>-0.7</v>
      </c>
    </row>
    <row r="477" spans="1:10" ht="15" customHeight="1" x14ac:dyDescent="0.3">
      <c r="A477" t="s">
        <v>14433</v>
      </c>
      <c r="B477" t="s">
        <v>924</v>
      </c>
      <c r="C477" t="s">
        <v>14414</v>
      </c>
      <c r="D477" t="s">
        <v>14415</v>
      </c>
      <c r="E477">
        <v>460000</v>
      </c>
      <c r="F477" t="s">
        <v>14413</v>
      </c>
      <c r="G477">
        <v>8000</v>
      </c>
      <c r="H477">
        <v>7445.31</v>
      </c>
      <c r="I477">
        <v>-554.69000000000005</v>
      </c>
      <c r="J477">
        <v>-6.9</v>
      </c>
    </row>
    <row r="478" spans="1:10" ht="15" customHeight="1" x14ac:dyDescent="0.3">
      <c r="A478" t="s">
        <v>14433</v>
      </c>
      <c r="B478" t="s">
        <v>924</v>
      </c>
      <c r="C478" t="s">
        <v>14416</v>
      </c>
      <c r="D478" t="s">
        <v>14411</v>
      </c>
      <c r="E478">
        <v>400000</v>
      </c>
      <c r="F478" t="s">
        <v>14408</v>
      </c>
      <c r="G478">
        <v>18000</v>
      </c>
      <c r="H478">
        <v>17980.330000000002</v>
      </c>
      <c r="I478">
        <v>-19.670000000000002</v>
      </c>
      <c r="J478">
        <v>-0.1</v>
      </c>
    </row>
    <row r="479" spans="1:10" ht="15" customHeight="1" x14ac:dyDescent="0.3">
      <c r="A479" t="s">
        <v>14433</v>
      </c>
      <c r="B479" t="s">
        <v>924</v>
      </c>
      <c r="C479" t="s">
        <v>14416</v>
      </c>
      <c r="D479" t="s">
        <v>14411</v>
      </c>
      <c r="E479">
        <v>410000</v>
      </c>
      <c r="F479" t="s">
        <v>14409</v>
      </c>
      <c r="G479">
        <v>7200</v>
      </c>
      <c r="H479">
        <v>7212.3</v>
      </c>
      <c r="I479">
        <v>12.3</v>
      </c>
      <c r="J479">
        <v>0.2</v>
      </c>
    </row>
    <row r="480" spans="1:10" ht="15" customHeight="1" x14ac:dyDescent="0.3">
      <c r="A480" t="s">
        <v>14433</v>
      </c>
      <c r="B480" t="s">
        <v>924</v>
      </c>
      <c r="C480" t="s">
        <v>14416</v>
      </c>
      <c r="D480" t="s">
        <v>14411</v>
      </c>
      <c r="E480">
        <v>420000</v>
      </c>
      <c r="F480" t="s">
        <v>14410</v>
      </c>
      <c r="G480">
        <v>3200</v>
      </c>
      <c r="H480">
        <v>3400.07</v>
      </c>
      <c r="I480">
        <v>200.07</v>
      </c>
      <c r="J480">
        <v>6.3</v>
      </c>
    </row>
    <row r="481" spans="1:10" ht="15" customHeight="1" x14ac:dyDescent="0.3">
      <c r="A481" t="s">
        <v>14433</v>
      </c>
      <c r="B481" t="s">
        <v>924</v>
      </c>
      <c r="C481" t="s">
        <v>14416</v>
      </c>
      <c r="D481" t="s">
        <v>14411</v>
      </c>
      <c r="E481">
        <v>430000</v>
      </c>
      <c r="F481" t="s">
        <v>56</v>
      </c>
      <c r="G481">
        <v>4800</v>
      </c>
      <c r="H481">
        <v>4609.1099999999997</v>
      </c>
      <c r="I481">
        <v>-190.89</v>
      </c>
      <c r="J481">
        <v>-4</v>
      </c>
    </row>
    <row r="482" spans="1:10" ht="15" customHeight="1" x14ac:dyDescent="0.3">
      <c r="A482" t="s">
        <v>14433</v>
      </c>
      <c r="B482" t="s">
        <v>924</v>
      </c>
      <c r="C482" t="s">
        <v>14416</v>
      </c>
      <c r="D482" t="s">
        <v>14411</v>
      </c>
      <c r="E482">
        <v>440000</v>
      </c>
      <c r="F482" t="s">
        <v>14411</v>
      </c>
      <c r="G482">
        <v>2800</v>
      </c>
      <c r="H482">
        <v>2600.11</v>
      </c>
      <c r="I482">
        <v>-199.89</v>
      </c>
      <c r="J482">
        <v>-7.1</v>
      </c>
    </row>
    <row r="483" spans="1:10" ht="15" customHeight="1" x14ac:dyDescent="0.3">
      <c r="A483" t="s">
        <v>14433</v>
      </c>
      <c r="B483" t="s">
        <v>924</v>
      </c>
      <c r="C483" t="s">
        <v>14416</v>
      </c>
      <c r="D483" t="s">
        <v>14411</v>
      </c>
      <c r="E483">
        <v>450000</v>
      </c>
      <c r="F483" t="s">
        <v>14412</v>
      </c>
      <c r="G483">
        <v>2400</v>
      </c>
      <c r="H483">
        <v>2442.12</v>
      </c>
      <c r="I483">
        <v>42.12</v>
      </c>
      <c r="J483">
        <v>1.8</v>
      </c>
    </row>
    <row r="484" spans="1:10" ht="15" customHeight="1" x14ac:dyDescent="0.3">
      <c r="A484" t="s">
        <v>14433</v>
      </c>
      <c r="B484" t="s">
        <v>924</v>
      </c>
      <c r="C484" t="s">
        <v>14416</v>
      </c>
      <c r="D484" t="s">
        <v>14411</v>
      </c>
      <c r="E484">
        <v>460000</v>
      </c>
      <c r="F484" t="s">
        <v>14413</v>
      </c>
      <c r="G484">
        <v>1600</v>
      </c>
      <c r="H484">
        <v>1529.11</v>
      </c>
      <c r="I484">
        <v>-70.89</v>
      </c>
      <c r="J484">
        <v>-4.4000000000000004</v>
      </c>
    </row>
    <row r="485" spans="1:10" ht="15" customHeight="1" x14ac:dyDescent="0.3">
      <c r="A485" t="s">
        <v>14433</v>
      </c>
      <c r="B485" t="s">
        <v>924</v>
      </c>
      <c r="C485" t="s">
        <v>14417</v>
      </c>
      <c r="D485" t="s">
        <v>14418</v>
      </c>
      <c r="E485">
        <v>400000</v>
      </c>
      <c r="F485" t="s">
        <v>14408</v>
      </c>
      <c r="G485">
        <v>13500</v>
      </c>
      <c r="H485">
        <v>13194.38</v>
      </c>
      <c r="I485">
        <v>-305.62</v>
      </c>
      <c r="J485">
        <v>-2.2999999999999998</v>
      </c>
    </row>
    <row r="486" spans="1:10" ht="15" customHeight="1" x14ac:dyDescent="0.3">
      <c r="A486" t="s">
        <v>14433</v>
      </c>
      <c r="B486" t="s">
        <v>924</v>
      </c>
      <c r="C486" t="s">
        <v>14417</v>
      </c>
      <c r="D486" t="s">
        <v>14418</v>
      </c>
      <c r="E486">
        <v>410000</v>
      </c>
      <c r="F486" t="s">
        <v>14409</v>
      </c>
      <c r="G486">
        <v>5400</v>
      </c>
      <c r="H486">
        <v>5586.5</v>
      </c>
      <c r="I486">
        <v>186.5</v>
      </c>
      <c r="J486">
        <v>3.5</v>
      </c>
    </row>
    <row r="487" spans="1:10" ht="15" customHeight="1" x14ac:dyDescent="0.3">
      <c r="A487" t="s">
        <v>14433</v>
      </c>
      <c r="B487" t="s">
        <v>924</v>
      </c>
      <c r="C487" t="s">
        <v>14417</v>
      </c>
      <c r="D487" t="s">
        <v>14418</v>
      </c>
      <c r="E487">
        <v>420000</v>
      </c>
      <c r="F487" t="s">
        <v>14410</v>
      </c>
      <c r="G487">
        <v>2400</v>
      </c>
      <c r="H487">
        <v>2538.7199999999998</v>
      </c>
      <c r="I487">
        <v>138.72</v>
      </c>
      <c r="J487">
        <v>5.8</v>
      </c>
    </row>
    <row r="488" spans="1:10" ht="15" customHeight="1" x14ac:dyDescent="0.3">
      <c r="A488" t="s">
        <v>14433</v>
      </c>
      <c r="B488" t="s">
        <v>924</v>
      </c>
      <c r="C488" t="s">
        <v>14417</v>
      </c>
      <c r="D488" t="s">
        <v>14418</v>
      </c>
      <c r="E488">
        <v>430000</v>
      </c>
      <c r="F488" t="s">
        <v>56</v>
      </c>
      <c r="G488">
        <v>3600</v>
      </c>
      <c r="H488">
        <v>3438.13</v>
      </c>
      <c r="I488">
        <v>-161.87</v>
      </c>
      <c r="J488">
        <v>-4.5</v>
      </c>
    </row>
    <row r="489" spans="1:10" ht="15" customHeight="1" x14ac:dyDescent="0.3">
      <c r="A489" t="s">
        <v>14433</v>
      </c>
      <c r="B489" t="s">
        <v>924</v>
      </c>
      <c r="C489" t="s">
        <v>14417</v>
      </c>
      <c r="D489" t="s">
        <v>14418</v>
      </c>
      <c r="E489">
        <v>440000</v>
      </c>
      <c r="F489" t="s">
        <v>14411</v>
      </c>
      <c r="G489">
        <v>2100</v>
      </c>
      <c r="H489">
        <v>2181.4499999999998</v>
      </c>
      <c r="I489">
        <v>81.45</v>
      </c>
      <c r="J489">
        <v>3.9</v>
      </c>
    </row>
    <row r="490" spans="1:10" ht="15" customHeight="1" x14ac:dyDescent="0.3">
      <c r="A490" t="s">
        <v>14433</v>
      </c>
      <c r="B490" t="s">
        <v>924</v>
      </c>
      <c r="C490" t="s">
        <v>14417</v>
      </c>
      <c r="D490" t="s">
        <v>14418</v>
      </c>
      <c r="E490">
        <v>450000</v>
      </c>
      <c r="F490" t="s">
        <v>14412</v>
      </c>
      <c r="G490">
        <v>1800</v>
      </c>
      <c r="H490">
        <v>1683.96</v>
      </c>
      <c r="I490">
        <v>-116.04</v>
      </c>
      <c r="J490">
        <v>-6.4</v>
      </c>
    </row>
    <row r="491" spans="1:10" ht="15" customHeight="1" x14ac:dyDescent="0.3">
      <c r="A491" t="s">
        <v>14433</v>
      </c>
      <c r="B491" t="s">
        <v>924</v>
      </c>
      <c r="C491" t="s">
        <v>14417</v>
      </c>
      <c r="D491" t="s">
        <v>14418</v>
      </c>
      <c r="E491">
        <v>460000</v>
      </c>
      <c r="F491" t="s">
        <v>14413</v>
      </c>
      <c r="G491">
        <v>1200</v>
      </c>
      <c r="H491">
        <v>1172.25</v>
      </c>
      <c r="I491">
        <v>-27.75</v>
      </c>
      <c r="J491">
        <v>-2.2999999999999998</v>
      </c>
    </row>
    <row r="492" spans="1:10" ht="15" customHeight="1" x14ac:dyDescent="0.3">
      <c r="A492" t="s">
        <v>14433</v>
      </c>
      <c r="B492" t="s">
        <v>924</v>
      </c>
      <c r="C492" t="s">
        <v>14419</v>
      </c>
      <c r="D492" t="s">
        <v>14420</v>
      </c>
      <c r="E492">
        <v>400000</v>
      </c>
      <c r="F492" t="s">
        <v>14408</v>
      </c>
      <c r="G492">
        <v>9000</v>
      </c>
      <c r="H492">
        <v>9109.92</v>
      </c>
      <c r="I492">
        <v>109.92</v>
      </c>
      <c r="J492">
        <v>1.2</v>
      </c>
    </row>
    <row r="493" spans="1:10" ht="15" customHeight="1" x14ac:dyDescent="0.3">
      <c r="A493" t="s">
        <v>14433</v>
      </c>
      <c r="B493" t="s">
        <v>924</v>
      </c>
      <c r="C493" t="s">
        <v>14419</v>
      </c>
      <c r="D493" t="s">
        <v>14420</v>
      </c>
      <c r="E493">
        <v>410000</v>
      </c>
      <c r="F493" t="s">
        <v>14409</v>
      </c>
      <c r="G493">
        <v>3600</v>
      </c>
      <c r="H493">
        <v>3343.54</v>
      </c>
      <c r="I493">
        <v>-256.45999999999998</v>
      </c>
      <c r="J493">
        <v>-7.1</v>
      </c>
    </row>
    <row r="494" spans="1:10" ht="15" customHeight="1" x14ac:dyDescent="0.3">
      <c r="A494" t="s">
        <v>14433</v>
      </c>
      <c r="B494" t="s">
        <v>924</v>
      </c>
      <c r="C494" t="s">
        <v>14419</v>
      </c>
      <c r="D494" t="s">
        <v>14420</v>
      </c>
      <c r="E494">
        <v>420000</v>
      </c>
      <c r="F494" t="s">
        <v>14410</v>
      </c>
      <c r="G494">
        <v>1600</v>
      </c>
      <c r="H494">
        <v>1518.15</v>
      </c>
      <c r="I494">
        <v>-81.849999999999994</v>
      </c>
      <c r="J494">
        <v>-5.0999999999999996</v>
      </c>
    </row>
    <row r="495" spans="1:10" ht="15" customHeight="1" x14ac:dyDescent="0.3">
      <c r="A495" t="s">
        <v>14433</v>
      </c>
      <c r="B495" t="s">
        <v>924</v>
      </c>
      <c r="C495" t="s">
        <v>14419</v>
      </c>
      <c r="D495" t="s">
        <v>14420</v>
      </c>
      <c r="E495">
        <v>430000</v>
      </c>
      <c r="F495" t="s">
        <v>56</v>
      </c>
      <c r="G495">
        <v>2400</v>
      </c>
      <c r="H495">
        <v>2303.6</v>
      </c>
      <c r="I495">
        <v>-96.4</v>
      </c>
      <c r="J495">
        <v>-4</v>
      </c>
    </row>
    <row r="496" spans="1:10" ht="15" customHeight="1" x14ac:dyDescent="0.3">
      <c r="A496" t="s">
        <v>14433</v>
      </c>
      <c r="B496" t="s">
        <v>924</v>
      </c>
      <c r="C496" t="s">
        <v>14419</v>
      </c>
      <c r="D496" t="s">
        <v>14420</v>
      </c>
      <c r="E496">
        <v>440000</v>
      </c>
      <c r="F496" t="s">
        <v>14411</v>
      </c>
      <c r="G496">
        <v>1400</v>
      </c>
      <c r="H496">
        <v>1384.83</v>
      </c>
      <c r="I496">
        <v>-15.17</v>
      </c>
      <c r="J496">
        <v>-1.1000000000000001</v>
      </c>
    </row>
    <row r="497" spans="1:10" ht="15" customHeight="1" x14ac:dyDescent="0.3">
      <c r="A497" t="s">
        <v>14433</v>
      </c>
      <c r="B497" t="s">
        <v>924</v>
      </c>
      <c r="C497" t="s">
        <v>14419</v>
      </c>
      <c r="D497" t="s">
        <v>14420</v>
      </c>
      <c r="E497">
        <v>450000</v>
      </c>
      <c r="F497" t="s">
        <v>14412</v>
      </c>
      <c r="G497">
        <v>1200</v>
      </c>
      <c r="H497">
        <v>1120.1099999999999</v>
      </c>
      <c r="I497">
        <v>-79.89</v>
      </c>
      <c r="J497">
        <v>-6.7</v>
      </c>
    </row>
    <row r="498" spans="1:10" ht="15" customHeight="1" x14ac:dyDescent="0.3">
      <c r="A498" t="s">
        <v>14433</v>
      </c>
      <c r="B498" t="s">
        <v>924</v>
      </c>
      <c r="C498" t="s">
        <v>14419</v>
      </c>
      <c r="D498" t="s">
        <v>14420</v>
      </c>
      <c r="E498">
        <v>460000</v>
      </c>
      <c r="F498" t="s">
        <v>14413</v>
      </c>
      <c r="G498">
        <v>800</v>
      </c>
      <c r="H498">
        <v>826.94</v>
      </c>
      <c r="I498">
        <v>26.94</v>
      </c>
      <c r="J498">
        <v>3.4</v>
      </c>
    </row>
    <row r="499" spans="1:10" ht="15" customHeight="1" x14ac:dyDescent="0.3">
      <c r="A499" t="s">
        <v>14433</v>
      </c>
      <c r="B499" t="s">
        <v>924</v>
      </c>
      <c r="C499" t="s">
        <v>14421</v>
      </c>
      <c r="D499" t="s">
        <v>14422</v>
      </c>
      <c r="E499">
        <v>400000</v>
      </c>
      <c r="F499" t="s">
        <v>14408</v>
      </c>
      <c r="G499">
        <v>6750</v>
      </c>
      <c r="H499">
        <v>6904.37</v>
      </c>
      <c r="I499">
        <v>154.37</v>
      </c>
      <c r="J499">
        <v>2.2999999999999998</v>
      </c>
    </row>
    <row r="500" spans="1:10" ht="15" customHeight="1" x14ac:dyDescent="0.3">
      <c r="A500" t="s">
        <v>14433</v>
      </c>
      <c r="B500" t="s">
        <v>924</v>
      </c>
      <c r="C500" t="s">
        <v>14421</v>
      </c>
      <c r="D500" t="s">
        <v>14422</v>
      </c>
      <c r="E500">
        <v>410000</v>
      </c>
      <c r="F500" t="s">
        <v>14409</v>
      </c>
      <c r="G500">
        <v>2700</v>
      </c>
      <c r="H500">
        <v>2490.98</v>
      </c>
      <c r="I500">
        <v>-209.02</v>
      </c>
      <c r="J500">
        <v>-7.7</v>
      </c>
    </row>
    <row r="501" spans="1:10" ht="15" customHeight="1" x14ac:dyDescent="0.3">
      <c r="A501" t="s">
        <v>14433</v>
      </c>
      <c r="B501" t="s">
        <v>924</v>
      </c>
      <c r="C501" t="s">
        <v>14421</v>
      </c>
      <c r="D501" t="s">
        <v>14422</v>
      </c>
      <c r="E501">
        <v>420000</v>
      </c>
      <c r="F501" t="s">
        <v>14410</v>
      </c>
      <c r="G501">
        <v>1200</v>
      </c>
      <c r="H501">
        <v>1189.67</v>
      </c>
      <c r="I501">
        <v>-10.33</v>
      </c>
      <c r="J501">
        <v>-0.9</v>
      </c>
    </row>
    <row r="502" spans="1:10" ht="15" customHeight="1" x14ac:dyDescent="0.3">
      <c r="A502" t="s">
        <v>14433</v>
      </c>
      <c r="B502" t="s">
        <v>924</v>
      </c>
      <c r="C502" t="s">
        <v>14421</v>
      </c>
      <c r="D502" t="s">
        <v>14422</v>
      </c>
      <c r="E502">
        <v>430000</v>
      </c>
      <c r="F502" t="s">
        <v>56</v>
      </c>
      <c r="G502">
        <v>1800</v>
      </c>
      <c r="H502">
        <v>1936.68</v>
      </c>
      <c r="I502">
        <v>136.68</v>
      </c>
      <c r="J502">
        <v>7.6</v>
      </c>
    </row>
    <row r="503" spans="1:10" ht="15" customHeight="1" x14ac:dyDescent="0.3">
      <c r="A503" t="s">
        <v>14433</v>
      </c>
      <c r="B503" t="s">
        <v>924</v>
      </c>
      <c r="C503" t="s">
        <v>14421</v>
      </c>
      <c r="D503" t="s">
        <v>14422</v>
      </c>
      <c r="E503">
        <v>440000</v>
      </c>
      <c r="F503" t="s">
        <v>14411</v>
      </c>
      <c r="G503">
        <v>1050</v>
      </c>
      <c r="H503">
        <v>991.37</v>
      </c>
      <c r="I503">
        <v>-58.63</v>
      </c>
      <c r="J503">
        <v>-5.6</v>
      </c>
    </row>
    <row r="504" spans="1:10" ht="15" customHeight="1" x14ac:dyDescent="0.3">
      <c r="A504" t="s">
        <v>14433</v>
      </c>
      <c r="B504" t="s">
        <v>924</v>
      </c>
      <c r="C504" t="s">
        <v>14421</v>
      </c>
      <c r="D504" t="s">
        <v>14422</v>
      </c>
      <c r="E504">
        <v>450000</v>
      </c>
      <c r="F504" t="s">
        <v>14412</v>
      </c>
      <c r="G504">
        <v>900</v>
      </c>
      <c r="H504">
        <v>944.86</v>
      </c>
      <c r="I504">
        <v>44.86</v>
      </c>
      <c r="J504">
        <v>5</v>
      </c>
    </row>
    <row r="505" spans="1:10" ht="15" customHeight="1" x14ac:dyDescent="0.3">
      <c r="A505" t="s">
        <v>14433</v>
      </c>
      <c r="B505" t="s">
        <v>924</v>
      </c>
      <c r="C505" t="s">
        <v>14421</v>
      </c>
      <c r="D505" t="s">
        <v>14422</v>
      </c>
      <c r="E505">
        <v>460000</v>
      </c>
      <c r="F505" t="s">
        <v>14413</v>
      </c>
      <c r="G505">
        <v>600</v>
      </c>
      <c r="H505">
        <v>583.24</v>
      </c>
      <c r="I505">
        <v>-16.760000000000002</v>
      </c>
      <c r="J505">
        <v>-2.8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31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17" customWidth="1"/>
    <col min="4" max="4" width="14" customWidth="1"/>
    <col min="6" max="6" width="13" customWidth="1"/>
    <col min="7" max="7" width="14" customWidth="1"/>
    <col min="8" max="8" width="11" customWidth="1"/>
  </cols>
  <sheetData>
    <row r="1" spans="1:8" ht="27.75" customHeight="1" x14ac:dyDescent="0.3">
      <c r="A1" s="16" t="s">
        <v>14434</v>
      </c>
      <c r="B1" s="16" t="s">
        <v>75</v>
      </c>
      <c r="C1" s="16" t="s">
        <v>14435</v>
      </c>
      <c r="D1" s="16" t="s">
        <v>14436</v>
      </c>
      <c r="E1" s="16" t="s">
        <v>14437</v>
      </c>
      <c r="F1" s="16" t="s">
        <v>14438</v>
      </c>
      <c r="G1" s="16" t="s">
        <v>14439</v>
      </c>
      <c r="H1" s="16" t="s">
        <v>14440</v>
      </c>
    </row>
    <row r="2" spans="1:8" ht="15" customHeight="1" x14ac:dyDescent="0.3">
      <c r="A2" t="s">
        <v>1505</v>
      </c>
      <c r="B2">
        <v>1</v>
      </c>
      <c r="C2">
        <v>919</v>
      </c>
      <c r="D2">
        <v>2001.9</v>
      </c>
      <c r="E2">
        <v>2.1779999999999999</v>
      </c>
      <c r="F2">
        <v>164.16</v>
      </c>
      <c r="G2">
        <v>5.8999999999999997E-2</v>
      </c>
      <c r="H2">
        <v>22.6</v>
      </c>
    </row>
    <row r="3" spans="1:8" ht="15" customHeight="1" x14ac:dyDescent="0.3">
      <c r="A3" t="s">
        <v>1505</v>
      </c>
      <c r="B3">
        <v>2</v>
      </c>
      <c r="C3">
        <v>1210</v>
      </c>
      <c r="D3">
        <v>3538.9</v>
      </c>
      <c r="E3">
        <v>2.9249999999999998</v>
      </c>
      <c r="F3">
        <v>290.19</v>
      </c>
      <c r="G3">
        <v>0.128</v>
      </c>
      <c r="H3">
        <v>20.9</v>
      </c>
    </row>
    <row r="4" spans="1:8" ht="15" customHeight="1" x14ac:dyDescent="0.3">
      <c r="A4" t="s">
        <v>436</v>
      </c>
      <c r="B4">
        <v>1</v>
      </c>
      <c r="C4">
        <v>1228</v>
      </c>
      <c r="D4">
        <v>2746.5</v>
      </c>
      <c r="E4">
        <v>2.2370000000000001</v>
      </c>
      <c r="F4">
        <v>225.21</v>
      </c>
      <c r="G4">
        <v>6.0999999999999999E-2</v>
      </c>
      <c r="H4">
        <v>22.5</v>
      </c>
    </row>
    <row r="5" spans="1:8" ht="15" customHeight="1" x14ac:dyDescent="0.3">
      <c r="A5" t="s">
        <v>436</v>
      </c>
      <c r="B5">
        <v>2</v>
      </c>
      <c r="C5">
        <v>913</v>
      </c>
      <c r="D5">
        <v>2927.2</v>
      </c>
      <c r="E5">
        <v>3.206</v>
      </c>
      <c r="F5">
        <v>240.03</v>
      </c>
      <c r="G5">
        <v>0.14000000000000001</v>
      </c>
      <c r="H5">
        <v>20.7</v>
      </c>
    </row>
    <row r="6" spans="1:8" ht="15" customHeight="1" x14ac:dyDescent="0.3">
      <c r="A6" t="s">
        <v>634</v>
      </c>
      <c r="B6">
        <v>1</v>
      </c>
      <c r="C6">
        <v>820</v>
      </c>
      <c r="D6">
        <v>1764.4</v>
      </c>
      <c r="E6">
        <v>2.1520000000000001</v>
      </c>
      <c r="F6">
        <v>144.68</v>
      </c>
      <c r="G6">
        <v>0.04</v>
      </c>
      <c r="H6">
        <v>23</v>
      </c>
    </row>
    <row r="7" spans="1:8" ht="15" customHeight="1" x14ac:dyDescent="0.3">
      <c r="A7" t="s">
        <v>634</v>
      </c>
      <c r="B7">
        <v>2</v>
      </c>
      <c r="C7">
        <v>1045</v>
      </c>
      <c r="D7">
        <v>3237.6</v>
      </c>
      <c r="E7">
        <v>3.0979999999999999</v>
      </c>
      <c r="F7">
        <v>265.48</v>
      </c>
      <c r="G7">
        <v>0.13200000000000001</v>
      </c>
      <c r="H7">
        <v>20.8</v>
      </c>
    </row>
    <row r="8" spans="1:8" ht="15" customHeight="1" x14ac:dyDescent="0.3">
      <c r="A8" t="s">
        <v>458</v>
      </c>
      <c r="B8">
        <v>1</v>
      </c>
      <c r="C8">
        <v>984</v>
      </c>
      <c r="D8">
        <v>2139.1</v>
      </c>
      <c r="E8">
        <v>2.1739999999999999</v>
      </c>
      <c r="F8">
        <v>175.41</v>
      </c>
      <c r="G8">
        <v>7.3999999999999996E-2</v>
      </c>
      <c r="H8">
        <v>22.2</v>
      </c>
    </row>
    <row r="9" spans="1:8" ht="15" customHeight="1" x14ac:dyDescent="0.3">
      <c r="A9" t="s">
        <v>458</v>
      </c>
      <c r="B9">
        <v>2</v>
      </c>
      <c r="C9">
        <v>1288</v>
      </c>
      <c r="D9">
        <v>3898.4</v>
      </c>
      <c r="E9">
        <v>3.0270000000000001</v>
      </c>
      <c r="F9">
        <v>319.66000000000003</v>
      </c>
      <c r="G9">
        <v>0.114</v>
      </c>
      <c r="H9">
        <v>21.3</v>
      </c>
    </row>
    <row r="10" spans="1:8" ht="15" customHeight="1" x14ac:dyDescent="0.3">
      <c r="A10" t="s">
        <v>437</v>
      </c>
      <c r="B10">
        <v>1</v>
      </c>
      <c r="C10">
        <v>1221</v>
      </c>
      <c r="D10">
        <v>2487.6999999999998</v>
      </c>
      <c r="E10">
        <v>2.0369999999999999</v>
      </c>
      <c r="F10">
        <v>203.99</v>
      </c>
      <c r="G10">
        <v>6.6000000000000003E-2</v>
      </c>
      <c r="H10">
        <v>22.4</v>
      </c>
    </row>
    <row r="11" spans="1:8" ht="15" customHeight="1" x14ac:dyDescent="0.3">
      <c r="A11" t="s">
        <v>437</v>
      </c>
      <c r="B11">
        <v>2</v>
      </c>
      <c r="C11">
        <v>1034</v>
      </c>
      <c r="D11">
        <v>3286.8</v>
      </c>
      <c r="E11">
        <v>3.1789999999999998</v>
      </c>
      <c r="F11">
        <v>269.52</v>
      </c>
      <c r="G11">
        <v>9.4E-2</v>
      </c>
      <c r="H11">
        <v>21.7</v>
      </c>
    </row>
    <row r="12" spans="1:8" ht="15" customHeight="1" x14ac:dyDescent="0.3">
      <c r="A12" t="s">
        <v>317</v>
      </c>
      <c r="B12">
        <v>1</v>
      </c>
      <c r="C12">
        <v>498</v>
      </c>
      <c r="D12">
        <v>1075.9000000000001</v>
      </c>
      <c r="E12">
        <v>2.16</v>
      </c>
      <c r="F12">
        <v>88.22</v>
      </c>
      <c r="G12">
        <v>8.8999999999999996E-2</v>
      </c>
      <c r="H12">
        <v>21.9</v>
      </c>
    </row>
    <row r="13" spans="1:8" ht="15" customHeight="1" x14ac:dyDescent="0.3">
      <c r="A13" t="s">
        <v>317</v>
      </c>
      <c r="B13">
        <v>2</v>
      </c>
      <c r="C13">
        <v>222</v>
      </c>
      <c r="D13">
        <v>671.9</v>
      </c>
      <c r="E13">
        <v>3.0270000000000001</v>
      </c>
      <c r="F13">
        <v>55.1</v>
      </c>
      <c r="G13">
        <v>0.129</v>
      </c>
      <c r="H13">
        <v>20.9</v>
      </c>
    </row>
    <row r="14" spans="1:8" ht="15" customHeight="1" x14ac:dyDescent="0.3">
      <c r="A14" t="s">
        <v>665</v>
      </c>
      <c r="B14">
        <v>1</v>
      </c>
      <c r="C14">
        <v>452</v>
      </c>
      <c r="D14">
        <v>960.3</v>
      </c>
      <c r="E14">
        <v>2.125</v>
      </c>
      <c r="F14">
        <v>78.75</v>
      </c>
      <c r="G14">
        <v>0.08</v>
      </c>
      <c r="H14">
        <v>22.1</v>
      </c>
    </row>
    <row r="15" spans="1:8" ht="15" customHeight="1" x14ac:dyDescent="0.3">
      <c r="A15" t="s">
        <v>665</v>
      </c>
      <c r="B15">
        <v>2</v>
      </c>
      <c r="C15">
        <v>374</v>
      </c>
      <c r="D15">
        <v>1127.8</v>
      </c>
      <c r="E15">
        <v>3.0150000000000001</v>
      </c>
      <c r="F15">
        <v>92.48</v>
      </c>
      <c r="G15">
        <v>0.11700000000000001</v>
      </c>
      <c r="H15">
        <v>21.2</v>
      </c>
    </row>
    <row r="16" spans="1:8" ht="15" customHeight="1" x14ac:dyDescent="0.3">
      <c r="A16" t="s">
        <v>318</v>
      </c>
      <c r="B16">
        <v>1</v>
      </c>
      <c r="C16">
        <v>827</v>
      </c>
      <c r="D16">
        <v>1796.1</v>
      </c>
      <c r="E16">
        <v>2.1720000000000002</v>
      </c>
      <c r="F16">
        <v>147.28</v>
      </c>
      <c r="G16">
        <v>5.7000000000000002E-2</v>
      </c>
      <c r="H16">
        <v>22.6</v>
      </c>
    </row>
    <row r="17" spans="1:8" ht="15" customHeight="1" x14ac:dyDescent="0.3">
      <c r="A17" t="s">
        <v>318</v>
      </c>
      <c r="B17">
        <v>2</v>
      </c>
      <c r="C17">
        <v>849</v>
      </c>
      <c r="D17">
        <v>2644.4</v>
      </c>
      <c r="E17">
        <v>3.1150000000000002</v>
      </c>
      <c r="F17">
        <v>216.84</v>
      </c>
      <c r="G17">
        <v>8.4000000000000005E-2</v>
      </c>
      <c r="H17">
        <v>22</v>
      </c>
    </row>
    <row r="18" spans="1:8" ht="15" customHeight="1" x14ac:dyDescent="0.3">
      <c r="A18" t="s">
        <v>1141</v>
      </c>
      <c r="B18">
        <v>1</v>
      </c>
      <c r="C18">
        <v>1023</v>
      </c>
      <c r="D18">
        <v>2089.1999999999998</v>
      </c>
      <c r="E18">
        <v>2.0419999999999998</v>
      </c>
      <c r="F18">
        <v>171.31</v>
      </c>
      <c r="G18">
        <v>7.0999999999999994E-2</v>
      </c>
      <c r="H18">
        <v>22.3</v>
      </c>
    </row>
    <row r="19" spans="1:8" ht="15" customHeight="1" x14ac:dyDescent="0.3">
      <c r="A19" t="s">
        <v>1141</v>
      </c>
      <c r="B19">
        <v>2</v>
      </c>
      <c r="C19">
        <v>991</v>
      </c>
      <c r="D19">
        <v>2990.2</v>
      </c>
      <c r="E19">
        <v>3.0169999999999999</v>
      </c>
      <c r="F19">
        <v>245.2</v>
      </c>
      <c r="G19">
        <v>0.128</v>
      </c>
      <c r="H19">
        <v>20.9</v>
      </c>
    </row>
    <row r="20" spans="1:8" ht="15" customHeight="1" x14ac:dyDescent="0.3">
      <c r="A20" t="s">
        <v>1049</v>
      </c>
      <c r="B20">
        <v>1</v>
      </c>
      <c r="C20">
        <v>1404</v>
      </c>
      <c r="D20">
        <v>3083.2</v>
      </c>
      <c r="E20">
        <v>2.1960000000000002</v>
      </c>
      <c r="F20">
        <v>252.82</v>
      </c>
      <c r="G20">
        <v>8.1000000000000003E-2</v>
      </c>
      <c r="H20">
        <v>22</v>
      </c>
    </row>
    <row r="21" spans="1:8" ht="15" customHeight="1" x14ac:dyDescent="0.3">
      <c r="A21" t="s">
        <v>1049</v>
      </c>
      <c r="B21">
        <v>2</v>
      </c>
      <c r="C21">
        <v>1159</v>
      </c>
      <c r="D21">
        <v>3718</v>
      </c>
      <c r="E21">
        <v>3.2080000000000002</v>
      </c>
      <c r="F21">
        <v>304.88</v>
      </c>
      <c r="G21">
        <v>0.14699999999999999</v>
      </c>
      <c r="H21">
        <v>20.5</v>
      </c>
    </row>
    <row r="22" spans="1:8" ht="15" customHeight="1" x14ac:dyDescent="0.3">
      <c r="A22" t="s">
        <v>294</v>
      </c>
      <c r="B22">
        <v>1</v>
      </c>
      <c r="C22">
        <v>1241</v>
      </c>
      <c r="D22">
        <v>2769.4</v>
      </c>
      <c r="E22">
        <v>2.2320000000000002</v>
      </c>
      <c r="F22">
        <v>227.09</v>
      </c>
      <c r="G22">
        <v>5.6000000000000001E-2</v>
      </c>
      <c r="H22">
        <v>22.7</v>
      </c>
    </row>
    <row r="23" spans="1:8" ht="15" customHeight="1" x14ac:dyDescent="0.3">
      <c r="A23" t="s">
        <v>294</v>
      </c>
      <c r="B23">
        <v>2</v>
      </c>
      <c r="C23">
        <v>879</v>
      </c>
      <c r="D23">
        <v>2712.6</v>
      </c>
      <c r="E23">
        <v>3.0859999999999999</v>
      </c>
      <c r="F23">
        <v>222.43</v>
      </c>
      <c r="G23">
        <v>0.13200000000000001</v>
      </c>
      <c r="H23">
        <v>20.8</v>
      </c>
    </row>
    <row r="24" spans="1:8" ht="15" customHeight="1" x14ac:dyDescent="0.3">
      <c r="A24" t="s">
        <v>953</v>
      </c>
      <c r="B24">
        <v>1</v>
      </c>
      <c r="C24">
        <v>869</v>
      </c>
      <c r="D24">
        <v>1923.7</v>
      </c>
      <c r="E24">
        <v>2.214</v>
      </c>
      <c r="F24">
        <v>157.74</v>
      </c>
      <c r="G24">
        <v>5.2999999999999999E-2</v>
      </c>
      <c r="H24">
        <v>22.7</v>
      </c>
    </row>
    <row r="25" spans="1:8" ht="15" customHeight="1" x14ac:dyDescent="0.3">
      <c r="A25" t="s">
        <v>953</v>
      </c>
      <c r="B25">
        <v>2</v>
      </c>
      <c r="C25">
        <v>1227</v>
      </c>
      <c r="D25">
        <v>3591.6</v>
      </c>
      <c r="E25">
        <v>2.927</v>
      </c>
      <c r="F25">
        <v>294.51</v>
      </c>
      <c r="G25">
        <v>8.3000000000000004E-2</v>
      </c>
      <c r="H25">
        <v>22</v>
      </c>
    </row>
    <row r="26" spans="1:8" ht="15" customHeight="1" x14ac:dyDescent="0.3">
      <c r="A26" t="s">
        <v>94</v>
      </c>
      <c r="B26">
        <v>1</v>
      </c>
      <c r="C26">
        <v>206</v>
      </c>
      <c r="D26">
        <v>449.6</v>
      </c>
      <c r="E26">
        <v>2.1829999999999998</v>
      </c>
      <c r="F26">
        <v>36.869999999999997</v>
      </c>
      <c r="G26">
        <v>7.0000000000000007E-2</v>
      </c>
      <c r="H26">
        <v>22.3</v>
      </c>
    </row>
    <row r="27" spans="1:8" ht="15" customHeight="1" x14ac:dyDescent="0.3">
      <c r="A27" t="s">
        <v>94</v>
      </c>
      <c r="B27">
        <v>2</v>
      </c>
      <c r="C27">
        <v>499</v>
      </c>
      <c r="D27">
        <v>1543.7</v>
      </c>
      <c r="E27">
        <v>3.0939999999999999</v>
      </c>
      <c r="F27">
        <v>126.59</v>
      </c>
      <c r="G27">
        <v>8.3000000000000004E-2</v>
      </c>
      <c r="H27">
        <v>22</v>
      </c>
    </row>
    <row r="28" spans="1:8" ht="15" customHeight="1" x14ac:dyDescent="0.3">
      <c r="A28" t="s">
        <v>261</v>
      </c>
      <c r="B28">
        <v>1</v>
      </c>
      <c r="C28">
        <v>404</v>
      </c>
      <c r="D28">
        <v>829.3</v>
      </c>
      <c r="E28">
        <v>2.0529999999999999</v>
      </c>
      <c r="F28">
        <v>68</v>
      </c>
      <c r="G28">
        <v>4.5999999999999999E-2</v>
      </c>
      <c r="H28">
        <v>22.9</v>
      </c>
    </row>
    <row r="29" spans="1:8" ht="15" customHeight="1" x14ac:dyDescent="0.3">
      <c r="A29" t="s">
        <v>261</v>
      </c>
      <c r="B29">
        <v>2</v>
      </c>
      <c r="C29">
        <v>458</v>
      </c>
      <c r="D29">
        <v>1346.8</v>
      </c>
      <c r="E29">
        <v>2.9409999999999998</v>
      </c>
      <c r="F29">
        <v>110.43</v>
      </c>
      <c r="G29">
        <v>0.14299999999999999</v>
      </c>
      <c r="H29">
        <v>20.6</v>
      </c>
    </row>
    <row r="30" spans="1:8" ht="15" customHeight="1" x14ac:dyDescent="0.3">
      <c r="A30" t="s">
        <v>802</v>
      </c>
      <c r="B30">
        <v>1</v>
      </c>
      <c r="C30">
        <v>1117</v>
      </c>
      <c r="D30">
        <v>2417</v>
      </c>
      <c r="E30">
        <v>2.1640000000000001</v>
      </c>
      <c r="F30">
        <v>198.19</v>
      </c>
      <c r="G30">
        <v>6.7000000000000004E-2</v>
      </c>
      <c r="H30">
        <v>22.4</v>
      </c>
    </row>
    <row r="31" spans="1:8" ht="15" customHeight="1" x14ac:dyDescent="0.3">
      <c r="A31" t="s">
        <v>802</v>
      </c>
      <c r="B31">
        <v>2</v>
      </c>
      <c r="C31">
        <v>1222</v>
      </c>
      <c r="D31">
        <v>3736.8</v>
      </c>
      <c r="E31">
        <v>3.0579999999999998</v>
      </c>
      <c r="F31">
        <v>306.42</v>
      </c>
      <c r="G31">
        <v>9.8000000000000004E-2</v>
      </c>
      <c r="H31">
        <v>21.6</v>
      </c>
    </row>
    <row r="32" spans="1:8" ht="15" customHeight="1" x14ac:dyDescent="0.3">
      <c r="A32" t="s">
        <v>95</v>
      </c>
      <c r="B32">
        <v>1</v>
      </c>
      <c r="C32">
        <v>814</v>
      </c>
      <c r="D32">
        <v>1696.1</v>
      </c>
      <c r="E32">
        <v>2.0840000000000001</v>
      </c>
      <c r="F32">
        <v>139.08000000000001</v>
      </c>
      <c r="G32">
        <v>8.2000000000000003E-2</v>
      </c>
      <c r="H32">
        <v>22</v>
      </c>
    </row>
    <row r="33" spans="1:8" ht="15" customHeight="1" x14ac:dyDescent="0.3">
      <c r="A33" t="s">
        <v>95</v>
      </c>
      <c r="B33">
        <v>2</v>
      </c>
      <c r="C33">
        <v>895</v>
      </c>
      <c r="D33">
        <v>2725</v>
      </c>
      <c r="E33">
        <v>3.0449999999999999</v>
      </c>
      <c r="F33">
        <v>223.45</v>
      </c>
      <c r="G33">
        <v>0.1</v>
      </c>
      <c r="H33">
        <v>21.6</v>
      </c>
    </row>
    <row r="34" spans="1:8" ht="15" customHeight="1" x14ac:dyDescent="0.3">
      <c r="A34" t="s">
        <v>99</v>
      </c>
      <c r="B34">
        <v>1</v>
      </c>
      <c r="C34">
        <v>895</v>
      </c>
      <c r="D34">
        <v>2006.1</v>
      </c>
      <c r="E34">
        <v>2.2410000000000001</v>
      </c>
      <c r="F34">
        <v>164.5</v>
      </c>
      <c r="G34">
        <v>7.8E-2</v>
      </c>
      <c r="H34">
        <v>22.1</v>
      </c>
    </row>
    <row r="35" spans="1:8" ht="15" customHeight="1" x14ac:dyDescent="0.3">
      <c r="A35" t="s">
        <v>99</v>
      </c>
      <c r="B35">
        <v>2</v>
      </c>
      <c r="C35">
        <v>1245</v>
      </c>
      <c r="D35">
        <v>3786.4</v>
      </c>
      <c r="E35">
        <v>3.0409999999999999</v>
      </c>
      <c r="F35">
        <v>310.49</v>
      </c>
      <c r="G35">
        <v>0.106</v>
      </c>
      <c r="H35">
        <v>21.5</v>
      </c>
    </row>
    <row r="36" spans="1:8" ht="15" customHeight="1" x14ac:dyDescent="0.3">
      <c r="A36" t="s">
        <v>584</v>
      </c>
      <c r="B36">
        <v>1</v>
      </c>
      <c r="C36">
        <v>1483</v>
      </c>
      <c r="D36">
        <v>3265.7</v>
      </c>
      <c r="E36">
        <v>2.202</v>
      </c>
      <c r="F36">
        <v>267.79000000000002</v>
      </c>
      <c r="G36">
        <v>5.3999999999999999E-2</v>
      </c>
      <c r="H36">
        <v>22.7</v>
      </c>
    </row>
    <row r="37" spans="1:8" ht="15" customHeight="1" x14ac:dyDescent="0.3">
      <c r="A37" t="s">
        <v>584</v>
      </c>
      <c r="B37">
        <v>2</v>
      </c>
      <c r="C37">
        <v>1305</v>
      </c>
      <c r="D37">
        <v>3929</v>
      </c>
      <c r="E37">
        <v>3.0110000000000001</v>
      </c>
      <c r="F37">
        <v>322.18</v>
      </c>
      <c r="G37">
        <v>0.14099999999999999</v>
      </c>
      <c r="H37">
        <v>20.6</v>
      </c>
    </row>
    <row r="38" spans="1:8" ht="15" customHeight="1" x14ac:dyDescent="0.3">
      <c r="A38" t="s">
        <v>358</v>
      </c>
      <c r="B38">
        <v>1</v>
      </c>
      <c r="C38">
        <v>907</v>
      </c>
      <c r="D38">
        <v>1908.5</v>
      </c>
      <c r="E38">
        <v>2.1040000000000001</v>
      </c>
      <c r="F38">
        <v>156.49</v>
      </c>
      <c r="G38">
        <v>6.2E-2</v>
      </c>
      <c r="H38">
        <v>22.5</v>
      </c>
    </row>
    <row r="39" spans="1:8" ht="15" customHeight="1" x14ac:dyDescent="0.3">
      <c r="A39" t="s">
        <v>358</v>
      </c>
      <c r="B39">
        <v>2</v>
      </c>
      <c r="C39">
        <v>1460</v>
      </c>
      <c r="D39">
        <v>4664</v>
      </c>
      <c r="E39">
        <v>3.1949999999999998</v>
      </c>
      <c r="F39">
        <v>382.45</v>
      </c>
      <c r="G39">
        <v>0.14000000000000001</v>
      </c>
      <c r="H39">
        <v>20.6</v>
      </c>
    </row>
    <row r="40" spans="1:8" ht="15" customHeight="1" x14ac:dyDescent="0.3">
      <c r="A40" t="s">
        <v>837</v>
      </c>
      <c r="B40">
        <v>1</v>
      </c>
      <c r="C40">
        <v>290</v>
      </c>
      <c r="D40">
        <v>628.1</v>
      </c>
      <c r="E40">
        <v>2.1659999999999999</v>
      </c>
      <c r="F40">
        <v>51.5</v>
      </c>
      <c r="G40">
        <v>4.2999999999999997E-2</v>
      </c>
      <c r="H40">
        <v>23</v>
      </c>
    </row>
    <row r="41" spans="1:8" ht="15" customHeight="1" x14ac:dyDescent="0.3">
      <c r="A41" t="s">
        <v>837</v>
      </c>
      <c r="B41">
        <v>2</v>
      </c>
      <c r="C41">
        <v>475</v>
      </c>
      <c r="D41">
        <v>1416.8</v>
      </c>
      <c r="E41">
        <v>2.9830000000000001</v>
      </c>
      <c r="F41">
        <v>116.18</v>
      </c>
      <c r="G41">
        <v>0.11899999999999999</v>
      </c>
      <c r="H41">
        <v>21.1</v>
      </c>
    </row>
    <row r="42" spans="1:8" ht="15" customHeight="1" x14ac:dyDescent="0.3">
      <c r="A42" t="s">
        <v>527</v>
      </c>
      <c r="B42">
        <v>1</v>
      </c>
      <c r="C42">
        <v>218</v>
      </c>
      <c r="D42">
        <v>485.5</v>
      </c>
      <c r="E42">
        <v>2.2269999999999999</v>
      </c>
      <c r="F42">
        <v>39.81</v>
      </c>
      <c r="G42">
        <v>8.6999999999999994E-2</v>
      </c>
      <c r="H42">
        <v>21.9</v>
      </c>
    </row>
    <row r="43" spans="1:8" ht="15" customHeight="1" x14ac:dyDescent="0.3">
      <c r="A43" t="s">
        <v>527</v>
      </c>
      <c r="B43">
        <v>2</v>
      </c>
      <c r="C43">
        <v>230</v>
      </c>
      <c r="D43">
        <v>683.6</v>
      </c>
      <c r="E43">
        <v>2.972</v>
      </c>
      <c r="F43">
        <v>56.05</v>
      </c>
      <c r="G43">
        <v>0.115</v>
      </c>
      <c r="H43">
        <v>21.2</v>
      </c>
    </row>
    <row r="44" spans="1:8" ht="15" customHeight="1" x14ac:dyDescent="0.3">
      <c r="A44" t="s">
        <v>973</v>
      </c>
      <c r="B44">
        <v>1</v>
      </c>
      <c r="C44">
        <v>1368</v>
      </c>
      <c r="D44">
        <v>2906.8</v>
      </c>
      <c r="E44">
        <v>2.125</v>
      </c>
      <c r="F44">
        <v>238.36</v>
      </c>
      <c r="G44">
        <v>8.3000000000000004E-2</v>
      </c>
      <c r="H44">
        <v>22</v>
      </c>
    </row>
    <row r="45" spans="1:8" ht="15" customHeight="1" x14ac:dyDescent="0.3">
      <c r="A45" t="s">
        <v>973</v>
      </c>
      <c r="B45">
        <v>2</v>
      </c>
      <c r="C45">
        <v>1205</v>
      </c>
      <c r="D45">
        <v>3677</v>
      </c>
      <c r="E45">
        <v>3.0510000000000002</v>
      </c>
      <c r="F45">
        <v>301.51</v>
      </c>
      <c r="G45">
        <v>0.106</v>
      </c>
      <c r="H45">
        <v>21.5</v>
      </c>
    </row>
    <row r="46" spans="1:8" ht="15" customHeight="1" x14ac:dyDescent="0.3">
      <c r="A46" t="s">
        <v>359</v>
      </c>
      <c r="B46">
        <v>1</v>
      </c>
      <c r="C46">
        <v>1008</v>
      </c>
      <c r="D46">
        <v>2215.8000000000002</v>
      </c>
      <c r="E46">
        <v>2.198</v>
      </c>
      <c r="F46">
        <v>181.7</v>
      </c>
      <c r="G46">
        <v>5.6000000000000001E-2</v>
      </c>
      <c r="H46">
        <v>22.7</v>
      </c>
    </row>
    <row r="47" spans="1:8" ht="15" customHeight="1" x14ac:dyDescent="0.3">
      <c r="A47" t="s">
        <v>359</v>
      </c>
      <c r="B47">
        <v>2</v>
      </c>
      <c r="C47">
        <v>876</v>
      </c>
      <c r="D47">
        <v>2784.7</v>
      </c>
      <c r="E47">
        <v>3.1789999999999998</v>
      </c>
      <c r="F47">
        <v>228.35</v>
      </c>
      <c r="G47">
        <v>9.7000000000000003E-2</v>
      </c>
      <c r="H47">
        <v>21.7</v>
      </c>
    </row>
    <row r="48" spans="1:8" ht="15" customHeight="1" x14ac:dyDescent="0.3">
      <c r="A48" t="s">
        <v>776</v>
      </c>
      <c r="B48">
        <v>1</v>
      </c>
      <c r="C48">
        <v>1477</v>
      </c>
      <c r="D48">
        <v>3223.6</v>
      </c>
      <c r="E48">
        <v>2.1829999999999998</v>
      </c>
      <c r="F48">
        <v>264.33</v>
      </c>
      <c r="G48">
        <v>8.8999999999999996E-2</v>
      </c>
      <c r="H48">
        <v>21.9</v>
      </c>
    </row>
    <row r="49" spans="1:8" ht="15" customHeight="1" x14ac:dyDescent="0.3">
      <c r="A49" t="s">
        <v>776</v>
      </c>
      <c r="B49">
        <v>2</v>
      </c>
      <c r="C49">
        <v>1091</v>
      </c>
      <c r="D49">
        <v>3239</v>
      </c>
      <c r="E49">
        <v>2.9689999999999999</v>
      </c>
      <c r="F49">
        <v>265.58999999999997</v>
      </c>
      <c r="G49">
        <v>0.14499999999999999</v>
      </c>
      <c r="H49">
        <v>20.5</v>
      </c>
    </row>
    <row r="50" spans="1:8" ht="15" customHeight="1" x14ac:dyDescent="0.3">
      <c r="A50" t="s">
        <v>525</v>
      </c>
      <c r="B50">
        <v>1</v>
      </c>
      <c r="C50">
        <v>1308</v>
      </c>
      <c r="D50">
        <v>2659.5</v>
      </c>
      <c r="E50">
        <v>2.0329999999999999</v>
      </c>
      <c r="F50">
        <v>218.08</v>
      </c>
      <c r="G50">
        <v>4.4999999999999998E-2</v>
      </c>
      <c r="H50">
        <v>22.9</v>
      </c>
    </row>
    <row r="51" spans="1:8" ht="15" customHeight="1" x14ac:dyDescent="0.3">
      <c r="A51" t="s">
        <v>525</v>
      </c>
      <c r="B51">
        <v>2</v>
      </c>
      <c r="C51">
        <v>858</v>
      </c>
      <c r="D51">
        <v>2614.5</v>
      </c>
      <c r="E51">
        <v>3.0470000000000002</v>
      </c>
      <c r="F51">
        <v>214.39</v>
      </c>
      <c r="G51">
        <v>8.3000000000000004E-2</v>
      </c>
      <c r="H51">
        <v>22</v>
      </c>
    </row>
    <row r="52" spans="1:8" ht="15" customHeight="1" x14ac:dyDescent="0.3">
      <c r="A52" t="s">
        <v>884</v>
      </c>
      <c r="B52">
        <v>1</v>
      </c>
      <c r="C52">
        <v>826</v>
      </c>
      <c r="D52">
        <v>1715.9</v>
      </c>
      <c r="E52">
        <v>2.077</v>
      </c>
      <c r="F52">
        <v>140.71</v>
      </c>
      <c r="G52">
        <v>6.7000000000000004E-2</v>
      </c>
      <c r="H52">
        <v>22.4</v>
      </c>
    </row>
    <row r="53" spans="1:8" ht="15" customHeight="1" x14ac:dyDescent="0.3">
      <c r="A53" t="s">
        <v>884</v>
      </c>
      <c r="B53">
        <v>2</v>
      </c>
      <c r="C53">
        <v>802</v>
      </c>
      <c r="D53">
        <v>2359.8000000000002</v>
      </c>
      <c r="E53">
        <v>2.9420000000000002</v>
      </c>
      <c r="F53">
        <v>193.5</v>
      </c>
      <c r="G53">
        <v>9.7000000000000003E-2</v>
      </c>
      <c r="H53">
        <v>21.7</v>
      </c>
    </row>
    <row r="54" spans="1:8" ht="15" customHeight="1" x14ac:dyDescent="0.3">
      <c r="A54" t="s">
        <v>641</v>
      </c>
      <c r="B54">
        <v>1</v>
      </c>
      <c r="C54">
        <v>273</v>
      </c>
      <c r="D54">
        <v>601.9</v>
      </c>
      <c r="E54">
        <v>2.2050000000000001</v>
      </c>
      <c r="F54">
        <v>49.35</v>
      </c>
      <c r="G54">
        <v>0.04</v>
      </c>
      <c r="H54">
        <v>23</v>
      </c>
    </row>
    <row r="55" spans="1:8" ht="15" customHeight="1" x14ac:dyDescent="0.3">
      <c r="A55" t="s">
        <v>641</v>
      </c>
      <c r="B55">
        <v>2</v>
      </c>
      <c r="C55">
        <v>277</v>
      </c>
      <c r="D55">
        <v>877</v>
      </c>
      <c r="E55">
        <v>3.1659999999999999</v>
      </c>
      <c r="F55">
        <v>71.92</v>
      </c>
      <c r="G55">
        <v>9.8000000000000004E-2</v>
      </c>
      <c r="H55">
        <v>21.6</v>
      </c>
    </row>
    <row r="56" spans="1:8" ht="15" customHeight="1" x14ac:dyDescent="0.3">
      <c r="A56" t="s">
        <v>330</v>
      </c>
      <c r="B56">
        <v>1</v>
      </c>
      <c r="C56">
        <v>249</v>
      </c>
      <c r="D56">
        <v>549.5</v>
      </c>
      <c r="E56">
        <v>2.2069999999999999</v>
      </c>
      <c r="F56">
        <v>45.06</v>
      </c>
      <c r="G56">
        <v>0.06</v>
      </c>
      <c r="H56">
        <v>22.6</v>
      </c>
    </row>
    <row r="57" spans="1:8" ht="15" customHeight="1" x14ac:dyDescent="0.3">
      <c r="A57" t="s">
        <v>330</v>
      </c>
      <c r="B57">
        <v>2</v>
      </c>
      <c r="C57">
        <v>212</v>
      </c>
      <c r="D57">
        <v>653.70000000000005</v>
      </c>
      <c r="E57">
        <v>3.0840000000000001</v>
      </c>
      <c r="F57">
        <v>53.6</v>
      </c>
      <c r="G57">
        <v>0.104</v>
      </c>
      <c r="H57">
        <v>21.5</v>
      </c>
    </row>
    <row r="58" spans="1:8" ht="15" customHeight="1" x14ac:dyDescent="0.3">
      <c r="A58" t="s">
        <v>129</v>
      </c>
      <c r="B58">
        <v>1</v>
      </c>
      <c r="C58">
        <v>1332</v>
      </c>
      <c r="D58">
        <v>2860.4</v>
      </c>
      <c r="E58">
        <v>2.1469999999999998</v>
      </c>
      <c r="F58">
        <v>234.55</v>
      </c>
      <c r="G58">
        <v>0.08</v>
      </c>
      <c r="H58">
        <v>22.1</v>
      </c>
    </row>
    <row r="59" spans="1:8" ht="15" customHeight="1" x14ac:dyDescent="0.3">
      <c r="A59" t="s">
        <v>129</v>
      </c>
      <c r="B59">
        <v>2</v>
      </c>
      <c r="C59">
        <v>916</v>
      </c>
      <c r="D59">
        <v>2911.3</v>
      </c>
      <c r="E59">
        <v>3.1779999999999999</v>
      </c>
      <c r="F59">
        <v>238.73</v>
      </c>
      <c r="G59">
        <v>0.108</v>
      </c>
      <c r="H59">
        <v>21.4</v>
      </c>
    </row>
    <row r="60" spans="1:8" ht="15" customHeight="1" x14ac:dyDescent="0.3">
      <c r="A60" t="s">
        <v>484</v>
      </c>
      <c r="B60">
        <v>1</v>
      </c>
      <c r="C60">
        <v>1376</v>
      </c>
      <c r="D60">
        <v>2802.8</v>
      </c>
      <c r="E60">
        <v>2.0369999999999999</v>
      </c>
      <c r="F60">
        <v>229.83</v>
      </c>
      <c r="G60">
        <v>8.4000000000000005E-2</v>
      </c>
      <c r="H60">
        <v>22</v>
      </c>
    </row>
    <row r="61" spans="1:8" ht="15" customHeight="1" x14ac:dyDescent="0.3">
      <c r="A61" t="s">
        <v>484</v>
      </c>
      <c r="B61">
        <v>2</v>
      </c>
      <c r="C61">
        <v>1066</v>
      </c>
      <c r="D61">
        <v>3200.8</v>
      </c>
      <c r="E61">
        <v>3.0030000000000001</v>
      </c>
      <c r="F61">
        <v>262.45999999999998</v>
      </c>
      <c r="G61">
        <v>0.14299999999999999</v>
      </c>
      <c r="H61">
        <v>20.6</v>
      </c>
    </row>
    <row r="62" spans="1:8" ht="15" customHeight="1" x14ac:dyDescent="0.3">
      <c r="A62" t="s">
        <v>130</v>
      </c>
      <c r="B62">
        <v>1</v>
      </c>
      <c r="C62">
        <v>849</v>
      </c>
      <c r="D62">
        <v>1777</v>
      </c>
      <c r="E62">
        <v>2.093</v>
      </c>
      <c r="F62">
        <v>145.72</v>
      </c>
      <c r="G62">
        <v>7.9000000000000001E-2</v>
      </c>
      <c r="H62">
        <v>22.1</v>
      </c>
    </row>
    <row r="63" spans="1:8" ht="15" customHeight="1" x14ac:dyDescent="0.3">
      <c r="A63" t="s">
        <v>130</v>
      </c>
      <c r="B63">
        <v>2</v>
      </c>
      <c r="C63">
        <v>1095</v>
      </c>
      <c r="D63">
        <v>3432.7</v>
      </c>
      <c r="E63">
        <v>3.1349999999999998</v>
      </c>
      <c r="F63">
        <v>281.49</v>
      </c>
      <c r="G63">
        <v>0.129</v>
      </c>
      <c r="H63">
        <v>20.9</v>
      </c>
    </row>
    <row r="64" spans="1:8" ht="15" customHeight="1" x14ac:dyDescent="0.3">
      <c r="A64" t="s">
        <v>1101</v>
      </c>
      <c r="B64">
        <v>1</v>
      </c>
      <c r="C64">
        <v>1208</v>
      </c>
      <c r="D64">
        <v>2641.4</v>
      </c>
      <c r="E64">
        <v>2.1869999999999998</v>
      </c>
      <c r="F64">
        <v>216.59</v>
      </c>
      <c r="G64">
        <v>6.2E-2</v>
      </c>
      <c r="H64">
        <v>22.5</v>
      </c>
    </row>
    <row r="65" spans="1:8" ht="15" customHeight="1" x14ac:dyDescent="0.3">
      <c r="A65" t="s">
        <v>1101</v>
      </c>
      <c r="B65">
        <v>2</v>
      </c>
      <c r="C65">
        <v>1462</v>
      </c>
      <c r="D65">
        <v>4313.3</v>
      </c>
      <c r="E65">
        <v>2.95</v>
      </c>
      <c r="F65">
        <v>353.69</v>
      </c>
      <c r="G65">
        <v>0.128</v>
      </c>
      <c r="H65">
        <v>20.9</v>
      </c>
    </row>
    <row r="66" spans="1:8" ht="15" customHeight="1" x14ac:dyDescent="0.3">
      <c r="A66" t="s">
        <v>171</v>
      </c>
      <c r="B66">
        <v>1</v>
      </c>
      <c r="C66">
        <v>1277</v>
      </c>
      <c r="D66">
        <v>2784.7</v>
      </c>
      <c r="E66">
        <v>2.181</v>
      </c>
      <c r="F66">
        <v>228.34</v>
      </c>
      <c r="G66">
        <v>8.4000000000000005E-2</v>
      </c>
      <c r="H66">
        <v>22</v>
      </c>
    </row>
    <row r="67" spans="1:8" ht="15" customHeight="1" x14ac:dyDescent="0.3">
      <c r="A67" t="s">
        <v>171</v>
      </c>
      <c r="B67">
        <v>2</v>
      </c>
      <c r="C67">
        <v>935</v>
      </c>
      <c r="D67">
        <v>2841.5</v>
      </c>
      <c r="E67">
        <v>3.0390000000000001</v>
      </c>
      <c r="F67">
        <v>233</v>
      </c>
      <c r="G67">
        <v>8.1000000000000003E-2</v>
      </c>
      <c r="H67">
        <v>22</v>
      </c>
    </row>
    <row r="68" spans="1:8" ht="15" customHeight="1" x14ac:dyDescent="0.3">
      <c r="A68" t="s">
        <v>764</v>
      </c>
      <c r="B68">
        <v>1</v>
      </c>
      <c r="C68">
        <v>337</v>
      </c>
      <c r="D68">
        <v>741.4</v>
      </c>
      <c r="E68">
        <v>2.2000000000000002</v>
      </c>
      <c r="F68">
        <v>60.8</v>
      </c>
      <c r="G68">
        <v>0.08</v>
      </c>
      <c r="H68">
        <v>22.1</v>
      </c>
    </row>
    <row r="69" spans="1:8" ht="15" customHeight="1" x14ac:dyDescent="0.3">
      <c r="A69" t="s">
        <v>764</v>
      </c>
      <c r="B69">
        <v>2</v>
      </c>
      <c r="C69">
        <v>219</v>
      </c>
      <c r="D69">
        <v>648</v>
      </c>
      <c r="E69">
        <v>2.9590000000000001</v>
      </c>
      <c r="F69">
        <v>53.13</v>
      </c>
      <c r="G69">
        <v>0.107</v>
      </c>
      <c r="H69">
        <v>21.4</v>
      </c>
    </row>
    <row r="70" spans="1:8" ht="15" customHeight="1" x14ac:dyDescent="0.3">
      <c r="A70" t="s">
        <v>1061</v>
      </c>
      <c r="B70">
        <v>1</v>
      </c>
      <c r="C70">
        <v>292</v>
      </c>
      <c r="D70">
        <v>626.29999999999995</v>
      </c>
      <c r="E70">
        <v>2.145</v>
      </c>
      <c r="F70">
        <v>51.36</v>
      </c>
      <c r="G70">
        <v>5.5E-2</v>
      </c>
      <c r="H70">
        <v>22.7</v>
      </c>
    </row>
    <row r="71" spans="1:8" ht="15" customHeight="1" x14ac:dyDescent="0.3">
      <c r="A71" t="s">
        <v>1061</v>
      </c>
      <c r="B71">
        <v>2</v>
      </c>
      <c r="C71">
        <v>411</v>
      </c>
      <c r="D71">
        <v>1239.5</v>
      </c>
      <c r="E71">
        <v>3.016</v>
      </c>
      <c r="F71">
        <v>101.64</v>
      </c>
      <c r="G71">
        <v>0.10299999999999999</v>
      </c>
      <c r="H71">
        <v>21.5</v>
      </c>
    </row>
    <row r="72" spans="1:8" ht="15" customHeight="1" x14ac:dyDescent="0.3">
      <c r="A72" t="s">
        <v>172</v>
      </c>
      <c r="B72">
        <v>1</v>
      </c>
      <c r="C72">
        <v>945</v>
      </c>
      <c r="D72">
        <v>2103.8000000000002</v>
      </c>
      <c r="E72">
        <v>2.226</v>
      </c>
      <c r="F72">
        <v>172.51</v>
      </c>
      <c r="G72">
        <v>7.4999999999999997E-2</v>
      </c>
      <c r="H72">
        <v>22.2</v>
      </c>
    </row>
    <row r="73" spans="1:8" ht="15" customHeight="1" x14ac:dyDescent="0.3">
      <c r="A73" t="s">
        <v>172</v>
      </c>
      <c r="B73">
        <v>2</v>
      </c>
      <c r="C73">
        <v>1401</v>
      </c>
      <c r="D73">
        <v>4208.6000000000004</v>
      </c>
      <c r="E73">
        <v>3.004</v>
      </c>
      <c r="F73">
        <v>345.11</v>
      </c>
      <c r="G73">
        <v>0.11799999999999999</v>
      </c>
      <c r="H73">
        <v>21.2</v>
      </c>
    </row>
    <row r="74" spans="1:8" ht="15" customHeight="1" x14ac:dyDescent="0.3">
      <c r="A74" t="s">
        <v>765</v>
      </c>
      <c r="B74">
        <v>1</v>
      </c>
      <c r="C74">
        <v>1210</v>
      </c>
      <c r="D74">
        <v>2693.8</v>
      </c>
      <c r="E74">
        <v>2.226</v>
      </c>
      <c r="F74">
        <v>220.89</v>
      </c>
      <c r="G74">
        <v>8.4000000000000005E-2</v>
      </c>
      <c r="H74">
        <v>22</v>
      </c>
    </row>
    <row r="75" spans="1:8" ht="15" customHeight="1" x14ac:dyDescent="0.3">
      <c r="A75" t="s">
        <v>765</v>
      </c>
      <c r="B75">
        <v>2</v>
      </c>
      <c r="C75">
        <v>1439</v>
      </c>
      <c r="D75">
        <v>4436.8999999999996</v>
      </c>
      <c r="E75">
        <v>3.0830000000000002</v>
      </c>
      <c r="F75">
        <v>363.82</v>
      </c>
      <c r="G75">
        <v>9.5000000000000001E-2</v>
      </c>
      <c r="H75">
        <v>21.7</v>
      </c>
    </row>
    <row r="76" spans="1:8" ht="15" customHeight="1" x14ac:dyDescent="0.3">
      <c r="A76" t="s">
        <v>209</v>
      </c>
      <c r="B76">
        <v>1</v>
      </c>
      <c r="C76">
        <v>996</v>
      </c>
      <c r="D76">
        <v>2167.4</v>
      </c>
      <c r="E76">
        <v>2.1760000000000002</v>
      </c>
      <c r="F76">
        <v>177.73</v>
      </c>
      <c r="G76">
        <v>6.2E-2</v>
      </c>
      <c r="H76">
        <v>22.5</v>
      </c>
    </row>
    <row r="77" spans="1:8" ht="15" customHeight="1" x14ac:dyDescent="0.3">
      <c r="A77" t="s">
        <v>209</v>
      </c>
      <c r="B77">
        <v>2</v>
      </c>
      <c r="C77">
        <v>1081</v>
      </c>
      <c r="D77">
        <v>3259</v>
      </c>
      <c r="E77">
        <v>3.0150000000000001</v>
      </c>
      <c r="F77">
        <v>267.24</v>
      </c>
      <c r="G77">
        <v>0.14099999999999999</v>
      </c>
      <c r="H77">
        <v>20.6</v>
      </c>
    </row>
    <row r="78" spans="1:8" ht="15" customHeight="1" x14ac:dyDescent="0.3">
      <c r="A78" t="s">
        <v>210</v>
      </c>
      <c r="B78">
        <v>1</v>
      </c>
      <c r="C78">
        <v>864</v>
      </c>
      <c r="D78">
        <v>1854.9</v>
      </c>
      <c r="E78">
        <v>2.1469999999999998</v>
      </c>
      <c r="F78">
        <v>152.1</v>
      </c>
      <c r="G78">
        <v>4.9000000000000002E-2</v>
      </c>
      <c r="H78">
        <v>22.8</v>
      </c>
    </row>
    <row r="79" spans="1:8" ht="15" customHeight="1" x14ac:dyDescent="0.3">
      <c r="A79" t="s">
        <v>210</v>
      </c>
      <c r="B79">
        <v>2</v>
      </c>
      <c r="C79">
        <v>1354</v>
      </c>
      <c r="D79">
        <v>4057.9</v>
      </c>
      <c r="E79">
        <v>2.9969999999999999</v>
      </c>
      <c r="F79">
        <v>332.75</v>
      </c>
      <c r="G79">
        <v>0.111</v>
      </c>
      <c r="H79">
        <v>21.3</v>
      </c>
    </row>
    <row r="80" spans="1:8" ht="15" customHeight="1" x14ac:dyDescent="0.3">
      <c r="A80" t="s">
        <v>627</v>
      </c>
      <c r="B80">
        <v>1</v>
      </c>
      <c r="C80">
        <v>886</v>
      </c>
      <c r="D80">
        <v>1950.1</v>
      </c>
      <c r="E80">
        <v>2.2010000000000001</v>
      </c>
      <c r="F80">
        <v>159.9</v>
      </c>
      <c r="G80">
        <v>5.5E-2</v>
      </c>
      <c r="H80">
        <v>22.7</v>
      </c>
    </row>
    <row r="81" spans="1:8" ht="15" customHeight="1" x14ac:dyDescent="0.3">
      <c r="A81" t="s">
        <v>627</v>
      </c>
      <c r="B81">
        <v>2</v>
      </c>
      <c r="C81">
        <v>1061</v>
      </c>
      <c r="D81">
        <v>3157</v>
      </c>
      <c r="E81">
        <v>2.976</v>
      </c>
      <c r="F81">
        <v>258.87</v>
      </c>
      <c r="G81">
        <v>0.13</v>
      </c>
      <c r="H81">
        <v>20.9</v>
      </c>
    </row>
    <row r="82" spans="1:8" ht="15" customHeight="1" x14ac:dyDescent="0.3">
      <c r="A82" t="s">
        <v>391</v>
      </c>
      <c r="B82">
        <v>1</v>
      </c>
      <c r="C82">
        <v>314</v>
      </c>
      <c r="D82">
        <v>683.4</v>
      </c>
      <c r="E82">
        <v>2.1760000000000002</v>
      </c>
      <c r="F82">
        <v>56.04</v>
      </c>
      <c r="G82">
        <v>7.8E-2</v>
      </c>
      <c r="H82">
        <v>22.1</v>
      </c>
    </row>
    <row r="83" spans="1:8" ht="15" customHeight="1" x14ac:dyDescent="0.3">
      <c r="A83" t="s">
        <v>391</v>
      </c>
      <c r="B83">
        <v>2</v>
      </c>
      <c r="C83">
        <v>318</v>
      </c>
      <c r="D83">
        <v>961.2</v>
      </c>
      <c r="E83">
        <v>3.0230000000000001</v>
      </c>
      <c r="F83">
        <v>78.819999999999993</v>
      </c>
      <c r="G83">
        <v>0.125</v>
      </c>
      <c r="H83">
        <v>21</v>
      </c>
    </row>
    <row r="84" spans="1:8" ht="15" customHeight="1" x14ac:dyDescent="0.3">
      <c r="A84" t="s">
        <v>700</v>
      </c>
      <c r="B84">
        <v>1</v>
      </c>
      <c r="C84">
        <v>218</v>
      </c>
      <c r="D84">
        <v>472.1</v>
      </c>
      <c r="E84">
        <v>2.1659999999999999</v>
      </c>
      <c r="F84">
        <v>38.72</v>
      </c>
      <c r="G84">
        <v>8.2000000000000003E-2</v>
      </c>
      <c r="H84">
        <v>22</v>
      </c>
    </row>
    <row r="85" spans="1:8" ht="15" customHeight="1" x14ac:dyDescent="0.3">
      <c r="A85" t="s">
        <v>700</v>
      </c>
      <c r="B85">
        <v>2</v>
      </c>
      <c r="C85">
        <v>462</v>
      </c>
      <c r="D85">
        <v>1389.6</v>
      </c>
      <c r="E85">
        <v>3.008</v>
      </c>
      <c r="F85">
        <v>113.95</v>
      </c>
      <c r="G85">
        <v>0.104</v>
      </c>
      <c r="H85">
        <v>21.5</v>
      </c>
    </row>
    <row r="86" spans="1:8" ht="15" customHeight="1" x14ac:dyDescent="0.3">
      <c r="A86" t="s">
        <v>531</v>
      </c>
      <c r="B86">
        <v>1</v>
      </c>
      <c r="C86">
        <v>1279</v>
      </c>
      <c r="D86">
        <v>2765.2</v>
      </c>
      <c r="E86">
        <v>2.1619999999999999</v>
      </c>
      <c r="F86">
        <v>226.75</v>
      </c>
      <c r="G86">
        <v>6.2E-2</v>
      </c>
      <c r="H86">
        <v>22.5</v>
      </c>
    </row>
    <row r="87" spans="1:8" ht="15" customHeight="1" x14ac:dyDescent="0.3">
      <c r="A87" t="s">
        <v>531</v>
      </c>
      <c r="B87">
        <v>2</v>
      </c>
      <c r="C87">
        <v>1021</v>
      </c>
      <c r="D87">
        <v>3000.8</v>
      </c>
      <c r="E87">
        <v>2.9390000000000001</v>
      </c>
      <c r="F87">
        <v>246.06</v>
      </c>
      <c r="G87">
        <v>0.13</v>
      </c>
      <c r="H87">
        <v>20.9</v>
      </c>
    </row>
    <row r="88" spans="1:8" ht="15" customHeight="1" x14ac:dyDescent="0.3">
      <c r="A88" t="s">
        <v>1003</v>
      </c>
      <c r="B88">
        <v>1</v>
      </c>
      <c r="C88">
        <v>1469</v>
      </c>
      <c r="D88">
        <v>3066.6</v>
      </c>
      <c r="E88">
        <v>2.0880000000000001</v>
      </c>
      <c r="F88">
        <v>251.46</v>
      </c>
      <c r="G88">
        <v>7.5999999999999998E-2</v>
      </c>
      <c r="H88">
        <v>22.2</v>
      </c>
    </row>
    <row r="89" spans="1:8" ht="15" customHeight="1" x14ac:dyDescent="0.3">
      <c r="A89" t="s">
        <v>1003</v>
      </c>
      <c r="B89">
        <v>2</v>
      </c>
      <c r="C89">
        <v>816</v>
      </c>
      <c r="D89">
        <v>2375.4</v>
      </c>
      <c r="E89">
        <v>2.911</v>
      </c>
      <c r="F89">
        <v>194.78</v>
      </c>
      <c r="G89">
        <v>0.1</v>
      </c>
      <c r="H89">
        <v>21.6</v>
      </c>
    </row>
    <row r="90" spans="1:8" ht="15" customHeight="1" x14ac:dyDescent="0.3">
      <c r="A90" t="s">
        <v>392</v>
      </c>
      <c r="B90">
        <v>1</v>
      </c>
      <c r="C90">
        <v>1407</v>
      </c>
      <c r="D90">
        <v>2910.4</v>
      </c>
      <c r="E90">
        <v>2.069</v>
      </c>
      <c r="F90">
        <v>238.65</v>
      </c>
      <c r="G90">
        <v>6.4000000000000001E-2</v>
      </c>
      <c r="H90">
        <v>22.5</v>
      </c>
    </row>
    <row r="91" spans="1:8" ht="15" customHeight="1" x14ac:dyDescent="0.3">
      <c r="A91" t="s">
        <v>392</v>
      </c>
      <c r="B91">
        <v>2</v>
      </c>
      <c r="C91">
        <v>1150</v>
      </c>
      <c r="D91">
        <v>3398.3</v>
      </c>
      <c r="E91">
        <v>2.9550000000000001</v>
      </c>
      <c r="F91">
        <v>278.66000000000003</v>
      </c>
      <c r="G91">
        <v>9.4E-2</v>
      </c>
      <c r="H91">
        <v>21.7</v>
      </c>
    </row>
    <row r="92" spans="1:8" ht="15" customHeight="1" x14ac:dyDescent="0.3">
      <c r="A92" t="s">
        <v>867</v>
      </c>
      <c r="B92">
        <v>1</v>
      </c>
      <c r="C92">
        <v>1209</v>
      </c>
      <c r="D92">
        <v>2645.3</v>
      </c>
      <c r="E92">
        <v>2.1880000000000002</v>
      </c>
      <c r="F92">
        <v>216.92</v>
      </c>
      <c r="G92">
        <v>7.2999999999999995E-2</v>
      </c>
      <c r="H92">
        <v>22.2</v>
      </c>
    </row>
    <row r="93" spans="1:8" ht="15" customHeight="1" x14ac:dyDescent="0.3">
      <c r="A93" t="s">
        <v>867</v>
      </c>
      <c r="B93">
        <v>2</v>
      </c>
      <c r="C93">
        <v>1124</v>
      </c>
      <c r="D93">
        <v>3291.3</v>
      </c>
      <c r="E93">
        <v>2.9279999999999999</v>
      </c>
      <c r="F93">
        <v>269.89</v>
      </c>
      <c r="G93">
        <v>0.14799999999999999</v>
      </c>
      <c r="H93">
        <v>20.399999999999999</v>
      </c>
    </row>
    <row r="94" spans="1:8" ht="15" customHeight="1" x14ac:dyDescent="0.3">
      <c r="A94" t="s">
        <v>532</v>
      </c>
      <c r="B94">
        <v>1</v>
      </c>
      <c r="C94">
        <v>963</v>
      </c>
      <c r="D94">
        <v>1980.7</v>
      </c>
      <c r="E94">
        <v>2.0569999999999999</v>
      </c>
      <c r="F94">
        <v>162.41999999999999</v>
      </c>
      <c r="G94">
        <v>8.1000000000000003E-2</v>
      </c>
      <c r="H94">
        <v>22.1</v>
      </c>
    </row>
    <row r="95" spans="1:8" ht="15" customHeight="1" x14ac:dyDescent="0.3">
      <c r="A95" t="s">
        <v>532</v>
      </c>
      <c r="B95">
        <v>2</v>
      </c>
      <c r="C95">
        <v>1303</v>
      </c>
      <c r="D95">
        <v>3948.6</v>
      </c>
      <c r="E95">
        <v>3.03</v>
      </c>
      <c r="F95">
        <v>323.79000000000002</v>
      </c>
      <c r="G95">
        <v>0.08</v>
      </c>
      <c r="H95">
        <v>22.1</v>
      </c>
    </row>
    <row r="96" spans="1:8" ht="15" customHeight="1" x14ac:dyDescent="0.3">
      <c r="A96" t="s">
        <v>818</v>
      </c>
      <c r="B96">
        <v>1</v>
      </c>
      <c r="C96">
        <v>467</v>
      </c>
      <c r="D96">
        <v>1042.5</v>
      </c>
      <c r="E96">
        <v>2.2320000000000002</v>
      </c>
      <c r="F96">
        <v>85.48</v>
      </c>
      <c r="G96">
        <v>0.06</v>
      </c>
      <c r="H96">
        <v>22.5</v>
      </c>
    </row>
    <row r="97" spans="1:8" ht="15" customHeight="1" x14ac:dyDescent="0.3">
      <c r="A97" t="s">
        <v>818</v>
      </c>
      <c r="B97">
        <v>2</v>
      </c>
      <c r="C97">
        <v>245</v>
      </c>
      <c r="D97">
        <v>713.7</v>
      </c>
      <c r="E97">
        <v>2.9129999999999998</v>
      </c>
      <c r="F97">
        <v>58.52</v>
      </c>
      <c r="G97">
        <v>0.14599999999999999</v>
      </c>
      <c r="H97">
        <v>20.5</v>
      </c>
    </row>
    <row r="98" spans="1:8" ht="15" customHeight="1" x14ac:dyDescent="0.3">
      <c r="A98" t="s">
        <v>1019</v>
      </c>
      <c r="B98">
        <v>1</v>
      </c>
      <c r="C98">
        <v>418</v>
      </c>
      <c r="D98">
        <v>927.9</v>
      </c>
      <c r="E98">
        <v>2.2200000000000002</v>
      </c>
      <c r="F98">
        <v>76.09</v>
      </c>
      <c r="G98">
        <v>6.5000000000000002E-2</v>
      </c>
      <c r="H98">
        <v>22.4</v>
      </c>
    </row>
    <row r="99" spans="1:8" ht="15" customHeight="1" x14ac:dyDescent="0.3">
      <c r="A99" t="s">
        <v>1019</v>
      </c>
      <c r="B99">
        <v>2</v>
      </c>
      <c r="C99">
        <v>428</v>
      </c>
      <c r="D99">
        <v>1309.9000000000001</v>
      </c>
      <c r="E99">
        <v>3.0609999999999999</v>
      </c>
      <c r="F99">
        <v>107.42</v>
      </c>
      <c r="G99">
        <v>9.0999999999999998E-2</v>
      </c>
      <c r="H99">
        <v>21.8</v>
      </c>
    </row>
    <row r="100" spans="1:8" ht="15" customHeight="1" x14ac:dyDescent="0.3">
      <c r="A100" t="s">
        <v>994</v>
      </c>
      <c r="B100">
        <v>1</v>
      </c>
      <c r="C100">
        <v>1117</v>
      </c>
      <c r="D100">
        <v>2301.8000000000002</v>
      </c>
      <c r="E100">
        <v>2.0609999999999999</v>
      </c>
      <c r="F100">
        <v>188.75</v>
      </c>
      <c r="G100">
        <v>5.8000000000000003E-2</v>
      </c>
      <c r="H100">
        <v>22.6</v>
      </c>
    </row>
    <row r="101" spans="1:8" ht="15" customHeight="1" x14ac:dyDescent="0.3">
      <c r="A101" t="s">
        <v>994</v>
      </c>
      <c r="B101">
        <v>2</v>
      </c>
      <c r="C101">
        <v>1231</v>
      </c>
      <c r="D101">
        <v>3714.3</v>
      </c>
      <c r="E101">
        <v>3.0169999999999999</v>
      </c>
      <c r="F101">
        <v>304.57</v>
      </c>
      <c r="G101">
        <v>8.8999999999999996E-2</v>
      </c>
      <c r="H101">
        <v>21.9</v>
      </c>
    </row>
    <row r="102" spans="1:8" ht="15" customHeight="1" x14ac:dyDescent="0.3">
      <c r="A102" t="s">
        <v>340</v>
      </c>
      <c r="B102">
        <v>1</v>
      </c>
      <c r="C102">
        <v>1390</v>
      </c>
      <c r="D102">
        <v>2890.9</v>
      </c>
      <c r="E102">
        <v>2.08</v>
      </c>
      <c r="F102">
        <v>237.05</v>
      </c>
      <c r="G102">
        <v>8.1000000000000003E-2</v>
      </c>
      <c r="H102">
        <v>22.1</v>
      </c>
    </row>
    <row r="103" spans="1:8" ht="15" customHeight="1" x14ac:dyDescent="0.3">
      <c r="A103" t="s">
        <v>340</v>
      </c>
      <c r="B103">
        <v>2</v>
      </c>
      <c r="C103">
        <v>1056</v>
      </c>
      <c r="D103">
        <v>3296.8</v>
      </c>
      <c r="E103">
        <v>3.1219999999999999</v>
      </c>
      <c r="F103">
        <v>270.33999999999997</v>
      </c>
      <c r="G103">
        <v>0.14399999999999999</v>
      </c>
      <c r="H103">
        <v>20.5</v>
      </c>
    </row>
    <row r="104" spans="1:8" ht="15" customHeight="1" x14ac:dyDescent="0.3">
      <c r="A104" t="s">
        <v>379</v>
      </c>
      <c r="B104">
        <v>1</v>
      </c>
      <c r="C104">
        <v>1443</v>
      </c>
      <c r="D104">
        <v>3137.1</v>
      </c>
      <c r="E104">
        <v>2.1739999999999999</v>
      </c>
      <c r="F104">
        <v>257.24</v>
      </c>
      <c r="G104">
        <v>7.5999999999999998E-2</v>
      </c>
      <c r="H104">
        <v>22.2</v>
      </c>
    </row>
    <row r="105" spans="1:8" ht="15" customHeight="1" x14ac:dyDescent="0.3">
      <c r="A105" t="s">
        <v>379</v>
      </c>
      <c r="B105">
        <v>2</v>
      </c>
      <c r="C105">
        <v>1441</v>
      </c>
      <c r="D105">
        <v>4337.5</v>
      </c>
      <c r="E105">
        <v>3.01</v>
      </c>
      <c r="F105">
        <v>355.67</v>
      </c>
      <c r="G105">
        <v>0.128</v>
      </c>
      <c r="H105">
        <v>20.9</v>
      </c>
    </row>
    <row r="106" spans="1:8" ht="15" customHeight="1" x14ac:dyDescent="0.3">
      <c r="A106" t="s">
        <v>106</v>
      </c>
      <c r="B106">
        <v>1</v>
      </c>
      <c r="C106">
        <v>1388</v>
      </c>
      <c r="D106">
        <v>2985.3</v>
      </c>
      <c r="E106">
        <v>2.1509999999999998</v>
      </c>
      <c r="F106">
        <v>244.8</v>
      </c>
      <c r="G106">
        <v>0.05</v>
      </c>
      <c r="H106">
        <v>22.8</v>
      </c>
    </row>
    <row r="107" spans="1:8" ht="15" customHeight="1" x14ac:dyDescent="0.3">
      <c r="A107" t="s">
        <v>106</v>
      </c>
      <c r="B107">
        <v>2</v>
      </c>
      <c r="C107">
        <v>1003</v>
      </c>
      <c r="D107">
        <v>3144.8</v>
      </c>
      <c r="E107">
        <v>3.1349999999999998</v>
      </c>
      <c r="F107">
        <v>257.88</v>
      </c>
      <c r="G107">
        <v>0.106</v>
      </c>
      <c r="H107">
        <v>21.4</v>
      </c>
    </row>
    <row r="108" spans="1:8" ht="15" customHeight="1" x14ac:dyDescent="0.3">
      <c r="A108" t="s">
        <v>107</v>
      </c>
      <c r="B108">
        <v>1</v>
      </c>
      <c r="C108">
        <v>1199</v>
      </c>
      <c r="D108">
        <v>2592.1999999999998</v>
      </c>
      <c r="E108">
        <v>2.1619999999999999</v>
      </c>
      <c r="F108">
        <v>212.56</v>
      </c>
      <c r="G108">
        <v>4.1000000000000002E-2</v>
      </c>
      <c r="H108">
        <v>23</v>
      </c>
    </row>
    <row r="109" spans="1:8" ht="15" customHeight="1" x14ac:dyDescent="0.3">
      <c r="A109" t="s">
        <v>107</v>
      </c>
      <c r="B109">
        <v>2</v>
      </c>
      <c r="C109">
        <v>922</v>
      </c>
      <c r="D109">
        <v>2962.1</v>
      </c>
      <c r="E109">
        <v>3.2130000000000001</v>
      </c>
      <c r="F109">
        <v>242.89</v>
      </c>
      <c r="G109">
        <v>0.10100000000000001</v>
      </c>
      <c r="H109">
        <v>21.6</v>
      </c>
    </row>
    <row r="110" spans="1:8" ht="15" customHeight="1" x14ac:dyDescent="0.3">
      <c r="A110" t="s">
        <v>400</v>
      </c>
      <c r="B110">
        <v>1</v>
      </c>
      <c r="C110">
        <v>471</v>
      </c>
      <c r="D110">
        <v>997</v>
      </c>
      <c r="E110">
        <v>2.117</v>
      </c>
      <c r="F110">
        <v>81.75</v>
      </c>
      <c r="G110">
        <v>4.2000000000000003E-2</v>
      </c>
      <c r="H110">
        <v>23</v>
      </c>
    </row>
    <row r="111" spans="1:8" ht="15" customHeight="1" x14ac:dyDescent="0.3">
      <c r="A111" t="s">
        <v>400</v>
      </c>
      <c r="B111">
        <v>2</v>
      </c>
      <c r="C111">
        <v>407</v>
      </c>
      <c r="D111">
        <v>1282</v>
      </c>
      <c r="E111">
        <v>3.15</v>
      </c>
      <c r="F111">
        <v>105.12</v>
      </c>
      <c r="G111">
        <v>0.14899999999999999</v>
      </c>
      <c r="H111">
        <v>20.399999999999999</v>
      </c>
    </row>
    <row r="112" spans="1:8" ht="15" customHeight="1" x14ac:dyDescent="0.3">
      <c r="A112" t="s">
        <v>184</v>
      </c>
      <c r="B112">
        <v>1</v>
      </c>
      <c r="C112">
        <v>293</v>
      </c>
      <c r="D112">
        <v>638.79999999999995</v>
      </c>
      <c r="E112">
        <v>2.1800000000000002</v>
      </c>
      <c r="F112">
        <v>52.38</v>
      </c>
      <c r="G112">
        <v>7.4999999999999997E-2</v>
      </c>
      <c r="H112">
        <v>22.2</v>
      </c>
    </row>
    <row r="113" spans="1:8" ht="15" customHeight="1" x14ac:dyDescent="0.3">
      <c r="A113" t="s">
        <v>184</v>
      </c>
      <c r="B113">
        <v>2</v>
      </c>
      <c r="C113">
        <v>314</v>
      </c>
      <c r="D113">
        <v>996</v>
      </c>
      <c r="E113">
        <v>3.1720000000000002</v>
      </c>
      <c r="F113">
        <v>81.67</v>
      </c>
      <c r="G113">
        <v>0.104</v>
      </c>
      <c r="H113">
        <v>21.5</v>
      </c>
    </row>
    <row r="114" spans="1:8" ht="15" customHeight="1" x14ac:dyDescent="0.3">
      <c r="A114" t="s">
        <v>401</v>
      </c>
      <c r="B114">
        <v>1</v>
      </c>
      <c r="C114">
        <v>1006</v>
      </c>
      <c r="D114">
        <v>2050</v>
      </c>
      <c r="E114">
        <v>2.0379999999999998</v>
      </c>
      <c r="F114">
        <v>168.1</v>
      </c>
      <c r="G114">
        <v>4.1000000000000002E-2</v>
      </c>
      <c r="H114">
        <v>23</v>
      </c>
    </row>
    <row r="115" spans="1:8" ht="15" customHeight="1" x14ac:dyDescent="0.3">
      <c r="A115" t="s">
        <v>401</v>
      </c>
      <c r="B115">
        <v>2</v>
      </c>
      <c r="C115">
        <v>1415</v>
      </c>
      <c r="D115">
        <v>4458.8999999999996</v>
      </c>
      <c r="E115">
        <v>3.1509999999999998</v>
      </c>
      <c r="F115">
        <v>365.63</v>
      </c>
      <c r="G115">
        <v>8.6999999999999994E-2</v>
      </c>
      <c r="H115">
        <v>21.9</v>
      </c>
    </row>
    <row r="116" spans="1:8" ht="15" customHeight="1" x14ac:dyDescent="0.3">
      <c r="A116" t="s">
        <v>185</v>
      </c>
      <c r="B116">
        <v>1</v>
      </c>
      <c r="C116">
        <v>843</v>
      </c>
      <c r="D116">
        <v>1857.4</v>
      </c>
      <c r="E116">
        <v>2.2029999999999998</v>
      </c>
      <c r="F116">
        <v>152.31</v>
      </c>
      <c r="G116">
        <v>7.4999999999999997E-2</v>
      </c>
      <c r="H116">
        <v>22.2</v>
      </c>
    </row>
    <row r="117" spans="1:8" ht="15" customHeight="1" x14ac:dyDescent="0.3">
      <c r="A117" t="s">
        <v>185</v>
      </c>
      <c r="B117">
        <v>2</v>
      </c>
      <c r="C117">
        <v>1308</v>
      </c>
      <c r="D117">
        <v>4009</v>
      </c>
      <c r="E117">
        <v>3.0649999999999999</v>
      </c>
      <c r="F117">
        <v>328.74</v>
      </c>
      <c r="G117">
        <v>0.14599999999999999</v>
      </c>
      <c r="H117">
        <v>20.5</v>
      </c>
    </row>
    <row r="118" spans="1:8" ht="15" customHeight="1" x14ac:dyDescent="0.3">
      <c r="A118" t="s">
        <v>542</v>
      </c>
      <c r="B118">
        <v>1</v>
      </c>
      <c r="C118">
        <v>877</v>
      </c>
      <c r="D118">
        <v>1850.3</v>
      </c>
      <c r="E118">
        <v>2.11</v>
      </c>
      <c r="F118">
        <v>151.72</v>
      </c>
      <c r="G118">
        <v>6.6000000000000003E-2</v>
      </c>
      <c r="H118">
        <v>22.4</v>
      </c>
    </row>
    <row r="119" spans="1:8" ht="15" customHeight="1" x14ac:dyDescent="0.3">
      <c r="A119" t="s">
        <v>542</v>
      </c>
      <c r="B119">
        <v>2</v>
      </c>
      <c r="C119">
        <v>1452</v>
      </c>
      <c r="D119">
        <v>4577.2</v>
      </c>
      <c r="E119">
        <v>3.1520000000000001</v>
      </c>
      <c r="F119">
        <v>375.33</v>
      </c>
      <c r="G119">
        <v>0.14399999999999999</v>
      </c>
      <c r="H119">
        <v>20.5</v>
      </c>
    </row>
    <row r="120" spans="1:8" ht="15" customHeight="1" x14ac:dyDescent="0.3">
      <c r="A120" t="s">
        <v>246</v>
      </c>
      <c r="B120">
        <v>1</v>
      </c>
      <c r="C120">
        <v>1044</v>
      </c>
      <c r="D120">
        <v>2330.1999999999998</v>
      </c>
      <c r="E120">
        <v>2.2320000000000002</v>
      </c>
      <c r="F120">
        <v>191.08</v>
      </c>
      <c r="G120">
        <v>5.3999999999999999E-2</v>
      </c>
      <c r="H120">
        <v>22.7</v>
      </c>
    </row>
    <row r="121" spans="1:8" ht="15" customHeight="1" x14ac:dyDescent="0.3">
      <c r="A121" t="s">
        <v>246</v>
      </c>
      <c r="B121">
        <v>2</v>
      </c>
      <c r="C121">
        <v>1126</v>
      </c>
      <c r="D121">
        <v>3297.6</v>
      </c>
      <c r="E121">
        <v>2.9289999999999998</v>
      </c>
      <c r="F121">
        <v>270.39999999999998</v>
      </c>
      <c r="G121">
        <v>0.122</v>
      </c>
      <c r="H121">
        <v>21.1</v>
      </c>
    </row>
    <row r="122" spans="1:8" ht="15" customHeight="1" x14ac:dyDescent="0.3">
      <c r="A122" t="s">
        <v>366</v>
      </c>
      <c r="B122">
        <v>1</v>
      </c>
      <c r="C122">
        <v>952</v>
      </c>
      <c r="D122">
        <v>2058.1999999999998</v>
      </c>
      <c r="E122">
        <v>2.1619999999999999</v>
      </c>
      <c r="F122">
        <v>168.78</v>
      </c>
      <c r="G122">
        <v>7.1999999999999995E-2</v>
      </c>
      <c r="H122">
        <v>22.3</v>
      </c>
    </row>
    <row r="123" spans="1:8" ht="15" customHeight="1" x14ac:dyDescent="0.3">
      <c r="A123" t="s">
        <v>366</v>
      </c>
      <c r="B123">
        <v>2</v>
      </c>
      <c r="C123">
        <v>1057</v>
      </c>
      <c r="D123">
        <v>3185</v>
      </c>
      <c r="E123">
        <v>3.0129999999999999</v>
      </c>
      <c r="F123">
        <v>261.17</v>
      </c>
      <c r="G123">
        <v>0.13300000000000001</v>
      </c>
      <c r="H123">
        <v>20.8</v>
      </c>
    </row>
    <row r="124" spans="1:8" ht="15" customHeight="1" x14ac:dyDescent="0.3">
      <c r="A124" t="s">
        <v>204</v>
      </c>
      <c r="B124">
        <v>1</v>
      </c>
      <c r="C124">
        <v>460</v>
      </c>
      <c r="D124">
        <v>955.7</v>
      </c>
      <c r="E124">
        <v>2.0779999999999998</v>
      </c>
      <c r="F124">
        <v>78.37</v>
      </c>
      <c r="G124">
        <v>7.9000000000000001E-2</v>
      </c>
      <c r="H124">
        <v>22.1</v>
      </c>
    </row>
    <row r="125" spans="1:8" ht="15" customHeight="1" x14ac:dyDescent="0.3">
      <c r="A125" t="s">
        <v>204</v>
      </c>
      <c r="B125">
        <v>2</v>
      </c>
      <c r="C125">
        <v>486</v>
      </c>
      <c r="D125">
        <v>1490.3</v>
      </c>
      <c r="E125">
        <v>3.0659999999999998</v>
      </c>
      <c r="F125">
        <v>122.2</v>
      </c>
      <c r="G125">
        <v>0.10100000000000001</v>
      </c>
      <c r="H125">
        <v>21.6</v>
      </c>
    </row>
    <row r="126" spans="1:8" ht="15" customHeight="1" x14ac:dyDescent="0.3">
      <c r="A126" t="s">
        <v>268</v>
      </c>
      <c r="B126">
        <v>1</v>
      </c>
      <c r="C126">
        <v>451</v>
      </c>
      <c r="D126">
        <v>989.5</v>
      </c>
      <c r="E126">
        <v>2.194</v>
      </c>
      <c r="F126">
        <v>81.14</v>
      </c>
      <c r="G126">
        <v>7.4999999999999997E-2</v>
      </c>
      <c r="H126">
        <v>22.2</v>
      </c>
    </row>
    <row r="127" spans="1:8" ht="15" customHeight="1" x14ac:dyDescent="0.3">
      <c r="A127" t="s">
        <v>268</v>
      </c>
      <c r="B127">
        <v>2</v>
      </c>
      <c r="C127">
        <v>274</v>
      </c>
      <c r="D127">
        <v>870.6</v>
      </c>
      <c r="E127">
        <v>3.177</v>
      </c>
      <c r="F127">
        <v>71.39</v>
      </c>
      <c r="G127">
        <v>8.2000000000000003E-2</v>
      </c>
      <c r="H127">
        <v>22</v>
      </c>
    </row>
    <row r="128" spans="1:8" ht="15" customHeight="1" x14ac:dyDescent="0.3">
      <c r="A128" t="s">
        <v>205</v>
      </c>
      <c r="B128">
        <v>1</v>
      </c>
      <c r="C128">
        <v>1115</v>
      </c>
      <c r="D128">
        <v>2319.9</v>
      </c>
      <c r="E128">
        <v>2.081</v>
      </c>
      <c r="F128">
        <v>190.23</v>
      </c>
      <c r="G128">
        <v>8.2000000000000003E-2</v>
      </c>
      <c r="H128">
        <v>22</v>
      </c>
    </row>
    <row r="129" spans="1:8" ht="15" customHeight="1" x14ac:dyDescent="0.3">
      <c r="A129" t="s">
        <v>205</v>
      </c>
      <c r="B129">
        <v>2</v>
      </c>
      <c r="C129">
        <v>846</v>
      </c>
      <c r="D129">
        <v>2671.8</v>
      </c>
      <c r="E129">
        <v>3.1579999999999999</v>
      </c>
      <c r="F129">
        <v>219.09</v>
      </c>
      <c r="G129">
        <v>0.122</v>
      </c>
      <c r="H129">
        <v>21.1</v>
      </c>
    </row>
    <row r="130" spans="1:8" ht="15" customHeight="1" x14ac:dyDescent="0.3">
      <c r="A130" t="s">
        <v>547</v>
      </c>
      <c r="B130">
        <v>1</v>
      </c>
      <c r="C130">
        <v>1489</v>
      </c>
      <c r="D130">
        <v>3046.1</v>
      </c>
      <c r="E130">
        <v>2.0459999999999998</v>
      </c>
      <c r="F130">
        <v>249.78</v>
      </c>
      <c r="G130">
        <v>7.5999999999999998E-2</v>
      </c>
      <c r="H130">
        <v>22.2</v>
      </c>
    </row>
    <row r="131" spans="1:8" ht="15" customHeight="1" x14ac:dyDescent="0.3">
      <c r="A131" t="s">
        <v>547</v>
      </c>
      <c r="B131">
        <v>2</v>
      </c>
      <c r="C131">
        <v>856</v>
      </c>
      <c r="D131">
        <v>2604.5</v>
      </c>
      <c r="E131">
        <v>3.0430000000000001</v>
      </c>
      <c r="F131">
        <v>213.57</v>
      </c>
      <c r="G131">
        <v>0.11</v>
      </c>
      <c r="H131">
        <v>21.4</v>
      </c>
    </row>
    <row r="132" spans="1:8" ht="15" customHeight="1" x14ac:dyDescent="0.3">
      <c r="A132" t="s">
        <v>792</v>
      </c>
      <c r="B132">
        <v>1</v>
      </c>
      <c r="C132">
        <v>1257</v>
      </c>
      <c r="D132">
        <v>2788.7</v>
      </c>
      <c r="E132">
        <v>2.2189999999999999</v>
      </c>
      <c r="F132">
        <v>228.68</v>
      </c>
      <c r="G132">
        <v>5.7000000000000002E-2</v>
      </c>
      <c r="H132">
        <v>22.6</v>
      </c>
    </row>
    <row r="133" spans="1:8" ht="15" customHeight="1" x14ac:dyDescent="0.3">
      <c r="A133" t="s">
        <v>792</v>
      </c>
      <c r="B133">
        <v>2</v>
      </c>
      <c r="C133">
        <v>835</v>
      </c>
      <c r="D133">
        <v>2626</v>
      </c>
      <c r="E133">
        <v>3.145</v>
      </c>
      <c r="F133">
        <v>215.33</v>
      </c>
      <c r="G133">
        <v>9.2999999999999999E-2</v>
      </c>
      <c r="H133">
        <v>21.8</v>
      </c>
    </row>
    <row r="134" spans="1:8" ht="15" customHeight="1" x14ac:dyDescent="0.3">
      <c r="A134" t="s">
        <v>269</v>
      </c>
      <c r="B134">
        <v>1</v>
      </c>
      <c r="C134">
        <v>1126</v>
      </c>
      <c r="D134">
        <v>2405.8000000000002</v>
      </c>
      <c r="E134">
        <v>2.137</v>
      </c>
      <c r="F134">
        <v>197.28</v>
      </c>
      <c r="G134">
        <v>8.5000000000000006E-2</v>
      </c>
      <c r="H134">
        <v>22</v>
      </c>
    </row>
    <row r="135" spans="1:8" ht="15" customHeight="1" x14ac:dyDescent="0.3">
      <c r="A135" t="s">
        <v>269</v>
      </c>
      <c r="B135">
        <v>2</v>
      </c>
      <c r="C135">
        <v>1452</v>
      </c>
      <c r="D135">
        <v>4501.8999999999996</v>
      </c>
      <c r="E135">
        <v>3.1</v>
      </c>
      <c r="F135">
        <v>369.16</v>
      </c>
      <c r="G135">
        <v>0.13700000000000001</v>
      </c>
      <c r="H135">
        <v>20.7</v>
      </c>
    </row>
    <row r="136" spans="1:8" ht="15" customHeight="1" x14ac:dyDescent="0.3">
      <c r="A136" t="s">
        <v>212</v>
      </c>
      <c r="B136">
        <v>1</v>
      </c>
      <c r="C136">
        <v>861</v>
      </c>
      <c r="D136">
        <v>1870.6</v>
      </c>
      <c r="E136">
        <v>2.173</v>
      </c>
      <c r="F136">
        <v>153.38999999999999</v>
      </c>
      <c r="G136">
        <v>0.06</v>
      </c>
      <c r="H136">
        <v>22.6</v>
      </c>
    </row>
    <row r="137" spans="1:8" ht="15" customHeight="1" x14ac:dyDescent="0.3">
      <c r="A137" t="s">
        <v>212</v>
      </c>
      <c r="B137">
        <v>2</v>
      </c>
      <c r="C137">
        <v>1263</v>
      </c>
      <c r="D137">
        <v>3752.3</v>
      </c>
      <c r="E137">
        <v>2.9710000000000001</v>
      </c>
      <c r="F137">
        <v>307.69</v>
      </c>
      <c r="G137">
        <v>0.15</v>
      </c>
      <c r="H137">
        <v>20.399999999999999</v>
      </c>
    </row>
    <row r="138" spans="1:8" ht="15" customHeight="1" x14ac:dyDescent="0.3">
      <c r="A138" t="s">
        <v>873</v>
      </c>
      <c r="B138">
        <v>1</v>
      </c>
      <c r="C138">
        <v>234</v>
      </c>
      <c r="D138">
        <v>489.2</v>
      </c>
      <c r="E138">
        <v>2.0910000000000002</v>
      </c>
      <c r="F138">
        <v>40.11</v>
      </c>
      <c r="G138">
        <v>8.8999999999999996E-2</v>
      </c>
      <c r="H138">
        <v>21.9</v>
      </c>
    </row>
    <row r="139" spans="1:8" ht="15" customHeight="1" x14ac:dyDescent="0.3">
      <c r="A139" t="s">
        <v>873</v>
      </c>
      <c r="B139">
        <v>2</v>
      </c>
      <c r="C139">
        <v>441</v>
      </c>
      <c r="D139">
        <v>1319.9</v>
      </c>
      <c r="E139">
        <v>2.9929999999999999</v>
      </c>
      <c r="F139">
        <v>108.23</v>
      </c>
      <c r="G139">
        <v>0.15</v>
      </c>
      <c r="H139">
        <v>20.399999999999999</v>
      </c>
    </row>
    <row r="140" spans="1:8" ht="15" customHeight="1" x14ac:dyDescent="0.3">
      <c r="A140" t="s">
        <v>851</v>
      </c>
      <c r="B140">
        <v>1</v>
      </c>
      <c r="C140">
        <v>247</v>
      </c>
      <c r="D140">
        <v>546.1</v>
      </c>
      <c r="E140">
        <v>2.2109999999999999</v>
      </c>
      <c r="F140">
        <v>44.78</v>
      </c>
      <c r="G140">
        <v>7.6999999999999999E-2</v>
      </c>
      <c r="H140">
        <v>22.2</v>
      </c>
    </row>
    <row r="141" spans="1:8" ht="15" customHeight="1" x14ac:dyDescent="0.3">
      <c r="A141" t="s">
        <v>851</v>
      </c>
      <c r="B141">
        <v>2</v>
      </c>
      <c r="C141">
        <v>276</v>
      </c>
      <c r="D141">
        <v>854.3</v>
      </c>
      <c r="E141">
        <v>3.0950000000000002</v>
      </c>
      <c r="F141">
        <v>70.06</v>
      </c>
      <c r="G141">
        <v>0.111</v>
      </c>
      <c r="H141">
        <v>21.3</v>
      </c>
    </row>
    <row r="142" spans="1:8" ht="15" customHeight="1" x14ac:dyDescent="0.3">
      <c r="A142" t="s">
        <v>213</v>
      </c>
      <c r="B142">
        <v>1</v>
      </c>
      <c r="C142">
        <v>865</v>
      </c>
      <c r="D142">
        <v>1877.2</v>
      </c>
      <c r="E142">
        <v>2.17</v>
      </c>
      <c r="F142">
        <v>153.93</v>
      </c>
      <c r="G142">
        <v>6.5000000000000002E-2</v>
      </c>
      <c r="H142">
        <v>22.4</v>
      </c>
    </row>
    <row r="143" spans="1:8" ht="15" customHeight="1" x14ac:dyDescent="0.3">
      <c r="A143" t="s">
        <v>213</v>
      </c>
      <c r="B143">
        <v>2</v>
      </c>
      <c r="C143">
        <v>960</v>
      </c>
      <c r="D143">
        <v>3072.9</v>
      </c>
      <c r="E143">
        <v>3.2010000000000001</v>
      </c>
      <c r="F143">
        <v>251.98</v>
      </c>
      <c r="G143">
        <v>9.9000000000000005E-2</v>
      </c>
      <c r="H143">
        <v>21.6</v>
      </c>
    </row>
    <row r="144" spans="1:8" ht="15" customHeight="1" x14ac:dyDescent="0.3">
      <c r="A144" t="s">
        <v>421</v>
      </c>
      <c r="B144">
        <v>1</v>
      </c>
      <c r="C144">
        <v>1047</v>
      </c>
      <c r="D144">
        <v>2221.9</v>
      </c>
      <c r="E144">
        <v>2.1219999999999999</v>
      </c>
      <c r="F144">
        <v>182.19</v>
      </c>
      <c r="G144">
        <v>6.7000000000000004E-2</v>
      </c>
      <c r="H144">
        <v>22.4</v>
      </c>
    </row>
    <row r="145" spans="1:8" ht="15" customHeight="1" x14ac:dyDescent="0.3">
      <c r="A145" t="s">
        <v>421</v>
      </c>
      <c r="B145">
        <v>2</v>
      </c>
      <c r="C145">
        <v>876</v>
      </c>
      <c r="D145">
        <v>2665.4</v>
      </c>
      <c r="E145">
        <v>3.0430000000000001</v>
      </c>
      <c r="F145">
        <v>218.57</v>
      </c>
      <c r="G145">
        <v>9.0999999999999998E-2</v>
      </c>
      <c r="H145">
        <v>21.8</v>
      </c>
    </row>
    <row r="146" spans="1:8" ht="15" customHeight="1" x14ac:dyDescent="0.3">
      <c r="A146" t="s">
        <v>422</v>
      </c>
      <c r="B146">
        <v>1</v>
      </c>
      <c r="C146">
        <v>1260</v>
      </c>
      <c r="D146">
        <v>2745.3</v>
      </c>
      <c r="E146">
        <v>2.1789999999999998</v>
      </c>
      <c r="F146">
        <v>225.11</v>
      </c>
      <c r="G146">
        <v>7.6999999999999999E-2</v>
      </c>
      <c r="H146">
        <v>22.1</v>
      </c>
    </row>
    <row r="147" spans="1:8" ht="15" customHeight="1" x14ac:dyDescent="0.3">
      <c r="A147" t="s">
        <v>422</v>
      </c>
      <c r="B147">
        <v>2</v>
      </c>
      <c r="C147">
        <v>1285</v>
      </c>
      <c r="D147">
        <v>3815.3</v>
      </c>
      <c r="E147">
        <v>2.9689999999999999</v>
      </c>
      <c r="F147">
        <v>312.85000000000002</v>
      </c>
      <c r="G147">
        <v>0.13300000000000001</v>
      </c>
      <c r="H147">
        <v>20.8</v>
      </c>
    </row>
    <row r="148" spans="1:8" ht="15" customHeight="1" x14ac:dyDescent="0.3">
      <c r="A148" t="s">
        <v>517</v>
      </c>
      <c r="B148">
        <v>1</v>
      </c>
      <c r="C148">
        <v>869</v>
      </c>
      <c r="D148">
        <v>1815.1</v>
      </c>
      <c r="E148">
        <v>2.089</v>
      </c>
      <c r="F148">
        <v>148.84</v>
      </c>
      <c r="G148">
        <v>8.5999999999999993E-2</v>
      </c>
      <c r="H148">
        <v>21.9</v>
      </c>
    </row>
    <row r="149" spans="1:8" ht="15" customHeight="1" x14ac:dyDescent="0.3">
      <c r="A149" t="s">
        <v>517</v>
      </c>
      <c r="B149">
        <v>2</v>
      </c>
      <c r="C149">
        <v>830</v>
      </c>
      <c r="D149">
        <v>2433.1</v>
      </c>
      <c r="E149">
        <v>2.931</v>
      </c>
      <c r="F149">
        <v>199.52</v>
      </c>
      <c r="G149">
        <v>0.127</v>
      </c>
      <c r="H149">
        <v>21</v>
      </c>
    </row>
    <row r="150" spans="1:8" ht="15" customHeight="1" x14ac:dyDescent="0.3">
      <c r="A150" t="s">
        <v>747</v>
      </c>
      <c r="B150">
        <v>1</v>
      </c>
      <c r="C150">
        <v>888</v>
      </c>
      <c r="D150">
        <v>1918.5</v>
      </c>
      <c r="E150">
        <v>2.16</v>
      </c>
      <c r="F150">
        <v>157.31</v>
      </c>
      <c r="G150">
        <v>5.5E-2</v>
      </c>
      <c r="H150">
        <v>22.7</v>
      </c>
    </row>
    <row r="151" spans="1:8" ht="15" customHeight="1" x14ac:dyDescent="0.3">
      <c r="A151" t="s">
        <v>747</v>
      </c>
      <c r="B151">
        <v>2</v>
      </c>
      <c r="C151">
        <v>861</v>
      </c>
      <c r="D151">
        <v>2519.1</v>
      </c>
      <c r="E151">
        <v>2.9260000000000002</v>
      </c>
      <c r="F151">
        <v>206.57</v>
      </c>
      <c r="G151">
        <v>0.13100000000000001</v>
      </c>
      <c r="H151">
        <v>20.9</v>
      </c>
    </row>
    <row r="152" spans="1:8" ht="15" customHeight="1" x14ac:dyDescent="0.3">
      <c r="A152" t="s">
        <v>645</v>
      </c>
      <c r="B152">
        <v>1</v>
      </c>
      <c r="C152">
        <v>279</v>
      </c>
      <c r="D152">
        <v>586.79999999999995</v>
      </c>
      <c r="E152">
        <v>2.1030000000000002</v>
      </c>
      <c r="F152">
        <v>48.11</v>
      </c>
      <c r="G152">
        <v>7.3999999999999996E-2</v>
      </c>
      <c r="H152">
        <v>22.2</v>
      </c>
    </row>
    <row r="153" spans="1:8" ht="15" customHeight="1" x14ac:dyDescent="0.3">
      <c r="A153" t="s">
        <v>645</v>
      </c>
      <c r="B153">
        <v>2</v>
      </c>
      <c r="C153">
        <v>303</v>
      </c>
      <c r="D153">
        <v>964.7</v>
      </c>
      <c r="E153">
        <v>3.1840000000000002</v>
      </c>
      <c r="F153">
        <v>79.11</v>
      </c>
      <c r="G153">
        <v>0.127</v>
      </c>
      <c r="H153">
        <v>20.9</v>
      </c>
    </row>
    <row r="154" spans="1:8" ht="15" customHeight="1" x14ac:dyDescent="0.3">
      <c r="A154" t="s">
        <v>228</v>
      </c>
      <c r="B154">
        <v>1</v>
      </c>
      <c r="C154">
        <v>418</v>
      </c>
      <c r="D154">
        <v>923.9</v>
      </c>
      <c r="E154">
        <v>2.21</v>
      </c>
      <c r="F154">
        <v>75.760000000000005</v>
      </c>
      <c r="G154">
        <v>6.2E-2</v>
      </c>
      <c r="H154">
        <v>22.5</v>
      </c>
    </row>
    <row r="155" spans="1:8" ht="15" customHeight="1" x14ac:dyDescent="0.3">
      <c r="A155" t="s">
        <v>228</v>
      </c>
      <c r="B155">
        <v>2</v>
      </c>
      <c r="C155">
        <v>327</v>
      </c>
      <c r="D155">
        <v>1013.2</v>
      </c>
      <c r="E155">
        <v>3.0990000000000002</v>
      </c>
      <c r="F155">
        <v>83.08</v>
      </c>
      <c r="G155">
        <v>0.14699999999999999</v>
      </c>
      <c r="H155">
        <v>20.5</v>
      </c>
    </row>
    <row r="156" spans="1:8" ht="15" customHeight="1" x14ac:dyDescent="0.3">
      <c r="A156" t="s">
        <v>229</v>
      </c>
      <c r="B156">
        <v>1</v>
      </c>
      <c r="C156">
        <v>1285</v>
      </c>
      <c r="D156">
        <v>2743.7</v>
      </c>
      <c r="E156">
        <v>2.1349999999999998</v>
      </c>
      <c r="F156">
        <v>224.99</v>
      </c>
      <c r="G156">
        <v>5.8999999999999997E-2</v>
      </c>
      <c r="H156">
        <v>22.6</v>
      </c>
    </row>
    <row r="157" spans="1:8" ht="15" customHeight="1" x14ac:dyDescent="0.3">
      <c r="A157" t="s">
        <v>229</v>
      </c>
      <c r="B157">
        <v>2</v>
      </c>
      <c r="C157">
        <v>1066</v>
      </c>
      <c r="D157">
        <v>3098.9</v>
      </c>
      <c r="E157">
        <v>2.907</v>
      </c>
      <c r="F157">
        <v>254.11</v>
      </c>
      <c r="G157">
        <v>9.6000000000000002E-2</v>
      </c>
      <c r="H157">
        <v>21.7</v>
      </c>
    </row>
    <row r="158" spans="1:8" ht="15" customHeight="1" x14ac:dyDescent="0.3">
      <c r="A158" t="s">
        <v>575</v>
      </c>
      <c r="B158">
        <v>1</v>
      </c>
      <c r="C158">
        <v>1282</v>
      </c>
      <c r="D158">
        <v>2815.3</v>
      </c>
      <c r="E158">
        <v>2.1960000000000002</v>
      </c>
      <c r="F158">
        <v>230.86</v>
      </c>
      <c r="G158">
        <v>5.3999999999999999E-2</v>
      </c>
      <c r="H158">
        <v>22.7</v>
      </c>
    </row>
    <row r="159" spans="1:8" ht="15" customHeight="1" x14ac:dyDescent="0.3">
      <c r="A159" t="s">
        <v>575</v>
      </c>
      <c r="B159">
        <v>2</v>
      </c>
      <c r="C159">
        <v>917</v>
      </c>
      <c r="D159">
        <v>2914.3</v>
      </c>
      <c r="E159">
        <v>3.1779999999999999</v>
      </c>
      <c r="F159">
        <v>238.97</v>
      </c>
      <c r="G159">
        <v>0.112</v>
      </c>
      <c r="H159">
        <v>21.3</v>
      </c>
    </row>
    <row r="160" spans="1:8" ht="15" customHeight="1" x14ac:dyDescent="0.3">
      <c r="A160" t="s">
        <v>197</v>
      </c>
      <c r="B160">
        <v>1</v>
      </c>
      <c r="C160">
        <v>1474</v>
      </c>
      <c r="D160">
        <v>3273.6</v>
      </c>
      <c r="E160">
        <v>2.2210000000000001</v>
      </c>
      <c r="F160">
        <v>268.44</v>
      </c>
      <c r="G160">
        <v>7.9000000000000001E-2</v>
      </c>
      <c r="H160">
        <v>22.1</v>
      </c>
    </row>
    <row r="161" spans="1:8" ht="15" customHeight="1" x14ac:dyDescent="0.3">
      <c r="A161" t="s">
        <v>197</v>
      </c>
      <c r="B161">
        <v>2</v>
      </c>
      <c r="C161">
        <v>1344</v>
      </c>
      <c r="D161">
        <v>4173.3</v>
      </c>
      <c r="E161">
        <v>3.105</v>
      </c>
      <c r="F161">
        <v>342.21</v>
      </c>
      <c r="G161">
        <v>9.0999999999999998E-2</v>
      </c>
      <c r="H161">
        <v>21.8</v>
      </c>
    </row>
    <row r="162" spans="1:8" ht="15" customHeight="1" x14ac:dyDescent="0.3">
      <c r="A162" t="s">
        <v>1601</v>
      </c>
      <c r="B162">
        <v>1</v>
      </c>
      <c r="C162">
        <v>1164</v>
      </c>
      <c r="D162">
        <v>2565.1</v>
      </c>
      <c r="E162">
        <v>2.2040000000000002</v>
      </c>
      <c r="F162">
        <v>210.34</v>
      </c>
      <c r="G162">
        <v>7.1999999999999995E-2</v>
      </c>
      <c r="H162">
        <v>22.3</v>
      </c>
    </row>
    <row r="163" spans="1:8" ht="15" customHeight="1" x14ac:dyDescent="0.3">
      <c r="A163" t="s">
        <v>1601</v>
      </c>
      <c r="B163">
        <v>2</v>
      </c>
      <c r="C163">
        <v>1241</v>
      </c>
      <c r="D163">
        <v>3973.7</v>
      </c>
      <c r="E163">
        <v>3.202</v>
      </c>
      <c r="F163">
        <v>325.83999999999997</v>
      </c>
      <c r="G163">
        <v>9.2999999999999999E-2</v>
      </c>
      <c r="H163">
        <v>21.8</v>
      </c>
    </row>
    <row r="164" spans="1:8" ht="15" customHeight="1" x14ac:dyDescent="0.3">
      <c r="A164" t="s">
        <v>198</v>
      </c>
      <c r="B164">
        <v>1</v>
      </c>
      <c r="C164">
        <v>1028</v>
      </c>
      <c r="D164">
        <v>2290.8000000000002</v>
      </c>
      <c r="E164">
        <v>2.2280000000000002</v>
      </c>
      <c r="F164">
        <v>187.85</v>
      </c>
      <c r="G164">
        <v>5.8999999999999997E-2</v>
      </c>
      <c r="H164">
        <v>22.6</v>
      </c>
    </row>
    <row r="165" spans="1:8" ht="15" customHeight="1" x14ac:dyDescent="0.3">
      <c r="A165" t="s">
        <v>198</v>
      </c>
      <c r="B165">
        <v>2</v>
      </c>
      <c r="C165">
        <v>1170</v>
      </c>
      <c r="D165">
        <v>3540.3</v>
      </c>
      <c r="E165">
        <v>3.0259999999999998</v>
      </c>
      <c r="F165">
        <v>290.3</v>
      </c>
      <c r="G165">
        <v>0.112</v>
      </c>
      <c r="H165">
        <v>21.3</v>
      </c>
    </row>
    <row r="166" spans="1:8" ht="15" customHeight="1" x14ac:dyDescent="0.3">
      <c r="A166" t="s">
        <v>682</v>
      </c>
      <c r="B166">
        <v>1</v>
      </c>
      <c r="C166">
        <v>328</v>
      </c>
      <c r="D166">
        <v>690.8</v>
      </c>
      <c r="E166">
        <v>2.1059999999999999</v>
      </c>
      <c r="F166">
        <v>56.64</v>
      </c>
      <c r="G166">
        <v>8.1000000000000003E-2</v>
      </c>
      <c r="H166">
        <v>22.1</v>
      </c>
    </row>
    <row r="167" spans="1:8" ht="15" customHeight="1" x14ac:dyDescent="0.3">
      <c r="A167" t="s">
        <v>682</v>
      </c>
      <c r="B167">
        <v>2</v>
      </c>
      <c r="C167">
        <v>207</v>
      </c>
      <c r="D167">
        <v>616.6</v>
      </c>
      <c r="E167">
        <v>2.9790000000000001</v>
      </c>
      <c r="F167">
        <v>50.56</v>
      </c>
      <c r="G167">
        <v>0.10100000000000001</v>
      </c>
      <c r="H167">
        <v>21.6</v>
      </c>
    </row>
    <row r="168" spans="1:8" ht="15" customHeight="1" x14ac:dyDescent="0.3">
      <c r="A168" t="s">
        <v>1028</v>
      </c>
      <c r="B168">
        <v>1</v>
      </c>
      <c r="C168">
        <v>461</v>
      </c>
      <c r="D168">
        <v>1011.8</v>
      </c>
      <c r="E168">
        <v>2.1949999999999998</v>
      </c>
      <c r="F168">
        <v>82.97</v>
      </c>
      <c r="G168">
        <v>8.8999999999999996E-2</v>
      </c>
      <c r="H168">
        <v>21.9</v>
      </c>
    </row>
    <row r="169" spans="1:8" ht="15" customHeight="1" x14ac:dyDescent="0.3">
      <c r="A169" t="s">
        <v>1028</v>
      </c>
      <c r="B169">
        <v>2</v>
      </c>
      <c r="C169">
        <v>326</v>
      </c>
      <c r="D169">
        <v>1008</v>
      </c>
      <c r="E169">
        <v>3.0920000000000001</v>
      </c>
      <c r="F169">
        <v>82.66</v>
      </c>
      <c r="G169">
        <v>0.105</v>
      </c>
      <c r="H169">
        <v>21.5</v>
      </c>
    </row>
    <row r="170" spans="1:8" ht="15" customHeight="1" x14ac:dyDescent="0.3">
      <c r="A170" t="s">
        <v>412</v>
      </c>
      <c r="B170">
        <v>1</v>
      </c>
      <c r="C170">
        <v>1166</v>
      </c>
      <c r="D170">
        <v>2452.6</v>
      </c>
      <c r="E170">
        <v>2.1030000000000002</v>
      </c>
      <c r="F170">
        <v>201.12</v>
      </c>
      <c r="G170">
        <v>0.06</v>
      </c>
      <c r="H170">
        <v>22.6</v>
      </c>
    </row>
    <row r="171" spans="1:8" ht="15" customHeight="1" x14ac:dyDescent="0.3">
      <c r="A171" t="s">
        <v>412</v>
      </c>
      <c r="B171">
        <v>2</v>
      </c>
      <c r="C171">
        <v>1105</v>
      </c>
      <c r="D171">
        <v>3424.7</v>
      </c>
      <c r="E171">
        <v>3.0990000000000002</v>
      </c>
      <c r="F171">
        <v>280.83</v>
      </c>
      <c r="G171">
        <v>9.1999999999999998E-2</v>
      </c>
      <c r="H171">
        <v>21.8</v>
      </c>
    </row>
    <row r="172" spans="1:8" ht="15" customHeight="1" x14ac:dyDescent="0.3">
      <c r="A172" t="s">
        <v>743</v>
      </c>
      <c r="B172">
        <v>1</v>
      </c>
      <c r="C172">
        <v>850</v>
      </c>
      <c r="D172">
        <v>1883.8</v>
      </c>
      <c r="E172">
        <v>2.2160000000000002</v>
      </c>
      <c r="F172">
        <v>154.47</v>
      </c>
      <c r="G172">
        <v>5.2999999999999999E-2</v>
      </c>
      <c r="H172">
        <v>22.7</v>
      </c>
    </row>
    <row r="173" spans="1:8" ht="15" customHeight="1" x14ac:dyDescent="0.3">
      <c r="A173" t="s">
        <v>743</v>
      </c>
      <c r="B173">
        <v>2</v>
      </c>
      <c r="C173">
        <v>834</v>
      </c>
      <c r="D173">
        <v>2509.1</v>
      </c>
      <c r="E173">
        <v>3.008</v>
      </c>
      <c r="F173">
        <v>205.75</v>
      </c>
      <c r="G173">
        <v>0.14199999999999999</v>
      </c>
      <c r="H173">
        <v>20.6</v>
      </c>
    </row>
    <row r="174" spans="1:8" ht="15" customHeight="1" x14ac:dyDescent="0.3">
      <c r="A174" t="s">
        <v>871</v>
      </c>
      <c r="B174">
        <v>1</v>
      </c>
      <c r="C174">
        <v>1306</v>
      </c>
      <c r="D174">
        <v>2897</v>
      </c>
      <c r="E174">
        <v>2.218</v>
      </c>
      <c r="F174">
        <v>237.56</v>
      </c>
      <c r="G174">
        <v>5.8000000000000003E-2</v>
      </c>
      <c r="H174">
        <v>22.6</v>
      </c>
    </row>
    <row r="175" spans="1:8" ht="15" customHeight="1" x14ac:dyDescent="0.3">
      <c r="A175" t="s">
        <v>871</v>
      </c>
      <c r="B175">
        <v>2</v>
      </c>
      <c r="C175">
        <v>1005</v>
      </c>
      <c r="D175">
        <v>3109.2</v>
      </c>
      <c r="E175">
        <v>3.0939999999999999</v>
      </c>
      <c r="F175">
        <v>254.96</v>
      </c>
      <c r="G175">
        <v>0.14799999999999999</v>
      </c>
      <c r="H175">
        <v>20.399999999999999</v>
      </c>
    </row>
    <row r="176" spans="1:8" ht="15" customHeight="1" x14ac:dyDescent="0.3">
      <c r="A176" t="s">
        <v>413</v>
      </c>
      <c r="B176">
        <v>1</v>
      </c>
      <c r="C176">
        <v>811</v>
      </c>
      <c r="D176">
        <v>1660.6</v>
      </c>
      <c r="E176">
        <v>2.048</v>
      </c>
      <c r="F176">
        <v>136.16999999999999</v>
      </c>
      <c r="G176">
        <v>6.8000000000000005E-2</v>
      </c>
      <c r="H176">
        <v>22.4</v>
      </c>
    </row>
    <row r="177" spans="1:8" ht="15" customHeight="1" x14ac:dyDescent="0.3">
      <c r="A177" t="s">
        <v>413</v>
      </c>
      <c r="B177">
        <v>2</v>
      </c>
      <c r="C177">
        <v>1470</v>
      </c>
      <c r="D177">
        <v>4484</v>
      </c>
      <c r="E177">
        <v>3.05</v>
      </c>
      <c r="F177">
        <v>367.69</v>
      </c>
      <c r="G177">
        <v>0.13400000000000001</v>
      </c>
      <c r="H177">
        <v>20.8</v>
      </c>
    </row>
    <row r="178" spans="1:8" ht="15" customHeight="1" x14ac:dyDescent="0.3">
      <c r="A178" t="s">
        <v>501</v>
      </c>
      <c r="B178">
        <v>1</v>
      </c>
      <c r="C178">
        <v>1421</v>
      </c>
      <c r="D178">
        <v>2938.9</v>
      </c>
      <c r="E178">
        <v>2.0680000000000001</v>
      </c>
      <c r="F178">
        <v>240.99</v>
      </c>
      <c r="G178">
        <v>6.2E-2</v>
      </c>
      <c r="H178">
        <v>22.5</v>
      </c>
    </row>
    <row r="179" spans="1:8" ht="15" customHeight="1" x14ac:dyDescent="0.3">
      <c r="A179" t="s">
        <v>501</v>
      </c>
      <c r="B179">
        <v>2</v>
      </c>
      <c r="C179">
        <v>1079</v>
      </c>
      <c r="D179">
        <v>3419.8</v>
      </c>
      <c r="E179">
        <v>3.169</v>
      </c>
      <c r="F179">
        <v>280.43</v>
      </c>
      <c r="G179">
        <v>0.11600000000000001</v>
      </c>
      <c r="H179">
        <v>21.2</v>
      </c>
    </row>
    <row r="180" spans="1:8" ht="15" customHeight="1" x14ac:dyDescent="0.3">
      <c r="A180" t="s">
        <v>253</v>
      </c>
      <c r="B180">
        <v>1</v>
      </c>
      <c r="C180">
        <v>369</v>
      </c>
      <c r="D180">
        <v>821.6</v>
      </c>
      <c r="E180">
        <v>2.2269999999999999</v>
      </c>
      <c r="F180">
        <v>67.37</v>
      </c>
      <c r="G180">
        <v>4.7E-2</v>
      </c>
      <c r="H180">
        <v>22.9</v>
      </c>
    </row>
    <row r="181" spans="1:8" ht="15" customHeight="1" x14ac:dyDescent="0.3">
      <c r="A181" t="s">
        <v>253</v>
      </c>
      <c r="B181">
        <v>2</v>
      </c>
      <c r="C181">
        <v>465</v>
      </c>
      <c r="D181">
        <v>1415.9</v>
      </c>
      <c r="E181">
        <v>3.0449999999999999</v>
      </c>
      <c r="F181">
        <v>116.1</v>
      </c>
      <c r="G181">
        <v>0.14000000000000001</v>
      </c>
      <c r="H181">
        <v>20.6</v>
      </c>
    </row>
    <row r="182" spans="1:8" ht="15" customHeight="1" x14ac:dyDescent="0.3">
      <c r="A182" t="s">
        <v>788</v>
      </c>
      <c r="B182">
        <v>1</v>
      </c>
      <c r="C182">
        <v>380</v>
      </c>
      <c r="D182">
        <v>835.1</v>
      </c>
      <c r="E182">
        <v>2.198</v>
      </c>
      <c r="F182">
        <v>68.48</v>
      </c>
      <c r="G182">
        <v>6.6000000000000003E-2</v>
      </c>
      <c r="H182">
        <v>22.4</v>
      </c>
    </row>
    <row r="183" spans="1:8" ht="15" customHeight="1" x14ac:dyDescent="0.3">
      <c r="A183" t="s">
        <v>788</v>
      </c>
      <c r="B183">
        <v>2</v>
      </c>
      <c r="C183">
        <v>338</v>
      </c>
      <c r="D183">
        <v>1049.9000000000001</v>
      </c>
      <c r="E183">
        <v>3.1059999999999999</v>
      </c>
      <c r="F183">
        <v>86.1</v>
      </c>
      <c r="G183">
        <v>0.125</v>
      </c>
      <c r="H183">
        <v>21</v>
      </c>
    </row>
    <row r="184" spans="1:8" ht="15" customHeight="1" x14ac:dyDescent="0.3">
      <c r="A184" t="s">
        <v>154</v>
      </c>
      <c r="B184">
        <v>1</v>
      </c>
      <c r="C184">
        <v>1072</v>
      </c>
      <c r="D184">
        <v>2230.9</v>
      </c>
      <c r="E184">
        <v>2.081</v>
      </c>
      <c r="F184">
        <v>182.94</v>
      </c>
      <c r="G184">
        <v>4.7E-2</v>
      </c>
      <c r="H184">
        <v>22.9</v>
      </c>
    </row>
    <row r="185" spans="1:8" ht="15" customHeight="1" x14ac:dyDescent="0.3">
      <c r="A185" t="s">
        <v>154</v>
      </c>
      <c r="B185">
        <v>2</v>
      </c>
      <c r="C185">
        <v>1396</v>
      </c>
      <c r="D185">
        <v>4323</v>
      </c>
      <c r="E185">
        <v>3.097</v>
      </c>
      <c r="F185">
        <v>354.48</v>
      </c>
      <c r="G185">
        <v>0.126</v>
      </c>
      <c r="H185">
        <v>21</v>
      </c>
    </row>
    <row r="186" spans="1:8" ht="15" customHeight="1" x14ac:dyDescent="0.3">
      <c r="A186" t="s">
        <v>155</v>
      </c>
      <c r="B186">
        <v>1</v>
      </c>
      <c r="C186">
        <v>1045</v>
      </c>
      <c r="D186">
        <v>2247.3000000000002</v>
      </c>
      <c r="E186">
        <v>2.1509999999999998</v>
      </c>
      <c r="F186">
        <v>184.28</v>
      </c>
      <c r="G186">
        <v>5.6000000000000001E-2</v>
      </c>
      <c r="H186">
        <v>22.7</v>
      </c>
    </row>
    <row r="187" spans="1:8" ht="15" customHeight="1" x14ac:dyDescent="0.3">
      <c r="A187" t="s">
        <v>155</v>
      </c>
      <c r="B187">
        <v>2</v>
      </c>
      <c r="C187">
        <v>980</v>
      </c>
      <c r="D187">
        <v>3089.7</v>
      </c>
      <c r="E187">
        <v>3.153</v>
      </c>
      <c r="F187">
        <v>253.36</v>
      </c>
      <c r="G187">
        <v>8.4000000000000005E-2</v>
      </c>
      <c r="H187">
        <v>22</v>
      </c>
    </row>
    <row r="188" spans="1:8" ht="15" customHeight="1" x14ac:dyDescent="0.3">
      <c r="A188" t="s">
        <v>523</v>
      </c>
      <c r="B188">
        <v>1</v>
      </c>
      <c r="C188">
        <v>1430</v>
      </c>
      <c r="D188">
        <v>3181.7</v>
      </c>
      <c r="E188">
        <v>2.2250000000000001</v>
      </c>
      <c r="F188">
        <v>260.89999999999998</v>
      </c>
      <c r="G188">
        <v>7.8E-2</v>
      </c>
      <c r="H188">
        <v>22.1</v>
      </c>
    </row>
    <row r="189" spans="1:8" ht="15" customHeight="1" x14ac:dyDescent="0.3">
      <c r="A189" t="s">
        <v>523</v>
      </c>
      <c r="B189">
        <v>2</v>
      </c>
      <c r="C189">
        <v>1348</v>
      </c>
      <c r="D189">
        <v>4234</v>
      </c>
      <c r="E189">
        <v>3.141</v>
      </c>
      <c r="F189">
        <v>347.19</v>
      </c>
      <c r="G189">
        <v>0.10100000000000001</v>
      </c>
      <c r="H189">
        <v>21.6</v>
      </c>
    </row>
    <row r="190" spans="1:8" ht="15" customHeight="1" x14ac:dyDescent="0.3">
      <c r="A190" t="s">
        <v>1007</v>
      </c>
      <c r="B190">
        <v>1</v>
      </c>
      <c r="C190">
        <v>1234</v>
      </c>
      <c r="D190">
        <v>2644.9</v>
      </c>
      <c r="E190">
        <v>2.1429999999999998</v>
      </c>
      <c r="F190">
        <v>216.88</v>
      </c>
      <c r="G190">
        <v>5.8999999999999997E-2</v>
      </c>
      <c r="H190">
        <v>22.6</v>
      </c>
    </row>
    <row r="191" spans="1:8" ht="15" customHeight="1" x14ac:dyDescent="0.3">
      <c r="A191" t="s">
        <v>1007</v>
      </c>
      <c r="B191">
        <v>2</v>
      </c>
      <c r="C191">
        <v>1442</v>
      </c>
      <c r="D191">
        <v>4465.5</v>
      </c>
      <c r="E191">
        <v>3.097</v>
      </c>
      <c r="F191">
        <v>366.17</v>
      </c>
      <c r="G191">
        <v>0.14699999999999999</v>
      </c>
      <c r="H191">
        <v>20.5</v>
      </c>
    </row>
    <row r="192" spans="1:8" ht="15" customHeight="1" x14ac:dyDescent="0.3">
      <c r="A192" t="s">
        <v>604</v>
      </c>
      <c r="B192">
        <v>1</v>
      </c>
      <c r="C192">
        <v>1451</v>
      </c>
      <c r="D192">
        <v>3143</v>
      </c>
      <c r="E192">
        <v>2.1659999999999999</v>
      </c>
      <c r="F192">
        <v>257.72000000000003</v>
      </c>
      <c r="G192">
        <v>6.7000000000000004E-2</v>
      </c>
      <c r="H192">
        <v>22.4</v>
      </c>
    </row>
    <row r="193" spans="1:8" ht="15" customHeight="1" x14ac:dyDescent="0.3">
      <c r="A193" t="s">
        <v>604</v>
      </c>
      <c r="B193">
        <v>2</v>
      </c>
      <c r="C193">
        <v>1262</v>
      </c>
      <c r="D193">
        <v>3823.3</v>
      </c>
      <c r="E193">
        <v>3.03</v>
      </c>
      <c r="F193">
        <v>313.51</v>
      </c>
      <c r="G193">
        <v>0.14199999999999999</v>
      </c>
      <c r="H193">
        <v>20.6</v>
      </c>
    </row>
    <row r="194" spans="1:8" ht="15" customHeight="1" x14ac:dyDescent="0.3">
      <c r="A194" t="s">
        <v>636</v>
      </c>
      <c r="B194">
        <v>1</v>
      </c>
      <c r="C194">
        <v>330</v>
      </c>
      <c r="D194">
        <v>737.1</v>
      </c>
      <c r="E194">
        <v>2.234</v>
      </c>
      <c r="F194">
        <v>60.45</v>
      </c>
      <c r="G194">
        <v>4.9000000000000002E-2</v>
      </c>
      <c r="H194">
        <v>22.8</v>
      </c>
    </row>
    <row r="195" spans="1:8" ht="15" customHeight="1" x14ac:dyDescent="0.3">
      <c r="A195" t="s">
        <v>636</v>
      </c>
      <c r="B195">
        <v>2</v>
      </c>
      <c r="C195">
        <v>284</v>
      </c>
      <c r="D195">
        <v>852.3</v>
      </c>
      <c r="E195">
        <v>3.0009999999999999</v>
      </c>
      <c r="F195">
        <v>69.89</v>
      </c>
      <c r="G195">
        <v>0.13600000000000001</v>
      </c>
      <c r="H195">
        <v>20.7</v>
      </c>
    </row>
    <row r="196" spans="1:8" ht="15" customHeight="1" x14ac:dyDescent="0.3">
      <c r="A196" t="s">
        <v>564</v>
      </c>
      <c r="B196">
        <v>1</v>
      </c>
      <c r="C196">
        <v>253</v>
      </c>
      <c r="D196">
        <v>520.4</v>
      </c>
      <c r="E196">
        <v>2.0569999999999999</v>
      </c>
      <c r="F196">
        <v>42.67</v>
      </c>
      <c r="G196">
        <v>6.2E-2</v>
      </c>
      <c r="H196">
        <v>22.5</v>
      </c>
    </row>
    <row r="197" spans="1:8" ht="15" customHeight="1" x14ac:dyDescent="0.3">
      <c r="A197" t="s">
        <v>564</v>
      </c>
      <c r="B197">
        <v>2</v>
      </c>
      <c r="C197">
        <v>433</v>
      </c>
      <c r="D197">
        <v>1284.4000000000001</v>
      </c>
      <c r="E197">
        <v>2.9660000000000002</v>
      </c>
      <c r="F197">
        <v>105.32</v>
      </c>
      <c r="G197">
        <v>0.13500000000000001</v>
      </c>
      <c r="H197">
        <v>20.8</v>
      </c>
    </row>
    <row r="198" spans="1:8" ht="15" customHeight="1" x14ac:dyDescent="0.3">
      <c r="A198" t="s">
        <v>324</v>
      </c>
      <c r="B198">
        <v>1</v>
      </c>
      <c r="C198">
        <v>1349</v>
      </c>
      <c r="D198">
        <v>2767.1</v>
      </c>
      <c r="E198">
        <v>2.0510000000000002</v>
      </c>
      <c r="F198">
        <v>226.9</v>
      </c>
      <c r="G198">
        <v>8.4000000000000005E-2</v>
      </c>
      <c r="H198">
        <v>22</v>
      </c>
    </row>
    <row r="199" spans="1:8" ht="15" customHeight="1" x14ac:dyDescent="0.3">
      <c r="A199" t="s">
        <v>324</v>
      </c>
      <c r="B199">
        <v>2</v>
      </c>
      <c r="C199">
        <v>925</v>
      </c>
      <c r="D199">
        <v>2926.4</v>
      </c>
      <c r="E199">
        <v>3.1640000000000001</v>
      </c>
      <c r="F199">
        <v>239.97</v>
      </c>
      <c r="G199">
        <v>0.108</v>
      </c>
      <c r="H199">
        <v>21.4</v>
      </c>
    </row>
    <row r="200" spans="1:8" ht="15" customHeight="1" x14ac:dyDescent="0.3">
      <c r="A200" t="s">
        <v>474</v>
      </c>
      <c r="B200">
        <v>1</v>
      </c>
      <c r="C200">
        <v>866</v>
      </c>
      <c r="D200">
        <v>1897.8</v>
      </c>
      <c r="E200">
        <v>2.1909999999999998</v>
      </c>
      <c r="F200">
        <v>155.62</v>
      </c>
      <c r="G200">
        <v>5.0999999999999997E-2</v>
      </c>
      <c r="H200">
        <v>22.8</v>
      </c>
    </row>
    <row r="201" spans="1:8" ht="15" customHeight="1" x14ac:dyDescent="0.3">
      <c r="A201" t="s">
        <v>474</v>
      </c>
      <c r="B201">
        <v>2</v>
      </c>
      <c r="C201">
        <v>1285</v>
      </c>
      <c r="D201">
        <v>4067.7</v>
      </c>
      <c r="E201">
        <v>3.165</v>
      </c>
      <c r="F201">
        <v>333.55</v>
      </c>
      <c r="G201">
        <v>9.6000000000000002E-2</v>
      </c>
      <c r="H201">
        <v>21.7</v>
      </c>
    </row>
    <row r="202" spans="1:8" ht="15" customHeight="1" x14ac:dyDescent="0.3">
      <c r="A202" t="s">
        <v>498</v>
      </c>
      <c r="B202">
        <v>1</v>
      </c>
      <c r="C202">
        <v>1340</v>
      </c>
      <c r="D202">
        <v>2931.4</v>
      </c>
      <c r="E202">
        <v>2.1880000000000002</v>
      </c>
      <c r="F202">
        <v>240.38</v>
      </c>
      <c r="G202">
        <v>0.05</v>
      </c>
      <c r="H202">
        <v>22.8</v>
      </c>
    </row>
    <row r="203" spans="1:8" ht="15" customHeight="1" x14ac:dyDescent="0.3">
      <c r="A203" t="s">
        <v>498</v>
      </c>
      <c r="B203">
        <v>2</v>
      </c>
      <c r="C203">
        <v>1098</v>
      </c>
      <c r="D203">
        <v>3198.6</v>
      </c>
      <c r="E203">
        <v>2.9129999999999998</v>
      </c>
      <c r="F203">
        <v>262.29000000000002</v>
      </c>
      <c r="G203">
        <v>0.125</v>
      </c>
      <c r="H203">
        <v>21</v>
      </c>
    </row>
    <row r="204" spans="1:8" ht="15" customHeight="1" x14ac:dyDescent="0.3">
      <c r="A204" t="s">
        <v>325</v>
      </c>
      <c r="B204">
        <v>1</v>
      </c>
      <c r="C204">
        <v>1020</v>
      </c>
      <c r="D204">
        <v>2271.4</v>
      </c>
      <c r="E204">
        <v>2.2269999999999999</v>
      </c>
      <c r="F204">
        <v>186.25</v>
      </c>
      <c r="G204">
        <v>6.8000000000000005E-2</v>
      </c>
      <c r="H204">
        <v>22.4</v>
      </c>
    </row>
    <row r="205" spans="1:8" ht="15" customHeight="1" x14ac:dyDescent="0.3">
      <c r="A205" t="s">
        <v>325</v>
      </c>
      <c r="B205">
        <v>2</v>
      </c>
      <c r="C205">
        <v>920</v>
      </c>
      <c r="D205">
        <v>2786.4</v>
      </c>
      <c r="E205">
        <v>3.0289999999999999</v>
      </c>
      <c r="F205">
        <v>228.49</v>
      </c>
      <c r="G205">
        <v>0.109</v>
      </c>
      <c r="H205">
        <v>21.4</v>
      </c>
    </row>
    <row r="206" spans="1:8" ht="15" customHeight="1" x14ac:dyDescent="0.3">
      <c r="A206" t="s">
        <v>475</v>
      </c>
      <c r="B206">
        <v>1</v>
      </c>
      <c r="C206">
        <v>923</v>
      </c>
      <c r="D206">
        <v>1960.2</v>
      </c>
      <c r="E206">
        <v>2.1240000000000001</v>
      </c>
      <c r="F206">
        <v>160.74</v>
      </c>
      <c r="G206">
        <v>5.6000000000000001E-2</v>
      </c>
      <c r="H206">
        <v>22.7</v>
      </c>
    </row>
    <row r="207" spans="1:8" ht="15" customHeight="1" x14ac:dyDescent="0.3">
      <c r="A207" t="s">
        <v>475</v>
      </c>
      <c r="B207">
        <v>2</v>
      </c>
      <c r="C207">
        <v>1490</v>
      </c>
      <c r="D207">
        <v>4632.8</v>
      </c>
      <c r="E207">
        <v>3.109</v>
      </c>
      <c r="F207">
        <v>379.89</v>
      </c>
      <c r="G207">
        <v>0.123</v>
      </c>
      <c r="H207">
        <v>21</v>
      </c>
    </row>
    <row r="208" spans="1:8" ht="15" customHeight="1" x14ac:dyDescent="0.3">
      <c r="A208" t="s">
        <v>477</v>
      </c>
      <c r="B208">
        <v>1</v>
      </c>
      <c r="C208">
        <v>479</v>
      </c>
      <c r="D208">
        <v>1027.4000000000001</v>
      </c>
      <c r="E208">
        <v>2.145</v>
      </c>
      <c r="F208">
        <v>84.25</v>
      </c>
      <c r="G208">
        <v>6.9000000000000006E-2</v>
      </c>
      <c r="H208">
        <v>22.3</v>
      </c>
    </row>
    <row r="209" spans="1:8" ht="15" customHeight="1" x14ac:dyDescent="0.3">
      <c r="A209" t="s">
        <v>477</v>
      </c>
      <c r="B209">
        <v>2</v>
      </c>
      <c r="C209">
        <v>420</v>
      </c>
      <c r="D209">
        <v>1282.5999999999999</v>
      </c>
      <c r="E209">
        <v>3.0539999999999998</v>
      </c>
      <c r="F209">
        <v>105.17</v>
      </c>
      <c r="G209">
        <v>0.14499999999999999</v>
      </c>
      <c r="H209">
        <v>20.5</v>
      </c>
    </row>
    <row r="210" spans="1:8" ht="15" customHeight="1" x14ac:dyDescent="0.3">
      <c r="A210" t="s">
        <v>651</v>
      </c>
      <c r="B210">
        <v>1</v>
      </c>
      <c r="C210">
        <v>288</v>
      </c>
      <c r="D210">
        <v>643.20000000000005</v>
      </c>
      <c r="E210">
        <v>2.2330000000000001</v>
      </c>
      <c r="F210">
        <v>52.74</v>
      </c>
      <c r="G210">
        <v>4.3999999999999997E-2</v>
      </c>
      <c r="H210">
        <v>22.9</v>
      </c>
    </row>
    <row r="211" spans="1:8" ht="15" customHeight="1" x14ac:dyDescent="0.3">
      <c r="A211" t="s">
        <v>651</v>
      </c>
      <c r="B211">
        <v>2</v>
      </c>
      <c r="C211">
        <v>270</v>
      </c>
      <c r="D211">
        <v>799.8</v>
      </c>
      <c r="E211">
        <v>2.9620000000000002</v>
      </c>
      <c r="F211">
        <v>65.58</v>
      </c>
      <c r="G211">
        <v>0.113</v>
      </c>
      <c r="H211">
        <v>21.3</v>
      </c>
    </row>
    <row r="212" spans="1:8" ht="15" customHeight="1" x14ac:dyDescent="0.3">
      <c r="A212" t="s">
        <v>638</v>
      </c>
      <c r="B212">
        <v>1</v>
      </c>
      <c r="C212">
        <v>1444</v>
      </c>
      <c r="D212">
        <v>3130.3</v>
      </c>
      <c r="E212">
        <v>2.1680000000000001</v>
      </c>
      <c r="F212">
        <v>256.69</v>
      </c>
      <c r="G212">
        <v>4.5999999999999999E-2</v>
      </c>
      <c r="H212">
        <v>22.9</v>
      </c>
    </row>
    <row r="213" spans="1:8" ht="15" customHeight="1" x14ac:dyDescent="0.3">
      <c r="A213" t="s">
        <v>638</v>
      </c>
      <c r="B213">
        <v>2</v>
      </c>
      <c r="C213">
        <v>1305</v>
      </c>
      <c r="D213">
        <v>3955.3</v>
      </c>
      <c r="E213">
        <v>3.0310000000000001</v>
      </c>
      <c r="F213">
        <v>324.33</v>
      </c>
      <c r="G213">
        <v>0.14799999999999999</v>
      </c>
      <c r="H213">
        <v>20.399999999999999</v>
      </c>
    </row>
    <row r="214" spans="1:8" ht="15" customHeight="1" x14ac:dyDescent="0.3">
      <c r="A214" t="s">
        <v>639</v>
      </c>
      <c r="B214">
        <v>1</v>
      </c>
      <c r="C214">
        <v>1365</v>
      </c>
      <c r="D214">
        <v>2898.8</v>
      </c>
      <c r="E214">
        <v>2.1240000000000001</v>
      </c>
      <c r="F214">
        <v>237.7</v>
      </c>
      <c r="G214">
        <v>4.2000000000000003E-2</v>
      </c>
      <c r="H214">
        <v>23</v>
      </c>
    </row>
    <row r="215" spans="1:8" ht="15" customHeight="1" x14ac:dyDescent="0.3">
      <c r="A215" t="s">
        <v>639</v>
      </c>
      <c r="B215">
        <v>2</v>
      </c>
      <c r="C215">
        <v>1266</v>
      </c>
      <c r="D215">
        <v>3720</v>
      </c>
      <c r="E215">
        <v>2.9380000000000002</v>
      </c>
      <c r="F215">
        <v>305.04000000000002</v>
      </c>
      <c r="G215">
        <v>0.13900000000000001</v>
      </c>
      <c r="H215">
        <v>20.7</v>
      </c>
    </row>
    <row r="216" spans="1:8" ht="15" customHeight="1" x14ac:dyDescent="0.3">
      <c r="A216" t="s">
        <v>652</v>
      </c>
      <c r="B216">
        <v>1</v>
      </c>
      <c r="C216">
        <v>894</v>
      </c>
      <c r="D216">
        <v>1939.5</v>
      </c>
      <c r="E216">
        <v>2.17</v>
      </c>
      <c r="F216">
        <v>159.04</v>
      </c>
      <c r="G216">
        <v>6.6000000000000003E-2</v>
      </c>
      <c r="H216">
        <v>22.4</v>
      </c>
    </row>
    <row r="217" spans="1:8" ht="15" customHeight="1" x14ac:dyDescent="0.3">
      <c r="A217" t="s">
        <v>652</v>
      </c>
      <c r="B217">
        <v>2</v>
      </c>
      <c r="C217">
        <v>1384</v>
      </c>
      <c r="D217">
        <v>4175.5</v>
      </c>
      <c r="E217">
        <v>3.0169999999999999</v>
      </c>
      <c r="F217">
        <v>342.39</v>
      </c>
      <c r="G217">
        <v>0.123</v>
      </c>
      <c r="H217">
        <v>21.1</v>
      </c>
    </row>
    <row r="218" spans="1:8" ht="15" customHeight="1" x14ac:dyDescent="0.3">
      <c r="A218" t="s">
        <v>849</v>
      </c>
      <c r="B218">
        <v>1</v>
      </c>
      <c r="C218">
        <v>1141</v>
      </c>
      <c r="D218">
        <v>2431</v>
      </c>
      <c r="E218">
        <v>2.1309999999999998</v>
      </c>
      <c r="F218">
        <v>199.34</v>
      </c>
      <c r="G218">
        <v>5.8999999999999997E-2</v>
      </c>
      <c r="H218">
        <v>22.6</v>
      </c>
    </row>
    <row r="219" spans="1:8" ht="15" customHeight="1" x14ac:dyDescent="0.3">
      <c r="A219" t="s">
        <v>849</v>
      </c>
      <c r="B219">
        <v>2</v>
      </c>
      <c r="C219">
        <v>976</v>
      </c>
      <c r="D219">
        <v>2894.7</v>
      </c>
      <c r="E219">
        <v>2.9660000000000002</v>
      </c>
      <c r="F219">
        <v>237.36</v>
      </c>
      <c r="G219">
        <v>0.10199999999999999</v>
      </c>
      <c r="H219">
        <v>21.6</v>
      </c>
    </row>
    <row r="220" spans="1:8" ht="15" customHeight="1" x14ac:dyDescent="0.3">
      <c r="A220" t="s">
        <v>749</v>
      </c>
      <c r="B220">
        <v>1</v>
      </c>
      <c r="C220">
        <v>954</v>
      </c>
      <c r="D220">
        <v>2061.5</v>
      </c>
      <c r="E220">
        <v>2.161</v>
      </c>
      <c r="F220">
        <v>169.04</v>
      </c>
      <c r="G220">
        <v>4.2999999999999997E-2</v>
      </c>
      <c r="H220">
        <v>23</v>
      </c>
    </row>
    <row r="221" spans="1:8" ht="15" customHeight="1" x14ac:dyDescent="0.3">
      <c r="A221" t="s">
        <v>749</v>
      </c>
      <c r="B221">
        <v>2</v>
      </c>
      <c r="C221">
        <v>826</v>
      </c>
      <c r="D221">
        <v>2599.6</v>
      </c>
      <c r="E221">
        <v>3.1469999999999998</v>
      </c>
      <c r="F221">
        <v>213.17</v>
      </c>
      <c r="G221">
        <v>9.2999999999999999E-2</v>
      </c>
      <c r="H221">
        <v>21.8</v>
      </c>
    </row>
    <row r="222" spans="1:8" ht="15" customHeight="1" x14ac:dyDescent="0.3">
      <c r="A222" t="s">
        <v>729</v>
      </c>
      <c r="B222">
        <v>1</v>
      </c>
      <c r="C222">
        <v>235</v>
      </c>
      <c r="D222">
        <v>489</v>
      </c>
      <c r="E222">
        <v>2.081</v>
      </c>
      <c r="F222">
        <v>40.090000000000003</v>
      </c>
      <c r="G222">
        <v>6.2E-2</v>
      </c>
      <c r="H222">
        <v>22.5</v>
      </c>
    </row>
    <row r="223" spans="1:8" ht="15" customHeight="1" x14ac:dyDescent="0.3">
      <c r="A223" t="s">
        <v>729</v>
      </c>
      <c r="B223">
        <v>2</v>
      </c>
      <c r="C223">
        <v>328</v>
      </c>
      <c r="D223">
        <v>987.7</v>
      </c>
      <c r="E223">
        <v>3.0110000000000001</v>
      </c>
      <c r="F223">
        <v>80.989999999999995</v>
      </c>
      <c r="G223">
        <v>8.8999999999999996E-2</v>
      </c>
      <c r="H223">
        <v>21.9</v>
      </c>
    </row>
    <row r="224" spans="1:8" ht="15" customHeight="1" x14ac:dyDescent="0.3">
      <c r="A224" t="s">
        <v>620</v>
      </c>
      <c r="B224">
        <v>1</v>
      </c>
      <c r="C224">
        <v>346</v>
      </c>
      <c r="D224">
        <v>738.8</v>
      </c>
      <c r="E224">
        <v>2.1349999999999998</v>
      </c>
      <c r="F224">
        <v>60.58</v>
      </c>
      <c r="G224">
        <v>8.4000000000000005E-2</v>
      </c>
      <c r="H224">
        <v>22</v>
      </c>
    </row>
    <row r="225" spans="1:8" ht="15" customHeight="1" x14ac:dyDescent="0.3">
      <c r="A225" t="s">
        <v>620</v>
      </c>
      <c r="B225">
        <v>2</v>
      </c>
      <c r="C225">
        <v>249</v>
      </c>
      <c r="D225">
        <v>797.3</v>
      </c>
      <c r="E225">
        <v>3.202</v>
      </c>
      <c r="F225">
        <v>65.38</v>
      </c>
      <c r="G225">
        <v>0.104</v>
      </c>
      <c r="H225">
        <v>21.5</v>
      </c>
    </row>
    <row r="226" spans="1:8" ht="15" customHeight="1" x14ac:dyDescent="0.3">
      <c r="A226" t="s">
        <v>1176</v>
      </c>
      <c r="B226">
        <v>1</v>
      </c>
      <c r="C226">
        <v>1122</v>
      </c>
      <c r="D226">
        <v>2405.4</v>
      </c>
      <c r="E226">
        <v>2.1440000000000001</v>
      </c>
      <c r="F226">
        <v>197.24</v>
      </c>
      <c r="G226">
        <v>4.9000000000000002E-2</v>
      </c>
      <c r="H226">
        <v>22.8</v>
      </c>
    </row>
    <row r="227" spans="1:8" ht="15" customHeight="1" x14ac:dyDescent="0.3">
      <c r="A227" t="s">
        <v>1176</v>
      </c>
      <c r="B227">
        <v>2</v>
      </c>
      <c r="C227">
        <v>985</v>
      </c>
      <c r="D227">
        <v>3149.3</v>
      </c>
      <c r="E227">
        <v>3.1970000000000001</v>
      </c>
      <c r="F227">
        <v>258.24</v>
      </c>
      <c r="G227">
        <v>0.11899999999999999</v>
      </c>
      <c r="H227">
        <v>21.1</v>
      </c>
    </row>
    <row r="228" spans="1:8" ht="15" customHeight="1" x14ac:dyDescent="0.3">
      <c r="A228" t="s">
        <v>621</v>
      </c>
      <c r="B228">
        <v>1</v>
      </c>
      <c r="C228">
        <v>1379</v>
      </c>
      <c r="D228">
        <v>2901.9</v>
      </c>
      <c r="E228">
        <v>2.1040000000000001</v>
      </c>
      <c r="F228">
        <v>237.95</v>
      </c>
      <c r="G228">
        <v>6.2E-2</v>
      </c>
      <c r="H228">
        <v>22.5</v>
      </c>
    </row>
    <row r="229" spans="1:8" ht="15" customHeight="1" x14ac:dyDescent="0.3">
      <c r="A229" t="s">
        <v>621</v>
      </c>
      <c r="B229">
        <v>2</v>
      </c>
      <c r="C229">
        <v>1418</v>
      </c>
      <c r="D229">
        <v>4542.1000000000004</v>
      </c>
      <c r="E229">
        <v>3.2029999999999998</v>
      </c>
      <c r="F229">
        <v>372.45</v>
      </c>
      <c r="G229">
        <v>0.112</v>
      </c>
      <c r="H229">
        <v>21.3</v>
      </c>
    </row>
    <row r="230" spans="1:8" ht="15" customHeight="1" x14ac:dyDescent="0.3">
      <c r="A230" t="s">
        <v>809</v>
      </c>
      <c r="B230">
        <v>1</v>
      </c>
      <c r="C230">
        <v>826</v>
      </c>
      <c r="D230">
        <v>1756.1</v>
      </c>
      <c r="E230">
        <v>2.1259999999999999</v>
      </c>
      <c r="F230">
        <v>144</v>
      </c>
      <c r="G230">
        <v>6.4000000000000001E-2</v>
      </c>
      <c r="H230">
        <v>22.5</v>
      </c>
    </row>
    <row r="231" spans="1:8" ht="15" customHeight="1" x14ac:dyDescent="0.3">
      <c r="A231" t="s">
        <v>809</v>
      </c>
      <c r="B231">
        <v>2</v>
      </c>
      <c r="C231">
        <v>1237</v>
      </c>
      <c r="D231">
        <v>3965.1</v>
      </c>
      <c r="E231">
        <v>3.2050000000000001</v>
      </c>
      <c r="F231">
        <v>325.14</v>
      </c>
      <c r="G231">
        <v>0.122</v>
      </c>
      <c r="H231">
        <v>21.1</v>
      </c>
    </row>
    <row r="232" spans="1:8" ht="15" customHeight="1" x14ac:dyDescent="0.3">
      <c r="A232" t="s">
        <v>415</v>
      </c>
      <c r="B232">
        <v>1</v>
      </c>
      <c r="C232">
        <v>919</v>
      </c>
      <c r="D232">
        <v>1909.5</v>
      </c>
      <c r="E232">
        <v>2.0779999999999998</v>
      </c>
      <c r="F232">
        <v>156.58000000000001</v>
      </c>
      <c r="G232">
        <v>0.08</v>
      </c>
      <c r="H232">
        <v>22.1</v>
      </c>
    </row>
    <row r="233" spans="1:8" ht="15" customHeight="1" x14ac:dyDescent="0.3">
      <c r="A233" t="s">
        <v>415</v>
      </c>
      <c r="B233">
        <v>2</v>
      </c>
      <c r="C233">
        <v>1200</v>
      </c>
      <c r="D233">
        <v>3819.5</v>
      </c>
      <c r="E233">
        <v>3.1829999999999998</v>
      </c>
      <c r="F233">
        <v>313.2</v>
      </c>
      <c r="G233">
        <v>0.10100000000000001</v>
      </c>
      <c r="H233">
        <v>21.6</v>
      </c>
    </row>
    <row r="234" spans="1:8" ht="15" customHeight="1" x14ac:dyDescent="0.3">
      <c r="A234" t="s">
        <v>810</v>
      </c>
      <c r="B234">
        <v>1</v>
      </c>
      <c r="C234">
        <v>1049</v>
      </c>
      <c r="D234">
        <v>2256.9</v>
      </c>
      <c r="E234">
        <v>2.1509999999999998</v>
      </c>
      <c r="F234">
        <v>185.06</v>
      </c>
      <c r="G234">
        <v>0.05</v>
      </c>
      <c r="H234">
        <v>22.8</v>
      </c>
    </row>
    <row r="235" spans="1:8" ht="15" customHeight="1" x14ac:dyDescent="0.3">
      <c r="A235" t="s">
        <v>810</v>
      </c>
      <c r="B235">
        <v>2</v>
      </c>
      <c r="C235">
        <v>1103</v>
      </c>
      <c r="D235">
        <v>3260.9</v>
      </c>
      <c r="E235">
        <v>2.956</v>
      </c>
      <c r="F235">
        <v>267.39</v>
      </c>
      <c r="G235">
        <v>0.10299999999999999</v>
      </c>
      <c r="H235">
        <v>21.5</v>
      </c>
    </row>
    <row r="236" spans="1:8" ht="15" customHeight="1" x14ac:dyDescent="0.3">
      <c r="A236" t="s">
        <v>174</v>
      </c>
      <c r="B236">
        <v>1</v>
      </c>
      <c r="C236">
        <v>204</v>
      </c>
      <c r="D236">
        <v>452.1</v>
      </c>
      <c r="E236">
        <v>2.2160000000000002</v>
      </c>
      <c r="F236">
        <v>37.07</v>
      </c>
      <c r="G236">
        <v>8.7999999999999995E-2</v>
      </c>
      <c r="H236">
        <v>21.9</v>
      </c>
    </row>
    <row r="237" spans="1:8" ht="15" customHeight="1" x14ac:dyDescent="0.3">
      <c r="A237" t="s">
        <v>174</v>
      </c>
      <c r="B237">
        <v>2</v>
      </c>
      <c r="C237">
        <v>325</v>
      </c>
      <c r="D237">
        <v>968.9</v>
      </c>
      <c r="E237">
        <v>2.9809999999999999</v>
      </c>
      <c r="F237">
        <v>79.45</v>
      </c>
      <c r="G237">
        <v>0.14399999999999999</v>
      </c>
      <c r="H237">
        <v>20.5</v>
      </c>
    </row>
    <row r="238" spans="1:8" ht="15" customHeight="1" x14ac:dyDescent="0.3">
      <c r="A238" t="s">
        <v>175</v>
      </c>
      <c r="B238">
        <v>1</v>
      </c>
      <c r="C238">
        <v>289</v>
      </c>
      <c r="D238">
        <v>638</v>
      </c>
      <c r="E238">
        <v>2.2069999999999999</v>
      </c>
      <c r="F238">
        <v>52.31</v>
      </c>
      <c r="G238">
        <v>4.3999999999999997E-2</v>
      </c>
      <c r="H238">
        <v>22.9</v>
      </c>
    </row>
    <row r="239" spans="1:8" ht="15" customHeight="1" x14ac:dyDescent="0.3">
      <c r="A239" t="s">
        <v>175</v>
      </c>
      <c r="B239">
        <v>2</v>
      </c>
      <c r="C239">
        <v>251</v>
      </c>
      <c r="D239">
        <v>742</v>
      </c>
      <c r="E239">
        <v>2.956</v>
      </c>
      <c r="F239">
        <v>60.84</v>
      </c>
      <c r="G239">
        <v>0.14599999999999999</v>
      </c>
      <c r="H239">
        <v>20.5</v>
      </c>
    </row>
    <row r="240" spans="1:8" ht="15" customHeight="1" x14ac:dyDescent="0.3">
      <c r="A240" t="s">
        <v>343</v>
      </c>
      <c r="B240">
        <v>1</v>
      </c>
      <c r="C240">
        <v>1213</v>
      </c>
      <c r="D240">
        <v>2583.1</v>
      </c>
      <c r="E240">
        <v>2.13</v>
      </c>
      <c r="F240">
        <v>211.82</v>
      </c>
      <c r="G240">
        <v>7.8E-2</v>
      </c>
      <c r="H240">
        <v>22.1</v>
      </c>
    </row>
    <row r="241" spans="1:8" ht="15" customHeight="1" x14ac:dyDescent="0.3">
      <c r="A241" t="s">
        <v>343</v>
      </c>
      <c r="B241">
        <v>2</v>
      </c>
      <c r="C241">
        <v>1410</v>
      </c>
      <c r="D241">
        <v>4128.6000000000004</v>
      </c>
      <c r="E241">
        <v>2.9279999999999999</v>
      </c>
      <c r="F241">
        <v>338.55</v>
      </c>
      <c r="G241">
        <v>0.121</v>
      </c>
      <c r="H241">
        <v>21.1</v>
      </c>
    </row>
    <row r="242" spans="1:8" ht="15" customHeight="1" x14ac:dyDescent="0.3">
      <c r="A242" t="s">
        <v>881</v>
      </c>
      <c r="B242">
        <v>1</v>
      </c>
      <c r="C242">
        <v>1484</v>
      </c>
      <c r="D242">
        <v>3209.2</v>
      </c>
      <c r="E242">
        <v>2.1629999999999998</v>
      </c>
      <c r="F242">
        <v>263.14999999999998</v>
      </c>
      <c r="G242">
        <v>8.2000000000000003E-2</v>
      </c>
      <c r="H242">
        <v>22</v>
      </c>
    </row>
    <row r="243" spans="1:8" ht="15" customHeight="1" x14ac:dyDescent="0.3">
      <c r="A243" t="s">
        <v>881</v>
      </c>
      <c r="B243">
        <v>2</v>
      </c>
      <c r="C243">
        <v>1259</v>
      </c>
      <c r="D243">
        <v>3841.5</v>
      </c>
      <c r="E243">
        <v>3.0510000000000002</v>
      </c>
      <c r="F243">
        <v>315</v>
      </c>
      <c r="G243">
        <v>9.6000000000000002E-2</v>
      </c>
      <c r="H243">
        <v>21.7</v>
      </c>
    </row>
    <row r="244" spans="1:8" ht="15" customHeight="1" x14ac:dyDescent="0.3">
      <c r="A244" t="s">
        <v>234</v>
      </c>
      <c r="B244">
        <v>1</v>
      </c>
      <c r="C244">
        <v>1291</v>
      </c>
      <c r="D244">
        <v>2625.1</v>
      </c>
      <c r="E244">
        <v>2.0329999999999999</v>
      </c>
      <c r="F244">
        <v>215.26</v>
      </c>
      <c r="G244">
        <v>6.0999999999999999E-2</v>
      </c>
      <c r="H244">
        <v>22.5</v>
      </c>
    </row>
    <row r="245" spans="1:8" ht="15" customHeight="1" x14ac:dyDescent="0.3">
      <c r="A245" t="s">
        <v>234</v>
      </c>
      <c r="B245">
        <v>2</v>
      </c>
      <c r="C245">
        <v>1473</v>
      </c>
      <c r="D245">
        <v>4609</v>
      </c>
      <c r="E245">
        <v>3.129</v>
      </c>
      <c r="F245">
        <v>377.94</v>
      </c>
      <c r="G245">
        <v>0.106</v>
      </c>
      <c r="H245">
        <v>21.5</v>
      </c>
    </row>
    <row r="246" spans="1:8" ht="15" customHeight="1" x14ac:dyDescent="0.3">
      <c r="A246" t="s">
        <v>344</v>
      </c>
      <c r="B246">
        <v>1</v>
      </c>
      <c r="C246">
        <v>1000</v>
      </c>
      <c r="D246">
        <v>2072.9</v>
      </c>
      <c r="E246">
        <v>2.073</v>
      </c>
      <c r="F246">
        <v>169.98</v>
      </c>
      <c r="G246">
        <v>4.2999999999999997E-2</v>
      </c>
      <c r="H246">
        <v>23</v>
      </c>
    </row>
    <row r="247" spans="1:8" ht="15" customHeight="1" x14ac:dyDescent="0.3">
      <c r="A247" t="s">
        <v>344</v>
      </c>
      <c r="B247">
        <v>2</v>
      </c>
      <c r="C247">
        <v>1072</v>
      </c>
      <c r="D247">
        <v>3379.3</v>
      </c>
      <c r="E247">
        <v>3.1520000000000001</v>
      </c>
      <c r="F247">
        <v>277.10000000000002</v>
      </c>
      <c r="G247">
        <v>9.5000000000000001E-2</v>
      </c>
      <c r="H247">
        <v>21.7</v>
      </c>
    </row>
    <row r="248" spans="1:8" ht="15" customHeight="1" x14ac:dyDescent="0.3">
      <c r="A248" t="s">
        <v>235</v>
      </c>
      <c r="B248">
        <v>1</v>
      </c>
      <c r="C248">
        <v>1113</v>
      </c>
      <c r="D248">
        <v>2351.1</v>
      </c>
      <c r="E248">
        <v>2.1120000000000001</v>
      </c>
      <c r="F248">
        <v>192.79</v>
      </c>
      <c r="G248">
        <v>0.08</v>
      </c>
      <c r="H248">
        <v>22.1</v>
      </c>
    </row>
    <row r="249" spans="1:8" ht="15" customHeight="1" x14ac:dyDescent="0.3">
      <c r="A249" t="s">
        <v>235</v>
      </c>
      <c r="B249">
        <v>2</v>
      </c>
      <c r="C249">
        <v>997</v>
      </c>
      <c r="D249">
        <v>3138</v>
      </c>
      <c r="E249">
        <v>3.1469999999999998</v>
      </c>
      <c r="F249">
        <v>257.31</v>
      </c>
      <c r="G249">
        <v>0.14099999999999999</v>
      </c>
      <c r="H249">
        <v>20.6</v>
      </c>
    </row>
    <row r="250" spans="1:8" ht="15" customHeight="1" x14ac:dyDescent="0.3">
      <c r="A250" t="s">
        <v>364</v>
      </c>
      <c r="B250">
        <v>1</v>
      </c>
      <c r="C250">
        <v>461</v>
      </c>
      <c r="D250">
        <v>988.1</v>
      </c>
      <c r="E250">
        <v>2.1429999999999998</v>
      </c>
      <c r="F250">
        <v>81.02</v>
      </c>
      <c r="G250">
        <v>0.08</v>
      </c>
      <c r="H250">
        <v>22.1</v>
      </c>
    </row>
    <row r="251" spans="1:8" ht="15" customHeight="1" x14ac:dyDescent="0.3">
      <c r="A251" t="s">
        <v>364</v>
      </c>
      <c r="B251">
        <v>2</v>
      </c>
      <c r="C251">
        <v>317</v>
      </c>
      <c r="D251">
        <v>963.9</v>
      </c>
      <c r="E251">
        <v>3.0409999999999999</v>
      </c>
      <c r="F251">
        <v>79.040000000000006</v>
      </c>
      <c r="G251">
        <v>0.11</v>
      </c>
      <c r="H251">
        <v>21.4</v>
      </c>
    </row>
    <row r="252" spans="1:8" ht="15" customHeight="1" x14ac:dyDescent="0.3">
      <c r="A252" t="s">
        <v>126</v>
      </c>
      <c r="B252">
        <v>1</v>
      </c>
      <c r="C252">
        <v>414</v>
      </c>
      <c r="D252">
        <v>897.7</v>
      </c>
      <c r="E252">
        <v>2.1680000000000001</v>
      </c>
      <c r="F252">
        <v>73.61</v>
      </c>
      <c r="G252">
        <v>8.2000000000000003E-2</v>
      </c>
      <c r="H252">
        <v>22</v>
      </c>
    </row>
    <row r="253" spans="1:8" ht="15" customHeight="1" x14ac:dyDescent="0.3">
      <c r="A253" t="s">
        <v>126</v>
      </c>
      <c r="B253">
        <v>2</v>
      </c>
      <c r="C253">
        <v>359</v>
      </c>
      <c r="D253">
        <v>1122.5999999999999</v>
      </c>
      <c r="E253">
        <v>3.1269999999999998</v>
      </c>
      <c r="F253">
        <v>92.06</v>
      </c>
      <c r="G253">
        <v>0.14299999999999999</v>
      </c>
      <c r="H253">
        <v>20.6</v>
      </c>
    </row>
    <row r="254" spans="1:8" ht="15" customHeight="1" x14ac:dyDescent="0.3">
      <c r="A254" t="s">
        <v>709</v>
      </c>
      <c r="B254">
        <v>1</v>
      </c>
      <c r="C254">
        <v>1319</v>
      </c>
      <c r="D254">
        <v>2928.9</v>
      </c>
      <c r="E254">
        <v>2.2210000000000001</v>
      </c>
      <c r="F254">
        <v>240.17</v>
      </c>
      <c r="G254">
        <v>4.2000000000000003E-2</v>
      </c>
      <c r="H254">
        <v>23</v>
      </c>
    </row>
    <row r="255" spans="1:8" ht="15" customHeight="1" x14ac:dyDescent="0.3">
      <c r="A255" t="s">
        <v>709</v>
      </c>
      <c r="B255">
        <v>2</v>
      </c>
      <c r="C255">
        <v>1213</v>
      </c>
      <c r="D255">
        <v>3871.7</v>
      </c>
      <c r="E255">
        <v>3.1920000000000002</v>
      </c>
      <c r="F255">
        <v>317.48</v>
      </c>
      <c r="G255">
        <v>9.4E-2</v>
      </c>
      <c r="H255">
        <v>21.8</v>
      </c>
    </row>
    <row r="256" spans="1:8" ht="15" customHeight="1" x14ac:dyDescent="0.3">
      <c r="A256" t="s">
        <v>127</v>
      </c>
      <c r="B256">
        <v>1</v>
      </c>
      <c r="C256">
        <v>935</v>
      </c>
      <c r="D256">
        <v>2057.6999999999998</v>
      </c>
      <c r="E256">
        <v>2.2010000000000001</v>
      </c>
      <c r="F256">
        <v>168.73</v>
      </c>
      <c r="G256">
        <v>8.3000000000000004E-2</v>
      </c>
      <c r="H256">
        <v>22</v>
      </c>
    </row>
    <row r="257" spans="1:8" ht="15" customHeight="1" x14ac:dyDescent="0.3">
      <c r="A257" t="s">
        <v>127</v>
      </c>
      <c r="B257">
        <v>2</v>
      </c>
      <c r="C257">
        <v>997</v>
      </c>
      <c r="D257">
        <v>3070.5</v>
      </c>
      <c r="E257">
        <v>3.08</v>
      </c>
      <c r="F257">
        <v>251.78</v>
      </c>
      <c r="G257">
        <v>0.124</v>
      </c>
      <c r="H257">
        <v>21</v>
      </c>
    </row>
    <row r="258" spans="1:8" ht="15" customHeight="1" x14ac:dyDescent="0.3">
      <c r="A258" t="s">
        <v>221</v>
      </c>
      <c r="B258">
        <v>1</v>
      </c>
      <c r="C258">
        <v>1186</v>
      </c>
      <c r="D258">
        <v>2619.4</v>
      </c>
      <c r="E258">
        <v>2.2090000000000001</v>
      </c>
      <c r="F258">
        <v>214.79</v>
      </c>
      <c r="G258">
        <v>7.9000000000000001E-2</v>
      </c>
      <c r="H258">
        <v>22.1</v>
      </c>
    </row>
    <row r="259" spans="1:8" ht="15" customHeight="1" x14ac:dyDescent="0.3">
      <c r="A259" t="s">
        <v>221</v>
      </c>
      <c r="B259">
        <v>2</v>
      </c>
      <c r="C259">
        <v>1081</v>
      </c>
      <c r="D259">
        <v>3189</v>
      </c>
      <c r="E259">
        <v>2.95</v>
      </c>
      <c r="F259">
        <v>261.5</v>
      </c>
      <c r="G259">
        <v>0.14899999999999999</v>
      </c>
      <c r="H259">
        <v>20.399999999999999</v>
      </c>
    </row>
    <row r="260" spans="1:8" ht="15" customHeight="1" x14ac:dyDescent="0.3">
      <c r="A260" t="s">
        <v>222</v>
      </c>
      <c r="B260">
        <v>1</v>
      </c>
      <c r="C260">
        <v>1101</v>
      </c>
      <c r="D260">
        <v>2272.9</v>
      </c>
      <c r="E260">
        <v>2.0640000000000001</v>
      </c>
      <c r="F260">
        <v>186.38</v>
      </c>
      <c r="G260">
        <v>7.0000000000000007E-2</v>
      </c>
      <c r="H260">
        <v>22.3</v>
      </c>
    </row>
    <row r="261" spans="1:8" ht="15" customHeight="1" x14ac:dyDescent="0.3">
      <c r="A261" t="s">
        <v>222</v>
      </c>
      <c r="B261">
        <v>2</v>
      </c>
      <c r="C261">
        <v>943</v>
      </c>
      <c r="D261">
        <v>2959.6</v>
      </c>
      <c r="E261">
        <v>3.1379999999999999</v>
      </c>
      <c r="F261">
        <v>242.68</v>
      </c>
      <c r="G261">
        <v>8.5999999999999993E-2</v>
      </c>
      <c r="H261">
        <v>21.9</v>
      </c>
    </row>
    <row r="262" spans="1:8" ht="15" customHeight="1" x14ac:dyDescent="0.3">
      <c r="A262" t="s">
        <v>237</v>
      </c>
      <c r="B262">
        <v>1</v>
      </c>
      <c r="C262">
        <v>979</v>
      </c>
      <c r="D262">
        <v>2046.1</v>
      </c>
      <c r="E262">
        <v>2.09</v>
      </c>
      <c r="F262">
        <v>167.78</v>
      </c>
      <c r="G262">
        <v>5.2999999999999999E-2</v>
      </c>
      <c r="H262">
        <v>22.7</v>
      </c>
    </row>
    <row r="263" spans="1:8" ht="15" customHeight="1" x14ac:dyDescent="0.3">
      <c r="A263" t="s">
        <v>237</v>
      </c>
      <c r="B263">
        <v>2</v>
      </c>
      <c r="C263">
        <v>1017</v>
      </c>
      <c r="D263">
        <v>3156.3</v>
      </c>
      <c r="E263">
        <v>3.1040000000000001</v>
      </c>
      <c r="F263">
        <v>258.82</v>
      </c>
      <c r="G263">
        <v>0.13500000000000001</v>
      </c>
      <c r="H263">
        <v>20.8</v>
      </c>
    </row>
    <row r="264" spans="1:8" ht="15" customHeight="1" x14ac:dyDescent="0.3">
      <c r="A264" t="s">
        <v>593</v>
      </c>
      <c r="B264">
        <v>1</v>
      </c>
      <c r="C264">
        <v>374</v>
      </c>
      <c r="D264">
        <v>764.4</v>
      </c>
      <c r="E264">
        <v>2.044</v>
      </c>
      <c r="F264">
        <v>62.68</v>
      </c>
      <c r="G264">
        <v>7.0000000000000007E-2</v>
      </c>
      <c r="H264">
        <v>22.3</v>
      </c>
    </row>
    <row r="265" spans="1:8" ht="15" customHeight="1" x14ac:dyDescent="0.3">
      <c r="A265" t="s">
        <v>593</v>
      </c>
      <c r="B265">
        <v>2</v>
      </c>
      <c r="C265">
        <v>447</v>
      </c>
      <c r="D265">
        <v>1373.5</v>
      </c>
      <c r="E265">
        <v>3.073</v>
      </c>
      <c r="F265">
        <v>112.63</v>
      </c>
      <c r="G265">
        <v>9.1999999999999998E-2</v>
      </c>
      <c r="H265">
        <v>21.8</v>
      </c>
    </row>
    <row r="266" spans="1:8" ht="15" customHeight="1" x14ac:dyDescent="0.3">
      <c r="A266" t="s">
        <v>965</v>
      </c>
      <c r="B266">
        <v>1</v>
      </c>
      <c r="C266">
        <v>494</v>
      </c>
      <c r="D266">
        <v>1065.5</v>
      </c>
      <c r="E266">
        <v>2.157</v>
      </c>
      <c r="F266">
        <v>87.37</v>
      </c>
      <c r="G266">
        <v>0.05</v>
      </c>
      <c r="H266">
        <v>22.8</v>
      </c>
    </row>
    <row r="267" spans="1:8" ht="15" customHeight="1" x14ac:dyDescent="0.3">
      <c r="A267" t="s">
        <v>965</v>
      </c>
      <c r="B267">
        <v>2</v>
      </c>
      <c r="C267">
        <v>445</v>
      </c>
      <c r="D267">
        <v>1311.9</v>
      </c>
      <c r="E267">
        <v>2.948</v>
      </c>
      <c r="F267">
        <v>107.58</v>
      </c>
      <c r="G267">
        <v>8.7999999999999995E-2</v>
      </c>
      <c r="H267">
        <v>21.9</v>
      </c>
    </row>
    <row r="268" spans="1:8" ht="15" customHeight="1" x14ac:dyDescent="0.3">
      <c r="A268" t="s">
        <v>207</v>
      </c>
      <c r="B268">
        <v>1</v>
      </c>
      <c r="C268">
        <v>941</v>
      </c>
      <c r="D268">
        <v>2100.5</v>
      </c>
      <c r="E268">
        <v>2.2320000000000002</v>
      </c>
      <c r="F268">
        <v>172.24</v>
      </c>
      <c r="G268">
        <v>5.0999999999999997E-2</v>
      </c>
      <c r="H268">
        <v>22.8</v>
      </c>
    </row>
    <row r="269" spans="1:8" ht="15" customHeight="1" x14ac:dyDescent="0.3">
      <c r="A269" t="s">
        <v>207</v>
      </c>
      <c r="B269">
        <v>2</v>
      </c>
      <c r="C269">
        <v>954</v>
      </c>
      <c r="D269">
        <v>2984.4</v>
      </c>
      <c r="E269">
        <v>3.1280000000000001</v>
      </c>
      <c r="F269">
        <v>244.72</v>
      </c>
      <c r="G269">
        <v>0.123</v>
      </c>
      <c r="H269">
        <v>21</v>
      </c>
    </row>
    <row r="270" spans="1:8" ht="15" customHeight="1" x14ac:dyDescent="0.3">
      <c r="A270" t="s">
        <v>224</v>
      </c>
      <c r="B270">
        <v>1</v>
      </c>
      <c r="C270">
        <v>996</v>
      </c>
      <c r="D270">
        <v>2150.1</v>
      </c>
      <c r="E270">
        <v>2.1589999999999998</v>
      </c>
      <c r="F270">
        <v>176.31</v>
      </c>
      <c r="G270">
        <v>8.1000000000000003E-2</v>
      </c>
      <c r="H270">
        <v>22.1</v>
      </c>
    </row>
    <row r="271" spans="1:8" ht="15" customHeight="1" x14ac:dyDescent="0.3">
      <c r="A271" t="s">
        <v>224</v>
      </c>
      <c r="B271">
        <v>2</v>
      </c>
      <c r="C271">
        <v>1410</v>
      </c>
      <c r="D271">
        <v>4478.7</v>
      </c>
      <c r="E271">
        <v>3.1760000000000002</v>
      </c>
      <c r="F271">
        <v>367.25</v>
      </c>
      <c r="G271">
        <v>0.14399999999999999</v>
      </c>
      <c r="H271">
        <v>20.5</v>
      </c>
    </row>
    <row r="272" spans="1:8" ht="15" customHeight="1" x14ac:dyDescent="0.3">
      <c r="A272" t="s">
        <v>194</v>
      </c>
      <c r="B272">
        <v>1</v>
      </c>
      <c r="C272">
        <v>907</v>
      </c>
      <c r="D272">
        <v>1915.6</v>
      </c>
      <c r="E272">
        <v>2.1120000000000001</v>
      </c>
      <c r="F272">
        <v>157.08000000000001</v>
      </c>
      <c r="G272">
        <v>0.04</v>
      </c>
      <c r="H272">
        <v>23</v>
      </c>
    </row>
    <row r="273" spans="1:8" ht="15" customHeight="1" x14ac:dyDescent="0.3">
      <c r="A273" t="s">
        <v>194</v>
      </c>
      <c r="B273">
        <v>2</v>
      </c>
      <c r="C273">
        <v>1482</v>
      </c>
      <c r="D273">
        <v>4739.3</v>
      </c>
      <c r="E273">
        <v>3.198</v>
      </c>
      <c r="F273">
        <v>388.62</v>
      </c>
      <c r="G273">
        <v>0.127</v>
      </c>
      <c r="H273">
        <v>20.9</v>
      </c>
    </row>
    <row r="274" spans="1:8" ht="15" customHeight="1" x14ac:dyDescent="0.3">
      <c r="A274" t="s">
        <v>225</v>
      </c>
      <c r="B274">
        <v>1</v>
      </c>
      <c r="C274">
        <v>1176</v>
      </c>
      <c r="D274">
        <v>2547.3000000000002</v>
      </c>
      <c r="E274">
        <v>2.1659999999999999</v>
      </c>
      <c r="F274">
        <v>208.88</v>
      </c>
      <c r="G274">
        <v>8.6999999999999994E-2</v>
      </c>
      <c r="H274">
        <v>21.9</v>
      </c>
    </row>
    <row r="275" spans="1:8" ht="15" customHeight="1" x14ac:dyDescent="0.3">
      <c r="A275" t="s">
        <v>225</v>
      </c>
      <c r="B275">
        <v>2</v>
      </c>
      <c r="C275">
        <v>1301</v>
      </c>
      <c r="D275">
        <v>4173.8</v>
      </c>
      <c r="E275">
        <v>3.2080000000000002</v>
      </c>
      <c r="F275">
        <v>342.26</v>
      </c>
      <c r="G275">
        <v>8.5999999999999993E-2</v>
      </c>
      <c r="H275">
        <v>21.9</v>
      </c>
    </row>
    <row r="276" spans="1:8" ht="15" customHeight="1" x14ac:dyDescent="0.3">
      <c r="A276" t="s">
        <v>556</v>
      </c>
      <c r="B276">
        <v>1</v>
      </c>
      <c r="C276">
        <v>1372</v>
      </c>
      <c r="D276">
        <v>3079.2</v>
      </c>
      <c r="E276">
        <v>2.2440000000000002</v>
      </c>
      <c r="F276">
        <v>252.5</v>
      </c>
      <c r="G276">
        <v>4.2999999999999997E-2</v>
      </c>
      <c r="H276">
        <v>23</v>
      </c>
    </row>
    <row r="277" spans="1:8" ht="15" customHeight="1" x14ac:dyDescent="0.3">
      <c r="A277" t="s">
        <v>556</v>
      </c>
      <c r="B277">
        <v>2</v>
      </c>
      <c r="C277">
        <v>1443</v>
      </c>
      <c r="D277">
        <v>4626.2</v>
      </c>
      <c r="E277">
        <v>3.206</v>
      </c>
      <c r="F277">
        <v>379.35</v>
      </c>
      <c r="G277">
        <v>0.11600000000000001</v>
      </c>
      <c r="H277">
        <v>21.2</v>
      </c>
    </row>
    <row r="278" spans="1:8" ht="15" customHeight="1" x14ac:dyDescent="0.3">
      <c r="A278" t="s">
        <v>362</v>
      </c>
      <c r="B278">
        <v>1</v>
      </c>
      <c r="C278">
        <v>321</v>
      </c>
      <c r="D278">
        <v>655.20000000000005</v>
      </c>
      <c r="E278">
        <v>2.0409999999999999</v>
      </c>
      <c r="F278">
        <v>53.73</v>
      </c>
      <c r="G278">
        <v>7.5999999999999998E-2</v>
      </c>
      <c r="H278">
        <v>22.2</v>
      </c>
    </row>
    <row r="279" spans="1:8" ht="15" customHeight="1" x14ac:dyDescent="0.3">
      <c r="A279" t="s">
        <v>362</v>
      </c>
      <c r="B279">
        <v>2</v>
      </c>
      <c r="C279">
        <v>215</v>
      </c>
      <c r="D279">
        <v>625.4</v>
      </c>
      <c r="E279">
        <v>2.9089999999999998</v>
      </c>
      <c r="F279">
        <v>51.28</v>
      </c>
      <c r="G279">
        <v>0.14799999999999999</v>
      </c>
      <c r="H279">
        <v>20.399999999999999</v>
      </c>
    </row>
    <row r="280" spans="1:8" ht="15" customHeight="1" x14ac:dyDescent="0.3">
      <c r="A280" t="s">
        <v>195</v>
      </c>
      <c r="B280">
        <v>1</v>
      </c>
      <c r="C280">
        <v>338</v>
      </c>
      <c r="D280">
        <v>750.1</v>
      </c>
      <c r="E280">
        <v>2.2189999999999999</v>
      </c>
      <c r="F280">
        <v>61.51</v>
      </c>
      <c r="G280">
        <v>6.6000000000000003E-2</v>
      </c>
      <c r="H280">
        <v>22.4</v>
      </c>
    </row>
    <row r="281" spans="1:8" ht="15" customHeight="1" x14ac:dyDescent="0.3">
      <c r="A281" t="s">
        <v>195</v>
      </c>
      <c r="B281">
        <v>2</v>
      </c>
      <c r="C281">
        <v>240</v>
      </c>
      <c r="D281">
        <v>756.7</v>
      </c>
      <c r="E281">
        <v>3.153</v>
      </c>
      <c r="F281">
        <v>62.05</v>
      </c>
      <c r="G281">
        <v>0.13400000000000001</v>
      </c>
      <c r="H281">
        <v>20.8</v>
      </c>
    </row>
    <row r="282" spans="1:8" ht="15" customHeight="1" x14ac:dyDescent="0.3">
      <c r="A282" t="s">
        <v>845</v>
      </c>
      <c r="B282">
        <v>1</v>
      </c>
      <c r="C282">
        <v>921</v>
      </c>
      <c r="D282">
        <v>2034</v>
      </c>
      <c r="E282">
        <v>2.2090000000000001</v>
      </c>
      <c r="F282">
        <v>166.79</v>
      </c>
      <c r="G282">
        <v>8.5000000000000006E-2</v>
      </c>
      <c r="H282">
        <v>22</v>
      </c>
    </row>
    <row r="283" spans="1:8" ht="15" customHeight="1" x14ac:dyDescent="0.3">
      <c r="A283" t="s">
        <v>845</v>
      </c>
      <c r="B283">
        <v>2</v>
      </c>
      <c r="C283">
        <v>1016</v>
      </c>
      <c r="D283">
        <v>3238.8</v>
      </c>
      <c r="E283">
        <v>3.1880000000000002</v>
      </c>
      <c r="F283">
        <v>265.58</v>
      </c>
      <c r="G283">
        <v>0.109</v>
      </c>
      <c r="H283">
        <v>21.4</v>
      </c>
    </row>
    <row r="284" spans="1:8" ht="15" customHeight="1" x14ac:dyDescent="0.3">
      <c r="A284" t="s">
        <v>327</v>
      </c>
      <c r="B284">
        <v>1</v>
      </c>
      <c r="C284">
        <v>1166</v>
      </c>
      <c r="D284">
        <v>2493.6</v>
      </c>
      <c r="E284">
        <v>2.1389999999999998</v>
      </c>
      <c r="F284">
        <v>204.48</v>
      </c>
      <c r="G284">
        <v>0.05</v>
      </c>
      <c r="H284">
        <v>22.8</v>
      </c>
    </row>
    <row r="285" spans="1:8" ht="15" customHeight="1" x14ac:dyDescent="0.3">
      <c r="A285" t="s">
        <v>327</v>
      </c>
      <c r="B285">
        <v>2</v>
      </c>
      <c r="C285">
        <v>904</v>
      </c>
      <c r="D285">
        <v>2831.3</v>
      </c>
      <c r="E285">
        <v>3.1320000000000001</v>
      </c>
      <c r="F285">
        <v>232.17</v>
      </c>
      <c r="G285">
        <v>8.7999999999999995E-2</v>
      </c>
      <c r="H285">
        <v>21.9</v>
      </c>
    </row>
    <row r="286" spans="1:8" ht="15" customHeight="1" x14ac:dyDescent="0.3">
      <c r="A286" t="s">
        <v>219</v>
      </c>
      <c r="B286">
        <v>1</v>
      </c>
      <c r="C286">
        <v>1152</v>
      </c>
      <c r="D286">
        <v>2407.6</v>
      </c>
      <c r="E286">
        <v>2.09</v>
      </c>
      <c r="F286">
        <v>197.42</v>
      </c>
      <c r="G286">
        <v>5.7000000000000002E-2</v>
      </c>
      <c r="H286">
        <v>22.6</v>
      </c>
    </row>
    <row r="287" spans="1:8" ht="15" customHeight="1" x14ac:dyDescent="0.3">
      <c r="A287" t="s">
        <v>219</v>
      </c>
      <c r="B287">
        <v>2</v>
      </c>
      <c r="C287">
        <v>1446</v>
      </c>
      <c r="D287">
        <v>4530.6000000000004</v>
      </c>
      <c r="E287">
        <v>3.133</v>
      </c>
      <c r="F287">
        <v>371.51</v>
      </c>
      <c r="G287">
        <v>0.125</v>
      </c>
      <c r="H287">
        <v>21</v>
      </c>
    </row>
    <row r="288" spans="1:8" ht="15" customHeight="1" x14ac:dyDescent="0.3">
      <c r="A288" t="s">
        <v>426</v>
      </c>
      <c r="B288">
        <v>1</v>
      </c>
      <c r="C288">
        <v>933</v>
      </c>
      <c r="D288">
        <v>2012.2</v>
      </c>
      <c r="E288">
        <v>2.157</v>
      </c>
      <c r="F288">
        <v>165</v>
      </c>
      <c r="G288">
        <v>7.8E-2</v>
      </c>
      <c r="H288">
        <v>22.1</v>
      </c>
    </row>
    <row r="289" spans="1:8" ht="15" customHeight="1" x14ac:dyDescent="0.3">
      <c r="A289" t="s">
        <v>426</v>
      </c>
      <c r="B289">
        <v>2</v>
      </c>
      <c r="C289">
        <v>1285</v>
      </c>
      <c r="D289">
        <v>3969.5</v>
      </c>
      <c r="E289">
        <v>3.089</v>
      </c>
      <c r="F289">
        <v>325.5</v>
      </c>
      <c r="G289">
        <v>0.14799999999999999</v>
      </c>
      <c r="H289">
        <v>20.5</v>
      </c>
    </row>
    <row r="290" spans="1:8" ht="15" customHeight="1" x14ac:dyDescent="0.3">
      <c r="A290" t="s">
        <v>328</v>
      </c>
      <c r="B290">
        <v>1</v>
      </c>
      <c r="C290">
        <v>1410</v>
      </c>
      <c r="D290">
        <v>2980.9</v>
      </c>
      <c r="E290">
        <v>2.1139999999999999</v>
      </c>
      <c r="F290">
        <v>244.43</v>
      </c>
      <c r="G290">
        <v>0.09</v>
      </c>
      <c r="H290">
        <v>21.9</v>
      </c>
    </row>
    <row r="291" spans="1:8" ht="15" customHeight="1" x14ac:dyDescent="0.3">
      <c r="A291" t="s">
        <v>328</v>
      </c>
      <c r="B291">
        <v>2</v>
      </c>
      <c r="C291">
        <v>1436</v>
      </c>
      <c r="D291">
        <v>4525.7</v>
      </c>
      <c r="E291">
        <v>3.1520000000000001</v>
      </c>
      <c r="F291">
        <v>371.11</v>
      </c>
      <c r="G291">
        <v>8.3000000000000004E-2</v>
      </c>
      <c r="H291">
        <v>22</v>
      </c>
    </row>
    <row r="292" spans="1:8" ht="15" customHeight="1" x14ac:dyDescent="0.3">
      <c r="A292" t="s">
        <v>833</v>
      </c>
      <c r="B292">
        <v>1</v>
      </c>
      <c r="C292">
        <v>234</v>
      </c>
      <c r="D292">
        <v>487.5</v>
      </c>
      <c r="E292">
        <v>2.0830000000000002</v>
      </c>
      <c r="F292">
        <v>39.97</v>
      </c>
      <c r="G292">
        <v>5.5E-2</v>
      </c>
      <c r="H292">
        <v>22.7</v>
      </c>
    </row>
    <row r="293" spans="1:8" ht="15" customHeight="1" x14ac:dyDescent="0.3">
      <c r="A293" t="s">
        <v>833</v>
      </c>
      <c r="B293">
        <v>2</v>
      </c>
      <c r="C293">
        <v>450</v>
      </c>
      <c r="D293">
        <v>1396.8</v>
      </c>
      <c r="E293">
        <v>3.1040000000000001</v>
      </c>
      <c r="F293">
        <v>114.53</v>
      </c>
      <c r="G293">
        <v>0.10199999999999999</v>
      </c>
      <c r="H293">
        <v>21.5</v>
      </c>
    </row>
    <row r="294" spans="1:8" ht="15" customHeight="1" x14ac:dyDescent="0.3">
      <c r="A294" t="s">
        <v>1080</v>
      </c>
      <c r="B294">
        <v>1</v>
      </c>
      <c r="C294">
        <v>491</v>
      </c>
      <c r="D294">
        <v>1011.7</v>
      </c>
      <c r="E294">
        <v>2.0609999999999999</v>
      </c>
      <c r="F294">
        <v>82.96</v>
      </c>
      <c r="G294">
        <v>8.5000000000000006E-2</v>
      </c>
      <c r="H294">
        <v>21.9</v>
      </c>
    </row>
    <row r="295" spans="1:8" ht="15" customHeight="1" x14ac:dyDescent="0.3">
      <c r="A295" t="s">
        <v>1080</v>
      </c>
      <c r="B295">
        <v>2</v>
      </c>
      <c r="C295">
        <v>388</v>
      </c>
      <c r="D295">
        <v>1244.0999999999999</v>
      </c>
      <c r="E295">
        <v>3.206</v>
      </c>
      <c r="F295">
        <v>102.01</v>
      </c>
      <c r="G295">
        <v>0.10100000000000001</v>
      </c>
      <c r="H295">
        <v>21.6</v>
      </c>
    </row>
    <row r="296" spans="1:8" ht="15" customHeight="1" x14ac:dyDescent="0.3">
      <c r="A296" t="s">
        <v>347</v>
      </c>
      <c r="B296">
        <v>1</v>
      </c>
      <c r="C296">
        <v>1449</v>
      </c>
      <c r="D296">
        <v>3009.1</v>
      </c>
      <c r="E296">
        <v>2.077</v>
      </c>
      <c r="F296">
        <v>246.74</v>
      </c>
      <c r="G296">
        <v>0.06</v>
      </c>
      <c r="H296">
        <v>22.6</v>
      </c>
    </row>
    <row r="297" spans="1:8" ht="15" customHeight="1" x14ac:dyDescent="0.3">
      <c r="A297" t="s">
        <v>347</v>
      </c>
      <c r="B297">
        <v>2</v>
      </c>
      <c r="C297">
        <v>1383</v>
      </c>
      <c r="D297">
        <v>4439.3999999999996</v>
      </c>
      <c r="E297">
        <v>3.21</v>
      </c>
      <c r="F297">
        <v>364.03</v>
      </c>
      <c r="G297">
        <v>0.14199999999999999</v>
      </c>
      <c r="H297">
        <v>20.6</v>
      </c>
    </row>
    <row r="298" spans="1:8" ht="15" customHeight="1" x14ac:dyDescent="0.3">
      <c r="A298" t="s">
        <v>116</v>
      </c>
      <c r="B298">
        <v>1</v>
      </c>
      <c r="C298">
        <v>876</v>
      </c>
      <c r="D298">
        <v>1859.7</v>
      </c>
      <c r="E298">
        <v>2.1230000000000002</v>
      </c>
      <c r="F298">
        <v>152.5</v>
      </c>
      <c r="G298">
        <v>6.6000000000000003E-2</v>
      </c>
      <c r="H298">
        <v>22.4</v>
      </c>
    </row>
    <row r="299" spans="1:8" ht="15" customHeight="1" x14ac:dyDescent="0.3">
      <c r="A299" t="s">
        <v>116</v>
      </c>
      <c r="B299">
        <v>2</v>
      </c>
      <c r="C299">
        <v>909</v>
      </c>
      <c r="D299">
        <v>2852.8</v>
      </c>
      <c r="E299">
        <v>3.1379999999999999</v>
      </c>
      <c r="F299">
        <v>233.93</v>
      </c>
      <c r="G299">
        <v>0.104</v>
      </c>
      <c r="H299">
        <v>21.5</v>
      </c>
    </row>
    <row r="300" spans="1:8" ht="15" customHeight="1" x14ac:dyDescent="0.3">
      <c r="A300" t="s">
        <v>117</v>
      </c>
      <c r="B300">
        <v>1</v>
      </c>
      <c r="C300">
        <v>1477</v>
      </c>
      <c r="D300">
        <v>3071.2</v>
      </c>
      <c r="E300">
        <v>2.0790000000000002</v>
      </c>
      <c r="F300">
        <v>251.84</v>
      </c>
      <c r="G300">
        <v>7.6999999999999999E-2</v>
      </c>
      <c r="H300">
        <v>22.1</v>
      </c>
    </row>
    <row r="301" spans="1:8" ht="15" customHeight="1" x14ac:dyDescent="0.3">
      <c r="A301" t="s">
        <v>117</v>
      </c>
      <c r="B301">
        <v>2</v>
      </c>
      <c r="C301">
        <v>818</v>
      </c>
      <c r="D301">
        <v>2534.1</v>
      </c>
      <c r="E301">
        <v>3.0979999999999999</v>
      </c>
      <c r="F301">
        <v>207.8</v>
      </c>
      <c r="G301">
        <v>0.1</v>
      </c>
      <c r="H301">
        <v>21.6</v>
      </c>
    </row>
    <row r="302" spans="1:8" ht="15" customHeight="1" x14ac:dyDescent="0.3">
      <c r="A302" t="s">
        <v>643</v>
      </c>
      <c r="B302">
        <v>1</v>
      </c>
      <c r="C302">
        <v>1423</v>
      </c>
      <c r="D302">
        <v>2984.1</v>
      </c>
      <c r="E302">
        <v>2.097</v>
      </c>
      <c r="F302">
        <v>244.7</v>
      </c>
      <c r="G302">
        <v>7.1999999999999995E-2</v>
      </c>
      <c r="H302">
        <v>22.3</v>
      </c>
    </row>
    <row r="303" spans="1:8" ht="15" customHeight="1" x14ac:dyDescent="0.3">
      <c r="A303" t="s">
        <v>643</v>
      </c>
      <c r="B303">
        <v>2</v>
      </c>
      <c r="C303">
        <v>1000</v>
      </c>
      <c r="D303">
        <v>3107.5</v>
      </c>
      <c r="E303">
        <v>3.1070000000000002</v>
      </c>
      <c r="F303">
        <v>254.81</v>
      </c>
      <c r="G303">
        <v>0.14299999999999999</v>
      </c>
      <c r="H303">
        <v>20.6</v>
      </c>
    </row>
    <row r="304" spans="1:8" ht="15" customHeight="1" x14ac:dyDescent="0.3">
      <c r="A304" t="s">
        <v>348</v>
      </c>
      <c r="B304">
        <v>1</v>
      </c>
      <c r="C304">
        <v>1304</v>
      </c>
      <c r="D304">
        <v>2709</v>
      </c>
      <c r="E304">
        <v>2.077</v>
      </c>
      <c r="F304">
        <v>222.13</v>
      </c>
      <c r="G304">
        <v>4.2999999999999997E-2</v>
      </c>
      <c r="H304">
        <v>23</v>
      </c>
    </row>
    <row r="305" spans="1:8" ht="15" customHeight="1" x14ac:dyDescent="0.3">
      <c r="A305" t="s">
        <v>348</v>
      </c>
      <c r="B305">
        <v>2</v>
      </c>
      <c r="C305">
        <v>1397</v>
      </c>
      <c r="D305">
        <v>4238.1000000000004</v>
      </c>
      <c r="E305">
        <v>3.0339999999999998</v>
      </c>
      <c r="F305">
        <v>347.52</v>
      </c>
      <c r="G305">
        <v>0.14599999999999999</v>
      </c>
      <c r="H305">
        <v>20.5</v>
      </c>
    </row>
    <row r="306" spans="1:8" ht="15" customHeight="1" x14ac:dyDescent="0.3">
      <c r="A306" t="s">
        <v>718</v>
      </c>
      <c r="B306">
        <v>1</v>
      </c>
      <c r="C306">
        <v>390</v>
      </c>
      <c r="D306">
        <v>809.3</v>
      </c>
      <c r="E306">
        <v>2.0750000000000002</v>
      </c>
      <c r="F306">
        <v>66.36</v>
      </c>
      <c r="G306">
        <v>0.05</v>
      </c>
      <c r="H306">
        <v>22.8</v>
      </c>
    </row>
    <row r="307" spans="1:8" ht="15" customHeight="1" x14ac:dyDescent="0.3">
      <c r="A307" t="s">
        <v>718</v>
      </c>
      <c r="B307">
        <v>2</v>
      </c>
      <c r="C307">
        <v>214</v>
      </c>
      <c r="D307">
        <v>645.6</v>
      </c>
      <c r="E307">
        <v>3.0169999999999999</v>
      </c>
      <c r="F307">
        <v>52.94</v>
      </c>
      <c r="G307">
        <v>9.2999999999999999E-2</v>
      </c>
      <c r="H307">
        <v>21.8</v>
      </c>
    </row>
    <row r="308" spans="1:8" ht="15" customHeight="1" x14ac:dyDescent="0.3">
      <c r="A308" t="s">
        <v>672</v>
      </c>
      <c r="B308">
        <v>1</v>
      </c>
      <c r="C308">
        <v>376</v>
      </c>
      <c r="D308">
        <v>842.1</v>
      </c>
      <c r="E308">
        <v>2.2400000000000002</v>
      </c>
      <c r="F308">
        <v>69.05</v>
      </c>
      <c r="G308">
        <v>7.6999999999999999E-2</v>
      </c>
      <c r="H308">
        <v>22.1</v>
      </c>
    </row>
    <row r="309" spans="1:8" ht="15" customHeight="1" x14ac:dyDescent="0.3">
      <c r="A309" t="s">
        <v>672</v>
      </c>
      <c r="B309">
        <v>2</v>
      </c>
      <c r="C309">
        <v>357</v>
      </c>
      <c r="D309">
        <v>1111.8</v>
      </c>
      <c r="E309">
        <v>3.1139999999999999</v>
      </c>
      <c r="F309">
        <v>91.17</v>
      </c>
      <c r="G309">
        <v>0.15</v>
      </c>
      <c r="H309">
        <v>20.399999999999999</v>
      </c>
    </row>
    <row r="310" spans="1:8" ht="15" customHeight="1" x14ac:dyDescent="0.3">
      <c r="A310" t="s">
        <v>673</v>
      </c>
      <c r="B310">
        <v>1</v>
      </c>
      <c r="C310">
        <v>1359</v>
      </c>
      <c r="D310">
        <v>2978.7</v>
      </c>
      <c r="E310">
        <v>2.1920000000000002</v>
      </c>
      <c r="F310">
        <v>244.25</v>
      </c>
      <c r="G310">
        <v>6.8000000000000005E-2</v>
      </c>
      <c r="H310">
        <v>22.4</v>
      </c>
    </row>
    <row r="311" spans="1:8" ht="15" customHeight="1" x14ac:dyDescent="0.3">
      <c r="A311" t="s">
        <v>673</v>
      </c>
      <c r="B311">
        <v>2</v>
      </c>
      <c r="C311">
        <v>1352</v>
      </c>
      <c r="D311">
        <v>3937.5</v>
      </c>
      <c r="E311">
        <v>2.9119999999999999</v>
      </c>
      <c r="F311">
        <v>322.87</v>
      </c>
      <c r="G311">
        <v>0.13600000000000001</v>
      </c>
      <c r="H311">
        <v>20.7</v>
      </c>
    </row>
    <row r="312" spans="1:8" ht="15" customHeight="1" x14ac:dyDescent="0.3">
      <c r="A312" t="s">
        <v>1138</v>
      </c>
      <c r="B312">
        <v>1</v>
      </c>
      <c r="C312">
        <v>1410</v>
      </c>
      <c r="D312">
        <v>3016</v>
      </c>
      <c r="E312">
        <v>2.1389999999999998</v>
      </c>
      <c r="F312">
        <v>247.31</v>
      </c>
      <c r="G312">
        <v>5.2999999999999999E-2</v>
      </c>
      <c r="H312">
        <v>22.7</v>
      </c>
    </row>
    <row r="313" spans="1:8" ht="15" customHeight="1" x14ac:dyDescent="0.3">
      <c r="A313" t="s">
        <v>1138</v>
      </c>
      <c r="B313">
        <v>2</v>
      </c>
      <c r="C313">
        <v>1082</v>
      </c>
      <c r="D313">
        <v>3327.9</v>
      </c>
      <c r="E313">
        <v>3.0760000000000001</v>
      </c>
      <c r="F313">
        <v>272.89</v>
      </c>
      <c r="G313">
        <v>0.129</v>
      </c>
      <c r="H313">
        <v>20.9</v>
      </c>
    </row>
    <row r="314" spans="1:8" ht="15" customHeight="1" x14ac:dyDescent="0.3">
      <c r="A314" t="s">
        <v>239</v>
      </c>
      <c r="B314">
        <v>1</v>
      </c>
      <c r="C314">
        <v>1130</v>
      </c>
      <c r="D314">
        <v>2383.4</v>
      </c>
      <c r="E314">
        <v>2.109</v>
      </c>
      <c r="F314">
        <v>195.44</v>
      </c>
      <c r="G314">
        <v>0.09</v>
      </c>
      <c r="H314">
        <v>21.9</v>
      </c>
    </row>
    <row r="315" spans="1:8" ht="15" customHeight="1" x14ac:dyDescent="0.3">
      <c r="A315" t="s">
        <v>239</v>
      </c>
      <c r="B315">
        <v>2</v>
      </c>
      <c r="C315">
        <v>1499</v>
      </c>
      <c r="D315">
        <v>4543.1000000000004</v>
      </c>
      <c r="E315">
        <v>3.0310000000000001</v>
      </c>
      <c r="F315">
        <v>372.54</v>
      </c>
      <c r="G315">
        <v>0.13100000000000001</v>
      </c>
      <c r="H315">
        <v>20.8</v>
      </c>
    </row>
    <row r="316" spans="1:8" ht="15" customHeight="1" x14ac:dyDescent="0.3">
      <c r="A316" t="s">
        <v>658</v>
      </c>
      <c r="B316">
        <v>1</v>
      </c>
      <c r="C316">
        <v>966</v>
      </c>
      <c r="D316">
        <v>2112.1999999999998</v>
      </c>
      <c r="E316">
        <v>2.1869999999999998</v>
      </c>
      <c r="F316">
        <v>173.2</v>
      </c>
      <c r="G316">
        <v>4.2000000000000003E-2</v>
      </c>
      <c r="H316">
        <v>23</v>
      </c>
    </row>
    <row r="317" spans="1:8" ht="15" customHeight="1" x14ac:dyDescent="0.3">
      <c r="A317" t="s">
        <v>658</v>
      </c>
      <c r="B317">
        <v>2</v>
      </c>
      <c r="C317">
        <v>1140</v>
      </c>
      <c r="D317">
        <v>3625.2</v>
      </c>
      <c r="E317">
        <v>3.18</v>
      </c>
      <c r="F317">
        <v>297.27</v>
      </c>
      <c r="G317">
        <v>0.125</v>
      </c>
      <c r="H317">
        <v>21</v>
      </c>
    </row>
    <row r="318" spans="1:8" ht="15" customHeight="1" x14ac:dyDescent="0.3">
      <c r="A318" t="s">
        <v>240</v>
      </c>
      <c r="B318">
        <v>1</v>
      </c>
      <c r="C318">
        <v>1261</v>
      </c>
      <c r="D318">
        <v>2767.8</v>
      </c>
      <c r="E318">
        <v>2.1949999999999998</v>
      </c>
      <c r="F318">
        <v>226.96</v>
      </c>
      <c r="G318">
        <v>7.3999999999999996E-2</v>
      </c>
      <c r="H318">
        <v>22.2</v>
      </c>
    </row>
    <row r="319" spans="1:8" ht="15" customHeight="1" x14ac:dyDescent="0.3">
      <c r="A319" t="s">
        <v>240</v>
      </c>
      <c r="B319">
        <v>2</v>
      </c>
      <c r="C319">
        <v>1096</v>
      </c>
      <c r="D319">
        <v>3219.5</v>
      </c>
      <c r="E319">
        <v>2.9380000000000002</v>
      </c>
      <c r="F319">
        <v>264</v>
      </c>
      <c r="G319">
        <v>0.14399999999999999</v>
      </c>
      <c r="H319">
        <v>20.5</v>
      </c>
    </row>
    <row r="320" spans="1:8" ht="15" customHeight="1" x14ac:dyDescent="0.3">
      <c r="A320" t="s">
        <v>299</v>
      </c>
      <c r="B320">
        <v>1</v>
      </c>
      <c r="C320">
        <v>489</v>
      </c>
      <c r="D320">
        <v>1015.6</v>
      </c>
      <c r="E320">
        <v>2.077</v>
      </c>
      <c r="F320">
        <v>83.28</v>
      </c>
      <c r="G320">
        <v>0.05</v>
      </c>
      <c r="H320">
        <v>22.8</v>
      </c>
    </row>
    <row r="321" spans="1:8" ht="15" customHeight="1" x14ac:dyDescent="0.3">
      <c r="A321" t="s">
        <v>299</v>
      </c>
      <c r="B321">
        <v>2</v>
      </c>
      <c r="C321">
        <v>250</v>
      </c>
      <c r="D321">
        <v>774.7</v>
      </c>
      <c r="E321">
        <v>3.0990000000000002</v>
      </c>
      <c r="F321">
        <v>63.53</v>
      </c>
      <c r="G321">
        <v>9.6000000000000002E-2</v>
      </c>
      <c r="H321">
        <v>21.7</v>
      </c>
    </row>
    <row r="322" spans="1:8" ht="15" customHeight="1" x14ac:dyDescent="0.3">
      <c r="A322" t="s">
        <v>467</v>
      </c>
      <c r="B322">
        <v>1</v>
      </c>
      <c r="C322">
        <v>496</v>
      </c>
      <c r="D322">
        <v>1016.2</v>
      </c>
      <c r="E322">
        <v>2.0489999999999999</v>
      </c>
      <c r="F322">
        <v>83.33</v>
      </c>
      <c r="G322">
        <v>0.06</v>
      </c>
      <c r="H322">
        <v>22.6</v>
      </c>
    </row>
    <row r="323" spans="1:8" ht="15" customHeight="1" x14ac:dyDescent="0.3">
      <c r="A323" t="s">
        <v>467</v>
      </c>
      <c r="B323">
        <v>2</v>
      </c>
      <c r="C323">
        <v>404</v>
      </c>
      <c r="D323">
        <v>1235.9000000000001</v>
      </c>
      <c r="E323">
        <v>3.0590000000000002</v>
      </c>
      <c r="F323">
        <v>101.35</v>
      </c>
      <c r="G323">
        <v>0.128</v>
      </c>
      <c r="H323">
        <v>20.9</v>
      </c>
    </row>
    <row r="324" spans="1:8" ht="15" customHeight="1" x14ac:dyDescent="0.3">
      <c r="A324" t="s">
        <v>133</v>
      </c>
      <c r="B324">
        <v>1</v>
      </c>
      <c r="C324">
        <v>1439</v>
      </c>
      <c r="D324">
        <v>3192.6</v>
      </c>
      <c r="E324">
        <v>2.2189999999999999</v>
      </c>
      <c r="F324">
        <v>261.79000000000002</v>
      </c>
      <c r="G324">
        <v>8.8999999999999996E-2</v>
      </c>
      <c r="H324">
        <v>21.9</v>
      </c>
    </row>
    <row r="325" spans="1:8" ht="15" customHeight="1" x14ac:dyDescent="0.3">
      <c r="A325" t="s">
        <v>133</v>
      </c>
      <c r="B325">
        <v>2</v>
      </c>
      <c r="C325">
        <v>958</v>
      </c>
      <c r="D325">
        <v>2806.2</v>
      </c>
      <c r="E325">
        <v>2.9289999999999998</v>
      </c>
      <c r="F325">
        <v>230.11</v>
      </c>
      <c r="G325">
        <v>0.11600000000000001</v>
      </c>
      <c r="H325">
        <v>21.2</v>
      </c>
    </row>
    <row r="326" spans="1:8" ht="15" customHeight="1" x14ac:dyDescent="0.3">
      <c r="A326" t="s">
        <v>839</v>
      </c>
      <c r="B326">
        <v>1</v>
      </c>
      <c r="C326">
        <v>1140</v>
      </c>
      <c r="D326">
        <v>2482.6</v>
      </c>
      <c r="E326">
        <v>2.1779999999999999</v>
      </c>
      <c r="F326">
        <v>203.58</v>
      </c>
      <c r="G326">
        <v>8.3000000000000004E-2</v>
      </c>
      <c r="H326">
        <v>22</v>
      </c>
    </row>
    <row r="327" spans="1:8" ht="15" customHeight="1" x14ac:dyDescent="0.3">
      <c r="A327" t="s">
        <v>839</v>
      </c>
      <c r="B327">
        <v>2</v>
      </c>
      <c r="C327">
        <v>1187</v>
      </c>
      <c r="D327">
        <v>3643.4</v>
      </c>
      <c r="E327">
        <v>3.069</v>
      </c>
      <c r="F327">
        <v>298.75</v>
      </c>
      <c r="G327">
        <v>0.13</v>
      </c>
      <c r="H327">
        <v>20.9</v>
      </c>
    </row>
    <row r="328" spans="1:8" ht="15" customHeight="1" x14ac:dyDescent="0.3">
      <c r="A328" t="s">
        <v>134</v>
      </c>
      <c r="B328">
        <v>1</v>
      </c>
      <c r="C328">
        <v>1067</v>
      </c>
      <c r="D328">
        <v>2327.9</v>
      </c>
      <c r="E328">
        <v>2.1819999999999999</v>
      </c>
      <c r="F328">
        <v>190.89</v>
      </c>
      <c r="G328">
        <v>4.9000000000000002E-2</v>
      </c>
      <c r="H328">
        <v>22.8</v>
      </c>
    </row>
    <row r="329" spans="1:8" ht="15" customHeight="1" x14ac:dyDescent="0.3">
      <c r="A329" t="s">
        <v>134</v>
      </c>
      <c r="B329">
        <v>2</v>
      </c>
      <c r="C329">
        <v>1066</v>
      </c>
      <c r="D329">
        <v>3146</v>
      </c>
      <c r="E329">
        <v>2.9510000000000001</v>
      </c>
      <c r="F329">
        <v>257.97000000000003</v>
      </c>
      <c r="G329">
        <v>8.1000000000000003E-2</v>
      </c>
      <c r="H329">
        <v>22.1</v>
      </c>
    </row>
    <row r="330" spans="1:8" ht="15" customHeight="1" x14ac:dyDescent="0.3">
      <c r="A330" t="s">
        <v>468</v>
      </c>
      <c r="B330">
        <v>1</v>
      </c>
      <c r="C330">
        <v>1327</v>
      </c>
      <c r="D330">
        <v>2890</v>
      </c>
      <c r="E330">
        <v>2.1779999999999999</v>
      </c>
      <c r="F330">
        <v>236.98</v>
      </c>
      <c r="G330">
        <v>6.7000000000000004E-2</v>
      </c>
      <c r="H330">
        <v>22.4</v>
      </c>
    </row>
    <row r="331" spans="1:8" ht="15" customHeight="1" x14ac:dyDescent="0.3">
      <c r="A331" t="s">
        <v>468</v>
      </c>
      <c r="B331">
        <v>2</v>
      </c>
      <c r="C331">
        <v>946</v>
      </c>
      <c r="D331">
        <v>2844.6</v>
      </c>
      <c r="E331">
        <v>3.0070000000000001</v>
      </c>
      <c r="F331">
        <v>233.25</v>
      </c>
      <c r="G331">
        <v>0.14399999999999999</v>
      </c>
      <c r="H331">
        <v>20.5</v>
      </c>
    </row>
    <row r="332" spans="1:8" ht="15" customHeight="1" x14ac:dyDescent="0.3">
      <c r="A332" t="s">
        <v>804</v>
      </c>
      <c r="B332">
        <v>1</v>
      </c>
      <c r="C332">
        <v>1352</v>
      </c>
      <c r="D332">
        <v>2988.3</v>
      </c>
      <c r="E332">
        <v>2.21</v>
      </c>
      <c r="F332">
        <v>245.04</v>
      </c>
      <c r="G332">
        <v>5.6000000000000001E-2</v>
      </c>
      <c r="H332">
        <v>22.7</v>
      </c>
    </row>
    <row r="333" spans="1:8" ht="15" customHeight="1" x14ac:dyDescent="0.3">
      <c r="A333" t="s">
        <v>804</v>
      </c>
      <c r="B333">
        <v>2</v>
      </c>
      <c r="C333">
        <v>1326</v>
      </c>
      <c r="D333">
        <v>4175.5</v>
      </c>
      <c r="E333">
        <v>3.149</v>
      </c>
      <c r="F333">
        <v>342.39</v>
      </c>
      <c r="G333">
        <v>0.123</v>
      </c>
      <c r="H333">
        <v>21.1</v>
      </c>
    </row>
    <row r="334" spans="1:8" ht="15" customHeight="1" x14ac:dyDescent="0.3">
      <c r="A334" t="s">
        <v>774</v>
      </c>
      <c r="B334">
        <v>1</v>
      </c>
      <c r="C334">
        <v>478</v>
      </c>
      <c r="D334">
        <v>976.4</v>
      </c>
      <c r="E334">
        <v>2.0430000000000001</v>
      </c>
      <c r="F334">
        <v>80.06</v>
      </c>
      <c r="G334">
        <v>6.4000000000000001E-2</v>
      </c>
      <c r="H334">
        <v>22.5</v>
      </c>
    </row>
    <row r="335" spans="1:8" ht="15" customHeight="1" x14ac:dyDescent="0.3">
      <c r="A335" t="s">
        <v>774</v>
      </c>
      <c r="B335">
        <v>2</v>
      </c>
      <c r="C335">
        <v>309</v>
      </c>
      <c r="D335">
        <v>941</v>
      </c>
      <c r="E335">
        <v>3.0449999999999999</v>
      </c>
      <c r="F335">
        <v>77.16</v>
      </c>
      <c r="G335">
        <v>9.4E-2</v>
      </c>
      <c r="H335">
        <v>21.7</v>
      </c>
    </row>
    <row r="336" spans="1:8" ht="15" customHeight="1" x14ac:dyDescent="0.3">
      <c r="A336" t="s">
        <v>534</v>
      </c>
      <c r="B336">
        <v>1</v>
      </c>
      <c r="C336">
        <v>242</v>
      </c>
      <c r="D336">
        <v>499.9</v>
      </c>
      <c r="E336">
        <v>2.0659999999999998</v>
      </c>
      <c r="F336">
        <v>40.99</v>
      </c>
      <c r="G336">
        <v>5.8000000000000003E-2</v>
      </c>
      <c r="H336">
        <v>22.6</v>
      </c>
    </row>
    <row r="337" spans="1:8" ht="15" customHeight="1" x14ac:dyDescent="0.3">
      <c r="A337" t="s">
        <v>534</v>
      </c>
      <c r="B337">
        <v>2</v>
      </c>
      <c r="C337">
        <v>482</v>
      </c>
      <c r="D337">
        <v>1517.7</v>
      </c>
      <c r="E337">
        <v>3.149</v>
      </c>
      <c r="F337">
        <v>124.45</v>
      </c>
      <c r="G337">
        <v>0.109</v>
      </c>
      <c r="H337">
        <v>21.4</v>
      </c>
    </row>
    <row r="338" spans="1:8" ht="15" customHeight="1" x14ac:dyDescent="0.3">
      <c r="A338" t="s">
        <v>1363</v>
      </c>
      <c r="B338">
        <v>1</v>
      </c>
      <c r="C338">
        <v>1457</v>
      </c>
      <c r="D338">
        <v>3176.5</v>
      </c>
      <c r="E338">
        <v>2.1800000000000002</v>
      </c>
      <c r="F338">
        <v>260.48</v>
      </c>
      <c r="G338">
        <v>6.6000000000000003E-2</v>
      </c>
      <c r="H338">
        <v>22.4</v>
      </c>
    </row>
    <row r="339" spans="1:8" ht="15" customHeight="1" x14ac:dyDescent="0.3">
      <c r="A339" t="s">
        <v>1363</v>
      </c>
      <c r="B339">
        <v>2</v>
      </c>
      <c r="C339">
        <v>1010</v>
      </c>
      <c r="D339">
        <v>3149.9</v>
      </c>
      <c r="E339">
        <v>3.1190000000000002</v>
      </c>
      <c r="F339">
        <v>258.29000000000002</v>
      </c>
      <c r="G339">
        <v>0.112</v>
      </c>
      <c r="H339">
        <v>21.3</v>
      </c>
    </row>
    <row r="340" spans="1:8" ht="15" customHeight="1" x14ac:dyDescent="0.3">
      <c r="A340" t="s">
        <v>277</v>
      </c>
      <c r="B340">
        <v>1</v>
      </c>
      <c r="C340">
        <v>1332</v>
      </c>
      <c r="D340">
        <v>2838.7</v>
      </c>
      <c r="E340">
        <v>2.1309999999999998</v>
      </c>
      <c r="F340">
        <v>232.78</v>
      </c>
      <c r="G340">
        <v>6.8000000000000005E-2</v>
      </c>
      <c r="H340">
        <v>22.4</v>
      </c>
    </row>
    <row r="341" spans="1:8" ht="15" customHeight="1" x14ac:dyDescent="0.3">
      <c r="A341" t="s">
        <v>277</v>
      </c>
      <c r="B341">
        <v>2</v>
      </c>
      <c r="C341">
        <v>993</v>
      </c>
      <c r="D341">
        <v>2964.5</v>
      </c>
      <c r="E341">
        <v>2.9849999999999999</v>
      </c>
      <c r="F341">
        <v>243.09</v>
      </c>
      <c r="G341">
        <v>8.2000000000000003E-2</v>
      </c>
      <c r="H341">
        <v>22</v>
      </c>
    </row>
    <row r="342" spans="1:8" ht="15" customHeight="1" x14ac:dyDescent="0.3">
      <c r="A342" t="s">
        <v>535</v>
      </c>
      <c r="B342">
        <v>1</v>
      </c>
      <c r="C342">
        <v>1406</v>
      </c>
      <c r="D342">
        <v>2963.4</v>
      </c>
      <c r="E342">
        <v>2.1080000000000001</v>
      </c>
      <c r="F342">
        <v>243</v>
      </c>
      <c r="G342">
        <v>7.2999999999999995E-2</v>
      </c>
      <c r="H342">
        <v>22.3</v>
      </c>
    </row>
    <row r="343" spans="1:8" ht="15" customHeight="1" x14ac:dyDescent="0.3">
      <c r="A343" t="s">
        <v>535</v>
      </c>
      <c r="B343">
        <v>2</v>
      </c>
      <c r="C343">
        <v>1080</v>
      </c>
      <c r="D343">
        <v>3144.3</v>
      </c>
      <c r="E343">
        <v>2.911</v>
      </c>
      <c r="F343">
        <v>257.83</v>
      </c>
      <c r="G343">
        <v>8.4000000000000005E-2</v>
      </c>
      <c r="H343">
        <v>22</v>
      </c>
    </row>
    <row r="344" spans="1:8" ht="15" customHeight="1" x14ac:dyDescent="0.3">
      <c r="A344" t="s">
        <v>691</v>
      </c>
      <c r="B344">
        <v>1</v>
      </c>
      <c r="C344">
        <v>873</v>
      </c>
      <c r="D344">
        <v>1878.2</v>
      </c>
      <c r="E344">
        <v>2.1509999999999998</v>
      </c>
      <c r="F344">
        <v>154.01</v>
      </c>
      <c r="G344">
        <v>5.1999999999999998E-2</v>
      </c>
      <c r="H344">
        <v>22.7</v>
      </c>
    </row>
    <row r="345" spans="1:8" ht="15" customHeight="1" x14ac:dyDescent="0.3">
      <c r="A345" t="s">
        <v>691</v>
      </c>
      <c r="B345">
        <v>2</v>
      </c>
      <c r="C345">
        <v>1195</v>
      </c>
      <c r="D345">
        <v>3501.3</v>
      </c>
      <c r="E345">
        <v>2.93</v>
      </c>
      <c r="F345">
        <v>287.10000000000002</v>
      </c>
      <c r="G345">
        <v>0.14199999999999999</v>
      </c>
      <c r="H345">
        <v>20.6</v>
      </c>
    </row>
    <row r="346" spans="1:8" ht="15" customHeight="1" x14ac:dyDescent="0.3">
      <c r="A346" t="s">
        <v>998</v>
      </c>
      <c r="B346">
        <v>1</v>
      </c>
      <c r="C346">
        <v>802</v>
      </c>
      <c r="D346">
        <v>1636.9</v>
      </c>
      <c r="E346">
        <v>2.0409999999999999</v>
      </c>
      <c r="F346">
        <v>134.22</v>
      </c>
      <c r="G346">
        <v>5.3999999999999999E-2</v>
      </c>
      <c r="H346">
        <v>22.7</v>
      </c>
    </row>
    <row r="347" spans="1:8" ht="15" customHeight="1" x14ac:dyDescent="0.3">
      <c r="A347" t="s">
        <v>998</v>
      </c>
      <c r="B347">
        <v>2</v>
      </c>
      <c r="C347">
        <v>1166</v>
      </c>
      <c r="D347">
        <v>3498.2</v>
      </c>
      <c r="E347">
        <v>3</v>
      </c>
      <c r="F347">
        <v>286.85000000000002</v>
      </c>
      <c r="G347">
        <v>0.126</v>
      </c>
      <c r="H347">
        <v>21</v>
      </c>
    </row>
    <row r="348" spans="1:8" ht="15" customHeight="1" x14ac:dyDescent="0.3">
      <c r="A348" t="s">
        <v>278</v>
      </c>
      <c r="B348">
        <v>1</v>
      </c>
      <c r="C348">
        <v>269</v>
      </c>
      <c r="D348">
        <v>586.1</v>
      </c>
      <c r="E348">
        <v>2.1789999999999998</v>
      </c>
      <c r="F348">
        <v>48.06</v>
      </c>
      <c r="G348">
        <v>7.2999999999999995E-2</v>
      </c>
      <c r="H348">
        <v>22.2</v>
      </c>
    </row>
    <row r="349" spans="1:8" ht="15" customHeight="1" x14ac:dyDescent="0.3">
      <c r="A349" t="s">
        <v>278</v>
      </c>
      <c r="B349">
        <v>2</v>
      </c>
      <c r="C349">
        <v>459</v>
      </c>
      <c r="D349">
        <v>1464.3</v>
      </c>
      <c r="E349">
        <v>3.19</v>
      </c>
      <c r="F349">
        <v>120.07</v>
      </c>
      <c r="G349">
        <v>8.1000000000000003E-2</v>
      </c>
      <c r="H349">
        <v>22.1</v>
      </c>
    </row>
    <row r="350" spans="1:8" ht="15" customHeight="1" x14ac:dyDescent="0.3">
      <c r="A350" t="s">
        <v>1039</v>
      </c>
      <c r="B350">
        <v>1</v>
      </c>
      <c r="C350">
        <v>498</v>
      </c>
      <c r="D350">
        <v>1042.7</v>
      </c>
      <c r="E350">
        <v>2.0939999999999999</v>
      </c>
      <c r="F350">
        <v>85.51</v>
      </c>
      <c r="G350">
        <v>5.6000000000000001E-2</v>
      </c>
      <c r="H350">
        <v>22.6</v>
      </c>
    </row>
    <row r="351" spans="1:8" ht="15" customHeight="1" x14ac:dyDescent="0.3">
      <c r="A351" t="s">
        <v>1039</v>
      </c>
      <c r="B351">
        <v>2</v>
      </c>
      <c r="C351">
        <v>362</v>
      </c>
      <c r="D351">
        <v>1088.5</v>
      </c>
      <c r="E351">
        <v>3.0070000000000001</v>
      </c>
      <c r="F351">
        <v>89.26</v>
      </c>
      <c r="G351">
        <v>9.7000000000000003E-2</v>
      </c>
      <c r="H351">
        <v>21.7</v>
      </c>
    </row>
    <row r="352" spans="1:8" ht="15" customHeight="1" x14ac:dyDescent="0.3">
      <c r="A352" t="s">
        <v>692</v>
      </c>
      <c r="B352">
        <v>1</v>
      </c>
      <c r="C352">
        <v>1385</v>
      </c>
      <c r="D352">
        <v>2929.9</v>
      </c>
      <c r="E352">
        <v>2.1150000000000002</v>
      </c>
      <c r="F352">
        <v>240.25</v>
      </c>
      <c r="G352">
        <v>5.6000000000000001E-2</v>
      </c>
      <c r="H352">
        <v>22.7</v>
      </c>
    </row>
    <row r="353" spans="1:8" ht="15" customHeight="1" x14ac:dyDescent="0.3">
      <c r="A353" t="s">
        <v>692</v>
      </c>
      <c r="B353">
        <v>2</v>
      </c>
      <c r="C353">
        <v>1169</v>
      </c>
      <c r="D353">
        <v>3552.6</v>
      </c>
      <c r="E353">
        <v>3.0390000000000001</v>
      </c>
      <c r="F353">
        <v>291.31</v>
      </c>
      <c r="G353">
        <v>9.9000000000000005E-2</v>
      </c>
      <c r="H353">
        <v>21.6</v>
      </c>
    </row>
    <row r="354" spans="1:8" ht="15" customHeight="1" x14ac:dyDescent="0.3">
      <c r="A354" t="s">
        <v>935</v>
      </c>
      <c r="B354">
        <v>1</v>
      </c>
      <c r="C354">
        <v>903</v>
      </c>
      <c r="D354">
        <v>2016.8</v>
      </c>
      <c r="E354">
        <v>2.2330000000000001</v>
      </c>
      <c r="F354">
        <v>165.38</v>
      </c>
      <c r="G354">
        <v>7.2999999999999995E-2</v>
      </c>
      <c r="H354">
        <v>22.2</v>
      </c>
    </row>
    <row r="355" spans="1:8" ht="15" customHeight="1" x14ac:dyDescent="0.3">
      <c r="A355" t="s">
        <v>935</v>
      </c>
      <c r="B355">
        <v>2</v>
      </c>
      <c r="C355">
        <v>1377</v>
      </c>
      <c r="D355">
        <v>4231.3</v>
      </c>
      <c r="E355">
        <v>3.073</v>
      </c>
      <c r="F355">
        <v>346.97</v>
      </c>
      <c r="G355">
        <v>8.4000000000000005E-2</v>
      </c>
      <c r="H355">
        <v>22</v>
      </c>
    </row>
    <row r="356" spans="1:8" ht="15" customHeight="1" x14ac:dyDescent="0.3">
      <c r="A356" t="s">
        <v>858</v>
      </c>
      <c r="B356">
        <v>1</v>
      </c>
      <c r="C356">
        <v>859</v>
      </c>
      <c r="D356">
        <v>1858.9</v>
      </c>
      <c r="E356">
        <v>2.1640000000000001</v>
      </c>
      <c r="F356">
        <v>152.43</v>
      </c>
      <c r="G356">
        <v>7.2999999999999995E-2</v>
      </c>
      <c r="H356">
        <v>22.2</v>
      </c>
    </row>
    <row r="357" spans="1:8" ht="15" customHeight="1" x14ac:dyDescent="0.3">
      <c r="A357" t="s">
        <v>858</v>
      </c>
      <c r="B357">
        <v>2</v>
      </c>
      <c r="C357">
        <v>924</v>
      </c>
      <c r="D357">
        <v>2780.3</v>
      </c>
      <c r="E357">
        <v>3.0089999999999999</v>
      </c>
      <c r="F357">
        <v>227.99</v>
      </c>
      <c r="G357">
        <v>0.121</v>
      </c>
      <c r="H357">
        <v>21.1</v>
      </c>
    </row>
    <row r="358" spans="1:8" ht="15" customHeight="1" x14ac:dyDescent="0.3">
      <c r="A358" t="s">
        <v>706</v>
      </c>
      <c r="B358">
        <v>1</v>
      </c>
      <c r="C358">
        <v>910</v>
      </c>
      <c r="D358">
        <v>1946.7</v>
      </c>
      <c r="E358">
        <v>2.1389999999999998</v>
      </c>
      <c r="F358">
        <v>159.63</v>
      </c>
      <c r="G358">
        <v>6.2E-2</v>
      </c>
      <c r="H358">
        <v>22.5</v>
      </c>
    </row>
    <row r="359" spans="1:8" ht="15" customHeight="1" x14ac:dyDescent="0.3">
      <c r="A359" t="s">
        <v>706</v>
      </c>
      <c r="B359">
        <v>2</v>
      </c>
      <c r="C359">
        <v>913</v>
      </c>
      <c r="D359">
        <v>2681</v>
      </c>
      <c r="E359">
        <v>2.9359999999999999</v>
      </c>
      <c r="F359">
        <v>219.84</v>
      </c>
      <c r="G359">
        <v>0.14000000000000001</v>
      </c>
      <c r="H359">
        <v>20.7</v>
      </c>
    </row>
    <row r="360" spans="1:8" ht="15" customHeight="1" x14ac:dyDescent="0.3">
      <c r="A360" t="s">
        <v>292</v>
      </c>
      <c r="B360">
        <v>1</v>
      </c>
      <c r="C360">
        <v>1327</v>
      </c>
      <c r="D360">
        <v>2973.1</v>
      </c>
      <c r="E360">
        <v>2.2400000000000002</v>
      </c>
      <c r="F360">
        <v>243.8</v>
      </c>
      <c r="G360">
        <v>4.8000000000000001E-2</v>
      </c>
      <c r="H360">
        <v>22.9</v>
      </c>
    </row>
    <row r="361" spans="1:8" ht="15" customHeight="1" x14ac:dyDescent="0.3">
      <c r="A361" t="s">
        <v>292</v>
      </c>
      <c r="B361">
        <v>2</v>
      </c>
      <c r="C361">
        <v>838</v>
      </c>
      <c r="D361">
        <v>2589.6</v>
      </c>
      <c r="E361">
        <v>3.09</v>
      </c>
      <c r="F361">
        <v>212.35</v>
      </c>
      <c r="G361">
        <v>0.13200000000000001</v>
      </c>
      <c r="H361">
        <v>20.8</v>
      </c>
    </row>
    <row r="362" spans="1:8" ht="15" customHeight="1" x14ac:dyDescent="0.3">
      <c r="A362" t="s">
        <v>405</v>
      </c>
      <c r="B362">
        <v>1</v>
      </c>
      <c r="C362">
        <v>269</v>
      </c>
      <c r="D362">
        <v>600.5</v>
      </c>
      <c r="E362">
        <v>2.2320000000000002</v>
      </c>
      <c r="F362">
        <v>49.24</v>
      </c>
      <c r="G362">
        <v>6.0999999999999999E-2</v>
      </c>
      <c r="H362">
        <v>22.5</v>
      </c>
    </row>
    <row r="363" spans="1:8" ht="15" customHeight="1" x14ac:dyDescent="0.3">
      <c r="A363" t="s">
        <v>405</v>
      </c>
      <c r="B363">
        <v>2</v>
      </c>
      <c r="C363">
        <v>239</v>
      </c>
      <c r="D363">
        <v>704.4</v>
      </c>
      <c r="E363">
        <v>2.9470000000000001</v>
      </c>
      <c r="F363">
        <v>57.76</v>
      </c>
      <c r="G363">
        <v>0.107</v>
      </c>
      <c r="H363">
        <v>21.4</v>
      </c>
    </row>
    <row r="364" spans="1:8" ht="15" customHeight="1" x14ac:dyDescent="0.3">
      <c r="A364" t="s">
        <v>121</v>
      </c>
      <c r="B364">
        <v>1</v>
      </c>
      <c r="C364">
        <v>411</v>
      </c>
      <c r="D364">
        <v>923.2</v>
      </c>
      <c r="E364">
        <v>2.246</v>
      </c>
      <c r="F364">
        <v>75.7</v>
      </c>
      <c r="G364">
        <v>6.8000000000000005E-2</v>
      </c>
      <c r="H364">
        <v>22.4</v>
      </c>
    </row>
    <row r="365" spans="1:8" ht="15" customHeight="1" x14ac:dyDescent="0.3">
      <c r="A365" t="s">
        <v>121</v>
      </c>
      <c r="B365">
        <v>2</v>
      </c>
      <c r="C365">
        <v>464</v>
      </c>
      <c r="D365">
        <v>1361.3</v>
      </c>
      <c r="E365">
        <v>2.9340000000000002</v>
      </c>
      <c r="F365">
        <v>111.63</v>
      </c>
      <c r="G365">
        <v>0.129</v>
      </c>
      <c r="H365">
        <v>20.9</v>
      </c>
    </row>
    <row r="366" spans="1:8" ht="15" customHeight="1" x14ac:dyDescent="0.3">
      <c r="A366" t="s">
        <v>406</v>
      </c>
      <c r="B366">
        <v>1</v>
      </c>
      <c r="C366">
        <v>1452</v>
      </c>
      <c r="D366">
        <v>2970.7</v>
      </c>
      <c r="E366">
        <v>2.0459999999999998</v>
      </c>
      <c r="F366">
        <v>243.59</v>
      </c>
      <c r="G366">
        <v>4.3999999999999997E-2</v>
      </c>
      <c r="H366">
        <v>22.9</v>
      </c>
    </row>
    <row r="367" spans="1:8" ht="15" customHeight="1" x14ac:dyDescent="0.3">
      <c r="A367" t="s">
        <v>406</v>
      </c>
      <c r="B367">
        <v>2</v>
      </c>
      <c r="C367">
        <v>968</v>
      </c>
      <c r="D367">
        <v>3024.2</v>
      </c>
      <c r="E367">
        <v>3.1240000000000001</v>
      </c>
      <c r="F367">
        <v>247.98</v>
      </c>
      <c r="G367">
        <v>9.5000000000000001E-2</v>
      </c>
      <c r="H367">
        <v>21.7</v>
      </c>
    </row>
    <row r="368" spans="1:8" ht="15" customHeight="1" x14ac:dyDescent="0.3">
      <c r="A368" t="s">
        <v>122</v>
      </c>
      <c r="B368">
        <v>1</v>
      </c>
      <c r="C368">
        <v>823</v>
      </c>
      <c r="D368">
        <v>1694.7</v>
      </c>
      <c r="E368">
        <v>2.0590000000000002</v>
      </c>
      <c r="F368">
        <v>138.97</v>
      </c>
      <c r="G368">
        <v>6.3E-2</v>
      </c>
      <c r="H368">
        <v>22.5</v>
      </c>
    </row>
    <row r="369" spans="1:8" ht="15" customHeight="1" x14ac:dyDescent="0.3">
      <c r="A369" t="s">
        <v>122</v>
      </c>
      <c r="B369">
        <v>2</v>
      </c>
      <c r="C369">
        <v>1190</v>
      </c>
      <c r="D369">
        <v>3582.1</v>
      </c>
      <c r="E369">
        <v>3.01</v>
      </c>
      <c r="F369">
        <v>293.74</v>
      </c>
      <c r="G369">
        <v>0.106</v>
      </c>
      <c r="H369">
        <v>21.5</v>
      </c>
    </row>
    <row r="370" spans="1:8" ht="15" customHeight="1" x14ac:dyDescent="0.3">
      <c r="A370" t="s">
        <v>537</v>
      </c>
      <c r="B370">
        <v>1</v>
      </c>
      <c r="C370">
        <v>1199</v>
      </c>
      <c r="D370">
        <v>2604.5</v>
      </c>
      <c r="E370">
        <v>2.1720000000000002</v>
      </c>
      <c r="F370">
        <v>213.57</v>
      </c>
      <c r="G370">
        <v>8.5000000000000006E-2</v>
      </c>
      <c r="H370">
        <v>22</v>
      </c>
    </row>
    <row r="371" spans="1:8" ht="15" customHeight="1" x14ac:dyDescent="0.3">
      <c r="A371" t="s">
        <v>537</v>
      </c>
      <c r="B371">
        <v>2</v>
      </c>
      <c r="C371">
        <v>991</v>
      </c>
      <c r="D371">
        <v>2948</v>
      </c>
      <c r="E371">
        <v>2.9750000000000001</v>
      </c>
      <c r="F371">
        <v>241.73</v>
      </c>
      <c r="G371">
        <v>0.13100000000000001</v>
      </c>
      <c r="H371">
        <v>20.9</v>
      </c>
    </row>
    <row r="372" spans="1:8" ht="15" customHeight="1" x14ac:dyDescent="0.3">
      <c r="A372" t="s">
        <v>232</v>
      </c>
      <c r="B372">
        <v>1</v>
      </c>
      <c r="C372">
        <v>996</v>
      </c>
      <c r="D372">
        <v>2107.6</v>
      </c>
      <c r="E372">
        <v>2.1160000000000001</v>
      </c>
      <c r="F372">
        <v>172.82</v>
      </c>
      <c r="G372">
        <v>5.5E-2</v>
      </c>
      <c r="H372">
        <v>22.7</v>
      </c>
    </row>
    <row r="373" spans="1:8" ht="15" customHeight="1" x14ac:dyDescent="0.3">
      <c r="A373" t="s">
        <v>232</v>
      </c>
      <c r="B373">
        <v>2</v>
      </c>
      <c r="C373">
        <v>1100</v>
      </c>
      <c r="D373">
        <v>3278.8</v>
      </c>
      <c r="E373">
        <v>2.9809999999999999</v>
      </c>
      <c r="F373">
        <v>268.86</v>
      </c>
      <c r="G373">
        <v>0.1</v>
      </c>
      <c r="H373">
        <v>21.6</v>
      </c>
    </row>
    <row r="374" spans="1:8" ht="15" customHeight="1" x14ac:dyDescent="0.3">
      <c r="A374" t="s">
        <v>389</v>
      </c>
      <c r="B374">
        <v>1</v>
      </c>
      <c r="C374">
        <v>973</v>
      </c>
      <c r="D374">
        <v>2014.6</v>
      </c>
      <c r="E374">
        <v>2.0699999999999998</v>
      </c>
      <c r="F374">
        <v>165.2</v>
      </c>
      <c r="G374">
        <v>6.5000000000000002E-2</v>
      </c>
      <c r="H374">
        <v>22.4</v>
      </c>
    </row>
    <row r="375" spans="1:8" ht="15" customHeight="1" x14ac:dyDescent="0.3">
      <c r="A375" t="s">
        <v>389</v>
      </c>
      <c r="B375">
        <v>2</v>
      </c>
      <c r="C375">
        <v>1298</v>
      </c>
      <c r="D375">
        <v>3878.1</v>
      </c>
      <c r="E375">
        <v>2.988</v>
      </c>
      <c r="F375">
        <v>318</v>
      </c>
      <c r="G375">
        <v>0.122</v>
      </c>
      <c r="H375">
        <v>21.1</v>
      </c>
    </row>
    <row r="376" spans="1:8" ht="15" customHeight="1" x14ac:dyDescent="0.3">
      <c r="A376" t="s">
        <v>715</v>
      </c>
      <c r="B376">
        <v>1</v>
      </c>
      <c r="C376">
        <v>228</v>
      </c>
      <c r="D376">
        <v>478.8</v>
      </c>
      <c r="E376">
        <v>2.1</v>
      </c>
      <c r="F376">
        <v>39.26</v>
      </c>
      <c r="G376">
        <v>0.05</v>
      </c>
      <c r="H376">
        <v>22.8</v>
      </c>
    </row>
    <row r="377" spans="1:8" ht="15" customHeight="1" x14ac:dyDescent="0.3">
      <c r="A377" t="s">
        <v>715</v>
      </c>
      <c r="B377">
        <v>2</v>
      </c>
      <c r="C377">
        <v>492</v>
      </c>
      <c r="D377">
        <v>1547.5</v>
      </c>
      <c r="E377">
        <v>3.145</v>
      </c>
      <c r="F377">
        <v>126.89</v>
      </c>
      <c r="G377">
        <v>8.1000000000000003E-2</v>
      </c>
      <c r="H377">
        <v>22.1</v>
      </c>
    </row>
    <row r="378" spans="1:8" ht="15" customHeight="1" x14ac:dyDescent="0.3">
      <c r="A378" t="s">
        <v>296</v>
      </c>
      <c r="B378">
        <v>1</v>
      </c>
      <c r="C378">
        <v>388</v>
      </c>
      <c r="D378">
        <v>789.4</v>
      </c>
      <c r="E378">
        <v>2.0350000000000001</v>
      </c>
      <c r="F378">
        <v>64.73</v>
      </c>
      <c r="G378">
        <v>7.8E-2</v>
      </c>
      <c r="H378">
        <v>22.1</v>
      </c>
    </row>
    <row r="379" spans="1:8" ht="15" customHeight="1" x14ac:dyDescent="0.3">
      <c r="A379" t="s">
        <v>296</v>
      </c>
      <c r="B379">
        <v>2</v>
      </c>
      <c r="C379">
        <v>338</v>
      </c>
      <c r="D379">
        <v>999.3</v>
      </c>
      <c r="E379">
        <v>2.9569999999999999</v>
      </c>
      <c r="F379">
        <v>81.94</v>
      </c>
      <c r="G379">
        <v>0.125</v>
      </c>
      <c r="H379">
        <v>21</v>
      </c>
    </row>
    <row r="380" spans="1:8" ht="15" customHeight="1" x14ac:dyDescent="0.3">
      <c r="A380" t="s">
        <v>306</v>
      </c>
      <c r="B380">
        <v>1</v>
      </c>
      <c r="C380">
        <v>1246</v>
      </c>
      <c r="D380">
        <v>2678</v>
      </c>
      <c r="E380">
        <v>2.149</v>
      </c>
      <c r="F380">
        <v>219.6</v>
      </c>
      <c r="G380">
        <v>0.06</v>
      </c>
      <c r="H380">
        <v>22.6</v>
      </c>
    </row>
    <row r="381" spans="1:8" ht="15" customHeight="1" x14ac:dyDescent="0.3">
      <c r="A381" t="s">
        <v>306</v>
      </c>
      <c r="B381">
        <v>2</v>
      </c>
      <c r="C381">
        <v>1139</v>
      </c>
      <c r="D381">
        <v>3643.1</v>
      </c>
      <c r="E381">
        <v>3.1989999999999998</v>
      </c>
      <c r="F381">
        <v>298.73</v>
      </c>
      <c r="G381">
        <v>0.114</v>
      </c>
      <c r="H381">
        <v>21.3</v>
      </c>
    </row>
    <row r="382" spans="1:8" ht="15" customHeight="1" x14ac:dyDescent="0.3">
      <c r="A382" t="s">
        <v>297</v>
      </c>
      <c r="B382">
        <v>1</v>
      </c>
      <c r="C382">
        <v>887</v>
      </c>
      <c r="D382">
        <v>1808.3</v>
      </c>
      <c r="E382">
        <v>2.0390000000000001</v>
      </c>
      <c r="F382">
        <v>148.28</v>
      </c>
      <c r="G382">
        <v>6.5000000000000002E-2</v>
      </c>
      <c r="H382">
        <v>22.4</v>
      </c>
    </row>
    <row r="383" spans="1:8" ht="15" customHeight="1" x14ac:dyDescent="0.3">
      <c r="A383" t="s">
        <v>297</v>
      </c>
      <c r="B383">
        <v>2</v>
      </c>
      <c r="C383">
        <v>989</v>
      </c>
      <c r="D383">
        <v>3016.3</v>
      </c>
      <c r="E383">
        <v>3.05</v>
      </c>
      <c r="F383">
        <v>247.34</v>
      </c>
      <c r="G383">
        <v>0.14699999999999999</v>
      </c>
      <c r="H383">
        <v>20.5</v>
      </c>
    </row>
    <row r="384" spans="1:8" ht="15" customHeight="1" x14ac:dyDescent="0.3">
      <c r="A384" t="s">
        <v>629</v>
      </c>
      <c r="B384">
        <v>1</v>
      </c>
      <c r="C384">
        <v>925</v>
      </c>
      <c r="D384">
        <v>2069.3000000000002</v>
      </c>
      <c r="E384">
        <v>2.2370000000000001</v>
      </c>
      <c r="F384">
        <v>169.68</v>
      </c>
      <c r="G384">
        <v>8.2000000000000003E-2</v>
      </c>
      <c r="H384">
        <v>22</v>
      </c>
    </row>
    <row r="385" spans="1:8" ht="15" customHeight="1" x14ac:dyDescent="0.3">
      <c r="A385" t="s">
        <v>629</v>
      </c>
      <c r="B385">
        <v>2</v>
      </c>
      <c r="C385">
        <v>1181</v>
      </c>
      <c r="D385">
        <v>3643.9</v>
      </c>
      <c r="E385">
        <v>3.085</v>
      </c>
      <c r="F385">
        <v>298.8</v>
      </c>
      <c r="G385">
        <v>0.14399999999999999</v>
      </c>
      <c r="H385">
        <v>20.5</v>
      </c>
    </row>
    <row r="386" spans="1:8" ht="15" customHeight="1" x14ac:dyDescent="0.3">
      <c r="A386" t="s">
        <v>451</v>
      </c>
      <c r="B386">
        <v>1</v>
      </c>
      <c r="C386">
        <v>1158</v>
      </c>
      <c r="D386">
        <v>2537.9</v>
      </c>
      <c r="E386">
        <v>2.1920000000000002</v>
      </c>
      <c r="F386">
        <v>208.11</v>
      </c>
      <c r="G386">
        <v>8.5000000000000006E-2</v>
      </c>
      <c r="H386">
        <v>22</v>
      </c>
    </row>
    <row r="387" spans="1:8" ht="15" customHeight="1" x14ac:dyDescent="0.3">
      <c r="A387" t="s">
        <v>451</v>
      </c>
      <c r="B387">
        <v>2</v>
      </c>
      <c r="C387">
        <v>1386</v>
      </c>
      <c r="D387">
        <v>4244.8999999999996</v>
      </c>
      <c r="E387">
        <v>3.0630000000000002</v>
      </c>
      <c r="F387">
        <v>348.09</v>
      </c>
      <c r="G387">
        <v>0.13900000000000001</v>
      </c>
      <c r="H387">
        <v>20.7</v>
      </c>
    </row>
    <row r="388" spans="1:8" ht="15" customHeight="1" x14ac:dyDescent="0.3">
      <c r="A388" t="s">
        <v>111</v>
      </c>
      <c r="B388">
        <v>1</v>
      </c>
      <c r="C388">
        <v>886</v>
      </c>
      <c r="D388">
        <v>1872</v>
      </c>
      <c r="E388">
        <v>2.113</v>
      </c>
      <c r="F388">
        <v>153.5</v>
      </c>
      <c r="G388">
        <v>5.7000000000000002E-2</v>
      </c>
      <c r="H388">
        <v>22.6</v>
      </c>
    </row>
    <row r="389" spans="1:8" ht="15" customHeight="1" x14ac:dyDescent="0.3">
      <c r="A389" t="s">
        <v>111</v>
      </c>
      <c r="B389">
        <v>2</v>
      </c>
      <c r="C389">
        <v>1365</v>
      </c>
      <c r="D389">
        <v>4098.3999999999996</v>
      </c>
      <c r="E389">
        <v>3.0019999999999998</v>
      </c>
      <c r="F389">
        <v>336.07</v>
      </c>
      <c r="G389">
        <v>0.105</v>
      </c>
      <c r="H389">
        <v>21.5</v>
      </c>
    </row>
    <row r="390" spans="1:8" ht="15" customHeight="1" x14ac:dyDescent="0.3">
      <c r="A390" t="s">
        <v>112</v>
      </c>
      <c r="B390">
        <v>1</v>
      </c>
      <c r="C390">
        <v>388</v>
      </c>
      <c r="D390">
        <v>802.7</v>
      </c>
      <c r="E390">
        <v>2.069</v>
      </c>
      <c r="F390">
        <v>65.819999999999993</v>
      </c>
      <c r="G390">
        <v>6.0999999999999999E-2</v>
      </c>
      <c r="H390">
        <v>22.5</v>
      </c>
    </row>
    <row r="391" spans="1:8" ht="15" customHeight="1" x14ac:dyDescent="0.3">
      <c r="A391" t="s">
        <v>112</v>
      </c>
      <c r="B391">
        <v>2</v>
      </c>
      <c r="C391">
        <v>326</v>
      </c>
      <c r="D391">
        <v>1010.2</v>
      </c>
      <c r="E391">
        <v>3.0990000000000002</v>
      </c>
      <c r="F391">
        <v>82.84</v>
      </c>
      <c r="G391">
        <v>0.09</v>
      </c>
      <c r="H391">
        <v>21.8</v>
      </c>
    </row>
    <row r="392" spans="1:8" ht="15" customHeight="1" x14ac:dyDescent="0.3">
      <c r="A392" t="s">
        <v>630</v>
      </c>
      <c r="B392">
        <v>1</v>
      </c>
      <c r="C392">
        <v>249</v>
      </c>
      <c r="D392">
        <v>532</v>
      </c>
      <c r="E392">
        <v>2.137</v>
      </c>
      <c r="F392">
        <v>43.62</v>
      </c>
      <c r="G392">
        <v>4.5999999999999999E-2</v>
      </c>
      <c r="H392">
        <v>22.9</v>
      </c>
    </row>
    <row r="393" spans="1:8" ht="15" customHeight="1" x14ac:dyDescent="0.3">
      <c r="A393" t="s">
        <v>630</v>
      </c>
      <c r="B393">
        <v>2</v>
      </c>
      <c r="C393">
        <v>356</v>
      </c>
      <c r="D393">
        <v>1050.3</v>
      </c>
      <c r="E393">
        <v>2.95</v>
      </c>
      <c r="F393">
        <v>86.13</v>
      </c>
      <c r="G393">
        <v>0.13400000000000001</v>
      </c>
      <c r="H393">
        <v>20.8</v>
      </c>
    </row>
    <row r="394" spans="1:8" ht="15" customHeight="1" x14ac:dyDescent="0.3">
      <c r="A394" t="s">
        <v>374</v>
      </c>
      <c r="B394">
        <v>1</v>
      </c>
      <c r="C394">
        <v>1291</v>
      </c>
      <c r="D394">
        <v>2880.5</v>
      </c>
      <c r="E394">
        <v>2.2309999999999999</v>
      </c>
      <c r="F394">
        <v>236.2</v>
      </c>
      <c r="G394">
        <v>7.2999999999999995E-2</v>
      </c>
      <c r="H394">
        <v>22.2</v>
      </c>
    </row>
    <row r="395" spans="1:8" ht="15" customHeight="1" x14ac:dyDescent="0.3">
      <c r="A395" t="s">
        <v>374</v>
      </c>
      <c r="B395">
        <v>2</v>
      </c>
      <c r="C395">
        <v>1380</v>
      </c>
      <c r="D395">
        <v>4237.5</v>
      </c>
      <c r="E395">
        <v>3.0710000000000002</v>
      </c>
      <c r="F395">
        <v>347.47</v>
      </c>
      <c r="G395">
        <v>0.126</v>
      </c>
      <c r="H395">
        <v>21</v>
      </c>
    </row>
    <row r="396" spans="1:8" ht="15" customHeight="1" x14ac:dyDescent="0.3">
      <c r="A396" t="s">
        <v>146</v>
      </c>
      <c r="B396">
        <v>1</v>
      </c>
      <c r="C396">
        <v>823</v>
      </c>
      <c r="D396">
        <v>1830.1</v>
      </c>
      <c r="E396">
        <v>2.2240000000000002</v>
      </c>
      <c r="F396">
        <v>150.07</v>
      </c>
      <c r="G396">
        <v>7.0999999999999994E-2</v>
      </c>
      <c r="H396">
        <v>22.3</v>
      </c>
    </row>
    <row r="397" spans="1:8" ht="15" customHeight="1" x14ac:dyDescent="0.3">
      <c r="A397" t="s">
        <v>146</v>
      </c>
      <c r="B397">
        <v>2</v>
      </c>
      <c r="C397">
        <v>1458</v>
      </c>
      <c r="D397">
        <v>4653</v>
      </c>
      <c r="E397">
        <v>3.1909999999999998</v>
      </c>
      <c r="F397">
        <v>381.54</v>
      </c>
      <c r="G397">
        <v>0.14899999999999999</v>
      </c>
      <c r="H397">
        <v>20.399999999999999</v>
      </c>
    </row>
    <row r="398" spans="1:8" ht="15" customHeight="1" x14ac:dyDescent="0.3">
      <c r="A398" t="s">
        <v>375</v>
      </c>
      <c r="B398">
        <v>1</v>
      </c>
      <c r="C398">
        <v>1193</v>
      </c>
      <c r="D398">
        <v>2505.6</v>
      </c>
      <c r="E398">
        <v>2.1</v>
      </c>
      <c r="F398">
        <v>205.46</v>
      </c>
      <c r="G398">
        <v>4.4999999999999998E-2</v>
      </c>
      <c r="H398">
        <v>22.9</v>
      </c>
    </row>
    <row r="399" spans="1:8" ht="15" customHeight="1" x14ac:dyDescent="0.3">
      <c r="A399" t="s">
        <v>375</v>
      </c>
      <c r="B399">
        <v>2</v>
      </c>
      <c r="C399">
        <v>1463</v>
      </c>
      <c r="D399">
        <v>4362.2</v>
      </c>
      <c r="E399">
        <v>2.9820000000000002</v>
      </c>
      <c r="F399">
        <v>357.7</v>
      </c>
      <c r="G399">
        <v>9.8000000000000004E-2</v>
      </c>
      <c r="H399">
        <v>21.6</v>
      </c>
    </row>
    <row r="400" spans="1:8" ht="15" customHeight="1" x14ac:dyDescent="0.3">
      <c r="A400" t="s">
        <v>751</v>
      </c>
      <c r="B400">
        <v>1</v>
      </c>
      <c r="C400">
        <v>833</v>
      </c>
      <c r="D400">
        <v>1749.2</v>
      </c>
      <c r="E400">
        <v>2.1</v>
      </c>
      <c r="F400">
        <v>143.43</v>
      </c>
      <c r="G400">
        <v>5.7000000000000002E-2</v>
      </c>
      <c r="H400">
        <v>22.6</v>
      </c>
    </row>
    <row r="401" spans="1:8" ht="15" customHeight="1" x14ac:dyDescent="0.3">
      <c r="A401" t="s">
        <v>751</v>
      </c>
      <c r="B401">
        <v>2</v>
      </c>
      <c r="C401">
        <v>1302</v>
      </c>
      <c r="D401">
        <v>3990.4</v>
      </c>
      <c r="E401">
        <v>3.0649999999999999</v>
      </c>
      <c r="F401">
        <v>327.20999999999998</v>
      </c>
      <c r="G401">
        <v>8.7999999999999995E-2</v>
      </c>
      <c r="H401">
        <v>21.9</v>
      </c>
    </row>
    <row r="402" spans="1:8" ht="15" customHeight="1" x14ac:dyDescent="0.3">
      <c r="A402" t="s">
        <v>755</v>
      </c>
      <c r="B402">
        <v>1</v>
      </c>
      <c r="C402">
        <v>1050</v>
      </c>
      <c r="D402">
        <v>2158.6</v>
      </c>
      <c r="E402">
        <v>2.056</v>
      </c>
      <c r="F402">
        <v>177.01</v>
      </c>
      <c r="G402">
        <v>5.8000000000000003E-2</v>
      </c>
      <c r="H402">
        <v>22.6</v>
      </c>
    </row>
    <row r="403" spans="1:8" ht="15" customHeight="1" x14ac:dyDescent="0.3">
      <c r="A403" t="s">
        <v>755</v>
      </c>
      <c r="B403">
        <v>2</v>
      </c>
      <c r="C403">
        <v>1188</v>
      </c>
      <c r="D403">
        <v>3503.4</v>
      </c>
      <c r="E403">
        <v>2.9489999999999998</v>
      </c>
      <c r="F403">
        <v>287.27999999999997</v>
      </c>
      <c r="G403">
        <v>0.106</v>
      </c>
      <c r="H403">
        <v>21.5</v>
      </c>
    </row>
    <row r="404" spans="1:8" ht="15" customHeight="1" x14ac:dyDescent="0.3">
      <c r="A404" t="s">
        <v>147</v>
      </c>
      <c r="B404">
        <v>1</v>
      </c>
      <c r="C404">
        <v>231</v>
      </c>
      <c r="D404">
        <v>480.4</v>
      </c>
      <c r="E404">
        <v>2.08</v>
      </c>
      <c r="F404">
        <v>39.4</v>
      </c>
      <c r="G404">
        <v>8.4000000000000005E-2</v>
      </c>
      <c r="H404">
        <v>22</v>
      </c>
    </row>
    <row r="405" spans="1:8" ht="15" customHeight="1" x14ac:dyDescent="0.3">
      <c r="A405" t="s">
        <v>147</v>
      </c>
      <c r="B405">
        <v>2</v>
      </c>
      <c r="C405">
        <v>343</v>
      </c>
      <c r="D405">
        <v>1086.3</v>
      </c>
      <c r="E405">
        <v>3.1669999999999998</v>
      </c>
      <c r="F405">
        <v>89.08</v>
      </c>
      <c r="G405">
        <v>9.5000000000000001E-2</v>
      </c>
      <c r="H405">
        <v>21.7</v>
      </c>
    </row>
    <row r="406" spans="1:8" ht="15" customHeight="1" x14ac:dyDescent="0.3">
      <c r="A406" t="s">
        <v>472</v>
      </c>
      <c r="B406">
        <v>1</v>
      </c>
      <c r="C406">
        <v>207</v>
      </c>
      <c r="D406">
        <v>426</v>
      </c>
      <c r="E406">
        <v>2.0579999999999998</v>
      </c>
      <c r="F406">
        <v>34.93</v>
      </c>
      <c r="G406">
        <v>5.0999999999999997E-2</v>
      </c>
      <c r="H406">
        <v>22.8</v>
      </c>
    </row>
    <row r="407" spans="1:8" ht="15" customHeight="1" x14ac:dyDescent="0.3">
      <c r="A407" t="s">
        <v>472</v>
      </c>
      <c r="B407">
        <v>2</v>
      </c>
      <c r="C407">
        <v>344</v>
      </c>
      <c r="D407">
        <v>1044.7</v>
      </c>
      <c r="E407">
        <v>3.0369999999999999</v>
      </c>
      <c r="F407">
        <v>85.66</v>
      </c>
      <c r="G407">
        <v>0.13800000000000001</v>
      </c>
      <c r="H407">
        <v>20.7</v>
      </c>
    </row>
    <row r="408" spans="1:8" ht="15" customHeight="1" x14ac:dyDescent="0.3">
      <c r="A408" t="s">
        <v>694</v>
      </c>
      <c r="B408">
        <v>1</v>
      </c>
      <c r="C408">
        <v>989</v>
      </c>
      <c r="D408">
        <v>2028.3</v>
      </c>
      <c r="E408">
        <v>2.0510000000000002</v>
      </c>
      <c r="F408">
        <v>166.32</v>
      </c>
      <c r="G408">
        <v>5.1999999999999998E-2</v>
      </c>
      <c r="H408">
        <v>22.7</v>
      </c>
    </row>
    <row r="409" spans="1:8" ht="15" customHeight="1" x14ac:dyDescent="0.3">
      <c r="A409" t="s">
        <v>694</v>
      </c>
      <c r="B409">
        <v>2</v>
      </c>
      <c r="C409">
        <v>1457</v>
      </c>
      <c r="D409">
        <v>4448.7</v>
      </c>
      <c r="E409">
        <v>3.0529999999999999</v>
      </c>
      <c r="F409">
        <v>364.79</v>
      </c>
      <c r="G409">
        <v>0.127</v>
      </c>
      <c r="H409">
        <v>20.9</v>
      </c>
    </row>
    <row r="410" spans="1:8" ht="15" customHeight="1" x14ac:dyDescent="0.3">
      <c r="A410" t="s">
        <v>529</v>
      </c>
      <c r="B410">
        <v>1</v>
      </c>
      <c r="C410">
        <v>1493</v>
      </c>
      <c r="D410">
        <v>3044.1</v>
      </c>
      <c r="E410">
        <v>2.0390000000000001</v>
      </c>
      <c r="F410">
        <v>249.62</v>
      </c>
      <c r="G410">
        <v>8.2000000000000003E-2</v>
      </c>
      <c r="H410">
        <v>22</v>
      </c>
    </row>
    <row r="411" spans="1:8" ht="15" customHeight="1" x14ac:dyDescent="0.3">
      <c r="A411" t="s">
        <v>529</v>
      </c>
      <c r="B411">
        <v>2</v>
      </c>
      <c r="C411">
        <v>1143</v>
      </c>
      <c r="D411">
        <v>3554.9</v>
      </c>
      <c r="E411">
        <v>3.11</v>
      </c>
      <c r="F411">
        <v>291.5</v>
      </c>
      <c r="G411">
        <v>0.123</v>
      </c>
      <c r="H411">
        <v>21</v>
      </c>
    </row>
    <row r="412" spans="1:8" ht="15" customHeight="1" x14ac:dyDescent="0.3">
      <c r="A412" t="s">
        <v>334</v>
      </c>
      <c r="B412">
        <v>1</v>
      </c>
      <c r="C412">
        <v>936</v>
      </c>
      <c r="D412">
        <v>2081.5</v>
      </c>
      <c r="E412">
        <v>2.2240000000000002</v>
      </c>
      <c r="F412">
        <v>170.68</v>
      </c>
      <c r="G412">
        <v>8.7999999999999995E-2</v>
      </c>
      <c r="H412">
        <v>21.9</v>
      </c>
    </row>
    <row r="413" spans="1:8" ht="15" customHeight="1" x14ac:dyDescent="0.3">
      <c r="A413" t="s">
        <v>334</v>
      </c>
      <c r="B413">
        <v>2</v>
      </c>
      <c r="C413">
        <v>824</v>
      </c>
      <c r="D413">
        <v>2633</v>
      </c>
      <c r="E413">
        <v>3.1949999999999998</v>
      </c>
      <c r="F413">
        <v>215.91</v>
      </c>
      <c r="G413">
        <v>8.8999999999999996E-2</v>
      </c>
      <c r="H413">
        <v>21.9</v>
      </c>
    </row>
    <row r="414" spans="1:8" ht="15" customHeight="1" x14ac:dyDescent="0.3">
      <c r="A414" t="s">
        <v>695</v>
      </c>
      <c r="B414">
        <v>1</v>
      </c>
      <c r="C414">
        <v>854</v>
      </c>
      <c r="D414">
        <v>1871.5</v>
      </c>
      <c r="E414">
        <v>2.1909999999999998</v>
      </c>
      <c r="F414">
        <v>153.46</v>
      </c>
      <c r="G414">
        <v>6.8000000000000005E-2</v>
      </c>
      <c r="H414">
        <v>22.4</v>
      </c>
    </row>
    <row r="415" spans="1:8" ht="15" customHeight="1" x14ac:dyDescent="0.3">
      <c r="A415" t="s">
        <v>695</v>
      </c>
      <c r="B415">
        <v>2</v>
      </c>
      <c r="C415">
        <v>1209</v>
      </c>
      <c r="D415">
        <v>3745</v>
      </c>
      <c r="E415">
        <v>3.0979999999999999</v>
      </c>
      <c r="F415">
        <v>307.08999999999997</v>
      </c>
      <c r="G415">
        <v>0.126</v>
      </c>
      <c r="H415">
        <v>21</v>
      </c>
    </row>
    <row r="416" spans="1:8" ht="15" customHeight="1" x14ac:dyDescent="0.3">
      <c r="A416" t="s">
        <v>609</v>
      </c>
      <c r="B416">
        <v>1</v>
      </c>
      <c r="C416">
        <v>1427</v>
      </c>
      <c r="D416">
        <v>3079.3</v>
      </c>
      <c r="E416">
        <v>2.1579999999999999</v>
      </c>
      <c r="F416">
        <v>252.51</v>
      </c>
      <c r="G416">
        <v>8.7999999999999995E-2</v>
      </c>
      <c r="H416">
        <v>21.9</v>
      </c>
    </row>
    <row r="417" spans="1:8" ht="15" customHeight="1" x14ac:dyDescent="0.3">
      <c r="A417" t="s">
        <v>609</v>
      </c>
      <c r="B417">
        <v>2</v>
      </c>
      <c r="C417">
        <v>1260</v>
      </c>
      <c r="D417">
        <v>3931.1</v>
      </c>
      <c r="E417">
        <v>3.12</v>
      </c>
      <c r="F417">
        <v>322.35000000000002</v>
      </c>
      <c r="G417">
        <v>0.105</v>
      </c>
      <c r="H417">
        <v>21.5</v>
      </c>
    </row>
    <row r="418" spans="1:8" ht="15" customHeight="1" x14ac:dyDescent="0.3">
      <c r="A418" t="s">
        <v>190</v>
      </c>
      <c r="B418">
        <v>1</v>
      </c>
      <c r="C418">
        <v>423</v>
      </c>
      <c r="D418">
        <v>918.6</v>
      </c>
      <c r="E418">
        <v>2.1720000000000002</v>
      </c>
      <c r="F418">
        <v>75.33</v>
      </c>
      <c r="G418">
        <v>5.5E-2</v>
      </c>
      <c r="H418">
        <v>22.7</v>
      </c>
    </row>
    <row r="419" spans="1:8" ht="15" customHeight="1" x14ac:dyDescent="0.3">
      <c r="A419" t="s">
        <v>190</v>
      </c>
      <c r="B419">
        <v>2</v>
      </c>
      <c r="C419">
        <v>232</v>
      </c>
      <c r="D419">
        <v>689.5</v>
      </c>
      <c r="E419">
        <v>2.972</v>
      </c>
      <c r="F419">
        <v>56.54</v>
      </c>
      <c r="G419">
        <v>8.1000000000000003E-2</v>
      </c>
      <c r="H419">
        <v>22.1</v>
      </c>
    </row>
    <row r="420" spans="1:8" ht="15" customHeight="1" x14ac:dyDescent="0.3">
      <c r="A420" t="s">
        <v>335</v>
      </c>
      <c r="B420">
        <v>1</v>
      </c>
      <c r="C420">
        <v>429</v>
      </c>
      <c r="D420">
        <v>935.6</v>
      </c>
      <c r="E420">
        <v>2.181</v>
      </c>
      <c r="F420">
        <v>76.72</v>
      </c>
      <c r="G420">
        <v>7.9000000000000001E-2</v>
      </c>
      <c r="H420">
        <v>22.1</v>
      </c>
    </row>
    <row r="421" spans="1:8" ht="15" customHeight="1" x14ac:dyDescent="0.3">
      <c r="A421" t="s">
        <v>335</v>
      </c>
      <c r="B421">
        <v>2</v>
      </c>
      <c r="C421">
        <v>394</v>
      </c>
      <c r="D421">
        <v>1199.8</v>
      </c>
      <c r="E421">
        <v>3.0449999999999999</v>
      </c>
      <c r="F421">
        <v>98.38</v>
      </c>
      <c r="G421">
        <v>0.129</v>
      </c>
      <c r="H421">
        <v>20.9</v>
      </c>
    </row>
    <row r="422" spans="1:8" ht="15" customHeight="1" x14ac:dyDescent="0.3">
      <c r="A422" t="s">
        <v>550</v>
      </c>
      <c r="B422">
        <v>1</v>
      </c>
      <c r="C422">
        <v>1212</v>
      </c>
      <c r="D422">
        <v>2513.3000000000002</v>
      </c>
      <c r="E422">
        <v>2.0739999999999998</v>
      </c>
      <c r="F422">
        <v>206.09</v>
      </c>
      <c r="G422">
        <v>6.8000000000000005E-2</v>
      </c>
      <c r="H422">
        <v>22.4</v>
      </c>
    </row>
    <row r="423" spans="1:8" ht="15" customHeight="1" x14ac:dyDescent="0.3">
      <c r="A423" t="s">
        <v>550</v>
      </c>
      <c r="B423">
        <v>2</v>
      </c>
      <c r="C423">
        <v>1318</v>
      </c>
      <c r="D423">
        <v>3842</v>
      </c>
      <c r="E423">
        <v>2.915</v>
      </c>
      <c r="F423">
        <v>315.05</v>
      </c>
      <c r="G423">
        <v>8.3000000000000004E-2</v>
      </c>
      <c r="H423">
        <v>22</v>
      </c>
    </row>
    <row r="424" spans="1:8" ht="15" customHeight="1" x14ac:dyDescent="0.3">
      <c r="A424" t="s">
        <v>610</v>
      </c>
      <c r="B424">
        <v>1</v>
      </c>
      <c r="C424">
        <v>915</v>
      </c>
      <c r="D424">
        <v>2038.5</v>
      </c>
      <c r="E424">
        <v>2.2280000000000002</v>
      </c>
      <c r="F424">
        <v>167.16</v>
      </c>
      <c r="G424">
        <v>7.0999999999999994E-2</v>
      </c>
      <c r="H424">
        <v>22.3</v>
      </c>
    </row>
    <row r="425" spans="1:8" ht="15" customHeight="1" x14ac:dyDescent="0.3">
      <c r="A425" t="s">
        <v>610</v>
      </c>
      <c r="B425">
        <v>2</v>
      </c>
      <c r="C425">
        <v>1089</v>
      </c>
      <c r="D425">
        <v>3332</v>
      </c>
      <c r="E425">
        <v>3.06</v>
      </c>
      <c r="F425">
        <v>273.23</v>
      </c>
      <c r="G425">
        <v>8.3000000000000004E-2</v>
      </c>
      <c r="H425">
        <v>22</v>
      </c>
    </row>
    <row r="426" spans="1:8" ht="15" customHeight="1" x14ac:dyDescent="0.3">
      <c r="A426" t="s">
        <v>191</v>
      </c>
      <c r="B426">
        <v>1</v>
      </c>
      <c r="C426">
        <v>1164</v>
      </c>
      <c r="D426">
        <v>2524.6</v>
      </c>
      <c r="E426">
        <v>2.169</v>
      </c>
      <c r="F426">
        <v>207.02</v>
      </c>
      <c r="G426">
        <v>4.5999999999999999E-2</v>
      </c>
      <c r="H426">
        <v>22.9</v>
      </c>
    </row>
    <row r="427" spans="1:8" ht="15" customHeight="1" x14ac:dyDescent="0.3">
      <c r="A427" t="s">
        <v>191</v>
      </c>
      <c r="B427">
        <v>2</v>
      </c>
      <c r="C427">
        <v>897</v>
      </c>
      <c r="D427">
        <v>2625.7</v>
      </c>
      <c r="E427">
        <v>2.927</v>
      </c>
      <c r="F427">
        <v>215.31</v>
      </c>
      <c r="G427">
        <v>0.14199999999999999</v>
      </c>
      <c r="H427">
        <v>20.6</v>
      </c>
    </row>
    <row r="428" spans="1:8" ht="15" customHeight="1" x14ac:dyDescent="0.3">
      <c r="A428" t="s">
        <v>579</v>
      </c>
      <c r="B428">
        <v>1</v>
      </c>
      <c r="C428">
        <v>1295</v>
      </c>
      <c r="D428">
        <v>2858.5</v>
      </c>
      <c r="E428">
        <v>2.2069999999999999</v>
      </c>
      <c r="F428">
        <v>234.39</v>
      </c>
      <c r="G428">
        <v>8.8999999999999996E-2</v>
      </c>
      <c r="H428">
        <v>21.9</v>
      </c>
    </row>
    <row r="429" spans="1:8" ht="15" customHeight="1" x14ac:dyDescent="0.3">
      <c r="A429" t="s">
        <v>579</v>
      </c>
      <c r="B429">
        <v>2</v>
      </c>
      <c r="C429">
        <v>1088</v>
      </c>
      <c r="D429">
        <v>3210.2</v>
      </c>
      <c r="E429">
        <v>2.9510000000000001</v>
      </c>
      <c r="F429">
        <v>263.24</v>
      </c>
      <c r="G429">
        <v>0.14699999999999999</v>
      </c>
      <c r="H429">
        <v>20.5</v>
      </c>
    </row>
    <row r="430" spans="1:8" ht="15" customHeight="1" x14ac:dyDescent="0.3">
      <c r="A430" t="s">
        <v>283</v>
      </c>
      <c r="B430">
        <v>1</v>
      </c>
      <c r="C430">
        <v>1178</v>
      </c>
      <c r="D430">
        <v>2629.8</v>
      </c>
      <c r="E430">
        <v>2.2320000000000002</v>
      </c>
      <c r="F430">
        <v>215.64</v>
      </c>
      <c r="G430">
        <v>7.5999999999999998E-2</v>
      </c>
      <c r="H430">
        <v>22.2</v>
      </c>
    </row>
    <row r="431" spans="1:8" ht="15" customHeight="1" x14ac:dyDescent="0.3">
      <c r="A431" t="s">
        <v>283</v>
      </c>
      <c r="B431">
        <v>2</v>
      </c>
      <c r="C431">
        <v>1041</v>
      </c>
      <c r="D431">
        <v>3232.9</v>
      </c>
      <c r="E431">
        <v>3.1059999999999999</v>
      </c>
      <c r="F431">
        <v>265.10000000000002</v>
      </c>
      <c r="G431">
        <v>0.14399999999999999</v>
      </c>
      <c r="H431">
        <v>20.6</v>
      </c>
    </row>
    <row r="432" spans="1:8" ht="15" customHeight="1" x14ac:dyDescent="0.3">
      <c r="A432" t="s">
        <v>371</v>
      </c>
      <c r="B432">
        <v>1</v>
      </c>
      <c r="C432">
        <v>307</v>
      </c>
      <c r="D432">
        <v>674.3</v>
      </c>
      <c r="E432">
        <v>2.1960000000000002</v>
      </c>
      <c r="F432">
        <v>55.29</v>
      </c>
      <c r="G432">
        <v>4.3999999999999997E-2</v>
      </c>
      <c r="H432">
        <v>22.9</v>
      </c>
    </row>
    <row r="433" spans="1:8" ht="15" customHeight="1" x14ac:dyDescent="0.3">
      <c r="A433" t="s">
        <v>371</v>
      </c>
      <c r="B433">
        <v>2</v>
      </c>
      <c r="C433">
        <v>355</v>
      </c>
      <c r="D433">
        <v>1057.2</v>
      </c>
      <c r="E433">
        <v>2.9780000000000002</v>
      </c>
      <c r="F433">
        <v>86.69</v>
      </c>
      <c r="G433">
        <v>8.7999999999999995E-2</v>
      </c>
      <c r="H433">
        <v>21.9</v>
      </c>
    </row>
    <row r="434" spans="1:8" ht="15" customHeight="1" x14ac:dyDescent="0.3">
      <c r="A434" t="s">
        <v>181</v>
      </c>
      <c r="B434">
        <v>1</v>
      </c>
      <c r="C434">
        <v>238</v>
      </c>
      <c r="D434">
        <v>505.8</v>
      </c>
      <c r="E434">
        <v>2.125</v>
      </c>
      <c r="F434">
        <v>41.48</v>
      </c>
      <c r="G434">
        <v>0.06</v>
      </c>
      <c r="H434">
        <v>22.6</v>
      </c>
    </row>
    <row r="435" spans="1:8" ht="15" customHeight="1" x14ac:dyDescent="0.3">
      <c r="A435" t="s">
        <v>181</v>
      </c>
      <c r="B435">
        <v>2</v>
      </c>
      <c r="C435">
        <v>441</v>
      </c>
      <c r="D435">
        <v>1323.5</v>
      </c>
      <c r="E435">
        <v>3.0009999999999999</v>
      </c>
      <c r="F435">
        <v>108.52</v>
      </c>
      <c r="G435">
        <v>0.10199999999999999</v>
      </c>
      <c r="H435">
        <v>21.6</v>
      </c>
    </row>
    <row r="436" spans="1:8" ht="15" customHeight="1" x14ac:dyDescent="0.3">
      <c r="A436" t="s">
        <v>265</v>
      </c>
      <c r="B436">
        <v>1</v>
      </c>
      <c r="C436">
        <v>1223</v>
      </c>
      <c r="D436">
        <v>2638.7</v>
      </c>
      <c r="E436">
        <v>2.1579999999999999</v>
      </c>
      <c r="F436">
        <v>216.38</v>
      </c>
      <c r="G436">
        <v>4.2000000000000003E-2</v>
      </c>
      <c r="H436">
        <v>23</v>
      </c>
    </row>
    <row r="437" spans="1:8" ht="15" customHeight="1" x14ac:dyDescent="0.3">
      <c r="A437" t="s">
        <v>265</v>
      </c>
      <c r="B437">
        <v>2</v>
      </c>
      <c r="C437">
        <v>917</v>
      </c>
      <c r="D437">
        <v>2697.1</v>
      </c>
      <c r="E437">
        <v>2.9409999999999998</v>
      </c>
      <c r="F437">
        <v>221.17</v>
      </c>
      <c r="G437">
        <v>0.15</v>
      </c>
      <c r="H437">
        <v>20.399999999999999</v>
      </c>
    </row>
    <row r="438" spans="1:8" ht="15" customHeight="1" x14ac:dyDescent="0.3">
      <c r="A438" t="s">
        <v>688</v>
      </c>
      <c r="B438">
        <v>1</v>
      </c>
      <c r="C438">
        <v>1393</v>
      </c>
      <c r="D438">
        <v>2930.5</v>
      </c>
      <c r="E438">
        <v>2.1040000000000001</v>
      </c>
      <c r="F438">
        <v>240.3</v>
      </c>
      <c r="G438">
        <v>4.2999999999999997E-2</v>
      </c>
      <c r="H438">
        <v>23</v>
      </c>
    </row>
    <row r="439" spans="1:8" ht="15" customHeight="1" x14ac:dyDescent="0.3">
      <c r="A439" t="s">
        <v>688</v>
      </c>
      <c r="B439">
        <v>2</v>
      </c>
      <c r="C439">
        <v>912</v>
      </c>
      <c r="D439">
        <v>2684</v>
      </c>
      <c r="E439">
        <v>2.9430000000000001</v>
      </c>
      <c r="F439">
        <v>220.09</v>
      </c>
      <c r="G439">
        <v>0.115</v>
      </c>
      <c r="H439">
        <v>21.2</v>
      </c>
    </row>
    <row r="440" spans="1:8" ht="15" customHeight="1" x14ac:dyDescent="0.3">
      <c r="A440" t="s">
        <v>266</v>
      </c>
      <c r="B440">
        <v>1</v>
      </c>
      <c r="C440">
        <v>1264</v>
      </c>
      <c r="D440">
        <v>2604.4</v>
      </c>
      <c r="E440">
        <v>2.06</v>
      </c>
      <c r="F440">
        <v>213.56</v>
      </c>
      <c r="G440">
        <v>6.9000000000000006E-2</v>
      </c>
      <c r="H440">
        <v>22.3</v>
      </c>
    </row>
    <row r="441" spans="1:8" ht="15" customHeight="1" x14ac:dyDescent="0.3">
      <c r="A441" t="s">
        <v>266</v>
      </c>
      <c r="B441">
        <v>2</v>
      </c>
      <c r="C441">
        <v>1001</v>
      </c>
      <c r="D441">
        <v>3061.4</v>
      </c>
      <c r="E441">
        <v>3.0579999999999998</v>
      </c>
      <c r="F441">
        <v>251.04</v>
      </c>
      <c r="G441">
        <v>0.10299999999999999</v>
      </c>
      <c r="H441">
        <v>21.5</v>
      </c>
    </row>
    <row r="442" spans="1:8" ht="15" customHeight="1" x14ac:dyDescent="0.3">
      <c r="A442" t="s">
        <v>182</v>
      </c>
      <c r="B442">
        <v>1</v>
      </c>
      <c r="C442">
        <v>1177</v>
      </c>
      <c r="D442">
        <v>2628.5</v>
      </c>
      <c r="E442">
        <v>2.2330000000000001</v>
      </c>
      <c r="F442">
        <v>215.54</v>
      </c>
      <c r="G442">
        <v>6.6000000000000003E-2</v>
      </c>
      <c r="H442">
        <v>22.4</v>
      </c>
    </row>
    <row r="443" spans="1:8" ht="15" customHeight="1" x14ac:dyDescent="0.3">
      <c r="A443" t="s">
        <v>182</v>
      </c>
      <c r="B443">
        <v>2</v>
      </c>
      <c r="C443">
        <v>810</v>
      </c>
      <c r="D443">
        <v>2399.6999999999998</v>
      </c>
      <c r="E443">
        <v>2.9630000000000001</v>
      </c>
      <c r="F443">
        <v>196.78</v>
      </c>
      <c r="G443">
        <v>0.10100000000000001</v>
      </c>
      <c r="H443">
        <v>21.6</v>
      </c>
    </row>
    <row r="444" spans="1:8" ht="15" customHeight="1" x14ac:dyDescent="0.3">
      <c r="A444" t="s">
        <v>288</v>
      </c>
      <c r="B444">
        <v>1</v>
      </c>
      <c r="C444">
        <v>1015</v>
      </c>
      <c r="D444">
        <v>2151.1</v>
      </c>
      <c r="E444">
        <v>2.1190000000000002</v>
      </c>
      <c r="F444">
        <v>176.39</v>
      </c>
      <c r="G444">
        <v>4.9000000000000002E-2</v>
      </c>
      <c r="H444">
        <v>22.8</v>
      </c>
    </row>
    <row r="445" spans="1:8" ht="15" customHeight="1" x14ac:dyDescent="0.3">
      <c r="A445" t="s">
        <v>288</v>
      </c>
      <c r="B445">
        <v>2</v>
      </c>
      <c r="C445">
        <v>1109</v>
      </c>
      <c r="D445">
        <v>3338.9</v>
      </c>
      <c r="E445">
        <v>3.0110000000000001</v>
      </c>
      <c r="F445">
        <v>273.79000000000002</v>
      </c>
      <c r="G445">
        <v>0.11600000000000001</v>
      </c>
      <c r="H445">
        <v>21.2</v>
      </c>
    </row>
    <row r="446" spans="1:8" ht="15" customHeight="1" x14ac:dyDescent="0.3">
      <c r="A446" t="s">
        <v>386</v>
      </c>
      <c r="B446">
        <v>1</v>
      </c>
      <c r="C446">
        <v>346</v>
      </c>
      <c r="D446">
        <v>756.1</v>
      </c>
      <c r="E446">
        <v>2.1850000000000001</v>
      </c>
      <c r="F446">
        <v>62</v>
      </c>
      <c r="G446">
        <v>7.6999999999999999E-2</v>
      </c>
      <c r="H446">
        <v>22.2</v>
      </c>
    </row>
    <row r="447" spans="1:8" ht="15" customHeight="1" x14ac:dyDescent="0.3">
      <c r="A447" t="s">
        <v>386</v>
      </c>
      <c r="B447">
        <v>2</v>
      </c>
      <c r="C447">
        <v>305</v>
      </c>
      <c r="D447">
        <v>928.3</v>
      </c>
      <c r="E447">
        <v>3.0430000000000001</v>
      </c>
      <c r="F447">
        <v>76.12</v>
      </c>
      <c r="G447">
        <v>0.13700000000000001</v>
      </c>
      <c r="H447">
        <v>20.7</v>
      </c>
    </row>
    <row r="448" spans="1:8" ht="15" customHeight="1" x14ac:dyDescent="0.3">
      <c r="A448" t="s">
        <v>387</v>
      </c>
      <c r="B448">
        <v>1</v>
      </c>
      <c r="C448">
        <v>436</v>
      </c>
      <c r="D448">
        <v>946.8</v>
      </c>
      <c r="E448">
        <v>2.1709999999999998</v>
      </c>
      <c r="F448">
        <v>77.63</v>
      </c>
      <c r="G448">
        <v>6.5000000000000002E-2</v>
      </c>
      <c r="H448">
        <v>22.4</v>
      </c>
    </row>
    <row r="449" spans="1:8" ht="15" customHeight="1" x14ac:dyDescent="0.3">
      <c r="A449" t="s">
        <v>387</v>
      </c>
      <c r="B449">
        <v>2</v>
      </c>
      <c r="C449">
        <v>213</v>
      </c>
      <c r="D449">
        <v>653</v>
      </c>
      <c r="E449">
        <v>3.0659999999999998</v>
      </c>
      <c r="F449">
        <v>53.55</v>
      </c>
      <c r="G449">
        <v>8.2000000000000003E-2</v>
      </c>
      <c r="H449">
        <v>22</v>
      </c>
    </row>
    <row r="450" spans="1:8" ht="15" customHeight="1" x14ac:dyDescent="0.3">
      <c r="A450" t="s">
        <v>350</v>
      </c>
      <c r="B450">
        <v>1</v>
      </c>
      <c r="C450">
        <v>1461</v>
      </c>
      <c r="D450">
        <v>3187.1</v>
      </c>
      <c r="E450">
        <v>2.181</v>
      </c>
      <c r="F450">
        <v>261.33999999999997</v>
      </c>
      <c r="G450">
        <v>7.0999999999999994E-2</v>
      </c>
      <c r="H450">
        <v>22.3</v>
      </c>
    </row>
    <row r="451" spans="1:8" ht="15" customHeight="1" x14ac:dyDescent="0.3">
      <c r="A451" t="s">
        <v>350</v>
      </c>
      <c r="B451">
        <v>2</v>
      </c>
      <c r="C451">
        <v>869</v>
      </c>
      <c r="D451">
        <v>2762.6</v>
      </c>
      <c r="E451">
        <v>3.1789999999999998</v>
      </c>
      <c r="F451">
        <v>226.53</v>
      </c>
      <c r="G451">
        <v>0.13700000000000001</v>
      </c>
      <c r="H451">
        <v>20.7</v>
      </c>
    </row>
    <row r="452" spans="1:8" ht="15" customHeight="1" x14ac:dyDescent="0.3">
      <c r="A452" t="s">
        <v>351</v>
      </c>
      <c r="B452">
        <v>1</v>
      </c>
      <c r="C452">
        <v>1309</v>
      </c>
      <c r="D452">
        <v>2809.3</v>
      </c>
      <c r="E452">
        <v>2.1459999999999999</v>
      </c>
      <c r="F452">
        <v>230.36</v>
      </c>
      <c r="G452">
        <v>7.1999999999999995E-2</v>
      </c>
      <c r="H452">
        <v>22.3</v>
      </c>
    </row>
    <row r="453" spans="1:8" ht="15" customHeight="1" x14ac:dyDescent="0.3">
      <c r="A453" t="s">
        <v>351</v>
      </c>
      <c r="B453">
        <v>2</v>
      </c>
      <c r="C453">
        <v>1085</v>
      </c>
      <c r="D453">
        <v>3170.4</v>
      </c>
      <c r="E453">
        <v>2.9220000000000002</v>
      </c>
      <c r="F453">
        <v>259.97000000000003</v>
      </c>
      <c r="G453">
        <v>9.0999999999999998E-2</v>
      </c>
      <c r="H453">
        <v>21.8</v>
      </c>
    </row>
    <row r="454" spans="1:8" ht="15" customHeight="1" x14ac:dyDescent="0.3">
      <c r="A454" t="s">
        <v>255</v>
      </c>
      <c r="B454">
        <v>1</v>
      </c>
      <c r="C454">
        <v>1299</v>
      </c>
      <c r="D454">
        <v>2870.3</v>
      </c>
      <c r="E454">
        <v>2.21</v>
      </c>
      <c r="F454">
        <v>235.36</v>
      </c>
      <c r="G454">
        <v>7.9000000000000001E-2</v>
      </c>
      <c r="H454">
        <v>22.1</v>
      </c>
    </row>
    <row r="455" spans="1:8" ht="15" customHeight="1" x14ac:dyDescent="0.3">
      <c r="A455" t="s">
        <v>255</v>
      </c>
      <c r="B455">
        <v>2</v>
      </c>
      <c r="C455">
        <v>1416</v>
      </c>
      <c r="D455">
        <v>4227</v>
      </c>
      <c r="E455">
        <v>2.9849999999999999</v>
      </c>
      <c r="F455">
        <v>346.62</v>
      </c>
      <c r="G455">
        <v>9.9000000000000005E-2</v>
      </c>
      <c r="H455">
        <v>21.6</v>
      </c>
    </row>
    <row r="456" spans="1:8" ht="15" customHeight="1" x14ac:dyDescent="0.3">
      <c r="A456" t="s">
        <v>442</v>
      </c>
      <c r="B456">
        <v>1</v>
      </c>
      <c r="C456">
        <v>1036</v>
      </c>
      <c r="D456">
        <v>2204.1</v>
      </c>
      <c r="E456">
        <v>2.1269999999999998</v>
      </c>
      <c r="F456">
        <v>180.73</v>
      </c>
      <c r="G456">
        <v>8.1000000000000003E-2</v>
      </c>
      <c r="H456">
        <v>22</v>
      </c>
    </row>
    <row r="457" spans="1:8" ht="15" customHeight="1" x14ac:dyDescent="0.3">
      <c r="A457" t="s">
        <v>442</v>
      </c>
      <c r="B457">
        <v>2</v>
      </c>
      <c r="C457">
        <v>1215</v>
      </c>
      <c r="D457">
        <v>3676.9</v>
      </c>
      <c r="E457">
        <v>3.0259999999999998</v>
      </c>
      <c r="F457">
        <v>301.51</v>
      </c>
      <c r="G457">
        <v>0.14699999999999999</v>
      </c>
      <c r="H457">
        <v>20.5</v>
      </c>
    </row>
    <row r="458" spans="1:8" ht="15" customHeight="1" x14ac:dyDescent="0.3">
      <c r="A458" t="s">
        <v>256</v>
      </c>
      <c r="B458">
        <v>1</v>
      </c>
      <c r="C458">
        <v>1093</v>
      </c>
      <c r="D458">
        <v>2294.5</v>
      </c>
      <c r="E458">
        <v>2.0990000000000002</v>
      </c>
      <c r="F458">
        <v>188.15</v>
      </c>
      <c r="G458">
        <v>7.8E-2</v>
      </c>
      <c r="H458">
        <v>22.1</v>
      </c>
    </row>
    <row r="459" spans="1:8" ht="15" customHeight="1" x14ac:dyDescent="0.3">
      <c r="A459" t="s">
        <v>256</v>
      </c>
      <c r="B459">
        <v>2</v>
      </c>
      <c r="C459">
        <v>1269</v>
      </c>
      <c r="D459">
        <v>3734.3</v>
      </c>
      <c r="E459">
        <v>2.9430000000000001</v>
      </c>
      <c r="F459">
        <v>306.20999999999998</v>
      </c>
      <c r="G459">
        <v>0.11799999999999999</v>
      </c>
      <c r="H459">
        <v>21.2</v>
      </c>
    </row>
    <row r="460" spans="1:8" ht="15" customHeight="1" x14ac:dyDescent="0.3">
      <c r="A460" t="s">
        <v>101</v>
      </c>
      <c r="B460">
        <v>1</v>
      </c>
      <c r="C460">
        <v>238</v>
      </c>
      <c r="D460">
        <v>504.6</v>
      </c>
      <c r="E460">
        <v>2.12</v>
      </c>
      <c r="F460">
        <v>41.38</v>
      </c>
      <c r="G460">
        <v>6.6000000000000003E-2</v>
      </c>
      <c r="H460">
        <v>22.4</v>
      </c>
    </row>
    <row r="461" spans="1:8" ht="15" customHeight="1" x14ac:dyDescent="0.3">
      <c r="A461" t="s">
        <v>101</v>
      </c>
      <c r="B461">
        <v>2</v>
      </c>
      <c r="C461">
        <v>450</v>
      </c>
      <c r="D461">
        <v>1406.9</v>
      </c>
      <c r="E461">
        <v>3.1259999999999999</v>
      </c>
      <c r="F461">
        <v>115.36</v>
      </c>
      <c r="G461">
        <v>0.125</v>
      </c>
      <c r="H461">
        <v>21</v>
      </c>
    </row>
    <row r="462" spans="1:8" ht="15" customHeight="1" x14ac:dyDescent="0.3">
      <c r="A462" t="s">
        <v>312</v>
      </c>
      <c r="B462">
        <v>1</v>
      </c>
      <c r="C462">
        <v>351</v>
      </c>
      <c r="D462">
        <v>775.4</v>
      </c>
      <c r="E462">
        <v>2.2090000000000001</v>
      </c>
      <c r="F462">
        <v>63.59</v>
      </c>
      <c r="G462">
        <v>6.3E-2</v>
      </c>
      <c r="H462">
        <v>22.5</v>
      </c>
    </row>
    <row r="463" spans="1:8" ht="15" customHeight="1" x14ac:dyDescent="0.3">
      <c r="A463" t="s">
        <v>312</v>
      </c>
      <c r="B463">
        <v>2</v>
      </c>
      <c r="C463">
        <v>413</v>
      </c>
      <c r="D463">
        <v>1256</v>
      </c>
      <c r="E463">
        <v>3.0409999999999999</v>
      </c>
      <c r="F463">
        <v>102.99</v>
      </c>
      <c r="G463">
        <v>0.11600000000000001</v>
      </c>
      <c r="H463">
        <v>21.2</v>
      </c>
    </row>
    <row r="464" spans="1:8" ht="15" customHeight="1" x14ac:dyDescent="0.3">
      <c r="A464" t="s">
        <v>487</v>
      </c>
      <c r="B464">
        <v>1</v>
      </c>
      <c r="C464">
        <v>1098</v>
      </c>
      <c r="D464">
        <v>2320.3000000000002</v>
      </c>
      <c r="E464">
        <v>2.113</v>
      </c>
      <c r="F464">
        <v>190.27</v>
      </c>
      <c r="G464">
        <v>4.5999999999999999E-2</v>
      </c>
      <c r="H464">
        <v>22.9</v>
      </c>
    </row>
    <row r="465" spans="1:8" ht="15" customHeight="1" x14ac:dyDescent="0.3">
      <c r="A465" t="s">
        <v>487</v>
      </c>
      <c r="B465">
        <v>2</v>
      </c>
      <c r="C465">
        <v>1040</v>
      </c>
      <c r="D465">
        <v>3243.4</v>
      </c>
      <c r="E465">
        <v>3.1190000000000002</v>
      </c>
      <c r="F465">
        <v>265.95999999999998</v>
      </c>
      <c r="G465">
        <v>9.7000000000000003E-2</v>
      </c>
      <c r="H465">
        <v>21.7</v>
      </c>
    </row>
    <row r="466" spans="1:8" ht="15" customHeight="1" x14ac:dyDescent="0.3">
      <c r="A466" t="s">
        <v>102</v>
      </c>
      <c r="B466">
        <v>1</v>
      </c>
      <c r="C466">
        <v>1449</v>
      </c>
      <c r="D466">
        <v>3144.3</v>
      </c>
      <c r="E466">
        <v>2.17</v>
      </c>
      <c r="F466">
        <v>257.83</v>
      </c>
      <c r="G466">
        <v>7.1999999999999995E-2</v>
      </c>
      <c r="H466">
        <v>22.3</v>
      </c>
    </row>
    <row r="467" spans="1:8" ht="15" customHeight="1" x14ac:dyDescent="0.3">
      <c r="A467" t="s">
        <v>102</v>
      </c>
      <c r="B467">
        <v>2</v>
      </c>
      <c r="C467">
        <v>1332</v>
      </c>
      <c r="D467">
        <v>3914.7</v>
      </c>
      <c r="E467">
        <v>2.9390000000000001</v>
      </c>
      <c r="F467">
        <v>321.01</v>
      </c>
      <c r="G467">
        <v>0.109</v>
      </c>
      <c r="H467">
        <v>21.4</v>
      </c>
    </row>
    <row r="468" spans="1:8" ht="15" customHeight="1" x14ac:dyDescent="0.3">
      <c r="A468" t="s">
        <v>368</v>
      </c>
      <c r="B468">
        <v>1</v>
      </c>
      <c r="C468">
        <v>1134</v>
      </c>
      <c r="D468">
        <v>2512.9</v>
      </c>
      <c r="E468">
        <v>2.2160000000000002</v>
      </c>
      <c r="F468">
        <v>206.06</v>
      </c>
      <c r="G468">
        <v>4.5999999999999999E-2</v>
      </c>
      <c r="H468">
        <v>22.9</v>
      </c>
    </row>
    <row r="469" spans="1:8" ht="15" customHeight="1" x14ac:dyDescent="0.3">
      <c r="A469" t="s">
        <v>368</v>
      </c>
      <c r="B469">
        <v>2</v>
      </c>
      <c r="C469">
        <v>1018</v>
      </c>
      <c r="D469">
        <v>3205.8</v>
      </c>
      <c r="E469">
        <v>3.149</v>
      </c>
      <c r="F469">
        <v>262.87</v>
      </c>
      <c r="G469">
        <v>9.9000000000000005E-2</v>
      </c>
      <c r="H469">
        <v>21.6</v>
      </c>
    </row>
    <row r="470" spans="1:8" ht="15" customHeight="1" x14ac:dyDescent="0.3">
      <c r="A470" t="s">
        <v>338</v>
      </c>
      <c r="B470">
        <v>1</v>
      </c>
      <c r="C470">
        <v>1448</v>
      </c>
      <c r="D470">
        <v>3052.8</v>
      </c>
      <c r="E470">
        <v>2.1080000000000001</v>
      </c>
      <c r="F470">
        <v>250.33</v>
      </c>
      <c r="G470">
        <v>7.2999999999999995E-2</v>
      </c>
      <c r="H470">
        <v>22.2</v>
      </c>
    </row>
    <row r="471" spans="1:8" ht="15" customHeight="1" x14ac:dyDescent="0.3">
      <c r="A471" t="s">
        <v>338</v>
      </c>
      <c r="B471">
        <v>2</v>
      </c>
      <c r="C471">
        <v>1411</v>
      </c>
      <c r="D471">
        <v>4299</v>
      </c>
      <c r="E471">
        <v>3.0470000000000002</v>
      </c>
      <c r="F471">
        <v>352.52</v>
      </c>
      <c r="G471">
        <v>0.13700000000000001</v>
      </c>
      <c r="H471">
        <v>20.7</v>
      </c>
    </row>
    <row r="472" spans="1:8" ht="15" customHeight="1" x14ac:dyDescent="0.3">
      <c r="A472" t="s">
        <v>369</v>
      </c>
      <c r="B472">
        <v>1</v>
      </c>
      <c r="C472">
        <v>1271</v>
      </c>
      <c r="D472">
        <v>2747.4</v>
      </c>
      <c r="E472">
        <v>2.1619999999999999</v>
      </c>
      <c r="F472">
        <v>225.29</v>
      </c>
      <c r="G472">
        <v>7.5999999999999998E-2</v>
      </c>
      <c r="H472">
        <v>22.2</v>
      </c>
    </row>
    <row r="473" spans="1:8" ht="15" customHeight="1" x14ac:dyDescent="0.3">
      <c r="A473" t="s">
        <v>369</v>
      </c>
      <c r="B473">
        <v>2</v>
      </c>
      <c r="C473">
        <v>1287</v>
      </c>
      <c r="D473">
        <v>4093.2</v>
      </c>
      <c r="E473">
        <v>3.18</v>
      </c>
      <c r="F473">
        <v>335.64</v>
      </c>
      <c r="G473">
        <v>0.125</v>
      </c>
      <c r="H473">
        <v>21</v>
      </c>
    </row>
    <row r="474" spans="1:8" ht="15" customHeight="1" x14ac:dyDescent="0.3">
      <c r="A474" t="s">
        <v>897</v>
      </c>
      <c r="B474">
        <v>1</v>
      </c>
      <c r="C474">
        <v>358</v>
      </c>
      <c r="D474">
        <v>776.1</v>
      </c>
      <c r="E474">
        <v>2.1680000000000001</v>
      </c>
      <c r="F474">
        <v>63.64</v>
      </c>
      <c r="G474">
        <v>5.8999999999999997E-2</v>
      </c>
      <c r="H474">
        <v>22.6</v>
      </c>
    </row>
    <row r="475" spans="1:8" ht="15" customHeight="1" x14ac:dyDescent="0.3">
      <c r="A475" t="s">
        <v>897</v>
      </c>
      <c r="B475">
        <v>2</v>
      </c>
      <c r="C475">
        <v>307</v>
      </c>
      <c r="D475">
        <v>895</v>
      </c>
      <c r="E475">
        <v>2.915</v>
      </c>
      <c r="F475">
        <v>73.39</v>
      </c>
      <c r="G475">
        <v>8.1000000000000003E-2</v>
      </c>
      <c r="H475">
        <v>22</v>
      </c>
    </row>
    <row r="476" spans="1:8" ht="15" customHeight="1" x14ac:dyDescent="0.3">
      <c r="A476" t="s">
        <v>479</v>
      </c>
      <c r="B476">
        <v>1</v>
      </c>
      <c r="C476">
        <v>448</v>
      </c>
      <c r="D476">
        <v>929.6</v>
      </c>
      <c r="E476">
        <v>2.0750000000000002</v>
      </c>
      <c r="F476">
        <v>76.22</v>
      </c>
      <c r="G476">
        <v>7.9000000000000001E-2</v>
      </c>
      <c r="H476">
        <v>22.1</v>
      </c>
    </row>
    <row r="477" spans="1:8" ht="15" customHeight="1" x14ac:dyDescent="0.3">
      <c r="A477" t="s">
        <v>479</v>
      </c>
      <c r="B477">
        <v>2</v>
      </c>
      <c r="C477">
        <v>334</v>
      </c>
      <c r="D477">
        <v>981.6</v>
      </c>
      <c r="E477">
        <v>2.9390000000000001</v>
      </c>
      <c r="F477">
        <v>80.489999999999995</v>
      </c>
      <c r="G477">
        <v>0.113</v>
      </c>
      <c r="H477">
        <v>21.3</v>
      </c>
    </row>
    <row r="478" spans="1:8" ht="15" customHeight="1" x14ac:dyDescent="0.3">
      <c r="A478" t="s">
        <v>394</v>
      </c>
      <c r="B478">
        <v>1</v>
      </c>
      <c r="C478">
        <v>1159</v>
      </c>
      <c r="D478">
        <v>2502</v>
      </c>
      <c r="E478">
        <v>2.1589999999999998</v>
      </c>
      <c r="F478">
        <v>205.17</v>
      </c>
      <c r="G478">
        <v>4.4999999999999998E-2</v>
      </c>
      <c r="H478">
        <v>22.9</v>
      </c>
    </row>
    <row r="479" spans="1:8" ht="15" customHeight="1" x14ac:dyDescent="0.3">
      <c r="A479" t="s">
        <v>394</v>
      </c>
      <c r="B479">
        <v>2</v>
      </c>
      <c r="C479">
        <v>987</v>
      </c>
      <c r="D479">
        <v>3042.8</v>
      </c>
      <c r="E479">
        <v>3.0830000000000002</v>
      </c>
      <c r="F479">
        <v>249.51</v>
      </c>
      <c r="G479">
        <v>0.11899999999999999</v>
      </c>
      <c r="H479">
        <v>21.1</v>
      </c>
    </row>
    <row r="480" spans="1:8" ht="15" customHeight="1" x14ac:dyDescent="0.3">
      <c r="A480" t="s">
        <v>285</v>
      </c>
      <c r="B480">
        <v>1</v>
      </c>
      <c r="C480">
        <v>1191</v>
      </c>
      <c r="D480">
        <v>2535.4</v>
      </c>
      <c r="E480">
        <v>2.129</v>
      </c>
      <c r="F480">
        <v>207.91</v>
      </c>
      <c r="G480">
        <v>4.5999999999999999E-2</v>
      </c>
      <c r="H480">
        <v>22.9</v>
      </c>
    </row>
    <row r="481" spans="1:8" ht="15" customHeight="1" x14ac:dyDescent="0.3">
      <c r="A481" t="s">
        <v>285</v>
      </c>
      <c r="B481">
        <v>2</v>
      </c>
      <c r="C481">
        <v>853</v>
      </c>
      <c r="D481">
        <v>2575.4</v>
      </c>
      <c r="E481">
        <v>3.0190000000000001</v>
      </c>
      <c r="F481">
        <v>211.18</v>
      </c>
      <c r="G481">
        <v>0.104</v>
      </c>
      <c r="H481">
        <v>21.5</v>
      </c>
    </row>
    <row r="482" spans="1:8" ht="15" customHeight="1" x14ac:dyDescent="0.3">
      <c r="A482" t="s">
        <v>481</v>
      </c>
      <c r="B482">
        <v>1</v>
      </c>
      <c r="C482">
        <v>1461</v>
      </c>
      <c r="D482">
        <v>3256.3</v>
      </c>
      <c r="E482">
        <v>2.2290000000000001</v>
      </c>
      <c r="F482">
        <v>267.02</v>
      </c>
      <c r="G482">
        <v>4.8000000000000001E-2</v>
      </c>
      <c r="H482">
        <v>22.8</v>
      </c>
    </row>
    <row r="483" spans="1:8" ht="15" customHeight="1" x14ac:dyDescent="0.3">
      <c r="A483" t="s">
        <v>481</v>
      </c>
      <c r="B483">
        <v>2</v>
      </c>
      <c r="C483">
        <v>907</v>
      </c>
      <c r="D483">
        <v>2774.9</v>
      </c>
      <c r="E483">
        <v>3.0590000000000002</v>
      </c>
      <c r="F483">
        <v>227.54</v>
      </c>
      <c r="G483">
        <v>0.1</v>
      </c>
      <c r="H483">
        <v>21.6</v>
      </c>
    </row>
    <row r="484" spans="1:8" ht="15" customHeight="1" x14ac:dyDescent="0.3">
      <c r="A484" t="s">
        <v>286</v>
      </c>
      <c r="B484">
        <v>1</v>
      </c>
      <c r="C484">
        <v>1344</v>
      </c>
      <c r="D484">
        <v>2834.5</v>
      </c>
      <c r="E484">
        <v>2.109</v>
      </c>
      <c r="F484">
        <v>232.43</v>
      </c>
      <c r="G484">
        <v>5.6000000000000001E-2</v>
      </c>
      <c r="H484">
        <v>22.7</v>
      </c>
    </row>
    <row r="485" spans="1:8" ht="15" customHeight="1" x14ac:dyDescent="0.3">
      <c r="A485" t="s">
        <v>286</v>
      </c>
      <c r="B485">
        <v>2</v>
      </c>
      <c r="C485">
        <v>1465</v>
      </c>
      <c r="D485">
        <v>4439.7</v>
      </c>
      <c r="E485">
        <v>3.03</v>
      </c>
      <c r="F485">
        <v>364.05</v>
      </c>
      <c r="G485">
        <v>0.14399999999999999</v>
      </c>
      <c r="H485">
        <v>20.5</v>
      </c>
    </row>
    <row r="486" spans="1:8" ht="15" customHeight="1" x14ac:dyDescent="0.3">
      <c r="A486" t="s">
        <v>597</v>
      </c>
      <c r="B486">
        <v>1</v>
      </c>
      <c r="C486">
        <v>1076</v>
      </c>
      <c r="D486">
        <v>2237.3000000000002</v>
      </c>
      <c r="E486">
        <v>2.0790000000000002</v>
      </c>
      <c r="F486">
        <v>183.45</v>
      </c>
      <c r="G486">
        <v>5.5E-2</v>
      </c>
      <c r="H486">
        <v>22.7</v>
      </c>
    </row>
    <row r="487" spans="1:8" ht="15" customHeight="1" x14ac:dyDescent="0.3">
      <c r="A487" t="s">
        <v>597</v>
      </c>
      <c r="B487">
        <v>2</v>
      </c>
      <c r="C487">
        <v>1317</v>
      </c>
      <c r="D487">
        <v>4128.5</v>
      </c>
      <c r="E487">
        <v>3.1349999999999998</v>
      </c>
      <c r="F487">
        <v>338.54</v>
      </c>
      <c r="G487">
        <v>0.13500000000000001</v>
      </c>
      <c r="H487">
        <v>20.8</v>
      </c>
    </row>
    <row r="488" spans="1:8" ht="15" customHeight="1" x14ac:dyDescent="0.3">
      <c r="A488" t="s">
        <v>600</v>
      </c>
      <c r="B488">
        <v>1</v>
      </c>
      <c r="C488">
        <v>212</v>
      </c>
      <c r="D488">
        <v>439.4</v>
      </c>
      <c r="E488">
        <v>2.073</v>
      </c>
      <c r="F488">
        <v>36.03</v>
      </c>
      <c r="G488">
        <v>4.2999999999999997E-2</v>
      </c>
      <c r="H488">
        <v>23</v>
      </c>
    </row>
    <row r="489" spans="1:8" ht="15" customHeight="1" x14ac:dyDescent="0.3">
      <c r="A489" t="s">
        <v>600</v>
      </c>
      <c r="B489">
        <v>2</v>
      </c>
      <c r="C489">
        <v>237</v>
      </c>
      <c r="D489">
        <v>689.2</v>
      </c>
      <c r="E489">
        <v>2.9079999999999999</v>
      </c>
      <c r="F489">
        <v>56.52</v>
      </c>
      <c r="G489">
        <v>0.1</v>
      </c>
      <c r="H489">
        <v>21.6</v>
      </c>
    </row>
    <row r="490" spans="1:8" ht="15" customHeight="1" x14ac:dyDescent="0.3">
      <c r="A490" t="s">
        <v>482</v>
      </c>
      <c r="B490">
        <v>1</v>
      </c>
      <c r="C490">
        <v>492</v>
      </c>
      <c r="D490">
        <v>1043</v>
      </c>
      <c r="E490">
        <v>2.12</v>
      </c>
      <c r="F490">
        <v>85.52</v>
      </c>
      <c r="G490">
        <v>6.3E-2</v>
      </c>
      <c r="H490">
        <v>22.5</v>
      </c>
    </row>
    <row r="491" spans="1:8" ht="15" customHeight="1" x14ac:dyDescent="0.3">
      <c r="A491" t="s">
        <v>482</v>
      </c>
      <c r="B491">
        <v>2</v>
      </c>
      <c r="C491">
        <v>392</v>
      </c>
      <c r="D491">
        <v>1180.4000000000001</v>
      </c>
      <c r="E491">
        <v>3.0110000000000001</v>
      </c>
      <c r="F491">
        <v>96.79</v>
      </c>
      <c r="G491">
        <v>0.13</v>
      </c>
      <c r="H491">
        <v>20.9</v>
      </c>
    </row>
    <row r="492" spans="1:8" ht="15" customHeight="1" x14ac:dyDescent="0.3">
      <c r="A492" t="s">
        <v>332</v>
      </c>
      <c r="B492">
        <v>1</v>
      </c>
      <c r="C492">
        <v>909</v>
      </c>
      <c r="D492">
        <v>1988.9</v>
      </c>
      <c r="E492">
        <v>2.1880000000000002</v>
      </c>
      <c r="F492">
        <v>163.09</v>
      </c>
      <c r="G492">
        <v>6.6000000000000003E-2</v>
      </c>
      <c r="H492">
        <v>22.4</v>
      </c>
    </row>
    <row r="493" spans="1:8" ht="15" customHeight="1" x14ac:dyDescent="0.3">
      <c r="A493" t="s">
        <v>332</v>
      </c>
      <c r="B493">
        <v>2</v>
      </c>
      <c r="C493">
        <v>1229</v>
      </c>
      <c r="D493">
        <v>3590.4</v>
      </c>
      <c r="E493">
        <v>2.9209999999999998</v>
      </c>
      <c r="F493">
        <v>294.41000000000003</v>
      </c>
      <c r="G493">
        <v>0.109</v>
      </c>
      <c r="H493">
        <v>21.4</v>
      </c>
    </row>
    <row r="494" spans="1:8" ht="15" customHeight="1" x14ac:dyDescent="0.3">
      <c r="A494" t="s">
        <v>618</v>
      </c>
      <c r="B494">
        <v>1</v>
      </c>
      <c r="C494">
        <v>1037</v>
      </c>
      <c r="D494">
        <v>2205.6999999999998</v>
      </c>
      <c r="E494">
        <v>2.1269999999999998</v>
      </c>
      <c r="F494">
        <v>180.86</v>
      </c>
      <c r="G494">
        <v>5.8999999999999997E-2</v>
      </c>
      <c r="H494">
        <v>22.6</v>
      </c>
    </row>
    <row r="495" spans="1:8" ht="15" customHeight="1" x14ac:dyDescent="0.3">
      <c r="A495" t="s">
        <v>618</v>
      </c>
      <c r="B495">
        <v>2</v>
      </c>
      <c r="C495">
        <v>856</v>
      </c>
      <c r="D495">
        <v>2638.6</v>
      </c>
      <c r="E495">
        <v>3.0830000000000002</v>
      </c>
      <c r="F495">
        <v>216.37</v>
      </c>
      <c r="G495">
        <v>0.14899999999999999</v>
      </c>
      <c r="H495">
        <v>20.399999999999999</v>
      </c>
    </row>
    <row r="496" spans="1:8" ht="15" customHeight="1" x14ac:dyDescent="0.3">
      <c r="A496" t="s">
        <v>601</v>
      </c>
      <c r="B496">
        <v>1</v>
      </c>
      <c r="C496">
        <v>920</v>
      </c>
      <c r="D496">
        <v>2015</v>
      </c>
      <c r="E496">
        <v>2.19</v>
      </c>
      <c r="F496">
        <v>165.23</v>
      </c>
      <c r="G496">
        <v>5.7000000000000002E-2</v>
      </c>
      <c r="H496">
        <v>22.6</v>
      </c>
    </row>
    <row r="497" spans="1:8" ht="15" customHeight="1" x14ac:dyDescent="0.3">
      <c r="A497" t="s">
        <v>601</v>
      </c>
      <c r="B497">
        <v>2</v>
      </c>
      <c r="C497">
        <v>1437</v>
      </c>
      <c r="D497">
        <v>4263.2</v>
      </c>
      <c r="E497">
        <v>2.9670000000000001</v>
      </c>
      <c r="F497">
        <v>349.58</v>
      </c>
      <c r="G497">
        <v>9.2999999999999999E-2</v>
      </c>
      <c r="H497">
        <v>21.8</v>
      </c>
    </row>
    <row r="498" spans="1:8" ht="15" customHeight="1" x14ac:dyDescent="0.3">
      <c r="A498" t="s">
        <v>722</v>
      </c>
      <c r="B498">
        <v>1</v>
      </c>
      <c r="C498">
        <v>1183</v>
      </c>
      <c r="D498">
        <v>2590.5</v>
      </c>
      <c r="E498">
        <v>2.19</v>
      </c>
      <c r="F498">
        <v>212.42</v>
      </c>
      <c r="G498">
        <v>6.0999999999999999E-2</v>
      </c>
      <c r="H498">
        <v>22.5</v>
      </c>
    </row>
    <row r="499" spans="1:8" ht="15" customHeight="1" x14ac:dyDescent="0.3">
      <c r="A499" t="s">
        <v>722</v>
      </c>
      <c r="B499">
        <v>2</v>
      </c>
      <c r="C499">
        <v>1155</v>
      </c>
      <c r="D499">
        <v>3372.3</v>
      </c>
      <c r="E499">
        <v>2.92</v>
      </c>
      <c r="F499">
        <v>276.52999999999997</v>
      </c>
      <c r="G499">
        <v>0.14299999999999999</v>
      </c>
      <c r="H499">
        <v>20.6</v>
      </c>
    </row>
    <row r="500" spans="1:8" ht="15" customHeight="1" x14ac:dyDescent="0.3">
      <c r="A500" t="s">
        <v>314</v>
      </c>
      <c r="B500">
        <v>1</v>
      </c>
      <c r="C500">
        <v>1197</v>
      </c>
      <c r="D500">
        <v>2666.7</v>
      </c>
      <c r="E500">
        <v>2.2280000000000002</v>
      </c>
      <c r="F500">
        <v>218.67</v>
      </c>
      <c r="G500">
        <v>4.5999999999999999E-2</v>
      </c>
      <c r="H500">
        <v>22.9</v>
      </c>
    </row>
    <row r="501" spans="1:8" ht="15" customHeight="1" x14ac:dyDescent="0.3">
      <c r="A501" t="s">
        <v>314</v>
      </c>
      <c r="B501">
        <v>2</v>
      </c>
      <c r="C501">
        <v>1143</v>
      </c>
      <c r="D501">
        <v>3642.8</v>
      </c>
      <c r="E501">
        <v>3.1869999999999998</v>
      </c>
      <c r="F501">
        <v>298.70999999999998</v>
      </c>
      <c r="G501">
        <v>0.11600000000000001</v>
      </c>
      <c r="H501">
        <v>21.2</v>
      </c>
    </row>
    <row r="502" spans="1:8" ht="15" customHeight="1" x14ac:dyDescent="0.3">
      <c r="A502" t="s">
        <v>384</v>
      </c>
      <c r="B502">
        <v>1</v>
      </c>
      <c r="C502">
        <v>339</v>
      </c>
      <c r="D502">
        <v>737.8</v>
      </c>
      <c r="E502">
        <v>2.1760000000000002</v>
      </c>
      <c r="F502">
        <v>60.5</v>
      </c>
      <c r="G502">
        <v>4.5999999999999999E-2</v>
      </c>
      <c r="H502">
        <v>22.9</v>
      </c>
    </row>
    <row r="503" spans="1:8" ht="15" customHeight="1" x14ac:dyDescent="0.3">
      <c r="A503" t="s">
        <v>384</v>
      </c>
      <c r="B503">
        <v>2</v>
      </c>
      <c r="C503">
        <v>403</v>
      </c>
      <c r="D503">
        <v>1202.4000000000001</v>
      </c>
      <c r="E503">
        <v>2.984</v>
      </c>
      <c r="F503">
        <v>98.59</v>
      </c>
      <c r="G503">
        <v>0.14299999999999999</v>
      </c>
      <c r="H503">
        <v>20.6</v>
      </c>
    </row>
    <row r="504" spans="1:8" ht="15" customHeight="1" x14ac:dyDescent="0.3">
      <c r="A504" t="s">
        <v>315</v>
      </c>
      <c r="B504">
        <v>1</v>
      </c>
      <c r="C504">
        <v>236</v>
      </c>
      <c r="D504">
        <v>485</v>
      </c>
      <c r="E504">
        <v>2.0550000000000002</v>
      </c>
      <c r="F504">
        <v>39.770000000000003</v>
      </c>
      <c r="G504">
        <v>7.6999999999999999E-2</v>
      </c>
      <c r="H504">
        <v>22.1</v>
      </c>
    </row>
    <row r="505" spans="1:8" ht="15" customHeight="1" x14ac:dyDescent="0.3">
      <c r="A505" t="s">
        <v>315</v>
      </c>
      <c r="B505">
        <v>2</v>
      </c>
      <c r="C505">
        <v>217</v>
      </c>
      <c r="D505">
        <v>683.6</v>
      </c>
      <c r="E505">
        <v>3.15</v>
      </c>
      <c r="F505">
        <v>56.05</v>
      </c>
      <c r="G505">
        <v>0.127</v>
      </c>
      <c r="H505">
        <v>20.9</v>
      </c>
    </row>
    <row r="506" spans="1:8" ht="15" customHeight="1" x14ac:dyDescent="0.3">
      <c r="A506" t="s">
        <v>141</v>
      </c>
      <c r="B506">
        <v>1</v>
      </c>
      <c r="C506">
        <v>833</v>
      </c>
      <c r="D506">
        <v>1789.4</v>
      </c>
      <c r="E506">
        <v>2.1480000000000001</v>
      </c>
      <c r="F506">
        <v>146.72999999999999</v>
      </c>
      <c r="G506">
        <v>5.8999999999999997E-2</v>
      </c>
      <c r="H506">
        <v>22.6</v>
      </c>
    </row>
    <row r="507" spans="1:8" ht="15" customHeight="1" x14ac:dyDescent="0.3">
      <c r="A507" t="s">
        <v>141</v>
      </c>
      <c r="B507">
        <v>2</v>
      </c>
      <c r="C507">
        <v>1213</v>
      </c>
      <c r="D507">
        <v>3803.4</v>
      </c>
      <c r="E507">
        <v>3.1360000000000001</v>
      </c>
      <c r="F507">
        <v>311.88</v>
      </c>
      <c r="G507">
        <v>0.10100000000000001</v>
      </c>
      <c r="H507">
        <v>21.6</v>
      </c>
    </row>
    <row r="508" spans="1:8" ht="15" customHeight="1" x14ac:dyDescent="0.3">
      <c r="A508" t="s">
        <v>142</v>
      </c>
      <c r="B508">
        <v>1</v>
      </c>
      <c r="C508">
        <v>1221</v>
      </c>
      <c r="D508">
        <v>2519.9</v>
      </c>
      <c r="E508">
        <v>2.0640000000000001</v>
      </c>
      <c r="F508">
        <v>206.63</v>
      </c>
      <c r="G508">
        <v>8.6999999999999994E-2</v>
      </c>
      <c r="H508">
        <v>21.9</v>
      </c>
    </row>
    <row r="509" spans="1:8" ht="15" customHeight="1" x14ac:dyDescent="0.3">
      <c r="A509" t="s">
        <v>142</v>
      </c>
      <c r="B509">
        <v>2</v>
      </c>
      <c r="C509">
        <v>898</v>
      </c>
      <c r="D509">
        <v>2840.3</v>
      </c>
      <c r="E509">
        <v>3.1629999999999998</v>
      </c>
      <c r="F509">
        <v>232.91</v>
      </c>
      <c r="G509">
        <v>8.7999999999999995E-2</v>
      </c>
      <c r="H509">
        <v>21.9</v>
      </c>
    </row>
    <row r="510" spans="1:8" ht="15" customHeight="1" x14ac:dyDescent="0.3">
      <c r="A510" t="s">
        <v>606</v>
      </c>
      <c r="B510">
        <v>1</v>
      </c>
      <c r="C510">
        <v>1277</v>
      </c>
      <c r="D510">
        <v>2682.2</v>
      </c>
      <c r="E510">
        <v>2.1</v>
      </c>
      <c r="F510">
        <v>219.94</v>
      </c>
      <c r="G510">
        <v>7.0000000000000007E-2</v>
      </c>
      <c r="H510">
        <v>22.3</v>
      </c>
    </row>
    <row r="511" spans="1:8" ht="15" customHeight="1" x14ac:dyDescent="0.3">
      <c r="A511" t="s">
        <v>606</v>
      </c>
      <c r="B511">
        <v>2</v>
      </c>
      <c r="C511">
        <v>1284</v>
      </c>
      <c r="D511">
        <v>3964.5</v>
      </c>
      <c r="E511">
        <v>3.0880000000000001</v>
      </c>
      <c r="F511">
        <v>325.08999999999997</v>
      </c>
      <c r="G511">
        <v>9.2999999999999999E-2</v>
      </c>
      <c r="H511">
        <v>21.8</v>
      </c>
    </row>
    <row r="512" spans="1:8" ht="15" customHeight="1" x14ac:dyDescent="0.3">
      <c r="A512" t="s">
        <v>320</v>
      </c>
      <c r="B512">
        <v>1</v>
      </c>
      <c r="C512">
        <v>1390</v>
      </c>
      <c r="D512">
        <v>2947.2</v>
      </c>
      <c r="E512">
        <v>2.12</v>
      </c>
      <c r="F512">
        <v>241.67</v>
      </c>
      <c r="G512">
        <v>5.7000000000000002E-2</v>
      </c>
      <c r="H512">
        <v>22.6</v>
      </c>
    </row>
    <row r="513" spans="1:8" ht="15" customHeight="1" x14ac:dyDescent="0.3">
      <c r="A513" t="s">
        <v>320</v>
      </c>
      <c r="B513">
        <v>2</v>
      </c>
      <c r="C513">
        <v>1240</v>
      </c>
      <c r="D513">
        <v>3738.9</v>
      </c>
      <c r="E513">
        <v>3.0150000000000001</v>
      </c>
      <c r="F513">
        <v>306.58999999999997</v>
      </c>
      <c r="G513">
        <v>8.5999999999999993E-2</v>
      </c>
      <c r="H513">
        <v>21.9</v>
      </c>
    </row>
    <row r="514" spans="1:8" ht="15" customHeight="1" x14ac:dyDescent="0.3">
      <c r="A514" t="s">
        <v>760</v>
      </c>
      <c r="B514">
        <v>1</v>
      </c>
      <c r="C514">
        <v>1077</v>
      </c>
      <c r="D514">
        <v>2346</v>
      </c>
      <c r="E514">
        <v>2.1779999999999999</v>
      </c>
      <c r="F514">
        <v>192.37</v>
      </c>
      <c r="G514">
        <v>5.0999999999999997E-2</v>
      </c>
      <c r="H514">
        <v>22.8</v>
      </c>
    </row>
    <row r="515" spans="1:8" ht="15" customHeight="1" x14ac:dyDescent="0.3">
      <c r="A515" t="s">
        <v>760</v>
      </c>
      <c r="B515">
        <v>2</v>
      </c>
      <c r="C515">
        <v>982</v>
      </c>
      <c r="D515">
        <v>2908.6</v>
      </c>
      <c r="E515">
        <v>2.9620000000000002</v>
      </c>
      <c r="F515">
        <v>238.51</v>
      </c>
      <c r="G515">
        <v>0.115</v>
      </c>
      <c r="H515">
        <v>21.2</v>
      </c>
    </row>
    <row r="516" spans="1:8" ht="15" customHeight="1" x14ac:dyDescent="0.3">
      <c r="A516" t="s">
        <v>768</v>
      </c>
      <c r="B516">
        <v>1</v>
      </c>
      <c r="C516">
        <v>223</v>
      </c>
      <c r="D516">
        <v>496.4</v>
      </c>
      <c r="E516">
        <v>2.226</v>
      </c>
      <c r="F516">
        <v>40.71</v>
      </c>
      <c r="G516">
        <v>5.0999999999999997E-2</v>
      </c>
      <c r="H516">
        <v>22.8</v>
      </c>
    </row>
    <row r="517" spans="1:8" ht="15" customHeight="1" x14ac:dyDescent="0.3">
      <c r="A517" t="s">
        <v>768</v>
      </c>
      <c r="B517">
        <v>2</v>
      </c>
      <c r="C517">
        <v>223</v>
      </c>
      <c r="D517">
        <v>711.8</v>
      </c>
      <c r="E517">
        <v>3.1920000000000002</v>
      </c>
      <c r="F517">
        <v>58.37</v>
      </c>
      <c r="G517">
        <v>0.112</v>
      </c>
      <c r="H517">
        <v>21.3</v>
      </c>
    </row>
    <row r="518" spans="1:8" ht="15" customHeight="1" x14ac:dyDescent="0.3">
      <c r="A518" t="s">
        <v>903</v>
      </c>
      <c r="B518">
        <v>1</v>
      </c>
      <c r="C518">
        <v>284</v>
      </c>
      <c r="D518">
        <v>586.1</v>
      </c>
      <c r="E518">
        <v>2.0640000000000001</v>
      </c>
      <c r="F518">
        <v>48.06</v>
      </c>
      <c r="G518">
        <v>6.3E-2</v>
      </c>
      <c r="H518">
        <v>22.5</v>
      </c>
    </row>
    <row r="519" spans="1:8" ht="15" customHeight="1" x14ac:dyDescent="0.3">
      <c r="A519" t="s">
        <v>903</v>
      </c>
      <c r="B519">
        <v>2</v>
      </c>
      <c r="C519">
        <v>370</v>
      </c>
      <c r="D519">
        <v>1178.9000000000001</v>
      </c>
      <c r="E519">
        <v>3.1859999999999999</v>
      </c>
      <c r="F519">
        <v>96.67</v>
      </c>
      <c r="G519">
        <v>0.12</v>
      </c>
      <c r="H519">
        <v>21.1</v>
      </c>
    </row>
    <row r="520" spans="1:8" ht="15" customHeight="1" x14ac:dyDescent="0.3">
      <c r="A520" t="s">
        <v>250</v>
      </c>
      <c r="B520">
        <v>1</v>
      </c>
      <c r="C520">
        <v>1209</v>
      </c>
      <c r="D520">
        <v>2583.8000000000002</v>
      </c>
      <c r="E520">
        <v>2.137</v>
      </c>
      <c r="F520">
        <v>211.87</v>
      </c>
      <c r="G520">
        <v>5.5E-2</v>
      </c>
      <c r="H520">
        <v>22.7</v>
      </c>
    </row>
    <row r="521" spans="1:8" ht="15" customHeight="1" x14ac:dyDescent="0.3">
      <c r="A521" t="s">
        <v>250</v>
      </c>
      <c r="B521">
        <v>2</v>
      </c>
      <c r="C521">
        <v>1353</v>
      </c>
      <c r="D521">
        <v>4234.3999999999996</v>
      </c>
      <c r="E521">
        <v>3.13</v>
      </c>
      <c r="F521">
        <v>347.22</v>
      </c>
      <c r="G521">
        <v>8.2000000000000003E-2</v>
      </c>
      <c r="H521">
        <v>22</v>
      </c>
    </row>
    <row r="522" spans="1:8" ht="15" customHeight="1" x14ac:dyDescent="0.3">
      <c r="A522" t="s">
        <v>573</v>
      </c>
      <c r="B522">
        <v>1</v>
      </c>
      <c r="C522">
        <v>1297</v>
      </c>
      <c r="D522">
        <v>2851.6</v>
      </c>
      <c r="E522">
        <v>2.1989999999999998</v>
      </c>
      <c r="F522">
        <v>233.83</v>
      </c>
      <c r="G522">
        <v>8.8999999999999996E-2</v>
      </c>
      <c r="H522">
        <v>21.9</v>
      </c>
    </row>
    <row r="523" spans="1:8" ht="15" customHeight="1" x14ac:dyDescent="0.3">
      <c r="A523" t="s">
        <v>573</v>
      </c>
      <c r="B523">
        <v>2</v>
      </c>
      <c r="C523">
        <v>1456</v>
      </c>
      <c r="D523">
        <v>4442.5</v>
      </c>
      <c r="E523">
        <v>3.0510000000000002</v>
      </c>
      <c r="F523">
        <v>364.29</v>
      </c>
      <c r="G523">
        <v>0.14099999999999999</v>
      </c>
      <c r="H523">
        <v>20.6</v>
      </c>
    </row>
    <row r="524" spans="1:8" ht="15" customHeight="1" x14ac:dyDescent="0.3">
      <c r="A524" t="s">
        <v>762</v>
      </c>
      <c r="B524">
        <v>1</v>
      </c>
      <c r="C524">
        <v>1261</v>
      </c>
      <c r="D524">
        <v>2821.4</v>
      </c>
      <c r="E524">
        <v>2.2370000000000001</v>
      </c>
      <c r="F524">
        <v>231.36</v>
      </c>
      <c r="G524">
        <v>8.5000000000000006E-2</v>
      </c>
      <c r="H524">
        <v>22</v>
      </c>
    </row>
    <row r="525" spans="1:8" ht="15" customHeight="1" x14ac:dyDescent="0.3">
      <c r="A525" t="s">
        <v>762</v>
      </c>
      <c r="B525">
        <v>2</v>
      </c>
      <c r="C525">
        <v>1328</v>
      </c>
      <c r="D525">
        <v>3883.8</v>
      </c>
      <c r="E525">
        <v>2.9249999999999998</v>
      </c>
      <c r="F525">
        <v>318.47000000000003</v>
      </c>
      <c r="G525">
        <v>8.6999999999999994E-2</v>
      </c>
      <c r="H525">
        <v>21.9</v>
      </c>
    </row>
    <row r="526" spans="1:8" ht="15" customHeight="1" x14ac:dyDescent="0.3">
      <c r="A526" t="s">
        <v>251</v>
      </c>
      <c r="B526">
        <v>1</v>
      </c>
      <c r="C526">
        <v>1011</v>
      </c>
      <c r="D526">
        <v>2062.5</v>
      </c>
      <c r="E526">
        <v>2.04</v>
      </c>
      <c r="F526">
        <v>169.13</v>
      </c>
      <c r="G526">
        <v>5.8000000000000003E-2</v>
      </c>
      <c r="H526">
        <v>22.6</v>
      </c>
    </row>
    <row r="527" spans="1:8" ht="15" customHeight="1" x14ac:dyDescent="0.3">
      <c r="A527" t="s">
        <v>251</v>
      </c>
      <c r="B527">
        <v>2</v>
      </c>
      <c r="C527">
        <v>1394</v>
      </c>
      <c r="D527">
        <v>4116.5</v>
      </c>
      <c r="E527">
        <v>2.9529999999999998</v>
      </c>
      <c r="F527">
        <v>337.55</v>
      </c>
      <c r="G527">
        <v>9.5000000000000001E-2</v>
      </c>
      <c r="H527">
        <v>21.7</v>
      </c>
    </row>
    <row r="528" spans="1:8" ht="15" customHeight="1" x14ac:dyDescent="0.3">
      <c r="A528" t="s">
        <v>732</v>
      </c>
      <c r="B528">
        <v>1</v>
      </c>
      <c r="C528">
        <v>1027</v>
      </c>
      <c r="D528">
        <v>2167.9</v>
      </c>
      <c r="E528">
        <v>2.1110000000000002</v>
      </c>
      <c r="F528">
        <v>177.77</v>
      </c>
      <c r="G528">
        <v>8.7999999999999995E-2</v>
      </c>
      <c r="H528">
        <v>21.9</v>
      </c>
    </row>
    <row r="529" spans="1:8" ht="15" customHeight="1" x14ac:dyDescent="0.3">
      <c r="A529" t="s">
        <v>732</v>
      </c>
      <c r="B529">
        <v>2</v>
      </c>
      <c r="C529">
        <v>951</v>
      </c>
      <c r="D529">
        <v>2825.8</v>
      </c>
      <c r="E529">
        <v>2.9710000000000001</v>
      </c>
      <c r="F529">
        <v>231.71</v>
      </c>
      <c r="G529">
        <v>0.115</v>
      </c>
      <c r="H529">
        <v>21.3</v>
      </c>
    </row>
    <row r="530" spans="1:8" ht="15" customHeight="1" x14ac:dyDescent="0.3">
      <c r="A530" t="s">
        <v>508</v>
      </c>
      <c r="B530">
        <v>1</v>
      </c>
      <c r="C530">
        <v>222</v>
      </c>
      <c r="D530">
        <v>464.1</v>
      </c>
      <c r="E530">
        <v>2.0910000000000002</v>
      </c>
      <c r="F530">
        <v>38.06</v>
      </c>
      <c r="G530">
        <v>0.08</v>
      </c>
      <c r="H530">
        <v>22.1</v>
      </c>
    </row>
    <row r="531" spans="1:8" ht="15" customHeight="1" x14ac:dyDescent="0.3">
      <c r="A531" t="s">
        <v>508</v>
      </c>
      <c r="B531">
        <v>2</v>
      </c>
      <c r="C531">
        <v>215</v>
      </c>
      <c r="D531">
        <v>651.20000000000005</v>
      </c>
      <c r="E531">
        <v>3.0289999999999999</v>
      </c>
      <c r="F531">
        <v>53.4</v>
      </c>
      <c r="G531">
        <v>9.7000000000000003E-2</v>
      </c>
      <c r="H531">
        <v>21.7</v>
      </c>
    </row>
    <row r="532" spans="1:8" ht="15" customHeight="1" x14ac:dyDescent="0.3">
      <c r="A532" t="s">
        <v>509</v>
      </c>
      <c r="B532">
        <v>1</v>
      </c>
      <c r="C532">
        <v>295</v>
      </c>
      <c r="D532">
        <v>616.4</v>
      </c>
      <c r="E532">
        <v>2.089</v>
      </c>
      <c r="F532">
        <v>50.54</v>
      </c>
      <c r="G532">
        <v>6.8000000000000005E-2</v>
      </c>
      <c r="H532">
        <v>22.4</v>
      </c>
    </row>
    <row r="533" spans="1:8" ht="15" customHeight="1" x14ac:dyDescent="0.3">
      <c r="A533" t="s">
        <v>509</v>
      </c>
      <c r="B533">
        <v>2</v>
      </c>
      <c r="C533">
        <v>404</v>
      </c>
      <c r="D533">
        <v>1242.3</v>
      </c>
      <c r="E533">
        <v>3.0750000000000002</v>
      </c>
      <c r="F533">
        <v>101.87</v>
      </c>
      <c r="G533">
        <v>0.109</v>
      </c>
      <c r="H533">
        <v>21.4</v>
      </c>
    </row>
    <row r="534" spans="1:8" ht="15" customHeight="1" x14ac:dyDescent="0.3">
      <c r="A534" t="s">
        <v>273</v>
      </c>
      <c r="B534">
        <v>1</v>
      </c>
      <c r="C534">
        <v>1085</v>
      </c>
      <c r="D534">
        <v>2401.8000000000002</v>
      </c>
      <c r="E534">
        <v>2.214</v>
      </c>
      <c r="F534">
        <v>196.95</v>
      </c>
      <c r="G534">
        <v>8.5999999999999993E-2</v>
      </c>
      <c r="H534">
        <v>21.9</v>
      </c>
    </row>
    <row r="535" spans="1:8" ht="15" customHeight="1" x14ac:dyDescent="0.3">
      <c r="A535" t="s">
        <v>273</v>
      </c>
      <c r="B535">
        <v>2</v>
      </c>
      <c r="C535">
        <v>973</v>
      </c>
      <c r="D535">
        <v>2953</v>
      </c>
      <c r="E535">
        <v>3.0350000000000001</v>
      </c>
      <c r="F535">
        <v>242.15</v>
      </c>
      <c r="G535">
        <v>0.108</v>
      </c>
      <c r="H535">
        <v>21.4</v>
      </c>
    </row>
    <row r="536" spans="1:8" ht="15" customHeight="1" x14ac:dyDescent="0.3">
      <c r="A536" t="s">
        <v>1158</v>
      </c>
      <c r="B536">
        <v>1</v>
      </c>
      <c r="C536">
        <v>1175</v>
      </c>
      <c r="D536">
        <v>2470.5</v>
      </c>
      <c r="E536">
        <v>2.1030000000000002</v>
      </c>
      <c r="F536">
        <v>202.58</v>
      </c>
      <c r="G536">
        <v>5.6000000000000001E-2</v>
      </c>
      <c r="H536">
        <v>22.7</v>
      </c>
    </row>
    <row r="537" spans="1:8" ht="15" customHeight="1" x14ac:dyDescent="0.3">
      <c r="A537" t="s">
        <v>1158</v>
      </c>
      <c r="B537">
        <v>2</v>
      </c>
      <c r="C537">
        <v>1278</v>
      </c>
      <c r="D537">
        <v>3944.1</v>
      </c>
      <c r="E537">
        <v>3.0859999999999999</v>
      </c>
      <c r="F537">
        <v>323.42</v>
      </c>
      <c r="G537">
        <v>9.4E-2</v>
      </c>
      <c r="H537">
        <v>21.8</v>
      </c>
    </row>
    <row r="538" spans="1:8" ht="15" customHeight="1" x14ac:dyDescent="0.3">
      <c r="A538" t="s">
        <v>519</v>
      </c>
      <c r="B538">
        <v>1</v>
      </c>
      <c r="C538">
        <v>1402</v>
      </c>
      <c r="D538">
        <v>3021.5</v>
      </c>
      <c r="E538">
        <v>2.1549999999999998</v>
      </c>
      <c r="F538">
        <v>247.76</v>
      </c>
      <c r="G538">
        <v>4.2999999999999997E-2</v>
      </c>
      <c r="H538">
        <v>23</v>
      </c>
    </row>
    <row r="539" spans="1:8" ht="15" customHeight="1" x14ac:dyDescent="0.3">
      <c r="A539" t="s">
        <v>519</v>
      </c>
      <c r="B539">
        <v>2</v>
      </c>
      <c r="C539">
        <v>923</v>
      </c>
      <c r="D539">
        <v>2933.9</v>
      </c>
      <c r="E539">
        <v>3.1789999999999998</v>
      </c>
      <c r="F539">
        <v>240.58</v>
      </c>
      <c r="G539">
        <v>0.10100000000000001</v>
      </c>
      <c r="H539">
        <v>21.6</v>
      </c>
    </row>
    <row r="540" spans="1:8" ht="15" customHeight="1" x14ac:dyDescent="0.3">
      <c r="A540" t="s">
        <v>843</v>
      </c>
      <c r="B540">
        <v>1</v>
      </c>
      <c r="C540">
        <v>1190</v>
      </c>
      <c r="D540">
        <v>2439</v>
      </c>
      <c r="E540">
        <v>2.0499999999999998</v>
      </c>
      <c r="F540">
        <v>200</v>
      </c>
      <c r="G540">
        <v>5.8999999999999997E-2</v>
      </c>
      <c r="H540">
        <v>22.6</v>
      </c>
    </row>
    <row r="541" spans="1:8" ht="15" customHeight="1" x14ac:dyDescent="0.3">
      <c r="A541" t="s">
        <v>843</v>
      </c>
      <c r="B541">
        <v>2</v>
      </c>
      <c r="C541">
        <v>835</v>
      </c>
      <c r="D541">
        <v>2507</v>
      </c>
      <c r="E541">
        <v>3.0019999999999998</v>
      </c>
      <c r="F541">
        <v>205.58</v>
      </c>
      <c r="G541">
        <v>0.127</v>
      </c>
      <c r="H541">
        <v>21</v>
      </c>
    </row>
    <row r="542" spans="1:8" ht="15" customHeight="1" x14ac:dyDescent="0.3">
      <c r="A542" t="s">
        <v>274</v>
      </c>
      <c r="B542">
        <v>1</v>
      </c>
      <c r="C542">
        <v>874</v>
      </c>
      <c r="D542">
        <v>1786.3</v>
      </c>
      <c r="E542">
        <v>2.044</v>
      </c>
      <c r="F542">
        <v>146.47</v>
      </c>
      <c r="G542">
        <v>8.7999999999999995E-2</v>
      </c>
      <c r="H542">
        <v>21.9</v>
      </c>
    </row>
    <row r="543" spans="1:8" ht="15" customHeight="1" x14ac:dyDescent="0.3">
      <c r="A543" t="s">
        <v>274</v>
      </c>
      <c r="B543">
        <v>2</v>
      </c>
      <c r="C543">
        <v>1237</v>
      </c>
      <c r="D543">
        <v>3846.5</v>
      </c>
      <c r="E543">
        <v>3.11</v>
      </c>
      <c r="F543">
        <v>315.42</v>
      </c>
      <c r="G543">
        <v>0.125</v>
      </c>
      <c r="H543">
        <v>21</v>
      </c>
    </row>
    <row r="544" spans="1:8" ht="15" customHeight="1" x14ac:dyDescent="0.3">
      <c r="A544" t="s">
        <v>201</v>
      </c>
      <c r="B544">
        <v>1</v>
      </c>
      <c r="C544">
        <v>387</v>
      </c>
      <c r="D544">
        <v>808.6</v>
      </c>
      <c r="E544">
        <v>2.089</v>
      </c>
      <c r="F544">
        <v>66.3</v>
      </c>
      <c r="G544">
        <v>4.3999999999999997E-2</v>
      </c>
      <c r="H544">
        <v>22.9</v>
      </c>
    </row>
    <row r="545" spans="1:8" ht="15" customHeight="1" x14ac:dyDescent="0.3">
      <c r="A545" t="s">
        <v>201</v>
      </c>
      <c r="B545">
        <v>2</v>
      </c>
      <c r="C545">
        <v>222</v>
      </c>
      <c r="D545">
        <v>696.8</v>
      </c>
      <c r="E545">
        <v>3.1389999999999998</v>
      </c>
      <c r="F545">
        <v>57.14</v>
      </c>
      <c r="G545">
        <v>9.9000000000000005E-2</v>
      </c>
      <c r="H545">
        <v>21.6</v>
      </c>
    </row>
    <row r="546" spans="1:8" ht="15" customHeight="1" x14ac:dyDescent="0.3">
      <c r="A546" t="s">
        <v>667</v>
      </c>
      <c r="B546">
        <v>1</v>
      </c>
      <c r="C546">
        <v>450</v>
      </c>
      <c r="D546">
        <v>959.6</v>
      </c>
      <c r="E546">
        <v>2.1320000000000001</v>
      </c>
      <c r="F546">
        <v>78.69</v>
      </c>
      <c r="G546">
        <v>4.2000000000000003E-2</v>
      </c>
      <c r="H546">
        <v>23</v>
      </c>
    </row>
    <row r="547" spans="1:8" ht="15" customHeight="1" x14ac:dyDescent="0.3">
      <c r="A547" t="s">
        <v>667</v>
      </c>
      <c r="B547">
        <v>2</v>
      </c>
      <c r="C547">
        <v>412</v>
      </c>
      <c r="D547">
        <v>1255.5</v>
      </c>
      <c r="E547">
        <v>3.0470000000000002</v>
      </c>
      <c r="F547">
        <v>102.95</v>
      </c>
      <c r="G547">
        <v>0.14199999999999999</v>
      </c>
      <c r="H547">
        <v>20.6</v>
      </c>
    </row>
    <row r="548" spans="1:8" ht="15" customHeight="1" x14ac:dyDescent="0.3">
      <c r="A548" t="s">
        <v>202</v>
      </c>
      <c r="B548">
        <v>1</v>
      </c>
      <c r="C548">
        <v>1138</v>
      </c>
      <c r="D548">
        <v>2316.1</v>
      </c>
      <c r="E548">
        <v>2.0350000000000001</v>
      </c>
      <c r="F548">
        <v>189.92</v>
      </c>
      <c r="G548">
        <v>5.6000000000000001E-2</v>
      </c>
      <c r="H548">
        <v>22.7</v>
      </c>
    </row>
    <row r="549" spans="1:8" ht="15" customHeight="1" x14ac:dyDescent="0.3">
      <c r="A549" t="s">
        <v>202</v>
      </c>
      <c r="B549">
        <v>2</v>
      </c>
      <c r="C549">
        <v>972</v>
      </c>
      <c r="D549">
        <v>2896.3</v>
      </c>
      <c r="E549">
        <v>2.98</v>
      </c>
      <c r="F549">
        <v>237.5</v>
      </c>
      <c r="G549">
        <v>0.112</v>
      </c>
      <c r="H549">
        <v>21.3</v>
      </c>
    </row>
    <row r="550" spans="1:8" ht="15" customHeight="1" x14ac:dyDescent="0.3">
      <c r="A550" t="s">
        <v>322</v>
      </c>
      <c r="B550">
        <v>1</v>
      </c>
      <c r="C550">
        <v>991</v>
      </c>
      <c r="D550">
        <v>2222.6</v>
      </c>
      <c r="E550">
        <v>2.2429999999999999</v>
      </c>
      <c r="F550">
        <v>182.25</v>
      </c>
      <c r="G550">
        <v>5.3999999999999999E-2</v>
      </c>
      <c r="H550">
        <v>22.7</v>
      </c>
    </row>
    <row r="551" spans="1:8" ht="15" customHeight="1" x14ac:dyDescent="0.3">
      <c r="A551" t="s">
        <v>322</v>
      </c>
      <c r="B551">
        <v>2</v>
      </c>
      <c r="C551">
        <v>1483</v>
      </c>
      <c r="D551">
        <v>4432.8999999999996</v>
      </c>
      <c r="E551">
        <v>2.9889999999999999</v>
      </c>
      <c r="F551">
        <v>363.5</v>
      </c>
      <c r="G551">
        <v>0.10299999999999999</v>
      </c>
      <c r="H551">
        <v>21.5</v>
      </c>
    </row>
    <row r="552" spans="1:8" ht="15" customHeight="1" x14ac:dyDescent="0.3">
      <c r="A552" t="s">
        <v>309</v>
      </c>
      <c r="B552">
        <v>1</v>
      </c>
      <c r="C552">
        <v>1206</v>
      </c>
      <c r="D552">
        <v>2454.3000000000002</v>
      </c>
      <c r="E552">
        <v>2.0350000000000001</v>
      </c>
      <c r="F552">
        <v>201.25</v>
      </c>
      <c r="G552">
        <v>6.7000000000000004E-2</v>
      </c>
      <c r="H552">
        <v>22.4</v>
      </c>
    </row>
    <row r="553" spans="1:8" ht="15" customHeight="1" x14ac:dyDescent="0.3">
      <c r="A553" t="s">
        <v>309</v>
      </c>
      <c r="B553">
        <v>2</v>
      </c>
      <c r="C553">
        <v>1165</v>
      </c>
      <c r="D553">
        <v>3697.6</v>
      </c>
      <c r="E553">
        <v>3.1739999999999999</v>
      </c>
      <c r="F553">
        <v>303.20999999999998</v>
      </c>
      <c r="G553">
        <v>8.5999999999999993E-2</v>
      </c>
      <c r="H553">
        <v>21.9</v>
      </c>
    </row>
    <row r="554" spans="1:8" ht="15" customHeight="1" x14ac:dyDescent="0.3">
      <c r="A554" t="s">
        <v>158</v>
      </c>
      <c r="B554">
        <v>1</v>
      </c>
      <c r="C554">
        <v>1407</v>
      </c>
      <c r="D554">
        <v>2869.9</v>
      </c>
      <c r="E554">
        <v>2.04</v>
      </c>
      <c r="F554">
        <v>235.33</v>
      </c>
      <c r="G554">
        <v>0.06</v>
      </c>
      <c r="H554">
        <v>22.6</v>
      </c>
    </row>
    <row r="555" spans="1:8" ht="15" customHeight="1" x14ac:dyDescent="0.3">
      <c r="A555" t="s">
        <v>158</v>
      </c>
      <c r="B555">
        <v>2</v>
      </c>
      <c r="C555">
        <v>1202</v>
      </c>
      <c r="D555">
        <v>3763.5</v>
      </c>
      <c r="E555">
        <v>3.1309999999999998</v>
      </c>
      <c r="F555">
        <v>308.60000000000002</v>
      </c>
      <c r="G555">
        <v>9.1999999999999998E-2</v>
      </c>
      <c r="H555">
        <v>21.8</v>
      </c>
    </row>
    <row r="556" spans="1:8" ht="15" customHeight="1" x14ac:dyDescent="0.3">
      <c r="A556" t="s">
        <v>159</v>
      </c>
      <c r="B556">
        <v>1</v>
      </c>
      <c r="C556">
        <v>990</v>
      </c>
      <c r="D556">
        <v>2155.3000000000002</v>
      </c>
      <c r="E556">
        <v>2.177</v>
      </c>
      <c r="F556">
        <v>176.74</v>
      </c>
      <c r="G556">
        <v>6.4000000000000001E-2</v>
      </c>
      <c r="H556">
        <v>22.5</v>
      </c>
    </row>
    <row r="557" spans="1:8" ht="15" customHeight="1" x14ac:dyDescent="0.3">
      <c r="A557" t="s">
        <v>159</v>
      </c>
      <c r="B557">
        <v>2</v>
      </c>
      <c r="C557">
        <v>872</v>
      </c>
      <c r="D557">
        <v>2737.8</v>
      </c>
      <c r="E557">
        <v>3.14</v>
      </c>
      <c r="F557">
        <v>224.5</v>
      </c>
      <c r="G557">
        <v>8.5000000000000006E-2</v>
      </c>
      <c r="H557">
        <v>22</v>
      </c>
    </row>
    <row r="558" spans="1:8" ht="15" customHeight="1" x14ac:dyDescent="0.3">
      <c r="A558" t="s">
        <v>632</v>
      </c>
      <c r="B558">
        <v>1</v>
      </c>
      <c r="C558">
        <v>451</v>
      </c>
      <c r="D558">
        <v>966</v>
      </c>
      <c r="E558">
        <v>2.1419999999999999</v>
      </c>
      <c r="F558">
        <v>79.209999999999994</v>
      </c>
      <c r="G558">
        <v>4.5999999999999999E-2</v>
      </c>
      <c r="H558">
        <v>22.9</v>
      </c>
    </row>
    <row r="559" spans="1:8" ht="15" customHeight="1" x14ac:dyDescent="0.3">
      <c r="A559" t="s">
        <v>632</v>
      </c>
      <c r="B559">
        <v>2</v>
      </c>
      <c r="C559">
        <v>377</v>
      </c>
      <c r="D559">
        <v>1165.5</v>
      </c>
      <c r="E559">
        <v>3.0910000000000002</v>
      </c>
      <c r="F559">
        <v>95.57</v>
      </c>
      <c r="G559">
        <v>9.1999999999999998E-2</v>
      </c>
      <c r="H559">
        <v>21.8</v>
      </c>
    </row>
    <row r="560" spans="1:8" ht="15" customHeight="1" x14ac:dyDescent="0.3">
      <c r="A560" t="s">
        <v>310</v>
      </c>
      <c r="B560">
        <v>1</v>
      </c>
      <c r="C560">
        <v>432</v>
      </c>
      <c r="D560">
        <v>894.8</v>
      </c>
      <c r="E560">
        <v>2.0710000000000002</v>
      </c>
      <c r="F560">
        <v>73.37</v>
      </c>
      <c r="G560">
        <v>8.7999999999999995E-2</v>
      </c>
      <c r="H560">
        <v>21.9</v>
      </c>
    </row>
    <row r="561" spans="1:8" ht="15" customHeight="1" x14ac:dyDescent="0.3">
      <c r="A561" t="s">
        <v>310</v>
      </c>
      <c r="B561">
        <v>2</v>
      </c>
      <c r="C561">
        <v>239</v>
      </c>
      <c r="D561">
        <v>724.4</v>
      </c>
      <c r="E561">
        <v>3.0310000000000001</v>
      </c>
      <c r="F561">
        <v>59.4</v>
      </c>
      <c r="G561">
        <v>0.1</v>
      </c>
      <c r="H561">
        <v>21.6</v>
      </c>
    </row>
    <row r="562" spans="1:8" ht="15" customHeight="1" x14ac:dyDescent="0.3">
      <c r="A562" t="s">
        <v>739</v>
      </c>
      <c r="B562">
        <v>1</v>
      </c>
      <c r="C562">
        <v>942</v>
      </c>
      <c r="D562">
        <v>2068.8000000000002</v>
      </c>
      <c r="E562">
        <v>2.1960000000000002</v>
      </c>
      <c r="F562">
        <v>169.65</v>
      </c>
      <c r="G562">
        <v>4.7E-2</v>
      </c>
      <c r="H562">
        <v>22.9</v>
      </c>
    </row>
    <row r="563" spans="1:8" ht="15" customHeight="1" x14ac:dyDescent="0.3">
      <c r="A563" t="s">
        <v>739</v>
      </c>
      <c r="B563">
        <v>2</v>
      </c>
      <c r="C563">
        <v>1421</v>
      </c>
      <c r="D563">
        <v>4192.6000000000004</v>
      </c>
      <c r="E563">
        <v>2.95</v>
      </c>
      <c r="F563">
        <v>343.79</v>
      </c>
      <c r="G563">
        <v>0.104</v>
      </c>
      <c r="H563">
        <v>21.5</v>
      </c>
    </row>
    <row r="564" spans="1:8" ht="15" customHeight="1" x14ac:dyDescent="0.3">
      <c r="A564" t="s">
        <v>187</v>
      </c>
      <c r="B564">
        <v>1</v>
      </c>
      <c r="C564">
        <v>1359</v>
      </c>
      <c r="D564">
        <v>2837.7</v>
      </c>
      <c r="E564">
        <v>2.0880000000000001</v>
      </c>
      <c r="F564">
        <v>232.69</v>
      </c>
      <c r="G564">
        <v>6.8000000000000005E-2</v>
      </c>
      <c r="H564">
        <v>22.4</v>
      </c>
    </row>
    <row r="565" spans="1:8" ht="15" customHeight="1" x14ac:dyDescent="0.3">
      <c r="A565" t="s">
        <v>187</v>
      </c>
      <c r="B565">
        <v>2</v>
      </c>
      <c r="C565">
        <v>1138</v>
      </c>
      <c r="D565">
        <v>3583.5</v>
      </c>
      <c r="E565">
        <v>3.149</v>
      </c>
      <c r="F565">
        <v>293.85000000000002</v>
      </c>
      <c r="G565">
        <v>0.113</v>
      </c>
      <c r="H565">
        <v>21.3</v>
      </c>
    </row>
    <row r="566" spans="1:8" ht="15" customHeight="1" x14ac:dyDescent="0.3">
      <c r="A566" t="s">
        <v>188</v>
      </c>
      <c r="B566">
        <v>1</v>
      </c>
      <c r="C566">
        <v>1199</v>
      </c>
      <c r="D566">
        <v>2459.8000000000002</v>
      </c>
      <c r="E566">
        <v>2.052</v>
      </c>
      <c r="F566">
        <v>201.7</v>
      </c>
      <c r="G566">
        <v>0.06</v>
      </c>
      <c r="H566">
        <v>22.6</v>
      </c>
    </row>
    <row r="567" spans="1:8" ht="15" customHeight="1" x14ac:dyDescent="0.3">
      <c r="A567" t="s">
        <v>188</v>
      </c>
      <c r="B567">
        <v>2</v>
      </c>
      <c r="C567">
        <v>1495</v>
      </c>
      <c r="D567">
        <v>4567.6000000000004</v>
      </c>
      <c r="E567">
        <v>3.0550000000000002</v>
      </c>
      <c r="F567">
        <v>374.55</v>
      </c>
      <c r="G567">
        <v>9.0999999999999998E-2</v>
      </c>
      <c r="H567">
        <v>21.8</v>
      </c>
    </row>
    <row r="568" spans="1:8" ht="15" customHeight="1" x14ac:dyDescent="0.3">
      <c r="A568" t="s">
        <v>433</v>
      </c>
      <c r="B568">
        <v>1</v>
      </c>
      <c r="C568">
        <v>1064</v>
      </c>
      <c r="D568">
        <v>2359.6</v>
      </c>
      <c r="E568">
        <v>2.218</v>
      </c>
      <c r="F568">
        <v>193.49</v>
      </c>
      <c r="G568">
        <v>8.5999999999999993E-2</v>
      </c>
      <c r="H568">
        <v>21.9</v>
      </c>
    </row>
    <row r="569" spans="1:8" ht="15" customHeight="1" x14ac:dyDescent="0.3">
      <c r="A569" t="s">
        <v>433</v>
      </c>
      <c r="B569">
        <v>2</v>
      </c>
      <c r="C569">
        <v>1333</v>
      </c>
      <c r="D569">
        <v>4241.3999999999996</v>
      </c>
      <c r="E569">
        <v>3.1819999999999999</v>
      </c>
      <c r="F569">
        <v>347.79</v>
      </c>
      <c r="G569">
        <v>0.11600000000000001</v>
      </c>
      <c r="H569">
        <v>21.2</v>
      </c>
    </row>
    <row r="570" spans="1:8" ht="15" customHeight="1" x14ac:dyDescent="0.3">
      <c r="A570" t="s">
        <v>447</v>
      </c>
      <c r="B570">
        <v>1</v>
      </c>
      <c r="C570">
        <v>1041</v>
      </c>
      <c r="D570">
        <v>2213.5</v>
      </c>
      <c r="E570">
        <v>2.1259999999999999</v>
      </c>
      <c r="F570">
        <v>181.51</v>
      </c>
      <c r="G570">
        <v>4.1000000000000002E-2</v>
      </c>
      <c r="H570">
        <v>23</v>
      </c>
    </row>
    <row r="571" spans="1:8" ht="15" customHeight="1" x14ac:dyDescent="0.3">
      <c r="A571" t="s">
        <v>447</v>
      </c>
      <c r="B571">
        <v>2</v>
      </c>
      <c r="C571">
        <v>1399</v>
      </c>
      <c r="D571">
        <v>4306.5</v>
      </c>
      <c r="E571">
        <v>3.0779999999999998</v>
      </c>
      <c r="F571">
        <v>353.13</v>
      </c>
      <c r="G571">
        <v>9.6000000000000002E-2</v>
      </c>
      <c r="H571">
        <v>21.7</v>
      </c>
    </row>
    <row r="572" spans="1:8" ht="15" customHeight="1" x14ac:dyDescent="0.3">
      <c r="A572" t="s">
        <v>434</v>
      </c>
      <c r="B572">
        <v>1</v>
      </c>
      <c r="C572">
        <v>344</v>
      </c>
      <c r="D572">
        <v>702.9</v>
      </c>
      <c r="E572">
        <v>2.0430000000000001</v>
      </c>
      <c r="F572">
        <v>57.63</v>
      </c>
      <c r="G572">
        <v>0.05</v>
      </c>
      <c r="H572">
        <v>22.8</v>
      </c>
    </row>
    <row r="573" spans="1:8" ht="15" customHeight="1" x14ac:dyDescent="0.3">
      <c r="A573" t="s">
        <v>434</v>
      </c>
      <c r="B573">
        <v>2</v>
      </c>
      <c r="C573">
        <v>299</v>
      </c>
      <c r="D573">
        <v>912.4</v>
      </c>
      <c r="E573">
        <v>3.0510000000000002</v>
      </c>
      <c r="F573">
        <v>74.81</v>
      </c>
      <c r="G573">
        <v>9.5000000000000001E-2</v>
      </c>
      <c r="H573">
        <v>21.7</v>
      </c>
    </row>
    <row r="574" spans="1:8" ht="15" customHeight="1" x14ac:dyDescent="0.3">
      <c r="A574" t="s">
        <v>655</v>
      </c>
      <c r="B574">
        <v>1</v>
      </c>
      <c r="C574">
        <v>257</v>
      </c>
      <c r="D574">
        <v>541.79999999999995</v>
      </c>
      <c r="E574">
        <v>2.1080000000000001</v>
      </c>
      <c r="F574">
        <v>44.43</v>
      </c>
      <c r="G574">
        <v>7.1999999999999995E-2</v>
      </c>
      <c r="H574">
        <v>22.3</v>
      </c>
    </row>
    <row r="575" spans="1:8" ht="15" customHeight="1" x14ac:dyDescent="0.3">
      <c r="A575" t="s">
        <v>655</v>
      </c>
      <c r="B575">
        <v>2</v>
      </c>
      <c r="C575">
        <v>293</v>
      </c>
      <c r="D575">
        <v>928.1</v>
      </c>
      <c r="E575">
        <v>3.1680000000000001</v>
      </c>
      <c r="F575">
        <v>76.11</v>
      </c>
      <c r="G575">
        <v>0.109</v>
      </c>
      <c r="H575">
        <v>21.4</v>
      </c>
    </row>
    <row r="576" spans="1:8" ht="15" customHeight="1" x14ac:dyDescent="0.3">
      <c r="A576" t="s">
        <v>137</v>
      </c>
      <c r="B576">
        <v>1</v>
      </c>
      <c r="C576">
        <v>1215</v>
      </c>
      <c r="D576">
        <v>2569.6</v>
      </c>
      <c r="E576">
        <v>2.1150000000000002</v>
      </c>
      <c r="F576">
        <v>210.7</v>
      </c>
      <c r="G576">
        <v>6.6000000000000003E-2</v>
      </c>
      <c r="H576">
        <v>22.4</v>
      </c>
    </row>
    <row r="577" spans="1:8" ht="15" customHeight="1" x14ac:dyDescent="0.3">
      <c r="A577" t="s">
        <v>137</v>
      </c>
      <c r="B577">
        <v>2</v>
      </c>
      <c r="C577">
        <v>1355</v>
      </c>
      <c r="D577">
        <v>4330.6000000000004</v>
      </c>
      <c r="E577">
        <v>3.1960000000000002</v>
      </c>
      <c r="F577">
        <v>355.11</v>
      </c>
      <c r="G577">
        <v>0.114</v>
      </c>
      <c r="H577">
        <v>21.3</v>
      </c>
    </row>
    <row r="578" spans="1:8" ht="15" customHeight="1" x14ac:dyDescent="0.3">
      <c r="A578" t="s">
        <v>561</v>
      </c>
      <c r="B578">
        <v>1</v>
      </c>
      <c r="C578">
        <v>1178</v>
      </c>
      <c r="D578">
        <v>2500</v>
      </c>
      <c r="E578">
        <v>2.1219999999999999</v>
      </c>
      <c r="F578">
        <v>205</v>
      </c>
      <c r="G578">
        <v>5.1999999999999998E-2</v>
      </c>
      <c r="H578">
        <v>22.8</v>
      </c>
    </row>
    <row r="579" spans="1:8" ht="15" customHeight="1" x14ac:dyDescent="0.3">
      <c r="A579" t="s">
        <v>561</v>
      </c>
      <c r="B579">
        <v>2</v>
      </c>
      <c r="C579">
        <v>825</v>
      </c>
      <c r="D579">
        <v>2410.8000000000002</v>
      </c>
      <c r="E579">
        <v>2.9220000000000002</v>
      </c>
      <c r="F579">
        <v>197.68</v>
      </c>
      <c r="G579">
        <v>0.13700000000000001</v>
      </c>
      <c r="H579">
        <v>20.7</v>
      </c>
    </row>
    <row r="580" spans="1:8" ht="15" customHeight="1" x14ac:dyDescent="0.3">
      <c r="A580" t="s">
        <v>403</v>
      </c>
      <c r="B580">
        <v>1</v>
      </c>
      <c r="C580">
        <v>1296</v>
      </c>
      <c r="D580">
        <v>2911.8</v>
      </c>
      <c r="E580">
        <v>2.2469999999999999</v>
      </c>
      <c r="F580">
        <v>238.77</v>
      </c>
      <c r="G580">
        <v>4.1000000000000002E-2</v>
      </c>
      <c r="H580">
        <v>23</v>
      </c>
    </row>
    <row r="581" spans="1:8" ht="15" customHeight="1" x14ac:dyDescent="0.3">
      <c r="A581" t="s">
        <v>403</v>
      </c>
      <c r="B581">
        <v>2</v>
      </c>
      <c r="C581">
        <v>1006</v>
      </c>
      <c r="D581">
        <v>3137.4</v>
      </c>
      <c r="E581">
        <v>3.1190000000000002</v>
      </c>
      <c r="F581">
        <v>257.27</v>
      </c>
      <c r="G581">
        <v>0.126</v>
      </c>
      <c r="H581">
        <v>21</v>
      </c>
    </row>
    <row r="582" spans="1:8" ht="15" customHeight="1" x14ac:dyDescent="0.3">
      <c r="A582" t="s">
        <v>138</v>
      </c>
      <c r="B582">
        <v>1</v>
      </c>
      <c r="C582">
        <v>816</v>
      </c>
      <c r="D582">
        <v>1708</v>
      </c>
      <c r="E582">
        <v>2.093</v>
      </c>
      <c r="F582">
        <v>140.05000000000001</v>
      </c>
      <c r="G582">
        <v>8.4000000000000005E-2</v>
      </c>
      <c r="H582">
        <v>22</v>
      </c>
    </row>
    <row r="583" spans="1:8" ht="15" customHeight="1" x14ac:dyDescent="0.3">
      <c r="A583" t="s">
        <v>138</v>
      </c>
      <c r="B583">
        <v>2</v>
      </c>
      <c r="C583">
        <v>1433</v>
      </c>
      <c r="D583">
        <v>4233.8999999999996</v>
      </c>
      <c r="E583">
        <v>2.9550000000000001</v>
      </c>
      <c r="F583">
        <v>347.18</v>
      </c>
      <c r="G583">
        <v>8.2000000000000003E-2</v>
      </c>
      <c r="H583">
        <v>22</v>
      </c>
    </row>
    <row r="584" spans="1:8" ht="15" customHeight="1" x14ac:dyDescent="0.3">
      <c r="A584" t="s">
        <v>162</v>
      </c>
      <c r="B584">
        <v>1</v>
      </c>
      <c r="C584">
        <v>1027</v>
      </c>
      <c r="D584">
        <v>2187.4</v>
      </c>
      <c r="E584">
        <v>2.13</v>
      </c>
      <c r="F584">
        <v>179.36</v>
      </c>
      <c r="G584">
        <v>4.3999999999999997E-2</v>
      </c>
      <c r="H584">
        <v>22.9</v>
      </c>
    </row>
    <row r="585" spans="1:8" ht="15" customHeight="1" x14ac:dyDescent="0.3">
      <c r="A585" t="s">
        <v>162</v>
      </c>
      <c r="B585">
        <v>2</v>
      </c>
      <c r="C585">
        <v>945</v>
      </c>
      <c r="D585">
        <v>2944.4</v>
      </c>
      <c r="E585">
        <v>3.1160000000000001</v>
      </c>
      <c r="F585">
        <v>241.44</v>
      </c>
      <c r="G585">
        <v>9.5000000000000001E-2</v>
      </c>
      <c r="H585">
        <v>21.7</v>
      </c>
    </row>
    <row r="586" spans="1:8" ht="15" customHeight="1" x14ac:dyDescent="0.3">
      <c r="A586" t="s">
        <v>177</v>
      </c>
      <c r="B586">
        <v>1</v>
      </c>
      <c r="C586">
        <v>441</v>
      </c>
      <c r="D586">
        <v>923.8</v>
      </c>
      <c r="E586">
        <v>2.0950000000000002</v>
      </c>
      <c r="F586">
        <v>75.75</v>
      </c>
      <c r="G586">
        <v>8.1000000000000003E-2</v>
      </c>
      <c r="H586">
        <v>22.1</v>
      </c>
    </row>
    <row r="587" spans="1:8" ht="15" customHeight="1" x14ac:dyDescent="0.3">
      <c r="A587" t="s">
        <v>177</v>
      </c>
      <c r="B587">
        <v>2</v>
      </c>
      <c r="C587">
        <v>455</v>
      </c>
      <c r="D587">
        <v>1437.9</v>
      </c>
      <c r="E587">
        <v>3.16</v>
      </c>
      <c r="F587">
        <v>117.91</v>
      </c>
      <c r="G587">
        <v>9.6000000000000002E-2</v>
      </c>
      <c r="H587">
        <v>21.7</v>
      </c>
    </row>
    <row r="588" spans="1:8" ht="15" customHeight="1" x14ac:dyDescent="0.3">
      <c r="A588" t="s">
        <v>568</v>
      </c>
      <c r="B588">
        <v>1</v>
      </c>
      <c r="C588">
        <v>289</v>
      </c>
      <c r="D588">
        <v>626.6</v>
      </c>
      <c r="E588">
        <v>2.1680000000000001</v>
      </c>
      <c r="F588">
        <v>51.38</v>
      </c>
      <c r="G588">
        <v>7.3999999999999996E-2</v>
      </c>
      <c r="H588">
        <v>22.2</v>
      </c>
    </row>
    <row r="589" spans="1:8" ht="15" customHeight="1" x14ac:dyDescent="0.3">
      <c r="A589" t="s">
        <v>568</v>
      </c>
      <c r="B589">
        <v>2</v>
      </c>
      <c r="C589">
        <v>457</v>
      </c>
      <c r="D589">
        <v>1415.5</v>
      </c>
      <c r="E589">
        <v>3.097</v>
      </c>
      <c r="F589">
        <v>116.07</v>
      </c>
      <c r="G589">
        <v>0.14099999999999999</v>
      </c>
      <c r="H589">
        <v>20.6</v>
      </c>
    </row>
    <row r="590" spans="1:8" ht="15" customHeight="1" x14ac:dyDescent="0.3">
      <c r="A590" t="s">
        <v>263</v>
      </c>
      <c r="B590">
        <v>1</v>
      </c>
      <c r="C590">
        <v>1135</v>
      </c>
      <c r="D590">
        <v>2370.6</v>
      </c>
      <c r="E590">
        <v>2.089</v>
      </c>
      <c r="F590">
        <v>194.39</v>
      </c>
      <c r="G590">
        <v>6.5000000000000002E-2</v>
      </c>
      <c r="H590">
        <v>22.4</v>
      </c>
    </row>
    <row r="591" spans="1:8" ht="15" customHeight="1" x14ac:dyDescent="0.3">
      <c r="A591" t="s">
        <v>263</v>
      </c>
      <c r="B591">
        <v>2</v>
      </c>
      <c r="C591">
        <v>1226</v>
      </c>
      <c r="D591">
        <v>3842.1</v>
      </c>
      <c r="E591">
        <v>3.1339999999999999</v>
      </c>
      <c r="F591">
        <v>315.05</v>
      </c>
      <c r="G591">
        <v>8.8999999999999996E-2</v>
      </c>
      <c r="H591">
        <v>21.9</v>
      </c>
    </row>
    <row r="592" spans="1:8" ht="15" customHeight="1" x14ac:dyDescent="0.3">
      <c r="A592" t="s">
        <v>581</v>
      </c>
      <c r="B592">
        <v>1</v>
      </c>
      <c r="C592">
        <v>1052</v>
      </c>
      <c r="D592">
        <v>2302.8000000000002</v>
      </c>
      <c r="E592">
        <v>2.1890000000000001</v>
      </c>
      <c r="F592">
        <v>188.83</v>
      </c>
      <c r="G592">
        <v>7.8E-2</v>
      </c>
      <c r="H592">
        <v>22.1</v>
      </c>
    </row>
    <row r="593" spans="1:8" ht="15" customHeight="1" x14ac:dyDescent="0.3">
      <c r="A593" t="s">
        <v>581</v>
      </c>
      <c r="B593">
        <v>2</v>
      </c>
      <c r="C593">
        <v>1204</v>
      </c>
      <c r="D593">
        <v>3769.3</v>
      </c>
      <c r="E593">
        <v>3.1309999999999998</v>
      </c>
      <c r="F593">
        <v>309.08999999999997</v>
      </c>
      <c r="G593">
        <v>0.14099999999999999</v>
      </c>
      <c r="H593">
        <v>20.6</v>
      </c>
    </row>
    <row r="594" spans="1:8" ht="15" customHeight="1" x14ac:dyDescent="0.3">
      <c r="A594" t="s">
        <v>178</v>
      </c>
      <c r="B594">
        <v>1</v>
      </c>
      <c r="C594">
        <v>1323</v>
      </c>
      <c r="D594">
        <v>2750.3</v>
      </c>
      <c r="E594">
        <v>2.0790000000000002</v>
      </c>
      <c r="F594">
        <v>225.53</v>
      </c>
      <c r="G594">
        <v>7.8E-2</v>
      </c>
      <c r="H594">
        <v>22.1</v>
      </c>
    </row>
    <row r="595" spans="1:8" ht="15" customHeight="1" x14ac:dyDescent="0.3">
      <c r="A595" t="s">
        <v>178</v>
      </c>
      <c r="B595">
        <v>2</v>
      </c>
      <c r="C595">
        <v>830</v>
      </c>
      <c r="D595">
        <v>2585.3000000000002</v>
      </c>
      <c r="E595">
        <v>3.1150000000000002</v>
      </c>
      <c r="F595">
        <v>211.99</v>
      </c>
      <c r="G595">
        <v>9.1999999999999998E-2</v>
      </c>
      <c r="H595">
        <v>21.8</v>
      </c>
    </row>
    <row r="596" spans="1:8" ht="15" customHeight="1" x14ac:dyDescent="0.3">
      <c r="A596" t="s">
        <v>582</v>
      </c>
      <c r="B596">
        <v>1</v>
      </c>
      <c r="C596">
        <v>1327</v>
      </c>
      <c r="D596">
        <v>2722.1</v>
      </c>
      <c r="E596">
        <v>2.0510000000000002</v>
      </c>
      <c r="F596">
        <v>223.21</v>
      </c>
      <c r="G596">
        <v>0.09</v>
      </c>
      <c r="H596">
        <v>21.8</v>
      </c>
    </row>
    <row r="597" spans="1:8" ht="15" customHeight="1" x14ac:dyDescent="0.3">
      <c r="A597" t="s">
        <v>582</v>
      </c>
      <c r="B597">
        <v>2</v>
      </c>
      <c r="C597">
        <v>1153</v>
      </c>
      <c r="D597">
        <v>3567.6</v>
      </c>
      <c r="E597">
        <v>3.0939999999999999</v>
      </c>
      <c r="F597">
        <v>292.54000000000002</v>
      </c>
      <c r="G597">
        <v>8.6999999999999994E-2</v>
      </c>
      <c r="H597">
        <v>21.9</v>
      </c>
    </row>
    <row r="598" spans="1:8" ht="15" customHeight="1" x14ac:dyDescent="0.3">
      <c r="A598" t="s">
        <v>280</v>
      </c>
      <c r="B598">
        <v>1</v>
      </c>
      <c r="C598">
        <v>1483</v>
      </c>
      <c r="D598">
        <v>3147.1</v>
      </c>
      <c r="E598">
        <v>2.1219999999999999</v>
      </c>
      <c r="F598">
        <v>258.06</v>
      </c>
      <c r="G598">
        <v>4.3999999999999997E-2</v>
      </c>
      <c r="H598">
        <v>22.9</v>
      </c>
    </row>
    <row r="599" spans="1:8" ht="15" customHeight="1" x14ac:dyDescent="0.3">
      <c r="A599" t="s">
        <v>280</v>
      </c>
      <c r="B599">
        <v>2</v>
      </c>
      <c r="C599">
        <v>1313</v>
      </c>
      <c r="D599">
        <v>3827.1</v>
      </c>
      <c r="E599">
        <v>2.915</v>
      </c>
      <c r="F599">
        <v>313.82</v>
      </c>
      <c r="G599">
        <v>0.13600000000000001</v>
      </c>
      <c r="H599">
        <v>20.7</v>
      </c>
    </row>
    <row r="600" spans="1:8" ht="15" customHeight="1" x14ac:dyDescent="0.3">
      <c r="A600" t="s">
        <v>930</v>
      </c>
      <c r="B600">
        <v>1</v>
      </c>
      <c r="C600">
        <v>215</v>
      </c>
      <c r="D600">
        <v>464.7</v>
      </c>
      <c r="E600">
        <v>2.161</v>
      </c>
      <c r="F600">
        <v>38.1</v>
      </c>
      <c r="G600">
        <v>6.8000000000000005E-2</v>
      </c>
      <c r="H600">
        <v>22.4</v>
      </c>
    </row>
    <row r="601" spans="1:8" ht="15" customHeight="1" x14ac:dyDescent="0.3">
      <c r="A601" t="s">
        <v>930</v>
      </c>
      <c r="B601">
        <v>2</v>
      </c>
      <c r="C601">
        <v>231</v>
      </c>
      <c r="D601">
        <v>690.1</v>
      </c>
      <c r="E601">
        <v>2.9870000000000001</v>
      </c>
      <c r="F601">
        <v>56.59</v>
      </c>
      <c r="G601">
        <v>0.124</v>
      </c>
      <c r="H601">
        <v>21</v>
      </c>
    </row>
    <row r="602" spans="1:8" ht="15" customHeight="1" x14ac:dyDescent="0.3">
      <c r="A602" t="s">
        <v>397</v>
      </c>
      <c r="B602">
        <v>1</v>
      </c>
      <c r="C602">
        <v>318</v>
      </c>
      <c r="D602">
        <v>673.3</v>
      </c>
      <c r="E602">
        <v>2.117</v>
      </c>
      <c r="F602">
        <v>55.21</v>
      </c>
      <c r="G602">
        <v>4.9000000000000002E-2</v>
      </c>
      <c r="H602">
        <v>22.8</v>
      </c>
    </row>
    <row r="603" spans="1:8" ht="15" customHeight="1" x14ac:dyDescent="0.3">
      <c r="A603" t="s">
        <v>397</v>
      </c>
      <c r="B603">
        <v>2</v>
      </c>
      <c r="C603">
        <v>275</v>
      </c>
      <c r="D603">
        <v>883.2</v>
      </c>
      <c r="E603">
        <v>3.2120000000000002</v>
      </c>
      <c r="F603">
        <v>72.42</v>
      </c>
      <c r="G603">
        <v>0.13400000000000001</v>
      </c>
      <c r="H603">
        <v>20.8</v>
      </c>
    </row>
    <row r="604" spans="1:8" ht="15" customHeight="1" x14ac:dyDescent="0.3">
      <c r="A604" t="s">
        <v>826</v>
      </c>
      <c r="B604">
        <v>1</v>
      </c>
      <c r="C604">
        <v>1137</v>
      </c>
      <c r="D604">
        <v>2513.1999999999998</v>
      </c>
      <c r="E604">
        <v>2.21</v>
      </c>
      <c r="F604">
        <v>206.09</v>
      </c>
      <c r="G604">
        <v>4.9000000000000002E-2</v>
      </c>
      <c r="H604">
        <v>22.8</v>
      </c>
    </row>
    <row r="605" spans="1:8" ht="15" customHeight="1" x14ac:dyDescent="0.3">
      <c r="A605" t="s">
        <v>826</v>
      </c>
      <c r="B605">
        <v>2</v>
      </c>
      <c r="C605">
        <v>1168</v>
      </c>
      <c r="D605">
        <v>3610.6</v>
      </c>
      <c r="E605">
        <v>3.0910000000000002</v>
      </c>
      <c r="F605">
        <v>296.07</v>
      </c>
      <c r="G605">
        <v>0.09</v>
      </c>
      <c r="H605">
        <v>21.9</v>
      </c>
    </row>
    <row r="606" spans="1:8" ht="15" customHeight="1" x14ac:dyDescent="0.3">
      <c r="A606" t="s">
        <v>595</v>
      </c>
      <c r="B606">
        <v>1</v>
      </c>
      <c r="C606">
        <v>1300</v>
      </c>
      <c r="D606">
        <v>2707.6</v>
      </c>
      <c r="E606">
        <v>2.0830000000000002</v>
      </c>
      <c r="F606">
        <v>222.02</v>
      </c>
      <c r="G606">
        <v>4.7E-2</v>
      </c>
      <c r="H606">
        <v>22.9</v>
      </c>
    </row>
    <row r="607" spans="1:8" ht="15" customHeight="1" x14ac:dyDescent="0.3">
      <c r="A607" t="s">
        <v>595</v>
      </c>
      <c r="B607">
        <v>2</v>
      </c>
      <c r="C607">
        <v>1295</v>
      </c>
      <c r="D607">
        <v>3835.7</v>
      </c>
      <c r="E607">
        <v>2.9620000000000002</v>
      </c>
      <c r="F607">
        <v>314.52999999999997</v>
      </c>
      <c r="G607">
        <v>0.14299999999999999</v>
      </c>
      <c r="H607">
        <v>20.6</v>
      </c>
    </row>
    <row r="608" spans="1:8" ht="15" customHeight="1" x14ac:dyDescent="0.3">
      <c r="A608" t="s">
        <v>398</v>
      </c>
      <c r="B608">
        <v>1</v>
      </c>
      <c r="C608">
        <v>904</v>
      </c>
      <c r="D608">
        <v>1992.7</v>
      </c>
      <c r="E608">
        <v>2.2040000000000002</v>
      </c>
      <c r="F608">
        <v>163.4</v>
      </c>
      <c r="G608">
        <v>0.09</v>
      </c>
      <c r="H608">
        <v>21.8</v>
      </c>
    </row>
    <row r="609" spans="1:8" ht="15" customHeight="1" x14ac:dyDescent="0.3">
      <c r="A609" t="s">
        <v>398</v>
      </c>
      <c r="B609">
        <v>2</v>
      </c>
      <c r="C609">
        <v>1043</v>
      </c>
      <c r="D609">
        <v>3078.6</v>
      </c>
      <c r="E609">
        <v>2.952</v>
      </c>
      <c r="F609">
        <v>252.45</v>
      </c>
      <c r="G609">
        <v>8.4000000000000005E-2</v>
      </c>
      <c r="H609">
        <v>22</v>
      </c>
    </row>
    <row r="610" spans="1:8" ht="15" customHeight="1" x14ac:dyDescent="0.3">
      <c r="A610" t="s">
        <v>831</v>
      </c>
      <c r="B610">
        <v>1</v>
      </c>
      <c r="C610">
        <v>898</v>
      </c>
      <c r="D610">
        <v>1901</v>
      </c>
      <c r="E610">
        <v>2.117</v>
      </c>
      <c r="F610">
        <v>155.88</v>
      </c>
      <c r="G610">
        <v>8.3000000000000004E-2</v>
      </c>
      <c r="H610">
        <v>22</v>
      </c>
    </row>
    <row r="611" spans="1:8" ht="15" customHeight="1" x14ac:dyDescent="0.3">
      <c r="A611" t="s">
        <v>831</v>
      </c>
      <c r="B611">
        <v>2</v>
      </c>
      <c r="C611">
        <v>992</v>
      </c>
      <c r="D611">
        <v>3119.7</v>
      </c>
      <c r="E611">
        <v>3.145</v>
      </c>
      <c r="F611">
        <v>255.82</v>
      </c>
      <c r="G611">
        <v>9.2999999999999999E-2</v>
      </c>
      <c r="H611">
        <v>21.8</v>
      </c>
    </row>
    <row r="612" spans="1:8" ht="15" customHeight="1" x14ac:dyDescent="0.3">
      <c r="A612" t="s">
        <v>444</v>
      </c>
      <c r="B612">
        <v>1</v>
      </c>
      <c r="C612">
        <v>1253</v>
      </c>
      <c r="D612">
        <v>2615.4</v>
      </c>
      <c r="E612">
        <v>2.0870000000000002</v>
      </c>
      <c r="F612">
        <v>214.46</v>
      </c>
      <c r="G612">
        <v>4.4999999999999998E-2</v>
      </c>
      <c r="H612">
        <v>22.9</v>
      </c>
    </row>
    <row r="613" spans="1:8" ht="15" customHeight="1" x14ac:dyDescent="0.3">
      <c r="A613" t="s">
        <v>444</v>
      </c>
      <c r="B613">
        <v>2</v>
      </c>
      <c r="C613">
        <v>1481</v>
      </c>
      <c r="D613">
        <v>4484.1000000000004</v>
      </c>
      <c r="E613">
        <v>3.028</v>
      </c>
      <c r="F613">
        <v>367.7</v>
      </c>
      <c r="G613">
        <v>0.13700000000000001</v>
      </c>
      <c r="H613">
        <v>20.7</v>
      </c>
    </row>
    <row r="614" spans="1:8" ht="15" customHeight="1" x14ac:dyDescent="0.3">
      <c r="A614" t="s">
        <v>577</v>
      </c>
      <c r="B614">
        <v>1</v>
      </c>
      <c r="C614">
        <v>235</v>
      </c>
      <c r="D614">
        <v>499</v>
      </c>
      <c r="E614">
        <v>2.1230000000000002</v>
      </c>
      <c r="F614">
        <v>40.92</v>
      </c>
      <c r="G614">
        <v>6.7000000000000004E-2</v>
      </c>
      <c r="H614">
        <v>22.4</v>
      </c>
    </row>
    <row r="615" spans="1:8" ht="15" customHeight="1" x14ac:dyDescent="0.3">
      <c r="A615" t="s">
        <v>577</v>
      </c>
      <c r="B615">
        <v>2</v>
      </c>
      <c r="C615">
        <v>288</v>
      </c>
      <c r="D615">
        <v>905.5</v>
      </c>
      <c r="E615">
        <v>3.1440000000000001</v>
      </c>
      <c r="F615">
        <v>74.25</v>
      </c>
      <c r="G615">
        <v>0.10100000000000001</v>
      </c>
      <c r="H615">
        <v>21.6</v>
      </c>
    </row>
    <row r="616" spans="1:8" ht="15" customHeight="1" x14ac:dyDescent="0.3">
      <c r="A616" t="s">
        <v>753</v>
      </c>
      <c r="B616">
        <v>1</v>
      </c>
      <c r="C616">
        <v>366</v>
      </c>
      <c r="D616">
        <v>812.9</v>
      </c>
      <c r="E616">
        <v>2.2210000000000001</v>
      </c>
      <c r="F616">
        <v>66.66</v>
      </c>
      <c r="G616">
        <v>5.0999999999999997E-2</v>
      </c>
      <c r="H616">
        <v>22.8</v>
      </c>
    </row>
    <row r="617" spans="1:8" ht="15" customHeight="1" x14ac:dyDescent="0.3">
      <c r="A617" t="s">
        <v>753</v>
      </c>
      <c r="B617">
        <v>2</v>
      </c>
      <c r="C617">
        <v>497</v>
      </c>
      <c r="D617">
        <v>1509.4</v>
      </c>
      <c r="E617">
        <v>3.0369999999999999</v>
      </c>
      <c r="F617">
        <v>123.77</v>
      </c>
      <c r="G617">
        <v>0.13700000000000001</v>
      </c>
      <c r="H617">
        <v>20.7</v>
      </c>
    </row>
    <row r="618" spans="1:8" ht="15" customHeight="1" x14ac:dyDescent="0.3">
      <c r="A618" t="s">
        <v>445</v>
      </c>
      <c r="B618">
        <v>1</v>
      </c>
      <c r="C618">
        <v>804</v>
      </c>
      <c r="D618">
        <v>1797.9</v>
      </c>
      <c r="E618">
        <v>2.2360000000000002</v>
      </c>
      <c r="F618">
        <v>147.43</v>
      </c>
      <c r="G618">
        <v>8.7999999999999995E-2</v>
      </c>
      <c r="H618">
        <v>21.9</v>
      </c>
    </row>
    <row r="619" spans="1:8" ht="15" customHeight="1" x14ac:dyDescent="0.3">
      <c r="A619" t="s">
        <v>445</v>
      </c>
      <c r="B619">
        <v>2</v>
      </c>
      <c r="C619">
        <v>1275</v>
      </c>
      <c r="D619">
        <v>3832.7</v>
      </c>
      <c r="E619">
        <v>3.0059999999999998</v>
      </c>
      <c r="F619">
        <v>314.27999999999997</v>
      </c>
      <c r="G619">
        <v>0.09</v>
      </c>
      <c r="H619">
        <v>21.8</v>
      </c>
    </row>
    <row r="620" spans="1:8" ht="15" customHeight="1" x14ac:dyDescent="0.3">
      <c r="A620" t="s">
        <v>505</v>
      </c>
      <c r="B620">
        <v>1</v>
      </c>
      <c r="C620">
        <v>1388</v>
      </c>
      <c r="D620">
        <v>2942.4</v>
      </c>
      <c r="E620">
        <v>2.12</v>
      </c>
      <c r="F620">
        <v>241.28</v>
      </c>
      <c r="G620">
        <v>7.6999999999999999E-2</v>
      </c>
      <c r="H620">
        <v>22.1</v>
      </c>
    </row>
    <row r="621" spans="1:8" ht="15" customHeight="1" x14ac:dyDescent="0.3">
      <c r="A621" t="s">
        <v>505</v>
      </c>
      <c r="B621">
        <v>2</v>
      </c>
      <c r="C621">
        <v>1290</v>
      </c>
      <c r="D621">
        <v>3776</v>
      </c>
      <c r="E621">
        <v>2.927</v>
      </c>
      <c r="F621">
        <v>309.63</v>
      </c>
      <c r="G621">
        <v>0.128</v>
      </c>
      <c r="H621">
        <v>20.9</v>
      </c>
    </row>
    <row r="622" spans="1:8" ht="15" customHeight="1" x14ac:dyDescent="0.3">
      <c r="A622" t="s">
        <v>494</v>
      </c>
      <c r="B622">
        <v>1</v>
      </c>
      <c r="C622">
        <v>1324</v>
      </c>
      <c r="D622">
        <v>2716</v>
      </c>
      <c r="E622">
        <v>2.0510000000000002</v>
      </c>
      <c r="F622">
        <v>222.71</v>
      </c>
      <c r="G622">
        <v>8.5999999999999993E-2</v>
      </c>
      <c r="H622">
        <v>21.9</v>
      </c>
    </row>
    <row r="623" spans="1:8" ht="15" customHeight="1" x14ac:dyDescent="0.3">
      <c r="A623" t="s">
        <v>494</v>
      </c>
      <c r="B623">
        <v>2</v>
      </c>
      <c r="C623">
        <v>937</v>
      </c>
      <c r="D623">
        <v>2912.6</v>
      </c>
      <c r="E623">
        <v>3.1080000000000001</v>
      </c>
      <c r="F623">
        <v>238.84</v>
      </c>
      <c r="G623">
        <v>0.112</v>
      </c>
      <c r="H623">
        <v>21.3</v>
      </c>
    </row>
    <row r="624" spans="1:8" ht="15" customHeight="1" x14ac:dyDescent="0.3">
      <c r="A624" t="s">
        <v>506</v>
      </c>
      <c r="B624">
        <v>1</v>
      </c>
      <c r="C624">
        <v>997</v>
      </c>
      <c r="D624">
        <v>2184.1</v>
      </c>
      <c r="E624">
        <v>2.1909999999999998</v>
      </c>
      <c r="F624">
        <v>179.1</v>
      </c>
      <c r="G624">
        <v>4.5999999999999999E-2</v>
      </c>
      <c r="H624">
        <v>22.9</v>
      </c>
    </row>
    <row r="625" spans="1:8" ht="15" customHeight="1" x14ac:dyDescent="0.3">
      <c r="A625" t="s">
        <v>506</v>
      </c>
      <c r="B625">
        <v>2</v>
      </c>
      <c r="C625">
        <v>889</v>
      </c>
      <c r="D625">
        <v>2730.5</v>
      </c>
      <c r="E625">
        <v>3.0710000000000002</v>
      </c>
      <c r="F625">
        <v>223.9</v>
      </c>
      <c r="G625">
        <v>0.14799999999999999</v>
      </c>
      <c r="H625">
        <v>20.399999999999999</v>
      </c>
    </row>
    <row r="626" spans="1:8" ht="15" customHeight="1" x14ac:dyDescent="0.3">
      <c r="A626" t="s">
        <v>489</v>
      </c>
      <c r="B626">
        <v>1</v>
      </c>
      <c r="C626">
        <v>1137</v>
      </c>
      <c r="D626">
        <v>2536.9</v>
      </c>
      <c r="E626">
        <v>2.2309999999999999</v>
      </c>
      <c r="F626">
        <v>208.03</v>
      </c>
      <c r="G626">
        <v>8.3000000000000004E-2</v>
      </c>
      <c r="H626">
        <v>22</v>
      </c>
    </row>
    <row r="627" spans="1:8" ht="15" customHeight="1" x14ac:dyDescent="0.3">
      <c r="A627" t="s">
        <v>489</v>
      </c>
      <c r="B627">
        <v>2</v>
      </c>
      <c r="C627">
        <v>1220</v>
      </c>
      <c r="D627">
        <v>3896.4</v>
      </c>
      <c r="E627">
        <v>3.194</v>
      </c>
      <c r="F627">
        <v>319.51</v>
      </c>
      <c r="G627">
        <v>0.11</v>
      </c>
      <c r="H627">
        <v>21.4</v>
      </c>
    </row>
    <row r="628" spans="1:8" ht="15" customHeight="1" x14ac:dyDescent="0.3">
      <c r="A628" t="s">
        <v>215</v>
      </c>
      <c r="B628">
        <v>1</v>
      </c>
      <c r="C628">
        <v>460</v>
      </c>
      <c r="D628">
        <v>968.7</v>
      </c>
      <c r="E628">
        <v>2.1059999999999999</v>
      </c>
      <c r="F628">
        <v>79.430000000000007</v>
      </c>
      <c r="G628">
        <v>8.5000000000000006E-2</v>
      </c>
      <c r="H628">
        <v>22</v>
      </c>
    </row>
    <row r="629" spans="1:8" ht="15" customHeight="1" x14ac:dyDescent="0.3">
      <c r="A629" t="s">
        <v>215</v>
      </c>
      <c r="B629">
        <v>2</v>
      </c>
      <c r="C629">
        <v>232</v>
      </c>
      <c r="D629">
        <v>743.3</v>
      </c>
      <c r="E629">
        <v>3.2040000000000002</v>
      </c>
      <c r="F629">
        <v>60.95</v>
      </c>
      <c r="G629">
        <v>0.112</v>
      </c>
      <c r="H629">
        <v>21.3</v>
      </c>
    </row>
    <row r="630" spans="1:8" ht="15" customHeight="1" x14ac:dyDescent="0.3">
      <c r="A630" t="s">
        <v>216</v>
      </c>
      <c r="B630">
        <v>1</v>
      </c>
      <c r="C630">
        <v>415</v>
      </c>
      <c r="D630">
        <v>901.3</v>
      </c>
      <c r="E630">
        <v>2.1720000000000002</v>
      </c>
      <c r="F630">
        <v>73.91</v>
      </c>
      <c r="G630">
        <v>5.8000000000000003E-2</v>
      </c>
      <c r="H630">
        <v>22.6</v>
      </c>
    </row>
    <row r="631" spans="1:8" ht="15" customHeight="1" x14ac:dyDescent="0.3">
      <c r="A631" t="s">
        <v>216</v>
      </c>
      <c r="B631">
        <v>2</v>
      </c>
      <c r="C631">
        <v>497</v>
      </c>
      <c r="D631">
        <v>1456.2</v>
      </c>
      <c r="E631">
        <v>2.93</v>
      </c>
      <c r="F631">
        <v>119.41</v>
      </c>
      <c r="G631">
        <v>0.14699999999999999</v>
      </c>
      <c r="H631">
        <v>20.5</v>
      </c>
    </row>
    <row r="632" spans="1:8" ht="15" customHeight="1" x14ac:dyDescent="0.3">
      <c r="A632" t="s">
        <v>514</v>
      </c>
      <c r="B632">
        <v>1</v>
      </c>
      <c r="C632">
        <v>1188</v>
      </c>
      <c r="D632">
        <v>2669</v>
      </c>
      <c r="E632">
        <v>2.2469999999999999</v>
      </c>
      <c r="F632">
        <v>218.86</v>
      </c>
      <c r="G632">
        <v>6.0999999999999999E-2</v>
      </c>
      <c r="H632">
        <v>22.5</v>
      </c>
    </row>
    <row r="633" spans="1:8" ht="15" customHeight="1" x14ac:dyDescent="0.3">
      <c r="A633" t="s">
        <v>514</v>
      </c>
      <c r="B633">
        <v>2</v>
      </c>
      <c r="C633">
        <v>1253</v>
      </c>
      <c r="D633">
        <v>3798.1</v>
      </c>
      <c r="E633">
        <v>3.0310000000000001</v>
      </c>
      <c r="F633">
        <v>311.45</v>
      </c>
      <c r="G633">
        <v>0.13200000000000001</v>
      </c>
      <c r="H633">
        <v>20.8</v>
      </c>
    </row>
    <row r="634" spans="1:8" ht="15" customHeight="1" x14ac:dyDescent="0.3">
      <c r="A634" t="s">
        <v>588</v>
      </c>
      <c r="B634">
        <v>1</v>
      </c>
      <c r="C634">
        <v>941</v>
      </c>
      <c r="D634">
        <v>1952.8</v>
      </c>
      <c r="E634">
        <v>2.0750000000000002</v>
      </c>
      <c r="F634">
        <v>160.13</v>
      </c>
      <c r="G634">
        <v>5.3999999999999999E-2</v>
      </c>
      <c r="H634">
        <v>22.7</v>
      </c>
    </row>
    <row r="635" spans="1:8" ht="15" customHeight="1" x14ac:dyDescent="0.3">
      <c r="A635" t="s">
        <v>588</v>
      </c>
      <c r="B635">
        <v>2</v>
      </c>
      <c r="C635">
        <v>1113</v>
      </c>
      <c r="D635">
        <v>3430.3</v>
      </c>
      <c r="E635">
        <v>3.0819999999999999</v>
      </c>
      <c r="F635">
        <v>281.29000000000002</v>
      </c>
      <c r="G635">
        <v>0.12</v>
      </c>
      <c r="H635">
        <v>21.1</v>
      </c>
    </row>
    <row r="636" spans="1:8" ht="15" customHeight="1" x14ac:dyDescent="0.3">
      <c r="A636" t="s">
        <v>271</v>
      </c>
      <c r="B636">
        <v>1</v>
      </c>
      <c r="C636">
        <v>1155</v>
      </c>
      <c r="D636">
        <v>2517.6999999999998</v>
      </c>
      <c r="E636">
        <v>2.1800000000000002</v>
      </c>
      <c r="F636">
        <v>206.45</v>
      </c>
      <c r="G636">
        <v>8.2000000000000003E-2</v>
      </c>
      <c r="H636">
        <v>22</v>
      </c>
    </row>
    <row r="637" spans="1:8" ht="15" customHeight="1" x14ac:dyDescent="0.3">
      <c r="A637" t="s">
        <v>271</v>
      </c>
      <c r="B637">
        <v>2</v>
      </c>
      <c r="C637">
        <v>1040</v>
      </c>
      <c r="D637">
        <v>3166.6</v>
      </c>
      <c r="E637">
        <v>3.0449999999999999</v>
      </c>
      <c r="F637">
        <v>259.66000000000003</v>
      </c>
      <c r="G637">
        <v>0.08</v>
      </c>
      <c r="H637">
        <v>22.1</v>
      </c>
    </row>
    <row r="638" spans="1:8" ht="15" customHeight="1" x14ac:dyDescent="0.3">
      <c r="A638" t="s">
        <v>455</v>
      </c>
      <c r="B638">
        <v>1</v>
      </c>
      <c r="C638">
        <v>1075</v>
      </c>
      <c r="D638">
        <v>2230.8000000000002</v>
      </c>
      <c r="E638">
        <v>2.0750000000000002</v>
      </c>
      <c r="F638">
        <v>182.93</v>
      </c>
      <c r="G638">
        <v>7.3999999999999996E-2</v>
      </c>
      <c r="H638">
        <v>22.2</v>
      </c>
    </row>
    <row r="639" spans="1:8" ht="15" customHeight="1" x14ac:dyDescent="0.3">
      <c r="A639" t="s">
        <v>455</v>
      </c>
      <c r="B639">
        <v>2</v>
      </c>
      <c r="C639">
        <v>958</v>
      </c>
      <c r="D639">
        <v>2871.9</v>
      </c>
      <c r="E639">
        <v>2.9980000000000002</v>
      </c>
      <c r="F639">
        <v>235.5</v>
      </c>
      <c r="G639">
        <v>8.6999999999999994E-2</v>
      </c>
      <c r="H639">
        <v>21.9</v>
      </c>
    </row>
    <row r="640" spans="1:8" ht="15" customHeight="1" x14ac:dyDescent="0.3">
      <c r="A640" t="s">
        <v>456</v>
      </c>
      <c r="B640">
        <v>1</v>
      </c>
      <c r="C640">
        <v>1228</v>
      </c>
      <c r="D640">
        <v>2537.3000000000002</v>
      </c>
      <c r="E640">
        <v>2.0659999999999998</v>
      </c>
      <c r="F640">
        <v>208.06</v>
      </c>
      <c r="G640">
        <v>0.05</v>
      </c>
      <c r="H640">
        <v>22.8</v>
      </c>
    </row>
    <row r="641" spans="1:8" ht="15" customHeight="1" x14ac:dyDescent="0.3">
      <c r="A641" t="s">
        <v>456</v>
      </c>
      <c r="B641">
        <v>2</v>
      </c>
      <c r="C641">
        <v>1309</v>
      </c>
      <c r="D641">
        <v>3992.7</v>
      </c>
      <c r="E641">
        <v>3.05</v>
      </c>
      <c r="F641">
        <v>327.39999999999998</v>
      </c>
      <c r="G641">
        <v>0.13300000000000001</v>
      </c>
      <c r="H641">
        <v>20.8</v>
      </c>
    </row>
    <row r="642" spans="1:8" ht="15" customHeight="1" x14ac:dyDescent="0.3">
      <c r="A642" t="s">
        <v>647</v>
      </c>
      <c r="B642">
        <v>1</v>
      </c>
      <c r="C642">
        <v>339</v>
      </c>
      <c r="D642">
        <v>699.9</v>
      </c>
      <c r="E642">
        <v>2.0649999999999999</v>
      </c>
      <c r="F642">
        <v>57.39</v>
      </c>
      <c r="G642">
        <v>4.7E-2</v>
      </c>
      <c r="H642">
        <v>22.9</v>
      </c>
    </row>
    <row r="643" spans="1:8" ht="15" customHeight="1" x14ac:dyDescent="0.3">
      <c r="A643" t="s">
        <v>647</v>
      </c>
      <c r="B643">
        <v>2</v>
      </c>
      <c r="C643">
        <v>295</v>
      </c>
      <c r="D643">
        <v>918.9</v>
      </c>
      <c r="E643">
        <v>3.1150000000000002</v>
      </c>
      <c r="F643">
        <v>75.349999999999994</v>
      </c>
      <c r="G643">
        <v>8.8999999999999996E-2</v>
      </c>
      <c r="H643">
        <v>21.9</v>
      </c>
    </row>
    <row r="644" spans="1:8" ht="15" customHeight="1" x14ac:dyDescent="0.3">
      <c r="A644" t="s">
        <v>408</v>
      </c>
      <c r="B644">
        <v>1</v>
      </c>
      <c r="C644">
        <v>255</v>
      </c>
      <c r="D644">
        <v>562.6</v>
      </c>
      <c r="E644">
        <v>2.206</v>
      </c>
      <c r="F644">
        <v>46.13</v>
      </c>
      <c r="G644">
        <v>0.08</v>
      </c>
      <c r="H644">
        <v>22.1</v>
      </c>
    </row>
    <row r="645" spans="1:8" ht="15" customHeight="1" x14ac:dyDescent="0.3">
      <c r="A645" t="s">
        <v>408</v>
      </c>
      <c r="B645">
        <v>2</v>
      </c>
      <c r="C645">
        <v>445</v>
      </c>
      <c r="D645">
        <v>1319.7</v>
      </c>
      <c r="E645">
        <v>2.9660000000000002</v>
      </c>
      <c r="F645">
        <v>108.22</v>
      </c>
      <c r="G645">
        <v>0.11600000000000001</v>
      </c>
      <c r="H645">
        <v>21.2</v>
      </c>
    </row>
    <row r="646" spans="1:8" ht="15" customHeight="1" x14ac:dyDescent="0.3">
      <c r="A646" t="s">
        <v>409</v>
      </c>
      <c r="B646">
        <v>1</v>
      </c>
      <c r="C646">
        <v>1484</v>
      </c>
      <c r="D646">
        <v>3249.6</v>
      </c>
      <c r="E646">
        <v>2.19</v>
      </c>
      <c r="F646">
        <v>266.47000000000003</v>
      </c>
      <c r="G646">
        <v>0.08</v>
      </c>
      <c r="H646">
        <v>22.1</v>
      </c>
    </row>
    <row r="647" spans="1:8" ht="15" customHeight="1" x14ac:dyDescent="0.3">
      <c r="A647" t="s">
        <v>409</v>
      </c>
      <c r="B647">
        <v>2</v>
      </c>
      <c r="C647">
        <v>1390</v>
      </c>
      <c r="D647">
        <v>4052.7</v>
      </c>
      <c r="E647">
        <v>2.9159999999999999</v>
      </c>
      <c r="F647">
        <v>332.33</v>
      </c>
      <c r="G647">
        <v>9.6000000000000002E-2</v>
      </c>
      <c r="H647">
        <v>21.7</v>
      </c>
    </row>
    <row r="648" spans="1:8" ht="15" customHeight="1" x14ac:dyDescent="0.3">
      <c r="A648" t="s">
        <v>491</v>
      </c>
      <c r="B648">
        <v>1</v>
      </c>
      <c r="C648">
        <v>1254</v>
      </c>
      <c r="D648">
        <v>2604.1</v>
      </c>
      <c r="E648">
        <v>2.077</v>
      </c>
      <c r="F648">
        <v>213.54</v>
      </c>
      <c r="G648">
        <v>6.3E-2</v>
      </c>
      <c r="H648">
        <v>22.5</v>
      </c>
    </row>
    <row r="649" spans="1:8" ht="15" customHeight="1" x14ac:dyDescent="0.3">
      <c r="A649" t="s">
        <v>491</v>
      </c>
      <c r="B649">
        <v>2</v>
      </c>
      <c r="C649">
        <v>903</v>
      </c>
      <c r="D649">
        <v>2633.7</v>
      </c>
      <c r="E649">
        <v>2.9169999999999998</v>
      </c>
      <c r="F649">
        <v>215.96</v>
      </c>
      <c r="G649">
        <v>9.1999999999999998E-2</v>
      </c>
      <c r="H649">
        <v>21.8</v>
      </c>
    </row>
    <row r="650" spans="1:8" ht="15" customHeight="1" x14ac:dyDescent="0.3">
      <c r="A650" t="s">
        <v>258</v>
      </c>
      <c r="B650">
        <v>1</v>
      </c>
      <c r="C650">
        <v>1174</v>
      </c>
      <c r="D650">
        <v>2522.5</v>
      </c>
      <c r="E650">
        <v>2.149</v>
      </c>
      <c r="F650">
        <v>206.85</v>
      </c>
      <c r="G650">
        <v>7.5999999999999998E-2</v>
      </c>
      <c r="H650">
        <v>22.2</v>
      </c>
    </row>
    <row r="651" spans="1:8" ht="15" customHeight="1" x14ac:dyDescent="0.3">
      <c r="A651" t="s">
        <v>258</v>
      </c>
      <c r="B651">
        <v>2</v>
      </c>
      <c r="C651">
        <v>1134</v>
      </c>
      <c r="D651">
        <v>3301.7</v>
      </c>
      <c r="E651">
        <v>2.9119999999999999</v>
      </c>
      <c r="F651">
        <v>270.74</v>
      </c>
      <c r="G651">
        <v>0.13100000000000001</v>
      </c>
      <c r="H651">
        <v>20.8</v>
      </c>
    </row>
    <row r="652" spans="1:8" ht="15" customHeight="1" x14ac:dyDescent="0.3">
      <c r="A652" t="s">
        <v>735</v>
      </c>
      <c r="B652">
        <v>1</v>
      </c>
      <c r="C652">
        <v>1040</v>
      </c>
      <c r="D652">
        <v>2151.8000000000002</v>
      </c>
      <c r="E652">
        <v>2.069</v>
      </c>
      <c r="F652">
        <v>176.45</v>
      </c>
      <c r="G652">
        <v>4.4999999999999998E-2</v>
      </c>
      <c r="H652">
        <v>22.9</v>
      </c>
    </row>
    <row r="653" spans="1:8" ht="15" customHeight="1" x14ac:dyDescent="0.3">
      <c r="A653" t="s">
        <v>735</v>
      </c>
      <c r="B653">
        <v>2</v>
      </c>
      <c r="C653">
        <v>1105</v>
      </c>
      <c r="D653">
        <v>3318.4</v>
      </c>
      <c r="E653">
        <v>3.0030000000000001</v>
      </c>
      <c r="F653">
        <v>272.11</v>
      </c>
      <c r="G653">
        <v>0.13200000000000001</v>
      </c>
      <c r="H653">
        <v>20.8</v>
      </c>
    </row>
    <row r="654" spans="1:8" ht="15" customHeight="1" x14ac:dyDescent="0.3">
      <c r="A654" t="s">
        <v>492</v>
      </c>
      <c r="B654">
        <v>1</v>
      </c>
      <c r="C654">
        <v>1130</v>
      </c>
      <c r="D654">
        <v>2318.5</v>
      </c>
      <c r="E654">
        <v>2.052</v>
      </c>
      <c r="F654">
        <v>190.11</v>
      </c>
      <c r="G654">
        <v>5.0999999999999997E-2</v>
      </c>
      <c r="H654">
        <v>22.8</v>
      </c>
    </row>
    <row r="655" spans="1:8" ht="15" customHeight="1" x14ac:dyDescent="0.3">
      <c r="A655" t="s">
        <v>492</v>
      </c>
      <c r="B655">
        <v>2</v>
      </c>
      <c r="C655">
        <v>1465</v>
      </c>
      <c r="D655">
        <v>4449.8999999999996</v>
      </c>
      <c r="E655">
        <v>3.0379999999999998</v>
      </c>
      <c r="F655">
        <v>364.9</v>
      </c>
      <c r="G655">
        <v>9.4E-2</v>
      </c>
      <c r="H655">
        <v>21.7</v>
      </c>
    </row>
    <row r="656" spans="1:8" ht="15" customHeight="1" x14ac:dyDescent="0.3">
      <c r="A656" t="s">
        <v>259</v>
      </c>
      <c r="B656">
        <v>1</v>
      </c>
      <c r="C656">
        <v>350</v>
      </c>
      <c r="D656">
        <v>786.2</v>
      </c>
      <c r="E656">
        <v>2.246</v>
      </c>
      <c r="F656">
        <v>64.47</v>
      </c>
      <c r="G656">
        <v>4.2999999999999997E-2</v>
      </c>
      <c r="H656">
        <v>23</v>
      </c>
    </row>
    <row r="657" spans="1:8" ht="15" customHeight="1" x14ac:dyDescent="0.3">
      <c r="A657" t="s">
        <v>259</v>
      </c>
      <c r="B657">
        <v>2</v>
      </c>
      <c r="C657">
        <v>425</v>
      </c>
      <c r="D657">
        <v>1360.7</v>
      </c>
      <c r="E657">
        <v>3.202</v>
      </c>
      <c r="F657">
        <v>111.58</v>
      </c>
      <c r="G657">
        <v>0.122</v>
      </c>
      <c r="H657">
        <v>21.1</v>
      </c>
    </row>
    <row r="658" spans="1:8" ht="15" customHeight="1" x14ac:dyDescent="0.3">
      <c r="A658" t="s">
        <v>242</v>
      </c>
      <c r="B658">
        <v>1</v>
      </c>
      <c r="C658">
        <v>233</v>
      </c>
      <c r="D658">
        <v>518.29999999999995</v>
      </c>
      <c r="E658">
        <v>2.2240000000000002</v>
      </c>
      <c r="F658">
        <v>42.5</v>
      </c>
      <c r="G658">
        <v>5.8999999999999997E-2</v>
      </c>
      <c r="H658">
        <v>22.6</v>
      </c>
    </row>
    <row r="659" spans="1:8" ht="15" customHeight="1" x14ac:dyDescent="0.3">
      <c r="A659" t="s">
        <v>242</v>
      </c>
      <c r="B659">
        <v>2</v>
      </c>
      <c r="C659">
        <v>300</v>
      </c>
      <c r="D659">
        <v>941.8</v>
      </c>
      <c r="E659">
        <v>3.1389999999999998</v>
      </c>
      <c r="F659">
        <v>77.23</v>
      </c>
      <c r="G659">
        <v>9.8000000000000004E-2</v>
      </c>
      <c r="H659">
        <v>21.6</v>
      </c>
    </row>
    <row r="660" spans="1:8" ht="15" customHeight="1" x14ac:dyDescent="0.3">
      <c r="A660" t="s">
        <v>431</v>
      </c>
      <c r="B660">
        <v>1</v>
      </c>
      <c r="C660">
        <v>1443</v>
      </c>
      <c r="D660">
        <v>2959.9</v>
      </c>
      <c r="E660">
        <v>2.0510000000000002</v>
      </c>
      <c r="F660">
        <v>242.71</v>
      </c>
      <c r="G660">
        <v>5.8000000000000003E-2</v>
      </c>
      <c r="H660">
        <v>22.6</v>
      </c>
    </row>
    <row r="661" spans="1:8" ht="15" customHeight="1" x14ac:dyDescent="0.3">
      <c r="A661" t="s">
        <v>431</v>
      </c>
      <c r="B661">
        <v>2</v>
      </c>
      <c r="C661">
        <v>1066</v>
      </c>
      <c r="D661">
        <v>3381.1</v>
      </c>
      <c r="E661">
        <v>3.1720000000000002</v>
      </c>
      <c r="F661">
        <v>277.25</v>
      </c>
      <c r="G661">
        <v>9.5000000000000001E-2</v>
      </c>
      <c r="H661">
        <v>21.7</v>
      </c>
    </row>
    <row r="662" spans="1:8" ht="15" customHeight="1" x14ac:dyDescent="0.3">
      <c r="A662" t="s">
        <v>428</v>
      </c>
      <c r="B662">
        <v>1</v>
      </c>
      <c r="C662">
        <v>1454</v>
      </c>
      <c r="D662">
        <v>3153.2</v>
      </c>
      <c r="E662">
        <v>2.169</v>
      </c>
      <c r="F662">
        <v>258.56</v>
      </c>
      <c r="G662">
        <v>8.6999999999999994E-2</v>
      </c>
      <c r="H662">
        <v>21.9</v>
      </c>
    </row>
    <row r="663" spans="1:8" ht="15" customHeight="1" x14ac:dyDescent="0.3">
      <c r="A663" t="s">
        <v>428</v>
      </c>
      <c r="B663">
        <v>2</v>
      </c>
      <c r="C663">
        <v>970</v>
      </c>
      <c r="D663">
        <v>2915.9</v>
      </c>
      <c r="E663">
        <v>3.0059999999999998</v>
      </c>
      <c r="F663">
        <v>239.1</v>
      </c>
      <c r="G663">
        <v>8.7999999999999995E-2</v>
      </c>
      <c r="H663">
        <v>21.9</v>
      </c>
    </row>
    <row r="664" spans="1:8" ht="15" customHeight="1" x14ac:dyDescent="0.3">
      <c r="A664" t="s">
        <v>711</v>
      </c>
      <c r="B664">
        <v>1</v>
      </c>
      <c r="C664">
        <v>1220</v>
      </c>
      <c r="D664">
        <v>2622.4</v>
      </c>
      <c r="E664">
        <v>2.15</v>
      </c>
      <c r="F664">
        <v>215.04</v>
      </c>
      <c r="G664">
        <v>8.7999999999999995E-2</v>
      </c>
      <c r="H664">
        <v>21.9</v>
      </c>
    </row>
    <row r="665" spans="1:8" ht="15" customHeight="1" x14ac:dyDescent="0.3">
      <c r="A665" t="s">
        <v>711</v>
      </c>
      <c r="B665">
        <v>2</v>
      </c>
      <c r="C665">
        <v>1490</v>
      </c>
      <c r="D665">
        <v>4398.5</v>
      </c>
      <c r="E665">
        <v>2.952</v>
      </c>
      <c r="F665">
        <v>360.68</v>
      </c>
      <c r="G665">
        <v>0.108</v>
      </c>
      <c r="H665">
        <v>21.4</v>
      </c>
    </row>
    <row r="666" spans="1:8" ht="15" customHeight="1" x14ac:dyDescent="0.3">
      <c r="A666" t="s">
        <v>243</v>
      </c>
      <c r="B666">
        <v>1</v>
      </c>
      <c r="C666">
        <v>1352</v>
      </c>
      <c r="D666">
        <v>2787.1</v>
      </c>
      <c r="E666">
        <v>2.0609999999999999</v>
      </c>
      <c r="F666">
        <v>228.54</v>
      </c>
      <c r="G666">
        <v>8.6999999999999994E-2</v>
      </c>
      <c r="H666">
        <v>21.9</v>
      </c>
    </row>
    <row r="667" spans="1:8" ht="15" customHeight="1" x14ac:dyDescent="0.3">
      <c r="A667" t="s">
        <v>243</v>
      </c>
      <c r="B667">
        <v>2</v>
      </c>
      <c r="C667">
        <v>1406</v>
      </c>
      <c r="D667">
        <v>4475.5</v>
      </c>
      <c r="E667">
        <v>3.1829999999999998</v>
      </c>
      <c r="F667">
        <v>366.99</v>
      </c>
      <c r="G667">
        <v>9.8000000000000004E-2</v>
      </c>
      <c r="H667">
        <v>21.7</v>
      </c>
    </row>
    <row r="668" spans="1:8" ht="15" customHeight="1" x14ac:dyDescent="0.3">
      <c r="A668" t="s">
        <v>429</v>
      </c>
      <c r="B668">
        <v>1</v>
      </c>
      <c r="C668">
        <v>1364</v>
      </c>
      <c r="D668">
        <v>2973.8</v>
      </c>
      <c r="E668">
        <v>2.1800000000000002</v>
      </c>
      <c r="F668">
        <v>243.85</v>
      </c>
      <c r="G668">
        <v>4.9000000000000002E-2</v>
      </c>
      <c r="H668">
        <v>22.8</v>
      </c>
    </row>
    <row r="669" spans="1:8" ht="15" customHeight="1" x14ac:dyDescent="0.3">
      <c r="A669" t="s">
        <v>429</v>
      </c>
      <c r="B669">
        <v>2</v>
      </c>
      <c r="C669">
        <v>1324</v>
      </c>
      <c r="D669">
        <v>4226.1000000000004</v>
      </c>
      <c r="E669">
        <v>3.1920000000000002</v>
      </c>
      <c r="F669">
        <v>346.54</v>
      </c>
      <c r="G669">
        <v>0.104</v>
      </c>
      <c r="H669">
        <v>21.5</v>
      </c>
    </row>
    <row r="670" spans="1:8" ht="15" customHeight="1" x14ac:dyDescent="0.3">
      <c r="A670" t="s">
        <v>613</v>
      </c>
      <c r="B670">
        <v>1</v>
      </c>
      <c r="C670">
        <v>260</v>
      </c>
      <c r="D670">
        <v>566.1</v>
      </c>
      <c r="E670">
        <v>2.177</v>
      </c>
      <c r="F670">
        <v>46.42</v>
      </c>
      <c r="G670">
        <v>6.0999999999999999E-2</v>
      </c>
      <c r="H670">
        <v>22.5</v>
      </c>
    </row>
    <row r="671" spans="1:8" ht="15" customHeight="1" x14ac:dyDescent="0.3">
      <c r="A671" t="s">
        <v>613</v>
      </c>
      <c r="B671">
        <v>2</v>
      </c>
      <c r="C671">
        <v>251</v>
      </c>
      <c r="D671">
        <v>787.8</v>
      </c>
      <c r="E671">
        <v>3.1379999999999999</v>
      </c>
      <c r="F671">
        <v>64.599999999999994</v>
      </c>
      <c r="G671">
        <v>0.126</v>
      </c>
      <c r="H671">
        <v>21</v>
      </c>
    </row>
    <row r="672" spans="1:8" ht="15" customHeight="1" x14ac:dyDescent="0.3">
      <c r="A672" t="s">
        <v>924</v>
      </c>
      <c r="B672">
        <v>1</v>
      </c>
      <c r="C672">
        <v>463</v>
      </c>
      <c r="D672">
        <v>1037.5999999999999</v>
      </c>
      <c r="E672">
        <v>2.2410000000000001</v>
      </c>
      <c r="F672">
        <v>85.08</v>
      </c>
      <c r="G672">
        <v>6.0999999999999999E-2</v>
      </c>
      <c r="H672">
        <v>22.5</v>
      </c>
    </row>
    <row r="673" spans="1:8" ht="15" customHeight="1" x14ac:dyDescent="0.3">
      <c r="A673" t="s">
        <v>924</v>
      </c>
      <c r="B673">
        <v>2</v>
      </c>
      <c r="C673">
        <v>290</v>
      </c>
      <c r="D673">
        <v>875.8</v>
      </c>
      <c r="E673">
        <v>3.02</v>
      </c>
      <c r="F673">
        <v>71.81</v>
      </c>
      <c r="G673">
        <v>0.10100000000000001</v>
      </c>
      <c r="H673">
        <v>21.6</v>
      </c>
    </row>
    <row r="674" spans="1:8" ht="15" customHeight="1" x14ac:dyDescent="0.3">
      <c r="A674" t="s">
        <v>860</v>
      </c>
      <c r="B674">
        <v>1</v>
      </c>
      <c r="C674">
        <v>1419</v>
      </c>
      <c r="D674">
        <v>2944.2</v>
      </c>
      <c r="E674">
        <v>2.0750000000000002</v>
      </c>
      <c r="F674">
        <v>241.42</v>
      </c>
      <c r="G674">
        <v>8.5999999999999993E-2</v>
      </c>
      <c r="H674">
        <v>21.9</v>
      </c>
    </row>
    <row r="675" spans="1:8" ht="15" customHeight="1" x14ac:dyDescent="0.3">
      <c r="A675" t="s">
        <v>860</v>
      </c>
      <c r="B675">
        <v>2</v>
      </c>
      <c r="C675">
        <v>1129</v>
      </c>
      <c r="D675">
        <v>3368</v>
      </c>
      <c r="E675">
        <v>2.9830000000000001</v>
      </c>
      <c r="F675">
        <v>276.17</v>
      </c>
      <c r="G675">
        <v>0.109</v>
      </c>
      <c r="H675">
        <v>21.4</v>
      </c>
    </row>
    <row r="676" spans="1:8" ht="15" customHeight="1" x14ac:dyDescent="0.3">
      <c r="A676" t="s">
        <v>164</v>
      </c>
      <c r="B676">
        <v>1</v>
      </c>
      <c r="C676">
        <v>902</v>
      </c>
      <c r="D676">
        <v>1872.4</v>
      </c>
      <c r="E676">
        <v>2.0760000000000001</v>
      </c>
      <c r="F676">
        <v>153.54</v>
      </c>
      <c r="G676">
        <v>8.5999999999999993E-2</v>
      </c>
      <c r="H676">
        <v>21.9</v>
      </c>
    </row>
    <row r="677" spans="1:8" ht="15" customHeight="1" x14ac:dyDescent="0.3">
      <c r="A677" t="s">
        <v>164</v>
      </c>
      <c r="B677">
        <v>2</v>
      </c>
      <c r="C677">
        <v>1244</v>
      </c>
      <c r="D677">
        <v>3658.6</v>
      </c>
      <c r="E677">
        <v>2.9409999999999998</v>
      </c>
      <c r="F677">
        <v>300</v>
      </c>
      <c r="G677">
        <v>9.6000000000000002E-2</v>
      </c>
      <c r="H677">
        <v>21.7</v>
      </c>
    </row>
    <row r="678" spans="1:8" ht="15" customHeight="1" x14ac:dyDescent="0.3">
      <c r="A678" t="s">
        <v>304</v>
      </c>
      <c r="B678">
        <v>1</v>
      </c>
      <c r="C678">
        <v>1277</v>
      </c>
      <c r="D678">
        <v>2785.3</v>
      </c>
      <c r="E678">
        <v>2.181</v>
      </c>
      <c r="F678">
        <v>228.4</v>
      </c>
      <c r="G678">
        <v>8.2000000000000003E-2</v>
      </c>
      <c r="H678">
        <v>22</v>
      </c>
    </row>
    <row r="679" spans="1:8" ht="15" customHeight="1" x14ac:dyDescent="0.3">
      <c r="A679" t="s">
        <v>304</v>
      </c>
      <c r="B679">
        <v>2</v>
      </c>
      <c r="C679">
        <v>883</v>
      </c>
      <c r="D679">
        <v>2683.4</v>
      </c>
      <c r="E679">
        <v>3.0390000000000001</v>
      </c>
      <c r="F679">
        <v>220.04</v>
      </c>
      <c r="G679">
        <v>0.11</v>
      </c>
      <c r="H679">
        <v>21.4</v>
      </c>
    </row>
    <row r="680" spans="1:8" ht="15" customHeight="1" x14ac:dyDescent="0.3">
      <c r="A680" t="s">
        <v>377</v>
      </c>
      <c r="B680">
        <v>1</v>
      </c>
      <c r="C680">
        <v>811</v>
      </c>
      <c r="D680">
        <v>1704.1</v>
      </c>
      <c r="E680">
        <v>2.101</v>
      </c>
      <c r="F680">
        <v>139.72999999999999</v>
      </c>
      <c r="G680">
        <v>5.1999999999999998E-2</v>
      </c>
      <c r="H680">
        <v>22.8</v>
      </c>
    </row>
    <row r="681" spans="1:8" ht="15" customHeight="1" x14ac:dyDescent="0.3">
      <c r="A681" t="s">
        <v>377</v>
      </c>
      <c r="B681">
        <v>2</v>
      </c>
      <c r="C681">
        <v>1263</v>
      </c>
      <c r="D681">
        <v>3935.1</v>
      </c>
      <c r="E681">
        <v>3.1160000000000001</v>
      </c>
      <c r="F681">
        <v>322.68</v>
      </c>
      <c r="G681">
        <v>0.114</v>
      </c>
      <c r="H681">
        <v>21.3</v>
      </c>
    </row>
    <row r="682" spans="1:8" ht="15" customHeight="1" x14ac:dyDescent="0.3">
      <c r="A682" t="s">
        <v>449</v>
      </c>
      <c r="B682">
        <v>1</v>
      </c>
      <c r="C682">
        <v>1484</v>
      </c>
      <c r="D682">
        <v>3268.9</v>
      </c>
      <c r="E682">
        <v>2.2029999999999998</v>
      </c>
      <c r="F682">
        <v>268.05</v>
      </c>
      <c r="G682">
        <v>8.2000000000000003E-2</v>
      </c>
      <c r="H682">
        <v>22</v>
      </c>
    </row>
    <row r="683" spans="1:8" ht="15" customHeight="1" x14ac:dyDescent="0.3">
      <c r="A683" t="s">
        <v>449</v>
      </c>
      <c r="B683">
        <v>2</v>
      </c>
      <c r="C683">
        <v>1191</v>
      </c>
      <c r="D683">
        <v>3633.4</v>
      </c>
      <c r="E683">
        <v>3.0510000000000002</v>
      </c>
      <c r="F683">
        <v>297.94</v>
      </c>
      <c r="G683">
        <v>8.8999999999999996E-2</v>
      </c>
      <c r="H683">
        <v>21.9</v>
      </c>
    </row>
    <row r="684" spans="1:8" ht="15" customHeight="1" x14ac:dyDescent="0.3">
      <c r="A684" t="s">
        <v>165</v>
      </c>
      <c r="B684">
        <v>1</v>
      </c>
      <c r="C684">
        <v>332</v>
      </c>
      <c r="D684">
        <v>709.3</v>
      </c>
      <c r="E684">
        <v>2.137</v>
      </c>
      <c r="F684">
        <v>58.17</v>
      </c>
      <c r="G684">
        <v>6.0999999999999999E-2</v>
      </c>
      <c r="H684">
        <v>22.5</v>
      </c>
    </row>
    <row r="685" spans="1:8" ht="15" customHeight="1" x14ac:dyDescent="0.3">
      <c r="A685" t="s">
        <v>165</v>
      </c>
      <c r="B685">
        <v>2</v>
      </c>
      <c r="C685">
        <v>391</v>
      </c>
      <c r="D685">
        <v>1251.9000000000001</v>
      </c>
      <c r="E685">
        <v>3.202</v>
      </c>
      <c r="F685">
        <v>102.65</v>
      </c>
      <c r="G685">
        <v>0.13600000000000001</v>
      </c>
      <c r="H685">
        <v>20.7</v>
      </c>
    </row>
    <row r="686" spans="1:8" ht="15" customHeight="1" x14ac:dyDescent="0.3">
      <c r="A686" t="s">
        <v>465</v>
      </c>
      <c r="B686">
        <v>1</v>
      </c>
      <c r="C686">
        <v>289</v>
      </c>
      <c r="D686">
        <v>594.20000000000005</v>
      </c>
      <c r="E686">
        <v>2.056</v>
      </c>
      <c r="F686">
        <v>48.73</v>
      </c>
      <c r="G686">
        <v>7.9000000000000001E-2</v>
      </c>
      <c r="H686">
        <v>22.1</v>
      </c>
    </row>
    <row r="687" spans="1:8" ht="15" customHeight="1" x14ac:dyDescent="0.3">
      <c r="A687" t="s">
        <v>465</v>
      </c>
      <c r="B687">
        <v>2</v>
      </c>
      <c r="C687">
        <v>354</v>
      </c>
      <c r="D687">
        <v>1121.8</v>
      </c>
      <c r="E687">
        <v>3.169</v>
      </c>
      <c r="F687">
        <v>91.99</v>
      </c>
      <c r="G687">
        <v>0.126</v>
      </c>
      <c r="H687">
        <v>21</v>
      </c>
    </row>
    <row r="688" spans="1:8" ht="15" customHeight="1" x14ac:dyDescent="0.3">
      <c r="A688" t="s">
        <v>424</v>
      </c>
      <c r="B688">
        <v>1</v>
      </c>
      <c r="C688">
        <v>1197</v>
      </c>
      <c r="D688">
        <v>2592.8000000000002</v>
      </c>
      <c r="E688">
        <v>2.1659999999999999</v>
      </c>
      <c r="F688">
        <v>212.61</v>
      </c>
      <c r="G688">
        <v>6.3E-2</v>
      </c>
      <c r="H688">
        <v>22.5</v>
      </c>
    </row>
    <row r="689" spans="1:8" ht="15" customHeight="1" x14ac:dyDescent="0.3">
      <c r="A689" t="s">
        <v>424</v>
      </c>
      <c r="B689">
        <v>2</v>
      </c>
      <c r="C689">
        <v>1408</v>
      </c>
      <c r="D689">
        <v>4276.7</v>
      </c>
      <c r="E689">
        <v>3.0369999999999999</v>
      </c>
      <c r="F689">
        <v>350.69</v>
      </c>
      <c r="G689">
        <v>0.14899999999999999</v>
      </c>
      <c r="H689">
        <v>20.399999999999999</v>
      </c>
    </row>
    <row r="690" spans="1:8" ht="15" customHeight="1" x14ac:dyDescent="0.3">
      <c r="A690" t="s">
        <v>417</v>
      </c>
      <c r="B690">
        <v>1</v>
      </c>
      <c r="C690">
        <v>853</v>
      </c>
      <c r="D690">
        <v>1784</v>
      </c>
      <c r="E690">
        <v>2.0910000000000002</v>
      </c>
      <c r="F690">
        <v>146.28</v>
      </c>
      <c r="G690">
        <v>6.8000000000000005E-2</v>
      </c>
      <c r="H690">
        <v>22.4</v>
      </c>
    </row>
    <row r="691" spans="1:8" ht="15" customHeight="1" x14ac:dyDescent="0.3">
      <c r="A691" t="s">
        <v>417</v>
      </c>
      <c r="B691">
        <v>2</v>
      </c>
      <c r="C691">
        <v>973</v>
      </c>
      <c r="D691">
        <v>3011</v>
      </c>
      <c r="E691">
        <v>3.0950000000000002</v>
      </c>
      <c r="F691">
        <v>246.9</v>
      </c>
      <c r="G691">
        <v>8.5000000000000006E-2</v>
      </c>
      <c r="H691">
        <v>22</v>
      </c>
    </row>
    <row r="692" spans="1:8" ht="15" customHeight="1" x14ac:dyDescent="0.3">
      <c r="A692" t="s">
        <v>353</v>
      </c>
      <c r="B692">
        <v>1</v>
      </c>
      <c r="C692">
        <v>908</v>
      </c>
      <c r="D692">
        <v>1971.3</v>
      </c>
      <c r="E692">
        <v>2.1709999999999998</v>
      </c>
      <c r="F692">
        <v>161.63999999999999</v>
      </c>
      <c r="G692">
        <v>8.4000000000000005E-2</v>
      </c>
      <c r="H692">
        <v>22</v>
      </c>
    </row>
    <row r="693" spans="1:8" ht="15" customHeight="1" x14ac:dyDescent="0.3">
      <c r="A693" t="s">
        <v>353</v>
      </c>
      <c r="B693">
        <v>2</v>
      </c>
      <c r="C693">
        <v>1365</v>
      </c>
      <c r="D693">
        <v>4354.7</v>
      </c>
      <c r="E693">
        <v>3.19</v>
      </c>
      <c r="F693">
        <v>357.08</v>
      </c>
      <c r="G693">
        <v>0.124</v>
      </c>
      <c r="H693">
        <v>21</v>
      </c>
    </row>
    <row r="694" spans="1:8" ht="15" customHeight="1" x14ac:dyDescent="0.3">
      <c r="A694" t="s">
        <v>354</v>
      </c>
      <c r="B694">
        <v>1</v>
      </c>
      <c r="C694">
        <v>1121</v>
      </c>
      <c r="D694">
        <v>2457.3000000000002</v>
      </c>
      <c r="E694">
        <v>2.1920000000000002</v>
      </c>
      <c r="F694">
        <v>201.5</v>
      </c>
      <c r="G694">
        <v>8.6999999999999994E-2</v>
      </c>
      <c r="H694">
        <v>21.9</v>
      </c>
    </row>
    <row r="695" spans="1:8" ht="15" customHeight="1" x14ac:dyDescent="0.3">
      <c r="A695" t="s">
        <v>354</v>
      </c>
      <c r="B695">
        <v>2</v>
      </c>
      <c r="C695">
        <v>1194</v>
      </c>
      <c r="D695">
        <v>3723.2</v>
      </c>
      <c r="E695">
        <v>3.1179999999999999</v>
      </c>
      <c r="F695">
        <v>305.3</v>
      </c>
      <c r="G695">
        <v>0.114</v>
      </c>
      <c r="H695">
        <v>21.3</v>
      </c>
    </row>
    <row r="696" spans="1:8" ht="15" customHeight="1" x14ac:dyDescent="0.3">
      <c r="A696" t="s">
        <v>418</v>
      </c>
      <c r="B696">
        <v>1</v>
      </c>
      <c r="C696">
        <v>1064</v>
      </c>
      <c r="D696">
        <v>2166.4</v>
      </c>
      <c r="E696">
        <v>2.036</v>
      </c>
      <c r="F696">
        <v>177.64</v>
      </c>
      <c r="G696">
        <v>7.9000000000000001E-2</v>
      </c>
      <c r="H696">
        <v>22.1</v>
      </c>
    </row>
    <row r="697" spans="1:8" ht="15" customHeight="1" x14ac:dyDescent="0.3">
      <c r="A697" t="s">
        <v>418</v>
      </c>
      <c r="B697">
        <v>2</v>
      </c>
      <c r="C697">
        <v>919</v>
      </c>
      <c r="D697">
        <v>2842.4</v>
      </c>
      <c r="E697">
        <v>3.093</v>
      </c>
      <c r="F697">
        <v>233.08</v>
      </c>
      <c r="G697">
        <v>0.09</v>
      </c>
      <c r="H697">
        <v>21.8</v>
      </c>
    </row>
    <row r="698" spans="1:8" ht="15" customHeight="1" x14ac:dyDescent="0.3">
      <c r="A698" t="s">
        <v>571</v>
      </c>
      <c r="B698">
        <v>1</v>
      </c>
      <c r="C698">
        <v>386</v>
      </c>
      <c r="D698">
        <v>813.2</v>
      </c>
      <c r="E698">
        <v>2.1070000000000002</v>
      </c>
      <c r="F698">
        <v>66.680000000000007</v>
      </c>
      <c r="G698">
        <v>8.4000000000000005E-2</v>
      </c>
      <c r="H698">
        <v>22</v>
      </c>
    </row>
    <row r="699" spans="1:8" ht="15" customHeight="1" x14ac:dyDescent="0.3">
      <c r="A699" t="s">
        <v>571</v>
      </c>
      <c r="B699">
        <v>2</v>
      </c>
      <c r="C699">
        <v>431</v>
      </c>
      <c r="D699">
        <v>1381.4</v>
      </c>
      <c r="E699">
        <v>3.2050000000000001</v>
      </c>
      <c r="F699">
        <v>113.28</v>
      </c>
      <c r="G699">
        <v>0.10299999999999999</v>
      </c>
      <c r="H699">
        <v>21.5</v>
      </c>
    </row>
    <row r="700" spans="1:8" ht="15" customHeight="1" x14ac:dyDescent="0.3">
      <c r="A700" t="s">
        <v>150</v>
      </c>
      <c r="B700">
        <v>1</v>
      </c>
      <c r="C700">
        <v>200</v>
      </c>
      <c r="D700">
        <v>417.7</v>
      </c>
      <c r="E700">
        <v>2.089</v>
      </c>
      <c r="F700">
        <v>34.26</v>
      </c>
      <c r="G700">
        <v>8.2000000000000003E-2</v>
      </c>
      <c r="H700">
        <v>22</v>
      </c>
    </row>
    <row r="701" spans="1:8" ht="15" customHeight="1" x14ac:dyDescent="0.3">
      <c r="A701" t="s">
        <v>150</v>
      </c>
      <c r="B701">
        <v>2</v>
      </c>
      <c r="C701">
        <v>422</v>
      </c>
      <c r="D701">
        <v>1241.2</v>
      </c>
      <c r="E701">
        <v>2.9409999999999998</v>
      </c>
      <c r="F701">
        <v>101.78</v>
      </c>
      <c r="G701">
        <v>0.129</v>
      </c>
      <c r="H701">
        <v>20.9</v>
      </c>
    </row>
    <row r="702" spans="1:8" ht="15" customHeight="1" x14ac:dyDescent="0.3">
      <c r="A702" t="s">
        <v>558</v>
      </c>
      <c r="B702">
        <v>1</v>
      </c>
      <c r="C702">
        <v>1354</v>
      </c>
      <c r="D702">
        <v>2997.7</v>
      </c>
      <c r="E702">
        <v>2.214</v>
      </c>
      <c r="F702">
        <v>245.81</v>
      </c>
      <c r="G702">
        <v>8.5000000000000006E-2</v>
      </c>
      <c r="H702">
        <v>22</v>
      </c>
    </row>
    <row r="703" spans="1:8" ht="15" customHeight="1" x14ac:dyDescent="0.3">
      <c r="A703" t="s">
        <v>558</v>
      </c>
      <c r="B703">
        <v>2</v>
      </c>
      <c r="C703">
        <v>1078</v>
      </c>
      <c r="D703">
        <v>3149.9</v>
      </c>
      <c r="E703">
        <v>2.9220000000000002</v>
      </c>
      <c r="F703">
        <v>258.29000000000002</v>
      </c>
      <c r="G703">
        <v>0.122</v>
      </c>
      <c r="H703">
        <v>21.1</v>
      </c>
    </row>
    <row r="704" spans="1:8" ht="15" customHeight="1" x14ac:dyDescent="0.3">
      <c r="A704" t="s">
        <v>248</v>
      </c>
      <c r="B704">
        <v>1</v>
      </c>
      <c r="C704">
        <v>1277</v>
      </c>
      <c r="D704">
        <v>2630.5</v>
      </c>
      <c r="E704">
        <v>2.06</v>
      </c>
      <c r="F704">
        <v>215.7</v>
      </c>
      <c r="G704">
        <v>5.8999999999999997E-2</v>
      </c>
      <c r="H704">
        <v>22.6</v>
      </c>
    </row>
    <row r="705" spans="1:8" ht="15" customHeight="1" x14ac:dyDescent="0.3">
      <c r="A705" t="s">
        <v>248</v>
      </c>
      <c r="B705">
        <v>2</v>
      </c>
      <c r="C705">
        <v>1144</v>
      </c>
      <c r="D705">
        <v>3424.1</v>
      </c>
      <c r="E705">
        <v>2.9929999999999999</v>
      </c>
      <c r="F705">
        <v>280.77999999999997</v>
      </c>
      <c r="G705">
        <v>0.111</v>
      </c>
      <c r="H705">
        <v>21.3</v>
      </c>
    </row>
    <row r="706" spans="1:8" ht="15" customHeight="1" x14ac:dyDescent="0.3">
      <c r="A706" t="s">
        <v>151</v>
      </c>
      <c r="B706">
        <v>1</v>
      </c>
      <c r="C706">
        <v>1403</v>
      </c>
      <c r="D706">
        <v>3042.1</v>
      </c>
      <c r="E706">
        <v>2.1680000000000001</v>
      </c>
      <c r="F706">
        <v>249.45</v>
      </c>
      <c r="G706">
        <v>6.9000000000000006E-2</v>
      </c>
      <c r="H706">
        <v>22.3</v>
      </c>
    </row>
    <row r="707" spans="1:8" ht="15" customHeight="1" x14ac:dyDescent="0.3">
      <c r="A707" t="s">
        <v>151</v>
      </c>
      <c r="B707">
        <v>2</v>
      </c>
      <c r="C707">
        <v>891</v>
      </c>
      <c r="D707">
        <v>2660.5</v>
      </c>
      <c r="E707">
        <v>2.9860000000000002</v>
      </c>
      <c r="F707">
        <v>218.16</v>
      </c>
      <c r="G707">
        <v>0.105</v>
      </c>
      <c r="H707">
        <v>21.5</v>
      </c>
    </row>
    <row r="708" spans="1:8" ht="15" customHeight="1" x14ac:dyDescent="0.3">
      <c r="A708" t="s">
        <v>168</v>
      </c>
      <c r="B708">
        <v>1</v>
      </c>
      <c r="C708">
        <v>1475</v>
      </c>
      <c r="D708">
        <v>3236.2</v>
      </c>
      <c r="E708">
        <v>2.194</v>
      </c>
      <c r="F708">
        <v>265.37</v>
      </c>
      <c r="G708">
        <v>7.0999999999999994E-2</v>
      </c>
      <c r="H708">
        <v>22.3</v>
      </c>
    </row>
    <row r="709" spans="1:8" ht="15" customHeight="1" x14ac:dyDescent="0.3">
      <c r="A709" t="s">
        <v>168</v>
      </c>
      <c r="B709">
        <v>2</v>
      </c>
      <c r="C709">
        <v>1201</v>
      </c>
      <c r="D709">
        <v>3563.6</v>
      </c>
      <c r="E709">
        <v>2.9670000000000001</v>
      </c>
      <c r="F709">
        <v>292.20999999999998</v>
      </c>
      <c r="G709">
        <v>0.127</v>
      </c>
      <c r="H709">
        <v>20.9</v>
      </c>
    </row>
    <row r="710" spans="1:8" ht="15" customHeight="1" x14ac:dyDescent="0.3">
      <c r="A710" t="s">
        <v>381</v>
      </c>
      <c r="B710">
        <v>1</v>
      </c>
      <c r="C710">
        <v>857</v>
      </c>
      <c r="D710">
        <v>1782.3</v>
      </c>
      <c r="E710">
        <v>2.08</v>
      </c>
      <c r="F710">
        <v>146.15</v>
      </c>
      <c r="G710">
        <v>5.7000000000000002E-2</v>
      </c>
      <c r="H710">
        <v>22.6</v>
      </c>
    </row>
    <row r="711" spans="1:8" ht="15" customHeight="1" x14ac:dyDescent="0.3">
      <c r="A711" t="s">
        <v>381</v>
      </c>
      <c r="B711">
        <v>2</v>
      </c>
      <c r="C711">
        <v>1129</v>
      </c>
      <c r="D711">
        <v>3337.4</v>
      </c>
      <c r="E711">
        <v>2.956</v>
      </c>
      <c r="F711">
        <v>273.67</v>
      </c>
      <c r="G711">
        <v>0.13300000000000001</v>
      </c>
      <c r="H711">
        <v>20.8</v>
      </c>
    </row>
    <row r="712" spans="1:8" ht="15" customHeight="1" x14ac:dyDescent="0.3">
      <c r="A712" t="s">
        <v>169</v>
      </c>
      <c r="B712">
        <v>1</v>
      </c>
      <c r="C712">
        <v>295</v>
      </c>
      <c r="D712">
        <v>611.70000000000005</v>
      </c>
      <c r="E712">
        <v>2.0739999999999998</v>
      </c>
      <c r="F712">
        <v>50.16</v>
      </c>
      <c r="G712">
        <v>8.6999999999999994E-2</v>
      </c>
      <c r="H712">
        <v>21.9</v>
      </c>
    </row>
    <row r="713" spans="1:8" ht="15" customHeight="1" x14ac:dyDescent="0.3">
      <c r="A713" t="s">
        <v>169</v>
      </c>
      <c r="B713">
        <v>2</v>
      </c>
      <c r="C713">
        <v>276</v>
      </c>
      <c r="D713">
        <v>854.5</v>
      </c>
      <c r="E713">
        <v>3.0960000000000001</v>
      </c>
      <c r="F713">
        <v>70.069999999999993</v>
      </c>
      <c r="G713">
        <v>0.14899999999999999</v>
      </c>
      <c r="H713">
        <v>20.399999999999999</v>
      </c>
    </row>
    <row r="714" spans="1:8" ht="15" customHeight="1" x14ac:dyDescent="0.3">
      <c r="A714" t="s">
        <v>301</v>
      </c>
      <c r="B714">
        <v>1</v>
      </c>
      <c r="C714">
        <v>448</v>
      </c>
      <c r="D714">
        <v>959.8</v>
      </c>
      <c r="E714">
        <v>2.1429999999999998</v>
      </c>
      <c r="F714">
        <v>78.709999999999994</v>
      </c>
      <c r="G714">
        <v>8.5000000000000006E-2</v>
      </c>
      <c r="H714">
        <v>22</v>
      </c>
    </row>
    <row r="715" spans="1:8" ht="15" customHeight="1" x14ac:dyDescent="0.3">
      <c r="A715" t="s">
        <v>301</v>
      </c>
      <c r="B715">
        <v>2</v>
      </c>
      <c r="C715">
        <v>358</v>
      </c>
      <c r="D715">
        <v>1062.9000000000001</v>
      </c>
      <c r="E715">
        <v>2.9689999999999999</v>
      </c>
      <c r="F715">
        <v>87.16</v>
      </c>
      <c r="G715">
        <v>0.105</v>
      </c>
      <c r="H715">
        <v>21.5</v>
      </c>
    </row>
    <row r="716" spans="1:8" ht="15" customHeight="1" x14ac:dyDescent="0.3">
      <c r="A716" t="s">
        <v>590</v>
      </c>
      <c r="B716">
        <v>1</v>
      </c>
      <c r="C716">
        <v>1499</v>
      </c>
      <c r="D716">
        <v>3262.8</v>
      </c>
      <c r="E716">
        <v>2.177</v>
      </c>
      <c r="F716">
        <v>267.55</v>
      </c>
      <c r="G716">
        <v>7.0999999999999994E-2</v>
      </c>
      <c r="H716">
        <v>22.3</v>
      </c>
    </row>
    <row r="717" spans="1:8" ht="15" customHeight="1" x14ac:dyDescent="0.3">
      <c r="A717" t="s">
        <v>590</v>
      </c>
      <c r="B717">
        <v>2</v>
      </c>
      <c r="C717">
        <v>910</v>
      </c>
      <c r="D717">
        <v>2888</v>
      </c>
      <c r="E717">
        <v>3.1739999999999999</v>
      </c>
      <c r="F717">
        <v>236.82</v>
      </c>
      <c r="G717">
        <v>0.112</v>
      </c>
      <c r="H717">
        <v>21.3</v>
      </c>
    </row>
    <row r="718" spans="1:8" ht="15" customHeight="1" x14ac:dyDescent="0.3">
      <c r="A718" t="s">
        <v>382</v>
      </c>
      <c r="B718">
        <v>1</v>
      </c>
      <c r="C718">
        <v>1277</v>
      </c>
      <c r="D718">
        <v>2708</v>
      </c>
      <c r="E718">
        <v>2.121</v>
      </c>
      <c r="F718">
        <v>222.06</v>
      </c>
      <c r="G718">
        <v>6.6000000000000003E-2</v>
      </c>
      <c r="H718">
        <v>22.4</v>
      </c>
    </row>
    <row r="719" spans="1:8" ht="15" customHeight="1" x14ac:dyDescent="0.3">
      <c r="A719" t="s">
        <v>382</v>
      </c>
      <c r="B719">
        <v>2</v>
      </c>
      <c r="C719">
        <v>1324</v>
      </c>
      <c r="D719">
        <v>4226.1000000000004</v>
      </c>
      <c r="E719">
        <v>3.1920000000000002</v>
      </c>
      <c r="F719">
        <v>346.54</v>
      </c>
      <c r="G719">
        <v>0.129</v>
      </c>
      <c r="H719">
        <v>20.9</v>
      </c>
    </row>
    <row r="720" spans="1:8" ht="15" customHeight="1" x14ac:dyDescent="0.3">
      <c r="A720" t="s">
        <v>302</v>
      </c>
      <c r="B720">
        <v>1</v>
      </c>
      <c r="C720">
        <v>1473</v>
      </c>
      <c r="D720">
        <v>3176</v>
      </c>
      <c r="E720">
        <v>2.1560000000000001</v>
      </c>
      <c r="F720">
        <v>260.44</v>
      </c>
      <c r="G720">
        <v>4.7E-2</v>
      </c>
      <c r="H720">
        <v>22.9</v>
      </c>
    </row>
    <row r="721" spans="1:8" ht="15" customHeight="1" x14ac:dyDescent="0.3">
      <c r="A721" t="s">
        <v>302</v>
      </c>
      <c r="B721">
        <v>2</v>
      </c>
      <c r="C721">
        <v>1462</v>
      </c>
      <c r="D721">
        <v>4562.1000000000004</v>
      </c>
      <c r="E721">
        <v>3.12</v>
      </c>
      <c r="F721">
        <v>374.1</v>
      </c>
      <c r="G721">
        <v>9.9000000000000005E-2</v>
      </c>
      <c r="H721">
        <v>21.6</v>
      </c>
    </row>
    <row r="722" spans="1:8" ht="15" customHeight="1" x14ac:dyDescent="0.3">
      <c r="A722" t="s">
        <v>615</v>
      </c>
      <c r="B722">
        <v>1</v>
      </c>
      <c r="C722">
        <v>1299</v>
      </c>
      <c r="D722">
        <v>2833.3</v>
      </c>
      <c r="E722">
        <v>2.181</v>
      </c>
      <c r="F722">
        <v>232.33</v>
      </c>
      <c r="G722">
        <v>0.05</v>
      </c>
      <c r="H722">
        <v>22.8</v>
      </c>
    </row>
    <row r="723" spans="1:8" ht="15" customHeight="1" x14ac:dyDescent="0.3">
      <c r="A723" t="s">
        <v>615</v>
      </c>
      <c r="B723">
        <v>2</v>
      </c>
      <c r="C723">
        <v>1214</v>
      </c>
      <c r="D723">
        <v>3594.7</v>
      </c>
      <c r="E723">
        <v>2.9609999999999999</v>
      </c>
      <c r="F723">
        <v>294.77</v>
      </c>
      <c r="G723">
        <v>0.115</v>
      </c>
      <c r="H723">
        <v>21.2</v>
      </c>
    </row>
    <row r="724" spans="1:8" ht="15" customHeight="1" x14ac:dyDescent="0.3">
      <c r="A724" t="s">
        <v>669</v>
      </c>
      <c r="B724">
        <v>1</v>
      </c>
      <c r="C724">
        <v>878</v>
      </c>
      <c r="D724">
        <v>1871.7</v>
      </c>
      <c r="E724">
        <v>2.1320000000000001</v>
      </c>
      <c r="F724">
        <v>153.47999999999999</v>
      </c>
      <c r="G724">
        <v>4.5999999999999999E-2</v>
      </c>
      <c r="H724">
        <v>22.9</v>
      </c>
    </row>
    <row r="725" spans="1:8" ht="15" customHeight="1" x14ac:dyDescent="0.3">
      <c r="A725" t="s">
        <v>669</v>
      </c>
      <c r="B725">
        <v>2</v>
      </c>
      <c r="C725">
        <v>1247</v>
      </c>
      <c r="D725">
        <v>3766.6</v>
      </c>
      <c r="E725">
        <v>3.02</v>
      </c>
      <c r="F725">
        <v>308.86</v>
      </c>
      <c r="G725">
        <v>9.5000000000000001E-2</v>
      </c>
      <c r="H725">
        <v>21.7</v>
      </c>
    </row>
    <row r="726" spans="1:8" ht="15" customHeight="1" x14ac:dyDescent="0.3">
      <c r="A726" t="s">
        <v>713</v>
      </c>
      <c r="B726">
        <v>1</v>
      </c>
      <c r="C726">
        <v>375</v>
      </c>
      <c r="D726">
        <v>810.3</v>
      </c>
      <c r="E726">
        <v>2.161</v>
      </c>
      <c r="F726">
        <v>66.44</v>
      </c>
      <c r="G726">
        <v>5.7000000000000002E-2</v>
      </c>
      <c r="H726">
        <v>22.6</v>
      </c>
    </row>
    <row r="727" spans="1:8" ht="15" customHeight="1" x14ac:dyDescent="0.3">
      <c r="A727" t="s">
        <v>713</v>
      </c>
      <c r="B727">
        <v>2</v>
      </c>
      <c r="C727">
        <v>299</v>
      </c>
      <c r="D727">
        <v>924.6</v>
      </c>
      <c r="E727">
        <v>3.0920000000000001</v>
      </c>
      <c r="F727">
        <v>75.819999999999993</v>
      </c>
      <c r="G727">
        <v>0.14499999999999999</v>
      </c>
      <c r="H727">
        <v>20.5</v>
      </c>
    </row>
    <row r="728" spans="1:8" ht="15" customHeight="1" x14ac:dyDescent="0.3">
      <c r="A728" t="s">
        <v>616</v>
      </c>
      <c r="B728">
        <v>1</v>
      </c>
      <c r="C728">
        <v>224</v>
      </c>
      <c r="D728">
        <v>475.8</v>
      </c>
      <c r="E728">
        <v>2.1240000000000001</v>
      </c>
      <c r="F728">
        <v>39.01</v>
      </c>
      <c r="G728">
        <v>6.8000000000000005E-2</v>
      </c>
      <c r="H728">
        <v>22.4</v>
      </c>
    </row>
    <row r="729" spans="1:8" ht="15" customHeight="1" x14ac:dyDescent="0.3">
      <c r="A729" t="s">
        <v>616</v>
      </c>
      <c r="B729">
        <v>2</v>
      </c>
      <c r="C729">
        <v>372</v>
      </c>
      <c r="D729">
        <v>1138.5999999999999</v>
      </c>
      <c r="E729">
        <v>3.0609999999999999</v>
      </c>
      <c r="F729">
        <v>93.37</v>
      </c>
      <c r="G729">
        <v>0.126</v>
      </c>
      <c r="H729">
        <v>21</v>
      </c>
    </row>
    <row r="730" spans="1:8" ht="15" customHeight="1" x14ac:dyDescent="0.3">
      <c r="A730" t="s">
        <v>806</v>
      </c>
      <c r="B730">
        <v>1</v>
      </c>
      <c r="C730">
        <v>1421</v>
      </c>
      <c r="D730">
        <v>2969.1</v>
      </c>
      <c r="E730">
        <v>2.089</v>
      </c>
      <c r="F730">
        <v>243.46</v>
      </c>
      <c r="G730">
        <v>6.0999999999999999E-2</v>
      </c>
      <c r="H730">
        <v>22.5</v>
      </c>
    </row>
    <row r="731" spans="1:8" ht="15" customHeight="1" x14ac:dyDescent="0.3">
      <c r="A731" t="s">
        <v>806</v>
      </c>
      <c r="B731">
        <v>2</v>
      </c>
      <c r="C731">
        <v>862</v>
      </c>
      <c r="D731">
        <v>2665.9</v>
      </c>
      <c r="E731">
        <v>3.093</v>
      </c>
      <c r="F731">
        <v>218.6</v>
      </c>
      <c r="G731">
        <v>0.13100000000000001</v>
      </c>
      <c r="H731">
        <v>20.9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5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20" customWidth="1"/>
    <col min="3" max="3" width="15" customWidth="1"/>
    <col min="4" max="4" width="12" customWidth="1"/>
    <col min="5" max="5" width="14" customWidth="1"/>
    <col min="6" max="6" width="20" customWidth="1"/>
    <col min="8" max="8" width="18" customWidth="1"/>
    <col min="9" max="9" width="20" customWidth="1"/>
    <col min="10" max="10" width="17" customWidth="1"/>
    <col min="12" max="12" width="16" customWidth="1"/>
  </cols>
  <sheetData>
    <row r="1" spans="1:12" ht="41.25" customHeight="1" x14ac:dyDescent="0.3">
      <c r="A1" s="16" t="s">
        <v>63</v>
      </c>
      <c r="B1" s="16" t="s">
        <v>14441</v>
      </c>
      <c r="C1" s="16" t="s">
        <v>14442</v>
      </c>
      <c r="D1" s="16" t="s">
        <v>22</v>
      </c>
      <c r="E1" s="16" t="s">
        <v>14443</v>
      </c>
      <c r="F1" s="16" t="s">
        <v>14444</v>
      </c>
      <c r="G1" s="16" t="s">
        <v>14445</v>
      </c>
      <c r="H1" s="16" t="s">
        <v>14446</v>
      </c>
      <c r="I1" s="16" t="s">
        <v>14447</v>
      </c>
      <c r="J1" s="16" t="s">
        <v>14448</v>
      </c>
      <c r="K1" s="16" t="s">
        <v>14449</v>
      </c>
      <c r="L1" s="16" t="s">
        <v>14450</v>
      </c>
    </row>
    <row r="2" spans="1:12" ht="15" customHeight="1" x14ac:dyDescent="0.3">
      <c r="A2" t="s">
        <v>161</v>
      </c>
      <c r="B2" t="s">
        <v>14451</v>
      </c>
      <c r="C2" t="s">
        <v>14452</v>
      </c>
      <c r="D2" t="s">
        <v>14453</v>
      </c>
      <c r="E2">
        <v>1</v>
      </c>
      <c r="F2">
        <v>85000</v>
      </c>
      <c r="G2">
        <v>45.2</v>
      </c>
      <c r="H2">
        <v>58.5</v>
      </c>
      <c r="I2">
        <v>13.3</v>
      </c>
      <c r="J2">
        <v>22.7</v>
      </c>
      <c r="K2">
        <v>2.5000000000000001E-2</v>
      </c>
      <c r="L2" t="s">
        <v>14454</v>
      </c>
    </row>
    <row r="3" spans="1:12" ht="15" customHeight="1" x14ac:dyDescent="0.3">
      <c r="A3" t="s">
        <v>120</v>
      </c>
      <c r="B3" t="s">
        <v>14455</v>
      </c>
      <c r="C3" t="s">
        <v>14452</v>
      </c>
      <c r="D3" t="s">
        <v>14453</v>
      </c>
      <c r="E3">
        <v>1</v>
      </c>
      <c r="F3">
        <v>72000</v>
      </c>
      <c r="G3">
        <v>46.8</v>
      </c>
      <c r="H3">
        <v>60.2</v>
      </c>
      <c r="I3">
        <v>13.4</v>
      </c>
      <c r="J3">
        <v>22.3</v>
      </c>
      <c r="K3">
        <v>2.8000000000000001E-2</v>
      </c>
      <c r="L3" t="s">
        <v>14454</v>
      </c>
    </row>
    <row r="4" spans="1:12" ht="15" customHeight="1" x14ac:dyDescent="0.3">
      <c r="A4" t="s">
        <v>136</v>
      </c>
      <c r="B4" t="s">
        <v>14456</v>
      </c>
      <c r="C4" t="s">
        <v>14452</v>
      </c>
      <c r="D4" t="s">
        <v>14453</v>
      </c>
      <c r="E4">
        <v>1</v>
      </c>
      <c r="F4">
        <v>68000</v>
      </c>
      <c r="G4">
        <v>44.5</v>
      </c>
      <c r="H4">
        <v>57.8</v>
      </c>
      <c r="I4">
        <v>13.3</v>
      </c>
      <c r="J4">
        <v>23</v>
      </c>
      <c r="K4">
        <v>2.1999999999999999E-2</v>
      </c>
      <c r="L4" t="s">
        <v>14454</v>
      </c>
    </row>
    <row r="5" spans="1:12" ht="15" customHeight="1" x14ac:dyDescent="0.3">
      <c r="A5" t="s">
        <v>98</v>
      </c>
      <c r="B5" t="s">
        <v>14457</v>
      </c>
      <c r="C5" t="s">
        <v>14452</v>
      </c>
      <c r="D5" t="s">
        <v>14453</v>
      </c>
      <c r="E5">
        <v>2</v>
      </c>
      <c r="F5">
        <v>55000</v>
      </c>
      <c r="G5">
        <v>47.9</v>
      </c>
      <c r="H5">
        <v>61.5</v>
      </c>
      <c r="I5">
        <v>13.6</v>
      </c>
      <c r="J5">
        <v>22.1</v>
      </c>
      <c r="K5">
        <v>0.03</v>
      </c>
      <c r="L5" t="s">
        <v>14454</v>
      </c>
    </row>
    <row r="6" spans="1:12" ht="15" customHeight="1" x14ac:dyDescent="0.3">
      <c r="A6" t="s">
        <v>180</v>
      </c>
      <c r="B6" t="s">
        <v>14458</v>
      </c>
      <c r="C6" t="s">
        <v>14452</v>
      </c>
      <c r="D6" t="s">
        <v>14453</v>
      </c>
      <c r="E6">
        <v>2</v>
      </c>
      <c r="F6">
        <v>48000</v>
      </c>
      <c r="G6">
        <v>45.6</v>
      </c>
      <c r="H6">
        <v>59</v>
      </c>
      <c r="I6">
        <v>13.4</v>
      </c>
      <c r="J6">
        <v>22.7</v>
      </c>
      <c r="K6">
        <v>2.5999999999999999E-2</v>
      </c>
      <c r="L6" t="s">
        <v>14454</v>
      </c>
    </row>
    <row r="7" spans="1:12" ht="15" customHeight="1" x14ac:dyDescent="0.3">
      <c r="A7" t="s">
        <v>125</v>
      </c>
      <c r="B7" t="s">
        <v>14459</v>
      </c>
      <c r="C7" t="s">
        <v>14452</v>
      </c>
      <c r="D7" t="s">
        <v>14460</v>
      </c>
      <c r="E7">
        <v>1</v>
      </c>
      <c r="F7">
        <v>32000</v>
      </c>
      <c r="G7">
        <v>52.3</v>
      </c>
      <c r="H7">
        <v>67</v>
      </c>
      <c r="I7">
        <v>14.7</v>
      </c>
      <c r="J7">
        <v>21.9</v>
      </c>
      <c r="K7">
        <v>3.5000000000000003E-2</v>
      </c>
      <c r="L7" t="s">
        <v>14461</v>
      </c>
    </row>
    <row r="8" spans="1:12" ht="15" customHeight="1" x14ac:dyDescent="0.3">
      <c r="A8" t="s">
        <v>132</v>
      </c>
      <c r="B8" t="s">
        <v>14462</v>
      </c>
      <c r="C8" t="s">
        <v>14452</v>
      </c>
      <c r="D8" t="s">
        <v>14460</v>
      </c>
      <c r="E8">
        <v>1</v>
      </c>
      <c r="F8">
        <v>28000</v>
      </c>
      <c r="G8">
        <v>54.1</v>
      </c>
      <c r="H8">
        <v>69.5</v>
      </c>
      <c r="I8">
        <v>15.4</v>
      </c>
      <c r="J8">
        <v>22.2</v>
      </c>
      <c r="K8">
        <v>3.7999999999999999E-2</v>
      </c>
      <c r="L8" t="s">
        <v>14461</v>
      </c>
    </row>
    <row r="9" spans="1:12" ht="15" customHeight="1" x14ac:dyDescent="0.3">
      <c r="A9" t="s">
        <v>145</v>
      </c>
      <c r="B9" t="s">
        <v>14463</v>
      </c>
      <c r="C9" t="s">
        <v>14452</v>
      </c>
      <c r="D9" t="s">
        <v>14460</v>
      </c>
      <c r="E9">
        <v>2</v>
      </c>
      <c r="F9">
        <v>25000</v>
      </c>
      <c r="G9">
        <v>51.8</v>
      </c>
      <c r="H9">
        <v>66.2</v>
      </c>
      <c r="I9">
        <v>14.4</v>
      </c>
      <c r="J9">
        <v>21.8</v>
      </c>
      <c r="K9">
        <v>3.2000000000000001E-2</v>
      </c>
      <c r="L9" t="s">
        <v>14461</v>
      </c>
    </row>
    <row r="10" spans="1:12" ht="15" customHeight="1" x14ac:dyDescent="0.3">
      <c r="A10" t="s">
        <v>93</v>
      </c>
      <c r="B10" t="s">
        <v>14464</v>
      </c>
      <c r="C10" t="s">
        <v>14452</v>
      </c>
      <c r="D10" t="s">
        <v>14460</v>
      </c>
      <c r="E10">
        <v>2</v>
      </c>
      <c r="F10">
        <v>22000</v>
      </c>
      <c r="G10">
        <v>55.4</v>
      </c>
      <c r="H10">
        <v>71</v>
      </c>
      <c r="I10">
        <v>15.6</v>
      </c>
      <c r="J10">
        <v>22</v>
      </c>
      <c r="K10">
        <v>0.04</v>
      </c>
      <c r="L10" t="s">
        <v>14461</v>
      </c>
    </row>
    <row r="11" spans="1:12" ht="15" customHeight="1" x14ac:dyDescent="0.3">
      <c r="A11" t="s">
        <v>115</v>
      </c>
      <c r="B11" t="s">
        <v>14465</v>
      </c>
      <c r="C11" t="s">
        <v>14452</v>
      </c>
      <c r="D11" t="s">
        <v>14460</v>
      </c>
      <c r="E11">
        <v>1</v>
      </c>
      <c r="F11">
        <v>18000</v>
      </c>
      <c r="G11">
        <v>53.2</v>
      </c>
      <c r="H11">
        <v>68.5</v>
      </c>
      <c r="I11">
        <v>15.3</v>
      </c>
      <c r="J11">
        <v>22.3</v>
      </c>
      <c r="K11">
        <v>3.5999999999999997E-2</v>
      </c>
      <c r="L11" t="s">
        <v>14461</v>
      </c>
    </row>
    <row r="12" spans="1:12" ht="15" customHeight="1" x14ac:dyDescent="0.3">
      <c r="A12" t="s">
        <v>149</v>
      </c>
      <c r="B12" t="s">
        <v>14466</v>
      </c>
      <c r="C12" t="s">
        <v>14452</v>
      </c>
      <c r="D12" t="s">
        <v>14467</v>
      </c>
      <c r="E12">
        <v>2</v>
      </c>
      <c r="F12">
        <v>42000</v>
      </c>
      <c r="G12">
        <v>58.5</v>
      </c>
      <c r="H12">
        <v>68</v>
      </c>
      <c r="I12">
        <v>9.5</v>
      </c>
      <c r="J12">
        <v>14</v>
      </c>
      <c r="K12">
        <v>9.4E-2</v>
      </c>
      <c r="L12" t="s">
        <v>14468</v>
      </c>
    </row>
    <row r="13" spans="1:12" ht="15" customHeight="1" x14ac:dyDescent="0.3">
      <c r="A13" t="s">
        <v>105</v>
      </c>
      <c r="B13" t="s">
        <v>14469</v>
      </c>
      <c r="C13" t="s">
        <v>14452</v>
      </c>
      <c r="D13" t="s">
        <v>14467</v>
      </c>
      <c r="E13">
        <v>2</v>
      </c>
      <c r="F13">
        <v>38000</v>
      </c>
      <c r="G13">
        <v>57.2</v>
      </c>
      <c r="H13">
        <v>66.5</v>
      </c>
      <c r="I13">
        <v>9.3000000000000007</v>
      </c>
      <c r="J13">
        <v>14</v>
      </c>
      <c r="K13">
        <v>8.7999999999999995E-2</v>
      </c>
      <c r="L13" t="s">
        <v>14468</v>
      </c>
    </row>
    <row r="14" spans="1:12" ht="15" customHeight="1" x14ac:dyDescent="0.3">
      <c r="A14" t="s">
        <v>308</v>
      </c>
      <c r="B14" t="s">
        <v>14470</v>
      </c>
      <c r="C14" t="s">
        <v>14452</v>
      </c>
      <c r="D14" t="s">
        <v>14467</v>
      </c>
      <c r="E14">
        <v>1</v>
      </c>
      <c r="F14">
        <v>18000</v>
      </c>
      <c r="G14">
        <v>56.8</v>
      </c>
      <c r="H14">
        <v>65.8</v>
      </c>
      <c r="I14">
        <v>9</v>
      </c>
      <c r="J14">
        <v>13.7</v>
      </c>
      <c r="K14">
        <v>8.2000000000000003E-2</v>
      </c>
      <c r="L14" t="s">
        <v>14468</v>
      </c>
    </row>
    <row r="15" spans="1:12" ht="15" customHeight="1" x14ac:dyDescent="0.3">
      <c r="A15" t="s">
        <v>231</v>
      </c>
      <c r="B15" t="s">
        <v>14471</v>
      </c>
      <c r="C15" t="s">
        <v>14452</v>
      </c>
      <c r="D15" t="s">
        <v>14467</v>
      </c>
      <c r="E15">
        <v>2</v>
      </c>
      <c r="F15">
        <v>28000</v>
      </c>
      <c r="G15">
        <v>62.4</v>
      </c>
      <c r="H15">
        <v>72</v>
      </c>
      <c r="I15">
        <v>9.6</v>
      </c>
      <c r="J15">
        <v>13.3</v>
      </c>
      <c r="K15">
        <v>0.112</v>
      </c>
      <c r="L15" t="s">
        <v>14468</v>
      </c>
    </row>
    <row r="16" spans="1:12" ht="15" customHeight="1" x14ac:dyDescent="0.3">
      <c r="A16" t="s">
        <v>227</v>
      </c>
      <c r="B16" t="s">
        <v>14472</v>
      </c>
      <c r="C16" t="s">
        <v>14452</v>
      </c>
      <c r="D16" t="s">
        <v>14467</v>
      </c>
      <c r="E16">
        <v>2</v>
      </c>
      <c r="F16">
        <v>22000</v>
      </c>
      <c r="G16">
        <v>61.8</v>
      </c>
      <c r="H16">
        <v>71.5</v>
      </c>
      <c r="I16">
        <v>9.6999999999999993</v>
      </c>
      <c r="J16">
        <v>13.6</v>
      </c>
      <c r="K16">
        <v>9.8000000000000004E-2</v>
      </c>
      <c r="L16" t="s">
        <v>14468</v>
      </c>
    </row>
    <row r="17" spans="1:12" ht="15" customHeight="1" x14ac:dyDescent="0.3">
      <c r="A17" t="s">
        <v>167</v>
      </c>
      <c r="B17" t="s">
        <v>14473</v>
      </c>
      <c r="C17" t="s">
        <v>14452</v>
      </c>
      <c r="D17" t="s">
        <v>14467</v>
      </c>
      <c r="E17">
        <v>1</v>
      </c>
      <c r="F17">
        <v>12000</v>
      </c>
      <c r="G17">
        <v>59.2</v>
      </c>
      <c r="H17">
        <v>68.5</v>
      </c>
      <c r="I17">
        <v>9.3000000000000007</v>
      </c>
      <c r="J17">
        <v>13.6</v>
      </c>
      <c r="K17">
        <v>0.124</v>
      </c>
      <c r="L17" t="s">
        <v>14468</v>
      </c>
    </row>
    <row r="18" spans="1:12" ht="15" customHeight="1" x14ac:dyDescent="0.3">
      <c r="A18" t="s">
        <v>599</v>
      </c>
      <c r="B18" t="s">
        <v>14474</v>
      </c>
      <c r="C18" t="s">
        <v>14452</v>
      </c>
      <c r="D18" t="s">
        <v>14460</v>
      </c>
      <c r="E18">
        <v>2</v>
      </c>
      <c r="F18">
        <v>8500</v>
      </c>
      <c r="G18">
        <v>68.2</v>
      </c>
      <c r="H18">
        <v>78.5</v>
      </c>
      <c r="I18">
        <v>10.3</v>
      </c>
      <c r="J18">
        <v>13.1</v>
      </c>
      <c r="K18">
        <v>5.5E-2</v>
      </c>
      <c r="L18" t="s">
        <v>14461</v>
      </c>
    </row>
    <row r="19" spans="1:12" ht="15" customHeight="1" x14ac:dyDescent="0.3">
      <c r="A19" t="s">
        <v>396</v>
      </c>
      <c r="B19" t="s">
        <v>14475</v>
      </c>
      <c r="C19" t="s">
        <v>14452</v>
      </c>
      <c r="D19" t="s">
        <v>14460</v>
      </c>
      <c r="E19">
        <v>1</v>
      </c>
      <c r="F19">
        <v>7200</v>
      </c>
      <c r="G19">
        <v>67.5</v>
      </c>
      <c r="H19">
        <v>77.8</v>
      </c>
      <c r="I19">
        <v>10.3</v>
      </c>
      <c r="J19">
        <v>13.2</v>
      </c>
      <c r="K19">
        <v>5.1999999999999998E-2</v>
      </c>
      <c r="L19" t="s">
        <v>14461</v>
      </c>
    </row>
    <row r="20" spans="1:12" ht="15" customHeight="1" x14ac:dyDescent="0.3">
      <c r="A20" t="s">
        <v>282</v>
      </c>
      <c r="B20" t="s">
        <v>14476</v>
      </c>
      <c r="C20" t="s">
        <v>14452</v>
      </c>
      <c r="D20" t="s">
        <v>14467</v>
      </c>
      <c r="E20">
        <v>2</v>
      </c>
      <c r="F20">
        <v>6800</v>
      </c>
      <c r="G20">
        <v>69.8</v>
      </c>
      <c r="H20">
        <v>80</v>
      </c>
      <c r="I20">
        <v>10.199999999999999</v>
      </c>
      <c r="J20">
        <v>12.8</v>
      </c>
      <c r="K20">
        <v>5.8000000000000003E-2</v>
      </c>
      <c r="L20" t="s">
        <v>14468</v>
      </c>
    </row>
    <row r="21" spans="1:12" ht="15" customHeight="1" x14ac:dyDescent="0.3">
      <c r="A21" t="s">
        <v>470</v>
      </c>
      <c r="B21" t="s">
        <v>14477</v>
      </c>
      <c r="C21" t="s">
        <v>14452</v>
      </c>
      <c r="D21" t="s">
        <v>14460</v>
      </c>
      <c r="E21">
        <v>1</v>
      </c>
      <c r="F21">
        <v>6200</v>
      </c>
      <c r="G21">
        <v>66.900000000000006</v>
      </c>
      <c r="H21">
        <v>77</v>
      </c>
      <c r="I21">
        <v>10.1</v>
      </c>
      <c r="J21">
        <v>13.1</v>
      </c>
      <c r="K21">
        <v>4.8000000000000001E-2</v>
      </c>
      <c r="L21" t="s">
        <v>14461</v>
      </c>
    </row>
    <row r="22" spans="1:12" ht="15" customHeight="1" x14ac:dyDescent="0.3">
      <c r="A22" t="s">
        <v>110</v>
      </c>
      <c r="B22" t="s">
        <v>14478</v>
      </c>
      <c r="C22" t="s">
        <v>14452</v>
      </c>
      <c r="D22" t="s">
        <v>14467</v>
      </c>
      <c r="E22">
        <v>2</v>
      </c>
      <c r="F22">
        <v>5500</v>
      </c>
      <c r="G22">
        <v>70.2</v>
      </c>
      <c r="H22">
        <v>80.5</v>
      </c>
      <c r="I22">
        <v>10.3</v>
      </c>
      <c r="J22">
        <v>12.8</v>
      </c>
      <c r="K22">
        <v>6.2E-2</v>
      </c>
      <c r="L22" t="s">
        <v>14468</v>
      </c>
    </row>
    <row r="23" spans="1:12" ht="15" customHeight="1" x14ac:dyDescent="0.3">
      <c r="A23" t="s">
        <v>193</v>
      </c>
      <c r="B23" t="s">
        <v>14479</v>
      </c>
      <c r="C23" t="s">
        <v>14452</v>
      </c>
      <c r="D23" t="s">
        <v>14460</v>
      </c>
      <c r="E23">
        <v>1</v>
      </c>
      <c r="F23">
        <v>4800</v>
      </c>
      <c r="G23">
        <v>68.8</v>
      </c>
      <c r="H23">
        <v>79.2</v>
      </c>
      <c r="I23">
        <v>10.4</v>
      </c>
      <c r="J23">
        <v>13.1</v>
      </c>
      <c r="K23">
        <v>0.05</v>
      </c>
      <c r="L23" t="s">
        <v>14461</v>
      </c>
    </row>
    <row r="24" spans="1:12" ht="15" customHeight="1" x14ac:dyDescent="0.3">
      <c r="A24" t="s">
        <v>570</v>
      </c>
      <c r="B24" t="s">
        <v>14480</v>
      </c>
      <c r="C24" t="s">
        <v>14452</v>
      </c>
      <c r="D24" t="s">
        <v>14467</v>
      </c>
      <c r="E24">
        <v>2</v>
      </c>
      <c r="F24">
        <v>4200</v>
      </c>
      <c r="G24">
        <v>71.5</v>
      </c>
      <c r="H24">
        <v>82</v>
      </c>
      <c r="I24">
        <v>10.5</v>
      </c>
      <c r="J24">
        <v>12.8</v>
      </c>
      <c r="K24">
        <v>6.8000000000000005E-2</v>
      </c>
      <c r="L24" t="s">
        <v>14468</v>
      </c>
    </row>
    <row r="25" spans="1:12" ht="15" customHeight="1" x14ac:dyDescent="0.3">
      <c r="A25" t="s">
        <v>291</v>
      </c>
      <c r="B25" t="s">
        <v>14481</v>
      </c>
      <c r="C25" t="s">
        <v>14452</v>
      </c>
      <c r="D25" t="s">
        <v>14453</v>
      </c>
      <c r="E25">
        <v>1</v>
      </c>
      <c r="F25">
        <v>3600</v>
      </c>
      <c r="G25">
        <v>67.2</v>
      </c>
      <c r="H25">
        <v>77.5</v>
      </c>
      <c r="I25">
        <v>10.3</v>
      </c>
      <c r="J25">
        <v>13.3</v>
      </c>
      <c r="K25">
        <v>4.4999999999999998E-2</v>
      </c>
      <c r="L25" t="s">
        <v>14454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"/>
  <sheetViews>
    <sheetView zoomScaleNormal="100" workbookViewId="0"/>
  </sheetViews>
  <sheetFormatPr defaultColWidth="8.6640625" defaultRowHeight="14.4" x14ac:dyDescent="0.3"/>
  <cols>
    <col min="1" max="1" width="18" customWidth="1"/>
    <col min="3" max="3" width="15" customWidth="1"/>
    <col min="4" max="4" width="16" customWidth="1"/>
    <col min="5" max="5" width="11" customWidth="1"/>
    <col min="6" max="6" width="16" customWidth="1"/>
    <col min="7" max="7" width="12" customWidth="1"/>
    <col min="8" max="8" width="17" customWidth="1"/>
    <col min="9" max="9" width="15" customWidth="1"/>
  </cols>
  <sheetData>
    <row r="1" spans="1:9" ht="27.75" customHeight="1" x14ac:dyDescent="0.3">
      <c r="A1" s="16" t="s">
        <v>2997</v>
      </c>
      <c r="B1" s="16" t="s">
        <v>14441</v>
      </c>
      <c r="C1" s="16" t="s">
        <v>14482</v>
      </c>
      <c r="D1" s="16" t="s">
        <v>14483</v>
      </c>
      <c r="E1" s="16" t="s">
        <v>14484</v>
      </c>
      <c r="F1" s="16" t="s">
        <v>3001</v>
      </c>
      <c r="G1" s="16" t="s">
        <v>14485</v>
      </c>
      <c r="H1" s="16" t="s">
        <v>14486</v>
      </c>
      <c r="I1" s="16" t="s">
        <v>14487</v>
      </c>
    </row>
    <row r="2" spans="1:9" ht="15" customHeight="1" x14ac:dyDescent="0.3">
      <c r="A2" t="s">
        <v>3008</v>
      </c>
      <c r="B2" t="s">
        <v>3009</v>
      </c>
      <c r="C2" t="s">
        <v>14488</v>
      </c>
      <c r="D2" t="s">
        <v>14489</v>
      </c>
      <c r="E2" t="s">
        <v>3010</v>
      </c>
      <c r="F2">
        <v>780</v>
      </c>
      <c r="G2">
        <v>1</v>
      </c>
      <c r="H2">
        <v>3000</v>
      </c>
      <c r="I2" t="s">
        <v>14490</v>
      </c>
    </row>
    <row r="3" spans="1:9" ht="15" customHeight="1" x14ac:dyDescent="0.3">
      <c r="A3" t="s">
        <v>3012</v>
      </c>
      <c r="B3" t="s">
        <v>3013</v>
      </c>
      <c r="C3" t="s">
        <v>14488</v>
      </c>
      <c r="D3" t="s">
        <v>14489</v>
      </c>
      <c r="E3" t="s">
        <v>3010</v>
      </c>
      <c r="F3">
        <v>720</v>
      </c>
      <c r="G3">
        <v>1</v>
      </c>
      <c r="H3">
        <v>3000</v>
      </c>
      <c r="I3" t="s">
        <v>14490</v>
      </c>
    </row>
    <row r="4" spans="1:9" ht="15" customHeight="1" x14ac:dyDescent="0.3">
      <c r="A4" t="s">
        <v>3015</v>
      </c>
      <c r="B4" t="s">
        <v>3016</v>
      </c>
      <c r="C4" t="s">
        <v>14488</v>
      </c>
      <c r="D4" t="s">
        <v>14489</v>
      </c>
      <c r="E4" t="s">
        <v>3017</v>
      </c>
      <c r="F4">
        <v>2400</v>
      </c>
      <c r="G4">
        <v>1</v>
      </c>
      <c r="H4">
        <v>3000</v>
      </c>
      <c r="I4" t="s">
        <v>14490</v>
      </c>
    </row>
    <row r="5" spans="1:9" ht="15" customHeight="1" x14ac:dyDescent="0.3">
      <c r="A5" t="s">
        <v>3019</v>
      </c>
      <c r="B5" t="s">
        <v>3020</v>
      </c>
      <c r="C5" t="s">
        <v>14488</v>
      </c>
      <c r="D5" t="s">
        <v>14489</v>
      </c>
      <c r="E5" t="s">
        <v>3017</v>
      </c>
      <c r="F5">
        <v>4200</v>
      </c>
      <c r="G5">
        <v>1</v>
      </c>
      <c r="H5">
        <v>3000</v>
      </c>
      <c r="I5" t="s">
        <v>14490</v>
      </c>
    </row>
    <row r="6" spans="1:9" ht="15" customHeight="1" x14ac:dyDescent="0.3">
      <c r="A6" t="s">
        <v>3022</v>
      </c>
      <c r="B6" t="s">
        <v>3023</v>
      </c>
      <c r="C6" t="s">
        <v>14488</v>
      </c>
      <c r="D6" t="s">
        <v>14489</v>
      </c>
      <c r="E6" t="s">
        <v>3017</v>
      </c>
      <c r="F6">
        <v>3100</v>
      </c>
      <c r="G6">
        <v>1</v>
      </c>
      <c r="H6">
        <v>3000</v>
      </c>
      <c r="I6" t="s">
        <v>14490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8"/>
  <sheetViews>
    <sheetView zoomScaleNormal="100" workbookViewId="0"/>
  </sheetViews>
  <sheetFormatPr defaultColWidth="8.6640625" defaultRowHeight="14.4" x14ac:dyDescent="0.3"/>
  <cols>
    <col min="1" max="1" width="18" customWidth="1"/>
    <col min="2" max="3" width="12" customWidth="1"/>
    <col min="4" max="7" width="14" customWidth="1"/>
    <col min="8" max="8" width="10" customWidth="1"/>
  </cols>
  <sheetData>
    <row r="1" spans="1:8" ht="17.25" customHeight="1" x14ac:dyDescent="0.3">
      <c r="A1" s="14" t="s">
        <v>14491</v>
      </c>
    </row>
    <row r="3" spans="1:8" ht="15" customHeight="1" x14ac:dyDescent="0.3">
      <c r="A3" s="4" t="s">
        <v>14492</v>
      </c>
    </row>
    <row r="5" spans="1:8" ht="15" customHeight="1" x14ac:dyDescent="0.3">
      <c r="A5" s="8" t="s">
        <v>2997</v>
      </c>
      <c r="B5" s="8" t="s">
        <v>2999</v>
      </c>
      <c r="C5" s="8" t="s">
        <v>14493</v>
      </c>
      <c r="D5" s="8" t="s">
        <v>14494</v>
      </c>
      <c r="E5" s="8" t="s">
        <v>14495</v>
      </c>
      <c r="F5" s="8" t="s">
        <v>3004</v>
      </c>
      <c r="G5" s="8" t="s">
        <v>42</v>
      </c>
      <c r="H5" s="8" t="s">
        <v>14496</v>
      </c>
    </row>
    <row r="6" spans="1:8" ht="15" customHeight="1" x14ac:dyDescent="0.3">
      <c r="A6" s="11" t="s">
        <v>3008</v>
      </c>
      <c r="B6" s="9">
        <f>SUMIF(RAW_Purchase_Orders!E:E,A6,RAW_Purchase_Orders!G:G)</f>
        <v>3213</v>
      </c>
      <c r="C6" s="10">
        <f>VLOOKUP(A6,MASTER_Materials!A:F,6,FALSE())</f>
        <v>780</v>
      </c>
      <c r="D6" s="9">
        <f>IF(B6=0,0,SUMIF(RAW_Purchase_Orders!E:E,A6,RAW_Purchase_Orders!L:L)/B6)</f>
        <v>831.41040771864323</v>
      </c>
      <c r="E6" s="9">
        <f>B6*C6</f>
        <v>2506140</v>
      </c>
      <c r="F6" s="9">
        <f>SUMIF(RAW_Purchase_Orders!E:E,A6,RAW_Purchase_Orders!L:L)</f>
        <v>2671321.6400000006</v>
      </c>
      <c r="G6" s="9">
        <f>F6-E6</f>
        <v>165181.6400000006</v>
      </c>
      <c r="H6" s="9">
        <f t="shared" ref="H6:H11" si="0">IF(E6=0,0,G6/E6)</f>
        <v>6.5910779126465632E-2</v>
      </c>
    </row>
    <row r="7" spans="1:8" ht="15" customHeight="1" x14ac:dyDescent="0.3">
      <c r="A7" s="11" t="s">
        <v>3012</v>
      </c>
      <c r="B7" s="9">
        <f>SUMIF(RAW_Purchase_Orders!E:E,A7,RAW_Purchase_Orders!G:G)</f>
        <v>3296</v>
      </c>
      <c r="C7" s="10">
        <f>VLOOKUP(A7,MASTER_Materials!A:F,6,FALSE())</f>
        <v>720</v>
      </c>
      <c r="D7" s="9">
        <f>IF(B7=0,0,SUMIF(RAW_Purchase_Orders!E:E,A7,RAW_Purchase_Orders!L:L)/B7)</f>
        <v>729.28513956310678</v>
      </c>
      <c r="E7" s="9">
        <f>B7*C7</f>
        <v>2373120</v>
      </c>
      <c r="F7" s="9">
        <f>SUMIF(RAW_Purchase_Orders!E:E,A7,RAW_Purchase_Orders!L:L)</f>
        <v>2403723.8199999998</v>
      </c>
      <c r="G7" s="9">
        <f>F7-E7</f>
        <v>30603.819999999832</v>
      </c>
      <c r="H7" s="9">
        <f t="shared" si="0"/>
        <v>1.2896027170981591E-2</v>
      </c>
    </row>
    <row r="8" spans="1:8" ht="15" customHeight="1" x14ac:dyDescent="0.3">
      <c r="A8" s="11" t="s">
        <v>3015</v>
      </c>
      <c r="B8" s="9">
        <f>SUMIF(RAW_Purchase_Orders!E:E,A8,RAW_Purchase_Orders!G:G)</f>
        <v>36177</v>
      </c>
      <c r="C8" s="10">
        <f>VLOOKUP(A8,MASTER_Materials!A:F,6,FALSE())</f>
        <v>2400</v>
      </c>
      <c r="D8" s="9">
        <f>IF(B8=0,0,SUMIF(RAW_Purchase_Orders!E:E,A8,RAW_Purchase_Orders!L:L)/B8)</f>
        <v>2280.0733830887029</v>
      </c>
      <c r="E8" s="9">
        <f>B8*C8</f>
        <v>86824800</v>
      </c>
      <c r="F8" s="9">
        <f>SUMIF(RAW_Purchase_Orders!E:E,A8,RAW_Purchase_Orders!L:L)</f>
        <v>82486214.780000001</v>
      </c>
      <c r="G8" s="9">
        <f>F8-E8</f>
        <v>-4338585.2199999988</v>
      </c>
      <c r="H8" s="9">
        <f t="shared" si="0"/>
        <v>-4.9969423713040501E-2</v>
      </c>
    </row>
    <row r="9" spans="1:8" ht="15" customHeight="1" x14ac:dyDescent="0.3">
      <c r="A9" s="11" t="s">
        <v>3019</v>
      </c>
      <c r="B9" s="9">
        <f>SUMIF(RAW_Purchase_Orders!E:E,A9,RAW_Purchase_Orders!G:G)</f>
        <v>28312</v>
      </c>
      <c r="C9" s="10">
        <f>VLOOKUP(A9,MASTER_Materials!A:F,6,FALSE())</f>
        <v>4200</v>
      </c>
      <c r="D9" s="9">
        <f>IF(B9=0,0,SUMIF(RAW_Purchase_Orders!E:E,A9,RAW_Purchase_Orders!L:L)/B9)</f>
        <v>5260.2607187764897</v>
      </c>
      <c r="E9" s="9">
        <f>B9*C9</f>
        <v>118910400</v>
      </c>
      <c r="F9" s="9">
        <f>SUMIF(RAW_Purchase_Orders!E:E,A9,RAW_Purchase_Orders!L:L)</f>
        <v>148928501.46999997</v>
      </c>
      <c r="G9" s="9">
        <f>F9-E9</f>
        <v>30018101.469999969</v>
      </c>
      <c r="H9" s="9">
        <f t="shared" si="0"/>
        <v>0.25244302828011655</v>
      </c>
    </row>
    <row r="10" spans="1:8" ht="15" customHeight="1" x14ac:dyDescent="0.3">
      <c r="A10" s="11" t="s">
        <v>3022</v>
      </c>
      <c r="B10" s="9">
        <f>SUMIF(RAW_Purchase_Orders!E:E,A10,RAW_Purchase_Orders!G:G)</f>
        <v>12271</v>
      </c>
      <c r="C10" s="10">
        <f>VLOOKUP(A10,MASTER_Materials!A:F,6,FALSE())</f>
        <v>3100</v>
      </c>
      <c r="D10" s="9">
        <f>IF(B10=0,0,SUMIF(RAW_Purchase_Orders!E:E,A10,RAW_Purchase_Orders!L:L)/B10)</f>
        <v>3782.1287955341863</v>
      </c>
      <c r="E10" s="9">
        <f>B10*C10</f>
        <v>38040100</v>
      </c>
      <c r="F10" s="9">
        <f>SUMIF(RAW_Purchase_Orders!E:E,A10,RAW_Purchase_Orders!L:L)</f>
        <v>46410502.450000003</v>
      </c>
      <c r="G10" s="9">
        <f>F10-E10</f>
        <v>8370402.450000003</v>
      </c>
      <c r="H10" s="9">
        <f t="shared" si="0"/>
        <v>0.22004154694651179</v>
      </c>
    </row>
    <row r="11" spans="1:8" ht="15" customHeight="1" x14ac:dyDescent="0.3">
      <c r="A11" s="12" t="s">
        <v>33</v>
      </c>
      <c r="B11" s="9">
        <f>SUM(B6:B10)</f>
        <v>83269</v>
      </c>
      <c r="C11" s="13"/>
      <c r="D11" s="13"/>
      <c r="E11" s="9">
        <f>SUM(E6:E10)</f>
        <v>248654560</v>
      </c>
      <c r="F11" s="9">
        <f>SUM(F6:F10)</f>
        <v>282900264.15999997</v>
      </c>
      <c r="G11" s="9">
        <f>SUM(G6:G10)</f>
        <v>34245704.159999974</v>
      </c>
      <c r="H11" s="9">
        <f t="shared" si="0"/>
        <v>0.13772401423082678</v>
      </c>
    </row>
    <row r="14" spans="1:8" ht="15" customHeight="1" x14ac:dyDescent="0.3">
      <c r="A14" s="4" t="s">
        <v>14497</v>
      </c>
    </row>
    <row r="15" spans="1:8" ht="15" customHeight="1" x14ac:dyDescent="0.3">
      <c r="A15" t="s">
        <v>14498</v>
      </c>
      <c r="B15" s="17">
        <v>2.1999999999999999E-2</v>
      </c>
      <c r="C15" t="s">
        <v>14499</v>
      </c>
    </row>
    <row r="17" spans="1:2" ht="15" customHeight="1" x14ac:dyDescent="0.3">
      <c r="A17" t="s">
        <v>14500</v>
      </c>
      <c r="B17" s="6">
        <f>SUMIF(G6:G10,"&gt;0",G6:G10)</f>
        <v>38584289.379999973</v>
      </c>
    </row>
    <row r="18" spans="1:2" ht="15" customHeight="1" x14ac:dyDescent="0.3">
      <c r="A18" t="s">
        <v>14501</v>
      </c>
      <c r="B18" s="6">
        <f>B17*B15</f>
        <v>848854.3663599994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0"/>
  <sheetViews>
    <sheetView zoomScaleNormal="100" workbookViewId="0"/>
  </sheetViews>
  <sheetFormatPr defaultColWidth="8.6640625" defaultRowHeight="14.4" x14ac:dyDescent="0.3"/>
  <cols>
    <col min="1" max="4" width="12" customWidth="1"/>
    <col min="5" max="5" width="10" customWidth="1"/>
    <col min="6" max="7" width="14" customWidth="1"/>
    <col min="8" max="9" width="12" customWidth="1"/>
    <col min="10" max="10" width="10" customWidth="1"/>
    <col min="11" max="11" width="14" customWidth="1"/>
    <col min="12" max="12" width="10" customWidth="1"/>
  </cols>
  <sheetData>
    <row r="1" spans="1:14" ht="17.25" customHeight="1" x14ac:dyDescent="0.3">
      <c r="A1" s="14" t="s">
        <v>14502</v>
      </c>
      <c r="M1" s="4" t="s">
        <v>14503</v>
      </c>
      <c r="N1" s="2">
        <v>2.4</v>
      </c>
    </row>
    <row r="3" spans="1:14" ht="15" customHeight="1" x14ac:dyDescent="0.3">
      <c r="A3" s="4" t="s">
        <v>14504</v>
      </c>
    </row>
    <row r="5" spans="1:14" ht="15" customHeight="1" x14ac:dyDescent="0.3">
      <c r="A5" s="8" t="s">
        <v>63</v>
      </c>
      <c r="B5" s="8" t="s">
        <v>14505</v>
      </c>
      <c r="C5" s="8" t="s">
        <v>14506</v>
      </c>
      <c r="D5" s="8" t="s">
        <v>14507</v>
      </c>
      <c r="E5" s="8" t="s">
        <v>74</v>
      </c>
      <c r="F5" s="8" t="s">
        <v>14508</v>
      </c>
      <c r="G5" s="8" t="s">
        <v>14509</v>
      </c>
      <c r="H5" s="8" t="s">
        <v>14403</v>
      </c>
      <c r="I5" s="8" t="s">
        <v>14510</v>
      </c>
      <c r="J5" s="8" t="s">
        <v>14511</v>
      </c>
      <c r="K5" s="8" t="s">
        <v>14512</v>
      </c>
      <c r="L5" s="8" t="s">
        <v>22</v>
      </c>
    </row>
    <row r="6" spans="1:14" ht="15" customHeight="1" x14ac:dyDescent="0.3">
      <c r="A6" s="11" t="s">
        <v>167</v>
      </c>
      <c r="B6" s="9">
        <f>SUMIF(RAW_Production_Orders!C:C,A6,RAW_Production_Orders!F:F)</f>
        <v>20057</v>
      </c>
      <c r="C6" s="9">
        <f>SUMIF(RAW_Production_Orders!C:C,A6,RAW_Production_Orders!G:G)</f>
        <v>17402</v>
      </c>
      <c r="D6" s="9">
        <f>SUMIF(RAW_Production_Orders!C:C,A6,RAW_Production_Orders!H:H)</f>
        <v>2655</v>
      </c>
      <c r="E6" s="9">
        <f t="shared" ref="E6:E30" si="0">IF(B6=0,0,D6/B6)</f>
        <v>0.13237273769756194</v>
      </c>
      <c r="F6" s="9">
        <f>SUMIF(RAW_Production_Orders!C:C,A6,RAW_Production_Orders!O:O)</f>
        <v>1104314.3899999999</v>
      </c>
      <c r="G6" s="9">
        <f>SUMIF(RAW_Production_Orders!C:C,A6,RAW_Production_Orders!T:T)</f>
        <v>1199357.7100000002</v>
      </c>
      <c r="H6" s="9">
        <f t="shared" ref="H6:H29" si="1">G6-F6</f>
        <v>95043.320000000298</v>
      </c>
      <c r="I6" s="10">
        <f>D6*IFERROR(VLOOKUP(A6,MASTER_SKU!A:G,7,FALSE()),0)</f>
        <v>157176</v>
      </c>
      <c r="J6" s="10">
        <f t="shared" ref="J6:J29" si="2">$N$1</f>
        <v>2.4</v>
      </c>
      <c r="K6" s="9">
        <f t="shared" ref="K6:K29" si="3">I6*J6</f>
        <v>377222.39999999997</v>
      </c>
      <c r="L6" s="10" t="str">
        <f>IFERROR(VLOOKUP(A6,MASTER_SKU!A:D,4,FALSE()),"")</f>
        <v>HIGH</v>
      </c>
    </row>
    <row r="7" spans="1:14" ht="15" customHeight="1" x14ac:dyDescent="0.3">
      <c r="A7" s="11" t="s">
        <v>231</v>
      </c>
      <c r="B7" s="9">
        <f>SUMIF(RAW_Production_Orders!C:C,A7,RAW_Production_Orders!F:F)</f>
        <v>41333</v>
      </c>
      <c r="C7" s="9">
        <f>SUMIF(RAW_Production_Orders!C:C,A7,RAW_Production_Orders!G:G)</f>
        <v>36630</v>
      </c>
      <c r="D7" s="9">
        <f>SUMIF(RAW_Production_Orders!C:C,A7,RAW_Production_Orders!H:H)</f>
        <v>4703</v>
      </c>
      <c r="E7" s="9">
        <f t="shared" si="0"/>
        <v>0.11378317567077154</v>
      </c>
      <c r="F7" s="9">
        <f>SUMIF(RAW_Production_Orders!C:C,A7,RAW_Production_Orders!O:O)</f>
        <v>2361717.9900000002</v>
      </c>
      <c r="G7" s="9">
        <f>SUMIF(RAW_Production_Orders!C:C,A7,RAW_Production_Orders!T:T)</f>
        <v>2566507.7200000002</v>
      </c>
      <c r="H7" s="9">
        <f t="shared" si="1"/>
        <v>204789.72999999998</v>
      </c>
      <c r="I7" s="10">
        <f>D7*IFERROR(VLOOKUP(A7,MASTER_SKU!A:G,7,FALSE()),0)</f>
        <v>293467.2</v>
      </c>
      <c r="J7" s="10">
        <f t="shared" si="2"/>
        <v>2.4</v>
      </c>
      <c r="K7" s="9">
        <f t="shared" si="3"/>
        <v>704321.28</v>
      </c>
      <c r="L7" s="10" t="str">
        <f>IFERROR(VLOOKUP(A7,MASTER_SKU!A:D,4,FALSE()),"")</f>
        <v>HIGH</v>
      </c>
    </row>
    <row r="8" spans="1:14" ht="15" customHeight="1" x14ac:dyDescent="0.3">
      <c r="A8" s="11" t="s">
        <v>227</v>
      </c>
      <c r="B8" s="9">
        <f>SUMIF(RAW_Production_Orders!C:C,A8,RAW_Production_Orders!F:F)</f>
        <v>47311</v>
      </c>
      <c r="C8" s="9">
        <f>SUMIF(RAW_Production_Orders!C:C,A8,RAW_Production_Orders!G:G)</f>
        <v>42529</v>
      </c>
      <c r="D8" s="9">
        <f>SUMIF(RAW_Production_Orders!C:C,A8,RAW_Production_Orders!H:H)</f>
        <v>4782</v>
      </c>
      <c r="E8" s="9">
        <f t="shared" si="0"/>
        <v>0.1010758597366363</v>
      </c>
      <c r="F8" s="9">
        <f>SUMIF(RAW_Production_Orders!C:C,A8,RAW_Production_Orders!O:O)</f>
        <v>2684842.48</v>
      </c>
      <c r="G8" s="9">
        <f>SUMIF(RAW_Production_Orders!C:C,A8,RAW_Production_Orders!T:T)</f>
        <v>2898346.7599999984</v>
      </c>
      <c r="H8" s="9">
        <f t="shared" si="1"/>
        <v>213504.2799999984</v>
      </c>
      <c r="I8" s="10">
        <f>D8*IFERROR(VLOOKUP(A8,MASTER_SKU!A:G,7,FALSE()),0)</f>
        <v>295527.59999999998</v>
      </c>
      <c r="J8" s="10">
        <f t="shared" si="2"/>
        <v>2.4</v>
      </c>
      <c r="K8" s="9">
        <f t="shared" si="3"/>
        <v>709266.23999999987</v>
      </c>
      <c r="L8" s="10" t="str">
        <f>IFERROR(VLOOKUP(A8,MASTER_SKU!A:D,4,FALSE()),"")</f>
        <v>HIGH</v>
      </c>
    </row>
    <row r="9" spans="1:14" ht="15" customHeight="1" x14ac:dyDescent="0.3">
      <c r="A9" s="11" t="s">
        <v>149</v>
      </c>
      <c r="B9" s="9">
        <f>SUMIF(RAW_Production_Orders!C:C,A9,RAW_Production_Orders!F:F)</f>
        <v>80136</v>
      </c>
      <c r="C9" s="9">
        <f>SUMIF(RAW_Production_Orders!C:C,A9,RAW_Production_Orders!G:G)</f>
        <v>72084</v>
      </c>
      <c r="D9" s="9">
        <f>SUMIF(RAW_Production_Orders!C:C,A9,RAW_Production_Orders!H:H)</f>
        <v>8052</v>
      </c>
      <c r="E9" s="9">
        <f t="shared" si="0"/>
        <v>0.10047918538484577</v>
      </c>
      <c r="F9" s="9">
        <f>SUMIF(RAW_Production_Orders!C:C,A9,RAW_Production_Orders!O:O)</f>
        <v>4375730.1399999997</v>
      </c>
      <c r="G9" s="9">
        <f>SUMIF(RAW_Production_Orders!C:C,A9,RAW_Production_Orders!T:T)</f>
        <v>4719667.28</v>
      </c>
      <c r="H9" s="9">
        <f t="shared" si="1"/>
        <v>343937.1400000006</v>
      </c>
      <c r="I9" s="10">
        <f>D9*IFERROR(VLOOKUP(A9,MASTER_SKU!A:G,7,FALSE()),0)</f>
        <v>471042</v>
      </c>
      <c r="J9" s="10">
        <f t="shared" si="2"/>
        <v>2.4</v>
      </c>
      <c r="K9" s="9">
        <f t="shared" si="3"/>
        <v>1130500.8</v>
      </c>
      <c r="L9" s="10" t="str">
        <f>IFERROR(VLOOKUP(A9,MASTER_SKU!A:D,4,FALSE()),"")</f>
        <v>HIGH</v>
      </c>
    </row>
    <row r="10" spans="1:14" ht="15" customHeight="1" x14ac:dyDescent="0.3">
      <c r="A10" s="11" t="s">
        <v>105</v>
      </c>
      <c r="B10" s="9">
        <f>SUMIF(RAW_Production_Orders!C:C,A10,RAW_Production_Orders!F:F)</f>
        <v>68893</v>
      </c>
      <c r="C10" s="9">
        <f>SUMIF(RAW_Production_Orders!C:C,A10,RAW_Production_Orders!G:G)</f>
        <v>62426</v>
      </c>
      <c r="D10" s="9">
        <f>SUMIF(RAW_Production_Orders!C:C,A10,RAW_Production_Orders!H:H)</f>
        <v>6467</v>
      </c>
      <c r="E10" s="9">
        <f t="shared" si="0"/>
        <v>9.3870204520052833E-2</v>
      </c>
      <c r="F10" s="9">
        <f>SUMIF(RAW_Production_Orders!C:C,A10,RAW_Production_Orders!O:O)</f>
        <v>3703604.9999999995</v>
      </c>
      <c r="G10" s="9">
        <f>SUMIF(RAW_Production_Orders!C:C,A10,RAW_Production_Orders!T:T)</f>
        <v>3999968.4899999984</v>
      </c>
      <c r="H10" s="9">
        <f t="shared" si="1"/>
        <v>296363.48999999883</v>
      </c>
      <c r="I10" s="10">
        <f>D10*IFERROR(VLOOKUP(A10,MASTER_SKU!A:G,7,FALSE()),0)</f>
        <v>369912.4</v>
      </c>
      <c r="J10" s="10">
        <f t="shared" si="2"/>
        <v>2.4</v>
      </c>
      <c r="K10" s="9">
        <f t="shared" si="3"/>
        <v>887789.76</v>
      </c>
      <c r="L10" s="10" t="str">
        <f>IFERROR(VLOOKUP(A10,MASTER_SKU!A:D,4,FALSE()),"")</f>
        <v>HIGH</v>
      </c>
    </row>
    <row r="11" spans="1:14" ht="15" customHeight="1" x14ac:dyDescent="0.3">
      <c r="A11" s="11" t="s">
        <v>308</v>
      </c>
      <c r="B11" s="9">
        <f>SUMIF(RAW_Production_Orders!C:C,A11,RAW_Production_Orders!F:F)</f>
        <v>30612</v>
      </c>
      <c r="C11" s="9">
        <f>SUMIF(RAW_Production_Orders!C:C,A11,RAW_Production_Orders!G:G)</f>
        <v>27889</v>
      </c>
      <c r="D11" s="9">
        <f>SUMIF(RAW_Production_Orders!C:C,A11,RAW_Production_Orders!H:H)</f>
        <v>2723</v>
      </c>
      <c r="E11" s="9">
        <f t="shared" si="0"/>
        <v>8.8952044949692929E-2</v>
      </c>
      <c r="F11" s="9">
        <f>SUMIF(RAW_Production_Orders!C:C,A11,RAW_Production_Orders!O:O)</f>
        <v>1637705.2600000007</v>
      </c>
      <c r="G11" s="9">
        <f>SUMIF(RAW_Production_Orders!C:C,A11,RAW_Production_Orders!T:T)</f>
        <v>1743026.4200000004</v>
      </c>
      <c r="H11" s="9">
        <f t="shared" si="1"/>
        <v>105321.15999999968</v>
      </c>
      <c r="I11" s="10">
        <f>D11*IFERROR(VLOOKUP(A11,MASTER_SKU!A:G,7,FALSE()),0)</f>
        <v>154666.4</v>
      </c>
      <c r="J11" s="10">
        <f t="shared" si="2"/>
        <v>2.4</v>
      </c>
      <c r="K11" s="9">
        <f t="shared" si="3"/>
        <v>371199.36</v>
      </c>
      <c r="L11" s="10" t="str">
        <f>IFERROR(VLOOKUP(A11,MASTER_SKU!A:D,4,FALSE()),"")</f>
        <v>HIGH</v>
      </c>
    </row>
    <row r="12" spans="1:14" ht="15" customHeight="1" x14ac:dyDescent="0.3">
      <c r="A12" s="11" t="s">
        <v>570</v>
      </c>
      <c r="B12" s="9">
        <f>SUMIF(RAW_Production_Orders!C:C,A12,RAW_Production_Orders!F:F)</f>
        <v>6577</v>
      </c>
      <c r="C12" s="9">
        <f>SUMIF(RAW_Production_Orders!C:C,A12,RAW_Production_Orders!G:G)</f>
        <v>6108</v>
      </c>
      <c r="D12" s="9">
        <f>SUMIF(RAW_Production_Orders!C:C,A12,RAW_Production_Orders!H:H)</f>
        <v>469</v>
      </c>
      <c r="E12" s="9">
        <f t="shared" si="0"/>
        <v>7.1309107495818758E-2</v>
      </c>
      <c r="F12" s="9">
        <f>SUMIF(RAW_Production_Orders!C:C,A12,RAW_Production_Orders!O:O)</f>
        <v>414704.85</v>
      </c>
      <c r="G12" s="9">
        <f>SUMIF(RAW_Production_Orders!C:C,A12,RAW_Production_Orders!T:T)</f>
        <v>441725.61</v>
      </c>
      <c r="H12" s="9">
        <f t="shared" si="1"/>
        <v>27020.760000000009</v>
      </c>
      <c r="I12" s="10">
        <f>D12*IFERROR(VLOOKUP(A12,MASTER_SKU!A:G,7,FALSE()),0)</f>
        <v>33533.5</v>
      </c>
      <c r="J12" s="10">
        <f t="shared" si="2"/>
        <v>2.4</v>
      </c>
      <c r="K12" s="9">
        <f t="shared" si="3"/>
        <v>80480.399999999994</v>
      </c>
      <c r="L12" s="10" t="str">
        <f>IFERROR(VLOOKUP(A12,MASTER_SKU!A:D,4,FALSE()),"")</f>
        <v>HIGH</v>
      </c>
    </row>
    <row r="13" spans="1:14" ht="15" customHeight="1" x14ac:dyDescent="0.3">
      <c r="A13" s="11" t="s">
        <v>282</v>
      </c>
      <c r="B13" s="9">
        <f>SUMIF(RAW_Production_Orders!C:C,A13,RAW_Production_Orders!F:F)</f>
        <v>8833</v>
      </c>
      <c r="C13" s="9">
        <f>SUMIF(RAW_Production_Orders!C:C,A13,RAW_Production_Orders!G:G)</f>
        <v>8267</v>
      </c>
      <c r="D13" s="9">
        <f>SUMIF(RAW_Production_Orders!C:C,A13,RAW_Production_Orders!H:H)</f>
        <v>566</v>
      </c>
      <c r="E13" s="9">
        <f t="shared" si="0"/>
        <v>6.4077889731687987E-2</v>
      </c>
      <c r="F13" s="9">
        <f>SUMIF(RAW_Production_Orders!C:C,A13,RAW_Production_Orders!O:O)</f>
        <v>547193.74</v>
      </c>
      <c r="G13" s="9">
        <f>SUMIF(RAW_Production_Orders!C:C,A13,RAW_Production_Orders!T:T)</f>
        <v>584121.85999999987</v>
      </c>
      <c r="H13" s="9">
        <f t="shared" si="1"/>
        <v>36928.119999999879</v>
      </c>
      <c r="I13" s="10">
        <f>D13*IFERROR(VLOOKUP(A13,MASTER_SKU!A:G,7,FALSE()),0)</f>
        <v>39506.799999999996</v>
      </c>
      <c r="J13" s="10">
        <f t="shared" si="2"/>
        <v>2.4</v>
      </c>
      <c r="K13" s="9">
        <f t="shared" si="3"/>
        <v>94816.319999999992</v>
      </c>
      <c r="L13" s="10" t="str">
        <f>IFERROR(VLOOKUP(A13,MASTER_SKU!A:D,4,FALSE()),"")</f>
        <v>HIGH</v>
      </c>
    </row>
    <row r="14" spans="1:14" ht="15" customHeight="1" x14ac:dyDescent="0.3">
      <c r="A14" s="11" t="s">
        <v>110</v>
      </c>
      <c r="B14" s="9">
        <f>SUMIF(RAW_Production_Orders!C:C,A14,RAW_Production_Orders!F:F)</f>
        <v>11623</v>
      </c>
      <c r="C14" s="9">
        <f>SUMIF(RAW_Production_Orders!C:C,A14,RAW_Production_Orders!G:G)</f>
        <v>10892</v>
      </c>
      <c r="D14" s="9">
        <f>SUMIF(RAW_Production_Orders!C:C,A14,RAW_Production_Orders!H:H)</f>
        <v>731</v>
      </c>
      <c r="E14" s="9">
        <f t="shared" si="0"/>
        <v>6.2892540652155215E-2</v>
      </c>
      <c r="F14" s="9">
        <f>SUMIF(RAW_Production_Orders!C:C,A14,RAW_Production_Orders!O:O)</f>
        <v>723052.85999999987</v>
      </c>
      <c r="G14" s="9">
        <f>SUMIF(RAW_Production_Orders!C:C,A14,RAW_Production_Orders!T:T)</f>
        <v>772502.75999999989</v>
      </c>
      <c r="H14" s="9">
        <f t="shared" si="1"/>
        <v>49449.900000000023</v>
      </c>
      <c r="I14" s="10">
        <f>D14*IFERROR(VLOOKUP(A14,MASTER_SKU!A:G,7,FALSE()),0)</f>
        <v>51316.200000000004</v>
      </c>
      <c r="J14" s="10">
        <f t="shared" si="2"/>
        <v>2.4</v>
      </c>
      <c r="K14" s="9">
        <f t="shared" si="3"/>
        <v>123158.88</v>
      </c>
      <c r="L14" s="10" t="str">
        <f>IFERROR(VLOOKUP(A14,MASTER_SKU!A:D,4,FALSE()),"")</f>
        <v>HIGH</v>
      </c>
    </row>
    <row r="15" spans="1:14" ht="15" customHeight="1" x14ac:dyDescent="0.3">
      <c r="A15" s="11" t="s">
        <v>599</v>
      </c>
      <c r="B15" s="9">
        <f>SUMIF(RAW_Production_Orders!C:C,A15,RAW_Production_Orders!F:F)</f>
        <v>13570</v>
      </c>
      <c r="C15" s="9">
        <f>SUMIF(RAW_Production_Orders!C:C,A15,RAW_Production_Orders!G:G)</f>
        <v>12815</v>
      </c>
      <c r="D15" s="9">
        <f>SUMIF(RAW_Production_Orders!C:C,A15,RAW_Production_Orders!H:H)</f>
        <v>755</v>
      </c>
      <c r="E15" s="9">
        <f t="shared" si="0"/>
        <v>5.5637435519528371E-2</v>
      </c>
      <c r="F15" s="9">
        <f>SUMIF(RAW_Production_Orders!C:C,A15,RAW_Production_Orders!O:O)</f>
        <v>826532.43999999983</v>
      </c>
      <c r="G15" s="9">
        <f>SUMIF(RAW_Production_Orders!C:C,A15,RAW_Production_Orders!T:T)</f>
        <v>861310.73</v>
      </c>
      <c r="H15" s="9">
        <f t="shared" si="1"/>
        <v>34778.290000000154</v>
      </c>
      <c r="I15" s="10">
        <f>D15*IFERROR(VLOOKUP(A15,MASTER_SKU!A:G,7,FALSE()),0)</f>
        <v>51491</v>
      </c>
      <c r="J15" s="10">
        <f t="shared" si="2"/>
        <v>2.4</v>
      </c>
      <c r="K15" s="9">
        <f t="shared" si="3"/>
        <v>123578.4</v>
      </c>
      <c r="L15" s="10" t="str">
        <f>IFERROR(VLOOKUP(A15,MASTER_SKU!A:D,4,FALSE()),"")</f>
        <v>MEDIUM</v>
      </c>
    </row>
    <row r="16" spans="1:14" ht="15" customHeight="1" x14ac:dyDescent="0.3">
      <c r="A16" s="11" t="s">
        <v>396</v>
      </c>
      <c r="B16" s="9">
        <f>SUMIF(RAW_Production_Orders!C:C,A16,RAW_Production_Orders!F:F)</f>
        <v>13773</v>
      </c>
      <c r="C16" s="9">
        <f>SUMIF(RAW_Production_Orders!C:C,A16,RAW_Production_Orders!G:G)</f>
        <v>13018</v>
      </c>
      <c r="D16" s="9">
        <f>SUMIF(RAW_Production_Orders!C:C,A16,RAW_Production_Orders!H:H)</f>
        <v>755</v>
      </c>
      <c r="E16" s="9">
        <f t="shared" si="0"/>
        <v>5.4817396355187689E-2</v>
      </c>
      <c r="F16" s="9">
        <f>SUMIF(RAW_Production_Orders!C:C,A16,RAW_Production_Orders!O:O)</f>
        <v>832630.22</v>
      </c>
      <c r="G16" s="9">
        <f>SUMIF(RAW_Production_Orders!C:C,A16,RAW_Production_Orders!T:T)</f>
        <v>863276.78</v>
      </c>
      <c r="H16" s="9">
        <f t="shared" si="1"/>
        <v>30646.560000000056</v>
      </c>
      <c r="I16" s="10">
        <f>D16*IFERROR(VLOOKUP(A16,MASTER_SKU!A:G,7,FALSE()),0)</f>
        <v>50962.5</v>
      </c>
      <c r="J16" s="10">
        <f t="shared" si="2"/>
        <v>2.4</v>
      </c>
      <c r="K16" s="9">
        <f t="shared" si="3"/>
        <v>122310</v>
      </c>
      <c r="L16" s="10" t="str">
        <f>IFERROR(VLOOKUP(A16,MASTER_SKU!A:D,4,FALSE()),"")</f>
        <v>MEDIUM</v>
      </c>
    </row>
    <row r="17" spans="1:12" ht="15" customHeight="1" x14ac:dyDescent="0.3">
      <c r="A17" s="11" t="s">
        <v>193</v>
      </c>
      <c r="B17" s="9">
        <f>SUMIF(RAW_Production_Orders!C:C,A17,RAW_Production_Orders!F:F)</f>
        <v>9809</v>
      </c>
      <c r="C17" s="9">
        <f>SUMIF(RAW_Production_Orders!C:C,A17,RAW_Production_Orders!G:G)</f>
        <v>9286</v>
      </c>
      <c r="D17" s="9">
        <f>SUMIF(RAW_Production_Orders!C:C,A17,RAW_Production_Orders!H:H)</f>
        <v>523</v>
      </c>
      <c r="E17" s="9">
        <f t="shared" si="0"/>
        <v>5.3318381078601283E-2</v>
      </c>
      <c r="F17" s="9">
        <f>SUMIF(RAW_Production_Orders!C:C,A17,RAW_Production_Orders!O:O)</f>
        <v>601279.93999999994</v>
      </c>
      <c r="G17" s="9">
        <f>SUMIF(RAW_Production_Orders!C:C,A17,RAW_Production_Orders!T:T)</f>
        <v>617544.37</v>
      </c>
      <c r="H17" s="9">
        <f t="shared" si="1"/>
        <v>16264.430000000051</v>
      </c>
      <c r="I17" s="10">
        <f>D17*IFERROR(VLOOKUP(A17,MASTER_SKU!A:G,7,FALSE()),0)</f>
        <v>35982.400000000001</v>
      </c>
      <c r="J17" s="10">
        <f t="shared" si="2"/>
        <v>2.4</v>
      </c>
      <c r="K17" s="9">
        <f t="shared" si="3"/>
        <v>86357.759999999995</v>
      </c>
      <c r="L17" s="10" t="str">
        <f>IFERROR(VLOOKUP(A17,MASTER_SKU!A:D,4,FALSE()),"")</f>
        <v>MEDIUM</v>
      </c>
    </row>
    <row r="18" spans="1:12" ht="15" customHeight="1" x14ac:dyDescent="0.3">
      <c r="A18" s="11" t="s">
        <v>291</v>
      </c>
      <c r="B18" s="9">
        <f>SUMIF(RAW_Production_Orders!C:C,A18,RAW_Production_Orders!F:F)</f>
        <v>4386</v>
      </c>
      <c r="C18" s="9">
        <f>SUMIF(RAW_Production_Orders!C:C,A18,RAW_Production_Orders!G:G)</f>
        <v>4160</v>
      </c>
      <c r="D18" s="9">
        <f>SUMIF(RAW_Production_Orders!C:C,A18,RAW_Production_Orders!H:H)</f>
        <v>226</v>
      </c>
      <c r="E18" s="9">
        <f t="shared" si="0"/>
        <v>5.1527587779297765E-2</v>
      </c>
      <c r="F18" s="9">
        <f>SUMIF(RAW_Production_Orders!C:C,A18,RAW_Production_Orders!O:O)</f>
        <v>264295.10000000003</v>
      </c>
      <c r="G18" s="9">
        <f>SUMIF(RAW_Production_Orders!C:C,A18,RAW_Production_Orders!T:T)</f>
        <v>273608.88</v>
      </c>
      <c r="H18" s="9">
        <f t="shared" si="1"/>
        <v>9313.7799999999697</v>
      </c>
      <c r="I18" s="10">
        <f>D18*IFERROR(VLOOKUP(A18,MASTER_SKU!A:G,7,FALSE()),0)</f>
        <v>15187.2</v>
      </c>
      <c r="J18" s="10">
        <f t="shared" si="2"/>
        <v>2.4</v>
      </c>
      <c r="K18" s="9">
        <f t="shared" si="3"/>
        <v>36449.279999999999</v>
      </c>
      <c r="L18" s="10" t="str">
        <f>IFERROR(VLOOKUP(A18,MASTER_SKU!A:D,4,FALSE()),"")</f>
        <v>LOW</v>
      </c>
    </row>
    <row r="19" spans="1:12" ht="15" customHeight="1" x14ac:dyDescent="0.3">
      <c r="A19" s="11" t="s">
        <v>470</v>
      </c>
      <c r="B19" s="9">
        <f>SUMIF(RAW_Production_Orders!C:C,A19,RAW_Production_Orders!F:F)</f>
        <v>9827</v>
      </c>
      <c r="C19" s="9">
        <f>SUMIF(RAW_Production_Orders!C:C,A19,RAW_Production_Orders!G:G)</f>
        <v>9348</v>
      </c>
      <c r="D19" s="9">
        <f>SUMIF(RAW_Production_Orders!C:C,A19,RAW_Production_Orders!H:H)</f>
        <v>479</v>
      </c>
      <c r="E19" s="9">
        <f t="shared" si="0"/>
        <v>4.8743258369797496E-2</v>
      </c>
      <c r="F19" s="9">
        <f>SUMIF(RAW_Production_Orders!C:C,A19,RAW_Production_Orders!O:O)</f>
        <v>590246.97</v>
      </c>
      <c r="G19" s="9">
        <f>SUMIF(RAW_Production_Orders!C:C,A19,RAW_Production_Orders!T:T)</f>
        <v>605020.81999999995</v>
      </c>
      <c r="H19" s="9">
        <f t="shared" si="1"/>
        <v>14773.849999999977</v>
      </c>
      <c r="I19" s="10">
        <f>D19*IFERROR(VLOOKUP(A19,MASTER_SKU!A:G,7,FALSE()),0)</f>
        <v>32045.100000000002</v>
      </c>
      <c r="J19" s="10">
        <f t="shared" si="2"/>
        <v>2.4</v>
      </c>
      <c r="K19" s="9">
        <f t="shared" si="3"/>
        <v>76908.240000000005</v>
      </c>
      <c r="L19" s="10" t="str">
        <f>IFERROR(VLOOKUP(A19,MASTER_SKU!A:D,4,FALSE()),"")</f>
        <v>MEDIUM</v>
      </c>
    </row>
    <row r="20" spans="1:12" ht="15" customHeight="1" x14ac:dyDescent="0.3">
      <c r="A20" s="11" t="s">
        <v>93</v>
      </c>
      <c r="B20" s="9">
        <f>SUMIF(RAW_Production_Orders!C:C,A20,RAW_Production_Orders!F:F)</f>
        <v>34267</v>
      </c>
      <c r="C20" s="9">
        <f>SUMIF(RAW_Production_Orders!C:C,A20,RAW_Production_Orders!G:G)</f>
        <v>32791</v>
      </c>
      <c r="D20" s="9">
        <f>SUMIF(RAW_Production_Orders!C:C,A20,RAW_Production_Orders!H:H)</f>
        <v>1476</v>
      </c>
      <c r="E20" s="9">
        <f t="shared" si="0"/>
        <v>4.3073510958064609E-2</v>
      </c>
      <c r="F20" s="9">
        <f>SUMIF(RAW_Production_Orders!C:C,A20,RAW_Production_Orders!O:O)</f>
        <v>1802060.4099999995</v>
      </c>
      <c r="G20" s="9">
        <f>SUMIF(RAW_Production_Orders!C:C,A20,RAW_Production_Orders!T:T)</f>
        <v>1869223.3699999999</v>
      </c>
      <c r="H20" s="9">
        <f t="shared" si="1"/>
        <v>67162.960000000428</v>
      </c>
      <c r="I20" s="10">
        <f>D20*IFERROR(VLOOKUP(A20,MASTER_SKU!A:G,7,FALSE()),0)</f>
        <v>81770.399999999994</v>
      </c>
      <c r="J20" s="10">
        <f t="shared" si="2"/>
        <v>2.4</v>
      </c>
      <c r="K20" s="9">
        <f t="shared" si="3"/>
        <v>196248.95999999999</v>
      </c>
      <c r="L20" s="10" t="str">
        <f>IFERROR(VLOOKUP(A20,MASTER_SKU!A:D,4,FALSE()),"")</f>
        <v>MEDIUM</v>
      </c>
    </row>
    <row r="21" spans="1:12" ht="15" customHeight="1" x14ac:dyDescent="0.3">
      <c r="A21" s="11" t="s">
        <v>115</v>
      </c>
      <c r="B21" s="9">
        <f>SUMIF(RAW_Production_Orders!C:C,A21,RAW_Production_Orders!F:F)</f>
        <v>30050</v>
      </c>
      <c r="C21" s="9">
        <f>SUMIF(RAW_Production_Orders!C:C,A21,RAW_Production_Orders!G:G)</f>
        <v>28900</v>
      </c>
      <c r="D21" s="9">
        <f>SUMIF(RAW_Production_Orders!C:C,A21,RAW_Production_Orders!H:H)</f>
        <v>1150</v>
      </c>
      <c r="E21" s="9">
        <f t="shared" si="0"/>
        <v>3.8269550748752081E-2</v>
      </c>
      <c r="F21" s="9">
        <f>SUMIF(RAW_Production_Orders!C:C,A21,RAW_Production_Orders!O:O)</f>
        <v>1537321.9299999997</v>
      </c>
      <c r="G21" s="9">
        <f>SUMIF(RAW_Production_Orders!C:C,A21,RAW_Production_Orders!T:T)</f>
        <v>1574829.25</v>
      </c>
      <c r="H21" s="9">
        <f t="shared" si="1"/>
        <v>37507.320000000298</v>
      </c>
      <c r="I21" s="10">
        <f>D21*IFERROR(VLOOKUP(A21,MASTER_SKU!A:G,7,FALSE()),0)</f>
        <v>61180</v>
      </c>
      <c r="J21" s="10">
        <f t="shared" si="2"/>
        <v>2.4</v>
      </c>
      <c r="K21" s="9">
        <f t="shared" si="3"/>
        <v>146832</v>
      </c>
      <c r="L21" s="10" t="str">
        <f>IFERROR(VLOOKUP(A21,MASTER_SKU!A:D,4,FALSE()),"")</f>
        <v>MEDIUM</v>
      </c>
    </row>
    <row r="22" spans="1:12" ht="15" customHeight="1" x14ac:dyDescent="0.3">
      <c r="A22" s="11" t="s">
        <v>145</v>
      </c>
      <c r="B22" s="9">
        <f>SUMIF(RAW_Production_Orders!C:C,A22,RAW_Production_Orders!F:F)</f>
        <v>42876</v>
      </c>
      <c r="C22" s="9">
        <f>SUMIF(RAW_Production_Orders!C:C,A22,RAW_Production_Orders!G:G)</f>
        <v>41397</v>
      </c>
      <c r="D22" s="9">
        <f>SUMIF(RAW_Production_Orders!C:C,A22,RAW_Production_Orders!H:H)</f>
        <v>1479</v>
      </c>
      <c r="E22" s="9">
        <f t="shared" si="0"/>
        <v>3.4494822278197591E-2</v>
      </c>
      <c r="F22" s="9">
        <f>SUMIF(RAW_Production_Orders!C:C,A22,RAW_Production_Orders!O:O)</f>
        <v>2154467.5500000007</v>
      </c>
      <c r="G22" s="9">
        <f>SUMIF(RAW_Production_Orders!C:C,A22,RAW_Production_Orders!T:T)</f>
        <v>2227398.81</v>
      </c>
      <c r="H22" s="9">
        <f t="shared" si="1"/>
        <v>72931.259999999311</v>
      </c>
      <c r="I22" s="10">
        <f>D22*IFERROR(VLOOKUP(A22,MASTER_SKU!A:G,7,FALSE()),0)</f>
        <v>76612.2</v>
      </c>
      <c r="J22" s="10">
        <f t="shared" si="2"/>
        <v>2.4</v>
      </c>
      <c r="K22" s="9">
        <f t="shared" si="3"/>
        <v>183869.28</v>
      </c>
      <c r="L22" s="10" t="str">
        <f>IFERROR(VLOOKUP(A22,MASTER_SKU!A:D,4,FALSE()),"")</f>
        <v>MEDIUM</v>
      </c>
    </row>
    <row r="23" spans="1:12" ht="15" customHeight="1" x14ac:dyDescent="0.3">
      <c r="A23" s="11" t="s">
        <v>132</v>
      </c>
      <c r="B23" s="9">
        <f>SUMIF(RAW_Production_Orders!C:C,A23,RAW_Production_Orders!F:F)</f>
        <v>53257</v>
      </c>
      <c r="C23" s="9">
        <f>SUMIF(RAW_Production_Orders!C:C,A23,RAW_Production_Orders!G:G)</f>
        <v>51089</v>
      </c>
      <c r="D23" s="9">
        <f>SUMIF(RAW_Production_Orders!C:C,A23,RAW_Production_Orders!H:H)</f>
        <v>2168</v>
      </c>
      <c r="E23" s="9">
        <f t="shared" si="0"/>
        <v>4.0708263702424093E-2</v>
      </c>
      <c r="F23" s="9">
        <f>SUMIF(RAW_Production_Orders!C:C,A23,RAW_Production_Orders!O:O)</f>
        <v>2755719.5400000005</v>
      </c>
      <c r="G23" s="9">
        <f>SUMIF(RAW_Production_Orders!C:C,A23,RAW_Production_Orders!T:T)</f>
        <v>2823654.0699999994</v>
      </c>
      <c r="H23" s="9">
        <f t="shared" si="1"/>
        <v>67934.529999998864</v>
      </c>
      <c r="I23" s="10">
        <f>D23*IFERROR(VLOOKUP(A23,MASTER_SKU!A:G,7,FALSE()),0)</f>
        <v>117288.8</v>
      </c>
      <c r="J23" s="10">
        <f t="shared" si="2"/>
        <v>2.4</v>
      </c>
      <c r="K23" s="9">
        <f t="shared" si="3"/>
        <v>281493.12</v>
      </c>
      <c r="L23" s="10" t="str">
        <f>IFERROR(VLOOKUP(A23,MASTER_SKU!A:D,4,FALSE()),"")</f>
        <v>MEDIUM</v>
      </c>
    </row>
    <row r="24" spans="1:12" ht="15" customHeight="1" x14ac:dyDescent="0.3">
      <c r="A24" s="11" t="s">
        <v>125</v>
      </c>
      <c r="B24" s="9">
        <f>SUMIF(RAW_Production_Orders!C:C,A24,RAW_Production_Orders!F:F)</f>
        <v>67494</v>
      </c>
      <c r="C24" s="9">
        <f>SUMIF(RAW_Production_Orders!C:C,A24,RAW_Production_Orders!G:G)</f>
        <v>64951</v>
      </c>
      <c r="D24" s="9">
        <f>SUMIF(RAW_Production_Orders!C:C,A24,RAW_Production_Orders!H:H)</f>
        <v>2543</v>
      </c>
      <c r="E24" s="9">
        <f t="shared" si="0"/>
        <v>3.7677423178356595E-2</v>
      </c>
      <c r="F24" s="9">
        <f>SUMIF(RAW_Production_Orders!C:C,A24,RAW_Production_Orders!O:O)</f>
        <v>3413428.1300000018</v>
      </c>
      <c r="G24" s="9">
        <f>SUMIF(RAW_Production_Orders!C:C,A24,RAW_Production_Orders!T:T)</f>
        <v>3502199.2100000009</v>
      </c>
      <c r="H24" s="9">
        <f t="shared" si="1"/>
        <v>88771.079999999143</v>
      </c>
      <c r="I24" s="10">
        <f>D24*IFERROR(VLOOKUP(A24,MASTER_SKU!A:G,7,FALSE()),0)</f>
        <v>132998.9</v>
      </c>
      <c r="J24" s="10">
        <f t="shared" si="2"/>
        <v>2.4</v>
      </c>
      <c r="K24" s="9">
        <f t="shared" si="3"/>
        <v>319197.36</v>
      </c>
      <c r="L24" s="10" t="str">
        <f>IFERROR(VLOOKUP(A24,MASTER_SKU!A:D,4,FALSE()),"")</f>
        <v>MEDIUM</v>
      </c>
    </row>
    <row r="25" spans="1:12" ht="15" customHeight="1" x14ac:dyDescent="0.3">
      <c r="A25" s="11" t="s">
        <v>180</v>
      </c>
      <c r="B25" s="9">
        <f>SUMIF(RAW_Production_Orders!C:C,A25,RAW_Production_Orders!F:F)</f>
        <v>94894</v>
      </c>
      <c r="C25" s="9">
        <f>SUMIF(RAW_Production_Orders!C:C,A25,RAW_Production_Orders!G:G)</f>
        <v>92237</v>
      </c>
      <c r="D25" s="9">
        <f>SUMIF(RAW_Production_Orders!C:C,A25,RAW_Production_Orders!H:H)</f>
        <v>2657</v>
      </c>
      <c r="E25" s="9">
        <f t="shared" si="0"/>
        <v>2.799966278163003E-2</v>
      </c>
      <c r="F25" s="9">
        <f>SUMIF(RAW_Production_Orders!C:C,A25,RAW_Production_Orders!O:O)</f>
        <v>4385886.7900000038</v>
      </c>
      <c r="G25" s="9">
        <f>SUMIF(RAW_Production_Orders!C:C,A25,RAW_Production_Orders!T:T)</f>
        <v>4528580.4899999974</v>
      </c>
      <c r="H25" s="9">
        <f t="shared" si="1"/>
        <v>142693.69999999367</v>
      </c>
      <c r="I25" s="10">
        <f>D25*IFERROR(VLOOKUP(A25,MASTER_SKU!A:G,7,FALSE()),0)</f>
        <v>121159.2</v>
      </c>
      <c r="J25" s="10">
        <f t="shared" si="2"/>
        <v>2.4</v>
      </c>
      <c r="K25" s="9">
        <f t="shared" si="3"/>
        <v>290782.07999999996</v>
      </c>
      <c r="L25" s="10" t="str">
        <f>IFERROR(VLOOKUP(A25,MASTER_SKU!A:D,4,FALSE()),"")</f>
        <v>LOW</v>
      </c>
    </row>
    <row r="26" spans="1:12" ht="15" customHeight="1" x14ac:dyDescent="0.3">
      <c r="A26" s="11" t="s">
        <v>98</v>
      </c>
      <c r="B26" s="9">
        <f>SUMIF(RAW_Production_Orders!C:C,A26,RAW_Production_Orders!F:F)</f>
        <v>104696</v>
      </c>
      <c r="C26" s="9">
        <f>SUMIF(RAW_Production_Orders!C:C,A26,RAW_Production_Orders!G:G)</f>
        <v>101290</v>
      </c>
      <c r="D26" s="9">
        <f>SUMIF(RAW_Production_Orders!C:C,A26,RAW_Production_Orders!H:H)</f>
        <v>3406</v>
      </c>
      <c r="E26" s="9">
        <f t="shared" si="0"/>
        <v>3.2532283945900513E-2</v>
      </c>
      <c r="F26" s="9">
        <f>SUMIF(RAW_Production_Orders!C:C,A26,RAW_Production_Orders!O:O)</f>
        <v>4995443.9899999993</v>
      </c>
      <c r="G26" s="9">
        <f>SUMIF(RAW_Production_Orders!C:C,A26,RAW_Production_Orders!T:T)</f>
        <v>5155922.8299999982</v>
      </c>
      <c r="H26" s="9">
        <f t="shared" si="1"/>
        <v>160478.83999999892</v>
      </c>
      <c r="I26" s="10">
        <f>D26*IFERROR(VLOOKUP(A26,MASTER_SKU!A:G,7,FALSE()),0)</f>
        <v>163147.4</v>
      </c>
      <c r="J26" s="10">
        <f t="shared" si="2"/>
        <v>2.4</v>
      </c>
      <c r="K26" s="9">
        <f t="shared" si="3"/>
        <v>391553.75999999995</v>
      </c>
      <c r="L26" s="10" t="str">
        <f>IFERROR(VLOOKUP(A26,MASTER_SKU!A:D,4,FALSE()),"")</f>
        <v>LOW</v>
      </c>
    </row>
    <row r="27" spans="1:12" ht="15" customHeight="1" x14ac:dyDescent="0.3">
      <c r="A27" s="11" t="s">
        <v>136</v>
      </c>
      <c r="B27" s="9">
        <f>SUMIF(RAW_Production_Orders!C:C,A27,RAW_Production_Orders!F:F)</f>
        <v>110372</v>
      </c>
      <c r="C27" s="9">
        <f>SUMIF(RAW_Production_Orders!C:C,A27,RAW_Production_Orders!G:G)</f>
        <v>107671</v>
      </c>
      <c r="D27" s="9">
        <f>SUMIF(RAW_Production_Orders!C:C,A27,RAW_Production_Orders!H:H)</f>
        <v>2701</v>
      </c>
      <c r="E27" s="9">
        <f t="shared" si="0"/>
        <v>2.4471786322618056E-2</v>
      </c>
      <c r="F27" s="9">
        <f>SUMIF(RAW_Production_Orders!C:C,A27,RAW_Production_Orders!O:O)</f>
        <v>5022345.3900000034</v>
      </c>
      <c r="G27" s="9">
        <f>SUMIF(RAW_Production_Orders!C:C,A27,RAW_Production_Orders!T:T)</f>
        <v>5116909.7399999974</v>
      </c>
      <c r="H27" s="9">
        <f t="shared" si="1"/>
        <v>94564.34999999404</v>
      </c>
      <c r="I27" s="10">
        <f>D27*IFERROR(VLOOKUP(A27,MASTER_SKU!A:G,7,FALSE()),0)</f>
        <v>120194.5</v>
      </c>
      <c r="J27" s="10">
        <f t="shared" si="2"/>
        <v>2.4</v>
      </c>
      <c r="K27" s="9">
        <f t="shared" si="3"/>
        <v>288466.8</v>
      </c>
      <c r="L27" s="10" t="str">
        <f>IFERROR(VLOOKUP(A27,MASTER_SKU!A:D,4,FALSE()),"")</f>
        <v>LOW</v>
      </c>
    </row>
    <row r="28" spans="1:12" ht="15" customHeight="1" x14ac:dyDescent="0.3">
      <c r="A28" s="11" t="s">
        <v>120</v>
      </c>
      <c r="B28" s="9">
        <f>SUMIF(RAW_Production_Orders!C:C,A28,RAW_Production_Orders!F:F)</f>
        <v>121795</v>
      </c>
      <c r="C28" s="9">
        <f>SUMIF(RAW_Production_Orders!C:C,A28,RAW_Production_Orders!G:G)</f>
        <v>118124</v>
      </c>
      <c r="D28" s="9">
        <f>SUMIF(RAW_Production_Orders!C:C,A28,RAW_Production_Orders!H:H)</f>
        <v>3671</v>
      </c>
      <c r="E28" s="9">
        <f t="shared" si="0"/>
        <v>3.0140810378094338E-2</v>
      </c>
      <c r="F28" s="9">
        <f>SUMIF(RAW_Production_Orders!C:C,A28,RAW_Production_Orders!O:O)</f>
        <v>5724218.8300000019</v>
      </c>
      <c r="G28" s="9">
        <f>SUMIF(RAW_Production_Orders!C:C,A28,RAW_Production_Orders!T:T)</f>
        <v>5849335.3000000026</v>
      </c>
      <c r="H28" s="9">
        <f t="shared" si="1"/>
        <v>125116.47000000067</v>
      </c>
      <c r="I28" s="10">
        <f>D28*IFERROR(VLOOKUP(A28,MASTER_SKU!A:G,7,FALSE()),0)</f>
        <v>171802.8</v>
      </c>
      <c r="J28" s="10">
        <f t="shared" si="2"/>
        <v>2.4</v>
      </c>
      <c r="K28" s="9">
        <f t="shared" si="3"/>
        <v>412326.72</v>
      </c>
      <c r="L28" s="10" t="str">
        <f>IFERROR(VLOOKUP(A28,MASTER_SKU!A:D,4,FALSE()),"")</f>
        <v>LOW</v>
      </c>
    </row>
    <row r="29" spans="1:12" ht="15" customHeight="1" x14ac:dyDescent="0.3">
      <c r="A29" s="11" t="s">
        <v>161</v>
      </c>
      <c r="B29" s="9">
        <f>SUMIF(RAW_Production_Orders!C:C,A29,RAW_Production_Orders!F:F)</f>
        <v>152126</v>
      </c>
      <c r="C29" s="9">
        <f>SUMIF(RAW_Production_Orders!C:C,A29,RAW_Production_Orders!G:G)</f>
        <v>147938</v>
      </c>
      <c r="D29" s="9">
        <f>SUMIF(RAW_Production_Orders!C:C,A29,RAW_Production_Orders!H:H)</f>
        <v>4188</v>
      </c>
      <c r="E29" s="9">
        <f t="shared" si="0"/>
        <v>2.7529810814719377E-2</v>
      </c>
      <c r="F29" s="9">
        <f>SUMIF(RAW_Production_Orders!C:C,A29,RAW_Production_Orders!O:O)</f>
        <v>6991528.4000000041</v>
      </c>
      <c r="G29" s="9">
        <f>SUMIF(RAW_Production_Orders!C:C,A29,RAW_Production_Orders!T:T)</f>
        <v>7135345.4099999964</v>
      </c>
      <c r="H29" s="9">
        <f t="shared" si="1"/>
        <v>143817.00999999233</v>
      </c>
      <c r="I29" s="10">
        <f>D29*IFERROR(VLOOKUP(A29,MASTER_SKU!A:G,7,FALSE()),0)</f>
        <v>189297.6</v>
      </c>
      <c r="J29" s="10">
        <f t="shared" si="2"/>
        <v>2.4</v>
      </c>
      <c r="K29" s="9">
        <f t="shared" si="3"/>
        <v>454314.23999999999</v>
      </c>
      <c r="L29" s="10" t="str">
        <f>IFERROR(VLOOKUP(A29,MASTER_SKU!A:D,4,FALSE()),"")</f>
        <v>LOW</v>
      </c>
    </row>
    <row r="30" spans="1:12" ht="15" customHeight="1" x14ac:dyDescent="0.3">
      <c r="A30" s="4" t="s">
        <v>33</v>
      </c>
      <c r="B30" s="6">
        <f>SUM(B6:B29)</f>
        <v>1178567</v>
      </c>
      <c r="C30" s="6">
        <f>SUM(C6:C29)</f>
        <v>1119242</v>
      </c>
      <c r="D30" s="6">
        <f>SUM(D6:D29)</f>
        <v>59325</v>
      </c>
      <c r="E30" s="6">
        <f t="shared" si="0"/>
        <v>5.0336552779774078E-2</v>
      </c>
      <c r="F30" s="6">
        <f>SUM(F6:F29)</f>
        <v>59450272.340000018</v>
      </c>
      <c r="G30" s="6">
        <f>SUM(G6:G29)</f>
        <v>61929384.669999994</v>
      </c>
      <c r="H30" s="6">
        <f>SUM(H6:H29)</f>
        <v>2479112.3299999754</v>
      </c>
      <c r="I30" s="6">
        <f>SUM(I6:I29)</f>
        <v>3287268.1</v>
      </c>
      <c r="K30" s="6">
        <f>SUM(K6:K29)</f>
        <v>7889443.4400000004</v>
      </c>
    </row>
    <row r="33" spans="1:2" ht="15" customHeight="1" x14ac:dyDescent="0.3">
      <c r="A33" s="4" t="s">
        <v>14513</v>
      </c>
    </row>
    <row r="34" spans="1:2" ht="15" customHeight="1" x14ac:dyDescent="0.3">
      <c r="A34" t="s">
        <v>14514</v>
      </c>
      <c r="B34" s="17">
        <v>0.12</v>
      </c>
    </row>
    <row r="35" spans="1:2" ht="15" customHeight="1" x14ac:dyDescent="0.3">
      <c r="A35" t="s">
        <v>14515</v>
      </c>
      <c r="B35" s="17">
        <v>0.05</v>
      </c>
    </row>
    <row r="37" spans="1:2" ht="15" customHeight="1" x14ac:dyDescent="0.3">
      <c r="A37" t="s">
        <v>14516</v>
      </c>
      <c r="B37" s="6">
        <f>SUMIF(L6:L29,"HIGH",K6:K29)</f>
        <v>4478755.4399999995</v>
      </c>
    </row>
    <row r="38" spans="1:2" ht="15" customHeight="1" x14ac:dyDescent="0.3">
      <c r="A38" t="s">
        <v>14517</v>
      </c>
      <c r="B38" s="6">
        <f>SUMIF(L6:L29,"MEDIUM",K6:K29)</f>
        <v>1536795.12</v>
      </c>
    </row>
    <row r="40" spans="1:2" ht="15" customHeight="1" x14ac:dyDescent="0.3">
      <c r="A40" t="s">
        <v>14518</v>
      </c>
      <c r="B40" s="6">
        <f>B37*B34+B38*B35</f>
        <v>614290.40879999998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6"/>
  <sheetViews>
    <sheetView zoomScaleNormal="100" workbookViewId="0"/>
  </sheetViews>
  <sheetFormatPr defaultColWidth="8.6640625" defaultRowHeight="14.4" x14ac:dyDescent="0.3"/>
  <cols>
    <col min="1" max="1" width="20" customWidth="1"/>
    <col min="2" max="3" width="14" customWidth="1"/>
    <col min="4" max="7" width="12" customWidth="1"/>
  </cols>
  <sheetData>
    <row r="1" spans="1:7" ht="17.25" customHeight="1" x14ac:dyDescent="0.3">
      <c r="A1" s="14" t="s">
        <v>14519</v>
      </c>
    </row>
    <row r="3" spans="1:7" ht="15" customHeight="1" x14ac:dyDescent="0.3">
      <c r="A3" s="4" t="s">
        <v>14520</v>
      </c>
    </row>
    <row r="5" spans="1:7" ht="15" customHeight="1" x14ac:dyDescent="0.3">
      <c r="A5" s="8" t="s">
        <v>14521</v>
      </c>
      <c r="B5" s="8" t="s">
        <v>14435</v>
      </c>
      <c r="C5" s="8" t="s">
        <v>14436</v>
      </c>
      <c r="D5" s="8" t="s">
        <v>14437</v>
      </c>
      <c r="E5" s="8" t="s">
        <v>14438</v>
      </c>
      <c r="F5" s="8" t="s">
        <v>14522</v>
      </c>
      <c r="G5" s="8" t="s">
        <v>14523</v>
      </c>
    </row>
    <row r="6" spans="1:7" ht="15" customHeight="1" x14ac:dyDescent="0.3">
      <c r="A6" s="11">
        <v>1</v>
      </c>
      <c r="B6" s="9">
        <f>SUMIF(RAW_Energy!B:B,A6,RAW_Energy!C:C)</f>
        <v>336813</v>
      </c>
      <c r="C6" s="9">
        <f>SUMIF(RAW_Energy!B:B,A6,RAW_Energy!D:D)</f>
        <v>721307.50000000035</v>
      </c>
      <c r="D6" s="9">
        <f>IF(B6=0,0,C6/B6)</f>
        <v>2.141566685371409</v>
      </c>
      <c r="E6" s="9">
        <f>SUMIF(RAW_Energy!B:B,A6,RAW_Energy!F:F)</f>
        <v>59147.199999999997</v>
      </c>
      <c r="F6" s="9">
        <f>AVERAGEIF(RAW_Energy!B:B,A6,RAW_Energy!G:G)</f>
        <v>6.5410958904109584E-2</v>
      </c>
      <c r="G6" s="9">
        <f>IF(B6=0,0,E6/B6)</f>
        <v>0.17560842366535734</v>
      </c>
    </row>
    <row r="7" spans="1:7" ht="15" customHeight="1" x14ac:dyDescent="0.3">
      <c r="A7" s="11">
        <v>2</v>
      </c>
      <c r="B7" s="9">
        <f>SUMIF(RAW_Energy!B:B,A7,RAW_Energy!C:C)</f>
        <v>336061</v>
      </c>
      <c r="C7" s="9">
        <f>SUMIF(RAW_Energy!B:B,A7,RAW_Energy!D:D)</f>
        <v>1027850.7</v>
      </c>
      <c r="D7" s="9">
        <f>IF(B7=0,0,C7/B7)</f>
        <v>3.05852419650004</v>
      </c>
      <c r="E7" s="9">
        <f>SUMIF(RAW_Energy!B:B,A7,RAW_Energy!F:F)</f>
        <v>84283.870000000024</v>
      </c>
      <c r="F7" s="9">
        <f>AVERAGEIF(RAW_Energy!B:B,A7,RAW_Energy!G:G)</f>
        <v>0.11458630136986298</v>
      </c>
      <c r="G7" s="9">
        <f>IF(B7=0,0,E7/B7)</f>
        <v>0.25079931917122195</v>
      </c>
    </row>
    <row r="10" spans="1:7" ht="15" customHeight="1" x14ac:dyDescent="0.3">
      <c r="A10" s="4" t="s">
        <v>14524</v>
      </c>
    </row>
    <row r="12" spans="1:7" ht="15" customHeight="1" x14ac:dyDescent="0.3">
      <c r="A12" t="s">
        <v>14525</v>
      </c>
      <c r="B12" s="5">
        <f>D6</f>
        <v>2.141566685371409</v>
      </c>
    </row>
    <row r="13" spans="1:7" ht="15" customHeight="1" x14ac:dyDescent="0.3">
      <c r="A13" t="s">
        <v>14526</v>
      </c>
      <c r="B13" s="5">
        <f>D7</f>
        <v>3.05852419650004</v>
      </c>
    </row>
    <row r="14" spans="1:7" ht="15" customHeight="1" x14ac:dyDescent="0.3">
      <c r="A14" t="s">
        <v>14527</v>
      </c>
      <c r="B14" s="6">
        <f>B13-B12</f>
        <v>0.916957511128631</v>
      </c>
    </row>
    <row r="15" spans="1:7" ht="15" customHeight="1" x14ac:dyDescent="0.3">
      <c r="A15" t="s">
        <v>14528</v>
      </c>
      <c r="B15" s="6">
        <f>IF(B12=0,0,B14/B12)</f>
        <v>0.42817135576126331</v>
      </c>
    </row>
    <row r="17" spans="1:2" ht="15" customHeight="1" x14ac:dyDescent="0.3">
      <c r="A17" t="s">
        <v>14529</v>
      </c>
      <c r="B17" s="2">
        <v>8.2000000000000003E-2</v>
      </c>
    </row>
    <row r="19" spans="1:2" ht="15" customHeight="1" x14ac:dyDescent="0.3">
      <c r="A19" t="s">
        <v>14530</v>
      </c>
      <c r="B19" s="6">
        <f>(D7-D6)*B7*B17</f>
        <v>25268.599968086706</v>
      </c>
    </row>
    <row r="21" spans="1:2" ht="15" customHeight="1" x14ac:dyDescent="0.3">
      <c r="A21" t="s">
        <v>14531</v>
      </c>
      <c r="B21" s="2">
        <v>0.75</v>
      </c>
    </row>
    <row r="22" spans="1:2" ht="15" customHeight="1" x14ac:dyDescent="0.3">
      <c r="A22" t="s">
        <v>14532</v>
      </c>
      <c r="B22" s="6">
        <f>B19*B21</f>
        <v>18951.449976065029</v>
      </c>
    </row>
    <row r="24" spans="1:2" x14ac:dyDescent="0.3">
      <c r="A24" t="s">
        <v>14533</v>
      </c>
    </row>
    <row r="25" spans="1:2" x14ac:dyDescent="0.3">
      <c r="A25" t="s">
        <v>14534</v>
      </c>
      <c r="B25" s="17">
        <v>18.7</v>
      </c>
    </row>
    <row r="26" spans="1:2" x14ac:dyDescent="0.3">
      <c r="A26" t="s">
        <v>14535</v>
      </c>
      <c r="B26" s="6">
        <f>B22*B25</f>
        <v>354392.11455241602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20" customWidth="1"/>
    <col min="3" max="5" width="14" customWidth="1"/>
    <col min="6" max="6" width="10" customWidth="1"/>
  </cols>
  <sheetData>
    <row r="1" spans="1:6" ht="17.25" customHeight="1" x14ac:dyDescent="0.3">
      <c r="A1" s="14" t="s">
        <v>14536</v>
      </c>
    </row>
    <row r="3" spans="1:6" ht="15" customHeight="1" x14ac:dyDescent="0.3">
      <c r="A3" s="8" t="s">
        <v>14397</v>
      </c>
      <c r="B3" s="8" t="s">
        <v>14537</v>
      </c>
      <c r="C3" s="8" t="s">
        <v>14401</v>
      </c>
      <c r="D3" s="8" t="s">
        <v>14402</v>
      </c>
      <c r="E3" s="8" t="s">
        <v>14403</v>
      </c>
      <c r="F3" s="8" t="s">
        <v>14538</v>
      </c>
    </row>
    <row r="4" spans="1:6" ht="15" customHeight="1" x14ac:dyDescent="0.3">
      <c r="A4" s="11" t="s">
        <v>14406</v>
      </c>
      <c r="B4" s="11" t="s">
        <v>14407</v>
      </c>
      <c r="C4" s="9">
        <f>SUMIF(RAW_Cost_Center!C:C,A4,RAW_Cost_Center!G:G)</f>
        <v>2400000</v>
      </c>
      <c r="D4" s="9">
        <f>SUMIF(RAW_Cost_Center!C:C,A4,RAW_Cost_Center!H:H)</f>
        <v>2380379.5299999993</v>
      </c>
      <c r="E4" s="9">
        <f t="shared" ref="E4:E9" si="0">D4-C4</f>
        <v>-19620.470000000671</v>
      </c>
      <c r="F4" s="9">
        <f t="shared" ref="F4:F10" si="1">IF(C4=0,0,E4/C4)</f>
        <v>-8.1751958333336119E-3</v>
      </c>
    </row>
    <row r="5" spans="1:6" ht="15" customHeight="1" x14ac:dyDescent="0.3">
      <c r="A5" s="11" t="s">
        <v>14414</v>
      </c>
      <c r="B5" s="11" t="s">
        <v>14415</v>
      </c>
      <c r="C5" s="9">
        <f>SUMIF(RAW_Cost_Center!C:C,A5,RAW_Cost_Center!G:G)</f>
        <v>2400000</v>
      </c>
      <c r="D5" s="9">
        <f>SUMIF(RAW_Cost_Center!C:C,A5,RAW_Cost_Center!H:H)</f>
        <v>2591984.12</v>
      </c>
      <c r="E5" s="9">
        <f t="shared" si="0"/>
        <v>191984.12000000011</v>
      </c>
      <c r="F5" s="9">
        <f t="shared" si="1"/>
        <v>7.9993383333333376E-2</v>
      </c>
    </row>
    <row r="6" spans="1:6" ht="15" customHeight="1" x14ac:dyDescent="0.3">
      <c r="A6" s="11" t="s">
        <v>14416</v>
      </c>
      <c r="B6" s="11" t="s">
        <v>14411</v>
      </c>
      <c r="C6" s="9">
        <f>SUMIF(RAW_Cost_Center!C:C,A6,RAW_Cost_Center!G:G)</f>
        <v>480000</v>
      </c>
      <c r="D6" s="9">
        <f>SUMIF(RAW_Cost_Center!C:C,A6,RAW_Cost_Center!H:H)</f>
        <v>478553.81999999989</v>
      </c>
      <c r="E6" s="9">
        <f t="shared" si="0"/>
        <v>-1446.1800000001094</v>
      </c>
      <c r="F6" s="9">
        <f t="shared" si="1"/>
        <v>-3.012875000000228E-3</v>
      </c>
    </row>
    <row r="7" spans="1:6" ht="15" customHeight="1" x14ac:dyDescent="0.3">
      <c r="A7" s="11" t="s">
        <v>14417</v>
      </c>
      <c r="B7" s="11" t="s">
        <v>14418</v>
      </c>
      <c r="C7" s="9">
        <f>SUMIF(RAW_Cost_Center!C:C,A7,RAW_Cost_Center!G:G)</f>
        <v>360000</v>
      </c>
      <c r="D7" s="9">
        <f>SUMIF(RAW_Cost_Center!C:C,A7,RAW_Cost_Center!H:H)</f>
        <v>355576.65</v>
      </c>
      <c r="E7" s="9">
        <f t="shared" si="0"/>
        <v>-4423.3499999999767</v>
      </c>
      <c r="F7" s="9">
        <f t="shared" si="1"/>
        <v>-1.2287083333333268E-2</v>
      </c>
    </row>
    <row r="8" spans="1:6" ht="15" customHeight="1" x14ac:dyDescent="0.3">
      <c r="A8" s="11" t="s">
        <v>14419</v>
      </c>
      <c r="B8" s="11" t="s">
        <v>14420</v>
      </c>
      <c r="C8" s="9">
        <f>SUMIF(RAW_Cost_Center!C:C,A8,RAW_Cost_Center!G:G)</f>
        <v>240000</v>
      </c>
      <c r="D8" s="9">
        <f>SUMIF(RAW_Cost_Center!C:C,A8,RAW_Cost_Center!H:H)</f>
        <v>241664.96000000011</v>
      </c>
      <c r="E8" s="9">
        <f t="shared" si="0"/>
        <v>1664.9600000001083</v>
      </c>
      <c r="F8" s="9">
        <f t="shared" si="1"/>
        <v>6.9373333333337846E-3</v>
      </c>
    </row>
    <row r="9" spans="1:6" ht="15" customHeight="1" x14ac:dyDescent="0.3">
      <c r="A9" s="11" t="s">
        <v>14421</v>
      </c>
      <c r="B9" s="11" t="s">
        <v>14422</v>
      </c>
      <c r="C9" s="9">
        <f>SUMIF(RAW_Cost_Center!C:C,A9,RAW_Cost_Center!G:G)</f>
        <v>180000</v>
      </c>
      <c r="D9" s="9">
        <f>SUMIF(RAW_Cost_Center!C:C,A9,RAW_Cost_Center!H:H)</f>
        <v>179345.01</v>
      </c>
      <c r="E9" s="9">
        <f t="shared" si="0"/>
        <v>-654.98999999999069</v>
      </c>
      <c r="F9" s="9">
        <f t="shared" si="1"/>
        <v>-3.6388333333332817E-3</v>
      </c>
    </row>
    <row r="10" spans="1:6" ht="15" customHeight="1" x14ac:dyDescent="0.3">
      <c r="A10" s="4" t="s">
        <v>33</v>
      </c>
      <c r="C10" s="6">
        <f>SUM(C4:C9)</f>
        <v>6060000</v>
      </c>
      <c r="D10" s="6">
        <f>SUM(D4:D9)</f>
        <v>6227504.0899999999</v>
      </c>
      <c r="E10" s="6">
        <f>SUM(E4:E9)</f>
        <v>167504.08999999947</v>
      </c>
      <c r="F10" s="6">
        <f t="shared" si="1"/>
        <v>2.7640938943894303E-2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6"/>
  <sheetViews>
    <sheetView zoomScaleNormal="100" workbookViewId="0"/>
  </sheetViews>
  <sheetFormatPr defaultColWidth="8.6640625" defaultRowHeight="14.4" x14ac:dyDescent="0.3"/>
  <cols>
    <col min="1" max="1" width="10" customWidth="1"/>
    <col min="2" max="4" width="12" customWidth="1"/>
    <col min="5" max="6" width="14" customWidth="1"/>
    <col min="7" max="7" width="12" customWidth="1"/>
    <col min="8" max="9" width="10" customWidth="1"/>
  </cols>
  <sheetData>
    <row r="1" spans="1:9" ht="17.25" customHeight="1" x14ac:dyDescent="0.3">
      <c r="A1" s="14" t="s">
        <v>14539</v>
      </c>
    </row>
    <row r="3" spans="1:9" ht="15" customHeight="1" x14ac:dyDescent="0.3">
      <c r="A3" s="8" t="s">
        <v>91</v>
      </c>
      <c r="B3" s="8" t="s">
        <v>14505</v>
      </c>
      <c r="C3" s="8" t="s">
        <v>14506</v>
      </c>
      <c r="D3" s="8" t="s">
        <v>14507</v>
      </c>
      <c r="E3" s="8" t="s">
        <v>14508</v>
      </c>
      <c r="F3" s="8" t="s">
        <v>14509</v>
      </c>
      <c r="G3" s="8" t="s">
        <v>14403</v>
      </c>
      <c r="H3" s="8" t="s">
        <v>74</v>
      </c>
      <c r="I3" s="8" t="s">
        <v>14538</v>
      </c>
    </row>
    <row r="4" spans="1:9" ht="15" customHeight="1" x14ac:dyDescent="0.3">
      <c r="A4" s="11" t="s">
        <v>96</v>
      </c>
      <c r="B4" s="9">
        <f>SUMIF(RAW_Production_Orders!Z:Z,A4,RAW_Production_Orders!F:F)</f>
        <v>100746</v>
      </c>
      <c r="C4" s="9">
        <f>SUMIF(RAW_Production_Orders!Z:Z,A4,RAW_Production_Orders!G:G)</f>
        <v>95541</v>
      </c>
      <c r="D4" s="9">
        <f>SUMIF(RAW_Production_Orders!Z:Z,A4,RAW_Production_Orders!H:H)</f>
        <v>5205</v>
      </c>
      <c r="E4" s="9">
        <f>SUMIF(RAW_Production_Orders!Z:Z,A4,RAW_Production_Orders!O:O)</f>
        <v>5095920.3700000029</v>
      </c>
      <c r="F4" s="9">
        <f>SUMIF(RAW_Production_Orders!Z:Z,A4,RAW_Production_Orders!T:T)</f>
        <v>5313757.4300000006</v>
      </c>
      <c r="G4" s="9">
        <f t="shared" ref="G4:G15" si="0">F4-E4</f>
        <v>217837.05999999773</v>
      </c>
      <c r="H4" s="9">
        <f t="shared" ref="H4:H16" si="1">IF(B4=0,0,D4/B4)</f>
        <v>5.1664582216663688E-2</v>
      </c>
      <c r="I4" s="9">
        <f t="shared" ref="I4:I16" si="2">IF(E4=0,0,G4/E4)</f>
        <v>4.274734379336418E-2</v>
      </c>
    </row>
    <row r="5" spans="1:9" ht="15" customHeight="1" x14ac:dyDescent="0.3">
      <c r="A5" s="11" t="s">
        <v>108</v>
      </c>
      <c r="B5" s="9">
        <f>SUMIF(RAW_Production_Orders!Z:Z,A5,RAW_Production_Orders!F:F)</f>
        <v>87003</v>
      </c>
      <c r="C5" s="9">
        <f>SUMIF(RAW_Production_Orders!Z:Z,A5,RAW_Production_Orders!G:G)</f>
        <v>82705</v>
      </c>
      <c r="D5" s="9">
        <f>SUMIF(RAW_Production_Orders!Z:Z,A5,RAW_Production_Orders!H:H)</f>
        <v>4298</v>
      </c>
      <c r="E5" s="9">
        <f>SUMIF(RAW_Production_Orders!Z:Z,A5,RAW_Production_Orders!O:O)</f>
        <v>4391168.5099999988</v>
      </c>
      <c r="F5" s="9">
        <f>SUMIF(RAW_Production_Orders!Z:Z,A5,RAW_Production_Orders!T:T)</f>
        <v>4565697.3699999992</v>
      </c>
      <c r="G5" s="9">
        <f t="shared" si="0"/>
        <v>174528.86000000034</v>
      </c>
      <c r="H5" s="9">
        <f t="shared" si="1"/>
        <v>4.9400595381768442E-2</v>
      </c>
      <c r="I5" s="9">
        <f t="shared" si="2"/>
        <v>3.97454253013853E-2</v>
      </c>
    </row>
    <row r="6" spans="1:9" ht="15" customHeight="1" x14ac:dyDescent="0.3">
      <c r="A6" s="11" t="s">
        <v>199</v>
      </c>
      <c r="B6" s="9">
        <f>SUMIF(RAW_Production_Orders!Z:Z,A6,RAW_Production_Orders!F:F)</f>
        <v>110336</v>
      </c>
      <c r="C6" s="9">
        <f>SUMIF(RAW_Production_Orders!Z:Z,A6,RAW_Production_Orders!G:G)</f>
        <v>104765</v>
      </c>
      <c r="D6" s="9">
        <f>SUMIF(RAW_Production_Orders!Z:Z,A6,RAW_Production_Orders!H:H)</f>
        <v>5571</v>
      </c>
      <c r="E6" s="9">
        <f>SUMIF(RAW_Production_Orders!Z:Z,A6,RAW_Production_Orders!O:O)</f>
        <v>5513061.8700000001</v>
      </c>
      <c r="F6" s="9">
        <f>SUMIF(RAW_Production_Orders!Z:Z,A6,RAW_Production_Orders!T:T)</f>
        <v>5728183.2299999977</v>
      </c>
      <c r="G6" s="9">
        <f t="shared" si="0"/>
        <v>215121.35999999754</v>
      </c>
      <c r="H6" s="9">
        <f t="shared" si="1"/>
        <v>5.049122679814385E-2</v>
      </c>
      <c r="I6" s="9">
        <f t="shared" si="2"/>
        <v>3.9020305788804353E-2</v>
      </c>
    </row>
    <row r="7" spans="1:9" ht="15" customHeight="1" x14ac:dyDescent="0.3">
      <c r="A7" s="11" t="s">
        <v>156</v>
      </c>
      <c r="B7" s="9">
        <f>SUMIF(RAW_Production_Orders!Z:Z,A7,RAW_Production_Orders!F:F)</f>
        <v>88690</v>
      </c>
      <c r="C7" s="9">
        <f>SUMIF(RAW_Production_Orders!Z:Z,A7,RAW_Production_Orders!G:G)</f>
        <v>84270</v>
      </c>
      <c r="D7" s="9">
        <f>SUMIF(RAW_Production_Orders!Z:Z,A7,RAW_Production_Orders!H:H)</f>
        <v>4420</v>
      </c>
      <c r="E7" s="9">
        <f>SUMIF(RAW_Production_Orders!Z:Z,A7,RAW_Production_Orders!O:O)</f>
        <v>4455904.5799999954</v>
      </c>
      <c r="F7" s="9">
        <f>SUMIF(RAW_Production_Orders!Z:Z,A7,RAW_Production_Orders!T:T)</f>
        <v>4648211.169999999</v>
      </c>
      <c r="G7" s="9">
        <f t="shared" si="0"/>
        <v>192306.59000000358</v>
      </c>
      <c r="H7" s="9">
        <f t="shared" si="1"/>
        <v>4.9836509189311082E-2</v>
      </c>
      <c r="I7" s="9">
        <f t="shared" si="2"/>
        <v>4.3157699306030424E-2</v>
      </c>
    </row>
    <row r="8" spans="1:9" ht="15" customHeight="1" x14ac:dyDescent="0.3">
      <c r="A8" s="11" t="s">
        <v>118</v>
      </c>
      <c r="B8" s="9">
        <f>SUMIF(RAW_Production_Orders!Z:Z,A8,RAW_Production_Orders!F:F)</f>
        <v>103860</v>
      </c>
      <c r="C8" s="9">
        <f>SUMIF(RAW_Production_Orders!Z:Z,A8,RAW_Production_Orders!G:G)</f>
        <v>98473</v>
      </c>
      <c r="D8" s="9">
        <f>SUMIF(RAW_Production_Orders!Z:Z,A8,RAW_Production_Orders!H:H)</f>
        <v>5387</v>
      </c>
      <c r="E8" s="9">
        <f>SUMIF(RAW_Production_Orders!Z:Z,A8,RAW_Production_Orders!O:O)</f>
        <v>5279455.8400000026</v>
      </c>
      <c r="F8" s="9">
        <f>SUMIF(RAW_Production_Orders!Z:Z,A8,RAW_Production_Orders!T:T)</f>
        <v>5511442.96</v>
      </c>
      <c r="G8" s="9">
        <f t="shared" si="0"/>
        <v>231987.11999999732</v>
      </c>
      <c r="H8" s="9">
        <f t="shared" si="1"/>
        <v>5.1867899094935492E-2</v>
      </c>
      <c r="I8" s="9">
        <f t="shared" si="2"/>
        <v>4.3941483181341889E-2</v>
      </c>
    </row>
    <row r="9" spans="1:9" ht="15" customHeight="1" x14ac:dyDescent="0.3">
      <c r="A9" s="11" t="s">
        <v>123</v>
      </c>
      <c r="B9" s="9">
        <f>SUMIF(RAW_Production_Orders!Z:Z,A9,RAW_Production_Orders!F:F)</f>
        <v>91540</v>
      </c>
      <c r="C9" s="9">
        <f>SUMIF(RAW_Production_Orders!Z:Z,A9,RAW_Production_Orders!G:G)</f>
        <v>86889</v>
      </c>
      <c r="D9" s="9">
        <f>SUMIF(RAW_Production_Orders!Z:Z,A9,RAW_Production_Orders!H:H)</f>
        <v>4651</v>
      </c>
      <c r="E9" s="9">
        <f>SUMIF(RAW_Production_Orders!Z:Z,A9,RAW_Production_Orders!O:O)</f>
        <v>4620885.2699999996</v>
      </c>
      <c r="F9" s="9">
        <f>SUMIF(RAW_Production_Orders!Z:Z,A9,RAW_Production_Orders!T:T)</f>
        <v>4814008.9100000029</v>
      </c>
      <c r="G9" s="9">
        <f t="shared" si="0"/>
        <v>193123.64000000339</v>
      </c>
      <c r="H9" s="9">
        <f t="shared" si="1"/>
        <v>5.0808389774961764E-2</v>
      </c>
      <c r="I9" s="9">
        <f t="shared" si="2"/>
        <v>4.1793645311605718E-2</v>
      </c>
    </row>
    <row r="10" spans="1:9" ht="15" customHeight="1" x14ac:dyDescent="0.3">
      <c r="A10" s="11" t="s">
        <v>113</v>
      </c>
      <c r="B10" s="9">
        <f>SUMIF(RAW_Production_Orders!Z:Z,A10,RAW_Production_Orders!F:F)</f>
        <v>109719</v>
      </c>
      <c r="C10" s="9">
        <f>SUMIF(RAW_Production_Orders!Z:Z,A10,RAW_Production_Orders!G:G)</f>
        <v>104184</v>
      </c>
      <c r="D10" s="9">
        <f>SUMIF(RAW_Production_Orders!Z:Z,A10,RAW_Production_Orders!H:H)</f>
        <v>5535</v>
      </c>
      <c r="E10" s="9">
        <f>SUMIF(RAW_Production_Orders!Z:Z,A10,RAW_Production_Orders!O:O)</f>
        <v>5534855.4700000025</v>
      </c>
      <c r="F10" s="9">
        <f>SUMIF(RAW_Production_Orders!Z:Z,A10,RAW_Production_Orders!T:T)</f>
        <v>5764611.9599999944</v>
      </c>
      <c r="G10" s="9">
        <f t="shared" si="0"/>
        <v>229756.48999999184</v>
      </c>
      <c r="H10" s="9">
        <f t="shared" si="1"/>
        <v>5.0447051103272904E-2</v>
      </c>
      <c r="I10" s="9">
        <f t="shared" si="2"/>
        <v>4.1510838222482388E-2</v>
      </c>
    </row>
    <row r="11" spans="1:9" ht="15" customHeight="1" x14ac:dyDescent="0.3">
      <c r="A11" s="11" t="s">
        <v>103</v>
      </c>
      <c r="B11" s="9">
        <f>SUMIF(RAW_Production_Orders!Z:Z,A11,RAW_Production_Orders!F:F)</f>
        <v>102573</v>
      </c>
      <c r="C11" s="9">
        <f>SUMIF(RAW_Production_Orders!Z:Z,A11,RAW_Production_Orders!G:G)</f>
        <v>97259</v>
      </c>
      <c r="D11" s="9">
        <f>SUMIF(RAW_Production_Orders!Z:Z,A11,RAW_Production_Orders!H:H)</f>
        <v>5314</v>
      </c>
      <c r="E11" s="9">
        <f>SUMIF(RAW_Production_Orders!Z:Z,A11,RAW_Production_Orders!O:O)</f>
        <v>5217398.5899999989</v>
      </c>
      <c r="F11" s="9">
        <f>SUMIF(RAW_Production_Orders!Z:Z,A11,RAW_Production_Orders!T:T)</f>
        <v>5439869.7100000018</v>
      </c>
      <c r="G11" s="9">
        <f t="shared" si="0"/>
        <v>222471.12000000291</v>
      </c>
      <c r="H11" s="9">
        <f t="shared" si="1"/>
        <v>5.180700574225186E-2</v>
      </c>
      <c r="I11" s="9">
        <f t="shared" si="2"/>
        <v>4.2640238456460915E-2</v>
      </c>
    </row>
    <row r="12" spans="1:9" ht="15" customHeight="1" x14ac:dyDescent="0.3">
      <c r="A12" s="11" t="s">
        <v>143</v>
      </c>
      <c r="B12" s="9">
        <f>SUMIF(RAW_Production_Orders!Z:Z,A12,RAW_Production_Orders!F:F)</f>
        <v>95020</v>
      </c>
      <c r="C12" s="9">
        <f>SUMIF(RAW_Production_Orders!Z:Z,A12,RAW_Production_Orders!G:G)</f>
        <v>90450</v>
      </c>
      <c r="D12" s="9">
        <f>SUMIF(RAW_Production_Orders!Z:Z,A12,RAW_Production_Orders!H:H)</f>
        <v>4570</v>
      </c>
      <c r="E12" s="9">
        <f>SUMIF(RAW_Production_Orders!Z:Z,A12,RAW_Production_Orders!O:O)</f>
        <v>4742721.9499999993</v>
      </c>
      <c r="F12" s="9">
        <f>SUMIF(RAW_Production_Orders!Z:Z,A12,RAW_Production_Orders!T:T)</f>
        <v>4933842.3299999982</v>
      </c>
      <c r="G12" s="9">
        <f t="shared" si="0"/>
        <v>191120.37999999896</v>
      </c>
      <c r="H12" s="9">
        <f t="shared" si="1"/>
        <v>4.8095137865712484E-2</v>
      </c>
      <c r="I12" s="9">
        <f t="shared" si="2"/>
        <v>4.0297614326726232E-2</v>
      </c>
    </row>
    <row r="13" spans="1:9" ht="15" customHeight="1" x14ac:dyDescent="0.3">
      <c r="A13" s="11" t="s">
        <v>139</v>
      </c>
      <c r="B13" s="9">
        <f>SUMIF(RAW_Production_Orders!Z:Z,A13,RAW_Production_Orders!F:F)</f>
        <v>111947</v>
      </c>
      <c r="C13" s="9">
        <f>SUMIF(RAW_Production_Orders!Z:Z,A13,RAW_Production_Orders!G:G)</f>
        <v>106417</v>
      </c>
      <c r="D13" s="9">
        <f>SUMIF(RAW_Production_Orders!Z:Z,A13,RAW_Production_Orders!H:H)</f>
        <v>5530</v>
      </c>
      <c r="E13" s="9">
        <f>SUMIF(RAW_Production_Orders!Z:Z,A13,RAW_Production_Orders!O:O)</f>
        <v>5640009.6000000015</v>
      </c>
      <c r="F13" s="9">
        <f>SUMIF(RAW_Production_Orders!Z:Z,A13,RAW_Production_Orders!T:T)</f>
        <v>5869590.1199999973</v>
      </c>
      <c r="G13" s="9">
        <f t="shared" si="0"/>
        <v>229580.51999999583</v>
      </c>
      <c r="H13" s="9">
        <f t="shared" si="1"/>
        <v>4.9398376017222433E-2</v>
      </c>
      <c r="I13" s="9">
        <f t="shared" si="2"/>
        <v>4.0705696671153854E-2</v>
      </c>
    </row>
    <row r="14" spans="1:9" ht="15" customHeight="1" x14ac:dyDescent="0.3">
      <c r="A14" s="11" t="s">
        <v>217</v>
      </c>
      <c r="B14" s="9">
        <f>SUMIF(RAW_Production_Orders!Z:Z,A14,RAW_Production_Orders!F:F)</f>
        <v>94135</v>
      </c>
      <c r="C14" s="9">
        <f>SUMIF(RAW_Production_Orders!Z:Z,A14,RAW_Production_Orders!G:G)</f>
        <v>89524</v>
      </c>
      <c r="D14" s="9">
        <f>SUMIF(RAW_Production_Orders!Z:Z,A14,RAW_Production_Orders!H:H)</f>
        <v>4611</v>
      </c>
      <c r="E14" s="9">
        <f>SUMIF(RAW_Production_Orders!Z:Z,A14,RAW_Production_Orders!O:O)</f>
        <v>4780936.7100000028</v>
      </c>
      <c r="F14" s="9">
        <f>SUMIF(RAW_Production_Orders!Z:Z,A14,RAW_Production_Orders!T:T)</f>
        <v>4980489.2499999991</v>
      </c>
      <c r="G14" s="9">
        <f t="shared" si="0"/>
        <v>199552.53999999631</v>
      </c>
      <c r="H14" s="9">
        <f t="shared" si="1"/>
        <v>4.8982843788176557E-2</v>
      </c>
      <c r="I14" s="9">
        <f t="shared" si="2"/>
        <v>4.1739213903962388E-2</v>
      </c>
    </row>
    <row r="15" spans="1:9" ht="15" customHeight="1" x14ac:dyDescent="0.3">
      <c r="A15" s="11" t="s">
        <v>152</v>
      </c>
      <c r="B15" s="9">
        <f>SUMIF(RAW_Production_Orders!Z:Z,A15,RAW_Production_Orders!F:F)</f>
        <v>82998</v>
      </c>
      <c r="C15" s="9">
        <f>SUMIF(RAW_Production_Orders!Z:Z,A15,RAW_Production_Orders!G:G)</f>
        <v>78765</v>
      </c>
      <c r="D15" s="9">
        <f>SUMIF(RAW_Production_Orders!Z:Z,A15,RAW_Production_Orders!H:H)</f>
        <v>4233</v>
      </c>
      <c r="E15" s="9">
        <f>SUMIF(RAW_Production_Orders!Z:Z,A15,RAW_Production_Orders!O:O)</f>
        <v>4177953.5799999996</v>
      </c>
      <c r="F15" s="9">
        <f>SUMIF(RAW_Production_Orders!Z:Z,A15,RAW_Production_Orders!T:T)</f>
        <v>4359680.2300000004</v>
      </c>
      <c r="G15" s="9">
        <f t="shared" si="0"/>
        <v>181726.65000000084</v>
      </c>
      <c r="H15" s="9">
        <f t="shared" si="1"/>
        <v>5.1001228945275791E-2</v>
      </c>
      <c r="I15" s="9">
        <f t="shared" si="2"/>
        <v>4.3496569916413687E-2</v>
      </c>
    </row>
    <row r="16" spans="1:9" ht="15" customHeight="1" x14ac:dyDescent="0.3">
      <c r="A16" s="4" t="s">
        <v>33</v>
      </c>
      <c r="B16" s="6">
        <f t="shared" ref="B16:G16" si="3">SUM(B4:B15)</f>
        <v>1178567</v>
      </c>
      <c r="C16" s="6">
        <f t="shared" si="3"/>
        <v>1119242</v>
      </c>
      <c r="D16" s="6">
        <f t="shared" si="3"/>
        <v>59325</v>
      </c>
      <c r="E16" s="6">
        <f t="shared" si="3"/>
        <v>59450272.340000004</v>
      </c>
      <c r="F16" s="6">
        <f t="shared" si="3"/>
        <v>61929384.669999987</v>
      </c>
      <c r="G16" s="6">
        <f t="shared" si="3"/>
        <v>2479112.3299999866</v>
      </c>
      <c r="H16" s="6">
        <f t="shared" si="1"/>
        <v>5.0336552779774078E-2</v>
      </c>
      <c r="I16" s="6">
        <f t="shared" si="2"/>
        <v>4.1700605101046145E-2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8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10" customWidth="1"/>
    <col min="3" max="4" width="14" customWidth="1"/>
    <col min="5" max="5" width="10" customWidth="1"/>
    <col min="6" max="6" width="14" customWidth="1"/>
    <col min="7" max="7" width="10" customWidth="1"/>
    <col min="8" max="8" width="14" customWidth="1"/>
    <col min="9" max="9" width="10" customWidth="1"/>
  </cols>
  <sheetData>
    <row r="1" spans="1:9" ht="17.25" customHeight="1" x14ac:dyDescent="0.3">
      <c r="A1" s="14" t="s">
        <v>14540</v>
      </c>
    </row>
    <row r="3" spans="1:9" ht="15" customHeight="1" x14ac:dyDescent="0.3">
      <c r="A3" s="4" t="s">
        <v>14541</v>
      </c>
    </row>
    <row r="5" spans="1:9" ht="15" customHeight="1" x14ac:dyDescent="0.3">
      <c r="A5" s="8" t="s">
        <v>63</v>
      </c>
      <c r="B5" s="8" t="s">
        <v>22</v>
      </c>
      <c r="C5" s="8" t="s">
        <v>14542</v>
      </c>
      <c r="D5" s="8" t="s">
        <v>14543</v>
      </c>
      <c r="E5" s="8" t="s">
        <v>14544</v>
      </c>
      <c r="F5" s="8" t="s">
        <v>14545</v>
      </c>
      <c r="G5" s="8" t="s">
        <v>14546</v>
      </c>
      <c r="H5" s="8" t="s">
        <v>14547</v>
      </c>
      <c r="I5" s="8" t="s">
        <v>14548</v>
      </c>
    </row>
    <row r="6" spans="1:9" ht="15" customHeight="1" x14ac:dyDescent="0.3">
      <c r="A6" s="11" t="s">
        <v>167</v>
      </c>
      <c r="B6" s="10" t="str">
        <f>IFERROR(VLOOKUP(A6,MASTER_SKU!A:D,4,FALSE()),"")</f>
        <v>HIGH</v>
      </c>
      <c r="C6" s="9">
        <f>SUMIF(RAW_Production_Orders!C:C,A6,RAW_Production_Orders!G:G)*IFERROR(VLOOKUP(A6,MASTER_SKU!A:H,8,FALSE()),0)</f>
        <v>1192037</v>
      </c>
      <c r="D6" s="9">
        <f>SUMIF(RAW_Production_Orders!C:C,A6,RAW_Production_Orders!G:G)*IFERROR(VLOOKUP(A6,MASTER_SKU!A:I,9,FALSE()),0)</f>
        <v>161838.6</v>
      </c>
      <c r="E6" s="9">
        <f t="shared" ref="E6:E30" si="0">IF(C6=0,0,D6/C6)</f>
        <v>0.13576642335766423</v>
      </c>
      <c r="F6" s="10">
        <f>D6-IFERROR(VLOOKUP(A6,ANALYSIS_Scrap!A:K,11,FALSE()),0)</f>
        <v>-215383.79999999996</v>
      </c>
      <c r="G6" s="9">
        <f t="shared" ref="G6:G30" si="1">IF(C6=0,0,F6/C6)</f>
        <v>-0.18068549885615964</v>
      </c>
      <c r="H6" s="9">
        <f t="shared" ref="H6:H29" si="2">D6-F6</f>
        <v>377222.39999999997</v>
      </c>
      <c r="I6" s="9" t="str">
        <f t="shared" ref="I6:I29" si="3">IF(F6&lt;0,"YES","")</f>
        <v>YES</v>
      </c>
    </row>
    <row r="7" spans="1:9" ht="15" customHeight="1" x14ac:dyDescent="0.3">
      <c r="A7" s="11" t="s">
        <v>231</v>
      </c>
      <c r="B7" s="10" t="str">
        <f>IFERROR(VLOOKUP(A7,MASTER_SKU!A:D,4,FALSE()),"")</f>
        <v>HIGH</v>
      </c>
      <c r="C7" s="9">
        <f>SUMIF(RAW_Production_Orders!C:C,A7,RAW_Production_Orders!G:G)*IFERROR(VLOOKUP(A7,MASTER_SKU!A:H,8,FALSE()),0)</f>
        <v>2637360</v>
      </c>
      <c r="D7" s="9">
        <f>SUMIF(RAW_Production_Orders!C:C,A7,RAW_Production_Orders!G:G)*IFERROR(VLOOKUP(A7,MASTER_SKU!A:I,9,FALSE()),0)</f>
        <v>351648</v>
      </c>
      <c r="E7" s="9">
        <f t="shared" si="0"/>
        <v>0.13333333333333333</v>
      </c>
      <c r="F7" s="10">
        <f>D7-IFERROR(VLOOKUP(A7,ANALYSIS_Scrap!A:K,11,FALSE()),0)</f>
        <v>-352673.28000000003</v>
      </c>
      <c r="G7" s="9">
        <f t="shared" si="1"/>
        <v>-0.13372208572208574</v>
      </c>
      <c r="H7" s="9">
        <f t="shared" si="2"/>
        <v>704321.28</v>
      </c>
      <c r="I7" s="9" t="str">
        <f t="shared" si="3"/>
        <v>YES</v>
      </c>
    </row>
    <row r="8" spans="1:9" ht="15" customHeight="1" x14ac:dyDescent="0.3">
      <c r="A8" s="11" t="s">
        <v>227</v>
      </c>
      <c r="B8" s="10" t="str">
        <f>IFERROR(VLOOKUP(A8,MASTER_SKU!A:D,4,FALSE()),"")</f>
        <v>HIGH</v>
      </c>
      <c r="C8" s="9">
        <f>SUMIF(RAW_Production_Orders!C:C,A8,RAW_Production_Orders!G:G)*IFERROR(VLOOKUP(A8,MASTER_SKU!A:H,8,FALSE()),0)</f>
        <v>3040823.5</v>
      </c>
      <c r="D8" s="9">
        <f>SUMIF(RAW_Production_Orders!C:C,A8,RAW_Production_Orders!G:G)*IFERROR(VLOOKUP(A8,MASTER_SKU!A:I,9,FALSE()),0)</f>
        <v>412531.3</v>
      </c>
      <c r="E8" s="9">
        <f t="shared" si="0"/>
        <v>0.13566433566433567</v>
      </c>
      <c r="F8" s="10">
        <f>D8-IFERROR(VLOOKUP(A8,ANALYSIS_Scrap!A:K,11,FALSE()),0)</f>
        <v>-296734.93999999989</v>
      </c>
      <c r="G8" s="9">
        <f t="shared" si="1"/>
        <v>-9.7583743351102051E-2</v>
      </c>
      <c r="H8" s="9">
        <f t="shared" si="2"/>
        <v>709266.23999999987</v>
      </c>
      <c r="I8" s="9" t="str">
        <f t="shared" si="3"/>
        <v>YES</v>
      </c>
    </row>
    <row r="9" spans="1:9" ht="15" customHeight="1" x14ac:dyDescent="0.3">
      <c r="A9" s="11" t="s">
        <v>149</v>
      </c>
      <c r="B9" s="10" t="str">
        <f>IFERROR(VLOOKUP(A9,MASTER_SKU!A:D,4,FALSE()),"")</f>
        <v>HIGH</v>
      </c>
      <c r="C9" s="9">
        <f>SUMIF(RAW_Production_Orders!C:C,A9,RAW_Production_Orders!G:G)*IFERROR(VLOOKUP(A9,MASTER_SKU!A:H,8,FALSE()),0)</f>
        <v>4901712</v>
      </c>
      <c r="D9" s="9">
        <f>SUMIF(RAW_Production_Orders!C:C,A9,RAW_Production_Orders!G:G)*IFERROR(VLOOKUP(A9,MASTER_SKU!A:I,9,FALSE()),0)</f>
        <v>684798</v>
      </c>
      <c r="E9" s="9">
        <f t="shared" si="0"/>
        <v>0.13970588235294118</v>
      </c>
      <c r="F9" s="10">
        <f>D9-IFERROR(VLOOKUP(A9,ANALYSIS_Scrap!A:K,11,FALSE()),0)</f>
        <v>-445702.80000000005</v>
      </c>
      <c r="G9" s="9">
        <f t="shared" si="1"/>
        <v>-9.0927985977144327E-2</v>
      </c>
      <c r="H9" s="9">
        <f t="shared" si="2"/>
        <v>1130500.8</v>
      </c>
      <c r="I9" s="9" t="str">
        <f t="shared" si="3"/>
        <v>YES</v>
      </c>
    </row>
    <row r="10" spans="1:9" ht="15" customHeight="1" x14ac:dyDescent="0.3">
      <c r="A10" s="11" t="s">
        <v>105</v>
      </c>
      <c r="B10" s="10" t="str">
        <f>IFERROR(VLOOKUP(A10,MASTER_SKU!A:D,4,FALSE()),"")</f>
        <v>HIGH</v>
      </c>
      <c r="C10" s="9">
        <f>SUMIF(RAW_Production_Orders!C:C,A10,RAW_Production_Orders!G:G)*IFERROR(VLOOKUP(A10,MASTER_SKU!A:H,8,FALSE()),0)</f>
        <v>4151329</v>
      </c>
      <c r="D10" s="9">
        <f>SUMIF(RAW_Production_Orders!C:C,A10,RAW_Production_Orders!G:G)*IFERROR(VLOOKUP(A10,MASTER_SKU!A:I,9,FALSE()),0)</f>
        <v>580561.80000000005</v>
      </c>
      <c r="E10" s="9">
        <f t="shared" si="0"/>
        <v>0.13984962406015039</v>
      </c>
      <c r="F10" s="10">
        <f>D10-IFERROR(VLOOKUP(A10,ANALYSIS_Scrap!A:K,11,FALSE()),0)</f>
        <v>-307227.95999999996</v>
      </c>
      <c r="G10" s="9">
        <f t="shared" si="1"/>
        <v>-7.4007133619137383E-2</v>
      </c>
      <c r="H10" s="9">
        <f t="shared" si="2"/>
        <v>887789.76</v>
      </c>
      <c r="I10" s="9" t="str">
        <f t="shared" si="3"/>
        <v>YES</v>
      </c>
    </row>
    <row r="11" spans="1:9" ht="15" customHeight="1" x14ac:dyDescent="0.3">
      <c r="A11" s="11" t="s">
        <v>308</v>
      </c>
      <c r="B11" s="10" t="str">
        <f>IFERROR(VLOOKUP(A11,MASTER_SKU!A:D,4,FALSE()),"")</f>
        <v>HIGH</v>
      </c>
      <c r="C11" s="9">
        <f>SUMIF(RAW_Production_Orders!C:C,A11,RAW_Production_Orders!G:G)*IFERROR(VLOOKUP(A11,MASTER_SKU!A:H,8,FALSE()),0)</f>
        <v>1835096.2</v>
      </c>
      <c r="D11" s="9">
        <f>SUMIF(RAW_Production_Orders!C:C,A11,RAW_Production_Orders!G:G)*IFERROR(VLOOKUP(A11,MASTER_SKU!A:I,9,FALSE()),0)</f>
        <v>251001</v>
      </c>
      <c r="E11" s="9">
        <f t="shared" si="0"/>
        <v>0.13677811550151975</v>
      </c>
      <c r="F11" s="10">
        <f>D11-IFERROR(VLOOKUP(A11,ANALYSIS_Scrap!A:K,11,FALSE()),0)</f>
        <v>-120198.35999999999</v>
      </c>
      <c r="G11" s="9">
        <f t="shared" si="1"/>
        <v>-6.5499759631129958E-2</v>
      </c>
      <c r="H11" s="9">
        <f t="shared" si="2"/>
        <v>371199.36</v>
      </c>
      <c r="I11" s="9" t="str">
        <f t="shared" si="3"/>
        <v>YES</v>
      </c>
    </row>
    <row r="12" spans="1:9" ht="15" customHeight="1" x14ac:dyDescent="0.3">
      <c r="A12" s="11" t="s">
        <v>570</v>
      </c>
      <c r="B12" s="10" t="str">
        <f>IFERROR(VLOOKUP(A12,MASTER_SKU!A:D,4,FALSE()),"")</f>
        <v>HIGH</v>
      </c>
      <c r="C12" s="9">
        <f>SUMIF(RAW_Production_Orders!C:C,A12,RAW_Production_Orders!G:G)*IFERROR(VLOOKUP(A12,MASTER_SKU!A:H,8,FALSE()),0)</f>
        <v>500856</v>
      </c>
      <c r="D12" s="9">
        <f>SUMIF(RAW_Production_Orders!C:C,A12,RAW_Production_Orders!G:G)*IFERROR(VLOOKUP(A12,MASTER_SKU!A:I,9,FALSE()),0)</f>
        <v>64134</v>
      </c>
      <c r="E12" s="9">
        <f t="shared" si="0"/>
        <v>0.12804878048780488</v>
      </c>
      <c r="F12" s="10">
        <f>D12-IFERROR(VLOOKUP(A12,ANALYSIS_Scrap!A:K,11,FALSE()),0)</f>
        <v>-16346.399999999994</v>
      </c>
      <c r="G12" s="9">
        <f t="shared" si="1"/>
        <v>-3.2636925583401206E-2</v>
      </c>
      <c r="H12" s="9">
        <f t="shared" si="2"/>
        <v>80480.399999999994</v>
      </c>
      <c r="I12" s="9" t="str">
        <f t="shared" si="3"/>
        <v>YES</v>
      </c>
    </row>
    <row r="13" spans="1:9" ht="15" customHeight="1" x14ac:dyDescent="0.3">
      <c r="A13" s="11" t="s">
        <v>282</v>
      </c>
      <c r="B13" s="10" t="str">
        <f>IFERROR(VLOOKUP(A13,MASTER_SKU!A:D,4,FALSE()),"")</f>
        <v>HIGH</v>
      </c>
      <c r="C13" s="9">
        <f>SUMIF(RAW_Production_Orders!C:C,A13,RAW_Production_Orders!G:G)*IFERROR(VLOOKUP(A13,MASTER_SKU!A:H,8,FALSE()),0)</f>
        <v>661360</v>
      </c>
      <c r="D13" s="9">
        <f>SUMIF(RAW_Production_Orders!C:C,A13,RAW_Production_Orders!G:G)*IFERROR(VLOOKUP(A13,MASTER_SKU!A:I,9,FALSE()),0)</f>
        <v>84323.4</v>
      </c>
      <c r="E13" s="9">
        <f t="shared" si="0"/>
        <v>0.1275</v>
      </c>
      <c r="F13" s="10">
        <f>D13-IFERROR(VLOOKUP(A13,ANALYSIS_Scrap!A:K,11,FALSE()),0)</f>
        <v>-10492.919999999998</v>
      </c>
      <c r="G13" s="9">
        <f t="shared" si="1"/>
        <v>-1.5865670739083099E-2</v>
      </c>
      <c r="H13" s="9">
        <f t="shared" si="2"/>
        <v>94816.319999999992</v>
      </c>
      <c r="I13" s="9" t="str">
        <f t="shared" si="3"/>
        <v>YES</v>
      </c>
    </row>
    <row r="14" spans="1:9" ht="15" customHeight="1" x14ac:dyDescent="0.3">
      <c r="A14" s="11" t="s">
        <v>110</v>
      </c>
      <c r="B14" s="10" t="str">
        <f>IFERROR(VLOOKUP(A14,MASTER_SKU!A:D,4,FALSE()),"")</f>
        <v>HIGH</v>
      </c>
      <c r="C14" s="9">
        <f>SUMIF(RAW_Production_Orders!C:C,A14,RAW_Production_Orders!G:G)*IFERROR(VLOOKUP(A14,MASTER_SKU!A:H,8,FALSE()),0)</f>
        <v>876806</v>
      </c>
      <c r="D14" s="9">
        <f>SUMIF(RAW_Production_Orders!C:C,A14,RAW_Production_Orders!G:G)*IFERROR(VLOOKUP(A14,MASTER_SKU!A:I,9,FALSE()),0)</f>
        <v>112187.6</v>
      </c>
      <c r="E14" s="9">
        <f t="shared" si="0"/>
        <v>0.12795031055900621</v>
      </c>
      <c r="F14" s="10">
        <f>D14-IFERROR(VLOOKUP(A14,ANALYSIS_Scrap!A:K,11,FALSE()),0)</f>
        <v>-10971.279999999999</v>
      </c>
      <c r="G14" s="9">
        <f t="shared" si="1"/>
        <v>-1.2512779337732633E-2</v>
      </c>
      <c r="H14" s="9">
        <f t="shared" si="2"/>
        <v>123158.88</v>
      </c>
      <c r="I14" s="9" t="str">
        <f t="shared" si="3"/>
        <v>YES</v>
      </c>
    </row>
    <row r="15" spans="1:9" ht="15" customHeight="1" x14ac:dyDescent="0.3">
      <c r="A15" s="11" t="s">
        <v>599</v>
      </c>
      <c r="B15" s="10" t="str">
        <f>IFERROR(VLOOKUP(A15,MASTER_SKU!A:D,4,FALSE()),"")</f>
        <v>MEDIUM</v>
      </c>
      <c r="C15" s="9">
        <f>SUMIF(RAW_Production_Orders!C:C,A15,RAW_Production_Orders!G:G)*IFERROR(VLOOKUP(A15,MASTER_SKU!A:H,8,FALSE()),0)</f>
        <v>1005977.5</v>
      </c>
      <c r="D15" s="9">
        <f>SUMIF(RAW_Production_Orders!C:C,A15,RAW_Production_Orders!G:G)*IFERROR(VLOOKUP(A15,MASTER_SKU!A:I,9,FALSE()),0)</f>
        <v>131994.5</v>
      </c>
      <c r="E15" s="9">
        <f t="shared" si="0"/>
        <v>0.13121019108280255</v>
      </c>
      <c r="F15" s="10">
        <f>D15-IFERROR(VLOOKUP(A15,ANALYSIS_Scrap!A:K,11,FALSE()),0)</f>
        <v>8416.1000000000058</v>
      </c>
      <c r="G15" s="9">
        <f t="shared" si="1"/>
        <v>8.3660916869413137E-3</v>
      </c>
      <c r="H15" s="9">
        <f t="shared" si="2"/>
        <v>123578.4</v>
      </c>
      <c r="I15" s="9" t="str">
        <f t="shared" si="3"/>
        <v/>
      </c>
    </row>
    <row r="16" spans="1:9" ht="15" customHeight="1" x14ac:dyDescent="0.3">
      <c r="A16" s="11" t="s">
        <v>396</v>
      </c>
      <c r="B16" s="10" t="str">
        <f>IFERROR(VLOOKUP(A16,MASTER_SKU!A:D,4,FALSE()),"")</f>
        <v>MEDIUM</v>
      </c>
      <c r="C16" s="9">
        <f>SUMIF(RAW_Production_Orders!C:C,A16,RAW_Production_Orders!G:G)*IFERROR(VLOOKUP(A16,MASTER_SKU!A:H,8,FALSE()),0)</f>
        <v>1012800.3999999999</v>
      </c>
      <c r="D16" s="9">
        <f>SUMIF(RAW_Production_Orders!C:C,A16,RAW_Production_Orders!G:G)*IFERROR(VLOOKUP(A16,MASTER_SKU!A:I,9,FALSE()),0)</f>
        <v>134085.40000000002</v>
      </c>
      <c r="E16" s="9">
        <f t="shared" si="0"/>
        <v>0.13239074550128538</v>
      </c>
      <c r="F16" s="10">
        <f>D16-IFERROR(VLOOKUP(A16,ANALYSIS_Scrap!A:K,11,FALSE()),0)</f>
        <v>11775.400000000023</v>
      </c>
      <c r="G16" s="9">
        <f t="shared" si="1"/>
        <v>1.1626575186976648E-2</v>
      </c>
      <c r="H16" s="9">
        <f t="shared" si="2"/>
        <v>122310</v>
      </c>
      <c r="I16" s="9" t="str">
        <f t="shared" si="3"/>
        <v/>
      </c>
    </row>
    <row r="17" spans="1:9" ht="15" customHeight="1" x14ac:dyDescent="0.3">
      <c r="A17" s="11" t="s">
        <v>193</v>
      </c>
      <c r="B17" s="10" t="str">
        <f>IFERROR(VLOOKUP(A17,MASTER_SKU!A:D,4,FALSE()),"")</f>
        <v>MEDIUM</v>
      </c>
      <c r="C17" s="9">
        <f>SUMIF(RAW_Production_Orders!C:C,A17,RAW_Production_Orders!G:G)*IFERROR(VLOOKUP(A17,MASTER_SKU!A:H,8,FALSE()),0)</f>
        <v>735451.20000000007</v>
      </c>
      <c r="D17" s="9">
        <f>SUMIF(RAW_Production_Orders!C:C,A17,RAW_Production_Orders!G:G)*IFERROR(VLOOKUP(A17,MASTER_SKU!A:I,9,FALSE()),0)</f>
        <v>96574.400000000009</v>
      </c>
      <c r="E17" s="9">
        <f t="shared" si="0"/>
        <v>0.13131313131313133</v>
      </c>
      <c r="F17" s="10">
        <f>D17-IFERROR(VLOOKUP(A17,ANALYSIS_Scrap!A:K,11,FALSE()),0)</f>
        <v>10216.640000000014</v>
      </c>
      <c r="G17" s="9">
        <f t="shared" si="1"/>
        <v>1.3891662696314878E-2</v>
      </c>
      <c r="H17" s="9">
        <f t="shared" si="2"/>
        <v>86357.759999999995</v>
      </c>
      <c r="I17" s="9" t="str">
        <f t="shared" si="3"/>
        <v/>
      </c>
    </row>
    <row r="18" spans="1:9" ht="15" customHeight="1" x14ac:dyDescent="0.3">
      <c r="A18" s="11" t="s">
        <v>291</v>
      </c>
      <c r="B18" s="10" t="str">
        <f>IFERROR(VLOOKUP(A18,MASTER_SKU!A:D,4,FALSE()),"")</f>
        <v>LOW</v>
      </c>
      <c r="C18" s="9">
        <f>SUMIF(RAW_Production_Orders!C:C,A18,RAW_Production_Orders!G:G)*IFERROR(VLOOKUP(A18,MASTER_SKU!A:H,8,FALSE()),0)</f>
        <v>322400</v>
      </c>
      <c r="D18" s="9">
        <f>SUMIF(RAW_Production_Orders!C:C,A18,RAW_Production_Orders!G:G)*IFERROR(VLOOKUP(A18,MASTER_SKU!A:I,9,FALSE()),0)</f>
        <v>42848</v>
      </c>
      <c r="E18" s="9">
        <f t="shared" si="0"/>
        <v>0.13290322580645161</v>
      </c>
      <c r="F18" s="10">
        <f>D18-IFERROR(VLOOKUP(A18,ANALYSIS_Scrap!A:K,11,FALSE()),0)</f>
        <v>6398.7200000000012</v>
      </c>
      <c r="G18" s="9">
        <f t="shared" si="1"/>
        <v>1.9847146401985115E-2</v>
      </c>
      <c r="H18" s="9">
        <f t="shared" si="2"/>
        <v>36449.279999999999</v>
      </c>
      <c r="I18" s="9" t="str">
        <f t="shared" si="3"/>
        <v/>
      </c>
    </row>
    <row r="19" spans="1:9" ht="15" customHeight="1" x14ac:dyDescent="0.3">
      <c r="A19" s="11" t="s">
        <v>470</v>
      </c>
      <c r="B19" s="10" t="str">
        <f>IFERROR(VLOOKUP(A19,MASTER_SKU!A:D,4,FALSE()),"")</f>
        <v>MEDIUM</v>
      </c>
      <c r="C19" s="9">
        <f>SUMIF(RAW_Production_Orders!C:C,A19,RAW_Production_Orders!G:G)*IFERROR(VLOOKUP(A19,MASTER_SKU!A:H,8,FALSE()),0)</f>
        <v>719796</v>
      </c>
      <c r="D19" s="9">
        <f>SUMIF(RAW_Production_Orders!C:C,A19,RAW_Production_Orders!G:G)*IFERROR(VLOOKUP(A19,MASTER_SKU!A:I,9,FALSE()),0)</f>
        <v>94414.8</v>
      </c>
      <c r="E19" s="9">
        <f t="shared" si="0"/>
        <v>0.13116883116883118</v>
      </c>
      <c r="F19" s="10">
        <f>D19-IFERROR(VLOOKUP(A19,ANALYSIS_Scrap!A:K,11,FALSE()),0)</f>
        <v>17506.559999999998</v>
      </c>
      <c r="G19" s="9">
        <f t="shared" si="1"/>
        <v>2.432155777470283E-2</v>
      </c>
      <c r="H19" s="9">
        <f t="shared" si="2"/>
        <v>76908.240000000005</v>
      </c>
      <c r="I19" s="9" t="str">
        <f t="shared" si="3"/>
        <v/>
      </c>
    </row>
    <row r="20" spans="1:9" ht="15" customHeight="1" x14ac:dyDescent="0.3">
      <c r="A20" s="11" t="s">
        <v>93</v>
      </c>
      <c r="B20" s="10" t="str">
        <f>IFERROR(VLOOKUP(A20,MASTER_SKU!A:D,4,FALSE()),"")</f>
        <v>MEDIUM</v>
      </c>
      <c r="C20" s="9">
        <f>SUMIF(RAW_Production_Orders!C:C,A20,RAW_Production_Orders!G:G)*IFERROR(VLOOKUP(A20,MASTER_SKU!A:H,8,FALSE()),0)</f>
        <v>2328161</v>
      </c>
      <c r="D20" s="9">
        <f>SUMIF(RAW_Production_Orders!C:C,A20,RAW_Production_Orders!G:G)*IFERROR(VLOOKUP(A20,MASTER_SKU!A:I,9,FALSE()),0)</f>
        <v>511539.6</v>
      </c>
      <c r="E20" s="9">
        <f t="shared" si="0"/>
        <v>0.21971830985915491</v>
      </c>
      <c r="F20" s="10">
        <f>D20-IFERROR(VLOOKUP(A20,ANALYSIS_Scrap!A:K,11,FALSE()),0)</f>
        <v>315290.64</v>
      </c>
      <c r="G20" s="9">
        <f t="shared" si="1"/>
        <v>0.13542475799568846</v>
      </c>
      <c r="H20" s="9">
        <f t="shared" si="2"/>
        <v>196248.95999999996</v>
      </c>
      <c r="I20" s="9" t="str">
        <f t="shared" si="3"/>
        <v/>
      </c>
    </row>
    <row r="21" spans="1:9" ht="15" customHeight="1" x14ac:dyDescent="0.3">
      <c r="A21" s="11" t="s">
        <v>115</v>
      </c>
      <c r="B21" s="10" t="str">
        <f>IFERROR(VLOOKUP(A21,MASTER_SKU!A:D,4,FALSE()),"")</f>
        <v>MEDIUM</v>
      </c>
      <c r="C21" s="9">
        <f>SUMIF(RAW_Production_Orders!C:C,A21,RAW_Production_Orders!G:G)*IFERROR(VLOOKUP(A21,MASTER_SKU!A:H,8,FALSE()),0)</f>
        <v>1979650</v>
      </c>
      <c r="D21" s="9">
        <f>SUMIF(RAW_Production_Orders!C:C,A21,RAW_Production_Orders!G:G)*IFERROR(VLOOKUP(A21,MASTER_SKU!A:I,9,FALSE()),0)</f>
        <v>442170</v>
      </c>
      <c r="E21" s="9">
        <f t="shared" si="0"/>
        <v>0.22335766423357664</v>
      </c>
      <c r="F21" s="10">
        <f>D21-IFERROR(VLOOKUP(A21,ANALYSIS_Scrap!A:K,11,FALSE()),0)</f>
        <v>295338</v>
      </c>
      <c r="G21" s="9">
        <f t="shared" si="1"/>
        <v>0.14918697749602203</v>
      </c>
      <c r="H21" s="9">
        <f t="shared" si="2"/>
        <v>146832</v>
      </c>
      <c r="I21" s="9" t="str">
        <f t="shared" si="3"/>
        <v/>
      </c>
    </row>
    <row r="22" spans="1:9" ht="15" customHeight="1" x14ac:dyDescent="0.3">
      <c r="A22" s="11" t="s">
        <v>145</v>
      </c>
      <c r="B22" s="10" t="str">
        <f>IFERROR(VLOOKUP(A22,MASTER_SKU!A:D,4,FALSE()),"")</f>
        <v>MEDIUM</v>
      </c>
      <c r="C22" s="9">
        <f>SUMIF(RAW_Production_Orders!C:C,A22,RAW_Production_Orders!G:G)*IFERROR(VLOOKUP(A22,MASTER_SKU!A:H,8,FALSE()),0)</f>
        <v>2740481.4</v>
      </c>
      <c r="D22" s="9">
        <f>SUMIF(RAW_Production_Orders!C:C,A22,RAW_Production_Orders!G:G)*IFERROR(VLOOKUP(A22,MASTER_SKU!A:I,9,FALSE()),0)</f>
        <v>596116.80000000005</v>
      </c>
      <c r="E22" s="9">
        <f t="shared" si="0"/>
        <v>0.21752265861027192</v>
      </c>
      <c r="F22" s="10">
        <f>D22-IFERROR(VLOOKUP(A22,ANALYSIS_Scrap!A:K,11,FALSE()),0)</f>
        <v>412247.52</v>
      </c>
      <c r="G22" s="9">
        <f t="shared" si="1"/>
        <v>0.15042886990584939</v>
      </c>
      <c r="H22" s="9">
        <f t="shared" si="2"/>
        <v>183869.28000000003</v>
      </c>
      <c r="I22" s="9" t="str">
        <f t="shared" si="3"/>
        <v/>
      </c>
    </row>
    <row r="23" spans="1:9" ht="15" customHeight="1" x14ac:dyDescent="0.3">
      <c r="A23" s="11" t="s">
        <v>132</v>
      </c>
      <c r="B23" s="10" t="str">
        <f>IFERROR(VLOOKUP(A23,MASTER_SKU!A:D,4,FALSE()),"")</f>
        <v>MEDIUM</v>
      </c>
      <c r="C23" s="9">
        <f>SUMIF(RAW_Production_Orders!C:C,A23,RAW_Production_Orders!G:G)*IFERROR(VLOOKUP(A23,MASTER_SKU!A:H,8,FALSE()),0)</f>
        <v>3550685.5</v>
      </c>
      <c r="D23" s="9">
        <f>SUMIF(RAW_Production_Orders!C:C,A23,RAW_Production_Orders!G:G)*IFERROR(VLOOKUP(A23,MASTER_SKU!A:I,9,FALSE()),0)</f>
        <v>786770.6</v>
      </c>
      <c r="E23" s="9">
        <f t="shared" si="0"/>
        <v>0.22158273381294963</v>
      </c>
      <c r="F23" s="10">
        <f>D23-IFERROR(VLOOKUP(A23,ANALYSIS_Scrap!A:K,11,FALSE()),0)</f>
        <v>505277.48</v>
      </c>
      <c r="G23" s="9">
        <f t="shared" si="1"/>
        <v>0.14230420576533742</v>
      </c>
      <c r="H23" s="9">
        <f t="shared" si="2"/>
        <v>281493.12</v>
      </c>
      <c r="I23" s="9" t="str">
        <f t="shared" si="3"/>
        <v/>
      </c>
    </row>
    <row r="24" spans="1:9" ht="15" customHeight="1" x14ac:dyDescent="0.3">
      <c r="A24" s="11" t="s">
        <v>125</v>
      </c>
      <c r="B24" s="10" t="str">
        <f>IFERROR(VLOOKUP(A24,MASTER_SKU!A:D,4,FALSE()),"")</f>
        <v>MEDIUM</v>
      </c>
      <c r="C24" s="9">
        <f>SUMIF(RAW_Production_Orders!C:C,A24,RAW_Production_Orders!G:G)*IFERROR(VLOOKUP(A24,MASTER_SKU!A:H,8,FALSE()),0)</f>
        <v>4351717</v>
      </c>
      <c r="D24" s="9">
        <f>SUMIF(RAW_Production_Orders!C:C,A24,RAW_Production_Orders!G:G)*IFERROR(VLOOKUP(A24,MASTER_SKU!A:I,9,FALSE()),0)</f>
        <v>954779.7</v>
      </c>
      <c r="E24" s="9">
        <f t="shared" si="0"/>
        <v>0.21940298507462686</v>
      </c>
      <c r="F24" s="10">
        <f>D24-IFERROR(VLOOKUP(A24,ANALYSIS_Scrap!A:K,11,FALSE()),0)</f>
        <v>635582.34</v>
      </c>
      <c r="G24" s="9">
        <f t="shared" si="1"/>
        <v>0.14605323370062898</v>
      </c>
      <c r="H24" s="9">
        <f t="shared" si="2"/>
        <v>319197.36</v>
      </c>
      <c r="I24" s="9" t="str">
        <f t="shared" si="3"/>
        <v/>
      </c>
    </row>
    <row r="25" spans="1:9" ht="15" customHeight="1" x14ac:dyDescent="0.3">
      <c r="A25" s="11" t="s">
        <v>180</v>
      </c>
      <c r="B25" s="10" t="str">
        <f>IFERROR(VLOOKUP(A25,MASTER_SKU!A:D,4,FALSE()),"")</f>
        <v>LOW</v>
      </c>
      <c r="C25" s="9">
        <f>SUMIF(RAW_Production_Orders!C:C,A25,RAW_Production_Orders!G:G)*IFERROR(VLOOKUP(A25,MASTER_SKU!A:H,8,FALSE()),0)</f>
        <v>5441983</v>
      </c>
      <c r="D25" s="9">
        <f>SUMIF(RAW_Production_Orders!C:C,A25,RAW_Production_Orders!G:G)*IFERROR(VLOOKUP(A25,MASTER_SKU!A:I,9,FALSE()),0)</f>
        <v>1235975.8</v>
      </c>
      <c r="E25" s="9">
        <f t="shared" si="0"/>
        <v>0.22711864406779661</v>
      </c>
      <c r="F25" s="10">
        <f>D25-IFERROR(VLOOKUP(A25,ANALYSIS_Scrap!A:K,11,FALSE()),0)</f>
        <v>945193.72000000009</v>
      </c>
      <c r="G25" s="9">
        <f t="shared" si="1"/>
        <v>0.17368553338001977</v>
      </c>
      <c r="H25" s="9">
        <f t="shared" si="2"/>
        <v>290782.07999999996</v>
      </c>
      <c r="I25" s="9" t="str">
        <f t="shared" si="3"/>
        <v/>
      </c>
    </row>
    <row r="26" spans="1:9" ht="15" customHeight="1" x14ac:dyDescent="0.3">
      <c r="A26" s="11" t="s">
        <v>98</v>
      </c>
      <c r="B26" s="10" t="str">
        <f>IFERROR(VLOOKUP(A26,MASTER_SKU!A:D,4,FALSE()),"")</f>
        <v>LOW</v>
      </c>
      <c r="C26" s="9">
        <f>SUMIF(RAW_Production_Orders!C:C,A26,RAW_Production_Orders!G:G)*IFERROR(VLOOKUP(A26,MASTER_SKU!A:H,8,FALSE()),0)</f>
        <v>6229335</v>
      </c>
      <c r="D26" s="9">
        <f>SUMIF(RAW_Production_Orders!C:C,A26,RAW_Production_Orders!G:G)*IFERROR(VLOOKUP(A26,MASTER_SKU!A:I,9,FALSE()),0)</f>
        <v>1377544</v>
      </c>
      <c r="E26" s="9">
        <f t="shared" si="0"/>
        <v>0.22113821138211381</v>
      </c>
      <c r="F26" s="10">
        <f>D26-IFERROR(VLOOKUP(A26,ANALYSIS_Scrap!A:K,11,FALSE()),0)</f>
        <v>985990.24</v>
      </c>
      <c r="G26" s="9">
        <f t="shared" si="1"/>
        <v>0.15828178128162959</v>
      </c>
      <c r="H26" s="9">
        <f t="shared" si="2"/>
        <v>391553.76</v>
      </c>
      <c r="I26" s="9" t="str">
        <f t="shared" si="3"/>
        <v/>
      </c>
    </row>
    <row r="27" spans="1:9" ht="15" customHeight="1" x14ac:dyDescent="0.3">
      <c r="A27" s="11" t="s">
        <v>136</v>
      </c>
      <c r="B27" s="10" t="str">
        <f>IFERROR(VLOOKUP(A27,MASTER_SKU!A:D,4,FALSE()),"")</f>
        <v>LOW</v>
      </c>
      <c r="C27" s="9">
        <f>SUMIF(RAW_Production_Orders!C:C,A27,RAW_Production_Orders!G:G)*IFERROR(VLOOKUP(A27,MASTER_SKU!A:H,8,FALSE()),0)</f>
        <v>6223383.7999999998</v>
      </c>
      <c r="D27" s="9">
        <f>SUMIF(RAW_Production_Orders!C:C,A27,RAW_Production_Orders!G:G)*IFERROR(VLOOKUP(A27,MASTER_SKU!A:I,9,FALSE()),0)</f>
        <v>1432024.3</v>
      </c>
      <c r="E27" s="9">
        <f t="shared" si="0"/>
        <v>0.23010380622837373</v>
      </c>
      <c r="F27" s="10">
        <f>D27-IFERROR(VLOOKUP(A27,ANALYSIS_Scrap!A:K,11,FALSE()),0)</f>
        <v>1143557.5</v>
      </c>
      <c r="G27" s="9">
        <f t="shared" si="1"/>
        <v>0.18375172362019518</v>
      </c>
      <c r="H27" s="9">
        <f t="shared" si="2"/>
        <v>288466.80000000005</v>
      </c>
      <c r="I27" s="9" t="str">
        <f t="shared" si="3"/>
        <v/>
      </c>
    </row>
    <row r="28" spans="1:9" ht="15" customHeight="1" x14ac:dyDescent="0.3">
      <c r="A28" s="11" t="s">
        <v>120</v>
      </c>
      <c r="B28" s="10" t="str">
        <f>IFERROR(VLOOKUP(A28,MASTER_SKU!A:D,4,FALSE()),"")</f>
        <v>LOW</v>
      </c>
      <c r="C28" s="9">
        <f>SUMIF(RAW_Production_Orders!C:C,A28,RAW_Production_Orders!G:G)*IFERROR(VLOOKUP(A28,MASTER_SKU!A:H,8,FALSE()),0)</f>
        <v>7111064.8000000007</v>
      </c>
      <c r="D28" s="9">
        <f>SUMIF(RAW_Production_Orders!C:C,A28,RAW_Production_Orders!G:G)*IFERROR(VLOOKUP(A28,MASTER_SKU!A:I,9,FALSE()),0)</f>
        <v>1582861.6</v>
      </c>
      <c r="E28" s="9">
        <f t="shared" si="0"/>
        <v>0.22259136212624583</v>
      </c>
      <c r="F28" s="10">
        <f>D28-IFERROR(VLOOKUP(A28,ANALYSIS_Scrap!A:K,11,FALSE()),0)</f>
        <v>1170534.8800000001</v>
      </c>
      <c r="G28" s="9">
        <f t="shared" si="1"/>
        <v>0.16460753950660104</v>
      </c>
      <c r="H28" s="9">
        <f t="shared" si="2"/>
        <v>412326.72</v>
      </c>
      <c r="I28" s="9" t="str">
        <f t="shared" si="3"/>
        <v/>
      </c>
    </row>
    <row r="29" spans="1:9" ht="15" customHeight="1" x14ac:dyDescent="0.3">
      <c r="A29" s="11" t="s">
        <v>161</v>
      </c>
      <c r="B29" s="10" t="str">
        <f>IFERROR(VLOOKUP(A29,MASTER_SKU!A:D,4,FALSE()),"")</f>
        <v>LOW</v>
      </c>
      <c r="C29" s="9">
        <f>SUMIF(RAW_Production_Orders!C:C,A29,RAW_Production_Orders!G:G)*IFERROR(VLOOKUP(A29,MASTER_SKU!A:H,8,FALSE()),0)</f>
        <v>8654373</v>
      </c>
      <c r="D29" s="9">
        <f>SUMIF(RAW_Production_Orders!C:C,A29,RAW_Production_Orders!G:G)*IFERROR(VLOOKUP(A29,MASTER_SKU!A:I,9,FALSE()),0)</f>
        <v>1967575.4000000001</v>
      </c>
      <c r="E29" s="9">
        <f t="shared" si="0"/>
        <v>0.22735042735042738</v>
      </c>
      <c r="F29" s="10">
        <f>D29-IFERROR(VLOOKUP(A29,ANALYSIS_Scrap!A:K,11,FALSE()),0)</f>
        <v>1513261.1600000001</v>
      </c>
      <c r="G29" s="9">
        <f t="shared" si="1"/>
        <v>0.17485508886663426</v>
      </c>
      <c r="H29" s="9">
        <f t="shared" si="2"/>
        <v>454314.23999999999</v>
      </c>
      <c r="I29" s="9" t="str">
        <f t="shared" si="3"/>
        <v/>
      </c>
    </row>
    <row r="30" spans="1:9" ht="15" customHeight="1" x14ac:dyDescent="0.3">
      <c r="A30" s="4" t="s">
        <v>33</v>
      </c>
      <c r="C30" s="6">
        <f>SUM(C6:C29)</f>
        <v>72204639.299999997</v>
      </c>
      <c r="D30" s="6">
        <f>SUM(D6:D29)</f>
        <v>14090298.600000001</v>
      </c>
      <c r="E30" s="6">
        <f t="shared" si="0"/>
        <v>0.19514395108958049</v>
      </c>
      <c r="F30" s="6">
        <f>SUM(F6:F29)</f>
        <v>6200855.1600000011</v>
      </c>
      <c r="G30" s="6">
        <f t="shared" si="1"/>
        <v>8.5878902243889485E-2</v>
      </c>
      <c r="H30" s="6">
        <f>SUM(H6:H29)</f>
        <v>7889443.4400000004</v>
      </c>
    </row>
    <row r="32" spans="1:9" ht="15" customHeight="1" x14ac:dyDescent="0.3">
      <c r="A32" t="s">
        <v>14549</v>
      </c>
      <c r="B32" s="6">
        <f>COUNTIF(I6:I29,"YES")</f>
        <v>9</v>
      </c>
    </row>
    <row r="34" spans="1:2" ht="15" customHeight="1" x14ac:dyDescent="0.3">
      <c r="A34" s="4" t="s">
        <v>14550</v>
      </c>
    </row>
    <row r="35" spans="1:2" ht="15" customHeight="1" x14ac:dyDescent="0.3">
      <c r="A35" t="s">
        <v>14551</v>
      </c>
      <c r="B35" s="17">
        <v>9.2999999999999999E-2</v>
      </c>
    </row>
    <row r="37" spans="1:2" ht="15" customHeight="1" x14ac:dyDescent="0.3">
      <c r="A37" t="s">
        <v>14552</v>
      </c>
      <c r="B37" s="6">
        <f>SUMIF(F6:F29,"&lt;0",H6:H29)</f>
        <v>4478755.4399999995</v>
      </c>
    </row>
    <row r="38" spans="1:2" ht="15" customHeight="1" x14ac:dyDescent="0.3">
      <c r="A38" t="s">
        <v>14553</v>
      </c>
      <c r="B38" s="6">
        <f>B37*B35</f>
        <v>416524.25591999997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Dashboard</vt:lpstr>
      <vt:lpstr>Assumptions</vt:lpstr>
      <vt:lpstr>RAW_Production_Orders</vt:lpstr>
      <vt:lpstr>RAW_Material_Movements</vt:lpstr>
      <vt:lpstr>RAW_Purchase_Orders</vt:lpstr>
      <vt:lpstr>RAW_Cost_Center</vt:lpstr>
      <vt:lpstr>RAW_Energy</vt:lpstr>
      <vt:lpstr>MASTER_SKU</vt:lpstr>
      <vt:lpstr>MASTER_Materials</vt:lpstr>
      <vt:lpstr>ANALYSIS_PPV</vt:lpstr>
      <vt:lpstr>ANALYSIS_Scrap</vt:lpstr>
      <vt:lpstr>ANALYSIS_Energy</vt:lpstr>
      <vt:lpstr>ANALYSIS_Cost_Center</vt:lpstr>
      <vt:lpstr>ANALYSIS_Monthly_Trend</vt:lpstr>
      <vt:lpstr>ANALYSIS_Contribution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Sean Dillard</cp:lastModifiedBy>
  <cp:revision>0</cp:revision>
  <dcterms:created xsi:type="dcterms:W3CDTF">2026-01-31T02:21:00Z</dcterms:created>
  <dcterms:modified xsi:type="dcterms:W3CDTF">2026-02-01T21:11:19Z</dcterms:modified>
  <dc:language>en-US</dc:language>
</cp:coreProperties>
</file>